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uality Effort\Desktop\"/>
    </mc:Choice>
  </mc:AlternateContent>
  <xr:revisionPtr revIDLastSave="0" documentId="13_ncr:1_{DC4BAC88-C0E0-4D83-AA52-C0DB1DA9DD8D}" xr6:coauthVersionLast="45" xr6:coauthVersionMax="45" xr10:uidLastSave="{00000000-0000-0000-0000-000000000000}"/>
  <bookViews>
    <workbookView showHorizontalScroll="0" showSheetTabs="0" xWindow="-120" yWindow="-120" windowWidth="20640" windowHeight="11160" xr2:uid="{00000000-000D-0000-FFFF-FFFF00000000}"/>
  </bookViews>
  <sheets>
    <sheet name="RNC" sheetId="1" r:id="rId1"/>
    <sheet name="Cadastro" sheetId="2" r:id="rId2"/>
    <sheet name="5 Por Quês" sheetId="3" r:id="rId3"/>
  </sheets>
  <definedNames>
    <definedName name="_xlnm.Print_Area" localSheetId="2">'5 Por Quês'!$B$2:$AN$25</definedName>
    <definedName name="_xlnm.Print_Area" localSheetId="1">Cadastro!$B$2:$D$104</definedName>
    <definedName name="_xlnm.Print_Area" localSheetId="0">RNC!$D$3:$AQ$67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7" i="1" l="1"/>
  <c r="D13" i="1"/>
  <c r="D38" i="1" s="1"/>
  <c r="X70" i="1" l="1"/>
  <c r="X71" i="1" s="1"/>
  <c r="X72" i="1" s="1"/>
  <c r="T70" i="1"/>
  <c r="AC72" i="1" l="1"/>
  <c r="AC71" i="1"/>
  <c r="AC70" i="1"/>
  <c r="D15" i="1"/>
  <c r="X59" i="1" l="1"/>
  <c r="Q13" i="1"/>
  <c r="Z52" i="1"/>
  <c r="AK5" i="3"/>
  <c r="C7" i="3" l="1"/>
  <c r="Y7" i="3"/>
  <c r="AM3" i="3"/>
  <c r="AK3" i="3"/>
  <c r="AL3" i="3"/>
  <c r="AI14" i="3" l="1"/>
  <c r="L43" i="1" s="1"/>
  <c r="AI24" i="3"/>
  <c r="L48" i="1" s="1"/>
  <c r="AI22" i="3"/>
  <c r="L47" i="1" s="1"/>
  <c r="AI20" i="3"/>
  <c r="L46" i="1" s="1"/>
  <c r="AI18" i="3"/>
  <c r="L45" i="1" s="1"/>
  <c r="AI16" i="3"/>
  <c r="L44" i="1" s="1"/>
  <c r="Y6" i="3"/>
  <c r="AH5" i="3"/>
  <c r="AA13" i="1"/>
  <c r="AN34" i="1"/>
  <c r="AF34" i="1"/>
  <c r="S34" i="1"/>
  <c r="T67" i="1"/>
  <c r="X63" i="1"/>
  <c r="D19" i="1"/>
  <c r="C6" i="3" s="1"/>
  <c r="AK53" i="1"/>
  <c r="Y53" i="1" s="1"/>
  <c r="AK54" i="1"/>
  <c r="Y54" i="1" s="1"/>
  <c r="AK55" i="1"/>
  <c r="Y55" i="1" s="1"/>
  <c r="AO55" i="1" s="1"/>
  <c r="AK56" i="1"/>
  <c r="Y56" i="1" s="1"/>
  <c r="AO56" i="1" s="1"/>
  <c r="AK52" i="1"/>
  <c r="Y52" i="1" s="1"/>
  <c r="AH70" i="1" l="1"/>
  <c r="AC59" i="1" s="1"/>
  <c r="AD63" i="1"/>
  <c r="AO54" i="1"/>
  <c r="AO53" i="1"/>
  <c r="AO52" i="1"/>
  <c r="Z53" i="1" l="1"/>
  <c r="Z54" i="1"/>
  <c r="Z55" i="1"/>
  <c r="Z56" i="1"/>
  <c r="Y20" i="1"/>
  <c r="E20" i="1"/>
  <c r="AD3" i="1"/>
  <c r="AH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tc={C725D1DD-A354-4B6A-8CDC-BC065F769C65}</author>
    <author>tc={FA37D2E3-6E5D-418C-AA0A-E7311EA7A6DB}</author>
  </authors>
  <commentList>
    <comment ref="Q12" authorId="0" shapeId="0" xr:uid="{C725D1DD-A354-4B6A-8CDC-BC065F769C6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Nome de sua Empresa</t>
      </text>
    </comment>
    <comment ref="AB67" authorId="1" shapeId="0" xr:uid="{FA37D2E3-6E5D-418C-AA0A-E7311EA7A6D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Inserir data de Verificação da Eficácia</t>
      </text>
    </comment>
  </commentList>
</comments>
</file>

<file path=xl/sharedStrings.xml><?xml version="1.0" encoding="utf-8"?>
<sst xmlns="http://schemas.openxmlformats.org/spreadsheetml/2006/main" count="165" uniqueCount="157">
  <si>
    <t>SOLICITAÇÃO DE AÇÃO:</t>
  </si>
  <si>
    <t>Data:</t>
  </si>
  <si>
    <t>LISTA SUSPENSA:</t>
  </si>
  <si>
    <t>ARTUR M. RISTER</t>
  </si>
  <si>
    <t>ROBSON LUÍS</t>
  </si>
  <si>
    <t>WILLIAM SILVA</t>
  </si>
  <si>
    <t>Equipe de Análise:</t>
  </si>
  <si>
    <t xml:space="preserve">CAUSAS POTENCIAIS </t>
  </si>
  <si>
    <t>AÇÃO</t>
  </si>
  <si>
    <t>RESPONSÁVEL</t>
  </si>
  <si>
    <t>PRAZO</t>
  </si>
  <si>
    <t>DEPARTAMENTO</t>
  </si>
  <si>
    <t>CADASTRO</t>
  </si>
  <si>
    <t>STATUS</t>
  </si>
  <si>
    <t>ACOMPANHAMENTO DAS AÇÕES</t>
  </si>
  <si>
    <t>MONITORAMENTO</t>
  </si>
  <si>
    <t>As Ações foram eficazes?</t>
  </si>
  <si>
    <t>Gestão de Mudanças?</t>
  </si>
  <si>
    <t>Atualizar Riscos/ Oportunidades?</t>
  </si>
  <si>
    <t>Atualizar FMEA/ Plano de Controle?</t>
  </si>
  <si>
    <t>RETROALIMENTAÇÃO:</t>
  </si>
  <si>
    <t xml:space="preserve">RESPONSÁVEL PELO ACOMPANHAMENTO E VERIFICAÇÃO </t>
  </si>
  <si>
    <t>NOME</t>
  </si>
  <si>
    <t>FUNÇÃO</t>
  </si>
  <si>
    <t>DATA</t>
  </si>
  <si>
    <t>1º Por quê?</t>
  </si>
  <si>
    <t>2º Por quê?</t>
  </si>
  <si>
    <t>3º Por quê?</t>
  </si>
  <si>
    <t>4º Por quê?</t>
  </si>
  <si>
    <t>5º Por quê?</t>
  </si>
  <si>
    <t>CAUSA RAIZ POTENCIAL</t>
  </si>
  <si>
    <t>6 M's</t>
  </si>
  <si>
    <t>MÉTODO</t>
  </si>
  <si>
    <t>MEDIÇÃO</t>
  </si>
  <si>
    <t>MEIO AMBIENTE</t>
  </si>
  <si>
    <t>MATERIAL</t>
  </si>
  <si>
    <t>MÃO DE OBRA</t>
  </si>
  <si>
    <t>MÁQUINA</t>
  </si>
  <si>
    <t>/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</si>
  <si>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</si>
  <si>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</si>
  <si>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</si>
  <si>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</si>
  <si>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</si>
  <si>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</si>
  <si>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</si>
  <si>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</si>
  <si>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</si>
  <si>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</si>
  <si>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</si>
  <si>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</si>
  <si>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</si>
  <si>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</si>
  <si>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</si>
  <si>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</si>
  <si>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</si>
  <si>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</si>
  <si>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</si>
  <si>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</si>
  <si>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</si>
  <si>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</si>
  <si>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</si>
  <si>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</si>
  <si>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</si>
  <si>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</si>
  <si>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</si>
  <si>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</si>
  <si>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</si>
  <si>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</si>
  <si>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</si>
  <si>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</si>
  <si>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</si>
  <si>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</si>
  <si>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</si>
  <si>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</si>
  <si>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</si>
  <si>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</si>
  <si>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</si>
  <si>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</si>
  <si>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</si>
  <si>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</si>
  <si>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</si>
  <si>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</si>
  <si>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</si>
  <si>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</si>
  <si>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</si>
  <si>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</si>
  <si>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</si>
  <si>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</si>
  <si>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</si>
  <si>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</si>
  <si>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</si>
  <si>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</si>
  <si>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</si>
  <si>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</si>
  <si>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</si>
  <si>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</si>
  <si>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</si>
  <si>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</si>
  <si>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</si>
  <si>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</si>
  <si>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</si>
  <si>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</si>
  <si>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</si>
  <si>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</si>
  <si>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</si>
  <si>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</si>
  <si>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</si>
  <si>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</si>
  <si>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</si>
  <si>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</si>
  <si>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</si>
  <si>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</si>
  <si>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</si>
  <si>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</si>
  <si>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</si>
  <si>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</si>
  <si>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</si>
  <si>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</si>
  <si>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</si>
  <si>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</si>
  <si>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</si>
  <si>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</si>
  <si>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</si>
  <si>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</si>
  <si>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</si>
  <si>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</si>
  <si>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</si>
  <si>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</si>
  <si>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</si>
  <si>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</si>
  <si>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</si>
  <si>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</si>
  <si>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</si>
  <si>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</si>
  <si>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</si>
  <si>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</si>
  <si>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</si>
  <si>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RESPONSÁVEL PELA EMISSÃO</t>
  </si>
  <si>
    <t>Método</t>
  </si>
  <si>
    <t>Mão de Obra</t>
  </si>
  <si>
    <t>Máquina</t>
  </si>
  <si>
    <t>Material</t>
  </si>
  <si>
    <t>Meio Ambiente</t>
  </si>
  <si>
    <t>Medição</t>
  </si>
  <si>
    <t>5 Por Quês?</t>
  </si>
  <si>
    <t>Qualidade</t>
  </si>
  <si>
    <t>AÇÃO IMEDIATA</t>
  </si>
  <si>
    <t>AÇÕES DEFINIDAS/ IMPLEMENTADAS</t>
  </si>
  <si>
    <t>Quality Effort Consultoria e Treinamento Ltda.</t>
  </si>
  <si>
    <t>NOME DA EMPRESA:</t>
  </si>
  <si>
    <t xml:space="preserve">José da Silva </t>
  </si>
  <si>
    <t>Analista da Qualidade</t>
  </si>
  <si>
    <t>INSERIR LOGO</t>
  </si>
  <si>
    <t>CLIQUE AQUI &gt;&gt;&gt;</t>
  </si>
  <si>
    <t>●!MÉTODO UTILIZADO PARA ANÁLISE DE CAUSA RAIZ !●</t>
  </si>
  <si>
    <t>&lt;&lt;&lt;VOLTAR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</si>
</sst>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b/>
      <sz val="11"/>
      <color theme="8" tint="0.79998168889431442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2"/>
      <color theme="0"/>
      <name val="Calibri"/>
      <family val="2"/>
      <scheme val="minor"/>
    </font>
    <font>
      <sz val="8"/>
      <color rgb="FF000000"/>
      <name val="Tahoma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rgb="FFFF0000"/>
      <name val="Arial Black"/>
      <family val="2"/>
    </font>
    <font>
      <sz val="14"/>
      <color theme="1"/>
      <name val="Arial Black"/>
      <family val="2"/>
    </font>
    <font>
      <sz val="14"/>
      <color rgb="FFFF0000"/>
      <name val="Arial Black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hair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medium">
        <color indexed="64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351">
    <xf numFmtId="0" fontId="0" fillId="0" borderId="0" xfId="0"/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14" fillId="7" borderId="0" xfId="0" applyFont="1" applyFill="1" applyProtection="1">
      <protection hidden="1"/>
    </xf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Protection="1">
      <protection hidden="1"/>
    </xf>
    <xf numFmtId="0" fontId="2" fillId="3" borderId="15" xfId="0" applyFont="1" applyFill="1" applyBorder="1" applyAlignment="1" applyProtection="1">
      <alignment horizontal="center" vertical="top"/>
      <protection hidden="1"/>
    </xf>
    <xf numFmtId="0" fontId="0" fillId="7" borderId="0" xfId="0" applyFill="1" applyAlignment="1" applyProtection="1">
      <alignment horizontal="left" vertical="center" wrapTex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0" fontId="6" fillId="5" borderId="16" xfId="0" applyFont="1" applyFill="1" applyBorder="1" applyAlignment="1" applyProtection="1">
      <alignment horizontal="center"/>
      <protection hidden="1"/>
    </xf>
    <xf numFmtId="0" fontId="0" fillId="3" borderId="1" xfId="0" applyFill="1" applyBorder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9" borderId="0" xfId="0" applyFill="1" applyProtection="1">
      <protection hidden="1"/>
    </xf>
    <xf numFmtId="0" fontId="10" fillId="9" borderId="0" xfId="0" applyFont="1" applyFill="1" applyProtection="1">
      <protection hidden="1"/>
    </xf>
    <xf numFmtId="0" fontId="0" fillId="3" borderId="27" xfId="0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0" fillId="3" borderId="37" xfId="0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0" fillId="3" borderId="29" xfId="0" applyFill="1" applyBorder="1" applyProtection="1">
      <protection hidden="1"/>
    </xf>
    <xf numFmtId="0" fontId="0" fillId="3" borderId="36" xfId="0" applyFill="1" applyBorder="1" applyProtection="1">
      <protection hidden="1"/>
    </xf>
    <xf numFmtId="0" fontId="0" fillId="9" borderId="0" xfId="0" applyFill="1" applyAlignment="1" applyProtection="1">
      <alignment vertical="center"/>
      <protection hidden="1"/>
    </xf>
    <xf numFmtId="0" fontId="10" fillId="9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3" borderId="38" xfId="0" applyFill="1" applyBorder="1" applyProtection="1">
      <protection hidden="1"/>
    </xf>
    <xf numFmtId="0" fontId="0" fillId="3" borderId="34" xfId="0" applyFill="1" applyBorder="1" applyProtection="1">
      <protection hidden="1"/>
    </xf>
    <xf numFmtId="0" fontId="0" fillId="3" borderId="35" xfId="0" applyFill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27" xfId="0" applyBorder="1" applyProtection="1">
      <protection hidden="1"/>
    </xf>
    <xf numFmtId="1" fontId="8" fillId="2" borderId="10" xfId="0" applyNumberFormat="1" applyFont="1" applyFill="1" applyBorder="1" applyAlignment="1" applyProtection="1">
      <alignment horizontal="center" vertical="center" wrapText="1"/>
      <protection hidden="1"/>
    </xf>
    <xf numFmtId="14" fontId="8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46" xfId="0" applyNumberFormat="1" applyFont="1" applyFill="1" applyBorder="1" applyAlignment="1" applyProtection="1">
      <alignment horizontal="center" vertical="center" wrapText="1"/>
      <protection hidden="1"/>
    </xf>
    <xf numFmtId="14" fontId="8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Protection="1">
      <protection hidden="1"/>
    </xf>
    <xf numFmtId="0" fontId="4" fillId="3" borderId="19" xfId="0" applyFont="1" applyFill="1" applyBorder="1" applyProtection="1">
      <protection hidden="1"/>
    </xf>
    <xf numFmtId="0" fontId="8" fillId="10" borderId="5" xfId="0" applyFont="1" applyFill="1" applyBorder="1" applyAlignment="1" applyProtection="1">
      <alignment vertical="center" wrapText="1"/>
      <protection hidden="1"/>
    </xf>
    <xf numFmtId="0" fontId="8" fillId="10" borderId="6" xfId="0" applyFont="1" applyFill="1" applyBorder="1" applyAlignment="1" applyProtection="1">
      <alignment vertical="center" wrapText="1"/>
      <protection hidden="1"/>
    </xf>
    <xf numFmtId="0" fontId="8" fillId="10" borderId="27" xfId="0" applyFont="1" applyFill="1" applyBorder="1" applyAlignment="1" applyProtection="1">
      <alignment vertical="center" wrapText="1"/>
      <protection hidden="1"/>
    </xf>
    <xf numFmtId="0" fontId="2" fillId="9" borderId="0" xfId="0" applyFont="1" applyFill="1" applyProtection="1">
      <protection hidden="1"/>
    </xf>
    <xf numFmtId="0" fontId="11" fillId="9" borderId="0" xfId="0" applyFont="1" applyFill="1" applyProtection="1">
      <protection hidden="1"/>
    </xf>
    <xf numFmtId="0" fontId="0" fillId="3" borderId="8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6" xfId="0" applyFill="1" applyBorder="1" applyAlignment="1" applyProtection="1">
      <alignment horizontal="center"/>
      <protection locked="0"/>
    </xf>
    <xf numFmtId="49" fontId="0" fillId="3" borderId="0" xfId="0" applyNumberFormat="1" applyFill="1" applyAlignment="1" applyProtection="1">
      <alignment horizontal="center"/>
      <protection hidden="1"/>
    </xf>
    <xf numFmtId="49" fontId="0" fillId="3" borderId="0" xfId="0" applyNumberFormat="1" applyFill="1" applyAlignment="1" applyProtection="1">
      <alignment horizontal="center" vertical="center"/>
      <protection hidden="1"/>
    </xf>
    <xf numFmtId="0" fontId="15" fillId="9" borderId="0" xfId="0" applyFont="1" applyFill="1" applyProtection="1">
      <protection locked="0"/>
    </xf>
    <xf numFmtId="0" fontId="15" fillId="9" borderId="0" xfId="0" applyFont="1" applyFill="1" applyAlignment="1" applyProtection="1">
      <alignment horizontal="center"/>
      <protection locked="0"/>
    </xf>
    <xf numFmtId="0" fontId="10" fillId="9" borderId="0" xfId="0" applyFont="1" applyFill="1" applyProtection="1">
      <protection locked="0"/>
    </xf>
    <xf numFmtId="0" fontId="15" fillId="9" borderId="0" xfId="0" applyFont="1" applyFill="1" applyAlignment="1" applyProtection="1">
      <alignment vertical="center"/>
      <protection locked="0"/>
    </xf>
    <xf numFmtId="0" fontId="15" fillId="9" borderId="0" xfId="0" applyFont="1" applyFill="1" applyAlignment="1" applyProtection="1">
      <alignment horizontal="center" vertical="center"/>
      <protection locked="0"/>
    </xf>
    <xf numFmtId="0" fontId="10" fillId="9" borderId="0" xfId="0" applyFont="1" applyFill="1" applyAlignment="1" applyProtection="1">
      <alignment vertical="center"/>
      <protection locked="0"/>
    </xf>
    <xf numFmtId="0" fontId="0" fillId="9" borderId="0" xfId="0" applyFill="1" applyAlignment="1" applyProtection="1">
      <alignment horizontal="center"/>
      <protection locked="0"/>
    </xf>
    <xf numFmtId="0" fontId="12" fillId="9" borderId="0" xfId="0" applyFont="1" applyFill="1" applyProtection="1">
      <protection locked="0"/>
    </xf>
    <xf numFmtId="0" fontId="12" fillId="9" borderId="0" xfId="0" applyFont="1" applyFill="1" applyAlignment="1" applyProtection="1">
      <alignment horizontal="center"/>
      <protection locked="0"/>
    </xf>
    <xf numFmtId="0" fontId="13" fillId="9" borderId="0" xfId="0" applyFont="1" applyFill="1" applyProtection="1">
      <protection locked="0"/>
    </xf>
    <xf numFmtId="0" fontId="13" fillId="9" borderId="0" xfId="0" applyFont="1" applyFill="1" applyAlignment="1" applyProtection="1">
      <alignment horizontal="center"/>
      <protection locked="0"/>
    </xf>
    <xf numFmtId="0" fontId="11" fillId="9" borderId="0" xfId="0" applyFont="1" applyFill="1" applyProtection="1">
      <protection locked="0"/>
    </xf>
    <xf numFmtId="0" fontId="5" fillId="7" borderId="58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wrapText="1"/>
      <protection hidden="1"/>
    </xf>
    <xf numFmtId="0" fontId="4" fillId="5" borderId="4" xfId="0" applyFont="1" applyFill="1" applyBorder="1" applyAlignment="1" applyProtection="1">
      <alignment wrapText="1"/>
      <protection hidden="1"/>
    </xf>
    <xf numFmtId="0" fontId="0" fillId="3" borderId="0" xfId="0" applyFill="1" applyBorder="1" applyProtection="1">
      <protection hidden="1"/>
    </xf>
    <xf numFmtId="0" fontId="0" fillId="3" borderId="5" xfId="0" applyFill="1" applyBorder="1" applyAlignment="1" applyProtection="1">
      <protection hidden="1"/>
    </xf>
    <xf numFmtId="0" fontId="0" fillId="3" borderId="0" xfId="0" applyFill="1" applyBorder="1" applyAlignment="1" applyProtection="1">
      <protection hidden="1"/>
    </xf>
    <xf numFmtId="0" fontId="0" fillId="3" borderId="7" xfId="0" applyFill="1" applyBorder="1" applyAlignment="1" applyProtection="1">
      <protection hidden="1"/>
    </xf>
    <xf numFmtId="0" fontId="0" fillId="3" borderId="8" xfId="0" applyFill="1" applyBorder="1" applyAlignment="1" applyProtection="1"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14" fontId="0" fillId="9" borderId="0" xfId="0" applyNumberFormat="1" applyFill="1" applyAlignment="1" applyProtection="1">
      <alignment horizontal="center" vertical="center"/>
      <protection hidden="1"/>
    </xf>
    <xf numFmtId="14" fontId="0" fillId="9" borderId="0" xfId="0" applyNumberFormat="1" applyFill="1" applyAlignment="1" applyProtection="1">
      <alignment horizontal="center"/>
      <protection hidden="1"/>
    </xf>
    <xf numFmtId="0" fontId="20" fillId="9" borderId="0" xfId="0" applyFont="1" applyFill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locked="0"/>
    </xf>
    <xf numFmtId="14" fontId="0" fillId="3" borderId="0" xfId="0" applyNumberFormat="1" applyFill="1" applyBorder="1" applyAlignment="1" applyProtection="1">
      <alignment horizontal="center"/>
      <protection locked="0"/>
    </xf>
    <xf numFmtId="0" fontId="0" fillId="3" borderId="27" xfId="0" applyFill="1" applyBorder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 vertical="center" textRotation="90"/>
      <protection hidden="1"/>
    </xf>
    <xf numFmtId="0" fontId="0" fillId="3" borderId="24" xfId="0" applyFill="1" applyBorder="1" applyProtection="1">
      <protection hidden="1"/>
    </xf>
    <xf numFmtId="0" fontId="0" fillId="3" borderId="25" xfId="0" applyFill="1" applyBorder="1" applyProtection="1">
      <protection hidden="1"/>
    </xf>
    <xf numFmtId="0" fontId="8" fillId="10" borderId="0" xfId="0" applyFont="1" applyFill="1" applyBorder="1" applyAlignment="1" applyProtection="1">
      <alignment vertical="center" wrapText="1"/>
      <protection hidden="1"/>
    </xf>
    <xf numFmtId="14" fontId="8" fillId="10" borderId="0" xfId="0" applyNumberFormat="1" applyFont="1" applyFill="1" applyBorder="1" applyAlignment="1" applyProtection="1">
      <alignment horizontal="center" vertical="center" wrapText="1"/>
      <protection hidden="1"/>
    </xf>
    <xf numFmtId="1" fontId="8" fillId="10" borderId="0" xfId="0" applyNumberFormat="1" applyFont="1" applyFill="1" applyBorder="1" applyAlignment="1" applyProtection="1">
      <alignment horizontal="center" vertical="center" wrapText="1"/>
      <protection hidden="1"/>
    </xf>
    <xf numFmtId="14" fontId="21" fillId="3" borderId="18" xfId="0" applyNumberFormat="1" applyFont="1" applyFill="1" applyBorder="1" applyAlignment="1" applyProtection="1">
      <alignment horizontal="center"/>
      <protection hidden="1"/>
    </xf>
    <xf numFmtId="0" fontId="0" fillId="3" borderId="63" xfId="0" applyFill="1" applyBorder="1" applyAlignment="1" applyProtection="1">
      <protection hidden="1"/>
    </xf>
    <xf numFmtId="0" fontId="0" fillId="3" borderId="24" xfId="0" applyFill="1" applyBorder="1" applyAlignment="1" applyProtection="1">
      <protection hidden="1"/>
    </xf>
    <xf numFmtId="0" fontId="2" fillId="3" borderId="24" xfId="0" applyFont="1" applyFill="1" applyBorder="1" applyAlignment="1" applyProtection="1">
      <alignment horizontal="center"/>
      <protection hidden="1"/>
    </xf>
    <xf numFmtId="0" fontId="9" fillId="3" borderId="24" xfId="0" applyFont="1" applyFill="1" applyBorder="1" applyAlignment="1" applyProtection="1">
      <alignment vertical="center"/>
      <protection locked="0"/>
    </xf>
    <xf numFmtId="14" fontId="0" fillId="3" borderId="0" xfId="0" applyNumberFormat="1" applyFill="1" applyBorder="1" applyProtection="1">
      <protection locked="0"/>
    </xf>
    <xf numFmtId="0" fontId="22" fillId="3" borderId="24" xfId="0" applyFont="1" applyFill="1" applyBorder="1" applyAlignment="1" applyProtection="1">
      <alignment vertical="center"/>
      <protection locked="0"/>
    </xf>
    <xf numFmtId="0" fontId="0" fillId="3" borderId="50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39" xfId="0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hidden="1"/>
    </xf>
    <xf numFmtId="0" fontId="8" fillId="3" borderId="24" xfId="0" applyFont="1" applyFill="1" applyBorder="1" applyAlignment="1" applyProtection="1">
      <alignment horizontal="center"/>
      <protection hidden="1"/>
    </xf>
    <xf numFmtId="0" fontId="8" fillId="3" borderId="25" xfId="0" applyFont="1" applyFill="1" applyBorder="1" applyAlignment="1" applyProtection="1">
      <alignment horizontal="center"/>
      <protection hidden="1"/>
    </xf>
    <xf numFmtId="0" fontId="2" fillId="3" borderId="24" xfId="0" applyFont="1" applyFill="1" applyBorder="1" applyAlignment="1" applyProtection="1">
      <alignment horizontal="center" vertical="center"/>
      <protection hidden="1"/>
    </xf>
    <xf numFmtId="0" fontId="4" fillId="5" borderId="37" xfId="0" applyFont="1" applyFill="1" applyBorder="1" applyAlignment="1" applyProtection="1">
      <alignment horizontal="center" vertical="center" wrapText="1"/>
      <protection hidden="1"/>
    </xf>
    <xf numFmtId="0" fontId="4" fillId="5" borderId="3" xfId="0" applyFont="1" applyFill="1" applyBorder="1" applyAlignment="1" applyProtection="1">
      <alignment horizontal="center" vertical="center" wrapText="1"/>
      <protection hidden="1"/>
    </xf>
    <xf numFmtId="0" fontId="4" fillId="5" borderId="4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9" xfId="0" applyFont="1" applyFill="1" applyBorder="1" applyAlignment="1" applyProtection="1">
      <alignment horizontal="center" vertical="center" wrapText="1"/>
      <protection hidden="1"/>
    </xf>
    <xf numFmtId="0" fontId="3" fillId="3" borderId="24" xfId="0" applyFont="1" applyFill="1" applyBorder="1" applyAlignment="1" applyProtection="1">
      <alignment horizontal="center"/>
      <protection hidden="1"/>
    </xf>
    <xf numFmtId="0" fontId="3" fillId="3" borderId="64" xfId="0" applyFont="1" applyFill="1" applyBorder="1" applyAlignment="1" applyProtection="1">
      <alignment horizontal="center"/>
      <protection hidden="1"/>
    </xf>
    <xf numFmtId="0" fontId="3" fillId="3" borderId="0" xfId="0" applyFont="1" applyFill="1" applyBorder="1" applyAlignment="1" applyProtection="1">
      <alignment horizontal="center"/>
      <protection hidden="1"/>
    </xf>
    <xf numFmtId="0" fontId="3" fillId="3" borderId="6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14" fontId="0" fillId="3" borderId="8" xfId="0" applyNumberFormat="1" applyFill="1" applyBorder="1" applyAlignment="1" applyProtection="1">
      <alignment horizontal="center"/>
      <protection locked="0"/>
    </xf>
    <xf numFmtId="0" fontId="2" fillId="11" borderId="24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Border="1" applyAlignment="1" applyProtection="1">
      <alignment horizontal="center" vertical="center"/>
      <protection hidden="1"/>
    </xf>
    <xf numFmtId="0" fontId="18" fillId="4" borderId="11" xfId="0" applyFont="1" applyFill="1" applyBorder="1" applyAlignment="1" applyProtection="1">
      <alignment horizontal="center"/>
      <protection hidden="1"/>
    </xf>
    <xf numFmtId="0" fontId="18" fillId="4" borderId="12" xfId="0" applyFont="1" applyFill="1" applyBorder="1" applyAlignment="1" applyProtection="1">
      <alignment horizontal="center"/>
      <protection hidden="1"/>
    </xf>
    <xf numFmtId="0" fontId="18" fillId="4" borderId="40" xfId="0" applyFont="1" applyFill="1" applyBorder="1" applyAlignment="1" applyProtection="1">
      <alignment horizontal="center"/>
      <protection hidden="1"/>
    </xf>
    <xf numFmtId="0" fontId="18" fillId="4" borderId="23" xfId="0" applyFont="1" applyFill="1" applyBorder="1" applyAlignment="1" applyProtection="1">
      <alignment horizontal="center"/>
      <protection hidden="1"/>
    </xf>
    <xf numFmtId="0" fontId="18" fillId="4" borderId="24" xfId="0" applyFont="1" applyFill="1" applyBorder="1" applyAlignment="1" applyProtection="1">
      <alignment horizontal="center"/>
      <protection hidden="1"/>
    </xf>
    <xf numFmtId="0" fontId="18" fillId="4" borderId="25" xfId="0" applyFont="1" applyFill="1" applyBorder="1" applyAlignment="1" applyProtection="1">
      <alignment horizontal="center"/>
      <protection hidden="1"/>
    </xf>
    <xf numFmtId="0" fontId="4" fillId="5" borderId="2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4" fillId="5" borderId="29" xfId="0" applyFont="1" applyFill="1" applyBorder="1" applyAlignment="1" applyProtection="1">
      <alignment horizontal="center"/>
      <protection hidden="1"/>
    </xf>
    <xf numFmtId="0" fontId="0" fillId="3" borderId="36" xfId="0" applyFill="1" applyBorder="1" applyAlignment="1" applyProtection="1">
      <alignment horizontal="center" wrapText="1"/>
      <protection locked="0"/>
    </xf>
    <xf numFmtId="0" fontId="0" fillId="3" borderId="0" xfId="0" applyFill="1" applyBorder="1" applyAlignment="1" applyProtection="1">
      <alignment horizontal="center" wrapText="1"/>
      <protection locked="0"/>
    </xf>
    <xf numFmtId="0" fontId="0" fillId="3" borderId="6" xfId="0" applyFill="1" applyBorder="1" applyAlignment="1" applyProtection="1">
      <alignment horizontal="center" wrapText="1"/>
      <protection locked="0"/>
    </xf>
    <xf numFmtId="0" fontId="0" fillId="3" borderId="38" xfId="0" applyFill="1" applyBorder="1" applyAlignment="1" applyProtection="1">
      <alignment horizontal="center" wrapText="1"/>
      <protection locked="0"/>
    </xf>
    <xf numFmtId="0" fontId="0" fillId="3" borderId="34" xfId="0" applyFill="1" applyBorder="1" applyAlignment="1" applyProtection="1">
      <alignment horizontal="center" wrapText="1"/>
      <protection locked="0"/>
    </xf>
    <xf numFmtId="0" fontId="0" fillId="3" borderId="42" xfId="0" applyFill="1" applyBorder="1" applyAlignment="1" applyProtection="1">
      <alignment horizontal="center" wrapText="1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 vertic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0" fillId="3" borderId="34" xfId="0" applyFill="1" applyBorder="1" applyAlignment="1" applyProtection="1">
      <alignment horizontal="center" vertical="center"/>
      <protection locked="0"/>
    </xf>
    <xf numFmtId="0" fontId="0" fillId="3" borderId="35" xfId="0" applyFill="1" applyBorder="1" applyAlignment="1" applyProtection="1">
      <alignment horizontal="center" vertical="center"/>
      <protection locked="0"/>
    </xf>
    <xf numFmtId="0" fontId="1" fillId="6" borderId="47" xfId="0" applyFont="1" applyFill="1" applyBorder="1" applyAlignment="1" applyProtection="1">
      <alignment horizontal="center"/>
      <protection hidden="1"/>
    </xf>
    <xf numFmtId="0" fontId="1" fillId="6" borderId="48" xfId="0" applyFont="1" applyFill="1" applyBorder="1" applyAlignment="1" applyProtection="1">
      <alignment horizontal="center"/>
      <protection hidden="1"/>
    </xf>
    <xf numFmtId="0" fontId="1" fillId="6" borderId="49" xfId="0" applyFont="1" applyFill="1" applyBorder="1" applyAlignment="1" applyProtection="1">
      <alignment horizontal="center"/>
      <protection hidden="1"/>
    </xf>
    <xf numFmtId="0" fontId="4" fillId="5" borderId="37" xfId="0" applyFont="1" applyFill="1" applyBorder="1" applyAlignment="1" applyProtection="1">
      <alignment horizontal="center" wrapText="1"/>
      <protection hidden="1"/>
    </xf>
    <xf numFmtId="0" fontId="4" fillId="5" borderId="3" xfId="0" applyFont="1" applyFill="1" applyBorder="1" applyAlignment="1" applyProtection="1">
      <alignment horizontal="center" wrapText="1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locked="0"/>
    </xf>
    <xf numFmtId="0" fontId="8" fillId="3" borderId="12" xfId="0" applyFont="1" applyFill="1" applyBorder="1" applyAlignment="1" applyProtection="1">
      <alignment horizontal="center" vertical="center" wrapText="1"/>
      <protection locked="0"/>
    </xf>
    <xf numFmtId="0" fontId="8" fillId="3" borderId="10" xfId="0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/>
      <protection hidden="1"/>
    </xf>
    <xf numFmtId="0" fontId="0" fillId="3" borderId="24" xfId="0" applyFill="1" applyBorder="1" applyAlignment="1" applyProtection="1">
      <alignment horizontal="left" vertical="center"/>
      <protection locked="0"/>
    </xf>
    <xf numFmtId="0" fontId="0" fillId="3" borderId="25" xfId="0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0" fillId="3" borderId="27" xfId="0" applyFill="1" applyBorder="1" applyAlignment="1" applyProtection="1">
      <alignment horizontal="left" vertical="center"/>
      <protection locked="0"/>
    </xf>
    <xf numFmtId="0" fontId="2" fillId="5" borderId="44" xfId="0" applyFont="1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center" vertical="center"/>
      <protection locked="0"/>
    </xf>
    <xf numFmtId="0" fontId="4" fillId="3" borderId="12" xfId="0" applyFont="1" applyFill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3" borderId="45" xfId="0" applyFill="1" applyBorder="1" applyAlignment="1" applyProtection="1">
      <alignment horizontal="center"/>
      <protection locked="0"/>
    </xf>
    <xf numFmtId="14" fontId="0" fillId="3" borderId="1" xfId="0" applyNumberFormat="1" applyFill="1" applyBorder="1" applyAlignment="1" applyProtection="1">
      <alignment horizontal="center"/>
      <protection locked="0"/>
    </xf>
    <xf numFmtId="0" fontId="0" fillId="3" borderId="44" xfId="0" applyFill="1" applyBorder="1" applyAlignment="1" applyProtection="1">
      <alignment horizontal="center"/>
      <protection locked="0"/>
    </xf>
    <xf numFmtId="14" fontId="0" fillId="3" borderId="45" xfId="0" applyNumberFormat="1" applyFill="1" applyBorder="1" applyAlignment="1" applyProtection="1">
      <alignment horizontal="center"/>
      <protection locked="0"/>
    </xf>
    <xf numFmtId="0" fontId="0" fillId="3" borderId="51" xfId="0" applyFill="1" applyBorder="1" applyAlignment="1" applyProtection="1">
      <alignment horizontal="center"/>
      <protection locked="0"/>
    </xf>
    <xf numFmtId="0" fontId="8" fillId="3" borderId="31" xfId="0" applyFont="1" applyFill="1" applyBorder="1" applyAlignment="1" applyProtection="1">
      <alignment horizontal="center" vertical="center" wrapText="1"/>
      <protection locked="0"/>
    </xf>
    <xf numFmtId="0" fontId="8" fillId="3" borderId="32" xfId="0" applyFont="1" applyFill="1" applyBorder="1" applyAlignment="1" applyProtection="1">
      <alignment horizontal="center" vertical="center" wrapText="1"/>
      <protection locked="0"/>
    </xf>
    <xf numFmtId="0" fontId="8" fillId="3" borderId="46" xfId="0" applyFont="1" applyFill="1" applyBorder="1" applyAlignment="1" applyProtection="1">
      <alignment horizontal="center" vertical="center" wrapText="1"/>
      <protection locked="0"/>
    </xf>
    <xf numFmtId="0" fontId="4" fillId="5" borderId="16" xfId="0" applyFont="1" applyFill="1" applyBorder="1" applyAlignment="1" applyProtection="1">
      <alignment horizontal="center"/>
      <protection hidden="1"/>
    </xf>
    <xf numFmtId="14" fontId="8" fillId="3" borderId="13" xfId="0" applyNumberFormat="1" applyFont="1" applyFill="1" applyBorder="1" applyAlignment="1" applyProtection="1">
      <alignment horizontal="center" vertical="center"/>
      <protection locked="0"/>
    </xf>
    <xf numFmtId="0" fontId="8" fillId="3" borderId="13" xfId="0" applyFont="1" applyFill="1" applyBorder="1" applyAlignment="1" applyProtection="1">
      <alignment horizontal="center" vertical="center"/>
      <protection locked="0"/>
    </xf>
    <xf numFmtId="0" fontId="8" fillId="3" borderId="14" xfId="0" applyFont="1" applyFill="1" applyBorder="1" applyAlignment="1" applyProtection="1">
      <alignment horizontal="center" vertical="center"/>
      <protection locked="0"/>
    </xf>
    <xf numFmtId="14" fontId="8" fillId="3" borderId="32" xfId="0" applyNumberFormat="1" applyFont="1" applyFill="1" applyBorder="1" applyAlignment="1" applyProtection="1">
      <alignment horizontal="center" vertical="center"/>
      <protection locked="0"/>
    </xf>
    <xf numFmtId="0" fontId="8" fillId="3" borderId="32" xfId="0" applyFont="1" applyFill="1" applyBorder="1" applyAlignment="1" applyProtection="1">
      <alignment horizontal="center" vertical="center"/>
      <protection locked="0"/>
    </xf>
    <xf numFmtId="0" fontId="8" fillId="3" borderId="46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/>
      <protection hidden="1"/>
    </xf>
    <xf numFmtId="0" fontId="4" fillId="5" borderId="8" xfId="0" applyFont="1" applyFill="1" applyBorder="1" applyAlignment="1" applyProtection="1">
      <alignment horizontal="center"/>
      <protection hidden="1"/>
    </xf>
    <xf numFmtId="0" fontId="4" fillId="5" borderId="9" xfId="0" applyFont="1" applyFill="1" applyBorder="1" applyAlignment="1" applyProtection="1">
      <alignment horizontal="center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0" xfId="0" applyFont="1" applyFill="1" applyBorder="1" applyAlignment="1" applyProtection="1">
      <alignment horizontal="center" vertical="center" wrapText="1"/>
      <protection hidden="1"/>
    </xf>
    <xf numFmtId="14" fontId="8" fillId="3" borderId="32" xfId="0" applyNumberFormat="1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4" fillId="5" borderId="52" xfId="0" applyFont="1" applyFill="1" applyBorder="1" applyAlignment="1" applyProtection="1">
      <alignment horizontal="center"/>
      <protection hidden="1"/>
    </xf>
    <xf numFmtId="14" fontId="8" fillId="3" borderId="13" xfId="0" applyNumberFormat="1" applyFont="1" applyFill="1" applyBorder="1" applyAlignment="1" applyProtection="1">
      <alignment horizontal="center" vertical="center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8" fillId="3" borderId="43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 wrapText="1"/>
      <protection hidden="1"/>
    </xf>
    <xf numFmtId="0" fontId="8" fillId="3" borderId="32" xfId="0" applyFont="1" applyFill="1" applyBorder="1" applyAlignment="1" applyProtection="1">
      <alignment horizontal="center" vertical="center" wrapText="1"/>
      <protection hidden="1"/>
    </xf>
    <xf numFmtId="0" fontId="8" fillId="3" borderId="46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left" vertical="center" wrapText="1"/>
      <protection locked="0"/>
    </xf>
    <xf numFmtId="0" fontId="8" fillId="3" borderId="12" xfId="0" applyFont="1" applyFill="1" applyBorder="1" applyAlignment="1" applyProtection="1">
      <alignment horizontal="left" vertical="center" wrapText="1"/>
      <protection locked="0"/>
    </xf>
    <xf numFmtId="0" fontId="8" fillId="3" borderId="10" xfId="0" applyFont="1" applyFill="1" applyBorder="1" applyAlignment="1" applyProtection="1">
      <alignment horizontal="left" vertical="center" wrapText="1"/>
      <protection locked="0"/>
    </xf>
    <xf numFmtId="0" fontId="8" fillId="3" borderId="31" xfId="0" applyFont="1" applyFill="1" applyBorder="1" applyAlignment="1" applyProtection="1">
      <alignment horizontal="left" vertical="center" wrapText="1"/>
      <protection locked="0"/>
    </xf>
    <xf numFmtId="0" fontId="8" fillId="3" borderId="32" xfId="0" applyFont="1" applyFill="1" applyBorder="1" applyAlignment="1" applyProtection="1">
      <alignment horizontal="left" vertical="center" wrapText="1"/>
      <protection locked="0"/>
    </xf>
    <xf numFmtId="0" fontId="8" fillId="3" borderId="46" xfId="0" applyFont="1" applyFill="1" applyBorder="1" applyAlignment="1" applyProtection="1">
      <alignment horizontal="left" vertical="center" wrapText="1"/>
      <protection locked="0"/>
    </xf>
    <xf numFmtId="0" fontId="4" fillId="3" borderId="20" xfId="0" applyFont="1" applyFill="1" applyBorder="1" applyAlignment="1" applyProtection="1">
      <alignment horizontal="center"/>
      <protection hidden="1"/>
    </xf>
    <xf numFmtId="0" fontId="4" fillId="3" borderId="21" xfId="0" applyFont="1" applyFill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0" fillId="3" borderId="58" xfId="0" applyFill="1" applyBorder="1" applyAlignment="1" applyProtection="1">
      <alignment horizontal="left"/>
      <protection hidden="1"/>
    </xf>
    <xf numFmtId="0" fontId="0" fillId="3" borderId="61" xfId="0" applyFill="1" applyBorder="1" applyAlignment="1" applyProtection="1">
      <alignment horizontal="left"/>
      <protection hidden="1"/>
    </xf>
    <xf numFmtId="0" fontId="18" fillId="4" borderId="53" xfId="0" applyFont="1" applyFill="1" applyBorder="1" applyAlignment="1" applyProtection="1">
      <alignment horizontal="center"/>
      <protection hidden="1"/>
    </xf>
    <xf numFmtId="0" fontId="18" fillId="4" borderId="54" xfId="0" applyFont="1" applyFill="1" applyBorder="1" applyAlignment="1" applyProtection="1">
      <alignment horizontal="center"/>
      <protection hidden="1"/>
    </xf>
    <xf numFmtId="0" fontId="18" fillId="4" borderId="55" xfId="0" applyFont="1" applyFill="1" applyBorder="1" applyAlignment="1" applyProtection="1">
      <alignment horizontal="center"/>
      <protection hidden="1"/>
    </xf>
    <xf numFmtId="0" fontId="2" fillId="5" borderId="28" xfId="0" applyFont="1" applyFill="1" applyBorder="1" applyAlignment="1" applyProtection="1">
      <alignment horizontal="center"/>
      <protection hidden="1"/>
    </xf>
    <xf numFmtId="14" fontId="0" fillId="0" borderId="45" xfId="0" applyNumberFormat="1" applyBorder="1" applyAlignment="1" applyProtection="1">
      <alignment horizontal="center"/>
      <protection locked="0"/>
    </xf>
    <xf numFmtId="0" fontId="0" fillId="0" borderId="45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45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locked="0"/>
    </xf>
    <xf numFmtId="0" fontId="2" fillId="10" borderId="37" xfId="0" applyFont="1" applyFill="1" applyBorder="1" applyAlignment="1" applyProtection="1">
      <alignment horizontal="center" vertical="center" wrapText="1"/>
      <protection hidden="1"/>
    </xf>
    <xf numFmtId="0" fontId="2" fillId="10" borderId="3" xfId="0" applyFont="1" applyFill="1" applyBorder="1" applyAlignment="1" applyProtection="1">
      <alignment horizontal="center" vertical="center" wrapText="1"/>
      <protection hidden="1"/>
    </xf>
    <xf numFmtId="0" fontId="2" fillId="10" borderId="29" xfId="0" applyFont="1" applyFill="1" applyBorder="1" applyAlignment="1" applyProtection="1">
      <alignment horizontal="center" vertical="center" wrapText="1"/>
      <protection hidden="1"/>
    </xf>
    <xf numFmtId="0" fontId="2" fillId="10" borderId="36" xfId="0" applyFont="1" applyFill="1" applyBorder="1" applyAlignment="1" applyProtection="1">
      <alignment horizontal="center" vertical="center" wrapText="1"/>
      <protection hidden="1"/>
    </xf>
    <xf numFmtId="0" fontId="2" fillId="10" borderId="0" xfId="0" applyFont="1" applyFill="1" applyBorder="1" applyAlignment="1" applyProtection="1">
      <alignment horizontal="center" vertical="center" wrapText="1"/>
      <protection hidden="1"/>
    </xf>
    <xf numFmtId="0" fontId="2" fillId="10" borderId="27" xfId="0" applyFont="1" applyFill="1" applyBorder="1" applyAlignment="1" applyProtection="1">
      <alignment horizontal="center" vertical="center" wrapText="1"/>
      <protection hidden="1"/>
    </xf>
    <xf numFmtId="0" fontId="4" fillId="3" borderId="17" xfId="0" applyFont="1" applyFill="1" applyBorder="1" applyAlignment="1" applyProtection="1">
      <alignment horizontal="center"/>
      <protection hidden="1"/>
    </xf>
    <xf numFmtId="0" fontId="4" fillId="3" borderId="18" xfId="0" applyFont="1" applyFill="1" applyBorder="1" applyAlignment="1" applyProtection="1">
      <alignment horizontal="center"/>
      <protection hidden="1"/>
    </xf>
    <xf numFmtId="0" fontId="1" fillId="8" borderId="23" xfId="0" applyFont="1" applyFill="1" applyBorder="1" applyAlignment="1" applyProtection="1">
      <alignment horizontal="center" vertical="center" textRotation="90"/>
      <protection hidden="1"/>
    </xf>
    <xf numFmtId="0" fontId="1" fillId="8" borderId="24" xfId="0" applyFont="1" applyFill="1" applyBorder="1" applyAlignment="1" applyProtection="1">
      <alignment horizontal="center" vertical="center" textRotation="90"/>
      <protection hidden="1"/>
    </xf>
    <xf numFmtId="0" fontId="1" fillId="8" borderId="36" xfId="0" applyFont="1" applyFill="1" applyBorder="1" applyAlignment="1" applyProtection="1">
      <alignment horizontal="center" vertical="center" textRotation="90"/>
      <protection hidden="1"/>
    </xf>
    <xf numFmtId="0" fontId="1" fillId="8" borderId="0" xfId="0" applyFont="1" applyFill="1" applyBorder="1" applyAlignment="1" applyProtection="1">
      <alignment horizontal="center" vertical="center" textRotation="90"/>
      <protection hidden="1"/>
    </xf>
    <xf numFmtId="0" fontId="1" fillId="8" borderId="38" xfId="0" applyFont="1" applyFill="1" applyBorder="1" applyAlignment="1" applyProtection="1">
      <alignment horizontal="center" vertical="center" textRotation="90"/>
      <protection hidden="1"/>
    </xf>
    <xf numFmtId="0" fontId="1" fillId="8" borderId="34" xfId="0" applyFont="1" applyFill="1" applyBorder="1" applyAlignment="1" applyProtection="1">
      <alignment horizontal="center" vertical="center" textRotation="90"/>
      <protection hidden="1"/>
    </xf>
    <xf numFmtId="14" fontId="2" fillId="10" borderId="0" xfId="0" applyNumberFormat="1" applyFont="1" applyFill="1" applyBorder="1" applyAlignment="1" applyProtection="1">
      <alignment horizontal="center" vertical="center" wrapText="1"/>
      <protection hidden="1"/>
    </xf>
    <xf numFmtId="14" fontId="2" fillId="10" borderId="27" xfId="0" applyNumberFormat="1" applyFont="1" applyFill="1" applyBorder="1" applyAlignment="1" applyProtection="1">
      <alignment horizontal="center" vertical="center" wrapText="1"/>
      <protection hidden="1"/>
    </xf>
    <xf numFmtId="14" fontId="6" fillId="10" borderId="3" xfId="0" applyNumberFormat="1" applyFont="1" applyFill="1" applyBorder="1" applyAlignment="1" applyProtection="1">
      <alignment horizontal="center" vertical="center" wrapText="1"/>
      <protection hidden="1"/>
    </xf>
    <xf numFmtId="14" fontId="6" fillId="10" borderId="29" xfId="0" applyNumberFormat="1" applyFont="1" applyFill="1" applyBorder="1" applyAlignment="1" applyProtection="1">
      <alignment horizontal="center" vertical="center" wrapText="1"/>
      <protection hidden="1"/>
    </xf>
    <xf numFmtId="14" fontId="6" fillId="10" borderId="0" xfId="0" applyNumberFormat="1" applyFont="1" applyFill="1" applyBorder="1" applyAlignment="1" applyProtection="1">
      <alignment horizontal="center" vertical="center" wrapText="1"/>
      <protection hidden="1"/>
    </xf>
    <xf numFmtId="14" fontId="6" fillId="10" borderId="27" xfId="0" applyNumberFormat="1" applyFont="1" applyFill="1" applyBorder="1" applyAlignment="1" applyProtection="1">
      <alignment horizontal="center" vertical="center" wrapText="1"/>
      <protection hidden="1"/>
    </xf>
    <xf numFmtId="0" fontId="8" fillId="10" borderId="36" xfId="0" applyFont="1" applyFill="1" applyBorder="1" applyAlignment="1" applyProtection="1">
      <alignment horizontal="left" vertical="center" wrapText="1"/>
      <protection hidden="1"/>
    </xf>
    <xf numFmtId="0" fontId="8" fillId="10" borderId="0" xfId="0" applyFont="1" applyFill="1" applyBorder="1" applyAlignment="1" applyProtection="1">
      <alignment horizontal="left" vertical="center" wrapText="1"/>
      <protection hidden="1"/>
    </xf>
    <xf numFmtId="0" fontId="8" fillId="10" borderId="27" xfId="0" applyFont="1" applyFill="1" applyBorder="1" applyAlignment="1" applyProtection="1">
      <alignment horizontal="left" vertical="center" wrapTex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6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4" fillId="3" borderId="22" xfId="0" applyFont="1" applyFill="1" applyBorder="1" applyAlignment="1" applyProtection="1">
      <alignment horizontal="center"/>
      <protection hidden="1"/>
    </xf>
    <xf numFmtId="0" fontId="4" fillId="3" borderId="19" xfId="0" applyFont="1" applyFill="1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/>
      <protection locked="0"/>
    </xf>
    <xf numFmtId="0" fontId="24" fillId="7" borderId="23" xfId="0" applyFont="1" applyFill="1" applyBorder="1" applyAlignment="1" applyProtection="1">
      <alignment horizontal="center" vertical="center" textRotation="90" wrapText="1"/>
      <protection hidden="1"/>
    </xf>
    <xf numFmtId="0" fontId="24" fillId="7" borderId="24" xfId="0" applyFont="1" applyFill="1" applyBorder="1" applyAlignment="1" applyProtection="1">
      <alignment horizontal="center" vertical="center" textRotation="90" wrapText="1"/>
      <protection hidden="1"/>
    </xf>
    <xf numFmtId="0" fontId="24" fillId="7" borderId="36" xfId="0" applyFont="1" applyFill="1" applyBorder="1" applyAlignment="1" applyProtection="1">
      <alignment horizontal="center" vertical="center" textRotation="90" wrapText="1"/>
      <protection hidden="1"/>
    </xf>
    <xf numFmtId="0" fontId="24" fillId="7" borderId="0" xfId="0" applyFont="1" applyFill="1" applyBorder="1" applyAlignment="1" applyProtection="1">
      <alignment horizontal="center" vertical="center" textRotation="90" wrapText="1"/>
      <protection hidden="1"/>
    </xf>
    <xf numFmtId="0" fontId="24" fillId="7" borderId="38" xfId="0" applyFont="1" applyFill="1" applyBorder="1" applyAlignment="1" applyProtection="1">
      <alignment horizontal="center" vertical="center" textRotation="90" wrapText="1"/>
      <protection hidden="1"/>
    </xf>
    <xf numFmtId="0" fontId="24" fillId="7" borderId="34" xfId="0" applyFont="1" applyFill="1" applyBorder="1" applyAlignment="1" applyProtection="1">
      <alignment horizontal="center" vertical="center" textRotation="90" wrapText="1"/>
      <protection hidden="1"/>
    </xf>
    <xf numFmtId="0" fontId="23" fillId="3" borderId="50" xfId="0" applyFont="1" applyFill="1" applyBorder="1" applyAlignment="1" applyProtection="1">
      <alignment horizontal="center" vertical="center"/>
      <protection hidden="1"/>
    </xf>
    <xf numFmtId="0" fontId="23" fillId="3" borderId="8" xfId="0" applyFont="1" applyFill="1" applyBorder="1" applyAlignment="1" applyProtection="1">
      <alignment horizontal="center" vertical="center"/>
      <protection hidden="1"/>
    </xf>
    <xf numFmtId="0" fontId="23" fillId="3" borderId="8" xfId="0" applyFont="1" applyFill="1" applyBorder="1" applyAlignment="1" applyProtection="1">
      <alignment horizontal="center" vertical="center"/>
      <protection locked="0"/>
    </xf>
    <xf numFmtId="0" fontId="23" fillId="3" borderId="39" xfId="0" applyFont="1" applyFill="1" applyBorder="1" applyAlignment="1" applyProtection="1">
      <alignment horizontal="center" vertical="center"/>
      <protection locked="0"/>
    </xf>
    <xf numFmtId="0" fontId="25" fillId="7" borderId="17" xfId="1" applyFill="1" applyBorder="1" applyAlignment="1" applyProtection="1">
      <alignment horizontal="center" vertical="center"/>
      <protection hidden="1"/>
    </xf>
    <xf numFmtId="0" fontId="25" fillId="7" borderId="18" xfId="1" applyFill="1" applyBorder="1" applyAlignment="1" applyProtection="1">
      <alignment horizontal="center" vertical="center"/>
      <protection hidden="1"/>
    </xf>
    <xf numFmtId="0" fontId="25" fillId="7" borderId="19" xfId="1" applyFill="1" applyBorder="1" applyAlignment="1" applyProtection="1">
      <alignment horizontal="center" vertical="center"/>
      <protection hidden="1"/>
    </xf>
    <xf numFmtId="0" fontId="26" fillId="3" borderId="13" xfId="0" applyFont="1" applyFill="1" applyBorder="1" applyAlignment="1" applyProtection="1">
      <alignment horizontal="center" vertical="center" textRotation="1"/>
      <protection hidden="1"/>
    </xf>
    <xf numFmtId="0" fontId="27" fillId="7" borderId="13" xfId="1" applyFont="1" applyFill="1" applyBorder="1" applyAlignment="1" applyProtection="1">
      <alignment horizontal="center" vertical="center"/>
      <protection hidden="1"/>
    </xf>
    <xf numFmtId="0" fontId="27" fillId="7" borderId="43" xfId="1" applyFont="1" applyFill="1" applyBorder="1" applyAlignment="1" applyProtection="1">
      <alignment horizontal="center" vertical="center"/>
      <protection hidden="1"/>
    </xf>
    <xf numFmtId="14" fontId="8" fillId="9" borderId="0" xfId="0" applyNumberFormat="1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1" fillId="3" borderId="59" xfId="0" applyFont="1" applyFill="1" applyBorder="1" applyAlignment="1" applyProtection="1">
      <alignment horizontal="center" vertical="center" textRotation="90"/>
      <protection hidden="1"/>
    </xf>
    <xf numFmtId="0" fontId="1" fillId="3" borderId="60" xfId="0" applyFont="1" applyFill="1" applyBorder="1" applyAlignment="1" applyProtection="1">
      <alignment horizontal="center" vertical="center" textRotation="90"/>
      <protection hidden="1"/>
    </xf>
    <xf numFmtId="0" fontId="4" fillId="5" borderId="11" xfId="0" applyFont="1" applyFill="1" applyBorder="1" applyAlignment="1" applyProtection="1">
      <alignment horizontal="center"/>
      <protection hidden="1"/>
    </xf>
    <xf numFmtId="0" fontId="4" fillId="5" borderId="12" xfId="0" applyFont="1" applyFill="1" applyBorder="1" applyAlignment="1" applyProtection="1">
      <alignment horizontal="center"/>
      <protection hidden="1"/>
    </xf>
    <xf numFmtId="0" fontId="4" fillId="5" borderId="10" xfId="0" applyFont="1" applyFill="1" applyBorder="1" applyAlignment="1" applyProtection="1">
      <alignment horizontal="center"/>
      <protection hidden="1"/>
    </xf>
    <xf numFmtId="0" fontId="2" fillId="7" borderId="58" xfId="0" applyFont="1" applyFill="1" applyBorder="1" applyAlignment="1" applyProtection="1">
      <alignment horizontal="center" vertical="center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7" fillId="3" borderId="18" xfId="0" applyFont="1" applyFill="1" applyBorder="1" applyAlignment="1" applyProtection="1">
      <alignment horizontal="center" vertical="center"/>
      <protection hidden="1"/>
    </xf>
    <xf numFmtId="0" fontId="7" fillId="3" borderId="19" xfId="0" applyFont="1" applyFill="1" applyBorder="1" applyAlignment="1" applyProtection="1">
      <alignment horizontal="center" vertical="center"/>
      <protection hidden="1"/>
    </xf>
    <xf numFmtId="0" fontId="2" fillId="7" borderId="53" xfId="0" applyFont="1" applyFill="1" applyBorder="1" applyAlignment="1" applyProtection="1">
      <alignment horizontal="center" vertical="center"/>
      <protection hidden="1"/>
    </xf>
    <xf numFmtId="0" fontId="2" fillId="7" borderId="54" xfId="0" applyFont="1" applyFill="1" applyBorder="1" applyAlignment="1" applyProtection="1">
      <alignment horizontal="center" vertical="center"/>
      <protection hidden="1"/>
    </xf>
    <xf numFmtId="0" fontId="2" fillId="7" borderId="55" xfId="0" applyFont="1" applyFill="1" applyBorder="1" applyAlignment="1" applyProtection="1">
      <alignment horizontal="center" vertical="center"/>
      <protection hidden="1"/>
    </xf>
    <xf numFmtId="0" fontId="2" fillId="7" borderId="30" xfId="0" applyFont="1" applyFill="1" applyBorder="1" applyAlignment="1" applyProtection="1">
      <alignment horizontal="center" vertical="center"/>
      <protection hidden="1"/>
    </xf>
    <xf numFmtId="0" fontId="2" fillId="7" borderId="45" xfId="0" applyFont="1" applyFill="1" applyBorder="1" applyAlignment="1" applyProtection="1">
      <alignment horizontal="center" vertical="center"/>
      <protection hidden="1"/>
    </xf>
    <xf numFmtId="0" fontId="2" fillId="7" borderId="51" xfId="0" applyFont="1" applyFill="1" applyBorder="1" applyAlignment="1" applyProtection="1">
      <alignment horizontal="center" vertical="center"/>
      <protection hidden="1"/>
    </xf>
    <xf numFmtId="14" fontId="0" fillId="0" borderId="16" xfId="0" applyNumberFormat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8" fillId="7" borderId="2" xfId="1" applyFont="1" applyFill="1" applyBorder="1" applyAlignment="1" applyProtection="1">
      <alignment horizontal="center" vertical="center"/>
      <protection hidden="1"/>
    </xf>
    <xf numFmtId="0" fontId="28" fillId="7" borderId="4" xfId="1" applyFont="1" applyFill="1" applyBorder="1" applyAlignment="1" applyProtection="1">
      <alignment horizontal="center" vertical="center"/>
      <protection hidden="1"/>
    </xf>
    <xf numFmtId="0" fontId="28" fillId="7" borderId="5" xfId="1" applyFont="1" applyFill="1" applyBorder="1" applyAlignment="1" applyProtection="1">
      <alignment horizontal="center" vertical="center"/>
      <protection hidden="1"/>
    </xf>
    <xf numFmtId="0" fontId="28" fillId="7" borderId="6" xfId="1" applyFont="1" applyFill="1" applyBorder="1" applyAlignment="1" applyProtection="1">
      <alignment horizontal="center" vertical="center"/>
      <protection hidden="1"/>
    </xf>
    <xf numFmtId="0" fontId="28" fillId="7" borderId="7" xfId="1" applyFont="1" applyFill="1" applyBorder="1" applyAlignment="1" applyProtection="1">
      <alignment horizontal="center" vertical="center"/>
      <protection hidden="1"/>
    </xf>
    <xf numFmtId="0" fontId="28" fillId="7" borderId="9" xfId="1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left" vertical="center" wrapText="1"/>
      <protection hidden="1"/>
    </xf>
    <xf numFmtId="0" fontId="2" fillId="3" borderId="18" xfId="0" applyFont="1" applyFill="1" applyBorder="1" applyAlignment="1" applyProtection="1">
      <alignment horizontal="left" vertical="center" wrapText="1"/>
      <protection hidden="1"/>
    </xf>
    <xf numFmtId="0" fontId="2" fillId="3" borderId="19" xfId="0" applyFont="1" applyFill="1" applyBorder="1" applyAlignment="1" applyProtection="1">
      <alignment horizontal="left" vertical="center" wrapText="1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6" fillId="0" borderId="4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6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 vertical="center"/>
      <protection hidden="1"/>
    </xf>
    <xf numFmtId="0" fontId="16" fillId="0" borderId="9" xfId="0" applyFont="1" applyBorder="1" applyAlignment="1" applyProtection="1">
      <alignment horizontal="center" vertical="center"/>
      <protection hidden="1"/>
    </xf>
    <xf numFmtId="0" fontId="2" fillId="7" borderId="56" xfId="0" applyFont="1" applyFill="1" applyBorder="1" applyAlignment="1" applyProtection="1">
      <alignment horizontal="center" vertical="center"/>
      <protection hidden="1"/>
    </xf>
    <xf numFmtId="0" fontId="2" fillId="7" borderId="57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9" fillId="3" borderId="2" xfId="0" applyFont="1" applyFill="1" applyBorder="1" applyAlignment="1" applyProtection="1">
      <alignment horizontal="right" vertical="center"/>
      <protection hidden="1"/>
    </xf>
    <xf numFmtId="0" fontId="9" fillId="3" borderId="7" xfId="0" applyFont="1" applyFill="1" applyBorder="1" applyAlignment="1" applyProtection="1">
      <alignment horizontal="right" vertical="center"/>
      <protection hidden="1"/>
    </xf>
    <xf numFmtId="0" fontId="9" fillId="3" borderId="4" xfId="0" applyFont="1" applyFill="1" applyBorder="1" applyAlignment="1" applyProtection="1">
      <alignment horizontal="left" vertical="center"/>
      <protection hidden="1"/>
    </xf>
    <xf numFmtId="0" fontId="9" fillId="3" borderId="9" xfId="0" applyFont="1" applyFill="1" applyBorder="1" applyAlignment="1" applyProtection="1">
      <alignment horizontal="left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left" vertical="center" wrapText="1"/>
      <protection locked="0"/>
    </xf>
    <xf numFmtId="0" fontId="0" fillId="3" borderId="18" xfId="0" applyFill="1" applyBorder="1" applyAlignment="1" applyProtection="1">
      <alignment horizontal="left" vertical="center" wrapText="1"/>
      <protection locked="0"/>
    </xf>
    <xf numFmtId="0" fontId="0" fillId="3" borderId="19" xfId="0" applyFill="1" applyBorder="1" applyAlignment="1" applyProtection="1">
      <alignment horizontal="left" vertical="center" wrapText="1"/>
      <protection locked="0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</cellXfs>
  <cellStyles count="2">
    <cellStyle name="Hiperlink" xfId="1" builtinId="8"/>
    <cellStyle name="Normal" xfId="0" builtinId="0"/>
  </cellStyles>
  <dxfs count="11">
    <dxf>
      <font>
        <b/>
        <i/>
        <color theme="0"/>
      </font>
      <fill>
        <patternFill>
          <bgColor rgb="FFFF0000"/>
        </patternFill>
      </fill>
      <border>
        <left style="dashDotDot">
          <color rgb="FFFFFF00"/>
        </left>
        <right style="dashDotDot">
          <color rgb="FFFFFF00"/>
        </right>
        <top style="dashDotDot">
          <color rgb="FFFFFF00"/>
        </top>
        <bottom style="dashDotDot">
          <color rgb="FFFFFF00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 style="dashDot">
          <color rgb="FFFFFF00"/>
        </left>
        <right style="dashDot">
          <color rgb="FFFFFF00"/>
        </right>
        <top style="dashDot">
          <color rgb="FFFFFF00"/>
        </top>
        <bottom style="dashDot">
          <color rgb="FFFFFF00"/>
        </bottom>
        <vertical/>
        <horizontal/>
      </border>
    </dxf>
    <dxf>
      <fill>
        <patternFill>
          <bgColor rgb="FFFFFF00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  <border>
        <left style="dashDotDot">
          <color theme="7" tint="0.39994506668294322"/>
        </left>
        <right style="dashDotDot">
          <color theme="7" tint="0.39994506668294322"/>
        </right>
        <top style="dashDotDot">
          <color theme="7" tint="0.39994506668294322"/>
        </top>
        <bottom style="dashDotDot">
          <color theme="7" tint="0.39994506668294322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b/>
        <i/>
        <color theme="1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AT$2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fmlaLink="$AT$12" lockText="1" noThreeD="1"/>
</file>

<file path=xl/ctrlProps/ctrlProp14.xml><?xml version="1.0" encoding="utf-8"?>
<formControlPr xmlns="http://schemas.microsoft.com/office/spreadsheetml/2009/9/main" objectType="CheckBox" fmlaLink="$AT$11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fmlaLink="$AT$10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CheckBox" fmlaLink="$AT$9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Radio" firstButton="1" fmlaLink="$AT$13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checked="Checked" firstButton="1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CheckBox" checked="Checked" fmlaLink="$AT$3" lockText="1" noThreeD="1"/>
</file>

<file path=xl/ctrlProps/ctrlProp30.xml><?xml version="1.0" encoding="utf-8"?>
<formControlPr xmlns="http://schemas.microsoft.com/office/spreadsheetml/2009/9/main" objectType="Radio" checked="Checked" firstButton="1" fmlaLink="$AT$1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Radio" firstButton="1" fmlaLink="$AS$1" lockText="1" noThreeD="1"/>
</file>

<file path=xl/ctrlProps/ctrlProp35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fmlaLink="$AT$4" lockText="1" noThreeD="1"/>
</file>

<file path=xl/ctrlProps/ctrlProp5.xml><?xml version="1.0" encoding="utf-8"?>
<formControlPr xmlns="http://schemas.microsoft.com/office/spreadsheetml/2009/9/main" objectType="CheckBox" fmlaLink="$AT$5" lockText="1" noThreeD="1"/>
</file>

<file path=xl/ctrlProps/ctrlProp6.xml><?xml version="1.0" encoding="utf-8"?>
<formControlPr xmlns="http://schemas.microsoft.com/office/spreadsheetml/2009/9/main" objectType="CheckBox" fmlaLink="$AT$7" lockText="1" noThreeD="1"/>
</file>

<file path=xl/ctrlProps/ctrlProp7.xml><?xml version="1.0" encoding="utf-8"?>
<formControlPr xmlns="http://schemas.microsoft.com/office/spreadsheetml/2009/9/main" objectType="CheckBox" fmlaLink="$AT$8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RN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4</xdr:row>
          <xdr:rowOff>0</xdr:rowOff>
        </xdr:from>
        <xdr:to>
          <xdr:col>23</xdr:col>
          <xdr:colOff>276225</xdr:colOff>
          <xdr:row>4</xdr:row>
          <xdr:rowOff>257175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CORRETIVA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619125</xdr:colOff>
          <xdr:row>4</xdr:row>
          <xdr:rowOff>0</xdr:rowOff>
        </xdr:from>
        <xdr:to>
          <xdr:col>27</xdr:col>
          <xdr:colOff>133350</xdr:colOff>
          <xdr:row>4</xdr:row>
          <xdr:rowOff>257175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PREVENTIVA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58</xdr:row>
          <xdr:rowOff>171450</xdr:rowOff>
        </xdr:from>
        <xdr:to>
          <xdr:col>21</xdr:col>
          <xdr:colOff>142875</xdr:colOff>
          <xdr:row>60</xdr:row>
          <xdr:rowOff>9525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59</xdr:row>
          <xdr:rowOff>200025</xdr:rowOff>
        </xdr:from>
        <xdr:to>
          <xdr:col>21</xdr:col>
          <xdr:colOff>171450</xdr:colOff>
          <xdr:row>61</xdr:row>
          <xdr:rowOff>9525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60</xdr:row>
          <xdr:rowOff>200025</xdr:rowOff>
        </xdr:from>
        <xdr:to>
          <xdr:col>21</xdr:col>
          <xdr:colOff>19050</xdr:colOff>
          <xdr:row>62</xdr:row>
          <xdr:rowOff>9525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61</xdr:row>
          <xdr:rowOff>200025</xdr:rowOff>
        </xdr:from>
        <xdr:to>
          <xdr:col>22</xdr:col>
          <xdr:colOff>66675</xdr:colOff>
          <xdr:row>63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63</xdr:row>
          <xdr:rowOff>0</xdr:rowOff>
        </xdr:from>
        <xdr:to>
          <xdr:col>23</xdr:col>
          <xdr:colOff>276225</xdr:colOff>
          <xdr:row>64</xdr:row>
          <xdr:rowOff>9525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58</xdr:row>
          <xdr:rowOff>180975</xdr:rowOff>
        </xdr:from>
        <xdr:to>
          <xdr:col>16</xdr:col>
          <xdr:colOff>85725</xdr:colOff>
          <xdr:row>60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59</xdr:row>
          <xdr:rowOff>200025</xdr:rowOff>
        </xdr:from>
        <xdr:to>
          <xdr:col>16</xdr:col>
          <xdr:colOff>152400</xdr:colOff>
          <xdr:row>61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60</xdr:row>
          <xdr:rowOff>200025</xdr:rowOff>
        </xdr:from>
        <xdr:to>
          <xdr:col>17</xdr:col>
          <xdr:colOff>180975</xdr:colOff>
          <xdr:row>62</xdr:row>
          <xdr:rowOff>9525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61</xdr:row>
          <xdr:rowOff>200025</xdr:rowOff>
        </xdr:from>
        <xdr:to>
          <xdr:col>15</xdr:col>
          <xdr:colOff>57150</xdr:colOff>
          <xdr:row>63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62</xdr:row>
          <xdr:rowOff>200025</xdr:rowOff>
        </xdr:from>
        <xdr:to>
          <xdr:col>16</xdr:col>
          <xdr:colOff>161925</xdr:colOff>
          <xdr:row>64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114300</xdr:colOff>
          <xdr:row>57</xdr:row>
          <xdr:rowOff>171450</xdr:rowOff>
        </xdr:from>
        <xdr:to>
          <xdr:col>42</xdr:col>
          <xdr:colOff>57150</xdr:colOff>
          <xdr:row>58</xdr:row>
          <xdr:rowOff>180975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123825</xdr:colOff>
          <xdr:row>57</xdr:row>
          <xdr:rowOff>171450</xdr:rowOff>
        </xdr:from>
        <xdr:to>
          <xdr:col>42</xdr:col>
          <xdr:colOff>133350</xdr:colOff>
          <xdr:row>58</xdr:row>
          <xdr:rowOff>180975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104775</xdr:colOff>
          <xdr:row>59</xdr:row>
          <xdr:rowOff>171450</xdr:rowOff>
        </xdr:from>
        <xdr:to>
          <xdr:col>41</xdr:col>
          <xdr:colOff>266700</xdr:colOff>
          <xdr:row>60</xdr:row>
          <xdr:rowOff>190500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114300</xdr:colOff>
          <xdr:row>59</xdr:row>
          <xdr:rowOff>161925</xdr:rowOff>
        </xdr:from>
        <xdr:to>
          <xdr:col>51</xdr:col>
          <xdr:colOff>19050</xdr:colOff>
          <xdr:row>60</xdr:row>
          <xdr:rowOff>200025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114300</xdr:colOff>
          <xdr:row>60</xdr:row>
          <xdr:rowOff>190500</xdr:rowOff>
        </xdr:from>
        <xdr:to>
          <xdr:col>50</xdr:col>
          <xdr:colOff>47625</xdr:colOff>
          <xdr:row>61</xdr:row>
          <xdr:rowOff>200025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114300</xdr:colOff>
          <xdr:row>60</xdr:row>
          <xdr:rowOff>190500</xdr:rowOff>
        </xdr:from>
        <xdr:to>
          <xdr:col>51</xdr:col>
          <xdr:colOff>219075</xdr:colOff>
          <xdr:row>61</xdr:row>
          <xdr:rowOff>200025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47625</xdr:colOff>
          <xdr:row>60</xdr:row>
          <xdr:rowOff>123825</xdr:rowOff>
        </xdr:from>
        <xdr:to>
          <xdr:col>28</xdr:col>
          <xdr:colOff>628650</xdr:colOff>
          <xdr:row>61</xdr:row>
          <xdr:rowOff>133350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561975</xdr:colOff>
          <xdr:row>60</xdr:row>
          <xdr:rowOff>123825</xdr:rowOff>
        </xdr:from>
        <xdr:to>
          <xdr:col>25</xdr:col>
          <xdr:colOff>19050</xdr:colOff>
          <xdr:row>61</xdr:row>
          <xdr:rowOff>133350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104775</xdr:colOff>
          <xdr:row>58</xdr:row>
          <xdr:rowOff>171450</xdr:rowOff>
        </xdr:from>
        <xdr:to>
          <xdr:col>42</xdr:col>
          <xdr:colOff>19050</xdr:colOff>
          <xdr:row>59</xdr:row>
          <xdr:rowOff>190500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114300</xdr:colOff>
          <xdr:row>58</xdr:row>
          <xdr:rowOff>171450</xdr:rowOff>
        </xdr:from>
        <xdr:to>
          <xdr:col>50</xdr:col>
          <xdr:colOff>228600</xdr:colOff>
          <xdr:row>59</xdr:row>
          <xdr:rowOff>190500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</xdr:row>
          <xdr:rowOff>38100</xdr:rowOff>
        </xdr:from>
        <xdr:to>
          <xdr:col>42</xdr:col>
          <xdr:colOff>114300</xdr:colOff>
          <xdr:row>10</xdr:row>
          <xdr:rowOff>47625</xdr:rowOff>
        </xdr:to>
        <xdr:sp macro="" textlink="">
          <xdr:nvSpPr>
            <xdr:cNvPr id="1123" name="Group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 ORIGEM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7</xdr:row>
          <xdr:rowOff>133350</xdr:rowOff>
        </xdr:from>
        <xdr:to>
          <xdr:col>16</xdr:col>
          <xdr:colOff>57150</xdr:colOff>
          <xdr:row>9</xdr:row>
          <xdr:rowOff>114300</xdr:rowOff>
        </xdr:to>
        <xdr:sp macro="" textlink="">
          <xdr:nvSpPr>
            <xdr:cNvPr id="1125" name="Option 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FORNECEDOR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133350</xdr:colOff>
          <xdr:row>7</xdr:row>
          <xdr:rowOff>133350</xdr:rowOff>
        </xdr:from>
        <xdr:to>
          <xdr:col>22</xdr:col>
          <xdr:colOff>133350</xdr:colOff>
          <xdr:row>9</xdr:row>
          <xdr:rowOff>114300</xdr:rowOff>
        </xdr:to>
        <xdr:sp macro="" textlink="">
          <xdr:nvSpPr>
            <xdr:cNvPr id="1126" name="Option 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CLIENTE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638175</xdr:colOff>
          <xdr:row>7</xdr:row>
          <xdr:rowOff>133350</xdr:rowOff>
        </xdr:from>
        <xdr:to>
          <xdr:col>26</xdr:col>
          <xdr:colOff>66675</xdr:colOff>
          <xdr:row>9</xdr:row>
          <xdr:rowOff>114300</xdr:rowOff>
        </xdr:to>
        <xdr:sp macro="" textlink="">
          <xdr:nvSpPr>
            <xdr:cNvPr id="1128" name="Option Butto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152400</xdr:colOff>
          <xdr:row>8</xdr:row>
          <xdr:rowOff>38100</xdr:rowOff>
        </xdr:from>
        <xdr:to>
          <xdr:col>37</xdr:col>
          <xdr:colOff>180975</xdr:colOff>
          <xdr:row>9</xdr:row>
          <xdr:rowOff>161925</xdr:rowOff>
        </xdr:to>
        <xdr:sp macro="" textlink="">
          <xdr:nvSpPr>
            <xdr:cNvPr id="1133" name="Option Butto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438150</xdr:colOff>
          <xdr:row>7</xdr:row>
          <xdr:rowOff>114300</xdr:rowOff>
        </xdr:from>
        <xdr:to>
          <xdr:col>41</xdr:col>
          <xdr:colOff>171450</xdr:colOff>
          <xdr:row>10</xdr:row>
          <xdr:rowOff>9525</xdr:rowOff>
        </xdr:to>
        <xdr:sp macro="" textlink="">
          <xdr:nvSpPr>
            <xdr:cNvPr id="1134" name="Group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AUDITORIA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33</xdr:row>
          <xdr:rowOff>95250</xdr:rowOff>
        </xdr:from>
        <xdr:to>
          <xdr:col>16</xdr:col>
          <xdr:colOff>114300</xdr:colOff>
          <xdr:row>35</xdr:row>
          <xdr:rowOff>142875</xdr:rowOff>
        </xdr:to>
        <xdr:sp macro="" textlink="">
          <xdr:nvSpPr>
            <xdr:cNvPr id="1140" name="Group Box 116" descr="REQUERIDA?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AÇÃO REQUERIDA?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34</xdr:row>
          <xdr:rowOff>9525</xdr:rowOff>
        </xdr:from>
        <xdr:to>
          <xdr:col>12</xdr:col>
          <xdr:colOff>114300</xdr:colOff>
          <xdr:row>35</xdr:row>
          <xdr:rowOff>0</xdr:rowOff>
        </xdr:to>
        <xdr:sp macro="" textlink="">
          <xdr:nvSpPr>
            <xdr:cNvPr id="1141" name="Option Button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34</xdr:row>
          <xdr:rowOff>9525</xdr:rowOff>
        </xdr:from>
        <xdr:to>
          <xdr:col>14</xdr:col>
          <xdr:colOff>76200</xdr:colOff>
          <xdr:row>35</xdr:row>
          <xdr:rowOff>0</xdr:rowOff>
        </xdr:to>
        <xdr:sp macro="" textlink="">
          <xdr:nvSpPr>
            <xdr:cNvPr id="1143" name="Option 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8</xdr:row>
          <xdr:rowOff>47625</xdr:rowOff>
        </xdr:from>
        <xdr:to>
          <xdr:col>39</xdr:col>
          <xdr:colOff>133350</xdr:colOff>
          <xdr:row>9</xdr:row>
          <xdr:rowOff>171450</xdr:rowOff>
        </xdr:to>
        <xdr:sp macro="" textlink="">
          <xdr:nvSpPr>
            <xdr:cNvPr id="1146" name="Option Butto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838200</xdr:colOff>
          <xdr:row>14</xdr:row>
          <xdr:rowOff>57150</xdr:rowOff>
        </xdr:from>
        <xdr:to>
          <xdr:col>28</xdr:col>
          <xdr:colOff>552450</xdr:colOff>
          <xdr:row>14</xdr:row>
          <xdr:rowOff>381000</xdr:rowOff>
        </xdr:to>
        <xdr:sp macro="" textlink="">
          <xdr:nvSpPr>
            <xdr:cNvPr id="1172" name="Group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EXISTE ABRANGÊNCIA?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923925</xdr:colOff>
          <xdr:row>14</xdr:row>
          <xdr:rowOff>133350</xdr:rowOff>
        </xdr:from>
        <xdr:to>
          <xdr:col>27</xdr:col>
          <xdr:colOff>228600</xdr:colOff>
          <xdr:row>14</xdr:row>
          <xdr:rowOff>352425</xdr:rowOff>
        </xdr:to>
        <xdr:sp macro="" textlink="">
          <xdr:nvSpPr>
            <xdr:cNvPr id="1173" name="Option Butto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190500</xdr:colOff>
          <xdr:row>14</xdr:row>
          <xdr:rowOff>133350</xdr:rowOff>
        </xdr:from>
        <xdr:to>
          <xdr:col>28</xdr:col>
          <xdr:colOff>523875</xdr:colOff>
          <xdr:row>14</xdr:row>
          <xdr:rowOff>352425</xdr:rowOff>
        </xdr:to>
        <xdr:sp macro="" textlink="">
          <xdr:nvSpPr>
            <xdr:cNvPr id="1175" name="Option Butto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NÃO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1</xdr:row>
      <xdr:rowOff>38100</xdr:rowOff>
    </xdr:from>
    <xdr:to>
      <xdr:col>3</xdr:col>
      <xdr:colOff>2990850</xdr:colOff>
      <xdr:row>1</xdr:row>
      <xdr:rowOff>466725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505450" y="133350"/>
          <a:ext cx="1647825" cy="428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EXIBIR DOCUMENTO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201084</xdr:colOff>
      <xdr:row>13</xdr:row>
      <xdr:rowOff>179917</xdr:rowOff>
    </xdr:from>
    <xdr:to>
      <xdr:col>2</xdr:col>
      <xdr:colOff>867833</xdr:colOff>
      <xdr:row>13</xdr:row>
      <xdr:rowOff>984251</xdr:rowOff>
    </xdr:to>
    <xdr:pic>
      <xdr:nvPicPr>
        <xdr:cNvPr id="5" name="Imagem 4" descr="Imagem relacionada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2349500"/>
          <a:ext cx="666749" cy="804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105833</xdr:colOff>
      <xdr:row>23</xdr:row>
      <xdr:rowOff>95250</xdr:rowOff>
    </xdr:from>
    <xdr:to>
      <xdr:col>2</xdr:col>
      <xdr:colOff>1058334</xdr:colOff>
      <xdr:row>24</xdr:row>
      <xdr:rowOff>42335</xdr:rowOff>
    </xdr:to>
    <xdr:pic>
      <xdr:nvPicPr>
        <xdr:cNvPr id="6" name="Picture 4" descr="Resultado de imagem para icon - paquimetr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6" y="7768167"/>
          <a:ext cx="952501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169333</xdr:colOff>
      <xdr:row>15</xdr:row>
      <xdr:rowOff>179917</xdr:rowOff>
    </xdr:from>
    <xdr:to>
      <xdr:col>2</xdr:col>
      <xdr:colOff>973667</xdr:colOff>
      <xdr:row>15</xdr:row>
      <xdr:rowOff>984251</xdr:rowOff>
    </xdr:to>
    <xdr:pic>
      <xdr:nvPicPr>
        <xdr:cNvPr id="7" name="Picture 14" descr="Resultado de imagem para icon - conten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" y="3450167"/>
          <a:ext cx="804334" cy="80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243418</xdr:colOff>
      <xdr:row>21</xdr:row>
      <xdr:rowOff>226811</xdr:rowOff>
    </xdr:from>
    <xdr:to>
      <xdr:col>2</xdr:col>
      <xdr:colOff>977510</xdr:colOff>
      <xdr:row>21</xdr:row>
      <xdr:rowOff>938498</xdr:rowOff>
    </xdr:to>
    <xdr:pic>
      <xdr:nvPicPr>
        <xdr:cNvPr id="8" name="Picture 4" descr="Resultado de imagem para ico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6799061"/>
          <a:ext cx="734092" cy="71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201082</xdr:colOff>
      <xdr:row>17</xdr:row>
      <xdr:rowOff>228520</xdr:rowOff>
    </xdr:from>
    <xdr:to>
      <xdr:col>2</xdr:col>
      <xdr:colOff>894777</xdr:colOff>
      <xdr:row>17</xdr:row>
      <xdr:rowOff>919496</xdr:rowOff>
    </xdr:to>
    <xdr:pic>
      <xdr:nvPicPr>
        <xdr:cNvPr id="9" name="Picture 20" descr="Resultado de imagem para ico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5" y="4599437"/>
          <a:ext cx="693695" cy="690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116418</xdr:colOff>
      <xdr:row>19</xdr:row>
      <xdr:rowOff>169334</xdr:rowOff>
    </xdr:from>
    <xdr:to>
      <xdr:col>2</xdr:col>
      <xdr:colOff>978812</xdr:colOff>
      <xdr:row>20</xdr:row>
      <xdr:rowOff>26311</xdr:rowOff>
    </xdr:to>
    <xdr:pic>
      <xdr:nvPicPr>
        <xdr:cNvPr id="10" name="Picture 18" descr="Resultado de imagem para icon box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5640917"/>
          <a:ext cx="862394" cy="862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Quality Effort" id="{3F35224D-A99B-43A9-A8D9-F5B1026DF846}" userId="Quality Effort" providerId="Non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2" dT="2020-03-26T14:38:34.74" personId="{3F35224D-A99B-43A9-A8D9-F5B1026DF846}" id="{C725D1DD-A354-4B6A-8CDC-BC065F769C65}">
    <text>Informar Nome de sua Empresa</text>
  </threadedComment>
  <threadedComment ref="AB67" dT="2020-03-26T14:30:40.79" personId="{3F35224D-A99B-43A9-A8D9-F5B1026DF846}" id="{FA37D2E3-6E5D-418C-AA0A-E7311EA7A6DB}">
    <text>Inserir data de Verificação da Eficácia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microsoft.com/office/2017/10/relationships/threadedComment" Target="../threadedComments/threadedComment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B1:ADR1131"/>
  <sheetViews>
    <sheetView showGridLines="0" showRowColHeaders="0" tabSelected="1" view="pageBreakPreview" zoomScale="110" zoomScaleNormal="100" zoomScaleSheetLayoutView="110" workbookViewId="0">
      <pane xSplit="43" ySplit="11" topLeftCell="AZ39" activePane="bottomRight" state="frozen"/>
      <selection pane="topRight" activeCell="AR1" sqref="AR1"/>
      <selection pane="bottomLeft" activeCell="A12" sqref="A12"/>
      <selection pane="bottomRight"/>
    </sheetView>
  </sheetViews>
  <sheetFormatPr defaultRowHeight="15" x14ac:dyDescent="0.25"/>
  <cols>
    <col min="1" max="1" width="9.140625" style="2"/>
    <col min="2" max="2" width="11.140625" style="16" hidden="1" customWidth="1"/>
    <col min="3" max="3" width="5.85546875" style="16" customWidth="1"/>
    <col min="4" max="4" width="2.5703125" style="2" customWidth="1"/>
    <col min="5" max="13" width="3" style="2" customWidth="1"/>
    <col min="14" max="14" width="2" style="2" customWidth="1"/>
    <col min="15" max="15" width="1.7109375" style="2" customWidth="1"/>
    <col min="16" max="16" width="1.85546875" style="2" customWidth="1"/>
    <col min="17" max="22" width="3" style="2" customWidth="1"/>
    <col min="23" max="23" width="2.28515625" style="2" customWidth="1"/>
    <col min="24" max="24" width="18.42578125" style="2" customWidth="1"/>
    <col min="25" max="25" width="9.5703125" style="2" hidden="1" customWidth="1"/>
    <col min="26" max="27" width="1.28515625" style="2" customWidth="1"/>
    <col min="28" max="28" width="3.85546875" style="2" customWidth="1"/>
    <col min="29" max="29" width="9.5703125" style="2" customWidth="1"/>
    <col min="30" max="30" width="0.85546875" style="2" customWidth="1"/>
    <col min="31" max="31" width="3.85546875" style="2" customWidth="1"/>
    <col min="32" max="32" width="3.28515625" style="2" customWidth="1"/>
    <col min="33" max="33" width="4.42578125" style="2" customWidth="1"/>
    <col min="34" max="34" width="3.7109375" style="2" customWidth="1"/>
    <col min="35" max="35" width="1.5703125" style="2" customWidth="1"/>
    <col min="36" max="36" width="4.85546875" style="2" customWidth="1"/>
    <col min="37" max="37" width="9" style="2" hidden="1" customWidth="1"/>
    <col min="38" max="38" width="2.85546875" style="2" customWidth="1"/>
    <col min="39" max="39" width="3.140625" style="2" customWidth="1"/>
    <col min="40" max="40" width="3.28515625" style="2" customWidth="1"/>
    <col min="41" max="41" width="4" style="2" customWidth="1"/>
    <col min="42" max="42" width="5" style="2" customWidth="1"/>
    <col min="43" max="43" width="3.7109375" style="2" customWidth="1"/>
    <col min="44" max="44" width="3.7109375" style="56" hidden="1" customWidth="1"/>
    <col min="45" max="45" width="8" style="56" hidden="1" customWidth="1"/>
    <col min="46" max="46" width="16.5703125" style="57" hidden="1" customWidth="1"/>
    <col min="47" max="47" width="15.5703125" style="56" hidden="1" customWidth="1"/>
    <col min="48" max="48" width="15.140625" style="57" hidden="1" customWidth="1"/>
    <col min="49" max="49" width="11.42578125" style="56" hidden="1" customWidth="1"/>
    <col min="50" max="50" width="9.42578125" style="56" hidden="1" customWidth="1"/>
    <col min="51" max="56" width="3.7109375" style="56" customWidth="1"/>
    <col min="57" max="58" width="3.7109375" style="51" customWidth="1"/>
    <col min="59" max="147" width="3.7109375" style="17" customWidth="1"/>
    <col min="148" max="149" width="3" style="17" customWidth="1"/>
    <col min="150" max="150" width="3" style="17" hidden="1" customWidth="1"/>
    <col min="151" max="345" width="3" style="17" customWidth="1"/>
    <col min="346" max="798" width="9.140625" style="17"/>
    <col min="799" max="16384" width="9.140625" style="2"/>
  </cols>
  <sheetData>
    <row r="1" spans="2:798" s="16" customFormat="1" ht="2.1" customHeight="1" x14ac:dyDescent="0.25">
      <c r="AR1" s="56"/>
      <c r="AS1" s="56">
        <v>2</v>
      </c>
      <c r="AT1" s="57"/>
      <c r="AU1" s="56"/>
      <c r="AV1" s="57" t="s">
        <v>2</v>
      </c>
      <c r="AW1" s="56"/>
      <c r="AX1" s="56"/>
      <c r="AY1" s="56"/>
      <c r="AZ1" s="56"/>
      <c r="BA1" s="56"/>
      <c r="BB1" s="56"/>
      <c r="BC1" s="56"/>
      <c r="BD1" s="56"/>
      <c r="BE1" s="51"/>
      <c r="BF1" s="51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</row>
    <row r="2" spans="2:798" s="16" customFormat="1" ht="2.1" customHeight="1" thickBot="1" x14ac:dyDescent="0.3">
      <c r="AR2" s="56"/>
      <c r="AS2" s="56"/>
      <c r="AT2" s="57">
        <v>1</v>
      </c>
      <c r="AU2" s="56"/>
      <c r="AV2" s="57" t="s">
        <v>3</v>
      </c>
      <c r="AW2" s="56"/>
      <c r="AX2" s="56"/>
      <c r="AY2" s="56"/>
      <c r="AZ2" s="56"/>
      <c r="BA2" s="56"/>
      <c r="BB2" s="56"/>
      <c r="BC2" s="56"/>
      <c r="BD2" s="56"/>
      <c r="BE2" s="51"/>
      <c r="BF2" s="51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</row>
    <row r="3" spans="2:798" ht="16.5" customHeight="1" x14ac:dyDescent="0.25">
      <c r="B3" s="16">
        <v>2</v>
      </c>
      <c r="D3" s="252" t="s">
        <v>153</v>
      </c>
      <c r="E3" s="253"/>
      <c r="F3" s="253"/>
      <c r="G3" s="253"/>
      <c r="H3" s="253"/>
      <c r="I3" s="253"/>
      <c r="J3" s="253"/>
      <c r="K3" s="254"/>
      <c r="L3" s="87"/>
      <c r="M3" s="88"/>
      <c r="N3" s="88"/>
      <c r="O3" s="88"/>
      <c r="P3" s="107" t="s">
        <v>0</v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8"/>
      <c r="AD3" s="101" t="str">
        <f>IF(AT2=1,"SAC Nº:","SAP Nº:")</f>
        <v>SAC Nº:</v>
      </c>
      <c r="AE3" s="101"/>
      <c r="AF3" s="101"/>
      <c r="AG3" s="89"/>
      <c r="AH3" s="92" t="s">
        <v>39</v>
      </c>
      <c r="AI3" s="92" t="s">
        <v>38</v>
      </c>
      <c r="AJ3" s="92">
        <v>2019</v>
      </c>
      <c r="AK3" s="90"/>
      <c r="AL3" s="90"/>
      <c r="AM3" s="99"/>
      <c r="AN3" s="99"/>
      <c r="AO3" s="99"/>
      <c r="AP3" s="99"/>
      <c r="AQ3" s="100"/>
      <c r="AR3" s="49"/>
      <c r="AS3" s="49"/>
      <c r="AT3" s="73" t="b">
        <v>1</v>
      </c>
      <c r="AU3" s="49"/>
      <c r="AV3" s="50" t="s">
        <v>4</v>
      </c>
      <c r="AW3" s="49"/>
      <c r="AX3" s="49"/>
      <c r="AY3" s="49"/>
      <c r="AZ3" s="49"/>
      <c r="BA3" s="49"/>
      <c r="BB3" s="49"/>
      <c r="BC3" s="49"/>
      <c r="BD3" s="49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ET3" s="17">
        <v>1</v>
      </c>
    </row>
    <row r="4" spans="2:798" ht="4.5" customHeight="1" thickBot="1" x14ac:dyDescent="0.3">
      <c r="D4" s="255"/>
      <c r="E4" s="165"/>
      <c r="F4" s="165"/>
      <c r="G4" s="165"/>
      <c r="H4" s="165"/>
      <c r="I4" s="165"/>
      <c r="J4" s="165"/>
      <c r="K4" s="166"/>
      <c r="L4" s="65"/>
      <c r="M4" s="66"/>
      <c r="N4" s="66"/>
      <c r="O4" s="66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10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18"/>
      <c r="AR4" s="49"/>
      <c r="AS4" s="49"/>
      <c r="AT4" s="73" t="b">
        <v>0</v>
      </c>
      <c r="AU4" s="49"/>
      <c r="AV4" s="50" t="s">
        <v>5</v>
      </c>
      <c r="AW4" s="49"/>
      <c r="AX4" s="49"/>
      <c r="AY4" s="49"/>
      <c r="AZ4" s="49"/>
      <c r="BA4" s="49"/>
      <c r="BB4" s="49"/>
      <c r="BC4" s="49"/>
      <c r="BD4" s="49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</row>
    <row r="5" spans="2:798" ht="32.25" customHeight="1" thickBot="1" x14ac:dyDescent="0.3">
      <c r="D5" s="255"/>
      <c r="E5" s="165"/>
      <c r="F5" s="165"/>
      <c r="G5" s="165"/>
      <c r="H5" s="165"/>
      <c r="I5" s="165"/>
      <c r="J5" s="165"/>
      <c r="K5" s="166"/>
      <c r="L5" s="65"/>
      <c r="M5" s="66"/>
      <c r="N5" s="66"/>
      <c r="O5" s="66"/>
      <c r="P5" s="64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2"/>
      <c r="AD5" s="98" t="s">
        <v>1</v>
      </c>
      <c r="AE5" s="98"/>
      <c r="AF5" s="98"/>
      <c r="AG5" s="113">
        <v>43896</v>
      </c>
      <c r="AH5" s="113"/>
      <c r="AI5" s="113"/>
      <c r="AJ5" s="113"/>
      <c r="AK5" s="91"/>
      <c r="AL5" s="91"/>
      <c r="AM5" s="267" t="s">
        <v>12</v>
      </c>
      <c r="AN5" s="268"/>
      <c r="AO5" s="268"/>
      <c r="AP5" s="269"/>
      <c r="AQ5" s="18"/>
      <c r="AR5" s="49"/>
      <c r="AS5" s="49"/>
      <c r="AT5" s="73" t="b">
        <v>0</v>
      </c>
      <c r="AU5" s="49"/>
      <c r="AV5" s="50"/>
      <c r="AW5" s="49"/>
      <c r="AX5" s="49"/>
      <c r="AY5" s="49"/>
      <c r="AZ5" s="49"/>
      <c r="BA5" s="49"/>
      <c r="BB5" s="49"/>
      <c r="BC5" s="49"/>
      <c r="BD5" s="49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</row>
    <row r="6" spans="2:798" ht="3.75" customHeight="1" x14ac:dyDescent="0.25">
      <c r="D6" s="256"/>
      <c r="E6" s="168"/>
      <c r="F6" s="168"/>
      <c r="G6" s="168"/>
      <c r="H6" s="168"/>
      <c r="I6" s="168"/>
      <c r="J6" s="168"/>
      <c r="K6" s="169"/>
      <c r="L6" s="67"/>
      <c r="M6" s="68"/>
      <c r="N6" s="68"/>
      <c r="O6" s="68"/>
      <c r="P6" s="19"/>
      <c r="Q6" s="19"/>
      <c r="R6" s="19"/>
      <c r="S6" s="19"/>
      <c r="T6" s="44"/>
      <c r="U6" s="44"/>
      <c r="V6" s="44"/>
      <c r="W6" s="44"/>
      <c r="X6" s="44"/>
      <c r="Y6" s="44"/>
      <c r="Z6" s="44"/>
      <c r="AA6" s="44"/>
      <c r="AB6" s="19"/>
      <c r="AC6" s="20"/>
      <c r="AD6" s="76"/>
      <c r="AE6" s="76"/>
      <c r="AF6" s="76"/>
      <c r="AG6" s="76"/>
      <c r="AH6" s="78"/>
      <c r="AI6" s="78"/>
      <c r="AJ6" s="78"/>
      <c r="AK6" s="78"/>
      <c r="AL6" s="78"/>
      <c r="AM6" s="64"/>
      <c r="AN6" s="64"/>
      <c r="AO6" s="64"/>
      <c r="AP6" s="64"/>
      <c r="AQ6" s="18"/>
      <c r="AR6" s="49"/>
      <c r="AS6" s="49"/>
      <c r="AT6" s="73"/>
      <c r="AU6" s="49"/>
      <c r="AV6" s="50"/>
      <c r="AW6" s="49"/>
      <c r="AX6" s="49"/>
      <c r="AY6" s="49"/>
      <c r="AZ6" s="49"/>
      <c r="BA6" s="49"/>
      <c r="BB6" s="49"/>
      <c r="BC6" s="49"/>
      <c r="BD6" s="49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</row>
    <row r="7" spans="2:798" ht="2.25" customHeight="1" x14ac:dyDescent="0.25">
      <c r="D7" s="21"/>
      <c r="E7" s="22"/>
      <c r="F7" s="22"/>
      <c r="G7" s="22"/>
      <c r="H7" s="22"/>
      <c r="I7" s="22"/>
      <c r="J7" s="22"/>
      <c r="K7" s="2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18"/>
      <c r="AR7" s="49"/>
      <c r="AS7" s="49"/>
      <c r="AT7" s="73" t="b">
        <v>0</v>
      </c>
      <c r="AU7" s="49"/>
      <c r="AV7" s="50"/>
      <c r="AW7" s="49"/>
      <c r="AX7" s="49"/>
      <c r="AY7" s="49"/>
      <c r="AZ7" s="49"/>
      <c r="BA7" s="49"/>
      <c r="BB7" s="49"/>
      <c r="BC7" s="49"/>
      <c r="BD7" s="49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</row>
    <row r="8" spans="2:798" ht="11.25" customHeight="1" x14ac:dyDescent="0.25">
      <c r="D8" s="2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18"/>
      <c r="AR8" s="49"/>
      <c r="AS8" s="49"/>
      <c r="AT8" s="73" t="b">
        <v>0</v>
      </c>
      <c r="AU8" s="49"/>
      <c r="AV8" s="50"/>
      <c r="AW8" s="49"/>
      <c r="AX8" s="49"/>
      <c r="AY8" s="49"/>
      <c r="AZ8" s="49"/>
      <c r="BA8" s="49"/>
      <c r="BB8" s="49"/>
      <c r="BC8" s="49"/>
      <c r="BD8" s="49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</row>
    <row r="9" spans="2:798" ht="7.5" customHeight="1" x14ac:dyDescent="0.25">
      <c r="D9" s="2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18"/>
      <c r="AR9" s="49"/>
      <c r="AS9" s="49"/>
      <c r="AT9" s="73" t="b">
        <v>0</v>
      </c>
      <c r="AU9" s="49"/>
      <c r="AV9" s="50"/>
      <c r="AW9" s="49"/>
      <c r="AX9" s="49"/>
      <c r="AY9" s="49"/>
      <c r="AZ9" s="49"/>
      <c r="BA9" s="49"/>
      <c r="BB9" s="49"/>
      <c r="BC9" s="49"/>
      <c r="BD9" s="49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</row>
    <row r="10" spans="2:798" x14ac:dyDescent="0.25">
      <c r="D10" s="2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18"/>
      <c r="AR10" s="49"/>
      <c r="AS10" s="49"/>
      <c r="AT10" s="73" t="b">
        <v>0</v>
      </c>
      <c r="AU10" s="49"/>
      <c r="AV10" s="50"/>
      <c r="AW10" s="49"/>
      <c r="AX10" s="49"/>
      <c r="AY10" s="49"/>
      <c r="AZ10" s="49"/>
      <c r="BA10" s="49"/>
      <c r="BB10" s="49"/>
      <c r="BC10" s="49"/>
      <c r="BD10" s="49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</row>
    <row r="11" spans="2:798" ht="7.5" customHeight="1" x14ac:dyDescent="0.25">
      <c r="D11" s="2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18"/>
      <c r="AR11" s="49"/>
      <c r="AS11" s="49"/>
      <c r="AT11" s="73" t="b">
        <v>0</v>
      </c>
      <c r="AU11" s="49"/>
      <c r="AV11" s="50"/>
      <c r="AW11" s="49"/>
      <c r="AX11" s="49"/>
      <c r="AY11" s="49"/>
      <c r="AZ11" s="49"/>
      <c r="BA11" s="49"/>
      <c r="BB11" s="49"/>
      <c r="BC11" s="49"/>
      <c r="BD11" s="49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</row>
    <row r="12" spans="2:798" ht="15.75" customHeight="1" x14ac:dyDescent="0.25">
      <c r="D12" s="263" t="s">
        <v>150</v>
      </c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5" t="s">
        <v>149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6"/>
      <c r="AR12" s="49"/>
      <c r="AS12" s="49"/>
      <c r="AT12" s="73" t="b">
        <v>0</v>
      </c>
      <c r="AU12" s="49"/>
      <c r="AV12" s="50"/>
      <c r="AW12" s="49"/>
      <c r="AX12" s="49"/>
      <c r="AY12" s="49"/>
      <c r="AZ12" s="49"/>
      <c r="BA12" s="49"/>
      <c r="BB12" s="49"/>
      <c r="BC12" s="49"/>
      <c r="BD12" s="49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</row>
    <row r="13" spans="2:798" s="27" customFormat="1" ht="27.75" customHeight="1" x14ac:dyDescent="0.25">
      <c r="B13"/>
      <c r="C13" s="25"/>
      <c r="D13" s="102" t="str">
        <f>IF(AT13=1,"PREENCHER ABAIXO COM O NOME DO FORNECEDOR","PROCESSO")</f>
        <v>PROCESSO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4"/>
      <c r="Q13" s="105" t="str">
        <f>IF(AT13=1,"CÓDIGO DO PRODUTO",IF(AT13=2,"CÓDIGO DO PRODUTO",IF(AT13=3,"PRODUTO | EQUIPAMENTO","ITEM DA NORMA")))</f>
        <v>ITEM DA NORMA</v>
      </c>
      <c r="R13" s="103"/>
      <c r="S13" s="103"/>
      <c r="T13" s="103"/>
      <c r="U13" s="103"/>
      <c r="V13" s="103"/>
      <c r="W13" s="103"/>
      <c r="X13" s="103"/>
      <c r="Y13" s="103"/>
      <c r="Z13" s="104"/>
      <c r="AA13" s="105" t="str">
        <f>IF(AT13=1,"DESCRIÇÃO DO PRODUTO","MÉTODO")</f>
        <v>MÉTODO</v>
      </c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6"/>
      <c r="AR13" s="52"/>
      <c r="AS13" s="52"/>
      <c r="AT13" s="73">
        <v>0</v>
      </c>
      <c r="AU13" s="52"/>
      <c r="AV13" s="53"/>
      <c r="AW13" s="52"/>
      <c r="AX13" s="52"/>
      <c r="AY13" s="52"/>
      <c r="AZ13" s="52"/>
      <c r="BA13" s="52"/>
      <c r="BB13" s="52"/>
      <c r="BC13" s="52"/>
      <c r="BD13" s="52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</row>
    <row r="14" spans="2:798" x14ac:dyDescent="0.25"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5"/>
      <c r="Q14" s="96"/>
      <c r="R14" s="94"/>
      <c r="S14" s="94"/>
      <c r="T14" s="94"/>
      <c r="U14" s="94"/>
      <c r="V14" s="94"/>
      <c r="W14" s="94"/>
      <c r="X14" s="94"/>
      <c r="Y14" s="94"/>
      <c r="Z14" s="95"/>
      <c r="AA14" s="96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7"/>
      <c r="AR14" s="49"/>
      <c r="AS14" s="49"/>
      <c r="AT14" s="73">
        <v>1</v>
      </c>
      <c r="AU14" s="49"/>
      <c r="AV14" s="50"/>
      <c r="AW14" s="49"/>
      <c r="AX14" s="49"/>
      <c r="AY14" s="49"/>
      <c r="AZ14" s="49"/>
      <c r="BA14" s="49"/>
      <c r="BB14" s="49"/>
      <c r="BC14" s="49"/>
      <c r="BD14" s="49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</row>
    <row r="15" spans="2:798" ht="32.25" customHeight="1" x14ac:dyDescent="0.25">
      <c r="D15" s="140" t="str">
        <f xml:space="preserve"> IF(AS1=1,"INFORME ABAIXO A ABRANGÊNCIA","N/A")</f>
        <v>N/A</v>
      </c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62"/>
      <c r="Y15" s="62"/>
      <c r="Z15" s="62"/>
      <c r="AA15" s="62"/>
      <c r="AB15" s="62"/>
      <c r="AC15" s="63"/>
      <c r="AD15" s="122" t="s">
        <v>138</v>
      </c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4"/>
      <c r="AR15" s="49"/>
      <c r="AS15" s="49"/>
      <c r="AT15" s="73"/>
      <c r="AU15" s="49"/>
      <c r="AV15" s="50"/>
      <c r="AW15" s="49"/>
      <c r="AX15" s="49"/>
      <c r="AY15" s="49"/>
      <c r="AZ15" s="49"/>
      <c r="BA15" s="49"/>
      <c r="BB15" s="49"/>
      <c r="BC15" s="49"/>
      <c r="BD15" s="49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</row>
    <row r="16" spans="2:798" ht="10.5" customHeight="1" x14ac:dyDescent="0.25">
      <c r="C16"/>
      <c r="D16" s="125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7"/>
      <c r="AD16" s="131" t="s">
        <v>151</v>
      </c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3"/>
      <c r="AR16" s="49"/>
      <c r="AS16" s="49"/>
      <c r="AT16" s="73"/>
      <c r="AU16" s="49"/>
      <c r="AV16" s="50"/>
      <c r="AW16" s="49"/>
      <c r="AX16" s="49"/>
      <c r="AY16" s="49"/>
      <c r="AZ16" s="49"/>
      <c r="BA16" s="49"/>
      <c r="BB16" s="49"/>
      <c r="BC16" s="49"/>
      <c r="BD16" s="49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</row>
    <row r="17" spans="2:105" ht="10.5" customHeight="1" thickBot="1" x14ac:dyDescent="0.3">
      <c r="B17"/>
      <c r="D17" s="128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30"/>
      <c r="AD17" s="134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6"/>
      <c r="AR17" s="49"/>
      <c r="AS17" s="49"/>
      <c r="AT17" s="73"/>
      <c r="AU17" s="49"/>
      <c r="AV17" s="55"/>
      <c r="AW17" s="49"/>
      <c r="AX17" s="49"/>
      <c r="AY17" s="49"/>
      <c r="AZ17" s="49"/>
      <c r="BA17" s="49"/>
      <c r="BB17" s="49"/>
      <c r="BC17" s="49"/>
      <c r="BD17" s="49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</row>
    <row r="18" spans="2:105" ht="3.75" customHeight="1" thickBot="1" x14ac:dyDescent="0.3">
      <c r="D18" s="2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18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</row>
    <row r="19" spans="2:105" x14ac:dyDescent="0.25">
      <c r="D19" s="137" t="str">
        <f>IF(AT2=1,"DESCRIÇÃO DA NÃO CONFORMIDADE|RECLAMAÇÃO","DESCRIÇÃO DO RISCO OU OPORTUNIDADE")</f>
        <v>DESCRIÇÃO DA NÃO CONFORMIDADE|RECLAMAÇÃO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9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</row>
    <row r="20" spans="2:105" ht="12.75" customHeight="1" x14ac:dyDescent="0.25">
      <c r="D20" s="21"/>
      <c r="E20" s="160" t="str">
        <f>IF(AT2=1,"RELATO","PROPOSTA")</f>
        <v>RELATO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 t="str">
        <f>IF(AT2=1,"IMAGEM DO PROBLEMA","IMAGEM")</f>
        <v>IMAGEM DO PROBLEMA</v>
      </c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23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</row>
    <row r="21" spans="2:105" x14ac:dyDescent="0.25">
      <c r="D21" s="24"/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3"/>
      <c r="Y21" s="153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5"/>
      <c r="AQ21" s="18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2:105" x14ac:dyDescent="0.25">
      <c r="D22" s="24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6"/>
      <c r="Y22" s="131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56"/>
      <c r="AQ22" s="18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</row>
    <row r="23" spans="2:105" x14ac:dyDescent="0.25">
      <c r="D23" s="24"/>
      <c r="E23" s="164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6"/>
      <c r="Y23" s="131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56"/>
      <c r="AQ23" s="18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</row>
    <row r="24" spans="2:105" x14ac:dyDescent="0.25">
      <c r="D24" s="24"/>
      <c r="E24" s="164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6"/>
      <c r="Y24" s="131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56"/>
      <c r="AQ24" s="18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</row>
    <row r="25" spans="2:105" x14ac:dyDescent="0.25">
      <c r="D25" s="24"/>
      <c r="E25" s="164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6"/>
      <c r="Y25" s="131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56"/>
      <c r="AQ25" s="18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</row>
    <row r="26" spans="2:105" x14ac:dyDescent="0.25">
      <c r="D26" s="24"/>
      <c r="E26" s="164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6"/>
      <c r="Y26" s="131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56"/>
      <c r="AQ26" s="18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</row>
    <row r="27" spans="2:105" x14ac:dyDescent="0.25">
      <c r="D27" s="24"/>
      <c r="E27" s="164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6"/>
      <c r="Y27" s="131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56"/>
      <c r="AQ27" s="18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</row>
    <row r="28" spans="2:105" x14ac:dyDescent="0.25">
      <c r="D28" s="24"/>
      <c r="E28" s="164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6"/>
      <c r="Y28" s="131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56"/>
      <c r="AQ28" s="18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</row>
    <row r="29" spans="2:105" x14ac:dyDescent="0.25">
      <c r="D29" s="24"/>
      <c r="E29" s="164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6"/>
      <c r="Y29" s="131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56"/>
      <c r="AQ29" s="18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</row>
    <row r="30" spans="2:105" x14ac:dyDescent="0.25">
      <c r="D30" s="24"/>
      <c r="E30" s="167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9"/>
      <c r="Y30" s="157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9"/>
      <c r="AQ30" s="18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</row>
    <row r="31" spans="2:105" ht="3" customHeight="1" thickBot="1" x14ac:dyDescent="0.3">
      <c r="D31" s="28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30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</row>
    <row r="32" spans="2:105" ht="7.5" customHeight="1" thickBot="1" x14ac:dyDescent="0.3">
      <c r="D32" s="31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32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</row>
    <row r="33" spans="4:105" ht="17.100000000000001" customHeight="1" x14ac:dyDescent="0.25">
      <c r="D33" s="119" t="s">
        <v>147</v>
      </c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</row>
    <row r="34" spans="4:105" ht="18" customHeight="1" x14ac:dyDescent="0.25">
      <c r="D34" s="2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146" t="str">
        <f>IF(AT14=1,"DESCREVER AÇÕES","N/A")</f>
        <v>DESCREVER AÇÕES</v>
      </c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 t="str">
        <f>IF(AT14=1,"RESPONSÁVEL","N/A")</f>
        <v>RESPONSÁVEL</v>
      </c>
      <c r="AG34" s="146"/>
      <c r="AH34" s="146"/>
      <c r="AI34" s="146"/>
      <c r="AJ34" s="146"/>
      <c r="AK34" s="146"/>
      <c r="AL34" s="146"/>
      <c r="AM34" s="146"/>
      <c r="AN34" s="146" t="str">
        <f>IF(AT14=1,"PRAZO","N/A")</f>
        <v>PRAZO</v>
      </c>
      <c r="AO34" s="146"/>
      <c r="AP34" s="146"/>
      <c r="AQ34" s="1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</row>
    <row r="35" spans="4:105" ht="18" customHeight="1" x14ac:dyDescent="0.25">
      <c r="D35" s="2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71"/>
      <c r="AO35" s="152"/>
      <c r="AP35" s="152"/>
      <c r="AQ35" s="172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</row>
    <row r="36" spans="4:105" ht="18" customHeight="1" thickBot="1" x14ac:dyDescent="0.3">
      <c r="D36" s="28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3"/>
      <c r="AO36" s="170"/>
      <c r="AP36" s="170"/>
      <c r="AQ36" s="174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</row>
    <row r="37" spans="4:105" ht="6" customHeight="1" thickBot="1" x14ac:dyDescent="0.3">
      <c r="D37" s="2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8"/>
      <c r="AO37" s="77"/>
      <c r="AP37" s="77"/>
      <c r="AQ37" s="79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</row>
    <row r="38" spans="4:105" x14ac:dyDescent="0.25">
      <c r="D38" s="229" t="str">
        <f>IF(D13="PREENCHER ABAIXO COM O NOME DO FORNECEDOR",D14,Q12)</f>
        <v>Quality Effort Consultoria e Treinamento Ltda.</v>
      </c>
      <c r="E38" s="230"/>
      <c r="F38" s="114" t="s">
        <v>6</v>
      </c>
      <c r="G38" s="114"/>
      <c r="H38" s="114"/>
      <c r="I38" s="114"/>
      <c r="J38" s="114"/>
      <c r="K38" s="114"/>
      <c r="L38" s="114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8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</row>
    <row r="39" spans="4:105" x14ac:dyDescent="0.25">
      <c r="D39" s="231"/>
      <c r="E39" s="232"/>
      <c r="F39" s="115"/>
      <c r="G39" s="115"/>
      <c r="H39" s="115"/>
      <c r="I39" s="115"/>
      <c r="J39" s="115"/>
      <c r="K39" s="115"/>
      <c r="L39" s="115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50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</row>
    <row r="40" spans="4:105" ht="3" customHeight="1" x14ac:dyDescent="0.25">
      <c r="D40" s="231"/>
      <c r="E40" s="232"/>
      <c r="F40" s="80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18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</row>
    <row r="41" spans="4:105" ht="15.75" x14ac:dyDescent="0.25">
      <c r="D41" s="231"/>
      <c r="E41" s="232"/>
      <c r="F41" s="116" t="s">
        <v>7</v>
      </c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8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</row>
    <row r="42" spans="4:105" ht="34.5" customHeight="1" x14ac:dyDescent="0.25">
      <c r="D42" s="231"/>
      <c r="E42" s="232"/>
      <c r="F42" s="270" t="s">
        <v>154</v>
      </c>
      <c r="G42" s="270"/>
      <c r="H42" s="270"/>
      <c r="I42" s="270"/>
      <c r="J42" s="270"/>
      <c r="K42" s="270"/>
      <c r="L42" s="271" t="s">
        <v>155</v>
      </c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2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</row>
    <row r="43" spans="4:105" ht="15" customHeight="1" x14ac:dyDescent="0.25">
      <c r="D43" s="231"/>
      <c r="E43" s="232"/>
      <c r="F43" s="281" t="s">
        <v>139</v>
      </c>
      <c r="G43" s="281"/>
      <c r="H43" s="281"/>
      <c r="I43" s="281"/>
      <c r="J43" s="281"/>
      <c r="K43" s="61">
        <v>1</v>
      </c>
      <c r="L43" s="210" t="str">
        <f>VLOOKUP(K43,'5 Por Quês'!D14:AM24,32,FALSE)</f>
        <v/>
      </c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</row>
    <row r="44" spans="4:105" x14ac:dyDescent="0.25">
      <c r="D44" s="231"/>
      <c r="E44" s="232"/>
      <c r="F44" s="281" t="s">
        <v>140</v>
      </c>
      <c r="G44" s="281"/>
      <c r="H44" s="281"/>
      <c r="I44" s="281"/>
      <c r="J44" s="281"/>
      <c r="K44" s="61">
        <v>2</v>
      </c>
      <c r="L44" s="210" t="str">
        <f>VLOOKUP(K44,'5 Por Quês'!D15:AM25,32,FALSE)</f>
        <v/>
      </c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</row>
    <row r="45" spans="4:105" x14ac:dyDescent="0.25">
      <c r="D45" s="231"/>
      <c r="E45" s="232"/>
      <c r="F45" s="281" t="s">
        <v>141</v>
      </c>
      <c r="G45" s="281"/>
      <c r="H45" s="281"/>
      <c r="I45" s="281"/>
      <c r="J45" s="281"/>
      <c r="K45" s="61">
        <v>3</v>
      </c>
      <c r="L45" s="210" t="str">
        <f>VLOOKUP(K45,'5 Por Quês'!D16:AM26,32,FALSE)</f>
        <v/>
      </c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</row>
    <row r="46" spans="4:105" x14ac:dyDescent="0.25">
      <c r="D46" s="231"/>
      <c r="E46" s="232"/>
      <c r="F46" s="281" t="s">
        <v>142</v>
      </c>
      <c r="G46" s="281"/>
      <c r="H46" s="281"/>
      <c r="I46" s="281"/>
      <c r="J46" s="281"/>
      <c r="K46" s="61">
        <v>4</v>
      </c>
      <c r="L46" s="210" t="str">
        <f>VLOOKUP(K46,'5 Por Quês'!D17:AM27,32,FALSE)</f>
        <v/>
      </c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</row>
    <row r="47" spans="4:105" x14ac:dyDescent="0.25">
      <c r="D47" s="231"/>
      <c r="E47" s="232"/>
      <c r="F47" s="281" t="s">
        <v>143</v>
      </c>
      <c r="G47" s="281"/>
      <c r="H47" s="281"/>
      <c r="I47" s="281"/>
      <c r="J47" s="281"/>
      <c r="K47" s="61">
        <v>5</v>
      </c>
      <c r="L47" s="210" t="str">
        <f>VLOOKUP(K47,'5 Por Quês'!D17:AM27,32,FALSE)</f>
        <v/>
      </c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</row>
    <row r="48" spans="4:105" x14ac:dyDescent="0.25">
      <c r="D48" s="231"/>
      <c r="E48" s="232"/>
      <c r="F48" s="281" t="s">
        <v>144</v>
      </c>
      <c r="G48" s="281"/>
      <c r="H48" s="281"/>
      <c r="I48" s="281"/>
      <c r="J48" s="281"/>
      <c r="K48" s="61">
        <v>6</v>
      </c>
      <c r="L48" s="210" t="str">
        <f>VLOOKUP(K48,'5 Por Quês'!D18:AM28,32,FALSE)</f>
        <v/>
      </c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</row>
    <row r="49" spans="2:798" s="1" customFormat="1" ht="5.25" customHeight="1" x14ac:dyDescent="0.25">
      <c r="B49" s="16"/>
      <c r="C49" s="16"/>
      <c r="D49" s="231"/>
      <c r="E49" s="232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7"/>
      <c r="AR49" s="56"/>
      <c r="AS49" s="56"/>
      <c r="AT49" s="57"/>
      <c r="AU49" s="56"/>
      <c r="AV49" s="57"/>
      <c r="AW49" s="56"/>
      <c r="AX49" s="56"/>
      <c r="AY49" s="56"/>
      <c r="AZ49" s="56"/>
      <c r="BA49" s="56"/>
      <c r="BB49" s="56"/>
      <c r="BC49" s="56"/>
      <c r="BD49" s="56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</row>
    <row r="50" spans="2:798" ht="15.75" x14ac:dyDescent="0.25">
      <c r="D50" s="231"/>
      <c r="E50" s="232"/>
      <c r="F50" s="116" t="s">
        <v>148</v>
      </c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8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</row>
    <row r="51" spans="2:798" x14ac:dyDescent="0.25">
      <c r="D51" s="231"/>
      <c r="E51" s="232"/>
      <c r="F51" s="278" t="s">
        <v>8</v>
      </c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80"/>
      <c r="Z51" s="185" t="s">
        <v>11</v>
      </c>
      <c r="AA51" s="186"/>
      <c r="AB51" s="186"/>
      <c r="AC51" s="187"/>
      <c r="AD51" s="185" t="s">
        <v>9</v>
      </c>
      <c r="AE51" s="186"/>
      <c r="AF51" s="186"/>
      <c r="AG51" s="186"/>
      <c r="AH51" s="186"/>
      <c r="AI51" s="186"/>
      <c r="AJ51" s="187"/>
      <c r="AK51" s="75"/>
      <c r="AL51" s="178" t="s">
        <v>10</v>
      </c>
      <c r="AM51" s="178"/>
      <c r="AN51" s="178"/>
      <c r="AO51" s="178" t="s">
        <v>13</v>
      </c>
      <c r="AP51" s="178"/>
      <c r="AQ51" s="194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</row>
    <row r="52" spans="2:798" ht="32.1" customHeight="1" x14ac:dyDescent="0.25">
      <c r="D52" s="231"/>
      <c r="E52" s="232"/>
      <c r="F52" s="209">
        <v>1</v>
      </c>
      <c r="G52" s="209"/>
      <c r="H52" s="201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3"/>
      <c r="Y52" s="33" t="str">
        <f>IF(AL52="","",IF(AL52&lt;AK52,0,DATEDIF(AK52,AL52,"d")))</f>
        <v/>
      </c>
      <c r="Z52" s="188" t="str">
        <f>IF(AD52="","",VLOOKUP(AD52,Cadastro!$B$4:$C$28,2,FALSE))</f>
        <v/>
      </c>
      <c r="AA52" s="189"/>
      <c r="AB52" s="189"/>
      <c r="AC52" s="190"/>
      <c r="AD52" s="143"/>
      <c r="AE52" s="144"/>
      <c r="AF52" s="144"/>
      <c r="AG52" s="144"/>
      <c r="AH52" s="144"/>
      <c r="AI52" s="144"/>
      <c r="AJ52" s="145"/>
      <c r="AK52" s="34">
        <f ca="1">TODAY()</f>
        <v>43916</v>
      </c>
      <c r="AL52" s="179"/>
      <c r="AM52" s="180"/>
      <c r="AN52" s="181"/>
      <c r="AO52" s="195" t="str">
        <f>IF(AL52="","",IF(AT3=TRUE,"ENCERRADA",IF(Y52=0,"VENCIDA","ABERTA")))</f>
        <v/>
      </c>
      <c r="AP52" s="196"/>
      <c r="AQ52" s="197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</row>
    <row r="53" spans="2:798" ht="32.1" customHeight="1" x14ac:dyDescent="0.25">
      <c r="D53" s="231"/>
      <c r="E53" s="232"/>
      <c r="F53" s="209">
        <v>2</v>
      </c>
      <c r="G53" s="209"/>
      <c r="H53" s="201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3"/>
      <c r="Y53" s="33" t="str">
        <f t="shared" ref="Y53:Y56" si="0">IF(AL53="","",IF(AL53&lt;AK53,0,DATEDIF(AK53,AL53,"d")))</f>
        <v/>
      </c>
      <c r="Z53" s="188" t="str">
        <f>IF(AD53="","",VLOOKUP(AD53,Cadastro!$B$4:$C$28,2,FALSE))</f>
        <v/>
      </c>
      <c r="AA53" s="189"/>
      <c r="AB53" s="189"/>
      <c r="AC53" s="190"/>
      <c r="AD53" s="143"/>
      <c r="AE53" s="144"/>
      <c r="AF53" s="144"/>
      <c r="AG53" s="144"/>
      <c r="AH53" s="144"/>
      <c r="AI53" s="144"/>
      <c r="AJ53" s="145"/>
      <c r="AK53" s="34">
        <f t="shared" ref="AK53:AK56" ca="1" si="1">TODAY()</f>
        <v>43916</v>
      </c>
      <c r="AL53" s="179"/>
      <c r="AM53" s="180"/>
      <c r="AN53" s="181"/>
      <c r="AO53" s="195" t="str">
        <f>IF(AL53="","",IF(AT4=TRUE,"ENCERRADA",IF(Y53=0,"VENCIDA","ABERTA")))</f>
        <v/>
      </c>
      <c r="AP53" s="196"/>
      <c r="AQ53" s="197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</row>
    <row r="54" spans="2:798" ht="32.1" customHeight="1" x14ac:dyDescent="0.25">
      <c r="D54" s="231"/>
      <c r="E54" s="232"/>
      <c r="F54" s="209">
        <v>3</v>
      </c>
      <c r="G54" s="209"/>
      <c r="H54" s="201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3"/>
      <c r="Y54" s="33" t="str">
        <f t="shared" si="0"/>
        <v/>
      </c>
      <c r="Z54" s="188" t="str">
        <f>IF(AD54="","",VLOOKUP(AD54,Cadastro!$B$4:$C$28,2,FALSE))</f>
        <v/>
      </c>
      <c r="AA54" s="189"/>
      <c r="AB54" s="189"/>
      <c r="AC54" s="190"/>
      <c r="AD54" s="143"/>
      <c r="AE54" s="144"/>
      <c r="AF54" s="144"/>
      <c r="AG54" s="144"/>
      <c r="AH54" s="144"/>
      <c r="AI54" s="144"/>
      <c r="AJ54" s="145"/>
      <c r="AK54" s="34">
        <f t="shared" ca="1" si="1"/>
        <v>43916</v>
      </c>
      <c r="AL54" s="179"/>
      <c r="AM54" s="180"/>
      <c r="AN54" s="181"/>
      <c r="AO54" s="195" t="str">
        <f>IF(AL54="","",IF(AT5=TRUE,"ENCERRADA",IF(Y54=0,"VENCIDA","ABERTA")))</f>
        <v/>
      </c>
      <c r="AP54" s="196"/>
      <c r="AQ54" s="197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</row>
    <row r="55" spans="2:798" ht="32.1" customHeight="1" x14ac:dyDescent="0.25">
      <c r="D55" s="231"/>
      <c r="E55" s="232"/>
      <c r="F55" s="209">
        <v>4</v>
      </c>
      <c r="G55" s="209"/>
      <c r="H55" s="201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3"/>
      <c r="Y55" s="33" t="str">
        <f t="shared" si="0"/>
        <v/>
      </c>
      <c r="Z55" s="188" t="str">
        <f>IF(AD55="","",VLOOKUP(AD55,Cadastro!$B$4:$C$28,2,FALSE))</f>
        <v/>
      </c>
      <c r="AA55" s="189"/>
      <c r="AB55" s="189"/>
      <c r="AC55" s="190"/>
      <c r="AD55" s="143"/>
      <c r="AE55" s="144"/>
      <c r="AF55" s="144"/>
      <c r="AG55" s="144"/>
      <c r="AH55" s="144"/>
      <c r="AI55" s="144"/>
      <c r="AJ55" s="145"/>
      <c r="AK55" s="34">
        <f t="shared" ca="1" si="1"/>
        <v>43916</v>
      </c>
      <c r="AL55" s="179"/>
      <c r="AM55" s="180"/>
      <c r="AN55" s="181"/>
      <c r="AO55" s="195" t="str">
        <f>IF(AL55="","",IF(AT7=TRUE,"ENCERRADA",IF(Y55=0,"VENCIDA","ABERTA")))</f>
        <v/>
      </c>
      <c r="AP55" s="196"/>
      <c r="AQ55" s="197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</row>
    <row r="56" spans="2:798" ht="32.1" customHeight="1" thickBot="1" x14ac:dyDescent="0.3">
      <c r="D56" s="233"/>
      <c r="E56" s="234"/>
      <c r="F56" s="142">
        <v>5</v>
      </c>
      <c r="G56" s="142"/>
      <c r="H56" s="204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6"/>
      <c r="Y56" s="35" t="str">
        <f t="shared" si="0"/>
        <v/>
      </c>
      <c r="Z56" s="198" t="str">
        <f>IF(AD56="","",VLOOKUP(AD56,Cadastro!$B$4:$C$28,2,FALSE))</f>
        <v/>
      </c>
      <c r="AA56" s="199"/>
      <c r="AB56" s="199"/>
      <c r="AC56" s="200"/>
      <c r="AD56" s="175"/>
      <c r="AE56" s="176"/>
      <c r="AF56" s="176"/>
      <c r="AG56" s="176"/>
      <c r="AH56" s="176"/>
      <c r="AI56" s="176"/>
      <c r="AJ56" s="177"/>
      <c r="AK56" s="36">
        <f t="shared" ca="1" si="1"/>
        <v>43916</v>
      </c>
      <c r="AL56" s="182"/>
      <c r="AM56" s="183"/>
      <c r="AN56" s="184"/>
      <c r="AO56" s="191" t="str">
        <f>IF(AL56="","",IF(AT8=TRUE,"ENCERRADA",IF(Y56=0,"VENCIDA","ABERTA")))</f>
        <v/>
      </c>
      <c r="AP56" s="192"/>
      <c r="AQ56" s="193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</row>
    <row r="57" spans="2:798" s="1" customFormat="1" ht="7.5" customHeight="1" thickBot="1" x14ac:dyDescent="0.3">
      <c r="B57" s="16"/>
      <c r="C57" s="16"/>
      <c r="D57" s="257" t="str">
        <f>IF(Q12="","INFORMAR NOME DE SUA EMPRESA!",Q12)</f>
        <v>Quality Effort Consultoria e Treinamento Ltda.</v>
      </c>
      <c r="E57" s="258"/>
      <c r="F57" s="258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2"/>
      <c r="AR57" s="56"/>
      <c r="AS57" s="56"/>
      <c r="AT57" s="57"/>
      <c r="AU57" s="56"/>
      <c r="AV57" s="57"/>
      <c r="AW57" s="56"/>
      <c r="AX57" s="56"/>
      <c r="AY57" s="56"/>
      <c r="AZ57" s="56"/>
      <c r="BA57" s="56"/>
      <c r="BB57" s="56"/>
      <c r="BC57" s="56"/>
      <c r="BD57" s="56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</row>
    <row r="58" spans="2:798" ht="16.5" thickBot="1" x14ac:dyDescent="0.3">
      <c r="D58" s="259"/>
      <c r="E58" s="260"/>
      <c r="F58" s="260"/>
      <c r="G58" s="119" t="s">
        <v>14</v>
      </c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</row>
    <row r="59" spans="2:798" ht="15.75" thickBot="1" x14ac:dyDescent="0.3">
      <c r="D59" s="259"/>
      <c r="E59" s="260"/>
      <c r="F59" s="260"/>
      <c r="G59" s="207" t="s">
        <v>8</v>
      </c>
      <c r="H59" s="208"/>
      <c r="I59" s="250" t="s">
        <v>15</v>
      </c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51"/>
      <c r="X59" s="227" t="str">
        <f>IF(H52="","VERIFICAÇÃO DA EFICÁCIA",IF(AC72&lt;=0,"PRAZO EXPIRADO",IF(X63="ABRIR NOVO DOCUMENTO","VERIFICAÇÃO DA EFICÁCIA",IF(X63="AÇÃO EFICAZ","VERIFICAÇÃO DA EFICÁCIA",IF(AC71&lt;=0,"VERIFICAR EFICÁCIA ATÉ",IF(AC70&lt;0,"VERIFICAÇÃO DA EFICÁCIA EM","VERIFICAÇÃO DA EFICÁCIA"))))))</f>
        <v>VERIFICAÇÃO DA EFICÁCIA</v>
      </c>
      <c r="Y59" s="228"/>
      <c r="Z59" s="228"/>
      <c r="AA59" s="228"/>
      <c r="AB59" s="228"/>
      <c r="AC59" s="86" t="str">
        <f>IF(H52="","",IF(AH70=1,X71,IF(X63="ABRIR NOVO DOCUMENTO","",IF(AT10=TRUE,"",IF(AC70&lt;0,X72,IF(X59="VERIFICAR EFICÁCIA ATÉ",X72,""))))))</f>
        <v/>
      </c>
      <c r="AD59" s="227" t="s">
        <v>20</v>
      </c>
      <c r="AE59" s="228"/>
      <c r="AF59" s="228"/>
      <c r="AG59" s="228"/>
      <c r="AH59" s="228"/>
      <c r="AI59" s="228"/>
      <c r="AJ59" s="228"/>
      <c r="AK59" s="228"/>
      <c r="AL59" s="228"/>
      <c r="AM59" s="37"/>
      <c r="AN59" s="37"/>
      <c r="AO59" s="37"/>
      <c r="AP59" s="37"/>
      <c r="AQ59" s="38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</row>
    <row r="60" spans="2:798" ht="17.100000000000001" customHeight="1" x14ac:dyDescent="0.25">
      <c r="D60" s="259"/>
      <c r="E60" s="260"/>
      <c r="F60" s="260"/>
      <c r="G60" s="244">
        <v>1</v>
      </c>
      <c r="H60" s="245"/>
      <c r="I60" s="39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40"/>
      <c r="X60" s="235" t="s">
        <v>16</v>
      </c>
      <c r="Y60" s="235"/>
      <c r="Z60" s="235"/>
      <c r="AA60" s="235"/>
      <c r="AB60" s="235"/>
      <c r="AC60" s="236"/>
      <c r="AD60" s="241" t="s">
        <v>18</v>
      </c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3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</row>
    <row r="61" spans="2:798" ht="17.100000000000001" customHeight="1" x14ac:dyDescent="0.25">
      <c r="D61" s="259"/>
      <c r="E61" s="260"/>
      <c r="F61" s="260"/>
      <c r="G61" s="246">
        <v>2</v>
      </c>
      <c r="H61" s="247"/>
      <c r="I61" s="39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40"/>
      <c r="X61" s="235"/>
      <c r="Y61" s="235"/>
      <c r="Z61" s="235"/>
      <c r="AA61" s="235"/>
      <c r="AB61" s="235"/>
      <c r="AC61" s="236"/>
      <c r="AD61" s="241" t="s">
        <v>17</v>
      </c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3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</row>
    <row r="62" spans="2:798" ht="17.100000000000001" customHeight="1" x14ac:dyDescent="0.25">
      <c r="D62" s="259"/>
      <c r="E62" s="260"/>
      <c r="F62" s="260"/>
      <c r="G62" s="246">
        <v>3</v>
      </c>
      <c r="H62" s="247"/>
      <c r="I62" s="39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40"/>
      <c r="X62" s="84"/>
      <c r="Y62" s="85"/>
      <c r="Z62" s="83"/>
      <c r="AA62" s="83"/>
      <c r="AB62" s="83"/>
      <c r="AC62" s="41"/>
      <c r="AD62" s="241" t="s">
        <v>19</v>
      </c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3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</row>
    <row r="63" spans="2:798" ht="17.100000000000001" customHeight="1" x14ac:dyDescent="0.25">
      <c r="D63" s="259"/>
      <c r="E63" s="260"/>
      <c r="F63" s="260"/>
      <c r="G63" s="246">
        <v>4</v>
      </c>
      <c r="H63" s="247"/>
      <c r="I63" s="39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40"/>
      <c r="X63" s="237" t="str">
        <f>IF(AT9=TRUE,"ABRIR NOVO DOCUMENTO",IF(AT10=TRUE,"AÇÃO EFICAZ",""))</f>
        <v/>
      </c>
      <c r="Y63" s="237"/>
      <c r="Z63" s="237"/>
      <c r="AA63" s="237"/>
      <c r="AB63" s="237"/>
      <c r="AC63" s="238"/>
      <c r="AD63" s="221" t="str">
        <f>IF(X63="","",IF(AT9=TRUE,"",IF(AT11=TRUE,"",IF(AT12=TRUE,"ATUALIZAR DOCUMENTO","QUAIS SÃO OS DOCUMENTOS NECESSÁRIO PARA ATUALIZAÇÃO?"))))</f>
        <v/>
      </c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3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</row>
    <row r="64" spans="2:798" ht="17.100000000000001" customHeight="1" thickBot="1" x14ac:dyDescent="0.3">
      <c r="D64" s="261"/>
      <c r="E64" s="262"/>
      <c r="F64" s="262"/>
      <c r="G64" s="248">
        <v>5</v>
      </c>
      <c r="H64" s="249"/>
      <c r="I64" s="39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40"/>
      <c r="X64" s="239"/>
      <c r="Y64" s="239"/>
      <c r="Z64" s="239"/>
      <c r="AA64" s="239"/>
      <c r="AB64" s="239"/>
      <c r="AC64" s="240"/>
      <c r="AD64" s="224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6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</row>
    <row r="65" spans="2:798" ht="15.75" x14ac:dyDescent="0.25">
      <c r="D65" s="212" t="s">
        <v>21</v>
      </c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4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</row>
    <row r="66" spans="2:798" s="5" customFormat="1" x14ac:dyDescent="0.25">
      <c r="B66" s="42"/>
      <c r="C66" s="42"/>
      <c r="D66" s="215" t="s">
        <v>22</v>
      </c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 t="s">
        <v>23</v>
      </c>
      <c r="U66" s="146"/>
      <c r="V66" s="146"/>
      <c r="W66" s="146"/>
      <c r="X66" s="146"/>
      <c r="Y66" s="146"/>
      <c r="Z66" s="146"/>
      <c r="AA66" s="146"/>
      <c r="AB66" s="146" t="s">
        <v>24</v>
      </c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51"/>
      <c r="AR66" s="58"/>
      <c r="AS66" s="58"/>
      <c r="AT66" s="59"/>
      <c r="AU66" s="58"/>
      <c r="AV66" s="59"/>
      <c r="AW66" s="58"/>
      <c r="AX66" s="58"/>
      <c r="AY66" s="58"/>
      <c r="AZ66" s="58"/>
      <c r="BA66" s="58"/>
      <c r="BB66" s="58"/>
      <c r="BC66" s="58"/>
      <c r="BD66" s="58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</row>
    <row r="67" spans="2:798" ht="15.75" thickBot="1" x14ac:dyDescent="0.3">
      <c r="D67" s="220" t="s">
        <v>151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9" t="str">
        <f>IF(D67="","",VLOOKUP(D67,Cadastro!B4:D28,3,FALSE))</f>
        <v>Analista da Qualidade</v>
      </c>
      <c r="U67" s="219"/>
      <c r="V67" s="219"/>
      <c r="W67" s="219"/>
      <c r="X67" s="219"/>
      <c r="Y67" s="219"/>
      <c r="Z67" s="219"/>
      <c r="AA67" s="219"/>
      <c r="AB67" s="216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8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</row>
    <row r="68" spans="2:798" s="16" customFormat="1" ht="15" customHeight="1" x14ac:dyDescent="0.25">
      <c r="AR68" s="56"/>
      <c r="AS68" s="56"/>
      <c r="AT68" s="57"/>
      <c r="AU68" s="56"/>
      <c r="AV68" s="57"/>
      <c r="AW68" s="56"/>
      <c r="AX68" s="56"/>
      <c r="AY68" s="56"/>
      <c r="AZ68" s="56"/>
      <c r="BA68" s="56"/>
      <c r="BB68" s="56"/>
      <c r="BC68" s="56"/>
      <c r="BD68" s="56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</row>
    <row r="69" spans="2:798" s="16" customFormat="1" ht="15" hidden="1" customHeight="1" x14ac:dyDescent="0.25">
      <c r="AR69" s="56"/>
      <c r="AS69" s="56"/>
      <c r="AT69" s="57"/>
      <c r="AU69" s="56"/>
      <c r="AV69" s="57"/>
      <c r="AW69" s="56"/>
      <c r="AX69" s="56"/>
      <c r="AY69" s="56"/>
      <c r="AZ69" s="56"/>
      <c r="BA69" s="56"/>
      <c r="BB69" s="56"/>
      <c r="BC69" s="56"/>
      <c r="BD69" s="56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</row>
    <row r="70" spans="2:798" s="16" customFormat="1" ht="31.5" hidden="1" customHeight="1" x14ac:dyDescent="0.25">
      <c r="T70" s="273">
        <f ca="1">TODAY()</f>
        <v>43916</v>
      </c>
      <c r="U70" s="274"/>
      <c r="V70" s="274"/>
      <c r="X70" s="71" t="str">
        <f>IF(H52="","",LARGE(AL52:AN56,1))</f>
        <v/>
      </c>
      <c r="AC70" s="70" t="e">
        <f ca="1">X70-T70</f>
        <v>#VALUE!</v>
      </c>
      <c r="AH70" s="275" t="str">
        <f>IF(X59="VERIFICAÇÃO DA EFICÁCIA EM",1,"")</f>
        <v/>
      </c>
      <c r="AI70" s="275"/>
      <c r="AJ70" s="275"/>
      <c r="AR70" s="56"/>
      <c r="AS70" s="56"/>
      <c r="AT70" s="57"/>
      <c r="AU70" s="56"/>
      <c r="AV70" s="57"/>
      <c r="AW70" s="56"/>
      <c r="AX70" s="56"/>
      <c r="AY70" s="56"/>
      <c r="AZ70" s="56"/>
      <c r="BA70" s="56"/>
      <c r="BB70" s="56"/>
      <c r="BC70" s="56"/>
      <c r="BD70" s="56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</row>
    <row r="71" spans="2:798" s="16" customFormat="1" ht="28.5" hidden="1" customHeight="1" x14ac:dyDescent="0.25">
      <c r="X71" s="72" t="e">
        <f>X70+30</f>
        <v>#VALUE!</v>
      </c>
      <c r="AC71" s="70" t="e">
        <f ca="1">X71-T70</f>
        <v>#VALUE!</v>
      </c>
      <c r="AR71" s="56"/>
      <c r="AS71" s="56"/>
      <c r="AT71" s="57"/>
      <c r="AU71" s="56"/>
      <c r="AV71" s="57"/>
      <c r="AW71" s="56"/>
      <c r="AX71" s="56"/>
      <c r="AY71" s="56"/>
      <c r="AZ71" s="56"/>
      <c r="BA71" s="56"/>
      <c r="BB71" s="56"/>
      <c r="BC71" s="56"/>
      <c r="BD71" s="56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</row>
    <row r="72" spans="2:798" s="16" customFormat="1" ht="17.25" hidden="1" customHeight="1" x14ac:dyDescent="0.25">
      <c r="X72" s="72" t="e">
        <f>X71+10</f>
        <v>#VALUE!</v>
      </c>
      <c r="AC72" s="69" t="e">
        <f ca="1">X72-T70</f>
        <v>#VALUE!</v>
      </c>
      <c r="AR72" s="56"/>
      <c r="AS72" s="56"/>
      <c r="AT72" s="57"/>
      <c r="AU72" s="56"/>
      <c r="AV72" s="57"/>
      <c r="AW72" s="56"/>
      <c r="AX72" s="56"/>
      <c r="AY72" s="56"/>
      <c r="AZ72" s="56"/>
      <c r="BA72" s="56"/>
      <c r="BB72" s="56"/>
      <c r="BC72" s="56"/>
      <c r="BD72" s="56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</row>
    <row r="73" spans="2:798" s="16" customFormat="1" ht="15" hidden="1" customHeight="1" x14ac:dyDescent="0.25">
      <c r="AR73" s="56"/>
      <c r="AS73" s="56"/>
      <c r="AT73" s="57"/>
      <c r="AU73" s="56"/>
      <c r="AV73" s="57"/>
      <c r="AW73" s="56"/>
      <c r="AX73" s="56"/>
      <c r="AY73" s="56"/>
      <c r="AZ73" s="56"/>
      <c r="BA73" s="56"/>
      <c r="BB73" s="56"/>
      <c r="BC73" s="56"/>
      <c r="BD73" s="56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</row>
    <row r="74" spans="2:798" s="16" customFormat="1" ht="15" hidden="1" customHeight="1" x14ac:dyDescent="0.25">
      <c r="AR74" s="56"/>
      <c r="AS74" s="56"/>
      <c r="AT74" s="57"/>
      <c r="AU74" s="56"/>
      <c r="AV74" s="57"/>
      <c r="AW74" s="56"/>
      <c r="AX74" s="56"/>
      <c r="AY74" s="56"/>
      <c r="AZ74" s="56"/>
      <c r="BA74" s="56"/>
      <c r="BB74" s="56"/>
      <c r="BC74" s="56"/>
      <c r="BD74" s="56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</row>
    <row r="75" spans="2:798" s="16" customFormat="1" ht="15" customHeight="1" x14ac:dyDescent="0.25">
      <c r="AR75" s="56"/>
      <c r="AS75" s="56"/>
      <c r="AT75" s="57"/>
      <c r="AU75" s="56"/>
      <c r="AV75" s="57"/>
      <c r="AW75" s="56"/>
      <c r="AX75" s="56"/>
      <c r="AY75" s="56"/>
      <c r="AZ75" s="56"/>
      <c r="BA75" s="56"/>
      <c r="BB75" s="56"/>
      <c r="BC75" s="56"/>
      <c r="BD75" s="56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</row>
    <row r="76" spans="2:798" s="16" customFormat="1" x14ac:dyDescent="0.25">
      <c r="AR76" s="56"/>
      <c r="AS76" s="56"/>
      <c r="AT76" s="57"/>
      <c r="AU76" s="56"/>
      <c r="AV76" s="57"/>
      <c r="AW76" s="56"/>
      <c r="AX76" s="56"/>
      <c r="AY76" s="56"/>
      <c r="AZ76" s="56"/>
      <c r="BA76" s="56"/>
      <c r="BB76" s="56"/>
      <c r="BC76" s="56"/>
      <c r="BD76" s="56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</row>
    <row r="77" spans="2:798" s="16" customFormat="1" x14ac:dyDescent="0.25">
      <c r="AR77" s="56"/>
      <c r="AS77" s="56"/>
      <c r="AT77" s="57"/>
      <c r="AU77" s="56"/>
      <c r="AV77" s="57"/>
      <c r="AW77" s="56"/>
      <c r="AX77" s="56"/>
      <c r="AY77" s="56"/>
      <c r="AZ77" s="56"/>
      <c r="BA77" s="56"/>
      <c r="BB77" s="56"/>
      <c r="BC77" s="56"/>
      <c r="BD77" s="56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</row>
    <row r="78" spans="2:798" s="16" customFormat="1" x14ac:dyDescent="0.25">
      <c r="AR78" s="56"/>
      <c r="AS78" s="56"/>
      <c r="AT78" s="57"/>
      <c r="AU78" s="56"/>
      <c r="AV78" s="57"/>
      <c r="AW78" s="56"/>
      <c r="AX78" s="56"/>
      <c r="AY78" s="56"/>
      <c r="AZ78" s="56"/>
      <c r="BA78" s="56"/>
      <c r="BB78" s="56"/>
      <c r="BC78" s="56"/>
      <c r="BD78" s="56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</row>
    <row r="79" spans="2:798" s="16" customFormat="1" x14ac:dyDescent="0.25">
      <c r="AR79" s="56"/>
      <c r="AS79" s="56"/>
      <c r="AT79" s="57"/>
      <c r="AU79" s="56"/>
      <c r="AV79" s="57"/>
      <c r="AW79" s="56"/>
      <c r="AX79" s="56"/>
      <c r="AY79" s="56"/>
      <c r="AZ79" s="56"/>
      <c r="BA79" s="56"/>
      <c r="BB79" s="56"/>
      <c r="BC79" s="56"/>
      <c r="BD79" s="56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</row>
    <row r="80" spans="2:798" s="16" customFormat="1" x14ac:dyDescent="0.25">
      <c r="AR80" s="56"/>
      <c r="AS80" s="56"/>
      <c r="AT80" s="57"/>
      <c r="AU80" s="56"/>
      <c r="AV80" s="57"/>
      <c r="AW80" s="56"/>
      <c r="AX80" s="56"/>
      <c r="AY80" s="56"/>
      <c r="AZ80" s="56"/>
      <c r="BA80" s="56"/>
      <c r="BB80" s="56"/>
      <c r="BC80" s="56"/>
      <c r="BD80" s="56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</row>
    <row r="81" spans="44:798" s="16" customFormat="1" x14ac:dyDescent="0.25">
      <c r="AR81" s="56"/>
      <c r="AS81" s="56"/>
      <c r="AT81" s="57"/>
      <c r="AU81" s="56"/>
      <c r="AV81" s="57"/>
      <c r="AW81" s="56"/>
      <c r="AX81" s="56"/>
      <c r="AY81" s="56"/>
      <c r="AZ81" s="56"/>
      <c r="BA81" s="56"/>
      <c r="BB81" s="56"/>
      <c r="BC81" s="56"/>
      <c r="BD81" s="56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</row>
    <row r="82" spans="44:798" s="16" customFormat="1" x14ac:dyDescent="0.25">
      <c r="AR82" s="56"/>
      <c r="AS82" s="56"/>
      <c r="AT82" s="57"/>
      <c r="AU82" s="56"/>
      <c r="AV82" s="57"/>
      <c r="AW82" s="56"/>
      <c r="AX82" s="56"/>
      <c r="AY82" s="56"/>
      <c r="AZ82" s="56"/>
      <c r="BA82" s="56"/>
      <c r="BB82" s="56"/>
      <c r="BC82" s="56"/>
      <c r="BD82" s="56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</row>
    <row r="83" spans="44:798" s="16" customFormat="1" x14ac:dyDescent="0.25">
      <c r="AR83" s="56"/>
      <c r="AS83" s="56"/>
      <c r="AT83" s="57"/>
      <c r="AU83" s="56"/>
      <c r="AV83" s="57"/>
      <c r="AW83" s="56"/>
      <c r="AX83" s="56"/>
      <c r="AY83" s="56"/>
      <c r="AZ83" s="56"/>
      <c r="BA83" s="56"/>
      <c r="BB83" s="56"/>
      <c r="BC83" s="56"/>
      <c r="BD83" s="56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</row>
    <row r="84" spans="44:798" s="16" customFormat="1" x14ac:dyDescent="0.25">
      <c r="AR84" s="56"/>
      <c r="AS84" s="56"/>
      <c r="AT84" s="57"/>
      <c r="AU84" s="56"/>
      <c r="AV84" s="57"/>
      <c r="AW84" s="56"/>
      <c r="AX84" s="56"/>
      <c r="AY84" s="56"/>
      <c r="AZ84" s="56"/>
      <c r="BA84" s="56"/>
      <c r="BB84" s="56"/>
      <c r="BC84" s="56"/>
      <c r="BD84" s="56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</row>
    <row r="85" spans="44:798" s="16" customFormat="1" x14ac:dyDescent="0.25">
      <c r="AR85" s="56"/>
      <c r="AS85" s="56"/>
      <c r="AT85" s="57"/>
      <c r="AU85" s="56"/>
      <c r="AV85" s="57"/>
      <c r="AW85" s="56"/>
      <c r="AX85" s="56"/>
      <c r="AY85" s="56"/>
      <c r="AZ85" s="56"/>
      <c r="BA85" s="56"/>
      <c r="BB85" s="56"/>
      <c r="BC85" s="56"/>
      <c r="BD85" s="56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</row>
    <row r="86" spans="44:798" s="16" customFormat="1" x14ac:dyDescent="0.25">
      <c r="AR86" s="56"/>
      <c r="AS86" s="56"/>
      <c r="AT86" s="57"/>
      <c r="AU86" s="56"/>
      <c r="AV86" s="57"/>
      <c r="AW86" s="56"/>
      <c r="AX86" s="56"/>
      <c r="AY86" s="56"/>
      <c r="AZ86" s="56"/>
      <c r="BA86" s="56"/>
      <c r="BB86" s="56"/>
      <c r="BC86" s="56"/>
      <c r="BD86" s="56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</row>
    <row r="87" spans="44:798" s="16" customFormat="1" x14ac:dyDescent="0.25">
      <c r="AR87" s="56"/>
      <c r="AS87" s="56"/>
      <c r="AT87" s="57"/>
      <c r="AU87" s="56"/>
      <c r="AV87" s="57"/>
      <c r="AW87" s="56"/>
      <c r="AX87" s="56"/>
      <c r="AY87" s="56"/>
      <c r="AZ87" s="56"/>
      <c r="BA87" s="56"/>
      <c r="BB87" s="56"/>
      <c r="BC87" s="56"/>
      <c r="BD87" s="56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</row>
    <row r="88" spans="44:798" s="16" customFormat="1" x14ac:dyDescent="0.25">
      <c r="AR88" s="56"/>
      <c r="AS88" s="56"/>
      <c r="AT88" s="57"/>
      <c r="AU88" s="56"/>
      <c r="AV88" s="57"/>
      <c r="AW88" s="56"/>
      <c r="AX88" s="56"/>
      <c r="AY88" s="56"/>
      <c r="AZ88" s="56"/>
      <c r="BA88" s="56"/>
      <c r="BB88" s="56"/>
      <c r="BC88" s="56"/>
      <c r="BD88" s="56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</row>
    <row r="89" spans="44:798" s="16" customFormat="1" x14ac:dyDescent="0.25">
      <c r="AR89" s="56"/>
      <c r="AS89" s="56"/>
      <c r="AT89" s="57"/>
      <c r="AU89" s="56"/>
      <c r="AV89" s="57"/>
      <c r="AW89" s="56"/>
      <c r="AX89" s="56"/>
      <c r="AY89" s="56"/>
      <c r="AZ89" s="56"/>
      <c r="BA89" s="56"/>
      <c r="BB89" s="56"/>
      <c r="BC89" s="56"/>
      <c r="BD89" s="56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</row>
    <row r="90" spans="44:798" s="16" customFormat="1" x14ac:dyDescent="0.25">
      <c r="AR90" s="56"/>
      <c r="AS90" s="56"/>
      <c r="AT90" s="57"/>
      <c r="AU90" s="56"/>
      <c r="AV90" s="57"/>
      <c r="AW90" s="56"/>
      <c r="AX90" s="56"/>
      <c r="AY90" s="56"/>
      <c r="AZ90" s="56"/>
      <c r="BA90" s="56"/>
      <c r="BB90" s="56"/>
      <c r="BC90" s="56"/>
      <c r="BD90" s="56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</row>
    <row r="91" spans="44:798" s="16" customFormat="1" x14ac:dyDescent="0.25">
      <c r="AR91" s="56"/>
      <c r="AS91" s="56"/>
      <c r="AT91" s="57"/>
      <c r="AU91" s="56"/>
      <c r="AV91" s="57"/>
      <c r="AW91" s="56"/>
      <c r="AX91" s="56"/>
      <c r="AY91" s="56"/>
      <c r="AZ91" s="56"/>
      <c r="BA91" s="56"/>
      <c r="BB91" s="56"/>
      <c r="BC91" s="56"/>
      <c r="BD91" s="56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</row>
    <row r="92" spans="44:798" s="16" customFormat="1" x14ac:dyDescent="0.25">
      <c r="AR92" s="56"/>
      <c r="AS92" s="56"/>
      <c r="AT92" s="57"/>
      <c r="AU92" s="56"/>
      <c r="AV92" s="57"/>
      <c r="AW92" s="56"/>
      <c r="AX92" s="56"/>
      <c r="AY92" s="56"/>
      <c r="AZ92" s="56"/>
      <c r="BA92" s="56"/>
      <c r="BB92" s="56"/>
      <c r="BC92" s="56"/>
      <c r="BD92" s="56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</row>
    <row r="93" spans="44:798" s="16" customFormat="1" x14ac:dyDescent="0.25">
      <c r="AR93" s="56"/>
      <c r="AS93" s="56"/>
      <c r="AT93" s="57"/>
      <c r="AU93" s="56"/>
      <c r="AV93" s="57"/>
      <c r="AW93" s="56"/>
      <c r="AX93" s="56"/>
      <c r="AY93" s="56"/>
      <c r="AZ93" s="56"/>
      <c r="BA93" s="56"/>
      <c r="BB93" s="56"/>
      <c r="BC93" s="56"/>
      <c r="BD93" s="56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</row>
    <row r="94" spans="44:798" s="16" customFormat="1" x14ac:dyDescent="0.25">
      <c r="AR94" s="56"/>
      <c r="AS94" s="56"/>
      <c r="AT94" s="57"/>
      <c r="AU94" s="56"/>
      <c r="AV94" s="57"/>
      <c r="AW94" s="56"/>
      <c r="AX94" s="56"/>
      <c r="AY94" s="56"/>
      <c r="AZ94" s="56"/>
      <c r="BA94" s="56"/>
      <c r="BB94" s="56"/>
      <c r="BC94" s="56"/>
      <c r="BD94" s="56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</row>
    <row r="95" spans="44:798" s="16" customFormat="1" x14ac:dyDescent="0.25">
      <c r="AR95" s="56"/>
      <c r="AS95" s="56"/>
      <c r="AT95" s="57"/>
      <c r="AU95" s="56"/>
      <c r="AV95" s="57"/>
      <c r="AW95" s="56"/>
      <c r="AX95" s="56"/>
      <c r="AY95" s="56"/>
      <c r="AZ95" s="56"/>
      <c r="BA95" s="56"/>
      <c r="BB95" s="56"/>
      <c r="BC95" s="56"/>
      <c r="BD95" s="56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</row>
    <row r="96" spans="44:798" s="16" customFormat="1" x14ac:dyDescent="0.25">
      <c r="AR96" s="56"/>
      <c r="AS96" s="56"/>
      <c r="AT96" s="57"/>
      <c r="AU96" s="56"/>
      <c r="AV96" s="57"/>
      <c r="AW96" s="56"/>
      <c r="AX96" s="56"/>
      <c r="AY96" s="56"/>
      <c r="AZ96" s="56"/>
      <c r="BA96" s="56"/>
      <c r="BB96" s="56"/>
      <c r="BC96" s="56"/>
      <c r="BD96" s="56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</row>
    <row r="97" spans="44:798" s="16" customFormat="1" x14ac:dyDescent="0.25">
      <c r="AR97" s="56"/>
      <c r="AS97" s="56"/>
      <c r="AT97" s="57"/>
      <c r="AU97" s="56"/>
      <c r="AV97" s="57"/>
      <c r="AW97" s="56"/>
      <c r="AX97" s="56"/>
      <c r="AY97" s="56"/>
      <c r="AZ97" s="56"/>
      <c r="BA97" s="56"/>
      <c r="BB97" s="56"/>
      <c r="BC97" s="56"/>
      <c r="BD97" s="56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</row>
    <row r="98" spans="44:798" s="16" customFormat="1" x14ac:dyDescent="0.25">
      <c r="AR98" s="56"/>
      <c r="AS98" s="56"/>
      <c r="AT98" s="57"/>
      <c r="AU98" s="56"/>
      <c r="AV98" s="57"/>
      <c r="AW98" s="56"/>
      <c r="AX98" s="56"/>
      <c r="AY98" s="56"/>
      <c r="AZ98" s="56"/>
      <c r="BA98" s="56"/>
      <c r="BB98" s="56"/>
      <c r="BC98" s="56"/>
      <c r="BD98" s="56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</row>
    <row r="99" spans="44:798" s="16" customFormat="1" x14ac:dyDescent="0.25">
      <c r="AR99" s="56"/>
      <c r="AS99" s="56"/>
      <c r="AT99" s="57"/>
      <c r="AU99" s="56"/>
      <c r="AV99" s="57"/>
      <c r="AW99" s="56"/>
      <c r="AX99" s="56"/>
      <c r="AY99" s="56"/>
      <c r="AZ99" s="56"/>
      <c r="BA99" s="56"/>
      <c r="BB99" s="56"/>
      <c r="BC99" s="56"/>
      <c r="BD99" s="56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</row>
    <row r="100" spans="44:798" s="16" customFormat="1" x14ac:dyDescent="0.25">
      <c r="AR100" s="56"/>
      <c r="AS100" s="56"/>
      <c r="AT100" s="57"/>
      <c r="AU100" s="56"/>
      <c r="AV100" s="57"/>
      <c r="AW100" s="56"/>
      <c r="AX100" s="56"/>
      <c r="AY100" s="56"/>
      <c r="AZ100" s="56"/>
      <c r="BA100" s="56"/>
      <c r="BB100" s="56"/>
      <c r="BC100" s="56"/>
      <c r="BD100" s="56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</row>
    <row r="101" spans="44:798" s="16" customFormat="1" x14ac:dyDescent="0.25">
      <c r="AR101" s="56"/>
      <c r="AS101" s="56"/>
      <c r="AT101" s="57"/>
      <c r="AU101" s="56"/>
      <c r="AV101" s="57"/>
      <c r="AW101" s="56"/>
      <c r="AX101" s="56"/>
      <c r="AY101" s="56"/>
      <c r="AZ101" s="56"/>
      <c r="BA101" s="56"/>
      <c r="BB101" s="56"/>
      <c r="BC101" s="56"/>
      <c r="BD101" s="56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</row>
    <row r="102" spans="44:798" s="16" customFormat="1" x14ac:dyDescent="0.25">
      <c r="AR102" s="56"/>
      <c r="AS102" s="56"/>
      <c r="AT102" s="57"/>
      <c r="AU102" s="56"/>
      <c r="AV102" s="57"/>
      <c r="AW102" s="56"/>
      <c r="AX102" s="56"/>
      <c r="AY102" s="56"/>
      <c r="AZ102" s="56"/>
      <c r="BA102" s="56"/>
      <c r="BB102" s="56"/>
      <c r="BC102" s="56"/>
      <c r="BD102" s="56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</row>
    <row r="103" spans="44:798" s="16" customFormat="1" x14ac:dyDescent="0.25">
      <c r="AR103" s="56"/>
      <c r="AS103" s="56"/>
      <c r="AT103" s="57"/>
      <c r="AU103" s="56"/>
      <c r="AV103" s="57"/>
      <c r="AW103" s="56"/>
      <c r="AX103" s="56"/>
      <c r="AY103" s="56"/>
      <c r="AZ103" s="56"/>
      <c r="BA103" s="56"/>
      <c r="BB103" s="56"/>
      <c r="BC103" s="56"/>
      <c r="BD103" s="56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</row>
    <row r="104" spans="44:798" s="16" customFormat="1" x14ac:dyDescent="0.25">
      <c r="AR104" s="56"/>
      <c r="AS104" s="56"/>
      <c r="AT104" s="57"/>
      <c r="AU104" s="56"/>
      <c r="AV104" s="57"/>
      <c r="AW104" s="56"/>
      <c r="AX104" s="56"/>
      <c r="AY104" s="56"/>
      <c r="AZ104" s="56"/>
      <c r="BA104" s="56"/>
      <c r="BB104" s="56"/>
      <c r="BC104" s="56"/>
      <c r="BD104" s="56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</row>
    <row r="105" spans="44:798" s="16" customFormat="1" x14ac:dyDescent="0.25">
      <c r="AR105" s="56"/>
      <c r="AS105" s="56"/>
      <c r="AT105" s="57"/>
      <c r="AU105" s="56"/>
      <c r="AV105" s="57"/>
      <c r="AW105" s="56"/>
      <c r="AX105" s="56"/>
      <c r="AY105" s="56"/>
      <c r="AZ105" s="56"/>
      <c r="BA105" s="56"/>
      <c r="BB105" s="56"/>
      <c r="BC105" s="56"/>
      <c r="BD105" s="56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</row>
    <row r="106" spans="44:798" s="16" customFormat="1" x14ac:dyDescent="0.25">
      <c r="AR106" s="56"/>
      <c r="AS106" s="56"/>
      <c r="AT106" s="57"/>
      <c r="AU106" s="56"/>
      <c r="AV106" s="57"/>
      <c r="AW106" s="56"/>
      <c r="AX106" s="56"/>
      <c r="AY106" s="56"/>
      <c r="AZ106" s="56"/>
      <c r="BA106" s="56"/>
      <c r="BB106" s="56"/>
      <c r="BC106" s="56"/>
      <c r="BD106" s="56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</row>
    <row r="107" spans="44:798" s="16" customFormat="1" x14ac:dyDescent="0.25">
      <c r="AR107" s="56"/>
      <c r="AS107" s="56"/>
      <c r="AT107" s="57"/>
      <c r="AU107" s="56"/>
      <c r="AV107" s="57"/>
      <c r="AW107" s="56"/>
      <c r="AX107" s="56"/>
      <c r="AY107" s="56"/>
      <c r="AZ107" s="56"/>
      <c r="BA107" s="56"/>
      <c r="BB107" s="56"/>
      <c r="BC107" s="56"/>
      <c r="BD107" s="56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</row>
    <row r="108" spans="44:798" s="16" customFormat="1" x14ac:dyDescent="0.25">
      <c r="AR108" s="56"/>
      <c r="AS108" s="56"/>
      <c r="AT108" s="57"/>
      <c r="AU108" s="56"/>
      <c r="AV108" s="57"/>
      <c r="AW108" s="56"/>
      <c r="AX108" s="56"/>
      <c r="AY108" s="56"/>
      <c r="AZ108" s="56"/>
      <c r="BA108" s="56"/>
      <c r="BB108" s="56"/>
      <c r="BC108" s="56"/>
      <c r="BD108" s="56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</row>
    <row r="109" spans="44:798" s="16" customFormat="1" x14ac:dyDescent="0.25">
      <c r="AR109" s="56"/>
      <c r="AS109" s="56"/>
      <c r="AT109" s="57"/>
      <c r="AU109" s="56"/>
      <c r="AV109" s="57"/>
      <c r="AW109" s="56"/>
      <c r="AX109" s="56"/>
      <c r="AY109" s="56"/>
      <c r="AZ109" s="56"/>
      <c r="BA109" s="56"/>
      <c r="BB109" s="56"/>
      <c r="BC109" s="56"/>
      <c r="BD109" s="56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</row>
    <row r="110" spans="44:798" s="16" customFormat="1" x14ac:dyDescent="0.25">
      <c r="AR110" s="56"/>
      <c r="AS110" s="56"/>
      <c r="AT110" s="57"/>
      <c r="AU110" s="56"/>
      <c r="AV110" s="57"/>
      <c r="AW110" s="56"/>
      <c r="AX110" s="56"/>
      <c r="AY110" s="56"/>
      <c r="AZ110" s="56"/>
      <c r="BA110" s="56"/>
      <c r="BB110" s="56"/>
      <c r="BC110" s="56"/>
      <c r="BD110" s="56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</row>
    <row r="111" spans="44:798" s="16" customFormat="1" x14ac:dyDescent="0.25">
      <c r="AR111" s="56"/>
      <c r="AS111" s="56"/>
      <c r="AT111" s="57"/>
      <c r="AU111" s="56"/>
      <c r="AV111" s="57"/>
      <c r="AW111" s="56"/>
      <c r="AX111" s="56"/>
      <c r="AY111" s="56"/>
      <c r="AZ111" s="56"/>
      <c r="BA111" s="56"/>
      <c r="BB111" s="56"/>
      <c r="BC111" s="56"/>
      <c r="BD111" s="56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</row>
    <row r="112" spans="44:798" s="16" customFormat="1" x14ac:dyDescent="0.25">
      <c r="AR112" s="56"/>
      <c r="AS112" s="56"/>
      <c r="AT112" s="57"/>
      <c r="AU112" s="56"/>
      <c r="AV112" s="57"/>
      <c r="AW112" s="56"/>
      <c r="AX112" s="56"/>
      <c r="AY112" s="56"/>
      <c r="AZ112" s="56"/>
      <c r="BA112" s="56"/>
      <c r="BB112" s="56"/>
      <c r="BC112" s="56"/>
      <c r="BD112" s="56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</row>
    <row r="113" spans="44:798" s="16" customFormat="1" x14ac:dyDescent="0.25">
      <c r="AR113" s="56"/>
      <c r="AS113" s="56"/>
      <c r="AT113" s="57"/>
      <c r="AU113" s="56"/>
      <c r="AV113" s="57"/>
      <c r="AW113" s="56"/>
      <c r="AX113" s="56"/>
      <c r="AY113" s="56"/>
      <c r="AZ113" s="56"/>
      <c r="BA113" s="56"/>
      <c r="BB113" s="56"/>
      <c r="BC113" s="56"/>
      <c r="BD113" s="56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</row>
    <row r="114" spans="44:798" s="16" customFormat="1" x14ac:dyDescent="0.25">
      <c r="AR114" s="56"/>
      <c r="AS114" s="56"/>
      <c r="AT114" s="57"/>
      <c r="AU114" s="56"/>
      <c r="AV114" s="57"/>
      <c r="AW114" s="56"/>
      <c r="AX114" s="56"/>
      <c r="AY114" s="56"/>
      <c r="AZ114" s="56"/>
      <c r="BA114" s="56"/>
      <c r="BB114" s="56"/>
      <c r="BC114" s="56"/>
      <c r="BD114" s="56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</row>
    <row r="115" spans="44:798" s="16" customFormat="1" x14ac:dyDescent="0.25">
      <c r="AR115" s="56"/>
      <c r="AS115" s="56"/>
      <c r="AT115" s="57"/>
      <c r="AU115" s="56"/>
      <c r="AV115" s="57"/>
      <c r="AW115" s="56"/>
      <c r="AX115" s="56"/>
      <c r="AY115" s="56"/>
      <c r="AZ115" s="56"/>
      <c r="BA115" s="56"/>
      <c r="BB115" s="56"/>
      <c r="BC115" s="56"/>
      <c r="BD115" s="56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</row>
    <row r="116" spans="44:798" s="16" customFormat="1" x14ac:dyDescent="0.25">
      <c r="AR116" s="56"/>
      <c r="AS116" s="56"/>
      <c r="AT116" s="57"/>
      <c r="AU116" s="56"/>
      <c r="AV116" s="57"/>
      <c r="AW116" s="56"/>
      <c r="AX116" s="56"/>
      <c r="AY116" s="56"/>
      <c r="AZ116" s="56"/>
      <c r="BA116" s="56"/>
      <c r="BB116" s="56"/>
      <c r="BC116" s="56"/>
      <c r="BD116" s="56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</row>
    <row r="117" spans="44:798" s="16" customFormat="1" x14ac:dyDescent="0.25">
      <c r="AR117" s="56"/>
      <c r="AS117" s="56"/>
      <c r="AT117" s="57"/>
      <c r="AU117" s="56"/>
      <c r="AV117" s="57"/>
      <c r="AW117" s="56"/>
      <c r="AX117" s="56"/>
      <c r="AY117" s="56"/>
      <c r="AZ117" s="56"/>
      <c r="BA117" s="56"/>
      <c r="BB117" s="56"/>
      <c r="BC117" s="56"/>
      <c r="BD117" s="56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</row>
    <row r="118" spans="44:798" s="16" customFormat="1" x14ac:dyDescent="0.25">
      <c r="AR118" s="56"/>
      <c r="AS118" s="56"/>
      <c r="AT118" s="57"/>
      <c r="AU118" s="56"/>
      <c r="AV118" s="57"/>
      <c r="AW118" s="56"/>
      <c r="AX118" s="56"/>
      <c r="AY118" s="56"/>
      <c r="AZ118" s="56"/>
      <c r="BA118" s="56"/>
      <c r="BB118" s="56"/>
      <c r="BC118" s="56"/>
      <c r="BD118" s="56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</row>
    <row r="119" spans="44:798" s="16" customFormat="1" x14ac:dyDescent="0.25">
      <c r="AR119" s="56"/>
      <c r="AS119" s="56"/>
      <c r="AT119" s="57"/>
      <c r="AU119" s="56"/>
      <c r="AV119" s="57"/>
      <c r="AW119" s="56"/>
      <c r="AX119" s="56"/>
      <c r="AY119" s="56"/>
      <c r="AZ119" s="56"/>
      <c r="BA119" s="56"/>
      <c r="BB119" s="56"/>
      <c r="BC119" s="56"/>
      <c r="BD119" s="56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</row>
    <row r="120" spans="44:798" s="16" customFormat="1" x14ac:dyDescent="0.25">
      <c r="AR120" s="56"/>
      <c r="AS120" s="56"/>
      <c r="AT120" s="57"/>
      <c r="AU120" s="56"/>
      <c r="AV120" s="57"/>
      <c r="AW120" s="56"/>
      <c r="AX120" s="56"/>
      <c r="AY120" s="56"/>
      <c r="AZ120" s="56"/>
      <c r="BA120" s="56"/>
      <c r="BB120" s="56"/>
      <c r="BC120" s="56"/>
      <c r="BD120" s="56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</row>
    <row r="121" spans="44:798" s="16" customFormat="1" x14ac:dyDescent="0.25">
      <c r="AR121" s="56"/>
      <c r="AS121" s="56"/>
      <c r="AT121" s="57"/>
      <c r="AU121" s="56"/>
      <c r="AV121" s="57"/>
      <c r="AW121" s="56"/>
      <c r="AX121" s="56"/>
      <c r="AY121" s="56"/>
      <c r="AZ121" s="56"/>
      <c r="BA121" s="56"/>
      <c r="BB121" s="56"/>
      <c r="BC121" s="56"/>
      <c r="BD121" s="56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</row>
    <row r="122" spans="44:798" s="16" customFormat="1" x14ac:dyDescent="0.25">
      <c r="AR122" s="56"/>
      <c r="AS122" s="56"/>
      <c r="AT122" s="57"/>
      <c r="AU122" s="56"/>
      <c r="AV122" s="57"/>
      <c r="AW122" s="56"/>
      <c r="AX122" s="56"/>
      <c r="AY122" s="56"/>
      <c r="AZ122" s="56"/>
      <c r="BA122" s="56"/>
      <c r="BB122" s="56"/>
      <c r="BC122" s="56"/>
      <c r="BD122" s="56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</row>
    <row r="123" spans="44:798" s="16" customFormat="1" x14ac:dyDescent="0.25">
      <c r="AR123" s="56"/>
      <c r="AS123" s="56"/>
      <c r="AT123" s="57"/>
      <c r="AU123" s="56"/>
      <c r="AV123" s="57"/>
      <c r="AW123" s="56"/>
      <c r="AX123" s="56"/>
      <c r="AY123" s="56"/>
      <c r="AZ123" s="56"/>
      <c r="BA123" s="56"/>
      <c r="BB123" s="56"/>
      <c r="BC123" s="56"/>
      <c r="BD123" s="56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</row>
    <row r="124" spans="44:798" s="16" customFormat="1" x14ac:dyDescent="0.25">
      <c r="AR124" s="56"/>
      <c r="AS124" s="56"/>
      <c r="AT124" s="57"/>
      <c r="AU124" s="56"/>
      <c r="AV124" s="57"/>
      <c r="AW124" s="56"/>
      <c r="AX124" s="56"/>
      <c r="AY124" s="56"/>
      <c r="AZ124" s="56"/>
      <c r="BA124" s="56"/>
      <c r="BB124" s="56"/>
      <c r="BC124" s="56"/>
      <c r="BD124" s="56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</row>
    <row r="125" spans="44:798" s="16" customFormat="1" x14ac:dyDescent="0.25">
      <c r="AR125" s="56"/>
      <c r="AS125" s="56"/>
      <c r="AT125" s="57"/>
      <c r="AU125" s="56"/>
      <c r="AV125" s="57"/>
      <c r="AW125" s="56"/>
      <c r="AX125" s="56"/>
      <c r="AY125" s="56"/>
      <c r="AZ125" s="56"/>
      <c r="BA125" s="56"/>
      <c r="BB125" s="56"/>
      <c r="BC125" s="56"/>
      <c r="BD125" s="56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</row>
    <row r="126" spans="44:798" s="16" customFormat="1" x14ac:dyDescent="0.25">
      <c r="AR126" s="56"/>
      <c r="AS126" s="56"/>
      <c r="AT126" s="57"/>
      <c r="AU126" s="56"/>
      <c r="AV126" s="57"/>
      <c r="AW126" s="56"/>
      <c r="AX126" s="56"/>
      <c r="AY126" s="56"/>
      <c r="AZ126" s="56"/>
      <c r="BA126" s="56"/>
      <c r="BB126" s="56"/>
      <c r="BC126" s="56"/>
      <c r="BD126" s="56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</row>
    <row r="127" spans="44:798" s="16" customFormat="1" x14ac:dyDescent="0.25">
      <c r="AR127" s="56"/>
      <c r="AS127" s="56"/>
      <c r="AT127" s="57"/>
      <c r="AU127" s="56"/>
      <c r="AV127" s="57"/>
      <c r="AW127" s="56"/>
      <c r="AX127" s="56"/>
      <c r="AY127" s="56"/>
      <c r="AZ127" s="56"/>
      <c r="BA127" s="56"/>
      <c r="BB127" s="56"/>
      <c r="BC127" s="56"/>
      <c r="BD127" s="56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</row>
    <row r="128" spans="44:798" s="16" customFormat="1" x14ac:dyDescent="0.25">
      <c r="AR128" s="56"/>
      <c r="AS128" s="56"/>
      <c r="AT128" s="57"/>
      <c r="AU128" s="56"/>
      <c r="AV128" s="57"/>
      <c r="AW128" s="56"/>
      <c r="AX128" s="56"/>
      <c r="AY128" s="56"/>
      <c r="AZ128" s="56"/>
      <c r="BA128" s="56"/>
      <c r="BB128" s="56"/>
      <c r="BC128" s="56"/>
      <c r="BD128" s="56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</row>
    <row r="129" spans="44:798" s="16" customFormat="1" x14ac:dyDescent="0.25">
      <c r="AR129" s="56"/>
      <c r="AS129" s="56"/>
      <c r="AT129" s="57"/>
      <c r="AU129" s="56"/>
      <c r="AV129" s="57"/>
      <c r="AW129" s="56"/>
      <c r="AX129" s="56"/>
      <c r="AY129" s="56"/>
      <c r="AZ129" s="56"/>
      <c r="BA129" s="56"/>
      <c r="BB129" s="56"/>
      <c r="BC129" s="56"/>
      <c r="BD129" s="56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</row>
    <row r="130" spans="44:798" s="16" customFormat="1" x14ac:dyDescent="0.25">
      <c r="AR130" s="56"/>
      <c r="AS130" s="56"/>
      <c r="AT130" s="57"/>
      <c r="AU130" s="56"/>
      <c r="AV130" s="57"/>
      <c r="AW130" s="56"/>
      <c r="AX130" s="56"/>
      <c r="AY130" s="56"/>
      <c r="AZ130" s="56"/>
      <c r="BA130" s="56"/>
      <c r="BB130" s="56"/>
      <c r="BC130" s="56"/>
      <c r="BD130" s="56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</row>
    <row r="131" spans="44:798" s="16" customFormat="1" x14ac:dyDescent="0.25">
      <c r="AR131" s="56"/>
      <c r="AS131" s="56"/>
      <c r="AT131" s="57"/>
      <c r="AU131" s="56"/>
      <c r="AV131" s="57"/>
      <c r="AW131" s="56"/>
      <c r="AX131" s="56"/>
      <c r="AY131" s="56"/>
      <c r="AZ131" s="56"/>
      <c r="BA131" s="56"/>
      <c r="BB131" s="56"/>
      <c r="BC131" s="56"/>
      <c r="BD131" s="56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</row>
    <row r="132" spans="44:798" s="16" customFormat="1" x14ac:dyDescent="0.25">
      <c r="AR132" s="56"/>
      <c r="AS132" s="56"/>
      <c r="AT132" s="57"/>
      <c r="AU132" s="56"/>
      <c r="AV132" s="57"/>
      <c r="AW132" s="56"/>
      <c r="AX132" s="56"/>
      <c r="AY132" s="56"/>
      <c r="AZ132" s="56"/>
      <c r="BA132" s="56"/>
      <c r="BB132" s="56"/>
      <c r="BC132" s="56"/>
      <c r="BD132" s="56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</row>
    <row r="133" spans="44:798" s="16" customFormat="1" x14ac:dyDescent="0.25">
      <c r="AR133" s="56"/>
      <c r="AS133" s="56"/>
      <c r="AT133" s="57"/>
      <c r="AU133" s="56"/>
      <c r="AV133" s="57"/>
      <c r="AW133" s="56"/>
      <c r="AX133" s="56"/>
      <c r="AY133" s="56"/>
      <c r="AZ133" s="56"/>
      <c r="BA133" s="56"/>
      <c r="BB133" s="56"/>
      <c r="BC133" s="56"/>
      <c r="BD133" s="56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</row>
    <row r="134" spans="44:798" s="16" customFormat="1" x14ac:dyDescent="0.25">
      <c r="AR134" s="56"/>
      <c r="AS134" s="56"/>
      <c r="AT134" s="57"/>
      <c r="AU134" s="56"/>
      <c r="AV134" s="57"/>
      <c r="AW134" s="56"/>
      <c r="AX134" s="56"/>
      <c r="AY134" s="56"/>
      <c r="AZ134" s="56"/>
      <c r="BA134" s="56"/>
      <c r="BB134" s="56"/>
      <c r="BC134" s="56"/>
      <c r="BD134" s="56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</row>
    <row r="135" spans="44:798" s="16" customFormat="1" x14ac:dyDescent="0.25">
      <c r="AR135" s="56"/>
      <c r="AS135" s="56"/>
      <c r="AT135" s="57"/>
      <c r="AU135" s="56"/>
      <c r="AV135" s="57"/>
      <c r="AW135" s="56"/>
      <c r="AX135" s="56"/>
      <c r="AY135" s="56"/>
      <c r="AZ135" s="56"/>
      <c r="BA135" s="56"/>
      <c r="BB135" s="56"/>
      <c r="BC135" s="56"/>
      <c r="BD135" s="56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</row>
    <row r="136" spans="44:798" s="16" customFormat="1" x14ac:dyDescent="0.25">
      <c r="AR136" s="56"/>
      <c r="AS136" s="56"/>
      <c r="AT136" s="57"/>
      <c r="AU136" s="56"/>
      <c r="AV136" s="57"/>
      <c r="AW136" s="56"/>
      <c r="AX136" s="56"/>
      <c r="AY136" s="56"/>
      <c r="AZ136" s="56"/>
      <c r="BA136" s="56"/>
      <c r="BB136" s="56"/>
      <c r="BC136" s="56"/>
      <c r="BD136" s="56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</row>
    <row r="137" spans="44:798" s="16" customFormat="1" x14ac:dyDescent="0.25">
      <c r="AR137" s="56"/>
      <c r="AS137" s="56"/>
      <c r="AT137" s="57"/>
      <c r="AU137" s="56"/>
      <c r="AV137" s="57"/>
      <c r="AW137" s="56"/>
      <c r="AX137" s="56"/>
      <c r="AY137" s="56"/>
      <c r="AZ137" s="56"/>
      <c r="BA137" s="56"/>
      <c r="BB137" s="56"/>
      <c r="BC137" s="56"/>
      <c r="BD137" s="56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</row>
    <row r="138" spans="44:798" s="16" customFormat="1" x14ac:dyDescent="0.25">
      <c r="AR138" s="56"/>
      <c r="AS138" s="56"/>
      <c r="AT138" s="57"/>
      <c r="AU138" s="56"/>
      <c r="AV138" s="57"/>
      <c r="AW138" s="56"/>
      <c r="AX138" s="56"/>
      <c r="AY138" s="56"/>
      <c r="AZ138" s="56"/>
      <c r="BA138" s="56"/>
      <c r="BB138" s="56"/>
      <c r="BC138" s="56"/>
      <c r="BD138" s="56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</row>
    <row r="139" spans="44:798" s="16" customFormat="1" x14ac:dyDescent="0.25">
      <c r="AR139" s="56"/>
      <c r="AS139" s="56"/>
      <c r="AT139" s="57"/>
      <c r="AU139" s="56"/>
      <c r="AV139" s="57"/>
      <c r="AW139" s="56"/>
      <c r="AX139" s="56"/>
      <c r="AY139" s="56"/>
      <c r="AZ139" s="56"/>
      <c r="BA139" s="56"/>
      <c r="BB139" s="56"/>
      <c r="BC139" s="56"/>
      <c r="BD139" s="56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</row>
    <row r="140" spans="44:798" s="16" customFormat="1" x14ac:dyDescent="0.25">
      <c r="AR140" s="56"/>
      <c r="AS140" s="56"/>
      <c r="AT140" s="57"/>
      <c r="AU140" s="56"/>
      <c r="AV140" s="57"/>
      <c r="AW140" s="56"/>
      <c r="AX140" s="56"/>
      <c r="AY140" s="56"/>
      <c r="AZ140" s="56"/>
      <c r="BA140" s="56"/>
      <c r="BB140" s="56"/>
      <c r="BC140" s="56"/>
      <c r="BD140" s="56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</row>
    <row r="141" spans="44:798" s="16" customFormat="1" x14ac:dyDescent="0.25">
      <c r="AR141" s="56"/>
      <c r="AS141" s="56"/>
      <c r="AT141" s="57"/>
      <c r="AU141" s="56"/>
      <c r="AV141" s="57"/>
      <c r="AW141" s="56"/>
      <c r="AX141" s="56"/>
      <c r="AY141" s="56"/>
      <c r="AZ141" s="56"/>
      <c r="BA141" s="56"/>
      <c r="BB141" s="56"/>
      <c r="BC141" s="56"/>
      <c r="BD141" s="56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</row>
    <row r="142" spans="44:798" s="16" customFormat="1" x14ac:dyDescent="0.25">
      <c r="AR142" s="56"/>
      <c r="AS142" s="56"/>
      <c r="AT142" s="57"/>
      <c r="AU142" s="56"/>
      <c r="AV142" s="57"/>
      <c r="AW142" s="56"/>
      <c r="AX142" s="56"/>
      <c r="AY142" s="56"/>
      <c r="AZ142" s="56"/>
      <c r="BA142" s="56"/>
      <c r="BB142" s="56"/>
      <c r="BC142" s="56"/>
      <c r="BD142" s="56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</row>
    <row r="143" spans="44:798" s="16" customFormat="1" x14ac:dyDescent="0.25">
      <c r="AR143" s="56"/>
      <c r="AS143" s="56"/>
      <c r="AT143" s="57"/>
      <c r="AU143" s="56"/>
      <c r="AV143" s="57"/>
      <c r="AW143" s="56"/>
      <c r="AX143" s="56"/>
      <c r="AY143" s="56"/>
      <c r="AZ143" s="56"/>
      <c r="BA143" s="56"/>
      <c r="BB143" s="56"/>
      <c r="BC143" s="56"/>
      <c r="BD143" s="56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</row>
    <row r="144" spans="44:798" s="16" customFormat="1" x14ac:dyDescent="0.25">
      <c r="AR144" s="56"/>
      <c r="AS144" s="56"/>
      <c r="AT144" s="57"/>
      <c r="AU144" s="56"/>
      <c r="AV144" s="57"/>
      <c r="AW144" s="56"/>
      <c r="AX144" s="56"/>
      <c r="AY144" s="56"/>
      <c r="AZ144" s="56"/>
      <c r="BA144" s="56"/>
      <c r="BB144" s="56"/>
      <c r="BC144" s="56"/>
      <c r="BD144" s="56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</row>
    <row r="145" spans="44:798" s="16" customFormat="1" x14ac:dyDescent="0.25">
      <c r="AR145" s="56"/>
      <c r="AS145" s="56"/>
      <c r="AT145" s="57"/>
      <c r="AU145" s="56"/>
      <c r="AV145" s="57"/>
      <c r="AW145" s="56"/>
      <c r="AX145" s="56"/>
      <c r="AY145" s="56"/>
      <c r="AZ145" s="56"/>
      <c r="BA145" s="56"/>
      <c r="BB145" s="56"/>
      <c r="BC145" s="56"/>
      <c r="BD145" s="56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</row>
    <row r="146" spans="44:798" s="16" customFormat="1" x14ac:dyDescent="0.25">
      <c r="AR146" s="56"/>
      <c r="AS146" s="56"/>
      <c r="AT146" s="57"/>
      <c r="AU146" s="56"/>
      <c r="AV146" s="57"/>
      <c r="AW146" s="56"/>
      <c r="AX146" s="56"/>
      <c r="AY146" s="56"/>
      <c r="AZ146" s="56"/>
      <c r="BA146" s="56"/>
      <c r="BB146" s="56"/>
      <c r="BC146" s="56"/>
      <c r="BD146" s="56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</row>
    <row r="147" spans="44:798" s="16" customFormat="1" x14ac:dyDescent="0.25">
      <c r="AR147" s="56"/>
      <c r="AS147" s="56"/>
      <c r="AT147" s="57"/>
      <c r="AU147" s="56"/>
      <c r="AV147" s="57"/>
      <c r="AW147" s="56"/>
      <c r="AX147" s="56"/>
      <c r="AY147" s="56"/>
      <c r="AZ147" s="56"/>
      <c r="BA147" s="56"/>
      <c r="BB147" s="56"/>
      <c r="BC147" s="56"/>
      <c r="BD147" s="56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</row>
    <row r="148" spans="44:798" s="16" customFormat="1" x14ac:dyDescent="0.25">
      <c r="AR148" s="56"/>
      <c r="AS148" s="56"/>
      <c r="AT148" s="57"/>
      <c r="AU148" s="56"/>
      <c r="AV148" s="57"/>
      <c r="AW148" s="56"/>
      <c r="AX148" s="56"/>
      <c r="AY148" s="56"/>
      <c r="AZ148" s="56"/>
      <c r="BA148" s="56"/>
      <c r="BB148" s="56"/>
      <c r="BC148" s="56"/>
      <c r="BD148" s="56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</row>
    <row r="149" spans="44:798" s="16" customFormat="1" x14ac:dyDescent="0.25">
      <c r="AR149" s="56"/>
      <c r="AS149" s="56"/>
      <c r="AT149" s="57"/>
      <c r="AU149" s="56"/>
      <c r="AV149" s="57"/>
      <c r="AW149" s="56"/>
      <c r="AX149" s="56"/>
      <c r="AY149" s="56"/>
      <c r="AZ149" s="56"/>
      <c r="BA149" s="56"/>
      <c r="BB149" s="56"/>
      <c r="BC149" s="56"/>
      <c r="BD149" s="56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</row>
    <row r="150" spans="44:798" s="16" customFormat="1" x14ac:dyDescent="0.25">
      <c r="AR150" s="56"/>
      <c r="AS150" s="56"/>
      <c r="AT150" s="57"/>
      <c r="AU150" s="56"/>
      <c r="AV150" s="57"/>
      <c r="AW150" s="56"/>
      <c r="AX150" s="56"/>
      <c r="AY150" s="56"/>
      <c r="AZ150" s="56"/>
      <c r="BA150" s="56"/>
      <c r="BB150" s="56"/>
      <c r="BC150" s="56"/>
      <c r="BD150" s="56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</row>
    <row r="151" spans="44:798" s="16" customFormat="1" x14ac:dyDescent="0.25">
      <c r="AR151" s="56"/>
      <c r="AS151" s="56"/>
      <c r="AT151" s="57"/>
      <c r="AU151" s="56"/>
      <c r="AV151" s="57"/>
      <c r="AW151" s="56"/>
      <c r="AX151" s="56"/>
      <c r="AY151" s="56"/>
      <c r="AZ151" s="56"/>
      <c r="BA151" s="56"/>
      <c r="BB151" s="56"/>
      <c r="BC151" s="56"/>
      <c r="BD151" s="56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</row>
    <row r="152" spans="44:798" s="16" customFormat="1" x14ac:dyDescent="0.25">
      <c r="AR152" s="56"/>
      <c r="AS152" s="56"/>
      <c r="AT152" s="57"/>
      <c r="AU152" s="56"/>
      <c r="AV152" s="57"/>
      <c r="AW152" s="56"/>
      <c r="AX152" s="56"/>
      <c r="AY152" s="56"/>
      <c r="AZ152" s="56"/>
      <c r="BA152" s="56"/>
      <c r="BB152" s="56"/>
      <c r="BC152" s="56"/>
      <c r="BD152" s="56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</row>
    <row r="153" spans="44:798" s="16" customFormat="1" x14ac:dyDescent="0.25">
      <c r="AR153" s="56"/>
      <c r="AS153" s="56"/>
      <c r="AT153" s="57"/>
      <c r="AU153" s="56"/>
      <c r="AV153" s="57"/>
      <c r="AW153" s="56"/>
      <c r="AX153" s="56"/>
      <c r="AY153" s="56"/>
      <c r="AZ153" s="56"/>
      <c r="BA153" s="56"/>
      <c r="BB153" s="56"/>
      <c r="BC153" s="56"/>
      <c r="BD153" s="56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</row>
    <row r="154" spans="44:798" s="16" customFormat="1" x14ac:dyDescent="0.25">
      <c r="AR154" s="56"/>
      <c r="AS154" s="56"/>
      <c r="AT154" s="57"/>
      <c r="AU154" s="56"/>
      <c r="AV154" s="57"/>
      <c r="AW154" s="56"/>
      <c r="AX154" s="56"/>
      <c r="AY154" s="56"/>
      <c r="AZ154" s="56"/>
      <c r="BA154" s="56"/>
      <c r="BB154" s="56"/>
      <c r="BC154" s="56"/>
      <c r="BD154" s="56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</row>
    <row r="155" spans="44:798" s="16" customFormat="1" x14ac:dyDescent="0.25">
      <c r="AR155" s="56"/>
      <c r="AS155" s="56"/>
      <c r="AT155" s="57"/>
      <c r="AU155" s="56"/>
      <c r="AV155" s="57"/>
      <c r="AW155" s="56"/>
      <c r="AX155" s="56"/>
      <c r="AY155" s="56"/>
      <c r="AZ155" s="56"/>
      <c r="BA155" s="56"/>
      <c r="BB155" s="56"/>
      <c r="BC155" s="56"/>
      <c r="BD155" s="56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</row>
    <row r="156" spans="44:798" s="16" customFormat="1" x14ac:dyDescent="0.25">
      <c r="AR156" s="56"/>
      <c r="AS156" s="56"/>
      <c r="AT156" s="57"/>
      <c r="AU156" s="56"/>
      <c r="AV156" s="57"/>
      <c r="AW156" s="56"/>
      <c r="AX156" s="56"/>
      <c r="AY156" s="56"/>
      <c r="AZ156" s="56"/>
      <c r="BA156" s="56"/>
      <c r="BB156" s="56"/>
      <c r="BC156" s="56"/>
      <c r="BD156" s="56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</row>
    <row r="157" spans="44:798" s="16" customFormat="1" x14ac:dyDescent="0.25">
      <c r="AR157" s="56"/>
      <c r="AS157" s="56"/>
      <c r="AT157" s="57"/>
      <c r="AU157" s="56"/>
      <c r="AV157" s="57"/>
      <c r="AW157" s="56"/>
      <c r="AX157" s="56"/>
      <c r="AY157" s="56"/>
      <c r="AZ157" s="56"/>
      <c r="BA157" s="56"/>
      <c r="BB157" s="56"/>
      <c r="BC157" s="56"/>
      <c r="BD157" s="56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</row>
    <row r="158" spans="44:798" s="16" customFormat="1" x14ac:dyDescent="0.25">
      <c r="AR158" s="56"/>
      <c r="AS158" s="56"/>
      <c r="AT158" s="57"/>
      <c r="AU158" s="56"/>
      <c r="AV158" s="57"/>
      <c r="AW158" s="56"/>
      <c r="AX158" s="56"/>
      <c r="AY158" s="56"/>
      <c r="AZ158" s="56"/>
      <c r="BA158" s="56"/>
      <c r="BB158" s="56"/>
      <c r="BC158" s="56"/>
      <c r="BD158" s="56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</row>
    <row r="159" spans="44:798" s="16" customFormat="1" x14ac:dyDescent="0.25">
      <c r="AR159" s="56"/>
      <c r="AS159" s="56"/>
      <c r="AT159" s="57"/>
      <c r="AU159" s="56"/>
      <c r="AV159" s="57"/>
      <c r="AW159" s="56"/>
      <c r="AX159" s="56"/>
      <c r="AY159" s="56"/>
      <c r="AZ159" s="56"/>
      <c r="BA159" s="56"/>
      <c r="BB159" s="56"/>
      <c r="BC159" s="56"/>
      <c r="BD159" s="56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</row>
    <row r="160" spans="44:798" s="16" customFormat="1" x14ac:dyDescent="0.25">
      <c r="AR160" s="56"/>
      <c r="AS160" s="56"/>
      <c r="AT160" s="57"/>
      <c r="AU160" s="56"/>
      <c r="AV160" s="57"/>
      <c r="AW160" s="56"/>
      <c r="AX160" s="56"/>
      <c r="AY160" s="56"/>
      <c r="AZ160" s="56"/>
      <c r="BA160" s="56"/>
      <c r="BB160" s="56"/>
      <c r="BC160" s="56"/>
      <c r="BD160" s="56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</row>
    <row r="161" spans="44:798" s="16" customFormat="1" x14ac:dyDescent="0.25">
      <c r="AR161" s="56"/>
      <c r="AS161" s="56"/>
      <c r="AT161" s="57"/>
      <c r="AU161" s="56"/>
      <c r="AV161" s="57"/>
      <c r="AW161" s="56"/>
      <c r="AX161" s="56"/>
      <c r="AY161" s="56"/>
      <c r="AZ161" s="56"/>
      <c r="BA161" s="56"/>
      <c r="BB161" s="56"/>
      <c r="BC161" s="56"/>
      <c r="BD161" s="56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</row>
    <row r="162" spans="44:798" s="16" customFormat="1" x14ac:dyDescent="0.25">
      <c r="AR162" s="56"/>
      <c r="AS162" s="56"/>
      <c r="AT162" s="57"/>
      <c r="AU162" s="56"/>
      <c r="AV162" s="57"/>
      <c r="AW162" s="56"/>
      <c r="AX162" s="56"/>
      <c r="AY162" s="56"/>
      <c r="AZ162" s="56"/>
      <c r="BA162" s="56"/>
      <c r="BB162" s="56"/>
      <c r="BC162" s="56"/>
      <c r="BD162" s="56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</row>
    <row r="163" spans="44:798" s="16" customFormat="1" x14ac:dyDescent="0.25">
      <c r="AR163" s="56"/>
      <c r="AS163" s="56"/>
      <c r="AT163" s="57"/>
      <c r="AU163" s="56"/>
      <c r="AV163" s="57"/>
      <c r="AW163" s="56"/>
      <c r="AX163" s="56"/>
      <c r="AY163" s="56"/>
      <c r="AZ163" s="56"/>
      <c r="BA163" s="56"/>
      <c r="BB163" s="56"/>
      <c r="BC163" s="56"/>
      <c r="BD163" s="56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</row>
    <row r="164" spans="44:798" s="16" customFormat="1" x14ac:dyDescent="0.25">
      <c r="AR164" s="56"/>
      <c r="AS164" s="56"/>
      <c r="AT164" s="57"/>
      <c r="AU164" s="56"/>
      <c r="AV164" s="57"/>
      <c r="AW164" s="56"/>
      <c r="AX164" s="56"/>
      <c r="AY164" s="56"/>
      <c r="AZ164" s="56"/>
      <c r="BA164" s="56"/>
      <c r="BB164" s="56"/>
      <c r="BC164" s="56"/>
      <c r="BD164" s="56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</row>
    <row r="165" spans="44:798" s="16" customFormat="1" x14ac:dyDescent="0.25">
      <c r="AR165" s="56"/>
      <c r="AS165" s="56"/>
      <c r="AT165" s="57"/>
      <c r="AU165" s="56"/>
      <c r="AV165" s="57"/>
      <c r="AW165" s="56"/>
      <c r="AX165" s="56"/>
      <c r="AY165" s="56"/>
      <c r="AZ165" s="56"/>
      <c r="BA165" s="56"/>
      <c r="BB165" s="56"/>
      <c r="BC165" s="56"/>
      <c r="BD165" s="56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</row>
    <row r="166" spans="44:798" s="16" customFormat="1" x14ac:dyDescent="0.25">
      <c r="AR166" s="56"/>
      <c r="AS166" s="56"/>
      <c r="AT166" s="57"/>
      <c r="AU166" s="56"/>
      <c r="AV166" s="57"/>
      <c r="AW166" s="56"/>
      <c r="AX166" s="56"/>
      <c r="AY166" s="56"/>
      <c r="AZ166" s="56"/>
      <c r="BA166" s="56"/>
      <c r="BB166" s="56"/>
      <c r="BC166" s="56"/>
      <c r="BD166" s="56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</row>
    <row r="167" spans="44:798" s="16" customFormat="1" x14ac:dyDescent="0.25">
      <c r="AR167" s="56"/>
      <c r="AS167" s="56"/>
      <c r="AT167" s="57"/>
      <c r="AU167" s="56"/>
      <c r="AV167" s="57"/>
      <c r="AW167" s="56"/>
      <c r="AX167" s="56"/>
      <c r="AY167" s="56"/>
      <c r="AZ167" s="56"/>
      <c r="BA167" s="56"/>
      <c r="BB167" s="56"/>
      <c r="BC167" s="56"/>
      <c r="BD167" s="56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</row>
    <row r="168" spans="44:798" s="16" customFormat="1" x14ac:dyDescent="0.25">
      <c r="AR168" s="56"/>
      <c r="AS168" s="56"/>
      <c r="AT168" s="57"/>
      <c r="AU168" s="56"/>
      <c r="AV168" s="57"/>
      <c r="AW168" s="56"/>
      <c r="AX168" s="56"/>
      <c r="AY168" s="56"/>
      <c r="AZ168" s="56"/>
      <c r="BA168" s="56"/>
      <c r="BB168" s="56"/>
      <c r="BC168" s="56"/>
      <c r="BD168" s="56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  <c r="AAK168" s="17"/>
      <c r="AAL168" s="17"/>
      <c r="AAM168" s="17"/>
      <c r="AAN168" s="17"/>
      <c r="AAO168" s="17"/>
      <c r="AAP168" s="17"/>
      <c r="AAQ168" s="17"/>
      <c r="AAR168" s="17"/>
      <c r="AAS168" s="17"/>
      <c r="AAT168" s="17"/>
      <c r="AAU168" s="17"/>
      <c r="AAV168" s="17"/>
      <c r="AAW168" s="17"/>
      <c r="AAX168" s="17"/>
      <c r="AAY168" s="17"/>
      <c r="AAZ168" s="17"/>
      <c r="ABA168" s="17"/>
      <c r="ABB168" s="17"/>
      <c r="ABC168" s="17"/>
      <c r="ABD168" s="17"/>
      <c r="ABE168" s="17"/>
      <c r="ABF168" s="17"/>
      <c r="ABG168" s="17"/>
      <c r="ABH168" s="17"/>
      <c r="ABI168" s="17"/>
      <c r="ABJ168" s="17"/>
      <c r="ABK168" s="17"/>
      <c r="ABL168" s="17"/>
      <c r="ABM168" s="17"/>
      <c r="ABN168" s="17"/>
      <c r="ABO168" s="17"/>
      <c r="ABP168" s="17"/>
      <c r="ABQ168" s="17"/>
      <c r="ABR168" s="17"/>
      <c r="ABS168" s="17"/>
      <c r="ABT168" s="17"/>
      <c r="ABU168" s="17"/>
      <c r="ABV168" s="17"/>
      <c r="ABW168" s="17"/>
      <c r="ABX168" s="17"/>
      <c r="ABY168" s="17"/>
      <c r="ABZ168" s="17"/>
      <c r="ACA168" s="17"/>
      <c r="ACB168" s="17"/>
      <c r="ACC168" s="17"/>
      <c r="ACD168" s="17"/>
      <c r="ACE168" s="17"/>
      <c r="ACF168" s="17"/>
      <c r="ACG168" s="17"/>
      <c r="ACH168" s="17"/>
      <c r="ACI168" s="17"/>
      <c r="ACJ168" s="17"/>
      <c r="ACK168" s="17"/>
      <c r="ACL168" s="17"/>
      <c r="ACM168" s="17"/>
      <c r="ACN168" s="17"/>
      <c r="ACO168" s="17"/>
      <c r="ACP168" s="17"/>
      <c r="ACQ168" s="17"/>
      <c r="ACR168" s="17"/>
      <c r="ACS168" s="17"/>
      <c r="ACT168" s="17"/>
      <c r="ACU168" s="17"/>
      <c r="ACV168" s="17"/>
      <c r="ACW168" s="17"/>
      <c r="ACX168" s="17"/>
      <c r="ACY168" s="17"/>
      <c r="ACZ168" s="17"/>
      <c r="ADA168" s="17"/>
      <c r="ADB168" s="17"/>
      <c r="ADC168" s="17"/>
      <c r="ADD168" s="17"/>
      <c r="ADE168" s="17"/>
      <c r="ADF168" s="17"/>
      <c r="ADG168" s="17"/>
      <c r="ADH168" s="17"/>
      <c r="ADI168" s="17"/>
      <c r="ADJ168" s="17"/>
      <c r="ADK168" s="17"/>
      <c r="ADL168" s="17"/>
      <c r="ADM168" s="17"/>
      <c r="ADN168" s="17"/>
      <c r="ADO168" s="17"/>
      <c r="ADP168" s="17"/>
      <c r="ADQ168" s="17"/>
      <c r="ADR168" s="17"/>
    </row>
    <row r="169" spans="44:798" s="16" customFormat="1" x14ac:dyDescent="0.25">
      <c r="AR169" s="56"/>
      <c r="AS169" s="56"/>
      <c r="AT169" s="57"/>
      <c r="AU169" s="56"/>
      <c r="AV169" s="57"/>
      <c r="AW169" s="56"/>
      <c r="AX169" s="56"/>
      <c r="AY169" s="56"/>
      <c r="AZ169" s="56"/>
      <c r="BA169" s="56"/>
      <c r="BB169" s="56"/>
      <c r="BC169" s="56"/>
      <c r="BD169" s="56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</row>
    <row r="170" spans="44:798" s="16" customFormat="1" x14ac:dyDescent="0.25">
      <c r="AR170" s="56"/>
      <c r="AS170" s="56"/>
      <c r="AT170" s="57"/>
      <c r="AU170" s="56"/>
      <c r="AV170" s="57"/>
      <c r="AW170" s="56"/>
      <c r="AX170" s="56"/>
      <c r="AY170" s="56"/>
      <c r="AZ170" s="56"/>
      <c r="BA170" s="56"/>
      <c r="BB170" s="56"/>
      <c r="BC170" s="56"/>
      <c r="BD170" s="56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</row>
    <row r="171" spans="44:798" s="16" customFormat="1" x14ac:dyDescent="0.25">
      <c r="AR171" s="56"/>
      <c r="AS171" s="56"/>
      <c r="AT171" s="57"/>
      <c r="AU171" s="56"/>
      <c r="AV171" s="57"/>
      <c r="AW171" s="56"/>
      <c r="AX171" s="56"/>
      <c r="AY171" s="56"/>
      <c r="AZ171" s="56"/>
      <c r="BA171" s="56"/>
      <c r="BB171" s="56"/>
      <c r="BC171" s="56"/>
      <c r="BD171" s="56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  <c r="AAK171" s="17"/>
      <c r="AAL171" s="17"/>
      <c r="AAM171" s="17"/>
      <c r="AAN171" s="17"/>
      <c r="AAO171" s="17"/>
      <c r="AAP171" s="17"/>
      <c r="AAQ171" s="17"/>
      <c r="AAR171" s="17"/>
      <c r="AAS171" s="17"/>
      <c r="AAT171" s="17"/>
      <c r="AAU171" s="17"/>
      <c r="AAV171" s="17"/>
      <c r="AAW171" s="17"/>
      <c r="AAX171" s="17"/>
      <c r="AAY171" s="17"/>
      <c r="AAZ171" s="17"/>
      <c r="ABA171" s="17"/>
      <c r="ABB171" s="17"/>
      <c r="ABC171" s="17"/>
      <c r="ABD171" s="17"/>
      <c r="ABE171" s="17"/>
      <c r="ABF171" s="17"/>
      <c r="ABG171" s="17"/>
      <c r="ABH171" s="17"/>
      <c r="ABI171" s="17"/>
      <c r="ABJ171" s="17"/>
      <c r="ABK171" s="17"/>
      <c r="ABL171" s="17"/>
      <c r="ABM171" s="17"/>
      <c r="ABN171" s="17"/>
      <c r="ABO171" s="17"/>
      <c r="ABP171" s="17"/>
      <c r="ABQ171" s="17"/>
      <c r="ABR171" s="17"/>
      <c r="ABS171" s="17"/>
      <c r="ABT171" s="17"/>
      <c r="ABU171" s="17"/>
      <c r="ABV171" s="17"/>
      <c r="ABW171" s="17"/>
      <c r="ABX171" s="17"/>
      <c r="ABY171" s="17"/>
      <c r="ABZ171" s="17"/>
      <c r="ACA171" s="17"/>
      <c r="ACB171" s="17"/>
      <c r="ACC171" s="17"/>
      <c r="ACD171" s="17"/>
      <c r="ACE171" s="17"/>
      <c r="ACF171" s="17"/>
      <c r="ACG171" s="17"/>
      <c r="ACH171" s="17"/>
      <c r="ACI171" s="17"/>
      <c r="ACJ171" s="17"/>
      <c r="ACK171" s="17"/>
      <c r="ACL171" s="17"/>
      <c r="ACM171" s="17"/>
      <c r="ACN171" s="17"/>
      <c r="ACO171" s="17"/>
      <c r="ACP171" s="17"/>
      <c r="ACQ171" s="17"/>
      <c r="ACR171" s="17"/>
      <c r="ACS171" s="17"/>
      <c r="ACT171" s="17"/>
      <c r="ACU171" s="17"/>
      <c r="ACV171" s="17"/>
      <c r="ACW171" s="17"/>
      <c r="ACX171" s="17"/>
      <c r="ACY171" s="17"/>
      <c r="ACZ171" s="17"/>
      <c r="ADA171" s="17"/>
      <c r="ADB171" s="17"/>
      <c r="ADC171" s="17"/>
      <c r="ADD171" s="17"/>
      <c r="ADE171" s="17"/>
      <c r="ADF171" s="17"/>
      <c r="ADG171" s="17"/>
      <c r="ADH171" s="17"/>
      <c r="ADI171" s="17"/>
      <c r="ADJ171" s="17"/>
      <c r="ADK171" s="17"/>
      <c r="ADL171" s="17"/>
      <c r="ADM171" s="17"/>
      <c r="ADN171" s="17"/>
      <c r="ADO171" s="17"/>
      <c r="ADP171" s="17"/>
      <c r="ADQ171" s="17"/>
      <c r="ADR171" s="17"/>
    </row>
    <row r="172" spans="44:798" s="16" customFormat="1" x14ac:dyDescent="0.25">
      <c r="AR172" s="56"/>
      <c r="AS172" s="56"/>
      <c r="AT172" s="57"/>
      <c r="AU172" s="56"/>
      <c r="AV172" s="57"/>
      <c r="AW172" s="56"/>
      <c r="AX172" s="56"/>
      <c r="AY172" s="56"/>
      <c r="AZ172" s="56"/>
      <c r="BA172" s="56"/>
      <c r="BB172" s="56"/>
      <c r="BC172" s="56"/>
      <c r="BD172" s="56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  <c r="AAK172" s="17"/>
      <c r="AAL172" s="17"/>
      <c r="AAM172" s="17"/>
      <c r="AAN172" s="17"/>
      <c r="AAO172" s="17"/>
      <c r="AAP172" s="17"/>
      <c r="AAQ172" s="17"/>
      <c r="AAR172" s="17"/>
      <c r="AAS172" s="17"/>
      <c r="AAT172" s="17"/>
      <c r="AAU172" s="17"/>
      <c r="AAV172" s="17"/>
      <c r="AAW172" s="17"/>
      <c r="AAX172" s="17"/>
      <c r="AAY172" s="17"/>
      <c r="AAZ172" s="17"/>
      <c r="ABA172" s="17"/>
      <c r="ABB172" s="17"/>
      <c r="ABC172" s="17"/>
      <c r="ABD172" s="17"/>
      <c r="ABE172" s="17"/>
      <c r="ABF172" s="17"/>
      <c r="ABG172" s="17"/>
      <c r="ABH172" s="17"/>
      <c r="ABI172" s="17"/>
      <c r="ABJ172" s="17"/>
      <c r="ABK172" s="17"/>
      <c r="ABL172" s="17"/>
      <c r="ABM172" s="17"/>
      <c r="ABN172" s="17"/>
      <c r="ABO172" s="17"/>
      <c r="ABP172" s="17"/>
      <c r="ABQ172" s="17"/>
      <c r="ABR172" s="17"/>
      <c r="ABS172" s="17"/>
      <c r="ABT172" s="17"/>
      <c r="ABU172" s="17"/>
      <c r="ABV172" s="17"/>
      <c r="ABW172" s="17"/>
      <c r="ABX172" s="17"/>
      <c r="ABY172" s="17"/>
      <c r="ABZ172" s="17"/>
      <c r="ACA172" s="17"/>
      <c r="ACB172" s="17"/>
      <c r="ACC172" s="17"/>
      <c r="ACD172" s="17"/>
      <c r="ACE172" s="17"/>
      <c r="ACF172" s="17"/>
      <c r="ACG172" s="17"/>
      <c r="ACH172" s="17"/>
      <c r="ACI172" s="17"/>
      <c r="ACJ172" s="17"/>
      <c r="ACK172" s="17"/>
      <c r="ACL172" s="17"/>
      <c r="ACM172" s="17"/>
      <c r="ACN172" s="17"/>
      <c r="ACO172" s="17"/>
      <c r="ACP172" s="17"/>
      <c r="ACQ172" s="17"/>
      <c r="ACR172" s="17"/>
      <c r="ACS172" s="17"/>
      <c r="ACT172" s="17"/>
      <c r="ACU172" s="17"/>
      <c r="ACV172" s="17"/>
      <c r="ACW172" s="17"/>
      <c r="ACX172" s="17"/>
      <c r="ACY172" s="17"/>
      <c r="ACZ172" s="17"/>
      <c r="ADA172" s="17"/>
      <c r="ADB172" s="17"/>
      <c r="ADC172" s="17"/>
      <c r="ADD172" s="17"/>
      <c r="ADE172" s="17"/>
      <c r="ADF172" s="17"/>
      <c r="ADG172" s="17"/>
      <c r="ADH172" s="17"/>
      <c r="ADI172" s="17"/>
      <c r="ADJ172" s="17"/>
      <c r="ADK172" s="17"/>
      <c r="ADL172" s="17"/>
      <c r="ADM172" s="17"/>
      <c r="ADN172" s="17"/>
      <c r="ADO172" s="17"/>
      <c r="ADP172" s="17"/>
      <c r="ADQ172" s="17"/>
      <c r="ADR172" s="17"/>
    </row>
    <row r="173" spans="44:798" s="16" customFormat="1" x14ac:dyDescent="0.25">
      <c r="AR173" s="56"/>
      <c r="AS173" s="56"/>
      <c r="AT173" s="57"/>
      <c r="AU173" s="56"/>
      <c r="AV173" s="57"/>
      <c r="AW173" s="56"/>
      <c r="AX173" s="56"/>
      <c r="AY173" s="56"/>
      <c r="AZ173" s="56"/>
      <c r="BA173" s="56"/>
      <c r="BB173" s="56"/>
      <c r="BC173" s="56"/>
      <c r="BD173" s="56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  <c r="AAK173" s="17"/>
      <c r="AAL173" s="17"/>
      <c r="AAM173" s="17"/>
      <c r="AAN173" s="17"/>
      <c r="AAO173" s="17"/>
      <c r="AAP173" s="17"/>
      <c r="AAQ173" s="17"/>
      <c r="AAR173" s="17"/>
      <c r="AAS173" s="17"/>
      <c r="AAT173" s="17"/>
      <c r="AAU173" s="17"/>
      <c r="AAV173" s="17"/>
      <c r="AAW173" s="17"/>
      <c r="AAX173" s="17"/>
      <c r="AAY173" s="17"/>
      <c r="AAZ173" s="17"/>
      <c r="ABA173" s="17"/>
      <c r="ABB173" s="17"/>
      <c r="ABC173" s="17"/>
      <c r="ABD173" s="17"/>
      <c r="ABE173" s="17"/>
      <c r="ABF173" s="17"/>
      <c r="ABG173" s="17"/>
      <c r="ABH173" s="17"/>
      <c r="ABI173" s="17"/>
      <c r="ABJ173" s="17"/>
      <c r="ABK173" s="17"/>
      <c r="ABL173" s="17"/>
      <c r="ABM173" s="17"/>
      <c r="ABN173" s="17"/>
      <c r="ABO173" s="17"/>
      <c r="ABP173" s="17"/>
      <c r="ABQ173" s="17"/>
      <c r="ABR173" s="17"/>
      <c r="ABS173" s="17"/>
      <c r="ABT173" s="17"/>
      <c r="ABU173" s="17"/>
      <c r="ABV173" s="17"/>
      <c r="ABW173" s="17"/>
      <c r="ABX173" s="17"/>
      <c r="ABY173" s="17"/>
      <c r="ABZ173" s="17"/>
      <c r="ACA173" s="17"/>
      <c r="ACB173" s="17"/>
      <c r="ACC173" s="17"/>
      <c r="ACD173" s="17"/>
      <c r="ACE173" s="17"/>
      <c r="ACF173" s="17"/>
      <c r="ACG173" s="17"/>
      <c r="ACH173" s="17"/>
      <c r="ACI173" s="17"/>
      <c r="ACJ173" s="17"/>
      <c r="ACK173" s="17"/>
      <c r="ACL173" s="17"/>
      <c r="ACM173" s="17"/>
      <c r="ACN173" s="17"/>
      <c r="ACO173" s="17"/>
      <c r="ACP173" s="17"/>
      <c r="ACQ173" s="17"/>
      <c r="ACR173" s="17"/>
      <c r="ACS173" s="17"/>
      <c r="ACT173" s="17"/>
      <c r="ACU173" s="17"/>
      <c r="ACV173" s="17"/>
      <c r="ACW173" s="17"/>
      <c r="ACX173" s="17"/>
      <c r="ACY173" s="17"/>
      <c r="ACZ173" s="17"/>
      <c r="ADA173" s="17"/>
      <c r="ADB173" s="17"/>
      <c r="ADC173" s="17"/>
      <c r="ADD173" s="17"/>
      <c r="ADE173" s="17"/>
      <c r="ADF173" s="17"/>
      <c r="ADG173" s="17"/>
      <c r="ADH173" s="17"/>
      <c r="ADI173" s="17"/>
      <c r="ADJ173" s="17"/>
      <c r="ADK173" s="17"/>
      <c r="ADL173" s="17"/>
      <c r="ADM173" s="17"/>
      <c r="ADN173" s="17"/>
      <c r="ADO173" s="17"/>
      <c r="ADP173" s="17"/>
      <c r="ADQ173" s="17"/>
      <c r="ADR173" s="17"/>
    </row>
    <row r="174" spans="44:798" s="16" customFormat="1" x14ac:dyDescent="0.25">
      <c r="AR174" s="56"/>
      <c r="AS174" s="56"/>
      <c r="AT174" s="57"/>
      <c r="AU174" s="56"/>
      <c r="AV174" s="57"/>
      <c r="AW174" s="56"/>
      <c r="AX174" s="56"/>
      <c r="AY174" s="56"/>
      <c r="AZ174" s="56"/>
      <c r="BA174" s="56"/>
      <c r="BB174" s="56"/>
      <c r="BC174" s="56"/>
      <c r="BD174" s="56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  <c r="AAK174" s="17"/>
      <c r="AAL174" s="17"/>
      <c r="AAM174" s="17"/>
      <c r="AAN174" s="17"/>
      <c r="AAO174" s="17"/>
      <c r="AAP174" s="17"/>
      <c r="AAQ174" s="17"/>
      <c r="AAR174" s="17"/>
      <c r="AAS174" s="17"/>
      <c r="AAT174" s="17"/>
      <c r="AAU174" s="17"/>
      <c r="AAV174" s="17"/>
      <c r="AAW174" s="17"/>
      <c r="AAX174" s="17"/>
      <c r="AAY174" s="17"/>
      <c r="AAZ174" s="17"/>
      <c r="ABA174" s="17"/>
      <c r="ABB174" s="17"/>
      <c r="ABC174" s="17"/>
      <c r="ABD174" s="17"/>
      <c r="ABE174" s="17"/>
      <c r="ABF174" s="17"/>
      <c r="ABG174" s="17"/>
      <c r="ABH174" s="17"/>
      <c r="ABI174" s="17"/>
      <c r="ABJ174" s="17"/>
      <c r="ABK174" s="17"/>
      <c r="ABL174" s="17"/>
      <c r="ABM174" s="17"/>
      <c r="ABN174" s="17"/>
      <c r="ABO174" s="17"/>
      <c r="ABP174" s="17"/>
      <c r="ABQ174" s="17"/>
      <c r="ABR174" s="17"/>
      <c r="ABS174" s="17"/>
      <c r="ABT174" s="17"/>
      <c r="ABU174" s="17"/>
      <c r="ABV174" s="17"/>
      <c r="ABW174" s="17"/>
      <c r="ABX174" s="17"/>
      <c r="ABY174" s="17"/>
      <c r="ABZ174" s="17"/>
      <c r="ACA174" s="17"/>
      <c r="ACB174" s="17"/>
      <c r="ACC174" s="17"/>
      <c r="ACD174" s="17"/>
      <c r="ACE174" s="17"/>
      <c r="ACF174" s="17"/>
      <c r="ACG174" s="17"/>
      <c r="ACH174" s="17"/>
      <c r="ACI174" s="17"/>
      <c r="ACJ174" s="17"/>
      <c r="ACK174" s="17"/>
      <c r="ACL174" s="17"/>
      <c r="ACM174" s="17"/>
      <c r="ACN174" s="17"/>
      <c r="ACO174" s="17"/>
      <c r="ACP174" s="17"/>
      <c r="ACQ174" s="17"/>
      <c r="ACR174" s="17"/>
      <c r="ACS174" s="17"/>
      <c r="ACT174" s="17"/>
      <c r="ACU174" s="17"/>
      <c r="ACV174" s="17"/>
      <c r="ACW174" s="17"/>
      <c r="ACX174" s="17"/>
      <c r="ACY174" s="17"/>
      <c r="ACZ174" s="17"/>
      <c r="ADA174" s="17"/>
      <c r="ADB174" s="17"/>
      <c r="ADC174" s="17"/>
      <c r="ADD174" s="17"/>
      <c r="ADE174" s="17"/>
      <c r="ADF174" s="17"/>
      <c r="ADG174" s="17"/>
      <c r="ADH174" s="17"/>
      <c r="ADI174" s="17"/>
      <c r="ADJ174" s="17"/>
      <c r="ADK174" s="17"/>
      <c r="ADL174" s="17"/>
      <c r="ADM174" s="17"/>
      <c r="ADN174" s="17"/>
      <c r="ADO174" s="17"/>
      <c r="ADP174" s="17"/>
      <c r="ADQ174" s="17"/>
      <c r="ADR174" s="17"/>
    </row>
    <row r="175" spans="44:798" s="16" customFormat="1" x14ac:dyDescent="0.25">
      <c r="AR175" s="56"/>
      <c r="AS175" s="56"/>
      <c r="AT175" s="57"/>
      <c r="AU175" s="56"/>
      <c r="AV175" s="57"/>
      <c r="AW175" s="56"/>
      <c r="AX175" s="56"/>
      <c r="AY175" s="56"/>
      <c r="AZ175" s="56"/>
      <c r="BA175" s="56"/>
      <c r="BB175" s="56"/>
      <c r="BC175" s="56"/>
      <c r="BD175" s="56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  <c r="AAK175" s="17"/>
      <c r="AAL175" s="17"/>
      <c r="AAM175" s="17"/>
      <c r="AAN175" s="17"/>
      <c r="AAO175" s="17"/>
      <c r="AAP175" s="17"/>
      <c r="AAQ175" s="17"/>
      <c r="AAR175" s="17"/>
      <c r="AAS175" s="17"/>
      <c r="AAT175" s="17"/>
      <c r="AAU175" s="17"/>
      <c r="AAV175" s="17"/>
      <c r="AAW175" s="17"/>
      <c r="AAX175" s="17"/>
      <c r="AAY175" s="17"/>
      <c r="AAZ175" s="17"/>
      <c r="ABA175" s="17"/>
      <c r="ABB175" s="17"/>
      <c r="ABC175" s="17"/>
      <c r="ABD175" s="17"/>
      <c r="ABE175" s="17"/>
      <c r="ABF175" s="17"/>
      <c r="ABG175" s="17"/>
      <c r="ABH175" s="17"/>
      <c r="ABI175" s="17"/>
      <c r="ABJ175" s="17"/>
      <c r="ABK175" s="17"/>
      <c r="ABL175" s="17"/>
      <c r="ABM175" s="17"/>
      <c r="ABN175" s="17"/>
      <c r="ABO175" s="17"/>
      <c r="ABP175" s="17"/>
      <c r="ABQ175" s="17"/>
      <c r="ABR175" s="17"/>
      <c r="ABS175" s="17"/>
      <c r="ABT175" s="17"/>
      <c r="ABU175" s="17"/>
      <c r="ABV175" s="17"/>
      <c r="ABW175" s="17"/>
      <c r="ABX175" s="17"/>
      <c r="ABY175" s="17"/>
      <c r="ABZ175" s="17"/>
      <c r="ACA175" s="17"/>
      <c r="ACB175" s="17"/>
      <c r="ACC175" s="17"/>
      <c r="ACD175" s="17"/>
      <c r="ACE175" s="17"/>
      <c r="ACF175" s="17"/>
      <c r="ACG175" s="17"/>
      <c r="ACH175" s="17"/>
      <c r="ACI175" s="17"/>
      <c r="ACJ175" s="17"/>
      <c r="ACK175" s="17"/>
      <c r="ACL175" s="17"/>
      <c r="ACM175" s="17"/>
      <c r="ACN175" s="17"/>
      <c r="ACO175" s="17"/>
      <c r="ACP175" s="17"/>
      <c r="ACQ175" s="17"/>
      <c r="ACR175" s="17"/>
      <c r="ACS175" s="17"/>
      <c r="ACT175" s="17"/>
      <c r="ACU175" s="17"/>
      <c r="ACV175" s="17"/>
      <c r="ACW175" s="17"/>
      <c r="ACX175" s="17"/>
      <c r="ACY175" s="17"/>
      <c r="ACZ175" s="17"/>
      <c r="ADA175" s="17"/>
      <c r="ADB175" s="17"/>
      <c r="ADC175" s="17"/>
      <c r="ADD175" s="17"/>
      <c r="ADE175" s="17"/>
      <c r="ADF175" s="17"/>
      <c r="ADG175" s="17"/>
      <c r="ADH175" s="17"/>
      <c r="ADI175" s="17"/>
      <c r="ADJ175" s="17"/>
      <c r="ADK175" s="17"/>
      <c r="ADL175" s="17"/>
      <c r="ADM175" s="17"/>
      <c r="ADN175" s="17"/>
      <c r="ADO175" s="17"/>
      <c r="ADP175" s="17"/>
      <c r="ADQ175" s="17"/>
      <c r="ADR175" s="17"/>
    </row>
    <row r="176" spans="44:798" s="16" customFormat="1" x14ac:dyDescent="0.25">
      <c r="AR176" s="56"/>
      <c r="AS176" s="56"/>
      <c r="AT176" s="57"/>
      <c r="AU176" s="56"/>
      <c r="AV176" s="57"/>
      <c r="AW176" s="56"/>
      <c r="AX176" s="56"/>
      <c r="AY176" s="56"/>
      <c r="AZ176" s="56"/>
      <c r="BA176" s="56"/>
      <c r="BB176" s="56"/>
      <c r="BC176" s="56"/>
      <c r="BD176" s="56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</row>
    <row r="177" spans="44:798" s="16" customFormat="1" x14ac:dyDescent="0.25">
      <c r="AR177" s="56"/>
      <c r="AS177" s="56"/>
      <c r="AT177" s="57"/>
      <c r="AU177" s="56"/>
      <c r="AV177" s="57"/>
      <c r="AW177" s="56"/>
      <c r="AX177" s="56"/>
      <c r="AY177" s="56"/>
      <c r="AZ177" s="56"/>
      <c r="BA177" s="56"/>
      <c r="BB177" s="56"/>
      <c r="BC177" s="56"/>
      <c r="BD177" s="56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</row>
    <row r="178" spans="44:798" s="16" customFormat="1" x14ac:dyDescent="0.25">
      <c r="AR178" s="56"/>
      <c r="AS178" s="56"/>
      <c r="AT178" s="57"/>
      <c r="AU178" s="56"/>
      <c r="AV178" s="57"/>
      <c r="AW178" s="56"/>
      <c r="AX178" s="56"/>
      <c r="AY178" s="56"/>
      <c r="AZ178" s="56"/>
      <c r="BA178" s="56"/>
      <c r="BB178" s="56"/>
      <c r="BC178" s="56"/>
      <c r="BD178" s="56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  <c r="AAK178" s="17"/>
      <c r="AAL178" s="17"/>
      <c r="AAM178" s="17"/>
      <c r="AAN178" s="17"/>
      <c r="AAO178" s="17"/>
      <c r="AAP178" s="17"/>
      <c r="AAQ178" s="17"/>
      <c r="AAR178" s="17"/>
      <c r="AAS178" s="17"/>
      <c r="AAT178" s="17"/>
      <c r="AAU178" s="17"/>
      <c r="AAV178" s="17"/>
      <c r="AAW178" s="17"/>
      <c r="AAX178" s="17"/>
      <c r="AAY178" s="17"/>
      <c r="AAZ178" s="17"/>
      <c r="ABA178" s="17"/>
      <c r="ABB178" s="17"/>
      <c r="ABC178" s="17"/>
      <c r="ABD178" s="17"/>
      <c r="ABE178" s="17"/>
      <c r="ABF178" s="17"/>
      <c r="ABG178" s="17"/>
      <c r="ABH178" s="17"/>
      <c r="ABI178" s="17"/>
      <c r="ABJ178" s="17"/>
      <c r="ABK178" s="17"/>
      <c r="ABL178" s="17"/>
      <c r="ABM178" s="17"/>
      <c r="ABN178" s="17"/>
      <c r="ABO178" s="17"/>
      <c r="ABP178" s="17"/>
      <c r="ABQ178" s="17"/>
      <c r="ABR178" s="17"/>
      <c r="ABS178" s="17"/>
      <c r="ABT178" s="17"/>
      <c r="ABU178" s="17"/>
      <c r="ABV178" s="17"/>
      <c r="ABW178" s="17"/>
      <c r="ABX178" s="17"/>
      <c r="ABY178" s="17"/>
      <c r="ABZ178" s="17"/>
      <c r="ACA178" s="17"/>
      <c r="ACB178" s="17"/>
      <c r="ACC178" s="17"/>
      <c r="ACD178" s="17"/>
      <c r="ACE178" s="17"/>
      <c r="ACF178" s="17"/>
      <c r="ACG178" s="17"/>
      <c r="ACH178" s="17"/>
      <c r="ACI178" s="17"/>
      <c r="ACJ178" s="17"/>
      <c r="ACK178" s="17"/>
      <c r="ACL178" s="17"/>
      <c r="ACM178" s="17"/>
      <c r="ACN178" s="17"/>
      <c r="ACO178" s="17"/>
      <c r="ACP178" s="17"/>
      <c r="ACQ178" s="17"/>
      <c r="ACR178" s="17"/>
      <c r="ACS178" s="17"/>
      <c r="ACT178" s="17"/>
      <c r="ACU178" s="17"/>
      <c r="ACV178" s="17"/>
      <c r="ACW178" s="17"/>
      <c r="ACX178" s="17"/>
      <c r="ACY178" s="17"/>
      <c r="ACZ178" s="17"/>
      <c r="ADA178" s="17"/>
      <c r="ADB178" s="17"/>
      <c r="ADC178" s="17"/>
      <c r="ADD178" s="17"/>
      <c r="ADE178" s="17"/>
      <c r="ADF178" s="17"/>
      <c r="ADG178" s="17"/>
      <c r="ADH178" s="17"/>
      <c r="ADI178" s="17"/>
      <c r="ADJ178" s="17"/>
      <c r="ADK178" s="17"/>
      <c r="ADL178" s="17"/>
      <c r="ADM178" s="17"/>
      <c r="ADN178" s="17"/>
      <c r="ADO178" s="17"/>
      <c r="ADP178" s="17"/>
      <c r="ADQ178" s="17"/>
      <c r="ADR178" s="17"/>
    </row>
    <row r="179" spans="44:798" s="16" customFormat="1" x14ac:dyDescent="0.25">
      <c r="AR179" s="56"/>
      <c r="AS179" s="56"/>
      <c r="AT179" s="57"/>
      <c r="AU179" s="56"/>
      <c r="AV179" s="57"/>
      <c r="AW179" s="56"/>
      <c r="AX179" s="56"/>
      <c r="AY179" s="56"/>
      <c r="AZ179" s="56"/>
      <c r="BA179" s="56"/>
      <c r="BB179" s="56"/>
      <c r="BC179" s="56"/>
      <c r="BD179" s="56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  <c r="AAK179" s="17"/>
      <c r="AAL179" s="17"/>
      <c r="AAM179" s="17"/>
      <c r="AAN179" s="17"/>
      <c r="AAO179" s="17"/>
      <c r="AAP179" s="17"/>
      <c r="AAQ179" s="17"/>
      <c r="AAR179" s="17"/>
      <c r="AAS179" s="17"/>
      <c r="AAT179" s="17"/>
      <c r="AAU179" s="17"/>
      <c r="AAV179" s="17"/>
      <c r="AAW179" s="17"/>
      <c r="AAX179" s="17"/>
      <c r="AAY179" s="17"/>
      <c r="AAZ179" s="17"/>
      <c r="ABA179" s="17"/>
      <c r="ABB179" s="17"/>
      <c r="ABC179" s="17"/>
      <c r="ABD179" s="17"/>
      <c r="ABE179" s="17"/>
      <c r="ABF179" s="17"/>
      <c r="ABG179" s="17"/>
      <c r="ABH179" s="17"/>
      <c r="ABI179" s="17"/>
      <c r="ABJ179" s="17"/>
      <c r="ABK179" s="17"/>
      <c r="ABL179" s="17"/>
      <c r="ABM179" s="17"/>
      <c r="ABN179" s="17"/>
      <c r="ABO179" s="17"/>
      <c r="ABP179" s="17"/>
      <c r="ABQ179" s="17"/>
      <c r="ABR179" s="17"/>
      <c r="ABS179" s="17"/>
      <c r="ABT179" s="17"/>
      <c r="ABU179" s="17"/>
      <c r="ABV179" s="17"/>
      <c r="ABW179" s="17"/>
      <c r="ABX179" s="17"/>
      <c r="ABY179" s="17"/>
      <c r="ABZ179" s="17"/>
      <c r="ACA179" s="17"/>
      <c r="ACB179" s="17"/>
      <c r="ACC179" s="17"/>
      <c r="ACD179" s="17"/>
      <c r="ACE179" s="17"/>
      <c r="ACF179" s="17"/>
      <c r="ACG179" s="17"/>
      <c r="ACH179" s="17"/>
      <c r="ACI179" s="17"/>
      <c r="ACJ179" s="17"/>
      <c r="ACK179" s="17"/>
      <c r="ACL179" s="17"/>
      <c r="ACM179" s="17"/>
      <c r="ACN179" s="17"/>
      <c r="ACO179" s="17"/>
      <c r="ACP179" s="17"/>
      <c r="ACQ179" s="17"/>
      <c r="ACR179" s="17"/>
      <c r="ACS179" s="17"/>
      <c r="ACT179" s="17"/>
      <c r="ACU179" s="17"/>
      <c r="ACV179" s="17"/>
      <c r="ACW179" s="17"/>
      <c r="ACX179" s="17"/>
      <c r="ACY179" s="17"/>
      <c r="ACZ179" s="17"/>
      <c r="ADA179" s="17"/>
      <c r="ADB179" s="17"/>
      <c r="ADC179" s="17"/>
      <c r="ADD179" s="17"/>
      <c r="ADE179" s="17"/>
      <c r="ADF179" s="17"/>
      <c r="ADG179" s="17"/>
      <c r="ADH179" s="17"/>
      <c r="ADI179" s="17"/>
      <c r="ADJ179" s="17"/>
      <c r="ADK179" s="17"/>
      <c r="ADL179" s="17"/>
      <c r="ADM179" s="17"/>
      <c r="ADN179" s="17"/>
      <c r="ADO179" s="17"/>
      <c r="ADP179" s="17"/>
      <c r="ADQ179" s="17"/>
      <c r="ADR179" s="17"/>
    </row>
    <row r="180" spans="44:798" s="16" customFormat="1" x14ac:dyDescent="0.25">
      <c r="AR180" s="56"/>
      <c r="AS180" s="56"/>
      <c r="AT180" s="57"/>
      <c r="AU180" s="56"/>
      <c r="AV180" s="57"/>
      <c r="AW180" s="56"/>
      <c r="AX180" s="56"/>
      <c r="AY180" s="56"/>
      <c r="AZ180" s="56"/>
      <c r="BA180" s="56"/>
      <c r="BB180" s="56"/>
      <c r="BC180" s="56"/>
      <c r="BD180" s="56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  <c r="AAK180" s="17"/>
      <c r="AAL180" s="17"/>
      <c r="AAM180" s="17"/>
      <c r="AAN180" s="17"/>
      <c r="AAO180" s="17"/>
      <c r="AAP180" s="17"/>
      <c r="AAQ180" s="17"/>
      <c r="AAR180" s="17"/>
      <c r="AAS180" s="17"/>
      <c r="AAT180" s="17"/>
      <c r="AAU180" s="17"/>
      <c r="AAV180" s="17"/>
      <c r="AAW180" s="17"/>
      <c r="AAX180" s="17"/>
      <c r="AAY180" s="17"/>
      <c r="AAZ180" s="17"/>
      <c r="ABA180" s="17"/>
      <c r="ABB180" s="17"/>
      <c r="ABC180" s="17"/>
      <c r="ABD180" s="17"/>
      <c r="ABE180" s="17"/>
      <c r="ABF180" s="17"/>
      <c r="ABG180" s="17"/>
      <c r="ABH180" s="17"/>
      <c r="ABI180" s="17"/>
      <c r="ABJ180" s="17"/>
      <c r="ABK180" s="17"/>
      <c r="ABL180" s="17"/>
      <c r="ABM180" s="17"/>
      <c r="ABN180" s="17"/>
      <c r="ABO180" s="17"/>
      <c r="ABP180" s="17"/>
      <c r="ABQ180" s="17"/>
      <c r="ABR180" s="17"/>
      <c r="ABS180" s="17"/>
      <c r="ABT180" s="17"/>
      <c r="ABU180" s="17"/>
      <c r="ABV180" s="17"/>
      <c r="ABW180" s="17"/>
      <c r="ABX180" s="17"/>
      <c r="ABY180" s="17"/>
      <c r="ABZ180" s="17"/>
      <c r="ACA180" s="17"/>
      <c r="ACB180" s="17"/>
      <c r="ACC180" s="17"/>
      <c r="ACD180" s="17"/>
      <c r="ACE180" s="17"/>
      <c r="ACF180" s="17"/>
      <c r="ACG180" s="17"/>
      <c r="ACH180" s="17"/>
      <c r="ACI180" s="17"/>
      <c r="ACJ180" s="17"/>
      <c r="ACK180" s="17"/>
      <c r="ACL180" s="17"/>
      <c r="ACM180" s="17"/>
      <c r="ACN180" s="17"/>
      <c r="ACO180" s="17"/>
      <c r="ACP180" s="17"/>
      <c r="ACQ180" s="17"/>
      <c r="ACR180" s="17"/>
      <c r="ACS180" s="17"/>
      <c r="ACT180" s="17"/>
      <c r="ACU180" s="17"/>
      <c r="ACV180" s="17"/>
      <c r="ACW180" s="17"/>
      <c r="ACX180" s="17"/>
      <c r="ACY180" s="17"/>
      <c r="ACZ180" s="17"/>
      <c r="ADA180" s="17"/>
      <c r="ADB180" s="17"/>
      <c r="ADC180" s="17"/>
      <c r="ADD180" s="17"/>
      <c r="ADE180" s="17"/>
      <c r="ADF180" s="17"/>
      <c r="ADG180" s="17"/>
      <c r="ADH180" s="17"/>
      <c r="ADI180" s="17"/>
      <c r="ADJ180" s="17"/>
      <c r="ADK180" s="17"/>
      <c r="ADL180" s="17"/>
      <c r="ADM180" s="17"/>
      <c r="ADN180" s="17"/>
      <c r="ADO180" s="17"/>
      <c r="ADP180" s="17"/>
      <c r="ADQ180" s="17"/>
      <c r="ADR180" s="17"/>
    </row>
    <row r="181" spans="44:798" s="16" customFormat="1" x14ac:dyDescent="0.25">
      <c r="AR181" s="56"/>
      <c r="AS181" s="56"/>
      <c r="AT181" s="57"/>
      <c r="AU181" s="56"/>
      <c r="AV181" s="57"/>
      <c r="AW181" s="56"/>
      <c r="AX181" s="56"/>
      <c r="AY181" s="56"/>
      <c r="AZ181" s="56"/>
      <c r="BA181" s="56"/>
      <c r="BB181" s="56"/>
      <c r="BC181" s="56"/>
      <c r="BD181" s="56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  <c r="AAK181" s="17"/>
      <c r="AAL181" s="17"/>
      <c r="AAM181" s="17"/>
      <c r="AAN181" s="17"/>
      <c r="AAO181" s="17"/>
      <c r="AAP181" s="17"/>
      <c r="AAQ181" s="17"/>
      <c r="AAR181" s="17"/>
      <c r="AAS181" s="17"/>
      <c r="AAT181" s="17"/>
      <c r="AAU181" s="17"/>
      <c r="AAV181" s="17"/>
      <c r="AAW181" s="17"/>
      <c r="AAX181" s="17"/>
      <c r="AAY181" s="17"/>
      <c r="AAZ181" s="17"/>
      <c r="ABA181" s="17"/>
      <c r="ABB181" s="17"/>
      <c r="ABC181" s="17"/>
      <c r="ABD181" s="17"/>
      <c r="ABE181" s="17"/>
      <c r="ABF181" s="17"/>
      <c r="ABG181" s="17"/>
      <c r="ABH181" s="17"/>
      <c r="ABI181" s="17"/>
      <c r="ABJ181" s="17"/>
      <c r="ABK181" s="17"/>
      <c r="ABL181" s="17"/>
      <c r="ABM181" s="17"/>
      <c r="ABN181" s="17"/>
      <c r="ABO181" s="17"/>
      <c r="ABP181" s="17"/>
      <c r="ABQ181" s="17"/>
      <c r="ABR181" s="17"/>
      <c r="ABS181" s="17"/>
      <c r="ABT181" s="17"/>
      <c r="ABU181" s="17"/>
      <c r="ABV181" s="17"/>
      <c r="ABW181" s="17"/>
      <c r="ABX181" s="17"/>
      <c r="ABY181" s="17"/>
      <c r="ABZ181" s="17"/>
      <c r="ACA181" s="17"/>
      <c r="ACB181" s="17"/>
      <c r="ACC181" s="17"/>
      <c r="ACD181" s="17"/>
      <c r="ACE181" s="17"/>
      <c r="ACF181" s="17"/>
      <c r="ACG181" s="17"/>
      <c r="ACH181" s="17"/>
      <c r="ACI181" s="17"/>
      <c r="ACJ181" s="17"/>
      <c r="ACK181" s="17"/>
      <c r="ACL181" s="17"/>
      <c r="ACM181" s="17"/>
      <c r="ACN181" s="17"/>
      <c r="ACO181" s="17"/>
      <c r="ACP181" s="17"/>
      <c r="ACQ181" s="17"/>
      <c r="ACR181" s="17"/>
      <c r="ACS181" s="17"/>
      <c r="ACT181" s="17"/>
      <c r="ACU181" s="17"/>
      <c r="ACV181" s="17"/>
      <c r="ACW181" s="17"/>
      <c r="ACX181" s="17"/>
      <c r="ACY181" s="17"/>
      <c r="ACZ181" s="17"/>
      <c r="ADA181" s="17"/>
      <c r="ADB181" s="17"/>
      <c r="ADC181" s="17"/>
      <c r="ADD181" s="17"/>
      <c r="ADE181" s="17"/>
      <c r="ADF181" s="17"/>
      <c r="ADG181" s="17"/>
      <c r="ADH181" s="17"/>
      <c r="ADI181" s="17"/>
      <c r="ADJ181" s="17"/>
      <c r="ADK181" s="17"/>
      <c r="ADL181" s="17"/>
      <c r="ADM181" s="17"/>
      <c r="ADN181" s="17"/>
      <c r="ADO181" s="17"/>
      <c r="ADP181" s="17"/>
      <c r="ADQ181" s="17"/>
      <c r="ADR181" s="17"/>
    </row>
    <row r="182" spans="44:798" s="16" customFormat="1" x14ac:dyDescent="0.25">
      <c r="AR182" s="56"/>
      <c r="AS182" s="56"/>
      <c r="AT182" s="57"/>
      <c r="AU182" s="56"/>
      <c r="AV182" s="57"/>
      <c r="AW182" s="56"/>
      <c r="AX182" s="56"/>
      <c r="AY182" s="56"/>
      <c r="AZ182" s="56"/>
      <c r="BA182" s="56"/>
      <c r="BB182" s="56"/>
      <c r="BC182" s="56"/>
      <c r="BD182" s="56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  <c r="AAK182" s="17"/>
      <c r="AAL182" s="17"/>
      <c r="AAM182" s="17"/>
      <c r="AAN182" s="17"/>
      <c r="AAO182" s="17"/>
      <c r="AAP182" s="17"/>
      <c r="AAQ182" s="17"/>
      <c r="AAR182" s="17"/>
      <c r="AAS182" s="17"/>
      <c r="AAT182" s="17"/>
      <c r="AAU182" s="17"/>
      <c r="AAV182" s="17"/>
      <c r="AAW182" s="17"/>
      <c r="AAX182" s="17"/>
      <c r="AAY182" s="17"/>
      <c r="AAZ182" s="17"/>
      <c r="ABA182" s="17"/>
      <c r="ABB182" s="17"/>
      <c r="ABC182" s="17"/>
      <c r="ABD182" s="17"/>
      <c r="ABE182" s="17"/>
      <c r="ABF182" s="17"/>
      <c r="ABG182" s="17"/>
      <c r="ABH182" s="17"/>
      <c r="ABI182" s="17"/>
      <c r="ABJ182" s="17"/>
      <c r="ABK182" s="17"/>
      <c r="ABL182" s="17"/>
      <c r="ABM182" s="17"/>
      <c r="ABN182" s="17"/>
      <c r="ABO182" s="17"/>
      <c r="ABP182" s="17"/>
      <c r="ABQ182" s="17"/>
      <c r="ABR182" s="17"/>
      <c r="ABS182" s="17"/>
      <c r="ABT182" s="17"/>
      <c r="ABU182" s="17"/>
      <c r="ABV182" s="17"/>
      <c r="ABW182" s="17"/>
      <c r="ABX182" s="17"/>
      <c r="ABY182" s="17"/>
      <c r="ABZ182" s="17"/>
      <c r="ACA182" s="17"/>
      <c r="ACB182" s="17"/>
      <c r="ACC182" s="17"/>
      <c r="ACD182" s="17"/>
      <c r="ACE182" s="17"/>
      <c r="ACF182" s="17"/>
      <c r="ACG182" s="17"/>
      <c r="ACH182" s="17"/>
      <c r="ACI182" s="17"/>
      <c r="ACJ182" s="17"/>
      <c r="ACK182" s="17"/>
      <c r="ACL182" s="17"/>
      <c r="ACM182" s="17"/>
      <c r="ACN182" s="17"/>
      <c r="ACO182" s="17"/>
      <c r="ACP182" s="17"/>
      <c r="ACQ182" s="17"/>
      <c r="ACR182" s="17"/>
      <c r="ACS182" s="17"/>
      <c r="ACT182" s="17"/>
      <c r="ACU182" s="17"/>
      <c r="ACV182" s="17"/>
      <c r="ACW182" s="17"/>
      <c r="ACX182" s="17"/>
      <c r="ACY182" s="17"/>
      <c r="ACZ182" s="17"/>
      <c r="ADA182" s="17"/>
      <c r="ADB182" s="17"/>
      <c r="ADC182" s="17"/>
      <c r="ADD182" s="17"/>
      <c r="ADE182" s="17"/>
      <c r="ADF182" s="17"/>
      <c r="ADG182" s="17"/>
      <c r="ADH182" s="17"/>
      <c r="ADI182" s="17"/>
      <c r="ADJ182" s="17"/>
      <c r="ADK182" s="17"/>
      <c r="ADL182" s="17"/>
      <c r="ADM182" s="17"/>
      <c r="ADN182" s="17"/>
      <c r="ADO182" s="17"/>
      <c r="ADP182" s="17"/>
      <c r="ADQ182" s="17"/>
      <c r="ADR182" s="17"/>
    </row>
    <row r="183" spans="44:798" s="16" customFormat="1" x14ac:dyDescent="0.25">
      <c r="AR183" s="56"/>
      <c r="AS183" s="56"/>
      <c r="AT183" s="57"/>
      <c r="AU183" s="56"/>
      <c r="AV183" s="57"/>
      <c r="AW183" s="56"/>
      <c r="AX183" s="56"/>
      <c r="AY183" s="56"/>
      <c r="AZ183" s="56"/>
      <c r="BA183" s="56"/>
      <c r="BB183" s="56"/>
      <c r="BC183" s="56"/>
      <c r="BD183" s="56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  <c r="AAK183" s="17"/>
      <c r="AAL183" s="17"/>
      <c r="AAM183" s="17"/>
      <c r="AAN183" s="17"/>
      <c r="AAO183" s="17"/>
      <c r="AAP183" s="17"/>
      <c r="AAQ183" s="17"/>
      <c r="AAR183" s="17"/>
      <c r="AAS183" s="17"/>
      <c r="AAT183" s="17"/>
      <c r="AAU183" s="17"/>
      <c r="AAV183" s="17"/>
      <c r="AAW183" s="17"/>
      <c r="AAX183" s="17"/>
      <c r="AAY183" s="17"/>
      <c r="AAZ183" s="17"/>
      <c r="ABA183" s="17"/>
      <c r="ABB183" s="17"/>
      <c r="ABC183" s="17"/>
      <c r="ABD183" s="17"/>
      <c r="ABE183" s="17"/>
      <c r="ABF183" s="17"/>
      <c r="ABG183" s="17"/>
      <c r="ABH183" s="17"/>
      <c r="ABI183" s="17"/>
      <c r="ABJ183" s="17"/>
      <c r="ABK183" s="17"/>
      <c r="ABL183" s="17"/>
      <c r="ABM183" s="17"/>
      <c r="ABN183" s="17"/>
      <c r="ABO183" s="17"/>
      <c r="ABP183" s="17"/>
      <c r="ABQ183" s="17"/>
      <c r="ABR183" s="17"/>
      <c r="ABS183" s="17"/>
      <c r="ABT183" s="17"/>
      <c r="ABU183" s="17"/>
      <c r="ABV183" s="17"/>
      <c r="ABW183" s="17"/>
      <c r="ABX183" s="17"/>
      <c r="ABY183" s="17"/>
      <c r="ABZ183" s="17"/>
      <c r="ACA183" s="17"/>
      <c r="ACB183" s="17"/>
      <c r="ACC183" s="17"/>
      <c r="ACD183" s="17"/>
      <c r="ACE183" s="17"/>
      <c r="ACF183" s="17"/>
      <c r="ACG183" s="17"/>
      <c r="ACH183" s="17"/>
      <c r="ACI183" s="17"/>
      <c r="ACJ183" s="17"/>
      <c r="ACK183" s="17"/>
      <c r="ACL183" s="17"/>
      <c r="ACM183" s="17"/>
      <c r="ACN183" s="17"/>
      <c r="ACO183" s="17"/>
      <c r="ACP183" s="17"/>
      <c r="ACQ183" s="17"/>
      <c r="ACR183" s="17"/>
      <c r="ACS183" s="17"/>
      <c r="ACT183" s="17"/>
      <c r="ACU183" s="17"/>
      <c r="ACV183" s="17"/>
      <c r="ACW183" s="17"/>
      <c r="ACX183" s="17"/>
      <c r="ACY183" s="17"/>
      <c r="ACZ183" s="17"/>
      <c r="ADA183" s="17"/>
      <c r="ADB183" s="17"/>
      <c r="ADC183" s="17"/>
      <c r="ADD183" s="17"/>
      <c r="ADE183" s="17"/>
      <c r="ADF183" s="17"/>
      <c r="ADG183" s="17"/>
      <c r="ADH183" s="17"/>
      <c r="ADI183" s="17"/>
      <c r="ADJ183" s="17"/>
      <c r="ADK183" s="17"/>
      <c r="ADL183" s="17"/>
      <c r="ADM183" s="17"/>
      <c r="ADN183" s="17"/>
      <c r="ADO183" s="17"/>
      <c r="ADP183" s="17"/>
      <c r="ADQ183" s="17"/>
      <c r="ADR183" s="17"/>
    </row>
    <row r="184" spans="44:798" s="16" customFormat="1" x14ac:dyDescent="0.25">
      <c r="AR184" s="56"/>
      <c r="AS184" s="56"/>
      <c r="AT184" s="57"/>
      <c r="AU184" s="56"/>
      <c r="AV184" s="57"/>
      <c r="AW184" s="56"/>
      <c r="AX184" s="56"/>
      <c r="AY184" s="56"/>
      <c r="AZ184" s="56"/>
      <c r="BA184" s="56"/>
      <c r="BB184" s="56"/>
      <c r="BC184" s="56"/>
      <c r="BD184" s="56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  <c r="AAK184" s="17"/>
      <c r="AAL184" s="17"/>
      <c r="AAM184" s="17"/>
      <c r="AAN184" s="17"/>
      <c r="AAO184" s="17"/>
      <c r="AAP184" s="17"/>
      <c r="AAQ184" s="17"/>
      <c r="AAR184" s="17"/>
      <c r="AAS184" s="17"/>
      <c r="AAT184" s="17"/>
      <c r="AAU184" s="17"/>
      <c r="AAV184" s="17"/>
      <c r="AAW184" s="17"/>
      <c r="AAX184" s="17"/>
      <c r="AAY184" s="17"/>
      <c r="AAZ184" s="17"/>
      <c r="ABA184" s="17"/>
      <c r="ABB184" s="17"/>
      <c r="ABC184" s="17"/>
      <c r="ABD184" s="17"/>
      <c r="ABE184" s="17"/>
      <c r="ABF184" s="17"/>
      <c r="ABG184" s="17"/>
      <c r="ABH184" s="17"/>
      <c r="ABI184" s="17"/>
      <c r="ABJ184" s="17"/>
      <c r="ABK184" s="17"/>
      <c r="ABL184" s="17"/>
      <c r="ABM184" s="17"/>
      <c r="ABN184" s="17"/>
      <c r="ABO184" s="17"/>
      <c r="ABP184" s="17"/>
      <c r="ABQ184" s="17"/>
      <c r="ABR184" s="17"/>
      <c r="ABS184" s="17"/>
      <c r="ABT184" s="17"/>
      <c r="ABU184" s="17"/>
      <c r="ABV184" s="17"/>
      <c r="ABW184" s="17"/>
      <c r="ABX184" s="17"/>
      <c r="ABY184" s="17"/>
      <c r="ABZ184" s="17"/>
      <c r="ACA184" s="17"/>
      <c r="ACB184" s="17"/>
      <c r="ACC184" s="17"/>
      <c r="ACD184" s="17"/>
      <c r="ACE184" s="17"/>
      <c r="ACF184" s="17"/>
      <c r="ACG184" s="17"/>
      <c r="ACH184" s="17"/>
      <c r="ACI184" s="17"/>
      <c r="ACJ184" s="17"/>
      <c r="ACK184" s="17"/>
      <c r="ACL184" s="17"/>
      <c r="ACM184" s="17"/>
      <c r="ACN184" s="17"/>
      <c r="ACO184" s="17"/>
      <c r="ACP184" s="17"/>
      <c r="ACQ184" s="17"/>
      <c r="ACR184" s="17"/>
      <c r="ACS184" s="17"/>
      <c r="ACT184" s="17"/>
      <c r="ACU184" s="17"/>
      <c r="ACV184" s="17"/>
      <c r="ACW184" s="17"/>
      <c r="ACX184" s="17"/>
      <c r="ACY184" s="17"/>
      <c r="ACZ184" s="17"/>
      <c r="ADA184" s="17"/>
      <c r="ADB184" s="17"/>
      <c r="ADC184" s="17"/>
      <c r="ADD184" s="17"/>
      <c r="ADE184" s="17"/>
      <c r="ADF184" s="17"/>
      <c r="ADG184" s="17"/>
      <c r="ADH184" s="17"/>
      <c r="ADI184" s="17"/>
      <c r="ADJ184" s="17"/>
      <c r="ADK184" s="17"/>
      <c r="ADL184" s="17"/>
      <c r="ADM184" s="17"/>
      <c r="ADN184" s="17"/>
      <c r="ADO184" s="17"/>
      <c r="ADP184" s="17"/>
      <c r="ADQ184" s="17"/>
      <c r="ADR184" s="17"/>
    </row>
    <row r="185" spans="44:798" s="16" customFormat="1" x14ac:dyDescent="0.25">
      <c r="AR185" s="56"/>
      <c r="AS185" s="56"/>
      <c r="AT185" s="57"/>
      <c r="AU185" s="56"/>
      <c r="AV185" s="57"/>
      <c r="AW185" s="56"/>
      <c r="AX185" s="56"/>
      <c r="AY185" s="56"/>
      <c r="AZ185" s="56"/>
      <c r="BA185" s="56"/>
      <c r="BB185" s="56"/>
      <c r="BC185" s="56"/>
      <c r="BD185" s="56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</row>
    <row r="186" spans="44:798" s="16" customFormat="1" x14ac:dyDescent="0.25">
      <c r="AR186" s="56"/>
      <c r="AS186" s="56"/>
      <c r="AT186" s="57"/>
      <c r="AU186" s="56"/>
      <c r="AV186" s="57"/>
      <c r="AW186" s="56"/>
      <c r="AX186" s="56"/>
      <c r="AY186" s="56"/>
      <c r="AZ186" s="56"/>
      <c r="BA186" s="56"/>
      <c r="BB186" s="56"/>
      <c r="BC186" s="56"/>
      <c r="BD186" s="56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  <c r="AAK186" s="17"/>
      <c r="AAL186" s="17"/>
      <c r="AAM186" s="17"/>
      <c r="AAN186" s="17"/>
      <c r="AAO186" s="17"/>
      <c r="AAP186" s="17"/>
      <c r="AAQ186" s="17"/>
      <c r="AAR186" s="17"/>
      <c r="AAS186" s="17"/>
      <c r="AAT186" s="17"/>
      <c r="AAU186" s="17"/>
      <c r="AAV186" s="17"/>
      <c r="AAW186" s="17"/>
      <c r="AAX186" s="17"/>
      <c r="AAY186" s="17"/>
      <c r="AAZ186" s="17"/>
      <c r="ABA186" s="17"/>
      <c r="ABB186" s="17"/>
      <c r="ABC186" s="17"/>
      <c r="ABD186" s="17"/>
      <c r="ABE186" s="17"/>
      <c r="ABF186" s="17"/>
      <c r="ABG186" s="17"/>
      <c r="ABH186" s="17"/>
      <c r="ABI186" s="17"/>
      <c r="ABJ186" s="17"/>
      <c r="ABK186" s="17"/>
      <c r="ABL186" s="17"/>
      <c r="ABM186" s="17"/>
      <c r="ABN186" s="17"/>
      <c r="ABO186" s="17"/>
      <c r="ABP186" s="17"/>
      <c r="ABQ186" s="17"/>
      <c r="ABR186" s="17"/>
      <c r="ABS186" s="17"/>
      <c r="ABT186" s="17"/>
      <c r="ABU186" s="17"/>
      <c r="ABV186" s="17"/>
      <c r="ABW186" s="17"/>
      <c r="ABX186" s="17"/>
      <c r="ABY186" s="17"/>
      <c r="ABZ186" s="17"/>
      <c r="ACA186" s="17"/>
      <c r="ACB186" s="17"/>
      <c r="ACC186" s="17"/>
      <c r="ACD186" s="17"/>
      <c r="ACE186" s="17"/>
      <c r="ACF186" s="17"/>
      <c r="ACG186" s="17"/>
      <c r="ACH186" s="17"/>
      <c r="ACI186" s="17"/>
      <c r="ACJ186" s="17"/>
      <c r="ACK186" s="17"/>
      <c r="ACL186" s="17"/>
      <c r="ACM186" s="17"/>
      <c r="ACN186" s="17"/>
      <c r="ACO186" s="17"/>
      <c r="ACP186" s="17"/>
      <c r="ACQ186" s="17"/>
      <c r="ACR186" s="17"/>
      <c r="ACS186" s="17"/>
      <c r="ACT186" s="17"/>
      <c r="ACU186" s="17"/>
      <c r="ACV186" s="17"/>
      <c r="ACW186" s="17"/>
      <c r="ACX186" s="17"/>
      <c r="ACY186" s="17"/>
      <c r="ACZ186" s="17"/>
      <c r="ADA186" s="17"/>
      <c r="ADB186" s="17"/>
      <c r="ADC186" s="17"/>
      <c r="ADD186" s="17"/>
      <c r="ADE186" s="17"/>
      <c r="ADF186" s="17"/>
      <c r="ADG186" s="17"/>
      <c r="ADH186" s="17"/>
      <c r="ADI186" s="17"/>
      <c r="ADJ186" s="17"/>
      <c r="ADK186" s="17"/>
      <c r="ADL186" s="17"/>
      <c r="ADM186" s="17"/>
      <c r="ADN186" s="17"/>
      <c r="ADO186" s="17"/>
      <c r="ADP186" s="17"/>
      <c r="ADQ186" s="17"/>
      <c r="ADR186" s="17"/>
    </row>
    <row r="187" spans="44:798" s="16" customFormat="1" x14ac:dyDescent="0.25">
      <c r="AR187" s="56"/>
      <c r="AS187" s="56"/>
      <c r="AT187" s="57"/>
      <c r="AU187" s="56"/>
      <c r="AV187" s="57"/>
      <c r="AW187" s="56"/>
      <c r="AX187" s="56"/>
      <c r="AY187" s="56"/>
      <c r="AZ187" s="56"/>
      <c r="BA187" s="56"/>
      <c r="BB187" s="56"/>
      <c r="BC187" s="56"/>
      <c r="BD187" s="56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  <c r="AAK187" s="17"/>
      <c r="AAL187" s="17"/>
      <c r="AAM187" s="17"/>
      <c r="AAN187" s="17"/>
      <c r="AAO187" s="17"/>
      <c r="AAP187" s="17"/>
      <c r="AAQ187" s="17"/>
      <c r="AAR187" s="17"/>
      <c r="AAS187" s="17"/>
      <c r="AAT187" s="17"/>
      <c r="AAU187" s="17"/>
      <c r="AAV187" s="17"/>
      <c r="AAW187" s="17"/>
      <c r="AAX187" s="17"/>
      <c r="AAY187" s="17"/>
      <c r="AAZ187" s="17"/>
      <c r="ABA187" s="17"/>
      <c r="ABB187" s="17"/>
      <c r="ABC187" s="17"/>
      <c r="ABD187" s="17"/>
      <c r="ABE187" s="17"/>
      <c r="ABF187" s="17"/>
      <c r="ABG187" s="17"/>
      <c r="ABH187" s="17"/>
      <c r="ABI187" s="17"/>
      <c r="ABJ187" s="17"/>
      <c r="ABK187" s="17"/>
      <c r="ABL187" s="17"/>
      <c r="ABM187" s="17"/>
      <c r="ABN187" s="17"/>
      <c r="ABO187" s="17"/>
      <c r="ABP187" s="17"/>
      <c r="ABQ187" s="17"/>
      <c r="ABR187" s="17"/>
      <c r="ABS187" s="17"/>
      <c r="ABT187" s="17"/>
      <c r="ABU187" s="17"/>
      <c r="ABV187" s="17"/>
      <c r="ABW187" s="17"/>
      <c r="ABX187" s="17"/>
      <c r="ABY187" s="17"/>
      <c r="ABZ187" s="17"/>
      <c r="ACA187" s="17"/>
      <c r="ACB187" s="17"/>
      <c r="ACC187" s="17"/>
      <c r="ACD187" s="17"/>
      <c r="ACE187" s="17"/>
      <c r="ACF187" s="17"/>
      <c r="ACG187" s="17"/>
      <c r="ACH187" s="17"/>
      <c r="ACI187" s="17"/>
      <c r="ACJ187" s="17"/>
      <c r="ACK187" s="17"/>
      <c r="ACL187" s="17"/>
      <c r="ACM187" s="17"/>
      <c r="ACN187" s="17"/>
      <c r="ACO187" s="17"/>
      <c r="ACP187" s="17"/>
      <c r="ACQ187" s="17"/>
      <c r="ACR187" s="17"/>
      <c r="ACS187" s="17"/>
      <c r="ACT187" s="17"/>
      <c r="ACU187" s="17"/>
      <c r="ACV187" s="17"/>
      <c r="ACW187" s="17"/>
      <c r="ACX187" s="17"/>
      <c r="ACY187" s="17"/>
      <c r="ACZ187" s="17"/>
      <c r="ADA187" s="17"/>
      <c r="ADB187" s="17"/>
      <c r="ADC187" s="17"/>
      <c r="ADD187" s="17"/>
      <c r="ADE187" s="17"/>
      <c r="ADF187" s="17"/>
      <c r="ADG187" s="17"/>
      <c r="ADH187" s="17"/>
      <c r="ADI187" s="17"/>
      <c r="ADJ187" s="17"/>
      <c r="ADK187" s="17"/>
      <c r="ADL187" s="17"/>
      <c r="ADM187" s="17"/>
      <c r="ADN187" s="17"/>
      <c r="ADO187" s="17"/>
      <c r="ADP187" s="17"/>
      <c r="ADQ187" s="17"/>
      <c r="ADR187" s="17"/>
    </row>
    <row r="188" spans="44:798" s="16" customFormat="1" x14ac:dyDescent="0.25">
      <c r="AR188" s="56"/>
      <c r="AS188" s="56"/>
      <c r="AT188" s="57"/>
      <c r="AU188" s="56"/>
      <c r="AV188" s="57"/>
      <c r="AW188" s="56"/>
      <c r="AX188" s="56"/>
      <c r="AY188" s="56"/>
      <c r="AZ188" s="56"/>
      <c r="BA188" s="56"/>
      <c r="BB188" s="56"/>
      <c r="BC188" s="56"/>
      <c r="BD188" s="56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</row>
    <row r="189" spans="44:798" s="16" customFormat="1" x14ac:dyDescent="0.25">
      <c r="AR189" s="56"/>
      <c r="AS189" s="56"/>
      <c r="AT189" s="57"/>
      <c r="AU189" s="56"/>
      <c r="AV189" s="57"/>
      <c r="AW189" s="56"/>
      <c r="AX189" s="56"/>
      <c r="AY189" s="56"/>
      <c r="AZ189" s="56"/>
      <c r="BA189" s="56"/>
      <c r="BB189" s="56"/>
      <c r="BC189" s="56"/>
      <c r="BD189" s="56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</row>
    <row r="190" spans="44:798" s="16" customFormat="1" x14ac:dyDescent="0.25">
      <c r="AR190" s="56"/>
      <c r="AS190" s="56"/>
      <c r="AT190" s="57"/>
      <c r="AU190" s="56"/>
      <c r="AV190" s="57"/>
      <c r="AW190" s="56"/>
      <c r="AX190" s="56"/>
      <c r="AY190" s="56"/>
      <c r="AZ190" s="56"/>
      <c r="BA190" s="56"/>
      <c r="BB190" s="56"/>
      <c r="BC190" s="56"/>
      <c r="BD190" s="56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</row>
    <row r="191" spans="44:798" s="16" customFormat="1" x14ac:dyDescent="0.25">
      <c r="AR191" s="56"/>
      <c r="AS191" s="56"/>
      <c r="AT191" s="57"/>
      <c r="AU191" s="56"/>
      <c r="AV191" s="57"/>
      <c r="AW191" s="56"/>
      <c r="AX191" s="56"/>
      <c r="AY191" s="56"/>
      <c r="AZ191" s="56"/>
      <c r="BA191" s="56"/>
      <c r="BB191" s="56"/>
      <c r="BC191" s="56"/>
      <c r="BD191" s="56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</row>
    <row r="192" spans="44:798" s="16" customFormat="1" x14ac:dyDescent="0.25">
      <c r="AR192" s="56"/>
      <c r="AS192" s="56"/>
      <c r="AT192" s="57"/>
      <c r="AU192" s="56"/>
      <c r="AV192" s="57"/>
      <c r="AW192" s="56"/>
      <c r="AX192" s="56"/>
      <c r="AY192" s="56"/>
      <c r="AZ192" s="56"/>
      <c r="BA192" s="56"/>
      <c r="BB192" s="56"/>
      <c r="BC192" s="56"/>
      <c r="BD192" s="56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</row>
    <row r="193" spans="44:798" s="16" customFormat="1" x14ac:dyDescent="0.25">
      <c r="AR193" s="56"/>
      <c r="AS193" s="56"/>
      <c r="AT193" s="57"/>
      <c r="AU193" s="56"/>
      <c r="AV193" s="57"/>
      <c r="AW193" s="56"/>
      <c r="AX193" s="56"/>
      <c r="AY193" s="56"/>
      <c r="AZ193" s="56"/>
      <c r="BA193" s="56"/>
      <c r="BB193" s="56"/>
      <c r="BC193" s="56"/>
      <c r="BD193" s="56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</row>
    <row r="194" spans="44:798" s="16" customFormat="1" x14ac:dyDescent="0.25">
      <c r="AR194" s="56"/>
      <c r="AS194" s="56"/>
      <c r="AT194" s="57"/>
      <c r="AU194" s="56"/>
      <c r="AV194" s="57"/>
      <c r="AW194" s="56"/>
      <c r="AX194" s="56"/>
      <c r="AY194" s="56"/>
      <c r="AZ194" s="56"/>
      <c r="BA194" s="56"/>
      <c r="BB194" s="56"/>
      <c r="BC194" s="56"/>
      <c r="BD194" s="56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</row>
    <row r="195" spans="44:798" s="16" customFormat="1" x14ac:dyDescent="0.25">
      <c r="AR195" s="56"/>
      <c r="AS195" s="56"/>
      <c r="AT195" s="57"/>
      <c r="AU195" s="56"/>
      <c r="AV195" s="57"/>
      <c r="AW195" s="56"/>
      <c r="AX195" s="56"/>
      <c r="AY195" s="56"/>
      <c r="AZ195" s="56"/>
      <c r="BA195" s="56"/>
      <c r="BB195" s="56"/>
      <c r="BC195" s="56"/>
      <c r="BD195" s="56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</row>
    <row r="196" spans="44:798" s="16" customFormat="1" x14ac:dyDescent="0.25">
      <c r="AR196" s="56"/>
      <c r="AS196" s="56"/>
      <c r="AT196" s="57"/>
      <c r="AU196" s="56"/>
      <c r="AV196" s="57"/>
      <c r="AW196" s="56"/>
      <c r="AX196" s="56"/>
      <c r="AY196" s="56"/>
      <c r="AZ196" s="56"/>
      <c r="BA196" s="56"/>
      <c r="BB196" s="56"/>
      <c r="BC196" s="56"/>
      <c r="BD196" s="56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</row>
    <row r="197" spans="44:798" s="16" customFormat="1" x14ac:dyDescent="0.25">
      <c r="AR197" s="56"/>
      <c r="AS197" s="56"/>
      <c r="AT197" s="57"/>
      <c r="AU197" s="56"/>
      <c r="AV197" s="57"/>
      <c r="AW197" s="56"/>
      <c r="AX197" s="56"/>
      <c r="AY197" s="56"/>
      <c r="AZ197" s="56"/>
      <c r="BA197" s="56"/>
      <c r="BB197" s="56"/>
      <c r="BC197" s="56"/>
      <c r="BD197" s="56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</row>
    <row r="198" spans="44:798" s="16" customFormat="1" x14ac:dyDescent="0.25">
      <c r="AR198" s="56"/>
      <c r="AS198" s="56"/>
      <c r="AT198" s="57"/>
      <c r="AU198" s="56"/>
      <c r="AV198" s="57"/>
      <c r="AW198" s="56"/>
      <c r="AX198" s="56"/>
      <c r="AY198" s="56"/>
      <c r="AZ198" s="56"/>
      <c r="BA198" s="56"/>
      <c r="BB198" s="56"/>
      <c r="BC198" s="56"/>
      <c r="BD198" s="56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</row>
    <row r="199" spans="44:798" s="16" customFormat="1" x14ac:dyDescent="0.25">
      <c r="AR199" s="56"/>
      <c r="AS199" s="56"/>
      <c r="AT199" s="57"/>
      <c r="AU199" s="56"/>
      <c r="AV199" s="57"/>
      <c r="AW199" s="56"/>
      <c r="AX199" s="56"/>
      <c r="AY199" s="56"/>
      <c r="AZ199" s="56"/>
      <c r="BA199" s="56"/>
      <c r="BB199" s="56"/>
      <c r="BC199" s="56"/>
      <c r="BD199" s="56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</row>
    <row r="200" spans="44:798" s="16" customFormat="1" x14ac:dyDescent="0.25">
      <c r="AR200" s="56"/>
      <c r="AS200" s="56"/>
      <c r="AT200" s="57"/>
      <c r="AU200" s="56"/>
      <c r="AV200" s="57"/>
      <c r="AW200" s="56"/>
      <c r="AX200" s="56"/>
      <c r="AY200" s="56"/>
      <c r="AZ200" s="56"/>
      <c r="BA200" s="56"/>
      <c r="BB200" s="56"/>
      <c r="BC200" s="56"/>
      <c r="BD200" s="56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</row>
    <row r="201" spans="44:798" s="16" customFormat="1" x14ac:dyDescent="0.25">
      <c r="AR201" s="56"/>
      <c r="AS201" s="56"/>
      <c r="AT201" s="57"/>
      <c r="AU201" s="56"/>
      <c r="AV201" s="57"/>
      <c r="AW201" s="56"/>
      <c r="AX201" s="56"/>
      <c r="AY201" s="56"/>
      <c r="AZ201" s="56"/>
      <c r="BA201" s="56"/>
      <c r="BB201" s="56"/>
      <c r="BC201" s="56"/>
      <c r="BD201" s="56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</row>
    <row r="202" spans="44:798" s="16" customFormat="1" x14ac:dyDescent="0.25">
      <c r="AR202" s="56"/>
      <c r="AS202" s="56"/>
      <c r="AT202" s="57"/>
      <c r="AU202" s="56"/>
      <c r="AV202" s="57"/>
      <c r="AW202" s="56"/>
      <c r="AX202" s="56"/>
      <c r="AY202" s="56"/>
      <c r="AZ202" s="56"/>
      <c r="BA202" s="56"/>
      <c r="BB202" s="56"/>
      <c r="BC202" s="56"/>
      <c r="BD202" s="56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</row>
    <row r="203" spans="44:798" s="16" customFormat="1" x14ac:dyDescent="0.25">
      <c r="AR203" s="56"/>
      <c r="AS203" s="56"/>
      <c r="AT203" s="57"/>
      <c r="AU203" s="56"/>
      <c r="AV203" s="57"/>
      <c r="AW203" s="56"/>
      <c r="AX203" s="56"/>
      <c r="AY203" s="56"/>
      <c r="AZ203" s="56"/>
      <c r="BA203" s="56"/>
      <c r="BB203" s="56"/>
      <c r="BC203" s="56"/>
      <c r="BD203" s="56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</row>
    <row r="204" spans="44:798" s="16" customFormat="1" x14ac:dyDescent="0.25">
      <c r="AR204" s="56"/>
      <c r="AS204" s="56"/>
      <c r="AT204" s="57"/>
      <c r="AU204" s="56"/>
      <c r="AV204" s="57"/>
      <c r="AW204" s="56"/>
      <c r="AX204" s="56"/>
      <c r="AY204" s="56"/>
      <c r="AZ204" s="56"/>
      <c r="BA204" s="56"/>
      <c r="BB204" s="56"/>
      <c r="BC204" s="56"/>
      <c r="BD204" s="56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</row>
    <row r="205" spans="44:798" s="16" customFormat="1" x14ac:dyDescent="0.25">
      <c r="AR205" s="56"/>
      <c r="AS205" s="56"/>
      <c r="AT205" s="57"/>
      <c r="AU205" s="56"/>
      <c r="AV205" s="57"/>
      <c r="AW205" s="56"/>
      <c r="AX205" s="56"/>
      <c r="AY205" s="56"/>
      <c r="AZ205" s="56"/>
      <c r="BA205" s="56"/>
      <c r="BB205" s="56"/>
      <c r="BC205" s="56"/>
      <c r="BD205" s="56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</row>
    <row r="206" spans="44:798" s="16" customFormat="1" x14ac:dyDescent="0.25">
      <c r="AR206" s="56"/>
      <c r="AS206" s="56"/>
      <c r="AT206" s="57"/>
      <c r="AU206" s="56"/>
      <c r="AV206" s="57"/>
      <c r="AW206" s="56"/>
      <c r="AX206" s="56"/>
      <c r="AY206" s="56"/>
      <c r="AZ206" s="56"/>
      <c r="BA206" s="56"/>
      <c r="BB206" s="56"/>
      <c r="BC206" s="56"/>
      <c r="BD206" s="56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</row>
    <row r="207" spans="44:798" s="16" customFormat="1" x14ac:dyDescent="0.25">
      <c r="AR207" s="56"/>
      <c r="AS207" s="56"/>
      <c r="AT207" s="57"/>
      <c r="AU207" s="56"/>
      <c r="AV207" s="57"/>
      <c r="AW207" s="56"/>
      <c r="AX207" s="56"/>
      <c r="AY207" s="56"/>
      <c r="AZ207" s="56"/>
      <c r="BA207" s="56"/>
      <c r="BB207" s="56"/>
      <c r="BC207" s="56"/>
      <c r="BD207" s="56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</row>
    <row r="208" spans="44:798" s="16" customFormat="1" x14ac:dyDescent="0.25">
      <c r="AR208" s="56"/>
      <c r="AS208" s="56"/>
      <c r="AT208" s="57"/>
      <c r="AU208" s="56"/>
      <c r="AV208" s="57"/>
      <c r="AW208" s="56"/>
      <c r="AX208" s="56"/>
      <c r="AY208" s="56"/>
      <c r="AZ208" s="56"/>
      <c r="BA208" s="56"/>
      <c r="BB208" s="56"/>
      <c r="BC208" s="56"/>
      <c r="BD208" s="56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</row>
    <row r="209" spans="44:798" s="16" customFormat="1" x14ac:dyDescent="0.25">
      <c r="AR209" s="56"/>
      <c r="AS209" s="56"/>
      <c r="AT209" s="57"/>
      <c r="AU209" s="56"/>
      <c r="AV209" s="57"/>
      <c r="AW209" s="56"/>
      <c r="AX209" s="56"/>
      <c r="AY209" s="56"/>
      <c r="AZ209" s="56"/>
      <c r="BA209" s="56"/>
      <c r="BB209" s="56"/>
      <c r="BC209" s="56"/>
      <c r="BD209" s="56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</row>
    <row r="210" spans="44:798" s="16" customFormat="1" x14ac:dyDescent="0.25">
      <c r="AR210" s="56"/>
      <c r="AS210" s="56"/>
      <c r="AT210" s="57"/>
      <c r="AU210" s="56"/>
      <c r="AV210" s="57"/>
      <c r="AW210" s="56"/>
      <c r="AX210" s="56"/>
      <c r="AY210" s="56"/>
      <c r="AZ210" s="56"/>
      <c r="BA210" s="56"/>
      <c r="BB210" s="56"/>
      <c r="BC210" s="56"/>
      <c r="BD210" s="56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</row>
    <row r="211" spans="44:798" s="16" customFormat="1" x14ac:dyDescent="0.25">
      <c r="AR211" s="56"/>
      <c r="AS211" s="56"/>
      <c r="AT211" s="57"/>
      <c r="AU211" s="56"/>
      <c r="AV211" s="57"/>
      <c r="AW211" s="56"/>
      <c r="AX211" s="56"/>
      <c r="AY211" s="56"/>
      <c r="AZ211" s="56"/>
      <c r="BA211" s="56"/>
      <c r="BB211" s="56"/>
      <c r="BC211" s="56"/>
      <c r="BD211" s="56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</row>
    <row r="212" spans="44:798" s="16" customFormat="1" x14ac:dyDescent="0.25">
      <c r="AR212" s="56"/>
      <c r="AS212" s="56"/>
      <c r="AT212" s="57"/>
      <c r="AU212" s="56"/>
      <c r="AV212" s="57"/>
      <c r="AW212" s="56"/>
      <c r="AX212" s="56"/>
      <c r="AY212" s="56"/>
      <c r="AZ212" s="56"/>
      <c r="BA212" s="56"/>
      <c r="BB212" s="56"/>
      <c r="BC212" s="56"/>
      <c r="BD212" s="56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</row>
    <row r="213" spans="44:798" s="16" customFormat="1" x14ac:dyDescent="0.25">
      <c r="AR213" s="56"/>
      <c r="AS213" s="56"/>
      <c r="AT213" s="57"/>
      <c r="AU213" s="56"/>
      <c r="AV213" s="57"/>
      <c r="AW213" s="56"/>
      <c r="AX213" s="56"/>
      <c r="AY213" s="56"/>
      <c r="AZ213" s="56"/>
      <c r="BA213" s="56"/>
      <c r="BB213" s="56"/>
      <c r="BC213" s="56"/>
      <c r="BD213" s="56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</row>
    <row r="214" spans="44:798" s="16" customFormat="1" x14ac:dyDescent="0.25">
      <c r="AR214" s="56"/>
      <c r="AS214" s="56"/>
      <c r="AT214" s="57"/>
      <c r="AU214" s="56"/>
      <c r="AV214" s="57"/>
      <c r="AW214" s="56"/>
      <c r="AX214" s="56"/>
      <c r="AY214" s="56"/>
      <c r="AZ214" s="56"/>
      <c r="BA214" s="56"/>
      <c r="BB214" s="56"/>
      <c r="BC214" s="56"/>
      <c r="BD214" s="56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  <c r="AAK214" s="17"/>
      <c r="AAL214" s="17"/>
      <c r="AAM214" s="17"/>
      <c r="AAN214" s="17"/>
      <c r="AAO214" s="17"/>
      <c r="AAP214" s="17"/>
      <c r="AAQ214" s="17"/>
      <c r="AAR214" s="17"/>
      <c r="AAS214" s="17"/>
      <c r="AAT214" s="17"/>
      <c r="AAU214" s="17"/>
      <c r="AAV214" s="17"/>
      <c r="AAW214" s="17"/>
      <c r="AAX214" s="17"/>
      <c r="AAY214" s="17"/>
      <c r="AAZ214" s="17"/>
      <c r="ABA214" s="17"/>
      <c r="ABB214" s="17"/>
      <c r="ABC214" s="17"/>
      <c r="ABD214" s="17"/>
      <c r="ABE214" s="17"/>
      <c r="ABF214" s="17"/>
      <c r="ABG214" s="17"/>
      <c r="ABH214" s="17"/>
      <c r="ABI214" s="17"/>
      <c r="ABJ214" s="17"/>
      <c r="ABK214" s="17"/>
      <c r="ABL214" s="17"/>
      <c r="ABM214" s="17"/>
      <c r="ABN214" s="17"/>
      <c r="ABO214" s="17"/>
      <c r="ABP214" s="17"/>
      <c r="ABQ214" s="17"/>
      <c r="ABR214" s="17"/>
      <c r="ABS214" s="17"/>
      <c r="ABT214" s="17"/>
      <c r="ABU214" s="17"/>
      <c r="ABV214" s="17"/>
      <c r="ABW214" s="17"/>
      <c r="ABX214" s="17"/>
      <c r="ABY214" s="17"/>
      <c r="ABZ214" s="17"/>
      <c r="ACA214" s="17"/>
      <c r="ACB214" s="17"/>
      <c r="ACC214" s="17"/>
      <c r="ACD214" s="17"/>
      <c r="ACE214" s="17"/>
      <c r="ACF214" s="17"/>
      <c r="ACG214" s="17"/>
      <c r="ACH214" s="17"/>
      <c r="ACI214" s="17"/>
      <c r="ACJ214" s="17"/>
      <c r="ACK214" s="17"/>
      <c r="ACL214" s="17"/>
      <c r="ACM214" s="17"/>
      <c r="ACN214" s="17"/>
      <c r="ACO214" s="17"/>
      <c r="ACP214" s="17"/>
      <c r="ACQ214" s="17"/>
      <c r="ACR214" s="17"/>
      <c r="ACS214" s="17"/>
      <c r="ACT214" s="17"/>
      <c r="ACU214" s="17"/>
      <c r="ACV214" s="17"/>
      <c r="ACW214" s="17"/>
      <c r="ACX214" s="17"/>
      <c r="ACY214" s="17"/>
      <c r="ACZ214" s="17"/>
      <c r="ADA214" s="17"/>
      <c r="ADB214" s="17"/>
      <c r="ADC214" s="17"/>
      <c r="ADD214" s="17"/>
      <c r="ADE214" s="17"/>
      <c r="ADF214" s="17"/>
      <c r="ADG214" s="17"/>
      <c r="ADH214" s="17"/>
      <c r="ADI214" s="17"/>
      <c r="ADJ214" s="17"/>
      <c r="ADK214" s="17"/>
      <c r="ADL214" s="17"/>
      <c r="ADM214" s="17"/>
      <c r="ADN214" s="17"/>
      <c r="ADO214" s="17"/>
      <c r="ADP214" s="17"/>
      <c r="ADQ214" s="17"/>
      <c r="ADR214" s="17"/>
    </row>
    <row r="215" spans="44:798" s="16" customFormat="1" x14ac:dyDescent="0.25">
      <c r="AR215" s="56"/>
      <c r="AS215" s="56"/>
      <c r="AT215" s="57"/>
      <c r="AU215" s="56"/>
      <c r="AV215" s="57"/>
      <c r="AW215" s="56"/>
      <c r="AX215" s="56"/>
      <c r="AY215" s="56"/>
      <c r="AZ215" s="56"/>
      <c r="BA215" s="56"/>
      <c r="BB215" s="56"/>
      <c r="BC215" s="56"/>
      <c r="BD215" s="56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  <c r="AAK215" s="17"/>
      <c r="AAL215" s="17"/>
      <c r="AAM215" s="17"/>
      <c r="AAN215" s="17"/>
      <c r="AAO215" s="17"/>
      <c r="AAP215" s="17"/>
      <c r="AAQ215" s="17"/>
      <c r="AAR215" s="17"/>
      <c r="AAS215" s="17"/>
      <c r="AAT215" s="17"/>
      <c r="AAU215" s="17"/>
      <c r="AAV215" s="17"/>
      <c r="AAW215" s="17"/>
      <c r="AAX215" s="17"/>
      <c r="AAY215" s="17"/>
      <c r="AAZ215" s="17"/>
      <c r="ABA215" s="17"/>
      <c r="ABB215" s="17"/>
      <c r="ABC215" s="17"/>
      <c r="ABD215" s="17"/>
      <c r="ABE215" s="17"/>
      <c r="ABF215" s="17"/>
      <c r="ABG215" s="17"/>
      <c r="ABH215" s="17"/>
      <c r="ABI215" s="17"/>
      <c r="ABJ215" s="17"/>
      <c r="ABK215" s="17"/>
      <c r="ABL215" s="17"/>
      <c r="ABM215" s="17"/>
      <c r="ABN215" s="17"/>
      <c r="ABO215" s="17"/>
      <c r="ABP215" s="17"/>
      <c r="ABQ215" s="17"/>
      <c r="ABR215" s="17"/>
      <c r="ABS215" s="17"/>
      <c r="ABT215" s="17"/>
      <c r="ABU215" s="17"/>
      <c r="ABV215" s="17"/>
      <c r="ABW215" s="17"/>
      <c r="ABX215" s="17"/>
      <c r="ABY215" s="17"/>
      <c r="ABZ215" s="17"/>
      <c r="ACA215" s="17"/>
      <c r="ACB215" s="17"/>
      <c r="ACC215" s="17"/>
      <c r="ACD215" s="17"/>
      <c r="ACE215" s="17"/>
      <c r="ACF215" s="17"/>
      <c r="ACG215" s="17"/>
      <c r="ACH215" s="17"/>
      <c r="ACI215" s="17"/>
      <c r="ACJ215" s="17"/>
      <c r="ACK215" s="17"/>
      <c r="ACL215" s="17"/>
      <c r="ACM215" s="17"/>
      <c r="ACN215" s="17"/>
      <c r="ACO215" s="17"/>
      <c r="ACP215" s="17"/>
      <c r="ACQ215" s="17"/>
      <c r="ACR215" s="17"/>
      <c r="ACS215" s="17"/>
      <c r="ACT215" s="17"/>
      <c r="ACU215" s="17"/>
      <c r="ACV215" s="17"/>
      <c r="ACW215" s="17"/>
      <c r="ACX215" s="17"/>
      <c r="ACY215" s="17"/>
      <c r="ACZ215" s="17"/>
      <c r="ADA215" s="17"/>
      <c r="ADB215" s="17"/>
      <c r="ADC215" s="17"/>
      <c r="ADD215" s="17"/>
      <c r="ADE215" s="17"/>
      <c r="ADF215" s="17"/>
      <c r="ADG215" s="17"/>
      <c r="ADH215" s="17"/>
      <c r="ADI215" s="17"/>
      <c r="ADJ215" s="17"/>
      <c r="ADK215" s="17"/>
      <c r="ADL215" s="17"/>
      <c r="ADM215" s="17"/>
      <c r="ADN215" s="17"/>
      <c r="ADO215" s="17"/>
      <c r="ADP215" s="17"/>
      <c r="ADQ215" s="17"/>
      <c r="ADR215" s="17"/>
    </row>
    <row r="216" spans="44:798" s="16" customFormat="1" x14ac:dyDescent="0.25">
      <c r="AR216" s="56"/>
      <c r="AS216" s="56"/>
      <c r="AT216" s="57"/>
      <c r="AU216" s="56"/>
      <c r="AV216" s="57"/>
      <c r="AW216" s="56"/>
      <c r="AX216" s="56"/>
      <c r="AY216" s="56"/>
      <c r="AZ216" s="56"/>
      <c r="BA216" s="56"/>
      <c r="BB216" s="56"/>
      <c r="BC216" s="56"/>
      <c r="BD216" s="56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  <c r="AAK216" s="17"/>
      <c r="AAL216" s="17"/>
      <c r="AAM216" s="17"/>
      <c r="AAN216" s="17"/>
      <c r="AAO216" s="17"/>
      <c r="AAP216" s="17"/>
      <c r="AAQ216" s="17"/>
      <c r="AAR216" s="17"/>
      <c r="AAS216" s="17"/>
      <c r="AAT216" s="17"/>
      <c r="AAU216" s="17"/>
      <c r="AAV216" s="17"/>
      <c r="AAW216" s="17"/>
      <c r="AAX216" s="17"/>
      <c r="AAY216" s="17"/>
      <c r="AAZ216" s="17"/>
      <c r="ABA216" s="17"/>
      <c r="ABB216" s="17"/>
      <c r="ABC216" s="17"/>
      <c r="ABD216" s="17"/>
      <c r="ABE216" s="17"/>
      <c r="ABF216" s="17"/>
      <c r="ABG216" s="17"/>
      <c r="ABH216" s="17"/>
      <c r="ABI216" s="17"/>
      <c r="ABJ216" s="17"/>
      <c r="ABK216" s="17"/>
      <c r="ABL216" s="17"/>
      <c r="ABM216" s="17"/>
      <c r="ABN216" s="17"/>
      <c r="ABO216" s="17"/>
      <c r="ABP216" s="17"/>
      <c r="ABQ216" s="17"/>
      <c r="ABR216" s="17"/>
      <c r="ABS216" s="17"/>
      <c r="ABT216" s="17"/>
      <c r="ABU216" s="17"/>
      <c r="ABV216" s="17"/>
      <c r="ABW216" s="17"/>
      <c r="ABX216" s="17"/>
      <c r="ABY216" s="17"/>
      <c r="ABZ216" s="17"/>
      <c r="ACA216" s="17"/>
      <c r="ACB216" s="17"/>
      <c r="ACC216" s="17"/>
      <c r="ACD216" s="17"/>
      <c r="ACE216" s="17"/>
      <c r="ACF216" s="17"/>
      <c r="ACG216" s="17"/>
      <c r="ACH216" s="17"/>
      <c r="ACI216" s="17"/>
      <c r="ACJ216" s="17"/>
      <c r="ACK216" s="17"/>
      <c r="ACL216" s="17"/>
      <c r="ACM216" s="17"/>
      <c r="ACN216" s="17"/>
      <c r="ACO216" s="17"/>
      <c r="ACP216" s="17"/>
      <c r="ACQ216" s="17"/>
      <c r="ACR216" s="17"/>
      <c r="ACS216" s="17"/>
      <c r="ACT216" s="17"/>
      <c r="ACU216" s="17"/>
      <c r="ACV216" s="17"/>
      <c r="ACW216" s="17"/>
      <c r="ACX216" s="17"/>
      <c r="ACY216" s="17"/>
      <c r="ACZ216" s="17"/>
      <c r="ADA216" s="17"/>
      <c r="ADB216" s="17"/>
      <c r="ADC216" s="17"/>
      <c r="ADD216" s="17"/>
      <c r="ADE216" s="17"/>
      <c r="ADF216" s="17"/>
      <c r="ADG216" s="17"/>
      <c r="ADH216" s="17"/>
      <c r="ADI216" s="17"/>
      <c r="ADJ216" s="17"/>
      <c r="ADK216" s="17"/>
      <c r="ADL216" s="17"/>
      <c r="ADM216" s="17"/>
      <c r="ADN216" s="17"/>
      <c r="ADO216" s="17"/>
      <c r="ADP216" s="17"/>
      <c r="ADQ216" s="17"/>
      <c r="ADR216" s="17"/>
    </row>
    <row r="217" spans="44:798" s="16" customFormat="1" x14ac:dyDescent="0.25">
      <c r="AR217" s="56"/>
      <c r="AS217" s="56"/>
      <c r="AT217" s="57"/>
      <c r="AU217" s="56"/>
      <c r="AV217" s="57"/>
      <c r="AW217" s="56"/>
      <c r="AX217" s="56"/>
      <c r="AY217" s="56"/>
      <c r="AZ217" s="56"/>
      <c r="BA217" s="56"/>
      <c r="BB217" s="56"/>
      <c r="BC217" s="56"/>
      <c r="BD217" s="56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</row>
    <row r="218" spans="44:798" s="16" customFormat="1" x14ac:dyDescent="0.25">
      <c r="AR218" s="56"/>
      <c r="AS218" s="56"/>
      <c r="AT218" s="57"/>
      <c r="AU218" s="56"/>
      <c r="AV218" s="57"/>
      <c r="AW218" s="56"/>
      <c r="AX218" s="56"/>
      <c r="AY218" s="56"/>
      <c r="AZ218" s="56"/>
      <c r="BA218" s="56"/>
      <c r="BB218" s="56"/>
      <c r="BC218" s="56"/>
      <c r="BD218" s="56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</row>
    <row r="219" spans="44:798" s="16" customFormat="1" x14ac:dyDescent="0.25">
      <c r="AR219" s="56"/>
      <c r="AS219" s="56"/>
      <c r="AT219" s="57"/>
      <c r="AU219" s="56"/>
      <c r="AV219" s="57"/>
      <c r="AW219" s="56"/>
      <c r="AX219" s="56"/>
      <c r="AY219" s="56"/>
      <c r="AZ219" s="56"/>
      <c r="BA219" s="56"/>
      <c r="BB219" s="56"/>
      <c r="BC219" s="56"/>
      <c r="BD219" s="56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</row>
    <row r="220" spans="44:798" s="16" customFormat="1" x14ac:dyDescent="0.25">
      <c r="AR220" s="56"/>
      <c r="AS220" s="56"/>
      <c r="AT220" s="57"/>
      <c r="AU220" s="56"/>
      <c r="AV220" s="57"/>
      <c r="AW220" s="56"/>
      <c r="AX220" s="56"/>
      <c r="AY220" s="56"/>
      <c r="AZ220" s="56"/>
      <c r="BA220" s="56"/>
      <c r="BB220" s="56"/>
      <c r="BC220" s="56"/>
      <c r="BD220" s="56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  <c r="AAK220" s="17"/>
      <c r="AAL220" s="17"/>
      <c r="AAM220" s="17"/>
      <c r="AAN220" s="17"/>
      <c r="AAO220" s="17"/>
      <c r="AAP220" s="17"/>
      <c r="AAQ220" s="17"/>
      <c r="AAR220" s="17"/>
      <c r="AAS220" s="17"/>
      <c r="AAT220" s="17"/>
      <c r="AAU220" s="17"/>
      <c r="AAV220" s="17"/>
      <c r="AAW220" s="17"/>
      <c r="AAX220" s="17"/>
      <c r="AAY220" s="17"/>
      <c r="AAZ220" s="17"/>
      <c r="ABA220" s="17"/>
      <c r="ABB220" s="17"/>
      <c r="ABC220" s="17"/>
      <c r="ABD220" s="17"/>
      <c r="ABE220" s="17"/>
      <c r="ABF220" s="17"/>
      <c r="ABG220" s="17"/>
      <c r="ABH220" s="17"/>
      <c r="ABI220" s="17"/>
      <c r="ABJ220" s="17"/>
      <c r="ABK220" s="17"/>
      <c r="ABL220" s="17"/>
      <c r="ABM220" s="17"/>
      <c r="ABN220" s="17"/>
      <c r="ABO220" s="17"/>
      <c r="ABP220" s="17"/>
      <c r="ABQ220" s="17"/>
      <c r="ABR220" s="17"/>
      <c r="ABS220" s="17"/>
      <c r="ABT220" s="17"/>
      <c r="ABU220" s="17"/>
      <c r="ABV220" s="17"/>
      <c r="ABW220" s="17"/>
      <c r="ABX220" s="17"/>
      <c r="ABY220" s="17"/>
      <c r="ABZ220" s="17"/>
      <c r="ACA220" s="17"/>
      <c r="ACB220" s="17"/>
      <c r="ACC220" s="17"/>
      <c r="ACD220" s="17"/>
      <c r="ACE220" s="17"/>
      <c r="ACF220" s="17"/>
      <c r="ACG220" s="17"/>
      <c r="ACH220" s="17"/>
      <c r="ACI220" s="17"/>
      <c r="ACJ220" s="17"/>
      <c r="ACK220" s="17"/>
      <c r="ACL220" s="17"/>
      <c r="ACM220" s="17"/>
      <c r="ACN220" s="17"/>
      <c r="ACO220" s="17"/>
      <c r="ACP220" s="17"/>
      <c r="ACQ220" s="17"/>
      <c r="ACR220" s="17"/>
      <c r="ACS220" s="17"/>
      <c r="ACT220" s="17"/>
      <c r="ACU220" s="17"/>
      <c r="ACV220" s="17"/>
      <c r="ACW220" s="17"/>
      <c r="ACX220" s="17"/>
      <c r="ACY220" s="17"/>
      <c r="ACZ220" s="17"/>
      <c r="ADA220" s="17"/>
      <c r="ADB220" s="17"/>
      <c r="ADC220" s="17"/>
      <c r="ADD220" s="17"/>
      <c r="ADE220" s="17"/>
      <c r="ADF220" s="17"/>
      <c r="ADG220" s="17"/>
      <c r="ADH220" s="17"/>
      <c r="ADI220" s="17"/>
      <c r="ADJ220" s="17"/>
      <c r="ADK220" s="17"/>
      <c r="ADL220" s="17"/>
      <c r="ADM220" s="17"/>
      <c r="ADN220" s="17"/>
      <c r="ADO220" s="17"/>
      <c r="ADP220" s="17"/>
      <c r="ADQ220" s="17"/>
      <c r="ADR220" s="17"/>
    </row>
    <row r="221" spans="44:798" s="16" customFormat="1" x14ac:dyDescent="0.25">
      <c r="AR221" s="56"/>
      <c r="AS221" s="56"/>
      <c r="AT221" s="57"/>
      <c r="AU221" s="56"/>
      <c r="AV221" s="57"/>
      <c r="AW221" s="56"/>
      <c r="AX221" s="56"/>
      <c r="AY221" s="56"/>
      <c r="AZ221" s="56"/>
      <c r="BA221" s="56"/>
      <c r="BB221" s="56"/>
      <c r="BC221" s="56"/>
      <c r="BD221" s="56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  <c r="XW221" s="17"/>
      <c r="XX221" s="17"/>
      <c r="XY221" s="17"/>
      <c r="XZ221" s="17"/>
      <c r="YA221" s="17"/>
      <c r="YB221" s="17"/>
      <c r="YC221" s="17"/>
      <c r="YD221" s="17"/>
      <c r="YE221" s="17"/>
      <c r="YF221" s="17"/>
      <c r="YG221" s="17"/>
      <c r="YH221" s="17"/>
      <c r="YI221" s="17"/>
      <c r="YJ221" s="17"/>
      <c r="YK221" s="17"/>
      <c r="YL221" s="17"/>
      <c r="YM221" s="17"/>
      <c r="YN221" s="17"/>
      <c r="YO221" s="17"/>
      <c r="YP221" s="17"/>
      <c r="YQ221" s="17"/>
      <c r="YR221" s="17"/>
      <c r="YS221" s="17"/>
      <c r="YT221" s="17"/>
      <c r="YU221" s="17"/>
      <c r="YV221" s="17"/>
      <c r="YW221" s="17"/>
      <c r="YX221" s="17"/>
      <c r="YY221" s="17"/>
      <c r="YZ221" s="17"/>
      <c r="ZA221" s="17"/>
      <c r="ZB221" s="17"/>
      <c r="ZC221" s="17"/>
      <c r="ZD221" s="17"/>
      <c r="ZE221" s="17"/>
      <c r="ZF221" s="17"/>
      <c r="ZG221" s="17"/>
      <c r="ZH221" s="17"/>
      <c r="ZI221" s="17"/>
      <c r="ZJ221" s="17"/>
      <c r="ZK221" s="17"/>
      <c r="ZL221" s="17"/>
      <c r="ZM221" s="17"/>
      <c r="ZN221" s="17"/>
      <c r="ZO221" s="17"/>
      <c r="ZP221" s="17"/>
      <c r="ZQ221" s="17"/>
      <c r="ZR221" s="17"/>
      <c r="ZS221" s="17"/>
      <c r="ZT221" s="17"/>
      <c r="ZU221" s="17"/>
      <c r="ZV221" s="17"/>
      <c r="ZW221" s="17"/>
      <c r="ZX221" s="17"/>
      <c r="ZY221" s="17"/>
      <c r="ZZ221" s="17"/>
      <c r="AAA221" s="17"/>
      <c r="AAB221" s="17"/>
      <c r="AAC221" s="17"/>
      <c r="AAD221" s="17"/>
      <c r="AAE221" s="17"/>
      <c r="AAF221" s="17"/>
      <c r="AAG221" s="17"/>
      <c r="AAH221" s="17"/>
      <c r="AAI221" s="17"/>
      <c r="AAJ221" s="17"/>
      <c r="AAK221" s="17"/>
      <c r="AAL221" s="17"/>
      <c r="AAM221" s="17"/>
      <c r="AAN221" s="17"/>
      <c r="AAO221" s="17"/>
      <c r="AAP221" s="17"/>
      <c r="AAQ221" s="17"/>
      <c r="AAR221" s="17"/>
      <c r="AAS221" s="17"/>
      <c r="AAT221" s="17"/>
      <c r="AAU221" s="17"/>
      <c r="AAV221" s="17"/>
      <c r="AAW221" s="17"/>
      <c r="AAX221" s="17"/>
      <c r="AAY221" s="17"/>
      <c r="AAZ221" s="17"/>
      <c r="ABA221" s="17"/>
      <c r="ABB221" s="17"/>
      <c r="ABC221" s="17"/>
      <c r="ABD221" s="17"/>
      <c r="ABE221" s="17"/>
      <c r="ABF221" s="17"/>
      <c r="ABG221" s="17"/>
      <c r="ABH221" s="17"/>
      <c r="ABI221" s="17"/>
      <c r="ABJ221" s="17"/>
      <c r="ABK221" s="17"/>
      <c r="ABL221" s="17"/>
      <c r="ABM221" s="17"/>
      <c r="ABN221" s="17"/>
      <c r="ABO221" s="17"/>
      <c r="ABP221" s="17"/>
      <c r="ABQ221" s="17"/>
      <c r="ABR221" s="17"/>
      <c r="ABS221" s="17"/>
      <c r="ABT221" s="17"/>
      <c r="ABU221" s="17"/>
      <c r="ABV221" s="17"/>
      <c r="ABW221" s="17"/>
      <c r="ABX221" s="17"/>
      <c r="ABY221" s="17"/>
      <c r="ABZ221" s="17"/>
      <c r="ACA221" s="17"/>
      <c r="ACB221" s="17"/>
      <c r="ACC221" s="17"/>
      <c r="ACD221" s="17"/>
      <c r="ACE221" s="17"/>
      <c r="ACF221" s="17"/>
      <c r="ACG221" s="17"/>
      <c r="ACH221" s="17"/>
      <c r="ACI221" s="17"/>
      <c r="ACJ221" s="17"/>
      <c r="ACK221" s="17"/>
      <c r="ACL221" s="17"/>
      <c r="ACM221" s="17"/>
      <c r="ACN221" s="17"/>
      <c r="ACO221" s="17"/>
      <c r="ACP221" s="17"/>
      <c r="ACQ221" s="17"/>
      <c r="ACR221" s="17"/>
      <c r="ACS221" s="17"/>
      <c r="ACT221" s="17"/>
      <c r="ACU221" s="17"/>
      <c r="ACV221" s="17"/>
      <c r="ACW221" s="17"/>
      <c r="ACX221" s="17"/>
      <c r="ACY221" s="17"/>
      <c r="ACZ221" s="17"/>
      <c r="ADA221" s="17"/>
      <c r="ADB221" s="17"/>
      <c r="ADC221" s="17"/>
      <c r="ADD221" s="17"/>
      <c r="ADE221" s="17"/>
      <c r="ADF221" s="17"/>
      <c r="ADG221" s="17"/>
      <c r="ADH221" s="17"/>
      <c r="ADI221" s="17"/>
      <c r="ADJ221" s="17"/>
      <c r="ADK221" s="17"/>
      <c r="ADL221" s="17"/>
      <c r="ADM221" s="17"/>
      <c r="ADN221" s="17"/>
      <c r="ADO221" s="17"/>
      <c r="ADP221" s="17"/>
      <c r="ADQ221" s="17"/>
      <c r="ADR221" s="17"/>
    </row>
    <row r="222" spans="44:798" s="16" customFormat="1" x14ac:dyDescent="0.25">
      <c r="AR222" s="56"/>
      <c r="AS222" s="56"/>
      <c r="AT222" s="57"/>
      <c r="AU222" s="56"/>
      <c r="AV222" s="57"/>
      <c r="AW222" s="56"/>
      <c r="AX222" s="56"/>
      <c r="AY222" s="56"/>
      <c r="AZ222" s="56"/>
      <c r="BA222" s="56"/>
      <c r="BB222" s="56"/>
      <c r="BC222" s="56"/>
      <c r="BD222" s="56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  <c r="AAK222" s="17"/>
      <c r="AAL222" s="17"/>
      <c r="AAM222" s="17"/>
      <c r="AAN222" s="17"/>
      <c r="AAO222" s="17"/>
      <c r="AAP222" s="17"/>
      <c r="AAQ222" s="17"/>
      <c r="AAR222" s="17"/>
      <c r="AAS222" s="17"/>
      <c r="AAT222" s="17"/>
      <c r="AAU222" s="17"/>
      <c r="AAV222" s="17"/>
      <c r="AAW222" s="17"/>
      <c r="AAX222" s="17"/>
      <c r="AAY222" s="17"/>
      <c r="AAZ222" s="17"/>
      <c r="ABA222" s="17"/>
      <c r="ABB222" s="17"/>
      <c r="ABC222" s="17"/>
      <c r="ABD222" s="17"/>
      <c r="ABE222" s="17"/>
      <c r="ABF222" s="17"/>
      <c r="ABG222" s="17"/>
      <c r="ABH222" s="17"/>
      <c r="ABI222" s="17"/>
      <c r="ABJ222" s="17"/>
      <c r="ABK222" s="17"/>
      <c r="ABL222" s="17"/>
      <c r="ABM222" s="17"/>
      <c r="ABN222" s="17"/>
      <c r="ABO222" s="17"/>
      <c r="ABP222" s="17"/>
      <c r="ABQ222" s="17"/>
      <c r="ABR222" s="17"/>
      <c r="ABS222" s="17"/>
      <c r="ABT222" s="17"/>
      <c r="ABU222" s="17"/>
      <c r="ABV222" s="17"/>
      <c r="ABW222" s="17"/>
      <c r="ABX222" s="17"/>
      <c r="ABY222" s="17"/>
      <c r="ABZ222" s="17"/>
      <c r="ACA222" s="17"/>
      <c r="ACB222" s="17"/>
      <c r="ACC222" s="17"/>
      <c r="ACD222" s="17"/>
      <c r="ACE222" s="17"/>
      <c r="ACF222" s="17"/>
      <c r="ACG222" s="17"/>
      <c r="ACH222" s="17"/>
      <c r="ACI222" s="17"/>
      <c r="ACJ222" s="17"/>
      <c r="ACK222" s="17"/>
      <c r="ACL222" s="17"/>
      <c r="ACM222" s="17"/>
      <c r="ACN222" s="17"/>
      <c r="ACO222" s="17"/>
      <c r="ACP222" s="17"/>
      <c r="ACQ222" s="17"/>
      <c r="ACR222" s="17"/>
      <c r="ACS222" s="17"/>
      <c r="ACT222" s="17"/>
      <c r="ACU222" s="17"/>
      <c r="ACV222" s="17"/>
      <c r="ACW222" s="17"/>
      <c r="ACX222" s="17"/>
      <c r="ACY222" s="17"/>
      <c r="ACZ222" s="17"/>
      <c r="ADA222" s="17"/>
      <c r="ADB222" s="17"/>
      <c r="ADC222" s="17"/>
      <c r="ADD222" s="17"/>
      <c r="ADE222" s="17"/>
      <c r="ADF222" s="17"/>
      <c r="ADG222" s="17"/>
      <c r="ADH222" s="17"/>
      <c r="ADI222" s="17"/>
      <c r="ADJ222" s="17"/>
      <c r="ADK222" s="17"/>
      <c r="ADL222" s="17"/>
      <c r="ADM222" s="17"/>
      <c r="ADN222" s="17"/>
      <c r="ADO222" s="17"/>
      <c r="ADP222" s="17"/>
      <c r="ADQ222" s="17"/>
      <c r="ADR222" s="17"/>
    </row>
    <row r="223" spans="44:798" s="16" customFormat="1" x14ac:dyDescent="0.25">
      <c r="AR223" s="56"/>
      <c r="AS223" s="56"/>
      <c r="AT223" s="57"/>
      <c r="AU223" s="56"/>
      <c r="AV223" s="57"/>
      <c r="AW223" s="56"/>
      <c r="AX223" s="56"/>
      <c r="AY223" s="56"/>
      <c r="AZ223" s="56"/>
      <c r="BA223" s="56"/>
      <c r="BB223" s="56"/>
      <c r="BC223" s="56"/>
      <c r="BD223" s="56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  <c r="AAK223" s="17"/>
      <c r="AAL223" s="17"/>
      <c r="AAM223" s="17"/>
      <c r="AAN223" s="17"/>
      <c r="AAO223" s="17"/>
      <c r="AAP223" s="17"/>
      <c r="AAQ223" s="17"/>
      <c r="AAR223" s="17"/>
      <c r="AAS223" s="17"/>
      <c r="AAT223" s="17"/>
      <c r="AAU223" s="17"/>
      <c r="AAV223" s="17"/>
      <c r="AAW223" s="17"/>
      <c r="AAX223" s="17"/>
      <c r="AAY223" s="17"/>
      <c r="AAZ223" s="17"/>
      <c r="ABA223" s="17"/>
      <c r="ABB223" s="17"/>
      <c r="ABC223" s="17"/>
      <c r="ABD223" s="17"/>
      <c r="ABE223" s="17"/>
      <c r="ABF223" s="17"/>
      <c r="ABG223" s="17"/>
      <c r="ABH223" s="17"/>
      <c r="ABI223" s="17"/>
      <c r="ABJ223" s="17"/>
      <c r="ABK223" s="17"/>
      <c r="ABL223" s="17"/>
      <c r="ABM223" s="17"/>
      <c r="ABN223" s="17"/>
      <c r="ABO223" s="17"/>
      <c r="ABP223" s="17"/>
      <c r="ABQ223" s="17"/>
      <c r="ABR223" s="17"/>
      <c r="ABS223" s="17"/>
      <c r="ABT223" s="17"/>
      <c r="ABU223" s="17"/>
      <c r="ABV223" s="17"/>
      <c r="ABW223" s="17"/>
      <c r="ABX223" s="17"/>
      <c r="ABY223" s="17"/>
      <c r="ABZ223" s="17"/>
      <c r="ACA223" s="17"/>
      <c r="ACB223" s="17"/>
      <c r="ACC223" s="17"/>
      <c r="ACD223" s="17"/>
      <c r="ACE223" s="17"/>
      <c r="ACF223" s="17"/>
      <c r="ACG223" s="17"/>
      <c r="ACH223" s="17"/>
      <c r="ACI223" s="17"/>
      <c r="ACJ223" s="17"/>
      <c r="ACK223" s="17"/>
      <c r="ACL223" s="17"/>
      <c r="ACM223" s="17"/>
      <c r="ACN223" s="17"/>
      <c r="ACO223" s="17"/>
      <c r="ACP223" s="17"/>
      <c r="ACQ223" s="17"/>
      <c r="ACR223" s="17"/>
      <c r="ACS223" s="17"/>
      <c r="ACT223" s="17"/>
      <c r="ACU223" s="17"/>
      <c r="ACV223" s="17"/>
      <c r="ACW223" s="17"/>
      <c r="ACX223" s="17"/>
      <c r="ACY223" s="17"/>
      <c r="ACZ223" s="17"/>
      <c r="ADA223" s="17"/>
      <c r="ADB223" s="17"/>
      <c r="ADC223" s="17"/>
      <c r="ADD223" s="17"/>
      <c r="ADE223" s="17"/>
      <c r="ADF223" s="17"/>
      <c r="ADG223" s="17"/>
      <c r="ADH223" s="17"/>
      <c r="ADI223" s="17"/>
      <c r="ADJ223" s="17"/>
      <c r="ADK223" s="17"/>
      <c r="ADL223" s="17"/>
      <c r="ADM223" s="17"/>
      <c r="ADN223" s="17"/>
      <c r="ADO223" s="17"/>
      <c r="ADP223" s="17"/>
      <c r="ADQ223" s="17"/>
      <c r="ADR223" s="17"/>
    </row>
    <row r="224" spans="44:798" s="16" customFormat="1" x14ac:dyDescent="0.25">
      <c r="AR224" s="56"/>
      <c r="AS224" s="56"/>
      <c r="AT224" s="57"/>
      <c r="AU224" s="56"/>
      <c r="AV224" s="57"/>
      <c r="AW224" s="56"/>
      <c r="AX224" s="56"/>
      <c r="AY224" s="56"/>
      <c r="AZ224" s="56"/>
      <c r="BA224" s="56"/>
      <c r="BB224" s="56"/>
      <c r="BC224" s="56"/>
      <c r="BD224" s="56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  <c r="AAK224" s="17"/>
      <c r="AAL224" s="17"/>
      <c r="AAM224" s="17"/>
      <c r="AAN224" s="17"/>
      <c r="AAO224" s="17"/>
      <c r="AAP224" s="17"/>
      <c r="AAQ224" s="17"/>
      <c r="AAR224" s="17"/>
      <c r="AAS224" s="17"/>
      <c r="AAT224" s="17"/>
      <c r="AAU224" s="17"/>
      <c r="AAV224" s="17"/>
      <c r="AAW224" s="17"/>
      <c r="AAX224" s="17"/>
      <c r="AAY224" s="17"/>
      <c r="AAZ224" s="17"/>
      <c r="ABA224" s="17"/>
      <c r="ABB224" s="17"/>
      <c r="ABC224" s="17"/>
      <c r="ABD224" s="17"/>
      <c r="ABE224" s="17"/>
      <c r="ABF224" s="17"/>
      <c r="ABG224" s="17"/>
      <c r="ABH224" s="17"/>
      <c r="ABI224" s="17"/>
      <c r="ABJ224" s="17"/>
      <c r="ABK224" s="17"/>
      <c r="ABL224" s="17"/>
      <c r="ABM224" s="17"/>
      <c r="ABN224" s="17"/>
      <c r="ABO224" s="17"/>
      <c r="ABP224" s="17"/>
      <c r="ABQ224" s="17"/>
      <c r="ABR224" s="17"/>
      <c r="ABS224" s="17"/>
      <c r="ABT224" s="17"/>
      <c r="ABU224" s="17"/>
      <c r="ABV224" s="17"/>
      <c r="ABW224" s="17"/>
      <c r="ABX224" s="17"/>
      <c r="ABY224" s="17"/>
      <c r="ABZ224" s="17"/>
      <c r="ACA224" s="17"/>
      <c r="ACB224" s="17"/>
      <c r="ACC224" s="17"/>
      <c r="ACD224" s="17"/>
      <c r="ACE224" s="17"/>
      <c r="ACF224" s="17"/>
      <c r="ACG224" s="17"/>
      <c r="ACH224" s="17"/>
      <c r="ACI224" s="17"/>
      <c r="ACJ224" s="17"/>
      <c r="ACK224" s="17"/>
      <c r="ACL224" s="17"/>
      <c r="ACM224" s="17"/>
      <c r="ACN224" s="17"/>
      <c r="ACO224" s="17"/>
      <c r="ACP224" s="17"/>
      <c r="ACQ224" s="17"/>
      <c r="ACR224" s="17"/>
      <c r="ACS224" s="17"/>
      <c r="ACT224" s="17"/>
      <c r="ACU224" s="17"/>
      <c r="ACV224" s="17"/>
      <c r="ACW224" s="17"/>
      <c r="ACX224" s="17"/>
      <c r="ACY224" s="17"/>
      <c r="ACZ224" s="17"/>
      <c r="ADA224" s="17"/>
      <c r="ADB224" s="17"/>
      <c r="ADC224" s="17"/>
      <c r="ADD224" s="17"/>
      <c r="ADE224" s="17"/>
      <c r="ADF224" s="17"/>
      <c r="ADG224" s="17"/>
      <c r="ADH224" s="17"/>
      <c r="ADI224" s="17"/>
      <c r="ADJ224" s="17"/>
      <c r="ADK224" s="17"/>
      <c r="ADL224" s="17"/>
      <c r="ADM224" s="17"/>
      <c r="ADN224" s="17"/>
      <c r="ADO224" s="17"/>
      <c r="ADP224" s="17"/>
      <c r="ADQ224" s="17"/>
      <c r="ADR224" s="17"/>
    </row>
    <row r="225" spans="44:798" s="16" customFormat="1" x14ac:dyDescent="0.25">
      <c r="AR225" s="56"/>
      <c r="AS225" s="56"/>
      <c r="AT225" s="57"/>
      <c r="AU225" s="56"/>
      <c r="AV225" s="57"/>
      <c r="AW225" s="56"/>
      <c r="AX225" s="56"/>
      <c r="AY225" s="56"/>
      <c r="AZ225" s="56"/>
      <c r="BA225" s="56"/>
      <c r="BB225" s="56"/>
      <c r="BC225" s="56"/>
      <c r="BD225" s="56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  <c r="AAK225" s="17"/>
      <c r="AAL225" s="17"/>
      <c r="AAM225" s="17"/>
      <c r="AAN225" s="17"/>
      <c r="AAO225" s="17"/>
      <c r="AAP225" s="17"/>
      <c r="AAQ225" s="17"/>
      <c r="AAR225" s="17"/>
      <c r="AAS225" s="17"/>
      <c r="AAT225" s="17"/>
      <c r="AAU225" s="17"/>
      <c r="AAV225" s="17"/>
      <c r="AAW225" s="17"/>
      <c r="AAX225" s="17"/>
      <c r="AAY225" s="17"/>
      <c r="AAZ225" s="17"/>
      <c r="ABA225" s="17"/>
      <c r="ABB225" s="17"/>
      <c r="ABC225" s="17"/>
      <c r="ABD225" s="17"/>
      <c r="ABE225" s="17"/>
      <c r="ABF225" s="17"/>
      <c r="ABG225" s="17"/>
      <c r="ABH225" s="17"/>
      <c r="ABI225" s="17"/>
      <c r="ABJ225" s="17"/>
      <c r="ABK225" s="17"/>
      <c r="ABL225" s="17"/>
      <c r="ABM225" s="17"/>
      <c r="ABN225" s="17"/>
      <c r="ABO225" s="17"/>
      <c r="ABP225" s="17"/>
      <c r="ABQ225" s="17"/>
      <c r="ABR225" s="17"/>
      <c r="ABS225" s="17"/>
      <c r="ABT225" s="17"/>
      <c r="ABU225" s="17"/>
      <c r="ABV225" s="17"/>
      <c r="ABW225" s="17"/>
      <c r="ABX225" s="17"/>
      <c r="ABY225" s="17"/>
      <c r="ABZ225" s="17"/>
      <c r="ACA225" s="17"/>
      <c r="ACB225" s="17"/>
      <c r="ACC225" s="17"/>
      <c r="ACD225" s="17"/>
      <c r="ACE225" s="17"/>
      <c r="ACF225" s="17"/>
      <c r="ACG225" s="17"/>
      <c r="ACH225" s="17"/>
      <c r="ACI225" s="17"/>
      <c r="ACJ225" s="17"/>
      <c r="ACK225" s="17"/>
      <c r="ACL225" s="17"/>
      <c r="ACM225" s="17"/>
      <c r="ACN225" s="17"/>
      <c r="ACO225" s="17"/>
      <c r="ACP225" s="17"/>
      <c r="ACQ225" s="17"/>
      <c r="ACR225" s="17"/>
      <c r="ACS225" s="17"/>
      <c r="ACT225" s="17"/>
      <c r="ACU225" s="17"/>
      <c r="ACV225" s="17"/>
      <c r="ACW225" s="17"/>
      <c r="ACX225" s="17"/>
      <c r="ACY225" s="17"/>
      <c r="ACZ225" s="17"/>
      <c r="ADA225" s="17"/>
      <c r="ADB225" s="17"/>
      <c r="ADC225" s="17"/>
      <c r="ADD225" s="17"/>
      <c r="ADE225" s="17"/>
      <c r="ADF225" s="17"/>
      <c r="ADG225" s="17"/>
      <c r="ADH225" s="17"/>
      <c r="ADI225" s="17"/>
      <c r="ADJ225" s="17"/>
      <c r="ADK225" s="17"/>
      <c r="ADL225" s="17"/>
      <c r="ADM225" s="17"/>
      <c r="ADN225" s="17"/>
      <c r="ADO225" s="17"/>
      <c r="ADP225" s="17"/>
      <c r="ADQ225" s="17"/>
      <c r="ADR225" s="17"/>
    </row>
    <row r="226" spans="44:798" s="16" customFormat="1" x14ac:dyDescent="0.25">
      <c r="AR226" s="56"/>
      <c r="AS226" s="56"/>
      <c r="AT226" s="57"/>
      <c r="AU226" s="56"/>
      <c r="AV226" s="57"/>
      <c r="AW226" s="56"/>
      <c r="AX226" s="56"/>
      <c r="AY226" s="56"/>
      <c r="AZ226" s="56"/>
      <c r="BA226" s="56"/>
      <c r="BB226" s="56"/>
      <c r="BC226" s="56"/>
      <c r="BD226" s="56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  <c r="AAK226" s="17"/>
      <c r="AAL226" s="17"/>
      <c r="AAM226" s="17"/>
      <c r="AAN226" s="17"/>
      <c r="AAO226" s="17"/>
      <c r="AAP226" s="17"/>
      <c r="AAQ226" s="17"/>
      <c r="AAR226" s="17"/>
      <c r="AAS226" s="17"/>
      <c r="AAT226" s="17"/>
      <c r="AAU226" s="17"/>
      <c r="AAV226" s="17"/>
      <c r="AAW226" s="17"/>
      <c r="AAX226" s="17"/>
      <c r="AAY226" s="17"/>
      <c r="AAZ226" s="17"/>
      <c r="ABA226" s="17"/>
      <c r="ABB226" s="17"/>
      <c r="ABC226" s="17"/>
      <c r="ABD226" s="17"/>
      <c r="ABE226" s="17"/>
      <c r="ABF226" s="17"/>
      <c r="ABG226" s="17"/>
      <c r="ABH226" s="17"/>
      <c r="ABI226" s="17"/>
      <c r="ABJ226" s="17"/>
      <c r="ABK226" s="17"/>
      <c r="ABL226" s="17"/>
      <c r="ABM226" s="17"/>
      <c r="ABN226" s="17"/>
      <c r="ABO226" s="17"/>
      <c r="ABP226" s="17"/>
      <c r="ABQ226" s="17"/>
      <c r="ABR226" s="17"/>
      <c r="ABS226" s="17"/>
      <c r="ABT226" s="17"/>
      <c r="ABU226" s="17"/>
      <c r="ABV226" s="17"/>
      <c r="ABW226" s="17"/>
      <c r="ABX226" s="17"/>
      <c r="ABY226" s="17"/>
      <c r="ABZ226" s="17"/>
      <c r="ACA226" s="17"/>
      <c r="ACB226" s="17"/>
      <c r="ACC226" s="17"/>
      <c r="ACD226" s="17"/>
      <c r="ACE226" s="17"/>
      <c r="ACF226" s="17"/>
      <c r="ACG226" s="17"/>
      <c r="ACH226" s="17"/>
      <c r="ACI226" s="17"/>
      <c r="ACJ226" s="17"/>
      <c r="ACK226" s="17"/>
      <c r="ACL226" s="17"/>
      <c r="ACM226" s="17"/>
      <c r="ACN226" s="17"/>
      <c r="ACO226" s="17"/>
      <c r="ACP226" s="17"/>
      <c r="ACQ226" s="17"/>
      <c r="ACR226" s="17"/>
      <c r="ACS226" s="17"/>
      <c r="ACT226" s="17"/>
      <c r="ACU226" s="17"/>
      <c r="ACV226" s="17"/>
      <c r="ACW226" s="17"/>
      <c r="ACX226" s="17"/>
      <c r="ACY226" s="17"/>
      <c r="ACZ226" s="17"/>
      <c r="ADA226" s="17"/>
      <c r="ADB226" s="17"/>
      <c r="ADC226" s="17"/>
      <c r="ADD226" s="17"/>
      <c r="ADE226" s="17"/>
      <c r="ADF226" s="17"/>
      <c r="ADG226" s="17"/>
      <c r="ADH226" s="17"/>
      <c r="ADI226" s="17"/>
      <c r="ADJ226" s="17"/>
      <c r="ADK226" s="17"/>
      <c r="ADL226" s="17"/>
      <c r="ADM226" s="17"/>
      <c r="ADN226" s="17"/>
      <c r="ADO226" s="17"/>
      <c r="ADP226" s="17"/>
      <c r="ADQ226" s="17"/>
      <c r="ADR226" s="17"/>
    </row>
    <row r="227" spans="44:798" s="16" customFormat="1" x14ac:dyDescent="0.25">
      <c r="AR227" s="56"/>
      <c r="AS227" s="56"/>
      <c r="AT227" s="57"/>
      <c r="AU227" s="56"/>
      <c r="AV227" s="57"/>
      <c r="AW227" s="56"/>
      <c r="AX227" s="56"/>
      <c r="AY227" s="56"/>
      <c r="AZ227" s="56"/>
      <c r="BA227" s="56"/>
      <c r="BB227" s="56"/>
      <c r="BC227" s="56"/>
      <c r="BD227" s="56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</row>
    <row r="228" spans="44:798" s="16" customFormat="1" x14ac:dyDescent="0.25">
      <c r="AR228" s="56"/>
      <c r="AS228" s="56"/>
      <c r="AT228" s="57"/>
      <c r="AU228" s="56"/>
      <c r="AV228" s="57"/>
      <c r="AW228" s="56"/>
      <c r="AX228" s="56"/>
      <c r="AY228" s="56"/>
      <c r="AZ228" s="56"/>
      <c r="BA228" s="56"/>
      <c r="BB228" s="56"/>
      <c r="BC228" s="56"/>
      <c r="BD228" s="56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</row>
    <row r="229" spans="44:798" s="16" customFormat="1" x14ac:dyDescent="0.25">
      <c r="AR229" s="56"/>
      <c r="AS229" s="56"/>
      <c r="AT229" s="57"/>
      <c r="AU229" s="56"/>
      <c r="AV229" s="57"/>
      <c r="AW229" s="56"/>
      <c r="AX229" s="56"/>
      <c r="AY229" s="56"/>
      <c r="AZ229" s="56"/>
      <c r="BA229" s="56"/>
      <c r="BB229" s="56"/>
      <c r="BC229" s="56"/>
      <c r="BD229" s="56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</row>
    <row r="230" spans="44:798" s="16" customFormat="1" x14ac:dyDescent="0.25">
      <c r="AR230" s="56"/>
      <c r="AS230" s="56"/>
      <c r="AT230" s="57"/>
      <c r="AU230" s="56"/>
      <c r="AV230" s="57"/>
      <c r="AW230" s="56"/>
      <c r="AX230" s="56"/>
      <c r="AY230" s="56"/>
      <c r="AZ230" s="56"/>
      <c r="BA230" s="56"/>
      <c r="BB230" s="56"/>
      <c r="BC230" s="56"/>
      <c r="BD230" s="56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  <c r="AAK230" s="17"/>
      <c r="AAL230" s="17"/>
      <c r="AAM230" s="17"/>
      <c r="AAN230" s="17"/>
      <c r="AAO230" s="17"/>
      <c r="AAP230" s="17"/>
      <c r="AAQ230" s="17"/>
      <c r="AAR230" s="17"/>
      <c r="AAS230" s="17"/>
      <c r="AAT230" s="17"/>
      <c r="AAU230" s="17"/>
      <c r="AAV230" s="17"/>
      <c r="AAW230" s="17"/>
      <c r="AAX230" s="17"/>
      <c r="AAY230" s="17"/>
      <c r="AAZ230" s="17"/>
      <c r="ABA230" s="17"/>
      <c r="ABB230" s="17"/>
      <c r="ABC230" s="17"/>
      <c r="ABD230" s="17"/>
      <c r="ABE230" s="17"/>
      <c r="ABF230" s="17"/>
      <c r="ABG230" s="17"/>
      <c r="ABH230" s="17"/>
      <c r="ABI230" s="17"/>
      <c r="ABJ230" s="17"/>
      <c r="ABK230" s="17"/>
      <c r="ABL230" s="17"/>
      <c r="ABM230" s="17"/>
      <c r="ABN230" s="17"/>
      <c r="ABO230" s="17"/>
      <c r="ABP230" s="17"/>
      <c r="ABQ230" s="17"/>
      <c r="ABR230" s="17"/>
      <c r="ABS230" s="17"/>
      <c r="ABT230" s="17"/>
      <c r="ABU230" s="17"/>
      <c r="ABV230" s="17"/>
      <c r="ABW230" s="17"/>
      <c r="ABX230" s="17"/>
      <c r="ABY230" s="17"/>
      <c r="ABZ230" s="17"/>
      <c r="ACA230" s="17"/>
      <c r="ACB230" s="17"/>
      <c r="ACC230" s="17"/>
      <c r="ACD230" s="17"/>
      <c r="ACE230" s="17"/>
      <c r="ACF230" s="17"/>
      <c r="ACG230" s="17"/>
      <c r="ACH230" s="17"/>
      <c r="ACI230" s="17"/>
      <c r="ACJ230" s="17"/>
      <c r="ACK230" s="17"/>
      <c r="ACL230" s="17"/>
      <c r="ACM230" s="17"/>
      <c r="ACN230" s="17"/>
      <c r="ACO230" s="17"/>
      <c r="ACP230" s="17"/>
      <c r="ACQ230" s="17"/>
      <c r="ACR230" s="17"/>
      <c r="ACS230" s="17"/>
      <c r="ACT230" s="17"/>
      <c r="ACU230" s="17"/>
      <c r="ACV230" s="17"/>
      <c r="ACW230" s="17"/>
      <c r="ACX230" s="17"/>
      <c r="ACY230" s="17"/>
      <c r="ACZ230" s="17"/>
      <c r="ADA230" s="17"/>
      <c r="ADB230" s="17"/>
      <c r="ADC230" s="17"/>
      <c r="ADD230" s="17"/>
      <c r="ADE230" s="17"/>
      <c r="ADF230" s="17"/>
      <c r="ADG230" s="17"/>
      <c r="ADH230" s="17"/>
      <c r="ADI230" s="17"/>
      <c r="ADJ230" s="17"/>
      <c r="ADK230" s="17"/>
      <c r="ADL230" s="17"/>
      <c r="ADM230" s="17"/>
      <c r="ADN230" s="17"/>
      <c r="ADO230" s="17"/>
      <c r="ADP230" s="17"/>
      <c r="ADQ230" s="17"/>
      <c r="ADR230" s="17"/>
    </row>
    <row r="231" spans="44:798" s="16" customFormat="1" x14ac:dyDescent="0.25">
      <c r="AR231" s="56"/>
      <c r="AS231" s="56"/>
      <c r="AT231" s="57"/>
      <c r="AU231" s="56"/>
      <c r="AV231" s="57"/>
      <c r="AW231" s="56"/>
      <c r="AX231" s="56"/>
      <c r="AY231" s="56"/>
      <c r="AZ231" s="56"/>
      <c r="BA231" s="56"/>
      <c r="BB231" s="56"/>
      <c r="BC231" s="56"/>
      <c r="BD231" s="56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  <c r="AAK231" s="17"/>
      <c r="AAL231" s="17"/>
      <c r="AAM231" s="17"/>
      <c r="AAN231" s="17"/>
      <c r="AAO231" s="17"/>
      <c r="AAP231" s="17"/>
      <c r="AAQ231" s="17"/>
      <c r="AAR231" s="17"/>
      <c r="AAS231" s="17"/>
      <c r="AAT231" s="17"/>
      <c r="AAU231" s="17"/>
      <c r="AAV231" s="17"/>
      <c r="AAW231" s="17"/>
      <c r="AAX231" s="17"/>
      <c r="AAY231" s="17"/>
      <c r="AAZ231" s="17"/>
      <c r="ABA231" s="17"/>
      <c r="ABB231" s="17"/>
      <c r="ABC231" s="17"/>
      <c r="ABD231" s="17"/>
      <c r="ABE231" s="17"/>
      <c r="ABF231" s="17"/>
      <c r="ABG231" s="17"/>
      <c r="ABH231" s="17"/>
      <c r="ABI231" s="17"/>
      <c r="ABJ231" s="17"/>
      <c r="ABK231" s="17"/>
      <c r="ABL231" s="17"/>
      <c r="ABM231" s="17"/>
      <c r="ABN231" s="17"/>
      <c r="ABO231" s="17"/>
      <c r="ABP231" s="17"/>
      <c r="ABQ231" s="17"/>
      <c r="ABR231" s="17"/>
      <c r="ABS231" s="17"/>
      <c r="ABT231" s="17"/>
      <c r="ABU231" s="17"/>
      <c r="ABV231" s="17"/>
      <c r="ABW231" s="17"/>
      <c r="ABX231" s="17"/>
      <c r="ABY231" s="17"/>
      <c r="ABZ231" s="17"/>
      <c r="ACA231" s="17"/>
      <c r="ACB231" s="17"/>
      <c r="ACC231" s="17"/>
      <c r="ACD231" s="17"/>
      <c r="ACE231" s="17"/>
      <c r="ACF231" s="17"/>
      <c r="ACG231" s="17"/>
      <c r="ACH231" s="17"/>
      <c r="ACI231" s="17"/>
      <c r="ACJ231" s="17"/>
      <c r="ACK231" s="17"/>
      <c r="ACL231" s="17"/>
      <c r="ACM231" s="17"/>
      <c r="ACN231" s="17"/>
      <c r="ACO231" s="17"/>
      <c r="ACP231" s="17"/>
      <c r="ACQ231" s="17"/>
      <c r="ACR231" s="17"/>
      <c r="ACS231" s="17"/>
      <c r="ACT231" s="17"/>
      <c r="ACU231" s="17"/>
      <c r="ACV231" s="17"/>
      <c r="ACW231" s="17"/>
      <c r="ACX231" s="17"/>
      <c r="ACY231" s="17"/>
      <c r="ACZ231" s="17"/>
      <c r="ADA231" s="17"/>
      <c r="ADB231" s="17"/>
      <c r="ADC231" s="17"/>
      <c r="ADD231" s="17"/>
      <c r="ADE231" s="17"/>
      <c r="ADF231" s="17"/>
      <c r="ADG231" s="17"/>
      <c r="ADH231" s="17"/>
      <c r="ADI231" s="17"/>
      <c r="ADJ231" s="17"/>
      <c r="ADK231" s="17"/>
      <c r="ADL231" s="17"/>
      <c r="ADM231" s="17"/>
      <c r="ADN231" s="17"/>
      <c r="ADO231" s="17"/>
      <c r="ADP231" s="17"/>
      <c r="ADQ231" s="17"/>
      <c r="ADR231" s="17"/>
    </row>
    <row r="232" spans="44:798" s="16" customFormat="1" x14ac:dyDescent="0.25">
      <c r="AR232" s="56"/>
      <c r="AS232" s="56"/>
      <c r="AT232" s="57"/>
      <c r="AU232" s="56"/>
      <c r="AV232" s="57"/>
      <c r="AW232" s="56"/>
      <c r="AX232" s="56"/>
      <c r="AY232" s="56"/>
      <c r="AZ232" s="56"/>
      <c r="BA232" s="56"/>
      <c r="BB232" s="56"/>
      <c r="BC232" s="56"/>
      <c r="BD232" s="56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  <c r="AAK232" s="17"/>
      <c r="AAL232" s="17"/>
      <c r="AAM232" s="17"/>
      <c r="AAN232" s="17"/>
      <c r="AAO232" s="17"/>
      <c r="AAP232" s="17"/>
      <c r="AAQ232" s="17"/>
      <c r="AAR232" s="17"/>
      <c r="AAS232" s="17"/>
      <c r="AAT232" s="17"/>
      <c r="AAU232" s="17"/>
      <c r="AAV232" s="17"/>
      <c r="AAW232" s="17"/>
      <c r="AAX232" s="17"/>
      <c r="AAY232" s="17"/>
      <c r="AAZ232" s="17"/>
      <c r="ABA232" s="17"/>
      <c r="ABB232" s="17"/>
      <c r="ABC232" s="17"/>
      <c r="ABD232" s="17"/>
      <c r="ABE232" s="17"/>
      <c r="ABF232" s="17"/>
      <c r="ABG232" s="17"/>
      <c r="ABH232" s="17"/>
      <c r="ABI232" s="17"/>
      <c r="ABJ232" s="17"/>
      <c r="ABK232" s="17"/>
      <c r="ABL232" s="17"/>
      <c r="ABM232" s="17"/>
      <c r="ABN232" s="17"/>
      <c r="ABO232" s="17"/>
      <c r="ABP232" s="17"/>
      <c r="ABQ232" s="17"/>
      <c r="ABR232" s="17"/>
      <c r="ABS232" s="17"/>
      <c r="ABT232" s="17"/>
      <c r="ABU232" s="17"/>
      <c r="ABV232" s="17"/>
      <c r="ABW232" s="17"/>
      <c r="ABX232" s="17"/>
      <c r="ABY232" s="17"/>
      <c r="ABZ232" s="17"/>
      <c r="ACA232" s="17"/>
      <c r="ACB232" s="17"/>
      <c r="ACC232" s="17"/>
      <c r="ACD232" s="17"/>
      <c r="ACE232" s="17"/>
      <c r="ACF232" s="17"/>
      <c r="ACG232" s="17"/>
      <c r="ACH232" s="17"/>
      <c r="ACI232" s="17"/>
      <c r="ACJ232" s="17"/>
      <c r="ACK232" s="17"/>
      <c r="ACL232" s="17"/>
      <c r="ACM232" s="17"/>
      <c r="ACN232" s="17"/>
      <c r="ACO232" s="17"/>
      <c r="ACP232" s="17"/>
      <c r="ACQ232" s="17"/>
      <c r="ACR232" s="17"/>
      <c r="ACS232" s="17"/>
      <c r="ACT232" s="17"/>
      <c r="ACU232" s="17"/>
      <c r="ACV232" s="17"/>
      <c r="ACW232" s="17"/>
      <c r="ACX232" s="17"/>
      <c r="ACY232" s="17"/>
      <c r="ACZ232" s="17"/>
      <c r="ADA232" s="17"/>
      <c r="ADB232" s="17"/>
      <c r="ADC232" s="17"/>
      <c r="ADD232" s="17"/>
      <c r="ADE232" s="17"/>
      <c r="ADF232" s="17"/>
      <c r="ADG232" s="17"/>
      <c r="ADH232" s="17"/>
      <c r="ADI232" s="17"/>
      <c r="ADJ232" s="17"/>
      <c r="ADK232" s="17"/>
      <c r="ADL232" s="17"/>
      <c r="ADM232" s="17"/>
      <c r="ADN232" s="17"/>
      <c r="ADO232" s="17"/>
      <c r="ADP232" s="17"/>
      <c r="ADQ232" s="17"/>
      <c r="ADR232" s="17"/>
    </row>
    <row r="233" spans="44:798" s="16" customFormat="1" x14ac:dyDescent="0.25">
      <c r="AR233" s="56"/>
      <c r="AS233" s="56"/>
      <c r="AT233" s="57"/>
      <c r="AU233" s="56"/>
      <c r="AV233" s="57"/>
      <c r="AW233" s="56"/>
      <c r="AX233" s="56"/>
      <c r="AY233" s="56"/>
      <c r="AZ233" s="56"/>
      <c r="BA233" s="56"/>
      <c r="BB233" s="56"/>
      <c r="BC233" s="56"/>
      <c r="BD233" s="56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  <c r="XW233" s="17"/>
      <c r="XX233" s="17"/>
      <c r="XY233" s="17"/>
      <c r="XZ233" s="17"/>
      <c r="YA233" s="17"/>
      <c r="YB233" s="17"/>
      <c r="YC233" s="17"/>
      <c r="YD233" s="17"/>
      <c r="YE233" s="17"/>
      <c r="YF233" s="17"/>
      <c r="YG233" s="17"/>
      <c r="YH233" s="17"/>
      <c r="YI233" s="17"/>
      <c r="YJ233" s="17"/>
      <c r="YK233" s="17"/>
      <c r="YL233" s="17"/>
      <c r="YM233" s="17"/>
      <c r="YN233" s="17"/>
      <c r="YO233" s="17"/>
      <c r="YP233" s="17"/>
      <c r="YQ233" s="17"/>
      <c r="YR233" s="17"/>
      <c r="YS233" s="17"/>
      <c r="YT233" s="17"/>
      <c r="YU233" s="17"/>
      <c r="YV233" s="17"/>
      <c r="YW233" s="17"/>
      <c r="YX233" s="17"/>
      <c r="YY233" s="17"/>
      <c r="YZ233" s="17"/>
      <c r="ZA233" s="17"/>
      <c r="ZB233" s="17"/>
      <c r="ZC233" s="17"/>
      <c r="ZD233" s="17"/>
      <c r="ZE233" s="17"/>
      <c r="ZF233" s="17"/>
      <c r="ZG233" s="17"/>
      <c r="ZH233" s="17"/>
      <c r="ZI233" s="17"/>
      <c r="ZJ233" s="17"/>
      <c r="ZK233" s="17"/>
      <c r="ZL233" s="17"/>
      <c r="ZM233" s="17"/>
      <c r="ZN233" s="17"/>
      <c r="ZO233" s="17"/>
      <c r="ZP233" s="17"/>
      <c r="ZQ233" s="17"/>
      <c r="ZR233" s="17"/>
      <c r="ZS233" s="17"/>
      <c r="ZT233" s="17"/>
      <c r="ZU233" s="17"/>
      <c r="ZV233" s="17"/>
      <c r="ZW233" s="17"/>
      <c r="ZX233" s="17"/>
      <c r="ZY233" s="17"/>
      <c r="ZZ233" s="17"/>
      <c r="AAA233" s="17"/>
      <c r="AAB233" s="17"/>
      <c r="AAC233" s="17"/>
      <c r="AAD233" s="17"/>
      <c r="AAE233" s="17"/>
      <c r="AAF233" s="17"/>
      <c r="AAG233" s="17"/>
      <c r="AAH233" s="17"/>
      <c r="AAI233" s="17"/>
      <c r="AAJ233" s="17"/>
      <c r="AAK233" s="17"/>
      <c r="AAL233" s="17"/>
      <c r="AAM233" s="17"/>
      <c r="AAN233" s="17"/>
      <c r="AAO233" s="17"/>
      <c r="AAP233" s="17"/>
      <c r="AAQ233" s="17"/>
      <c r="AAR233" s="17"/>
      <c r="AAS233" s="17"/>
      <c r="AAT233" s="17"/>
      <c r="AAU233" s="17"/>
      <c r="AAV233" s="17"/>
      <c r="AAW233" s="17"/>
      <c r="AAX233" s="17"/>
      <c r="AAY233" s="17"/>
      <c r="AAZ233" s="17"/>
      <c r="ABA233" s="17"/>
      <c r="ABB233" s="17"/>
      <c r="ABC233" s="17"/>
      <c r="ABD233" s="17"/>
      <c r="ABE233" s="17"/>
      <c r="ABF233" s="17"/>
      <c r="ABG233" s="17"/>
      <c r="ABH233" s="17"/>
      <c r="ABI233" s="17"/>
      <c r="ABJ233" s="17"/>
      <c r="ABK233" s="17"/>
      <c r="ABL233" s="17"/>
      <c r="ABM233" s="17"/>
      <c r="ABN233" s="17"/>
      <c r="ABO233" s="17"/>
      <c r="ABP233" s="17"/>
      <c r="ABQ233" s="17"/>
      <c r="ABR233" s="17"/>
      <c r="ABS233" s="17"/>
      <c r="ABT233" s="17"/>
      <c r="ABU233" s="17"/>
      <c r="ABV233" s="17"/>
      <c r="ABW233" s="17"/>
      <c r="ABX233" s="17"/>
      <c r="ABY233" s="17"/>
      <c r="ABZ233" s="17"/>
      <c r="ACA233" s="17"/>
      <c r="ACB233" s="17"/>
      <c r="ACC233" s="17"/>
      <c r="ACD233" s="17"/>
      <c r="ACE233" s="17"/>
      <c r="ACF233" s="17"/>
      <c r="ACG233" s="17"/>
      <c r="ACH233" s="17"/>
      <c r="ACI233" s="17"/>
      <c r="ACJ233" s="17"/>
      <c r="ACK233" s="17"/>
      <c r="ACL233" s="17"/>
      <c r="ACM233" s="17"/>
      <c r="ACN233" s="17"/>
      <c r="ACO233" s="17"/>
      <c r="ACP233" s="17"/>
      <c r="ACQ233" s="17"/>
      <c r="ACR233" s="17"/>
      <c r="ACS233" s="17"/>
      <c r="ACT233" s="17"/>
      <c r="ACU233" s="17"/>
      <c r="ACV233" s="17"/>
      <c r="ACW233" s="17"/>
      <c r="ACX233" s="17"/>
      <c r="ACY233" s="17"/>
      <c r="ACZ233" s="17"/>
      <c r="ADA233" s="17"/>
      <c r="ADB233" s="17"/>
      <c r="ADC233" s="17"/>
      <c r="ADD233" s="17"/>
      <c r="ADE233" s="17"/>
      <c r="ADF233" s="17"/>
      <c r="ADG233" s="17"/>
      <c r="ADH233" s="17"/>
      <c r="ADI233" s="17"/>
      <c r="ADJ233" s="17"/>
      <c r="ADK233" s="17"/>
      <c r="ADL233" s="17"/>
      <c r="ADM233" s="17"/>
      <c r="ADN233" s="17"/>
      <c r="ADO233" s="17"/>
      <c r="ADP233" s="17"/>
      <c r="ADQ233" s="17"/>
      <c r="ADR233" s="17"/>
    </row>
    <row r="234" spans="44:798" s="16" customFormat="1" x14ac:dyDescent="0.25">
      <c r="AR234" s="56"/>
      <c r="AS234" s="56"/>
      <c r="AT234" s="57"/>
      <c r="AU234" s="56"/>
      <c r="AV234" s="57"/>
      <c r="AW234" s="56"/>
      <c r="AX234" s="56"/>
      <c r="AY234" s="56"/>
      <c r="AZ234" s="56"/>
      <c r="BA234" s="56"/>
      <c r="BB234" s="56"/>
      <c r="BC234" s="56"/>
      <c r="BD234" s="56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  <c r="AAK234" s="17"/>
      <c r="AAL234" s="17"/>
      <c r="AAM234" s="17"/>
      <c r="AAN234" s="17"/>
      <c r="AAO234" s="17"/>
      <c r="AAP234" s="17"/>
      <c r="AAQ234" s="17"/>
      <c r="AAR234" s="17"/>
      <c r="AAS234" s="17"/>
      <c r="AAT234" s="17"/>
      <c r="AAU234" s="17"/>
      <c r="AAV234" s="17"/>
      <c r="AAW234" s="17"/>
      <c r="AAX234" s="17"/>
      <c r="AAY234" s="17"/>
      <c r="AAZ234" s="17"/>
      <c r="ABA234" s="17"/>
      <c r="ABB234" s="17"/>
      <c r="ABC234" s="17"/>
      <c r="ABD234" s="17"/>
      <c r="ABE234" s="17"/>
      <c r="ABF234" s="17"/>
      <c r="ABG234" s="17"/>
      <c r="ABH234" s="17"/>
      <c r="ABI234" s="17"/>
      <c r="ABJ234" s="17"/>
      <c r="ABK234" s="17"/>
      <c r="ABL234" s="17"/>
      <c r="ABM234" s="17"/>
      <c r="ABN234" s="17"/>
      <c r="ABO234" s="17"/>
      <c r="ABP234" s="17"/>
      <c r="ABQ234" s="17"/>
      <c r="ABR234" s="17"/>
      <c r="ABS234" s="17"/>
      <c r="ABT234" s="17"/>
      <c r="ABU234" s="17"/>
      <c r="ABV234" s="17"/>
      <c r="ABW234" s="17"/>
      <c r="ABX234" s="17"/>
      <c r="ABY234" s="17"/>
      <c r="ABZ234" s="17"/>
      <c r="ACA234" s="17"/>
      <c r="ACB234" s="17"/>
      <c r="ACC234" s="17"/>
      <c r="ACD234" s="17"/>
      <c r="ACE234" s="17"/>
      <c r="ACF234" s="17"/>
      <c r="ACG234" s="17"/>
      <c r="ACH234" s="17"/>
      <c r="ACI234" s="17"/>
      <c r="ACJ234" s="17"/>
      <c r="ACK234" s="17"/>
      <c r="ACL234" s="17"/>
      <c r="ACM234" s="17"/>
      <c r="ACN234" s="17"/>
      <c r="ACO234" s="17"/>
      <c r="ACP234" s="17"/>
      <c r="ACQ234" s="17"/>
      <c r="ACR234" s="17"/>
      <c r="ACS234" s="17"/>
      <c r="ACT234" s="17"/>
      <c r="ACU234" s="17"/>
      <c r="ACV234" s="17"/>
      <c r="ACW234" s="17"/>
      <c r="ACX234" s="17"/>
      <c r="ACY234" s="17"/>
      <c r="ACZ234" s="17"/>
      <c r="ADA234" s="17"/>
      <c r="ADB234" s="17"/>
      <c r="ADC234" s="17"/>
      <c r="ADD234" s="17"/>
      <c r="ADE234" s="17"/>
      <c r="ADF234" s="17"/>
      <c r="ADG234" s="17"/>
      <c r="ADH234" s="17"/>
      <c r="ADI234" s="17"/>
      <c r="ADJ234" s="17"/>
      <c r="ADK234" s="17"/>
      <c r="ADL234" s="17"/>
      <c r="ADM234" s="17"/>
      <c r="ADN234" s="17"/>
      <c r="ADO234" s="17"/>
      <c r="ADP234" s="17"/>
      <c r="ADQ234" s="17"/>
      <c r="ADR234" s="17"/>
    </row>
    <row r="235" spans="44:798" s="16" customFormat="1" x14ac:dyDescent="0.25">
      <c r="AR235" s="56"/>
      <c r="AS235" s="56"/>
      <c r="AT235" s="57"/>
      <c r="AU235" s="56"/>
      <c r="AV235" s="57"/>
      <c r="AW235" s="56"/>
      <c r="AX235" s="56"/>
      <c r="AY235" s="56"/>
      <c r="AZ235" s="56"/>
      <c r="BA235" s="56"/>
      <c r="BB235" s="56"/>
      <c r="BC235" s="56"/>
      <c r="BD235" s="56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  <c r="AAK235" s="17"/>
      <c r="AAL235" s="17"/>
      <c r="AAM235" s="17"/>
      <c r="AAN235" s="17"/>
      <c r="AAO235" s="17"/>
      <c r="AAP235" s="17"/>
      <c r="AAQ235" s="17"/>
      <c r="AAR235" s="17"/>
      <c r="AAS235" s="17"/>
      <c r="AAT235" s="17"/>
      <c r="AAU235" s="17"/>
      <c r="AAV235" s="17"/>
      <c r="AAW235" s="17"/>
      <c r="AAX235" s="17"/>
      <c r="AAY235" s="17"/>
      <c r="AAZ235" s="17"/>
      <c r="ABA235" s="17"/>
      <c r="ABB235" s="17"/>
      <c r="ABC235" s="17"/>
      <c r="ABD235" s="17"/>
      <c r="ABE235" s="17"/>
      <c r="ABF235" s="17"/>
      <c r="ABG235" s="17"/>
      <c r="ABH235" s="17"/>
      <c r="ABI235" s="17"/>
      <c r="ABJ235" s="17"/>
      <c r="ABK235" s="17"/>
      <c r="ABL235" s="17"/>
      <c r="ABM235" s="17"/>
      <c r="ABN235" s="17"/>
      <c r="ABO235" s="17"/>
      <c r="ABP235" s="17"/>
      <c r="ABQ235" s="17"/>
      <c r="ABR235" s="17"/>
      <c r="ABS235" s="17"/>
      <c r="ABT235" s="17"/>
      <c r="ABU235" s="17"/>
      <c r="ABV235" s="17"/>
      <c r="ABW235" s="17"/>
      <c r="ABX235" s="17"/>
      <c r="ABY235" s="17"/>
      <c r="ABZ235" s="17"/>
      <c r="ACA235" s="17"/>
      <c r="ACB235" s="17"/>
      <c r="ACC235" s="17"/>
      <c r="ACD235" s="17"/>
      <c r="ACE235" s="17"/>
      <c r="ACF235" s="17"/>
      <c r="ACG235" s="17"/>
      <c r="ACH235" s="17"/>
      <c r="ACI235" s="17"/>
      <c r="ACJ235" s="17"/>
      <c r="ACK235" s="17"/>
      <c r="ACL235" s="17"/>
      <c r="ACM235" s="17"/>
      <c r="ACN235" s="17"/>
      <c r="ACO235" s="17"/>
      <c r="ACP235" s="17"/>
      <c r="ACQ235" s="17"/>
      <c r="ACR235" s="17"/>
      <c r="ACS235" s="17"/>
      <c r="ACT235" s="17"/>
      <c r="ACU235" s="17"/>
      <c r="ACV235" s="17"/>
      <c r="ACW235" s="17"/>
      <c r="ACX235" s="17"/>
      <c r="ACY235" s="17"/>
      <c r="ACZ235" s="17"/>
      <c r="ADA235" s="17"/>
      <c r="ADB235" s="17"/>
      <c r="ADC235" s="17"/>
      <c r="ADD235" s="17"/>
      <c r="ADE235" s="17"/>
      <c r="ADF235" s="17"/>
      <c r="ADG235" s="17"/>
      <c r="ADH235" s="17"/>
      <c r="ADI235" s="17"/>
      <c r="ADJ235" s="17"/>
      <c r="ADK235" s="17"/>
      <c r="ADL235" s="17"/>
      <c r="ADM235" s="17"/>
      <c r="ADN235" s="17"/>
      <c r="ADO235" s="17"/>
      <c r="ADP235" s="17"/>
      <c r="ADQ235" s="17"/>
      <c r="ADR235" s="17"/>
    </row>
    <row r="236" spans="44:798" s="16" customFormat="1" x14ac:dyDescent="0.25">
      <c r="AR236" s="56"/>
      <c r="AS236" s="56"/>
      <c r="AT236" s="57"/>
      <c r="AU236" s="56"/>
      <c r="AV236" s="57"/>
      <c r="AW236" s="56"/>
      <c r="AX236" s="56"/>
      <c r="AY236" s="56"/>
      <c r="AZ236" s="56"/>
      <c r="BA236" s="56"/>
      <c r="BB236" s="56"/>
      <c r="BC236" s="56"/>
      <c r="BD236" s="56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  <c r="AAK236" s="17"/>
      <c r="AAL236" s="17"/>
      <c r="AAM236" s="17"/>
      <c r="AAN236" s="17"/>
      <c r="AAO236" s="17"/>
      <c r="AAP236" s="17"/>
      <c r="AAQ236" s="17"/>
      <c r="AAR236" s="17"/>
      <c r="AAS236" s="17"/>
      <c r="AAT236" s="17"/>
      <c r="AAU236" s="17"/>
      <c r="AAV236" s="17"/>
      <c r="AAW236" s="17"/>
      <c r="AAX236" s="17"/>
      <c r="AAY236" s="17"/>
      <c r="AAZ236" s="17"/>
      <c r="ABA236" s="17"/>
      <c r="ABB236" s="17"/>
      <c r="ABC236" s="17"/>
      <c r="ABD236" s="17"/>
      <c r="ABE236" s="17"/>
      <c r="ABF236" s="17"/>
      <c r="ABG236" s="17"/>
      <c r="ABH236" s="17"/>
      <c r="ABI236" s="17"/>
      <c r="ABJ236" s="17"/>
      <c r="ABK236" s="17"/>
      <c r="ABL236" s="17"/>
      <c r="ABM236" s="17"/>
      <c r="ABN236" s="17"/>
      <c r="ABO236" s="17"/>
      <c r="ABP236" s="17"/>
      <c r="ABQ236" s="17"/>
      <c r="ABR236" s="17"/>
      <c r="ABS236" s="17"/>
      <c r="ABT236" s="17"/>
      <c r="ABU236" s="17"/>
      <c r="ABV236" s="17"/>
      <c r="ABW236" s="17"/>
      <c r="ABX236" s="17"/>
      <c r="ABY236" s="17"/>
      <c r="ABZ236" s="17"/>
      <c r="ACA236" s="17"/>
      <c r="ACB236" s="17"/>
      <c r="ACC236" s="17"/>
      <c r="ACD236" s="17"/>
      <c r="ACE236" s="17"/>
      <c r="ACF236" s="17"/>
      <c r="ACG236" s="17"/>
      <c r="ACH236" s="17"/>
      <c r="ACI236" s="17"/>
      <c r="ACJ236" s="17"/>
      <c r="ACK236" s="17"/>
      <c r="ACL236" s="17"/>
      <c r="ACM236" s="17"/>
      <c r="ACN236" s="17"/>
      <c r="ACO236" s="17"/>
      <c r="ACP236" s="17"/>
      <c r="ACQ236" s="17"/>
      <c r="ACR236" s="17"/>
      <c r="ACS236" s="17"/>
      <c r="ACT236" s="17"/>
      <c r="ACU236" s="17"/>
      <c r="ACV236" s="17"/>
      <c r="ACW236" s="17"/>
      <c r="ACX236" s="17"/>
      <c r="ACY236" s="17"/>
      <c r="ACZ236" s="17"/>
      <c r="ADA236" s="17"/>
      <c r="ADB236" s="17"/>
      <c r="ADC236" s="17"/>
      <c r="ADD236" s="17"/>
      <c r="ADE236" s="17"/>
      <c r="ADF236" s="17"/>
      <c r="ADG236" s="17"/>
      <c r="ADH236" s="17"/>
      <c r="ADI236" s="17"/>
      <c r="ADJ236" s="17"/>
      <c r="ADK236" s="17"/>
      <c r="ADL236" s="17"/>
      <c r="ADM236" s="17"/>
      <c r="ADN236" s="17"/>
      <c r="ADO236" s="17"/>
      <c r="ADP236" s="17"/>
      <c r="ADQ236" s="17"/>
      <c r="ADR236" s="17"/>
    </row>
    <row r="237" spans="44:798" s="16" customFormat="1" x14ac:dyDescent="0.25">
      <c r="AR237" s="56"/>
      <c r="AS237" s="56"/>
      <c r="AT237" s="57"/>
      <c r="AU237" s="56"/>
      <c r="AV237" s="57"/>
      <c r="AW237" s="56"/>
      <c r="AX237" s="56"/>
      <c r="AY237" s="56"/>
      <c r="AZ237" s="56"/>
      <c r="BA237" s="56"/>
      <c r="BB237" s="56"/>
      <c r="BC237" s="56"/>
      <c r="BD237" s="56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  <c r="XW237" s="17"/>
      <c r="XX237" s="17"/>
      <c r="XY237" s="17"/>
      <c r="XZ237" s="17"/>
      <c r="YA237" s="17"/>
      <c r="YB237" s="17"/>
      <c r="YC237" s="17"/>
      <c r="YD237" s="17"/>
      <c r="YE237" s="17"/>
      <c r="YF237" s="17"/>
      <c r="YG237" s="17"/>
      <c r="YH237" s="17"/>
      <c r="YI237" s="17"/>
      <c r="YJ237" s="17"/>
      <c r="YK237" s="17"/>
      <c r="YL237" s="17"/>
      <c r="YM237" s="17"/>
      <c r="YN237" s="17"/>
      <c r="YO237" s="17"/>
      <c r="YP237" s="17"/>
      <c r="YQ237" s="17"/>
      <c r="YR237" s="17"/>
      <c r="YS237" s="17"/>
      <c r="YT237" s="17"/>
      <c r="YU237" s="17"/>
      <c r="YV237" s="17"/>
      <c r="YW237" s="17"/>
      <c r="YX237" s="17"/>
      <c r="YY237" s="17"/>
      <c r="YZ237" s="17"/>
      <c r="ZA237" s="17"/>
      <c r="ZB237" s="17"/>
      <c r="ZC237" s="17"/>
      <c r="ZD237" s="17"/>
      <c r="ZE237" s="17"/>
      <c r="ZF237" s="17"/>
      <c r="ZG237" s="17"/>
      <c r="ZH237" s="17"/>
      <c r="ZI237" s="17"/>
      <c r="ZJ237" s="17"/>
      <c r="ZK237" s="17"/>
      <c r="ZL237" s="17"/>
      <c r="ZM237" s="17"/>
      <c r="ZN237" s="17"/>
      <c r="ZO237" s="17"/>
      <c r="ZP237" s="17"/>
      <c r="ZQ237" s="17"/>
      <c r="ZR237" s="17"/>
      <c r="ZS237" s="17"/>
      <c r="ZT237" s="17"/>
      <c r="ZU237" s="17"/>
      <c r="ZV237" s="17"/>
      <c r="ZW237" s="17"/>
      <c r="ZX237" s="17"/>
      <c r="ZY237" s="17"/>
      <c r="ZZ237" s="17"/>
      <c r="AAA237" s="17"/>
      <c r="AAB237" s="17"/>
      <c r="AAC237" s="17"/>
      <c r="AAD237" s="17"/>
      <c r="AAE237" s="17"/>
      <c r="AAF237" s="17"/>
      <c r="AAG237" s="17"/>
      <c r="AAH237" s="17"/>
      <c r="AAI237" s="17"/>
      <c r="AAJ237" s="17"/>
      <c r="AAK237" s="17"/>
      <c r="AAL237" s="17"/>
      <c r="AAM237" s="17"/>
      <c r="AAN237" s="17"/>
      <c r="AAO237" s="17"/>
      <c r="AAP237" s="17"/>
      <c r="AAQ237" s="17"/>
      <c r="AAR237" s="17"/>
      <c r="AAS237" s="17"/>
      <c r="AAT237" s="17"/>
      <c r="AAU237" s="17"/>
      <c r="AAV237" s="17"/>
      <c r="AAW237" s="17"/>
      <c r="AAX237" s="17"/>
      <c r="AAY237" s="17"/>
      <c r="AAZ237" s="17"/>
      <c r="ABA237" s="17"/>
      <c r="ABB237" s="17"/>
      <c r="ABC237" s="17"/>
      <c r="ABD237" s="17"/>
      <c r="ABE237" s="17"/>
      <c r="ABF237" s="17"/>
      <c r="ABG237" s="17"/>
      <c r="ABH237" s="17"/>
      <c r="ABI237" s="17"/>
      <c r="ABJ237" s="17"/>
      <c r="ABK237" s="17"/>
      <c r="ABL237" s="17"/>
      <c r="ABM237" s="17"/>
      <c r="ABN237" s="17"/>
      <c r="ABO237" s="17"/>
      <c r="ABP237" s="17"/>
      <c r="ABQ237" s="17"/>
      <c r="ABR237" s="17"/>
      <c r="ABS237" s="17"/>
      <c r="ABT237" s="17"/>
      <c r="ABU237" s="17"/>
      <c r="ABV237" s="17"/>
      <c r="ABW237" s="17"/>
      <c r="ABX237" s="17"/>
      <c r="ABY237" s="17"/>
      <c r="ABZ237" s="17"/>
      <c r="ACA237" s="17"/>
      <c r="ACB237" s="17"/>
      <c r="ACC237" s="17"/>
      <c r="ACD237" s="17"/>
      <c r="ACE237" s="17"/>
      <c r="ACF237" s="17"/>
      <c r="ACG237" s="17"/>
      <c r="ACH237" s="17"/>
      <c r="ACI237" s="17"/>
      <c r="ACJ237" s="17"/>
      <c r="ACK237" s="17"/>
      <c r="ACL237" s="17"/>
      <c r="ACM237" s="17"/>
      <c r="ACN237" s="17"/>
      <c r="ACO237" s="17"/>
      <c r="ACP237" s="17"/>
      <c r="ACQ237" s="17"/>
      <c r="ACR237" s="17"/>
      <c r="ACS237" s="17"/>
      <c r="ACT237" s="17"/>
      <c r="ACU237" s="17"/>
      <c r="ACV237" s="17"/>
      <c r="ACW237" s="17"/>
      <c r="ACX237" s="17"/>
      <c r="ACY237" s="17"/>
      <c r="ACZ237" s="17"/>
      <c r="ADA237" s="17"/>
      <c r="ADB237" s="17"/>
      <c r="ADC237" s="17"/>
      <c r="ADD237" s="17"/>
      <c r="ADE237" s="17"/>
      <c r="ADF237" s="17"/>
      <c r="ADG237" s="17"/>
      <c r="ADH237" s="17"/>
      <c r="ADI237" s="17"/>
      <c r="ADJ237" s="17"/>
      <c r="ADK237" s="17"/>
      <c r="ADL237" s="17"/>
      <c r="ADM237" s="17"/>
      <c r="ADN237" s="17"/>
      <c r="ADO237" s="17"/>
      <c r="ADP237" s="17"/>
      <c r="ADQ237" s="17"/>
      <c r="ADR237" s="17"/>
    </row>
    <row r="238" spans="44:798" s="16" customFormat="1" x14ac:dyDescent="0.25">
      <c r="AR238" s="56"/>
      <c r="AS238" s="56"/>
      <c r="AT238" s="57"/>
      <c r="AU238" s="56"/>
      <c r="AV238" s="57"/>
      <c r="AW238" s="56"/>
      <c r="AX238" s="56"/>
      <c r="AY238" s="56"/>
      <c r="AZ238" s="56"/>
      <c r="BA238" s="56"/>
      <c r="BB238" s="56"/>
      <c r="BC238" s="56"/>
      <c r="BD238" s="56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  <c r="AAK238" s="17"/>
      <c r="AAL238" s="17"/>
      <c r="AAM238" s="17"/>
      <c r="AAN238" s="17"/>
      <c r="AAO238" s="17"/>
      <c r="AAP238" s="17"/>
      <c r="AAQ238" s="17"/>
      <c r="AAR238" s="17"/>
      <c r="AAS238" s="17"/>
      <c r="AAT238" s="17"/>
      <c r="AAU238" s="17"/>
      <c r="AAV238" s="17"/>
      <c r="AAW238" s="17"/>
      <c r="AAX238" s="17"/>
      <c r="AAY238" s="17"/>
      <c r="AAZ238" s="17"/>
      <c r="ABA238" s="17"/>
      <c r="ABB238" s="17"/>
      <c r="ABC238" s="17"/>
      <c r="ABD238" s="17"/>
      <c r="ABE238" s="17"/>
      <c r="ABF238" s="17"/>
      <c r="ABG238" s="17"/>
      <c r="ABH238" s="17"/>
      <c r="ABI238" s="17"/>
      <c r="ABJ238" s="17"/>
      <c r="ABK238" s="17"/>
      <c r="ABL238" s="17"/>
      <c r="ABM238" s="17"/>
      <c r="ABN238" s="17"/>
      <c r="ABO238" s="17"/>
      <c r="ABP238" s="17"/>
      <c r="ABQ238" s="17"/>
      <c r="ABR238" s="17"/>
      <c r="ABS238" s="17"/>
      <c r="ABT238" s="17"/>
      <c r="ABU238" s="17"/>
      <c r="ABV238" s="17"/>
      <c r="ABW238" s="17"/>
      <c r="ABX238" s="17"/>
      <c r="ABY238" s="17"/>
      <c r="ABZ238" s="17"/>
      <c r="ACA238" s="17"/>
      <c r="ACB238" s="17"/>
      <c r="ACC238" s="17"/>
      <c r="ACD238" s="17"/>
      <c r="ACE238" s="17"/>
      <c r="ACF238" s="17"/>
      <c r="ACG238" s="17"/>
      <c r="ACH238" s="17"/>
      <c r="ACI238" s="17"/>
      <c r="ACJ238" s="17"/>
      <c r="ACK238" s="17"/>
      <c r="ACL238" s="17"/>
      <c r="ACM238" s="17"/>
      <c r="ACN238" s="17"/>
      <c r="ACO238" s="17"/>
      <c r="ACP238" s="17"/>
      <c r="ACQ238" s="17"/>
      <c r="ACR238" s="17"/>
      <c r="ACS238" s="17"/>
      <c r="ACT238" s="17"/>
      <c r="ACU238" s="17"/>
      <c r="ACV238" s="17"/>
      <c r="ACW238" s="17"/>
      <c r="ACX238" s="17"/>
      <c r="ACY238" s="17"/>
      <c r="ACZ238" s="17"/>
      <c r="ADA238" s="17"/>
      <c r="ADB238" s="17"/>
      <c r="ADC238" s="17"/>
      <c r="ADD238" s="17"/>
      <c r="ADE238" s="17"/>
      <c r="ADF238" s="17"/>
      <c r="ADG238" s="17"/>
      <c r="ADH238" s="17"/>
      <c r="ADI238" s="17"/>
      <c r="ADJ238" s="17"/>
      <c r="ADK238" s="17"/>
      <c r="ADL238" s="17"/>
      <c r="ADM238" s="17"/>
      <c r="ADN238" s="17"/>
      <c r="ADO238" s="17"/>
      <c r="ADP238" s="17"/>
      <c r="ADQ238" s="17"/>
      <c r="ADR238" s="17"/>
    </row>
    <row r="239" spans="44:798" s="16" customFormat="1" x14ac:dyDescent="0.25">
      <c r="AR239" s="56"/>
      <c r="AS239" s="56"/>
      <c r="AT239" s="57"/>
      <c r="AU239" s="56"/>
      <c r="AV239" s="57"/>
      <c r="AW239" s="56"/>
      <c r="AX239" s="56"/>
      <c r="AY239" s="56"/>
      <c r="AZ239" s="56"/>
      <c r="BA239" s="56"/>
      <c r="BB239" s="56"/>
      <c r="BC239" s="56"/>
      <c r="BD239" s="56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  <c r="AAK239" s="17"/>
      <c r="AAL239" s="17"/>
      <c r="AAM239" s="17"/>
      <c r="AAN239" s="17"/>
      <c r="AAO239" s="17"/>
      <c r="AAP239" s="17"/>
      <c r="AAQ239" s="17"/>
      <c r="AAR239" s="17"/>
      <c r="AAS239" s="17"/>
      <c r="AAT239" s="17"/>
      <c r="AAU239" s="17"/>
      <c r="AAV239" s="17"/>
      <c r="AAW239" s="17"/>
      <c r="AAX239" s="17"/>
      <c r="AAY239" s="17"/>
      <c r="AAZ239" s="17"/>
      <c r="ABA239" s="17"/>
      <c r="ABB239" s="17"/>
      <c r="ABC239" s="17"/>
      <c r="ABD239" s="17"/>
      <c r="ABE239" s="17"/>
      <c r="ABF239" s="17"/>
      <c r="ABG239" s="17"/>
      <c r="ABH239" s="17"/>
      <c r="ABI239" s="17"/>
      <c r="ABJ239" s="17"/>
      <c r="ABK239" s="17"/>
      <c r="ABL239" s="17"/>
      <c r="ABM239" s="17"/>
      <c r="ABN239" s="17"/>
      <c r="ABO239" s="17"/>
      <c r="ABP239" s="17"/>
      <c r="ABQ239" s="17"/>
      <c r="ABR239" s="17"/>
      <c r="ABS239" s="17"/>
      <c r="ABT239" s="17"/>
      <c r="ABU239" s="17"/>
      <c r="ABV239" s="17"/>
      <c r="ABW239" s="17"/>
      <c r="ABX239" s="17"/>
      <c r="ABY239" s="17"/>
      <c r="ABZ239" s="17"/>
      <c r="ACA239" s="17"/>
      <c r="ACB239" s="17"/>
      <c r="ACC239" s="17"/>
      <c r="ACD239" s="17"/>
      <c r="ACE239" s="17"/>
      <c r="ACF239" s="17"/>
      <c r="ACG239" s="17"/>
      <c r="ACH239" s="17"/>
      <c r="ACI239" s="17"/>
      <c r="ACJ239" s="17"/>
      <c r="ACK239" s="17"/>
      <c r="ACL239" s="17"/>
      <c r="ACM239" s="17"/>
      <c r="ACN239" s="17"/>
      <c r="ACO239" s="17"/>
      <c r="ACP239" s="17"/>
      <c r="ACQ239" s="17"/>
      <c r="ACR239" s="17"/>
      <c r="ACS239" s="17"/>
      <c r="ACT239" s="17"/>
      <c r="ACU239" s="17"/>
      <c r="ACV239" s="17"/>
      <c r="ACW239" s="17"/>
      <c r="ACX239" s="17"/>
      <c r="ACY239" s="17"/>
      <c r="ACZ239" s="17"/>
      <c r="ADA239" s="17"/>
      <c r="ADB239" s="17"/>
      <c r="ADC239" s="17"/>
      <c r="ADD239" s="17"/>
      <c r="ADE239" s="17"/>
      <c r="ADF239" s="17"/>
      <c r="ADG239" s="17"/>
      <c r="ADH239" s="17"/>
      <c r="ADI239" s="17"/>
      <c r="ADJ239" s="17"/>
      <c r="ADK239" s="17"/>
      <c r="ADL239" s="17"/>
      <c r="ADM239" s="17"/>
      <c r="ADN239" s="17"/>
      <c r="ADO239" s="17"/>
      <c r="ADP239" s="17"/>
      <c r="ADQ239" s="17"/>
      <c r="ADR239" s="17"/>
    </row>
    <row r="240" spans="44:798" s="16" customFormat="1" x14ac:dyDescent="0.25">
      <c r="AR240" s="56"/>
      <c r="AS240" s="56"/>
      <c r="AT240" s="57"/>
      <c r="AU240" s="56"/>
      <c r="AV240" s="57"/>
      <c r="AW240" s="56"/>
      <c r="AX240" s="56"/>
      <c r="AY240" s="56"/>
      <c r="AZ240" s="56"/>
      <c r="BA240" s="56"/>
      <c r="BB240" s="56"/>
      <c r="BC240" s="56"/>
      <c r="BD240" s="56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  <c r="AAK240" s="17"/>
      <c r="AAL240" s="17"/>
      <c r="AAM240" s="17"/>
      <c r="AAN240" s="17"/>
      <c r="AAO240" s="17"/>
      <c r="AAP240" s="17"/>
      <c r="AAQ240" s="17"/>
      <c r="AAR240" s="17"/>
      <c r="AAS240" s="17"/>
      <c r="AAT240" s="17"/>
      <c r="AAU240" s="17"/>
      <c r="AAV240" s="17"/>
      <c r="AAW240" s="17"/>
      <c r="AAX240" s="17"/>
      <c r="AAY240" s="17"/>
      <c r="AAZ240" s="17"/>
      <c r="ABA240" s="17"/>
      <c r="ABB240" s="17"/>
      <c r="ABC240" s="17"/>
      <c r="ABD240" s="17"/>
      <c r="ABE240" s="17"/>
      <c r="ABF240" s="17"/>
      <c r="ABG240" s="17"/>
      <c r="ABH240" s="17"/>
      <c r="ABI240" s="17"/>
      <c r="ABJ240" s="17"/>
      <c r="ABK240" s="17"/>
      <c r="ABL240" s="17"/>
      <c r="ABM240" s="17"/>
      <c r="ABN240" s="17"/>
      <c r="ABO240" s="17"/>
      <c r="ABP240" s="17"/>
      <c r="ABQ240" s="17"/>
      <c r="ABR240" s="17"/>
      <c r="ABS240" s="17"/>
      <c r="ABT240" s="17"/>
      <c r="ABU240" s="17"/>
      <c r="ABV240" s="17"/>
      <c r="ABW240" s="17"/>
      <c r="ABX240" s="17"/>
      <c r="ABY240" s="17"/>
      <c r="ABZ240" s="17"/>
      <c r="ACA240" s="17"/>
      <c r="ACB240" s="17"/>
      <c r="ACC240" s="17"/>
      <c r="ACD240" s="17"/>
      <c r="ACE240" s="17"/>
      <c r="ACF240" s="17"/>
      <c r="ACG240" s="17"/>
      <c r="ACH240" s="17"/>
      <c r="ACI240" s="17"/>
      <c r="ACJ240" s="17"/>
      <c r="ACK240" s="17"/>
      <c r="ACL240" s="17"/>
      <c r="ACM240" s="17"/>
      <c r="ACN240" s="17"/>
      <c r="ACO240" s="17"/>
      <c r="ACP240" s="17"/>
      <c r="ACQ240" s="17"/>
      <c r="ACR240" s="17"/>
      <c r="ACS240" s="17"/>
      <c r="ACT240" s="17"/>
      <c r="ACU240" s="17"/>
      <c r="ACV240" s="17"/>
      <c r="ACW240" s="17"/>
      <c r="ACX240" s="17"/>
      <c r="ACY240" s="17"/>
      <c r="ACZ240" s="17"/>
      <c r="ADA240" s="17"/>
      <c r="ADB240" s="17"/>
      <c r="ADC240" s="17"/>
      <c r="ADD240" s="17"/>
      <c r="ADE240" s="17"/>
      <c r="ADF240" s="17"/>
      <c r="ADG240" s="17"/>
      <c r="ADH240" s="17"/>
      <c r="ADI240" s="17"/>
      <c r="ADJ240" s="17"/>
      <c r="ADK240" s="17"/>
      <c r="ADL240" s="17"/>
      <c r="ADM240" s="17"/>
      <c r="ADN240" s="17"/>
      <c r="ADO240" s="17"/>
      <c r="ADP240" s="17"/>
      <c r="ADQ240" s="17"/>
      <c r="ADR240" s="17"/>
    </row>
    <row r="241" spans="44:798" s="16" customFormat="1" x14ac:dyDescent="0.25">
      <c r="AR241" s="56"/>
      <c r="AS241" s="56"/>
      <c r="AT241" s="57"/>
      <c r="AU241" s="56"/>
      <c r="AV241" s="57"/>
      <c r="AW241" s="56"/>
      <c r="AX241" s="56"/>
      <c r="AY241" s="56"/>
      <c r="AZ241" s="56"/>
      <c r="BA241" s="56"/>
      <c r="BB241" s="56"/>
      <c r="BC241" s="56"/>
      <c r="BD241" s="56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  <c r="AAK241" s="17"/>
      <c r="AAL241" s="17"/>
      <c r="AAM241" s="17"/>
      <c r="AAN241" s="17"/>
      <c r="AAO241" s="17"/>
      <c r="AAP241" s="17"/>
      <c r="AAQ241" s="17"/>
      <c r="AAR241" s="17"/>
      <c r="AAS241" s="17"/>
      <c r="AAT241" s="17"/>
      <c r="AAU241" s="17"/>
      <c r="AAV241" s="17"/>
      <c r="AAW241" s="17"/>
      <c r="AAX241" s="17"/>
      <c r="AAY241" s="17"/>
      <c r="AAZ241" s="17"/>
      <c r="ABA241" s="17"/>
      <c r="ABB241" s="17"/>
      <c r="ABC241" s="17"/>
      <c r="ABD241" s="17"/>
      <c r="ABE241" s="17"/>
      <c r="ABF241" s="17"/>
      <c r="ABG241" s="17"/>
      <c r="ABH241" s="17"/>
      <c r="ABI241" s="17"/>
      <c r="ABJ241" s="17"/>
      <c r="ABK241" s="17"/>
      <c r="ABL241" s="17"/>
      <c r="ABM241" s="17"/>
      <c r="ABN241" s="17"/>
      <c r="ABO241" s="17"/>
      <c r="ABP241" s="17"/>
      <c r="ABQ241" s="17"/>
      <c r="ABR241" s="17"/>
      <c r="ABS241" s="17"/>
      <c r="ABT241" s="17"/>
      <c r="ABU241" s="17"/>
      <c r="ABV241" s="17"/>
      <c r="ABW241" s="17"/>
      <c r="ABX241" s="17"/>
      <c r="ABY241" s="17"/>
      <c r="ABZ241" s="17"/>
      <c r="ACA241" s="17"/>
      <c r="ACB241" s="17"/>
      <c r="ACC241" s="17"/>
      <c r="ACD241" s="17"/>
      <c r="ACE241" s="17"/>
      <c r="ACF241" s="17"/>
      <c r="ACG241" s="17"/>
      <c r="ACH241" s="17"/>
      <c r="ACI241" s="17"/>
      <c r="ACJ241" s="17"/>
      <c r="ACK241" s="17"/>
      <c r="ACL241" s="17"/>
      <c r="ACM241" s="17"/>
      <c r="ACN241" s="17"/>
      <c r="ACO241" s="17"/>
      <c r="ACP241" s="17"/>
      <c r="ACQ241" s="17"/>
      <c r="ACR241" s="17"/>
      <c r="ACS241" s="17"/>
      <c r="ACT241" s="17"/>
      <c r="ACU241" s="17"/>
      <c r="ACV241" s="17"/>
      <c r="ACW241" s="17"/>
      <c r="ACX241" s="17"/>
      <c r="ACY241" s="17"/>
      <c r="ACZ241" s="17"/>
      <c r="ADA241" s="17"/>
      <c r="ADB241" s="17"/>
      <c r="ADC241" s="17"/>
      <c r="ADD241" s="17"/>
      <c r="ADE241" s="17"/>
      <c r="ADF241" s="17"/>
      <c r="ADG241" s="17"/>
      <c r="ADH241" s="17"/>
      <c r="ADI241" s="17"/>
      <c r="ADJ241" s="17"/>
      <c r="ADK241" s="17"/>
      <c r="ADL241" s="17"/>
      <c r="ADM241" s="17"/>
      <c r="ADN241" s="17"/>
      <c r="ADO241" s="17"/>
      <c r="ADP241" s="17"/>
      <c r="ADQ241" s="17"/>
      <c r="ADR241" s="17"/>
    </row>
    <row r="242" spans="44:798" s="16" customFormat="1" x14ac:dyDescent="0.25">
      <c r="AR242" s="56"/>
      <c r="AS242" s="56"/>
      <c r="AT242" s="57"/>
      <c r="AU242" s="56"/>
      <c r="AV242" s="57"/>
      <c r="AW242" s="56"/>
      <c r="AX242" s="56"/>
      <c r="AY242" s="56"/>
      <c r="AZ242" s="56"/>
      <c r="BA242" s="56"/>
      <c r="BB242" s="56"/>
      <c r="BC242" s="56"/>
      <c r="BD242" s="56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  <c r="AAK242" s="17"/>
      <c r="AAL242" s="17"/>
      <c r="AAM242" s="17"/>
      <c r="AAN242" s="17"/>
      <c r="AAO242" s="17"/>
      <c r="AAP242" s="17"/>
      <c r="AAQ242" s="17"/>
      <c r="AAR242" s="17"/>
      <c r="AAS242" s="17"/>
      <c r="AAT242" s="17"/>
      <c r="AAU242" s="17"/>
      <c r="AAV242" s="17"/>
      <c r="AAW242" s="17"/>
      <c r="AAX242" s="17"/>
      <c r="AAY242" s="17"/>
      <c r="AAZ242" s="17"/>
      <c r="ABA242" s="17"/>
      <c r="ABB242" s="17"/>
      <c r="ABC242" s="17"/>
      <c r="ABD242" s="17"/>
      <c r="ABE242" s="17"/>
      <c r="ABF242" s="17"/>
      <c r="ABG242" s="17"/>
      <c r="ABH242" s="17"/>
      <c r="ABI242" s="17"/>
      <c r="ABJ242" s="17"/>
      <c r="ABK242" s="17"/>
      <c r="ABL242" s="17"/>
      <c r="ABM242" s="17"/>
      <c r="ABN242" s="17"/>
      <c r="ABO242" s="17"/>
      <c r="ABP242" s="17"/>
      <c r="ABQ242" s="17"/>
      <c r="ABR242" s="17"/>
      <c r="ABS242" s="17"/>
      <c r="ABT242" s="17"/>
      <c r="ABU242" s="17"/>
      <c r="ABV242" s="17"/>
      <c r="ABW242" s="17"/>
      <c r="ABX242" s="17"/>
      <c r="ABY242" s="17"/>
      <c r="ABZ242" s="17"/>
      <c r="ACA242" s="17"/>
      <c r="ACB242" s="17"/>
      <c r="ACC242" s="17"/>
      <c r="ACD242" s="17"/>
      <c r="ACE242" s="17"/>
      <c r="ACF242" s="17"/>
      <c r="ACG242" s="17"/>
      <c r="ACH242" s="17"/>
      <c r="ACI242" s="17"/>
      <c r="ACJ242" s="17"/>
      <c r="ACK242" s="17"/>
      <c r="ACL242" s="17"/>
      <c r="ACM242" s="17"/>
      <c r="ACN242" s="17"/>
      <c r="ACO242" s="17"/>
      <c r="ACP242" s="17"/>
      <c r="ACQ242" s="17"/>
      <c r="ACR242" s="17"/>
      <c r="ACS242" s="17"/>
      <c r="ACT242" s="17"/>
      <c r="ACU242" s="17"/>
      <c r="ACV242" s="17"/>
      <c r="ACW242" s="17"/>
      <c r="ACX242" s="17"/>
      <c r="ACY242" s="17"/>
      <c r="ACZ242" s="17"/>
      <c r="ADA242" s="17"/>
      <c r="ADB242" s="17"/>
      <c r="ADC242" s="17"/>
      <c r="ADD242" s="17"/>
      <c r="ADE242" s="17"/>
      <c r="ADF242" s="17"/>
      <c r="ADG242" s="17"/>
      <c r="ADH242" s="17"/>
      <c r="ADI242" s="17"/>
      <c r="ADJ242" s="17"/>
      <c r="ADK242" s="17"/>
      <c r="ADL242" s="17"/>
      <c r="ADM242" s="17"/>
      <c r="ADN242" s="17"/>
      <c r="ADO242" s="17"/>
      <c r="ADP242" s="17"/>
      <c r="ADQ242" s="17"/>
      <c r="ADR242" s="17"/>
    </row>
    <row r="243" spans="44:798" s="16" customFormat="1" x14ac:dyDescent="0.25">
      <c r="AR243" s="56"/>
      <c r="AS243" s="56"/>
      <c r="AT243" s="57"/>
      <c r="AU243" s="56"/>
      <c r="AV243" s="57"/>
      <c r="AW243" s="56"/>
      <c r="AX243" s="56"/>
      <c r="AY243" s="56"/>
      <c r="AZ243" s="56"/>
      <c r="BA243" s="56"/>
      <c r="BB243" s="56"/>
      <c r="BC243" s="56"/>
      <c r="BD243" s="56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  <c r="AAK243" s="17"/>
      <c r="AAL243" s="17"/>
      <c r="AAM243" s="17"/>
      <c r="AAN243" s="17"/>
      <c r="AAO243" s="17"/>
      <c r="AAP243" s="17"/>
      <c r="AAQ243" s="17"/>
      <c r="AAR243" s="17"/>
      <c r="AAS243" s="17"/>
      <c r="AAT243" s="17"/>
      <c r="AAU243" s="17"/>
      <c r="AAV243" s="17"/>
      <c r="AAW243" s="17"/>
      <c r="AAX243" s="17"/>
      <c r="AAY243" s="17"/>
      <c r="AAZ243" s="17"/>
      <c r="ABA243" s="17"/>
      <c r="ABB243" s="17"/>
      <c r="ABC243" s="17"/>
      <c r="ABD243" s="17"/>
      <c r="ABE243" s="17"/>
      <c r="ABF243" s="17"/>
      <c r="ABG243" s="17"/>
      <c r="ABH243" s="17"/>
      <c r="ABI243" s="17"/>
      <c r="ABJ243" s="17"/>
      <c r="ABK243" s="17"/>
      <c r="ABL243" s="17"/>
      <c r="ABM243" s="17"/>
      <c r="ABN243" s="17"/>
      <c r="ABO243" s="17"/>
      <c r="ABP243" s="17"/>
      <c r="ABQ243" s="17"/>
      <c r="ABR243" s="17"/>
      <c r="ABS243" s="17"/>
      <c r="ABT243" s="17"/>
      <c r="ABU243" s="17"/>
      <c r="ABV243" s="17"/>
      <c r="ABW243" s="17"/>
      <c r="ABX243" s="17"/>
      <c r="ABY243" s="17"/>
      <c r="ABZ243" s="17"/>
      <c r="ACA243" s="17"/>
      <c r="ACB243" s="17"/>
      <c r="ACC243" s="17"/>
      <c r="ACD243" s="17"/>
      <c r="ACE243" s="17"/>
      <c r="ACF243" s="17"/>
      <c r="ACG243" s="17"/>
      <c r="ACH243" s="17"/>
      <c r="ACI243" s="17"/>
      <c r="ACJ243" s="17"/>
      <c r="ACK243" s="17"/>
      <c r="ACL243" s="17"/>
      <c r="ACM243" s="17"/>
      <c r="ACN243" s="17"/>
      <c r="ACO243" s="17"/>
      <c r="ACP243" s="17"/>
      <c r="ACQ243" s="17"/>
      <c r="ACR243" s="17"/>
      <c r="ACS243" s="17"/>
      <c r="ACT243" s="17"/>
      <c r="ACU243" s="17"/>
      <c r="ACV243" s="17"/>
      <c r="ACW243" s="17"/>
      <c r="ACX243" s="17"/>
      <c r="ACY243" s="17"/>
      <c r="ACZ243" s="17"/>
      <c r="ADA243" s="17"/>
      <c r="ADB243" s="17"/>
      <c r="ADC243" s="17"/>
      <c r="ADD243" s="17"/>
      <c r="ADE243" s="17"/>
      <c r="ADF243" s="17"/>
      <c r="ADG243" s="17"/>
      <c r="ADH243" s="17"/>
      <c r="ADI243" s="17"/>
      <c r="ADJ243" s="17"/>
      <c r="ADK243" s="17"/>
      <c r="ADL243" s="17"/>
      <c r="ADM243" s="17"/>
      <c r="ADN243" s="17"/>
      <c r="ADO243" s="17"/>
      <c r="ADP243" s="17"/>
      <c r="ADQ243" s="17"/>
      <c r="ADR243" s="17"/>
    </row>
    <row r="244" spans="44:798" s="16" customFormat="1" x14ac:dyDescent="0.25">
      <c r="AR244" s="56"/>
      <c r="AS244" s="56"/>
      <c r="AT244" s="57"/>
      <c r="AU244" s="56"/>
      <c r="AV244" s="57"/>
      <c r="AW244" s="56"/>
      <c r="AX244" s="56"/>
      <c r="AY244" s="56"/>
      <c r="AZ244" s="56"/>
      <c r="BA244" s="56"/>
      <c r="BB244" s="56"/>
      <c r="BC244" s="56"/>
      <c r="BD244" s="56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</row>
    <row r="245" spans="44:798" s="16" customFormat="1" x14ac:dyDescent="0.25">
      <c r="AR245" s="56"/>
      <c r="AS245" s="56"/>
      <c r="AT245" s="57"/>
      <c r="AU245" s="56"/>
      <c r="AV245" s="57"/>
      <c r="AW245" s="56"/>
      <c r="AX245" s="56"/>
      <c r="AY245" s="56"/>
      <c r="AZ245" s="56"/>
      <c r="BA245" s="56"/>
      <c r="BB245" s="56"/>
      <c r="BC245" s="56"/>
      <c r="BD245" s="56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  <c r="AAK245" s="17"/>
      <c r="AAL245" s="17"/>
      <c r="AAM245" s="17"/>
      <c r="AAN245" s="17"/>
      <c r="AAO245" s="17"/>
      <c r="AAP245" s="17"/>
      <c r="AAQ245" s="17"/>
      <c r="AAR245" s="17"/>
      <c r="AAS245" s="17"/>
      <c r="AAT245" s="17"/>
      <c r="AAU245" s="17"/>
      <c r="AAV245" s="17"/>
      <c r="AAW245" s="17"/>
      <c r="AAX245" s="17"/>
      <c r="AAY245" s="17"/>
      <c r="AAZ245" s="17"/>
      <c r="ABA245" s="17"/>
      <c r="ABB245" s="17"/>
      <c r="ABC245" s="17"/>
      <c r="ABD245" s="17"/>
      <c r="ABE245" s="17"/>
      <c r="ABF245" s="17"/>
      <c r="ABG245" s="17"/>
      <c r="ABH245" s="17"/>
      <c r="ABI245" s="17"/>
      <c r="ABJ245" s="17"/>
      <c r="ABK245" s="17"/>
      <c r="ABL245" s="17"/>
      <c r="ABM245" s="17"/>
      <c r="ABN245" s="17"/>
      <c r="ABO245" s="17"/>
      <c r="ABP245" s="17"/>
      <c r="ABQ245" s="17"/>
      <c r="ABR245" s="17"/>
      <c r="ABS245" s="17"/>
      <c r="ABT245" s="17"/>
      <c r="ABU245" s="17"/>
      <c r="ABV245" s="17"/>
      <c r="ABW245" s="17"/>
      <c r="ABX245" s="17"/>
      <c r="ABY245" s="17"/>
      <c r="ABZ245" s="17"/>
      <c r="ACA245" s="17"/>
      <c r="ACB245" s="17"/>
      <c r="ACC245" s="17"/>
      <c r="ACD245" s="17"/>
      <c r="ACE245" s="17"/>
      <c r="ACF245" s="17"/>
      <c r="ACG245" s="17"/>
      <c r="ACH245" s="17"/>
      <c r="ACI245" s="17"/>
      <c r="ACJ245" s="17"/>
      <c r="ACK245" s="17"/>
      <c r="ACL245" s="17"/>
      <c r="ACM245" s="17"/>
      <c r="ACN245" s="17"/>
      <c r="ACO245" s="17"/>
      <c r="ACP245" s="17"/>
      <c r="ACQ245" s="17"/>
      <c r="ACR245" s="17"/>
      <c r="ACS245" s="17"/>
      <c r="ACT245" s="17"/>
      <c r="ACU245" s="17"/>
      <c r="ACV245" s="17"/>
      <c r="ACW245" s="17"/>
      <c r="ACX245" s="17"/>
      <c r="ACY245" s="17"/>
      <c r="ACZ245" s="17"/>
      <c r="ADA245" s="17"/>
      <c r="ADB245" s="17"/>
      <c r="ADC245" s="17"/>
      <c r="ADD245" s="17"/>
      <c r="ADE245" s="17"/>
      <c r="ADF245" s="17"/>
      <c r="ADG245" s="17"/>
      <c r="ADH245" s="17"/>
      <c r="ADI245" s="17"/>
      <c r="ADJ245" s="17"/>
      <c r="ADK245" s="17"/>
      <c r="ADL245" s="17"/>
      <c r="ADM245" s="17"/>
      <c r="ADN245" s="17"/>
      <c r="ADO245" s="17"/>
      <c r="ADP245" s="17"/>
      <c r="ADQ245" s="17"/>
      <c r="ADR245" s="17"/>
    </row>
    <row r="246" spans="44:798" s="16" customFormat="1" x14ac:dyDescent="0.25">
      <c r="AR246" s="56"/>
      <c r="AS246" s="56"/>
      <c r="AT246" s="57"/>
      <c r="AU246" s="56"/>
      <c r="AV246" s="57"/>
      <c r="AW246" s="56"/>
      <c r="AX246" s="56"/>
      <c r="AY246" s="56"/>
      <c r="AZ246" s="56"/>
      <c r="BA246" s="56"/>
      <c r="BB246" s="56"/>
      <c r="BC246" s="56"/>
      <c r="BD246" s="56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  <c r="XW246" s="17"/>
      <c r="XX246" s="17"/>
      <c r="XY246" s="17"/>
      <c r="XZ246" s="17"/>
      <c r="YA246" s="17"/>
      <c r="YB246" s="17"/>
      <c r="YC246" s="17"/>
      <c r="YD246" s="17"/>
      <c r="YE246" s="17"/>
      <c r="YF246" s="17"/>
      <c r="YG246" s="17"/>
      <c r="YH246" s="17"/>
      <c r="YI246" s="17"/>
      <c r="YJ246" s="17"/>
      <c r="YK246" s="17"/>
      <c r="YL246" s="17"/>
      <c r="YM246" s="17"/>
      <c r="YN246" s="17"/>
      <c r="YO246" s="17"/>
      <c r="YP246" s="17"/>
      <c r="YQ246" s="17"/>
      <c r="YR246" s="17"/>
      <c r="YS246" s="17"/>
      <c r="YT246" s="17"/>
      <c r="YU246" s="17"/>
      <c r="YV246" s="17"/>
      <c r="YW246" s="17"/>
      <c r="YX246" s="17"/>
      <c r="YY246" s="17"/>
      <c r="YZ246" s="17"/>
      <c r="ZA246" s="17"/>
      <c r="ZB246" s="17"/>
      <c r="ZC246" s="17"/>
      <c r="ZD246" s="17"/>
      <c r="ZE246" s="17"/>
      <c r="ZF246" s="17"/>
      <c r="ZG246" s="17"/>
      <c r="ZH246" s="17"/>
      <c r="ZI246" s="17"/>
      <c r="ZJ246" s="17"/>
      <c r="ZK246" s="17"/>
      <c r="ZL246" s="17"/>
      <c r="ZM246" s="17"/>
      <c r="ZN246" s="17"/>
      <c r="ZO246" s="17"/>
      <c r="ZP246" s="17"/>
      <c r="ZQ246" s="17"/>
      <c r="ZR246" s="17"/>
      <c r="ZS246" s="17"/>
      <c r="ZT246" s="17"/>
      <c r="ZU246" s="17"/>
      <c r="ZV246" s="17"/>
      <c r="ZW246" s="17"/>
      <c r="ZX246" s="17"/>
      <c r="ZY246" s="17"/>
      <c r="ZZ246" s="17"/>
      <c r="AAA246" s="17"/>
      <c r="AAB246" s="17"/>
      <c r="AAC246" s="17"/>
      <c r="AAD246" s="17"/>
      <c r="AAE246" s="17"/>
      <c r="AAF246" s="17"/>
      <c r="AAG246" s="17"/>
      <c r="AAH246" s="17"/>
      <c r="AAI246" s="17"/>
      <c r="AAJ246" s="17"/>
      <c r="AAK246" s="17"/>
      <c r="AAL246" s="17"/>
      <c r="AAM246" s="17"/>
      <c r="AAN246" s="17"/>
      <c r="AAO246" s="17"/>
      <c r="AAP246" s="17"/>
      <c r="AAQ246" s="17"/>
      <c r="AAR246" s="17"/>
      <c r="AAS246" s="17"/>
      <c r="AAT246" s="17"/>
      <c r="AAU246" s="17"/>
      <c r="AAV246" s="17"/>
      <c r="AAW246" s="17"/>
      <c r="AAX246" s="17"/>
      <c r="AAY246" s="17"/>
      <c r="AAZ246" s="17"/>
      <c r="ABA246" s="17"/>
      <c r="ABB246" s="17"/>
      <c r="ABC246" s="17"/>
      <c r="ABD246" s="17"/>
      <c r="ABE246" s="17"/>
      <c r="ABF246" s="17"/>
      <c r="ABG246" s="17"/>
      <c r="ABH246" s="17"/>
      <c r="ABI246" s="17"/>
      <c r="ABJ246" s="17"/>
      <c r="ABK246" s="17"/>
      <c r="ABL246" s="17"/>
      <c r="ABM246" s="17"/>
      <c r="ABN246" s="17"/>
      <c r="ABO246" s="17"/>
      <c r="ABP246" s="17"/>
      <c r="ABQ246" s="17"/>
      <c r="ABR246" s="17"/>
      <c r="ABS246" s="17"/>
      <c r="ABT246" s="17"/>
      <c r="ABU246" s="17"/>
      <c r="ABV246" s="17"/>
      <c r="ABW246" s="17"/>
      <c r="ABX246" s="17"/>
      <c r="ABY246" s="17"/>
      <c r="ABZ246" s="17"/>
      <c r="ACA246" s="17"/>
      <c r="ACB246" s="17"/>
      <c r="ACC246" s="17"/>
      <c r="ACD246" s="17"/>
      <c r="ACE246" s="17"/>
      <c r="ACF246" s="17"/>
      <c r="ACG246" s="17"/>
      <c r="ACH246" s="17"/>
      <c r="ACI246" s="17"/>
      <c r="ACJ246" s="17"/>
      <c r="ACK246" s="17"/>
      <c r="ACL246" s="17"/>
      <c r="ACM246" s="17"/>
      <c r="ACN246" s="17"/>
      <c r="ACO246" s="17"/>
      <c r="ACP246" s="17"/>
      <c r="ACQ246" s="17"/>
      <c r="ACR246" s="17"/>
      <c r="ACS246" s="17"/>
      <c r="ACT246" s="17"/>
      <c r="ACU246" s="17"/>
      <c r="ACV246" s="17"/>
      <c r="ACW246" s="17"/>
      <c r="ACX246" s="17"/>
      <c r="ACY246" s="17"/>
      <c r="ACZ246" s="17"/>
      <c r="ADA246" s="17"/>
      <c r="ADB246" s="17"/>
      <c r="ADC246" s="17"/>
      <c r="ADD246" s="17"/>
      <c r="ADE246" s="17"/>
      <c r="ADF246" s="17"/>
      <c r="ADG246" s="17"/>
      <c r="ADH246" s="17"/>
      <c r="ADI246" s="17"/>
      <c r="ADJ246" s="17"/>
      <c r="ADK246" s="17"/>
      <c r="ADL246" s="17"/>
      <c r="ADM246" s="17"/>
      <c r="ADN246" s="17"/>
      <c r="ADO246" s="17"/>
      <c r="ADP246" s="17"/>
      <c r="ADQ246" s="17"/>
      <c r="ADR246" s="17"/>
    </row>
    <row r="247" spans="44:798" s="16" customFormat="1" x14ac:dyDescent="0.25">
      <c r="AR247" s="56"/>
      <c r="AS247" s="56"/>
      <c r="AT247" s="57"/>
      <c r="AU247" s="56"/>
      <c r="AV247" s="57"/>
      <c r="AW247" s="56"/>
      <c r="AX247" s="56"/>
      <c r="AY247" s="56"/>
      <c r="AZ247" s="56"/>
      <c r="BA247" s="56"/>
      <c r="BB247" s="56"/>
      <c r="BC247" s="56"/>
      <c r="BD247" s="56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  <c r="XW247" s="17"/>
      <c r="XX247" s="17"/>
      <c r="XY247" s="17"/>
      <c r="XZ247" s="17"/>
      <c r="YA247" s="17"/>
      <c r="YB247" s="17"/>
      <c r="YC247" s="17"/>
      <c r="YD247" s="17"/>
      <c r="YE247" s="17"/>
      <c r="YF247" s="17"/>
      <c r="YG247" s="17"/>
      <c r="YH247" s="17"/>
      <c r="YI247" s="17"/>
      <c r="YJ247" s="17"/>
      <c r="YK247" s="17"/>
      <c r="YL247" s="17"/>
      <c r="YM247" s="17"/>
      <c r="YN247" s="17"/>
      <c r="YO247" s="17"/>
      <c r="YP247" s="17"/>
      <c r="YQ247" s="17"/>
      <c r="YR247" s="17"/>
      <c r="YS247" s="17"/>
      <c r="YT247" s="17"/>
      <c r="YU247" s="17"/>
      <c r="YV247" s="17"/>
      <c r="YW247" s="17"/>
      <c r="YX247" s="17"/>
      <c r="YY247" s="17"/>
      <c r="YZ247" s="17"/>
      <c r="ZA247" s="17"/>
      <c r="ZB247" s="17"/>
      <c r="ZC247" s="17"/>
      <c r="ZD247" s="17"/>
      <c r="ZE247" s="17"/>
      <c r="ZF247" s="17"/>
      <c r="ZG247" s="17"/>
      <c r="ZH247" s="17"/>
      <c r="ZI247" s="17"/>
      <c r="ZJ247" s="17"/>
      <c r="ZK247" s="17"/>
      <c r="ZL247" s="17"/>
      <c r="ZM247" s="17"/>
      <c r="ZN247" s="17"/>
      <c r="ZO247" s="17"/>
      <c r="ZP247" s="17"/>
      <c r="ZQ247" s="17"/>
      <c r="ZR247" s="17"/>
      <c r="ZS247" s="17"/>
      <c r="ZT247" s="17"/>
      <c r="ZU247" s="17"/>
      <c r="ZV247" s="17"/>
      <c r="ZW247" s="17"/>
      <c r="ZX247" s="17"/>
      <c r="ZY247" s="17"/>
      <c r="ZZ247" s="17"/>
      <c r="AAA247" s="17"/>
      <c r="AAB247" s="17"/>
      <c r="AAC247" s="17"/>
      <c r="AAD247" s="17"/>
      <c r="AAE247" s="17"/>
      <c r="AAF247" s="17"/>
      <c r="AAG247" s="17"/>
      <c r="AAH247" s="17"/>
      <c r="AAI247" s="17"/>
      <c r="AAJ247" s="17"/>
      <c r="AAK247" s="17"/>
      <c r="AAL247" s="17"/>
      <c r="AAM247" s="17"/>
      <c r="AAN247" s="17"/>
      <c r="AAO247" s="17"/>
      <c r="AAP247" s="17"/>
      <c r="AAQ247" s="17"/>
      <c r="AAR247" s="17"/>
      <c r="AAS247" s="17"/>
      <c r="AAT247" s="17"/>
      <c r="AAU247" s="17"/>
      <c r="AAV247" s="17"/>
      <c r="AAW247" s="17"/>
      <c r="AAX247" s="17"/>
      <c r="AAY247" s="17"/>
      <c r="AAZ247" s="17"/>
      <c r="ABA247" s="17"/>
      <c r="ABB247" s="17"/>
      <c r="ABC247" s="17"/>
      <c r="ABD247" s="17"/>
      <c r="ABE247" s="17"/>
      <c r="ABF247" s="17"/>
      <c r="ABG247" s="17"/>
      <c r="ABH247" s="17"/>
      <c r="ABI247" s="17"/>
      <c r="ABJ247" s="17"/>
      <c r="ABK247" s="17"/>
      <c r="ABL247" s="17"/>
      <c r="ABM247" s="17"/>
      <c r="ABN247" s="17"/>
      <c r="ABO247" s="17"/>
      <c r="ABP247" s="17"/>
      <c r="ABQ247" s="17"/>
      <c r="ABR247" s="17"/>
      <c r="ABS247" s="17"/>
      <c r="ABT247" s="17"/>
      <c r="ABU247" s="17"/>
      <c r="ABV247" s="17"/>
      <c r="ABW247" s="17"/>
      <c r="ABX247" s="17"/>
      <c r="ABY247" s="17"/>
      <c r="ABZ247" s="17"/>
      <c r="ACA247" s="17"/>
      <c r="ACB247" s="17"/>
      <c r="ACC247" s="17"/>
      <c r="ACD247" s="17"/>
      <c r="ACE247" s="17"/>
      <c r="ACF247" s="17"/>
      <c r="ACG247" s="17"/>
      <c r="ACH247" s="17"/>
      <c r="ACI247" s="17"/>
      <c r="ACJ247" s="17"/>
      <c r="ACK247" s="17"/>
      <c r="ACL247" s="17"/>
      <c r="ACM247" s="17"/>
      <c r="ACN247" s="17"/>
      <c r="ACO247" s="17"/>
      <c r="ACP247" s="17"/>
      <c r="ACQ247" s="17"/>
      <c r="ACR247" s="17"/>
      <c r="ACS247" s="17"/>
      <c r="ACT247" s="17"/>
      <c r="ACU247" s="17"/>
      <c r="ACV247" s="17"/>
      <c r="ACW247" s="17"/>
      <c r="ACX247" s="17"/>
      <c r="ACY247" s="17"/>
      <c r="ACZ247" s="17"/>
      <c r="ADA247" s="17"/>
      <c r="ADB247" s="17"/>
      <c r="ADC247" s="17"/>
      <c r="ADD247" s="17"/>
      <c r="ADE247" s="17"/>
      <c r="ADF247" s="17"/>
      <c r="ADG247" s="17"/>
      <c r="ADH247" s="17"/>
      <c r="ADI247" s="17"/>
      <c r="ADJ247" s="17"/>
      <c r="ADK247" s="17"/>
      <c r="ADL247" s="17"/>
      <c r="ADM247" s="17"/>
      <c r="ADN247" s="17"/>
      <c r="ADO247" s="17"/>
      <c r="ADP247" s="17"/>
      <c r="ADQ247" s="17"/>
      <c r="ADR247" s="17"/>
    </row>
    <row r="248" spans="44:798" s="16" customFormat="1" x14ac:dyDescent="0.25">
      <c r="AR248" s="56"/>
      <c r="AS248" s="56"/>
      <c r="AT248" s="57"/>
      <c r="AU248" s="56"/>
      <c r="AV248" s="57"/>
      <c r="AW248" s="56"/>
      <c r="AX248" s="56"/>
      <c r="AY248" s="56"/>
      <c r="AZ248" s="56"/>
      <c r="BA248" s="56"/>
      <c r="BB248" s="56"/>
      <c r="BC248" s="56"/>
      <c r="BD248" s="56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  <c r="XW248" s="17"/>
      <c r="XX248" s="17"/>
      <c r="XY248" s="17"/>
      <c r="XZ248" s="17"/>
      <c r="YA248" s="17"/>
      <c r="YB248" s="17"/>
      <c r="YC248" s="17"/>
      <c r="YD248" s="17"/>
      <c r="YE248" s="17"/>
      <c r="YF248" s="17"/>
      <c r="YG248" s="17"/>
      <c r="YH248" s="17"/>
      <c r="YI248" s="17"/>
      <c r="YJ248" s="17"/>
      <c r="YK248" s="17"/>
      <c r="YL248" s="17"/>
      <c r="YM248" s="17"/>
      <c r="YN248" s="17"/>
      <c r="YO248" s="17"/>
      <c r="YP248" s="17"/>
      <c r="YQ248" s="17"/>
      <c r="YR248" s="17"/>
      <c r="YS248" s="17"/>
      <c r="YT248" s="17"/>
      <c r="YU248" s="17"/>
      <c r="YV248" s="17"/>
      <c r="YW248" s="17"/>
      <c r="YX248" s="17"/>
      <c r="YY248" s="17"/>
      <c r="YZ248" s="17"/>
      <c r="ZA248" s="17"/>
      <c r="ZB248" s="17"/>
      <c r="ZC248" s="17"/>
      <c r="ZD248" s="17"/>
      <c r="ZE248" s="17"/>
      <c r="ZF248" s="17"/>
      <c r="ZG248" s="17"/>
      <c r="ZH248" s="17"/>
      <c r="ZI248" s="17"/>
      <c r="ZJ248" s="17"/>
      <c r="ZK248" s="17"/>
      <c r="ZL248" s="17"/>
      <c r="ZM248" s="17"/>
      <c r="ZN248" s="17"/>
      <c r="ZO248" s="17"/>
      <c r="ZP248" s="17"/>
      <c r="ZQ248" s="17"/>
      <c r="ZR248" s="17"/>
      <c r="ZS248" s="17"/>
      <c r="ZT248" s="17"/>
      <c r="ZU248" s="17"/>
      <c r="ZV248" s="17"/>
      <c r="ZW248" s="17"/>
      <c r="ZX248" s="17"/>
      <c r="ZY248" s="17"/>
      <c r="ZZ248" s="17"/>
      <c r="AAA248" s="17"/>
      <c r="AAB248" s="17"/>
      <c r="AAC248" s="17"/>
      <c r="AAD248" s="17"/>
      <c r="AAE248" s="17"/>
      <c r="AAF248" s="17"/>
      <c r="AAG248" s="17"/>
      <c r="AAH248" s="17"/>
      <c r="AAI248" s="17"/>
      <c r="AAJ248" s="17"/>
      <c r="AAK248" s="17"/>
      <c r="AAL248" s="17"/>
      <c r="AAM248" s="17"/>
      <c r="AAN248" s="17"/>
      <c r="AAO248" s="17"/>
      <c r="AAP248" s="17"/>
      <c r="AAQ248" s="17"/>
      <c r="AAR248" s="17"/>
      <c r="AAS248" s="17"/>
      <c r="AAT248" s="17"/>
      <c r="AAU248" s="17"/>
      <c r="AAV248" s="17"/>
      <c r="AAW248" s="17"/>
      <c r="AAX248" s="17"/>
      <c r="AAY248" s="17"/>
      <c r="AAZ248" s="17"/>
      <c r="ABA248" s="17"/>
      <c r="ABB248" s="17"/>
      <c r="ABC248" s="17"/>
      <c r="ABD248" s="17"/>
      <c r="ABE248" s="17"/>
      <c r="ABF248" s="17"/>
      <c r="ABG248" s="17"/>
      <c r="ABH248" s="17"/>
      <c r="ABI248" s="17"/>
      <c r="ABJ248" s="17"/>
      <c r="ABK248" s="17"/>
      <c r="ABL248" s="17"/>
      <c r="ABM248" s="17"/>
      <c r="ABN248" s="17"/>
      <c r="ABO248" s="17"/>
      <c r="ABP248" s="17"/>
      <c r="ABQ248" s="17"/>
      <c r="ABR248" s="17"/>
      <c r="ABS248" s="17"/>
      <c r="ABT248" s="17"/>
      <c r="ABU248" s="17"/>
      <c r="ABV248" s="17"/>
      <c r="ABW248" s="17"/>
      <c r="ABX248" s="17"/>
      <c r="ABY248" s="17"/>
      <c r="ABZ248" s="17"/>
      <c r="ACA248" s="17"/>
      <c r="ACB248" s="17"/>
      <c r="ACC248" s="17"/>
      <c r="ACD248" s="17"/>
      <c r="ACE248" s="17"/>
      <c r="ACF248" s="17"/>
      <c r="ACG248" s="17"/>
      <c r="ACH248" s="17"/>
      <c r="ACI248" s="17"/>
      <c r="ACJ248" s="17"/>
      <c r="ACK248" s="17"/>
      <c r="ACL248" s="17"/>
      <c r="ACM248" s="17"/>
      <c r="ACN248" s="17"/>
      <c r="ACO248" s="17"/>
      <c r="ACP248" s="17"/>
      <c r="ACQ248" s="17"/>
      <c r="ACR248" s="17"/>
      <c r="ACS248" s="17"/>
      <c r="ACT248" s="17"/>
      <c r="ACU248" s="17"/>
      <c r="ACV248" s="17"/>
      <c r="ACW248" s="17"/>
      <c r="ACX248" s="17"/>
      <c r="ACY248" s="17"/>
      <c r="ACZ248" s="17"/>
      <c r="ADA248" s="17"/>
      <c r="ADB248" s="17"/>
      <c r="ADC248" s="17"/>
      <c r="ADD248" s="17"/>
      <c r="ADE248" s="17"/>
      <c r="ADF248" s="17"/>
      <c r="ADG248" s="17"/>
      <c r="ADH248" s="17"/>
      <c r="ADI248" s="17"/>
      <c r="ADJ248" s="17"/>
      <c r="ADK248" s="17"/>
      <c r="ADL248" s="17"/>
      <c r="ADM248" s="17"/>
      <c r="ADN248" s="17"/>
      <c r="ADO248" s="17"/>
      <c r="ADP248" s="17"/>
      <c r="ADQ248" s="17"/>
      <c r="ADR248" s="17"/>
    </row>
    <row r="249" spans="44:798" s="16" customFormat="1" x14ac:dyDescent="0.25">
      <c r="AR249" s="56"/>
      <c r="AS249" s="56"/>
      <c r="AT249" s="57"/>
      <c r="AU249" s="56"/>
      <c r="AV249" s="57"/>
      <c r="AW249" s="56"/>
      <c r="AX249" s="56"/>
      <c r="AY249" s="56"/>
      <c r="AZ249" s="56"/>
      <c r="BA249" s="56"/>
      <c r="BB249" s="56"/>
      <c r="BC249" s="56"/>
      <c r="BD249" s="56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  <c r="XW249" s="17"/>
      <c r="XX249" s="17"/>
      <c r="XY249" s="17"/>
      <c r="XZ249" s="17"/>
      <c r="YA249" s="17"/>
      <c r="YB249" s="17"/>
      <c r="YC249" s="17"/>
      <c r="YD249" s="17"/>
      <c r="YE249" s="17"/>
      <c r="YF249" s="17"/>
      <c r="YG249" s="17"/>
      <c r="YH249" s="17"/>
      <c r="YI249" s="17"/>
      <c r="YJ249" s="17"/>
      <c r="YK249" s="17"/>
      <c r="YL249" s="17"/>
      <c r="YM249" s="17"/>
      <c r="YN249" s="17"/>
      <c r="YO249" s="17"/>
      <c r="YP249" s="17"/>
      <c r="YQ249" s="17"/>
      <c r="YR249" s="17"/>
      <c r="YS249" s="17"/>
      <c r="YT249" s="17"/>
      <c r="YU249" s="17"/>
      <c r="YV249" s="17"/>
      <c r="YW249" s="17"/>
      <c r="YX249" s="17"/>
      <c r="YY249" s="17"/>
      <c r="YZ249" s="17"/>
      <c r="ZA249" s="17"/>
      <c r="ZB249" s="17"/>
      <c r="ZC249" s="17"/>
      <c r="ZD249" s="17"/>
      <c r="ZE249" s="17"/>
      <c r="ZF249" s="17"/>
      <c r="ZG249" s="17"/>
      <c r="ZH249" s="17"/>
      <c r="ZI249" s="17"/>
      <c r="ZJ249" s="17"/>
      <c r="ZK249" s="17"/>
      <c r="ZL249" s="17"/>
      <c r="ZM249" s="17"/>
      <c r="ZN249" s="17"/>
      <c r="ZO249" s="17"/>
      <c r="ZP249" s="17"/>
      <c r="ZQ249" s="17"/>
      <c r="ZR249" s="17"/>
      <c r="ZS249" s="17"/>
      <c r="ZT249" s="17"/>
      <c r="ZU249" s="17"/>
      <c r="ZV249" s="17"/>
      <c r="ZW249" s="17"/>
      <c r="ZX249" s="17"/>
      <c r="ZY249" s="17"/>
      <c r="ZZ249" s="17"/>
      <c r="AAA249" s="17"/>
      <c r="AAB249" s="17"/>
      <c r="AAC249" s="17"/>
      <c r="AAD249" s="17"/>
      <c r="AAE249" s="17"/>
      <c r="AAF249" s="17"/>
      <c r="AAG249" s="17"/>
      <c r="AAH249" s="17"/>
      <c r="AAI249" s="17"/>
      <c r="AAJ249" s="17"/>
      <c r="AAK249" s="17"/>
      <c r="AAL249" s="17"/>
      <c r="AAM249" s="17"/>
      <c r="AAN249" s="17"/>
      <c r="AAO249" s="17"/>
      <c r="AAP249" s="17"/>
      <c r="AAQ249" s="17"/>
      <c r="AAR249" s="17"/>
      <c r="AAS249" s="17"/>
      <c r="AAT249" s="17"/>
      <c r="AAU249" s="17"/>
      <c r="AAV249" s="17"/>
      <c r="AAW249" s="17"/>
      <c r="AAX249" s="17"/>
      <c r="AAY249" s="17"/>
      <c r="AAZ249" s="17"/>
      <c r="ABA249" s="17"/>
      <c r="ABB249" s="17"/>
      <c r="ABC249" s="17"/>
      <c r="ABD249" s="17"/>
      <c r="ABE249" s="17"/>
      <c r="ABF249" s="17"/>
      <c r="ABG249" s="17"/>
      <c r="ABH249" s="17"/>
      <c r="ABI249" s="17"/>
      <c r="ABJ249" s="17"/>
      <c r="ABK249" s="17"/>
      <c r="ABL249" s="17"/>
      <c r="ABM249" s="17"/>
      <c r="ABN249" s="17"/>
      <c r="ABO249" s="17"/>
      <c r="ABP249" s="17"/>
      <c r="ABQ249" s="17"/>
      <c r="ABR249" s="17"/>
      <c r="ABS249" s="17"/>
      <c r="ABT249" s="17"/>
      <c r="ABU249" s="17"/>
      <c r="ABV249" s="17"/>
      <c r="ABW249" s="17"/>
      <c r="ABX249" s="17"/>
      <c r="ABY249" s="17"/>
      <c r="ABZ249" s="17"/>
      <c r="ACA249" s="17"/>
      <c r="ACB249" s="17"/>
      <c r="ACC249" s="17"/>
      <c r="ACD249" s="17"/>
      <c r="ACE249" s="17"/>
      <c r="ACF249" s="17"/>
      <c r="ACG249" s="17"/>
      <c r="ACH249" s="17"/>
      <c r="ACI249" s="17"/>
      <c r="ACJ249" s="17"/>
      <c r="ACK249" s="17"/>
      <c r="ACL249" s="17"/>
      <c r="ACM249" s="17"/>
      <c r="ACN249" s="17"/>
      <c r="ACO249" s="17"/>
      <c r="ACP249" s="17"/>
      <c r="ACQ249" s="17"/>
      <c r="ACR249" s="17"/>
      <c r="ACS249" s="17"/>
      <c r="ACT249" s="17"/>
      <c r="ACU249" s="17"/>
      <c r="ACV249" s="17"/>
      <c r="ACW249" s="17"/>
      <c r="ACX249" s="17"/>
      <c r="ACY249" s="17"/>
      <c r="ACZ249" s="17"/>
      <c r="ADA249" s="17"/>
      <c r="ADB249" s="17"/>
      <c r="ADC249" s="17"/>
      <c r="ADD249" s="17"/>
      <c r="ADE249" s="17"/>
      <c r="ADF249" s="17"/>
      <c r="ADG249" s="17"/>
      <c r="ADH249" s="17"/>
      <c r="ADI249" s="17"/>
      <c r="ADJ249" s="17"/>
      <c r="ADK249" s="17"/>
      <c r="ADL249" s="17"/>
      <c r="ADM249" s="17"/>
      <c r="ADN249" s="17"/>
      <c r="ADO249" s="17"/>
      <c r="ADP249" s="17"/>
      <c r="ADQ249" s="17"/>
      <c r="ADR249" s="17"/>
    </row>
    <row r="250" spans="44:798" s="16" customFormat="1" x14ac:dyDescent="0.25">
      <c r="AR250" s="56"/>
      <c r="AS250" s="56"/>
      <c r="AT250" s="57"/>
      <c r="AU250" s="56"/>
      <c r="AV250" s="57"/>
      <c r="AW250" s="56"/>
      <c r="AX250" s="56"/>
      <c r="AY250" s="56"/>
      <c r="AZ250" s="56"/>
      <c r="BA250" s="56"/>
      <c r="BB250" s="56"/>
      <c r="BC250" s="56"/>
      <c r="BD250" s="56"/>
      <c r="BE250" s="51"/>
      <c r="BF250" s="51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  <c r="XW250" s="17"/>
      <c r="XX250" s="17"/>
      <c r="XY250" s="17"/>
      <c r="XZ250" s="17"/>
      <c r="YA250" s="17"/>
      <c r="YB250" s="17"/>
      <c r="YC250" s="17"/>
      <c r="YD250" s="17"/>
      <c r="YE250" s="17"/>
      <c r="YF250" s="17"/>
      <c r="YG250" s="17"/>
      <c r="YH250" s="17"/>
      <c r="YI250" s="17"/>
      <c r="YJ250" s="17"/>
      <c r="YK250" s="17"/>
      <c r="YL250" s="17"/>
      <c r="YM250" s="17"/>
      <c r="YN250" s="17"/>
      <c r="YO250" s="17"/>
      <c r="YP250" s="17"/>
      <c r="YQ250" s="17"/>
      <c r="YR250" s="17"/>
      <c r="YS250" s="17"/>
      <c r="YT250" s="17"/>
      <c r="YU250" s="17"/>
      <c r="YV250" s="17"/>
      <c r="YW250" s="17"/>
      <c r="YX250" s="17"/>
      <c r="YY250" s="17"/>
      <c r="YZ250" s="17"/>
      <c r="ZA250" s="17"/>
      <c r="ZB250" s="17"/>
      <c r="ZC250" s="17"/>
      <c r="ZD250" s="17"/>
      <c r="ZE250" s="17"/>
      <c r="ZF250" s="17"/>
      <c r="ZG250" s="17"/>
      <c r="ZH250" s="17"/>
      <c r="ZI250" s="17"/>
      <c r="ZJ250" s="17"/>
      <c r="ZK250" s="17"/>
      <c r="ZL250" s="17"/>
      <c r="ZM250" s="17"/>
      <c r="ZN250" s="17"/>
      <c r="ZO250" s="17"/>
      <c r="ZP250" s="17"/>
      <c r="ZQ250" s="17"/>
      <c r="ZR250" s="17"/>
      <c r="ZS250" s="17"/>
      <c r="ZT250" s="17"/>
      <c r="ZU250" s="17"/>
      <c r="ZV250" s="17"/>
      <c r="ZW250" s="17"/>
      <c r="ZX250" s="17"/>
      <c r="ZY250" s="17"/>
      <c r="ZZ250" s="17"/>
      <c r="AAA250" s="17"/>
      <c r="AAB250" s="17"/>
      <c r="AAC250" s="17"/>
      <c r="AAD250" s="17"/>
      <c r="AAE250" s="17"/>
      <c r="AAF250" s="17"/>
      <c r="AAG250" s="17"/>
      <c r="AAH250" s="17"/>
      <c r="AAI250" s="17"/>
      <c r="AAJ250" s="17"/>
      <c r="AAK250" s="17"/>
      <c r="AAL250" s="17"/>
      <c r="AAM250" s="17"/>
      <c r="AAN250" s="17"/>
      <c r="AAO250" s="17"/>
      <c r="AAP250" s="17"/>
      <c r="AAQ250" s="17"/>
      <c r="AAR250" s="17"/>
      <c r="AAS250" s="17"/>
      <c r="AAT250" s="17"/>
      <c r="AAU250" s="17"/>
      <c r="AAV250" s="17"/>
      <c r="AAW250" s="17"/>
      <c r="AAX250" s="17"/>
      <c r="AAY250" s="17"/>
      <c r="AAZ250" s="17"/>
      <c r="ABA250" s="17"/>
      <c r="ABB250" s="17"/>
      <c r="ABC250" s="17"/>
      <c r="ABD250" s="17"/>
      <c r="ABE250" s="17"/>
      <c r="ABF250" s="17"/>
      <c r="ABG250" s="17"/>
      <c r="ABH250" s="17"/>
      <c r="ABI250" s="17"/>
      <c r="ABJ250" s="17"/>
      <c r="ABK250" s="17"/>
      <c r="ABL250" s="17"/>
      <c r="ABM250" s="17"/>
      <c r="ABN250" s="17"/>
      <c r="ABO250" s="17"/>
      <c r="ABP250" s="17"/>
      <c r="ABQ250" s="17"/>
      <c r="ABR250" s="17"/>
      <c r="ABS250" s="17"/>
      <c r="ABT250" s="17"/>
      <c r="ABU250" s="17"/>
      <c r="ABV250" s="17"/>
      <c r="ABW250" s="17"/>
      <c r="ABX250" s="17"/>
      <c r="ABY250" s="17"/>
      <c r="ABZ250" s="17"/>
      <c r="ACA250" s="17"/>
      <c r="ACB250" s="17"/>
      <c r="ACC250" s="17"/>
      <c r="ACD250" s="17"/>
      <c r="ACE250" s="17"/>
      <c r="ACF250" s="17"/>
      <c r="ACG250" s="17"/>
      <c r="ACH250" s="17"/>
      <c r="ACI250" s="17"/>
      <c r="ACJ250" s="17"/>
      <c r="ACK250" s="17"/>
      <c r="ACL250" s="17"/>
      <c r="ACM250" s="17"/>
      <c r="ACN250" s="17"/>
      <c r="ACO250" s="17"/>
      <c r="ACP250" s="17"/>
      <c r="ACQ250" s="17"/>
      <c r="ACR250" s="17"/>
      <c r="ACS250" s="17"/>
      <c r="ACT250" s="17"/>
      <c r="ACU250" s="17"/>
      <c r="ACV250" s="17"/>
      <c r="ACW250" s="17"/>
      <c r="ACX250" s="17"/>
      <c r="ACY250" s="17"/>
      <c r="ACZ250" s="17"/>
      <c r="ADA250" s="17"/>
      <c r="ADB250" s="17"/>
      <c r="ADC250" s="17"/>
      <c r="ADD250" s="17"/>
      <c r="ADE250" s="17"/>
      <c r="ADF250" s="17"/>
      <c r="ADG250" s="17"/>
      <c r="ADH250" s="17"/>
      <c r="ADI250" s="17"/>
      <c r="ADJ250" s="17"/>
      <c r="ADK250" s="17"/>
      <c r="ADL250" s="17"/>
      <c r="ADM250" s="17"/>
      <c r="ADN250" s="17"/>
      <c r="ADO250" s="17"/>
      <c r="ADP250" s="17"/>
      <c r="ADQ250" s="17"/>
      <c r="ADR250" s="17"/>
    </row>
    <row r="251" spans="44:798" s="16" customFormat="1" x14ac:dyDescent="0.25">
      <c r="AR251" s="56"/>
      <c r="AS251" s="56"/>
      <c r="AT251" s="57"/>
      <c r="AU251" s="56"/>
      <c r="AV251" s="57"/>
      <c r="AW251" s="56"/>
      <c r="AX251" s="56"/>
      <c r="AY251" s="56"/>
      <c r="AZ251" s="56"/>
      <c r="BA251" s="56"/>
      <c r="BB251" s="56"/>
      <c r="BC251" s="56"/>
      <c r="BD251" s="56"/>
      <c r="BE251" s="51"/>
      <c r="BF251" s="51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  <c r="XW251" s="17"/>
      <c r="XX251" s="17"/>
      <c r="XY251" s="17"/>
      <c r="XZ251" s="17"/>
      <c r="YA251" s="17"/>
      <c r="YB251" s="17"/>
      <c r="YC251" s="17"/>
      <c r="YD251" s="17"/>
      <c r="YE251" s="17"/>
      <c r="YF251" s="17"/>
      <c r="YG251" s="17"/>
      <c r="YH251" s="17"/>
      <c r="YI251" s="17"/>
      <c r="YJ251" s="17"/>
      <c r="YK251" s="17"/>
      <c r="YL251" s="17"/>
      <c r="YM251" s="17"/>
      <c r="YN251" s="17"/>
      <c r="YO251" s="17"/>
      <c r="YP251" s="17"/>
      <c r="YQ251" s="17"/>
      <c r="YR251" s="17"/>
      <c r="YS251" s="17"/>
      <c r="YT251" s="17"/>
      <c r="YU251" s="17"/>
      <c r="YV251" s="17"/>
      <c r="YW251" s="17"/>
      <c r="YX251" s="17"/>
      <c r="YY251" s="17"/>
      <c r="YZ251" s="17"/>
      <c r="ZA251" s="17"/>
      <c r="ZB251" s="17"/>
      <c r="ZC251" s="17"/>
      <c r="ZD251" s="17"/>
      <c r="ZE251" s="17"/>
      <c r="ZF251" s="17"/>
      <c r="ZG251" s="17"/>
      <c r="ZH251" s="17"/>
      <c r="ZI251" s="17"/>
      <c r="ZJ251" s="17"/>
      <c r="ZK251" s="17"/>
      <c r="ZL251" s="17"/>
      <c r="ZM251" s="17"/>
      <c r="ZN251" s="17"/>
      <c r="ZO251" s="17"/>
      <c r="ZP251" s="17"/>
      <c r="ZQ251" s="17"/>
      <c r="ZR251" s="17"/>
      <c r="ZS251" s="17"/>
      <c r="ZT251" s="17"/>
      <c r="ZU251" s="17"/>
      <c r="ZV251" s="17"/>
      <c r="ZW251" s="17"/>
      <c r="ZX251" s="17"/>
      <c r="ZY251" s="17"/>
      <c r="ZZ251" s="17"/>
      <c r="AAA251" s="17"/>
      <c r="AAB251" s="17"/>
      <c r="AAC251" s="17"/>
      <c r="AAD251" s="17"/>
      <c r="AAE251" s="17"/>
      <c r="AAF251" s="17"/>
      <c r="AAG251" s="17"/>
      <c r="AAH251" s="17"/>
      <c r="AAI251" s="17"/>
      <c r="AAJ251" s="17"/>
      <c r="AAK251" s="17"/>
      <c r="AAL251" s="17"/>
      <c r="AAM251" s="17"/>
      <c r="AAN251" s="17"/>
      <c r="AAO251" s="17"/>
      <c r="AAP251" s="17"/>
      <c r="AAQ251" s="17"/>
      <c r="AAR251" s="17"/>
      <c r="AAS251" s="17"/>
      <c r="AAT251" s="17"/>
      <c r="AAU251" s="17"/>
      <c r="AAV251" s="17"/>
      <c r="AAW251" s="17"/>
      <c r="AAX251" s="17"/>
      <c r="AAY251" s="17"/>
      <c r="AAZ251" s="17"/>
      <c r="ABA251" s="17"/>
      <c r="ABB251" s="17"/>
      <c r="ABC251" s="17"/>
      <c r="ABD251" s="17"/>
      <c r="ABE251" s="17"/>
      <c r="ABF251" s="17"/>
      <c r="ABG251" s="17"/>
      <c r="ABH251" s="17"/>
      <c r="ABI251" s="17"/>
      <c r="ABJ251" s="17"/>
      <c r="ABK251" s="17"/>
      <c r="ABL251" s="17"/>
      <c r="ABM251" s="17"/>
      <c r="ABN251" s="17"/>
      <c r="ABO251" s="17"/>
      <c r="ABP251" s="17"/>
      <c r="ABQ251" s="17"/>
      <c r="ABR251" s="17"/>
      <c r="ABS251" s="17"/>
      <c r="ABT251" s="17"/>
      <c r="ABU251" s="17"/>
      <c r="ABV251" s="17"/>
      <c r="ABW251" s="17"/>
      <c r="ABX251" s="17"/>
      <c r="ABY251" s="17"/>
      <c r="ABZ251" s="17"/>
      <c r="ACA251" s="17"/>
      <c r="ACB251" s="17"/>
      <c r="ACC251" s="17"/>
      <c r="ACD251" s="17"/>
      <c r="ACE251" s="17"/>
      <c r="ACF251" s="17"/>
      <c r="ACG251" s="17"/>
      <c r="ACH251" s="17"/>
      <c r="ACI251" s="17"/>
      <c r="ACJ251" s="17"/>
      <c r="ACK251" s="17"/>
      <c r="ACL251" s="17"/>
      <c r="ACM251" s="17"/>
      <c r="ACN251" s="17"/>
      <c r="ACO251" s="17"/>
      <c r="ACP251" s="17"/>
      <c r="ACQ251" s="17"/>
      <c r="ACR251" s="17"/>
      <c r="ACS251" s="17"/>
      <c r="ACT251" s="17"/>
      <c r="ACU251" s="17"/>
      <c r="ACV251" s="17"/>
      <c r="ACW251" s="17"/>
      <c r="ACX251" s="17"/>
      <c r="ACY251" s="17"/>
      <c r="ACZ251" s="17"/>
      <c r="ADA251" s="17"/>
      <c r="ADB251" s="17"/>
      <c r="ADC251" s="17"/>
      <c r="ADD251" s="17"/>
      <c r="ADE251" s="17"/>
      <c r="ADF251" s="17"/>
      <c r="ADG251" s="17"/>
      <c r="ADH251" s="17"/>
      <c r="ADI251" s="17"/>
      <c r="ADJ251" s="17"/>
      <c r="ADK251" s="17"/>
      <c r="ADL251" s="17"/>
      <c r="ADM251" s="17"/>
      <c r="ADN251" s="17"/>
      <c r="ADO251" s="17"/>
      <c r="ADP251" s="17"/>
      <c r="ADQ251" s="17"/>
      <c r="ADR251" s="17"/>
    </row>
    <row r="252" spans="44:798" s="16" customFormat="1" x14ac:dyDescent="0.25">
      <c r="AR252" s="56"/>
      <c r="AS252" s="56"/>
      <c r="AT252" s="57"/>
      <c r="AU252" s="56"/>
      <c r="AV252" s="57"/>
      <c r="AW252" s="56"/>
      <c r="AX252" s="56"/>
      <c r="AY252" s="56"/>
      <c r="AZ252" s="56"/>
      <c r="BA252" s="56"/>
      <c r="BB252" s="56"/>
      <c r="BC252" s="56"/>
      <c r="BD252" s="56"/>
      <c r="BE252" s="51"/>
      <c r="BF252" s="51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  <c r="XW252" s="17"/>
      <c r="XX252" s="17"/>
      <c r="XY252" s="17"/>
      <c r="XZ252" s="17"/>
      <c r="YA252" s="17"/>
      <c r="YB252" s="17"/>
      <c r="YC252" s="17"/>
      <c r="YD252" s="17"/>
      <c r="YE252" s="17"/>
      <c r="YF252" s="17"/>
      <c r="YG252" s="17"/>
      <c r="YH252" s="17"/>
      <c r="YI252" s="17"/>
      <c r="YJ252" s="17"/>
      <c r="YK252" s="17"/>
      <c r="YL252" s="17"/>
      <c r="YM252" s="17"/>
      <c r="YN252" s="17"/>
      <c r="YO252" s="17"/>
      <c r="YP252" s="17"/>
      <c r="YQ252" s="17"/>
      <c r="YR252" s="17"/>
      <c r="YS252" s="17"/>
      <c r="YT252" s="17"/>
      <c r="YU252" s="17"/>
      <c r="YV252" s="17"/>
      <c r="YW252" s="17"/>
      <c r="YX252" s="17"/>
      <c r="YY252" s="17"/>
      <c r="YZ252" s="17"/>
      <c r="ZA252" s="17"/>
      <c r="ZB252" s="17"/>
      <c r="ZC252" s="17"/>
      <c r="ZD252" s="17"/>
      <c r="ZE252" s="17"/>
      <c r="ZF252" s="17"/>
      <c r="ZG252" s="17"/>
      <c r="ZH252" s="17"/>
      <c r="ZI252" s="17"/>
      <c r="ZJ252" s="17"/>
      <c r="ZK252" s="17"/>
      <c r="ZL252" s="17"/>
      <c r="ZM252" s="17"/>
      <c r="ZN252" s="17"/>
      <c r="ZO252" s="17"/>
      <c r="ZP252" s="17"/>
      <c r="ZQ252" s="17"/>
      <c r="ZR252" s="17"/>
      <c r="ZS252" s="17"/>
      <c r="ZT252" s="17"/>
      <c r="ZU252" s="17"/>
      <c r="ZV252" s="17"/>
      <c r="ZW252" s="17"/>
      <c r="ZX252" s="17"/>
      <c r="ZY252" s="17"/>
      <c r="ZZ252" s="17"/>
      <c r="AAA252" s="17"/>
      <c r="AAB252" s="17"/>
      <c r="AAC252" s="17"/>
      <c r="AAD252" s="17"/>
      <c r="AAE252" s="17"/>
      <c r="AAF252" s="17"/>
      <c r="AAG252" s="17"/>
      <c r="AAH252" s="17"/>
      <c r="AAI252" s="17"/>
      <c r="AAJ252" s="17"/>
      <c r="AAK252" s="17"/>
      <c r="AAL252" s="17"/>
      <c r="AAM252" s="17"/>
      <c r="AAN252" s="17"/>
      <c r="AAO252" s="17"/>
      <c r="AAP252" s="17"/>
      <c r="AAQ252" s="17"/>
      <c r="AAR252" s="17"/>
      <c r="AAS252" s="17"/>
      <c r="AAT252" s="17"/>
      <c r="AAU252" s="17"/>
      <c r="AAV252" s="17"/>
      <c r="AAW252" s="17"/>
      <c r="AAX252" s="17"/>
      <c r="AAY252" s="17"/>
      <c r="AAZ252" s="17"/>
      <c r="ABA252" s="17"/>
      <c r="ABB252" s="17"/>
      <c r="ABC252" s="17"/>
      <c r="ABD252" s="17"/>
      <c r="ABE252" s="17"/>
      <c r="ABF252" s="17"/>
      <c r="ABG252" s="17"/>
      <c r="ABH252" s="17"/>
      <c r="ABI252" s="17"/>
      <c r="ABJ252" s="17"/>
      <c r="ABK252" s="17"/>
      <c r="ABL252" s="17"/>
      <c r="ABM252" s="17"/>
      <c r="ABN252" s="17"/>
      <c r="ABO252" s="17"/>
      <c r="ABP252" s="17"/>
      <c r="ABQ252" s="17"/>
      <c r="ABR252" s="17"/>
      <c r="ABS252" s="17"/>
      <c r="ABT252" s="17"/>
      <c r="ABU252" s="17"/>
      <c r="ABV252" s="17"/>
      <c r="ABW252" s="17"/>
      <c r="ABX252" s="17"/>
      <c r="ABY252" s="17"/>
      <c r="ABZ252" s="17"/>
      <c r="ACA252" s="17"/>
      <c r="ACB252" s="17"/>
      <c r="ACC252" s="17"/>
      <c r="ACD252" s="17"/>
      <c r="ACE252" s="17"/>
      <c r="ACF252" s="17"/>
      <c r="ACG252" s="17"/>
      <c r="ACH252" s="17"/>
      <c r="ACI252" s="17"/>
      <c r="ACJ252" s="17"/>
      <c r="ACK252" s="17"/>
      <c r="ACL252" s="17"/>
      <c r="ACM252" s="17"/>
      <c r="ACN252" s="17"/>
      <c r="ACO252" s="17"/>
      <c r="ACP252" s="17"/>
      <c r="ACQ252" s="17"/>
      <c r="ACR252" s="17"/>
      <c r="ACS252" s="17"/>
      <c r="ACT252" s="17"/>
      <c r="ACU252" s="17"/>
      <c r="ACV252" s="17"/>
      <c r="ACW252" s="17"/>
      <c r="ACX252" s="17"/>
      <c r="ACY252" s="17"/>
      <c r="ACZ252" s="17"/>
      <c r="ADA252" s="17"/>
      <c r="ADB252" s="17"/>
      <c r="ADC252" s="17"/>
      <c r="ADD252" s="17"/>
      <c r="ADE252" s="17"/>
      <c r="ADF252" s="17"/>
      <c r="ADG252" s="17"/>
      <c r="ADH252" s="17"/>
      <c r="ADI252" s="17"/>
      <c r="ADJ252" s="17"/>
      <c r="ADK252" s="17"/>
      <c r="ADL252" s="17"/>
      <c r="ADM252" s="17"/>
      <c r="ADN252" s="17"/>
      <c r="ADO252" s="17"/>
      <c r="ADP252" s="17"/>
      <c r="ADQ252" s="17"/>
      <c r="ADR252" s="17"/>
    </row>
    <row r="253" spans="44:798" s="16" customFormat="1" x14ac:dyDescent="0.25">
      <c r="AR253" s="56"/>
      <c r="AS253" s="56"/>
      <c r="AT253" s="57"/>
      <c r="AU253" s="56"/>
      <c r="AV253" s="57"/>
      <c r="AW253" s="56"/>
      <c r="AX253" s="56"/>
      <c r="AY253" s="56"/>
      <c r="AZ253" s="56"/>
      <c r="BA253" s="56"/>
      <c r="BB253" s="56"/>
      <c r="BC253" s="56"/>
      <c r="BD253" s="56"/>
      <c r="BE253" s="51"/>
      <c r="BF253" s="51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  <c r="XW253" s="17"/>
      <c r="XX253" s="17"/>
      <c r="XY253" s="17"/>
      <c r="XZ253" s="17"/>
      <c r="YA253" s="17"/>
      <c r="YB253" s="17"/>
      <c r="YC253" s="17"/>
      <c r="YD253" s="17"/>
      <c r="YE253" s="17"/>
      <c r="YF253" s="17"/>
      <c r="YG253" s="17"/>
      <c r="YH253" s="17"/>
      <c r="YI253" s="17"/>
      <c r="YJ253" s="17"/>
      <c r="YK253" s="17"/>
      <c r="YL253" s="17"/>
      <c r="YM253" s="17"/>
      <c r="YN253" s="17"/>
      <c r="YO253" s="17"/>
      <c r="YP253" s="17"/>
      <c r="YQ253" s="17"/>
      <c r="YR253" s="17"/>
      <c r="YS253" s="17"/>
      <c r="YT253" s="17"/>
      <c r="YU253" s="17"/>
      <c r="YV253" s="17"/>
      <c r="YW253" s="17"/>
      <c r="YX253" s="17"/>
      <c r="YY253" s="17"/>
      <c r="YZ253" s="17"/>
      <c r="ZA253" s="17"/>
      <c r="ZB253" s="17"/>
      <c r="ZC253" s="17"/>
      <c r="ZD253" s="17"/>
      <c r="ZE253" s="17"/>
      <c r="ZF253" s="17"/>
      <c r="ZG253" s="17"/>
      <c r="ZH253" s="17"/>
      <c r="ZI253" s="17"/>
      <c r="ZJ253" s="17"/>
      <c r="ZK253" s="17"/>
      <c r="ZL253" s="17"/>
      <c r="ZM253" s="17"/>
      <c r="ZN253" s="17"/>
      <c r="ZO253" s="17"/>
      <c r="ZP253" s="17"/>
      <c r="ZQ253" s="17"/>
      <c r="ZR253" s="17"/>
      <c r="ZS253" s="17"/>
      <c r="ZT253" s="17"/>
      <c r="ZU253" s="17"/>
      <c r="ZV253" s="17"/>
      <c r="ZW253" s="17"/>
      <c r="ZX253" s="17"/>
      <c r="ZY253" s="17"/>
      <c r="ZZ253" s="17"/>
      <c r="AAA253" s="17"/>
      <c r="AAB253" s="17"/>
      <c r="AAC253" s="17"/>
      <c r="AAD253" s="17"/>
      <c r="AAE253" s="17"/>
      <c r="AAF253" s="17"/>
      <c r="AAG253" s="17"/>
      <c r="AAH253" s="17"/>
      <c r="AAI253" s="17"/>
      <c r="AAJ253" s="17"/>
      <c r="AAK253" s="17"/>
      <c r="AAL253" s="17"/>
      <c r="AAM253" s="17"/>
      <c r="AAN253" s="17"/>
      <c r="AAO253" s="17"/>
      <c r="AAP253" s="17"/>
      <c r="AAQ253" s="17"/>
      <c r="AAR253" s="17"/>
      <c r="AAS253" s="17"/>
      <c r="AAT253" s="17"/>
      <c r="AAU253" s="17"/>
      <c r="AAV253" s="17"/>
      <c r="AAW253" s="17"/>
      <c r="AAX253" s="17"/>
      <c r="AAY253" s="17"/>
      <c r="AAZ253" s="17"/>
      <c r="ABA253" s="17"/>
      <c r="ABB253" s="17"/>
      <c r="ABC253" s="17"/>
      <c r="ABD253" s="17"/>
      <c r="ABE253" s="17"/>
      <c r="ABF253" s="17"/>
      <c r="ABG253" s="17"/>
      <c r="ABH253" s="17"/>
      <c r="ABI253" s="17"/>
      <c r="ABJ253" s="17"/>
      <c r="ABK253" s="17"/>
      <c r="ABL253" s="17"/>
      <c r="ABM253" s="17"/>
      <c r="ABN253" s="17"/>
      <c r="ABO253" s="17"/>
      <c r="ABP253" s="17"/>
      <c r="ABQ253" s="17"/>
      <c r="ABR253" s="17"/>
      <c r="ABS253" s="17"/>
      <c r="ABT253" s="17"/>
      <c r="ABU253" s="17"/>
      <c r="ABV253" s="17"/>
      <c r="ABW253" s="17"/>
      <c r="ABX253" s="17"/>
      <c r="ABY253" s="17"/>
      <c r="ABZ253" s="17"/>
      <c r="ACA253" s="17"/>
      <c r="ACB253" s="17"/>
      <c r="ACC253" s="17"/>
      <c r="ACD253" s="17"/>
      <c r="ACE253" s="17"/>
      <c r="ACF253" s="17"/>
      <c r="ACG253" s="17"/>
      <c r="ACH253" s="17"/>
      <c r="ACI253" s="17"/>
      <c r="ACJ253" s="17"/>
      <c r="ACK253" s="17"/>
      <c r="ACL253" s="17"/>
      <c r="ACM253" s="17"/>
      <c r="ACN253" s="17"/>
      <c r="ACO253" s="17"/>
      <c r="ACP253" s="17"/>
      <c r="ACQ253" s="17"/>
      <c r="ACR253" s="17"/>
      <c r="ACS253" s="17"/>
      <c r="ACT253" s="17"/>
      <c r="ACU253" s="17"/>
      <c r="ACV253" s="17"/>
      <c r="ACW253" s="17"/>
      <c r="ACX253" s="17"/>
      <c r="ACY253" s="17"/>
      <c r="ACZ253" s="17"/>
      <c r="ADA253" s="17"/>
      <c r="ADB253" s="17"/>
      <c r="ADC253" s="17"/>
      <c r="ADD253" s="17"/>
      <c r="ADE253" s="17"/>
      <c r="ADF253" s="17"/>
      <c r="ADG253" s="17"/>
      <c r="ADH253" s="17"/>
      <c r="ADI253" s="17"/>
      <c r="ADJ253" s="17"/>
      <c r="ADK253" s="17"/>
      <c r="ADL253" s="17"/>
      <c r="ADM253" s="17"/>
      <c r="ADN253" s="17"/>
      <c r="ADO253" s="17"/>
      <c r="ADP253" s="17"/>
      <c r="ADQ253" s="17"/>
      <c r="ADR253" s="17"/>
    </row>
    <row r="254" spans="44:798" s="16" customFormat="1" x14ac:dyDescent="0.25">
      <c r="AR254" s="56"/>
      <c r="AS254" s="56"/>
      <c r="AT254" s="57"/>
      <c r="AU254" s="56"/>
      <c r="AV254" s="57"/>
      <c r="AW254" s="56"/>
      <c r="AX254" s="56"/>
      <c r="AY254" s="56"/>
      <c r="AZ254" s="56"/>
      <c r="BA254" s="56"/>
      <c r="BB254" s="56"/>
      <c r="BC254" s="56"/>
      <c r="BD254" s="56"/>
      <c r="BE254" s="51"/>
      <c r="BF254" s="51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  <c r="XW254" s="17"/>
      <c r="XX254" s="17"/>
      <c r="XY254" s="17"/>
      <c r="XZ254" s="17"/>
      <c r="YA254" s="17"/>
      <c r="YB254" s="17"/>
      <c r="YC254" s="17"/>
      <c r="YD254" s="17"/>
      <c r="YE254" s="17"/>
      <c r="YF254" s="17"/>
      <c r="YG254" s="17"/>
      <c r="YH254" s="17"/>
      <c r="YI254" s="17"/>
      <c r="YJ254" s="17"/>
      <c r="YK254" s="17"/>
      <c r="YL254" s="17"/>
      <c r="YM254" s="17"/>
      <c r="YN254" s="17"/>
      <c r="YO254" s="17"/>
      <c r="YP254" s="17"/>
      <c r="YQ254" s="17"/>
      <c r="YR254" s="17"/>
      <c r="YS254" s="17"/>
      <c r="YT254" s="17"/>
      <c r="YU254" s="17"/>
      <c r="YV254" s="17"/>
      <c r="YW254" s="17"/>
      <c r="YX254" s="17"/>
      <c r="YY254" s="17"/>
      <c r="YZ254" s="17"/>
      <c r="ZA254" s="17"/>
      <c r="ZB254" s="17"/>
      <c r="ZC254" s="17"/>
      <c r="ZD254" s="17"/>
      <c r="ZE254" s="17"/>
      <c r="ZF254" s="17"/>
      <c r="ZG254" s="17"/>
      <c r="ZH254" s="17"/>
      <c r="ZI254" s="17"/>
      <c r="ZJ254" s="17"/>
      <c r="ZK254" s="17"/>
      <c r="ZL254" s="17"/>
      <c r="ZM254" s="17"/>
      <c r="ZN254" s="17"/>
      <c r="ZO254" s="17"/>
      <c r="ZP254" s="17"/>
      <c r="ZQ254" s="17"/>
      <c r="ZR254" s="17"/>
      <c r="ZS254" s="17"/>
      <c r="ZT254" s="17"/>
      <c r="ZU254" s="17"/>
      <c r="ZV254" s="17"/>
      <c r="ZW254" s="17"/>
      <c r="ZX254" s="17"/>
      <c r="ZY254" s="17"/>
      <c r="ZZ254" s="17"/>
      <c r="AAA254" s="17"/>
      <c r="AAB254" s="17"/>
      <c r="AAC254" s="17"/>
      <c r="AAD254" s="17"/>
      <c r="AAE254" s="17"/>
      <c r="AAF254" s="17"/>
      <c r="AAG254" s="17"/>
      <c r="AAH254" s="17"/>
      <c r="AAI254" s="17"/>
      <c r="AAJ254" s="17"/>
      <c r="AAK254" s="17"/>
      <c r="AAL254" s="17"/>
      <c r="AAM254" s="17"/>
      <c r="AAN254" s="17"/>
      <c r="AAO254" s="17"/>
      <c r="AAP254" s="17"/>
      <c r="AAQ254" s="17"/>
      <c r="AAR254" s="17"/>
      <c r="AAS254" s="17"/>
      <c r="AAT254" s="17"/>
      <c r="AAU254" s="17"/>
      <c r="AAV254" s="17"/>
      <c r="AAW254" s="17"/>
      <c r="AAX254" s="17"/>
      <c r="AAY254" s="17"/>
      <c r="AAZ254" s="17"/>
      <c r="ABA254" s="17"/>
      <c r="ABB254" s="17"/>
      <c r="ABC254" s="17"/>
      <c r="ABD254" s="17"/>
      <c r="ABE254" s="17"/>
      <c r="ABF254" s="17"/>
      <c r="ABG254" s="17"/>
      <c r="ABH254" s="17"/>
      <c r="ABI254" s="17"/>
      <c r="ABJ254" s="17"/>
      <c r="ABK254" s="17"/>
      <c r="ABL254" s="17"/>
      <c r="ABM254" s="17"/>
      <c r="ABN254" s="17"/>
      <c r="ABO254" s="17"/>
      <c r="ABP254" s="17"/>
      <c r="ABQ254" s="17"/>
      <c r="ABR254" s="17"/>
      <c r="ABS254" s="17"/>
      <c r="ABT254" s="17"/>
      <c r="ABU254" s="17"/>
      <c r="ABV254" s="17"/>
      <c r="ABW254" s="17"/>
      <c r="ABX254" s="17"/>
      <c r="ABY254" s="17"/>
      <c r="ABZ254" s="17"/>
      <c r="ACA254" s="17"/>
      <c r="ACB254" s="17"/>
      <c r="ACC254" s="17"/>
      <c r="ACD254" s="17"/>
      <c r="ACE254" s="17"/>
      <c r="ACF254" s="17"/>
      <c r="ACG254" s="17"/>
      <c r="ACH254" s="17"/>
      <c r="ACI254" s="17"/>
      <c r="ACJ254" s="17"/>
      <c r="ACK254" s="17"/>
      <c r="ACL254" s="17"/>
      <c r="ACM254" s="17"/>
      <c r="ACN254" s="17"/>
      <c r="ACO254" s="17"/>
      <c r="ACP254" s="17"/>
      <c r="ACQ254" s="17"/>
      <c r="ACR254" s="17"/>
      <c r="ACS254" s="17"/>
      <c r="ACT254" s="17"/>
      <c r="ACU254" s="17"/>
      <c r="ACV254" s="17"/>
      <c r="ACW254" s="17"/>
      <c r="ACX254" s="17"/>
      <c r="ACY254" s="17"/>
      <c r="ACZ254" s="17"/>
      <c r="ADA254" s="17"/>
      <c r="ADB254" s="17"/>
      <c r="ADC254" s="17"/>
      <c r="ADD254" s="17"/>
      <c r="ADE254" s="17"/>
      <c r="ADF254" s="17"/>
      <c r="ADG254" s="17"/>
      <c r="ADH254" s="17"/>
      <c r="ADI254" s="17"/>
      <c r="ADJ254" s="17"/>
      <c r="ADK254" s="17"/>
      <c r="ADL254" s="17"/>
      <c r="ADM254" s="17"/>
      <c r="ADN254" s="17"/>
      <c r="ADO254" s="17"/>
      <c r="ADP254" s="17"/>
      <c r="ADQ254" s="17"/>
      <c r="ADR254" s="17"/>
    </row>
    <row r="255" spans="44:798" s="16" customFormat="1" x14ac:dyDescent="0.25">
      <c r="AR255" s="56"/>
      <c r="AS255" s="56"/>
      <c r="AT255" s="57"/>
      <c r="AU255" s="56"/>
      <c r="AV255" s="57"/>
      <c r="AW255" s="56"/>
      <c r="AX255" s="56"/>
      <c r="AY255" s="56"/>
      <c r="AZ255" s="56"/>
      <c r="BA255" s="56"/>
      <c r="BB255" s="56"/>
      <c r="BC255" s="56"/>
      <c r="BD255" s="56"/>
      <c r="BE255" s="51"/>
      <c r="BF255" s="51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  <c r="AAK255" s="17"/>
      <c r="AAL255" s="17"/>
      <c r="AAM255" s="17"/>
      <c r="AAN255" s="17"/>
      <c r="AAO255" s="17"/>
      <c r="AAP255" s="17"/>
      <c r="AAQ255" s="17"/>
      <c r="AAR255" s="17"/>
      <c r="AAS255" s="17"/>
      <c r="AAT255" s="17"/>
      <c r="AAU255" s="17"/>
      <c r="AAV255" s="17"/>
      <c r="AAW255" s="17"/>
      <c r="AAX255" s="17"/>
      <c r="AAY255" s="17"/>
      <c r="AAZ255" s="17"/>
      <c r="ABA255" s="17"/>
      <c r="ABB255" s="17"/>
      <c r="ABC255" s="17"/>
      <c r="ABD255" s="17"/>
      <c r="ABE255" s="17"/>
      <c r="ABF255" s="17"/>
      <c r="ABG255" s="17"/>
      <c r="ABH255" s="17"/>
      <c r="ABI255" s="17"/>
      <c r="ABJ255" s="17"/>
      <c r="ABK255" s="17"/>
      <c r="ABL255" s="17"/>
      <c r="ABM255" s="17"/>
      <c r="ABN255" s="17"/>
      <c r="ABO255" s="17"/>
      <c r="ABP255" s="17"/>
      <c r="ABQ255" s="17"/>
      <c r="ABR255" s="17"/>
      <c r="ABS255" s="17"/>
      <c r="ABT255" s="17"/>
      <c r="ABU255" s="17"/>
      <c r="ABV255" s="17"/>
      <c r="ABW255" s="17"/>
      <c r="ABX255" s="17"/>
      <c r="ABY255" s="17"/>
      <c r="ABZ255" s="17"/>
      <c r="ACA255" s="17"/>
      <c r="ACB255" s="17"/>
      <c r="ACC255" s="17"/>
      <c r="ACD255" s="17"/>
      <c r="ACE255" s="17"/>
      <c r="ACF255" s="17"/>
      <c r="ACG255" s="17"/>
      <c r="ACH255" s="17"/>
      <c r="ACI255" s="17"/>
      <c r="ACJ255" s="17"/>
      <c r="ACK255" s="17"/>
      <c r="ACL255" s="17"/>
      <c r="ACM255" s="17"/>
      <c r="ACN255" s="17"/>
      <c r="ACO255" s="17"/>
      <c r="ACP255" s="17"/>
      <c r="ACQ255" s="17"/>
      <c r="ACR255" s="17"/>
      <c r="ACS255" s="17"/>
      <c r="ACT255" s="17"/>
      <c r="ACU255" s="17"/>
      <c r="ACV255" s="17"/>
      <c r="ACW255" s="17"/>
      <c r="ACX255" s="17"/>
      <c r="ACY255" s="17"/>
      <c r="ACZ255" s="17"/>
      <c r="ADA255" s="17"/>
      <c r="ADB255" s="17"/>
      <c r="ADC255" s="17"/>
      <c r="ADD255" s="17"/>
      <c r="ADE255" s="17"/>
      <c r="ADF255" s="17"/>
      <c r="ADG255" s="17"/>
      <c r="ADH255" s="17"/>
      <c r="ADI255" s="17"/>
      <c r="ADJ255" s="17"/>
      <c r="ADK255" s="17"/>
      <c r="ADL255" s="17"/>
      <c r="ADM255" s="17"/>
      <c r="ADN255" s="17"/>
      <c r="ADO255" s="17"/>
      <c r="ADP255" s="17"/>
      <c r="ADQ255" s="17"/>
      <c r="ADR255" s="17"/>
    </row>
    <row r="256" spans="44:798" s="16" customFormat="1" x14ac:dyDescent="0.25">
      <c r="AR256" s="56"/>
      <c r="AS256" s="56"/>
      <c r="AT256" s="57"/>
      <c r="AU256" s="56"/>
      <c r="AV256" s="57"/>
      <c r="AW256" s="56"/>
      <c r="AX256" s="56"/>
      <c r="AY256" s="56"/>
      <c r="AZ256" s="56"/>
      <c r="BA256" s="56"/>
      <c r="BB256" s="56"/>
      <c r="BC256" s="56"/>
      <c r="BD256" s="56"/>
      <c r="BE256" s="51"/>
      <c r="BF256" s="51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  <c r="XW256" s="17"/>
      <c r="XX256" s="17"/>
      <c r="XY256" s="17"/>
      <c r="XZ256" s="17"/>
      <c r="YA256" s="17"/>
      <c r="YB256" s="17"/>
      <c r="YC256" s="17"/>
      <c r="YD256" s="17"/>
      <c r="YE256" s="17"/>
      <c r="YF256" s="17"/>
      <c r="YG256" s="17"/>
      <c r="YH256" s="17"/>
      <c r="YI256" s="17"/>
      <c r="YJ256" s="17"/>
      <c r="YK256" s="17"/>
      <c r="YL256" s="17"/>
      <c r="YM256" s="17"/>
      <c r="YN256" s="17"/>
      <c r="YO256" s="17"/>
      <c r="YP256" s="17"/>
      <c r="YQ256" s="17"/>
      <c r="YR256" s="17"/>
      <c r="YS256" s="17"/>
      <c r="YT256" s="17"/>
      <c r="YU256" s="17"/>
      <c r="YV256" s="17"/>
      <c r="YW256" s="17"/>
      <c r="YX256" s="17"/>
      <c r="YY256" s="17"/>
      <c r="YZ256" s="17"/>
      <c r="ZA256" s="17"/>
      <c r="ZB256" s="17"/>
      <c r="ZC256" s="17"/>
      <c r="ZD256" s="17"/>
      <c r="ZE256" s="17"/>
      <c r="ZF256" s="17"/>
      <c r="ZG256" s="17"/>
      <c r="ZH256" s="17"/>
      <c r="ZI256" s="17"/>
      <c r="ZJ256" s="17"/>
      <c r="ZK256" s="17"/>
      <c r="ZL256" s="17"/>
      <c r="ZM256" s="17"/>
      <c r="ZN256" s="17"/>
      <c r="ZO256" s="17"/>
      <c r="ZP256" s="17"/>
      <c r="ZQ256" s="17"/>
      <c r="ZR256" s="17"/>
      <c r="ZS256" s="17"/>
      <c r="ZT256" s="17"/>
      <c r="ZU256" s="17"/>
      <c r="ZV256" s="17"/>
      <c r="ZW256" s="17"/>
      <c r="ZX256" s="17"/>
      <c r="ZY256" s="17"/>
      <c r="ZZ256" s="17"/>
      <c r="AAA256" s="17"/>
      <c r="AAB256" s="17"/>
      <c r="AAC256" s="17"/>
      <c r="AAD256" s="17"/>
      <c r="AAE256" s="17"/>
      <c r="AAF256" s="17"/>
      <c r="AAG256" s="17"/>
      <c r="AAH256" s="17"/>
      <c r="AAI256" s="17"/>
      <c r="AAJ256" s="17"/>
      <c r="AAK256" s="17"/>
      <c r="AAL256" s="17"/>
      <c r="AAM256" s="17"/>
      <c r="AAN256" s="17"/>
      <c r="AAO256" s="17"/>
      <c r="AAP256" s="17"/>
      <c r="AAQ256" s="17"/>
      <c r="AAR256" s="17"/>
      <c r="AAS256" s="17"/>
      <c r="AAT256" s="17"/>
      <c r="AAU256" s="17"/>
      <c r="AAV256" s="17"/>
      <c r="AAW256" s="17"/>
      <c r="AAX256" s="17"/>
      <c r="AAY256" s="17"/>
      <c r="AAZ256" s="17"/>
      <c r="ABA256" s="17"/>
      <c r="ABB256" s="17"/>
      <c r="ABC256" s="17"/>
      <c r="ABD256" s="17"/>
      <c r="ABE256" s="17"/>
      <c r="ABF256" s="17"/>
      <c r="ABG256" s="17"/>
      <c r="ABH256" s="17"/>
      <c r="ABI256" s="17"/>
      <c r="ABJ256" s="17"/>
      <c r="ABK256" s="17"/>
      <c r="ABL256" s="17"/>
      <c r="ABM256" s="17"/>
      <c r="ABN256" s="17"/>
      <c r="ABO256" s="17"/>
      <c r="ABP256" s="17"/>
      <c r="ABQ256" s="17"/>
      <c r="ABR256" s="17"/>
      <c r="ABS256" s="17"/>
      <c r="ABT256" s="17"/>
      <c r="ABU256" s="17"/>
      <c r="ABV256" s="17"/>
      <c r="ABW256" s="17"/>
      <c r="ABX256" s="17"/>
      <c r="ABY256" s="17"/>
      <c r="ABZ256" s="17"/>
      <c r="ACA256" s="17"/>
      <c r="ACB256" s="17"/>
      <c r="ACC256" s="17"/>
      <c r="ACD256" s="17"/>
      <c r="ACE256" s="17"/>
      <c r="ACF256" s="17"/>
      <c r="ACG256" s="17"/>
      <c r="ACH256" s="17"/>
      <c r="ACI256" s="17"/>
      <c r="ACJ256" s="17"/>
      <c r="ACK256" s="17"/>
      <c r="ACL256" s="17"/>
      <c r="ACM256" s="17"/>
      <c r="ACN256" s="17"/>
      <c r="ACO256" s="17"/>
      <c r="ACP256" s="17"/>
      <c r="ACQ256" s="17"/>
      <c r="ACR256" s="17"/>
      <c r="ACS256" s="17"/>
      <c r="ACT256" s="17"/>
      <c r="ACU256" s="17"/>
      <c r="ACV256" s="17"/>
      <c r="ACW256" s="17"/>
      <c r="ACX256" s="17"/>
      <c r="ACY256" s="17"/>
      <c r="ACZ256" s="17"/>
      <c r="ADA256" s="17"/>
      <c r="ADB256" s="17"/>
      <c r="ADC256" s="17"/>
      <c r="ADD256" s="17"/>
      <c r="ADE256" s="17"/>
      <c r="ADF256" s="17"/>
      <c r="ADG256" s="17"/>
      <c r="ADH256" s="17"/>
      <c r="ADI256" s="17"/>
      <c r="ADJ256" s="17"/>
      <c r="ADK256" s="17"/>
      <c r="ADL256" s="17"/>
      <c r="ADM256" s="17"/>
      <c r="ADN256" s="17"/>
      <c r="ADO256" s="17"/>
      <c r="ADP256" s="17"/>
      <c r="ADQ256" s="17"/>
      <c r="ADR256" s="17"/>
    </row>
    <row r="257" spans="44:798" s="16" customFormat="1" x14ac:dyDescent="0.25">
      <c r="AR257" s="56"/>
      <c r="AS257" s="56"/>
      <c r="AT257" s="57"/>
      <c r="AU257" s="56"/>
      <c r="AV257" s="57"/>
      <c r="AW257" s="56"/>
      <c r="AX257" s="56"/>
      <c r="AY257" s="56"/>
      <c r="AZ257" s="56"/>
      <c r="BA257" s="56"/>
      <c r="BB257" s="56"/>
      <c r="BC257" s="56"/>
      <c r="BD257" s="56"/>
      <c r="BE257" s="51"/>
      <c r="BF257" s="51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  <c r="XW257" s="17"/>
      <c r="XX257" s="17"/>
      <c r="XY257" s="17"/>
      <c r="XZ257" s="17"/>
      <c r="YA257" s="17"/>
      <c r="YB257" s="17"/>
      <c r="YC257" s="17"/>
      <c r="YD257" s="17"/>
      <c r="YE257" s="17"/>
      <c r="YF257" s="17"/>
      <c r="YG257" s="17"/>
      <c r="YH257" s="17"/>
      <c r="YI257" s="17"/>
      <c r="YJ257" s="17"/>
      <c r="YK257" s="17"/>
      <c r="YL257" s="17"/>
      <c r="YM257" s="17"/>
      <c r="YN257" s="17"/>
      <c r="YO257" s="17"/>
      <c r="YP257" s="17"/>
      <c r="YQ257" s="17"/>
      <c r="YR257" s="17"/>
      <c r="YS257" s="17"/>
      <c r="YT257" s="17"/>
      <c r="YU257" s="17"/>
      <c r="YV257" s="17"/>
      <c r="YW257" s="17"/>
      <c r="YX257" s="17"/>
      <c r="YY257" s="17"/>
      <c r="YZ257" s="17"/>
      <c r="ZA257" s="17"/>
      <c r="ZB257" s="17"/>
      <c r="ZC257" s="17"/>
      <c r="ZD257" s="17"/>
      <c r="ZE257" s="17"/>
      <c r="ZF257" s="17"/>
      <c r="ZG257" s="17"/>
      <c r="ZH257" s="17"/>
      <c r="ZI257" s="17"/>
      <c r="ZJ257" s="17"/>
      <c r="ZK257" s="17"/>
      <c r="ZL257" s="17"/>
      <c r="ZM257" s="17"/>
      <c r="ZN257" s="17"/>
      <c r="ZO257" s="17"/>
      <c r="ZP257" s="17"/>
      <c r="ZQ257" s="17"/>
      <c r="ZR257" s="17"/>
      <c r="ZS257" s="17"/>
      <c r="ZT257" s="17"/>
      <c r="ZU257" s="17"/>
      <c r="ZV257" s="17"/>
      <c r="ZW257" s="17"/>
      <c r="ZX257" s="17"/>
      <c r="ZY257" s="17"/>
      <c r="ZZ257" s="17"/>
      <c r="AAA257" s="17"/>
      <c r="AAB257" s="17"/>
      <c r="AAC257" s="17"/>
      <c r="AAD257" s="17"/>
      <c r="AAE257" s="17"/>
      <c r="AAF257" s="17"/>
      <c r="AAG257" s="17"/>
      <c r="AAH257" s="17"/>
      <c r="AAI257" s="17"/>
      <c r="AAJ257" s="17"/>
      <c r="AAK257" s="17"/>
      <c r="AAL257" s="17"/>
      <c r="AAM257" s="17"/>
      <c r="AAN257" s="17"/>
      <c r="AAO257" s="17"/>
      <c r="AAP257" s="17"/>
      <c r="AAQ257" s="17"/>
      <c r="AAR257" s="17"/>
      <c r="AAS257" s="17"/>
      <c r="AAT257" s="17"/>
      <c r="AAU257" s="17"/>
      <c r="AAV257" s="17"/>
      <c r="AAW257" s="17"/>
      <c r="AAX257" s="17"/>
      <c r="AAY257" s="17"/>
      <c r="AAZ257" s="17"/>
      <c r="ABA257" s="17"/>
      <c r="ABB257" s="17"/>
      <c r="ABC257" s="17"/>
      <c r="ABD257" s="17"/>
      <c r="ABE257" s="17"/>
      <c r="ABF257" s="17"/>
      <c r="ABG257" s="17"/>
      <c r="ABH257" s="17"/>
      <c r="ABI257" s="17"/>
      <c r="ABJ257" s="17"/>
      <c r="ABK257" s="17"/>
      <c r="ABL257" s="17"/>
      <c r="ABM257" s="17"/>
      <c r="ABN257" s="17"/>
      <c r="ABO257" s="17"/>
      <c r="ABP257" s="17"/>
      <c r="ABQ257" s="17"/>
      <c r="ABR257" s="17"/>
      <c r="ABS257" s="17"/>
      <c r="ABT257" s="17"/>
      <c r="ABU257" s="17"/>
      <c r="ABV257" s="17"/>
      <c r="ABW257" s="17"/>
      <c r="ABX257" s="17"/>
      <c r="ABY257" s="17"/>
      <c r="ABZ257" s="17"/>
      <c r="ACA257" s="17"/>
      <c r="ACB257" s="17"/>
      <c r="ACC257" s="17"/>
      <c r="ACD257" s="17"/>
      <c r="ACE257" s="17"/>
      <c r="ACF257" s="17"/>
      <c r="ACG257" s="17"/>
      <c r="ACH257" s="17"/>
      <c r="ACI257" s="17"/>
      <c r="ACJ257" s="17"/>
      <c r="ACK257" s="17"/>
      <c r="ACL257" s="17"/>
      <c r="ACM257" s="17"/>
      <c r="ACN257" s="17"/>
      <c r="ACO257" s="17"/>
      <c r="ACP257" s="17"/>
      <c r="ACQ257" s="17"/>
      <c r="ACR257" s="17"/>
      <c r="ACS257" s="17"/>
      <c r="ACT257" s="17"/>
      <c r="ACU257" s="17"/>
      <c r="ACV257" s="17"/>
      <c r="ACW257" s="17"/>
      <c r="ACX257" s="17"/>
      <c r="ACY257" s="17"/>
      <c r="ACZ257" s="17"/>
      <c r="ADA257" s="17"/>
      <c r="ADB257" s="17"/>
      <c r="ADC257" s="17"/>
      <c r="ADD257" s="17"/>
      <c r="ADE257" s="17"/>
      <c r="ADF257" s="17"/>
      <c r="ADG257" s="17"/>
      <c r="ADH257" s="17"/>
      <c r="ADI257" s="17"/>
      <c r="ADJ257" s="17"/>
      <c r="ADK257" s="17"/>
      <c r="ADL257" s="17"/>
      <c r="ADM257" s="17"/>
      <c r="ADN257" s="17"/>
      <c r="ADO257" s="17"/>
      <c r="ADP257" s="17"/>
      <c r="ADQ257" s="17"/>
      <c r="ADR257" s="17"/>
    </row>
    <row r="258" spans="44:798" s="16" customFormat="1" x14ac:dyDescent="0.25">
      <c r="AR258" s="56"/>
      <c r="AS258" s="56"/>
      <c r="AT258" s="57"/>
      <c r="AU258" s="56"/>
      <c r="AV258" s="57"/>
      <c r="AW258" s="56"/>
      <c r="AX258" s="56"/>
      <c r="AY258" s="56"/>
      <c r="AZ258" s="56"/>
      <c r="BA258" s="56"/>
      <c r="BB258" s="56"/>
      <c r="BC258" s="56"/>
      <c r="BD258" s="56"/>
      <c r="BE258" s="51"/>
      <c r="BF258" s="51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  <c r="XW258" s="17"/>
      <c r="XX258" s="17"/>
      <c r="XY258" s="17"/>
      <c r="XZ258" s="17"/>
      <c r="YA258" s="17"/>
      <c r="YB258" s="17"/>
      <c r="YC258" s="17"/>
      <c r="YD258" s="17"/>
      <c r="YE258" s="17"/>
      <c r="YF258" s="17"/>
      <c r="YG258" s="17"/>
      <c r="YH258" s="17"/>
      <c r="YI258" s="17"/>
      <c r="YJ258" s="17"/>
      <c r="YK258" s="17"/>
      <c r="YL258" s="17"/>
      <c r="YM258" s="17"/>
      <c r="YN258" s="17"/>
      <c r="YO258" s="17"/>
      <c r="YP258" s="17"/>
      <c r="YQ258" s="17"/>
      <c r="YR258" s="17"/>
      <c r="YS258" s="17"/>
      <c r="YT258" s="17"/>
      <c r="YU258" s="17"/>
      <c r="YV258" s="17"/>
      <c r="YW258" s="17"/>
      <c r="YX258" s="17"/>
      <c r="YY258" s="17"/>
      <c r="YZ258" s="17"/>
      <c r="ZA258" s="17"/>
      <c r="ZB258" s="17"/>
      <c r="ZC258" s="17"/>
      <c r="ZD258" s="17"/>
      <c r="ZE258" s="17"/>
      <c r="ZF258" s="17"/>
      <c r="ZG258" s="17"/>
      <c r="ZH258" s="17"/>
      <c r="ZI258" s="17"/>
      <c r="ZJ258" s="17"/>
      <c r="ZK258" s="17"/>
      <c r="ZL258" s="17"/>
      <c r="ZM258" s="17"/>
      <c r="ZN258" s="17"/>
      <c r="ZO258" s="17"/>
      <c r="ZP258" s="17"/>
      <c r="ZQ258" s="17"/>
      <c r="ZR258" s="17"/>
      <c r="ZS258" s="17"/>
      <c r="ZT258" s="17"/>
      <c r="ZU258" s="17"/>
      <c r="ZV258" s="17"/>
      <c r="ZW258" s="17"/>
      <c r="ZX258" s="17"/>
      <c r="ZY258" s="17"/>
      <c r="ZZ258" s="17"/>
      <c r="AAA258" s="17"/>
      <c r="AAB258" s="17"/>
      <c r="AAC258" s="17"/>
      <c r="AAD258" s="17"/>
      <c r="AAE258" s="17"/>
      <c r="AAF258" s="17"/>
      <c r="AAG258" s="17"/>
      <c r="AAH258" s="17"/>
      <c r="AAI258" s="17"/>
      <c r="AAJ258" s="17"/>
      <c r="AAK258" s="17"/>
      <c r="AAL258" s="17"/>
      <c r="AAM258" s="17"/>
      <c r="AAN258" s="17"/>
      <c r="AAO258" s="17"/>
      <c r="AAP258" s="17"/>
      <c r="AAQ258" s="17"/>
      <c r="AAR258" s="17"/>
      <c r="AAS258" s="17"/>
      <c r="AAT258" s="17"/>
      <c r="AAU258" s="17"/>
      <c r="AAV258" s="17"/>
      <c r="AAW258" s="17"/>
      <c r="AAX258" s="17"/>
      <c r="AAY258" s="17"/>
      <c r="AAZ258" s="17"/>
      <c r="ABA258" s="17"/>
      <c r="ABB258" s="17"/>
      <c r="ABC258" s="17"/>
      <c r="ABD258" s="17"/>
      <c r="ABE258" s="17"/>
      <c r="ABF258" s="17"/>
      <c r="ABG258" s="17"/>
      <c r="ABH258" s="17"/>
      <c r="ABI258" s="17"/>
      <c r="ABJ258" s="17"/>
      <c r="ABK258" s="17"/>
      <c r="ABL258" s="17"/>
      <c r="ABM258" s="17"/>
      <c r="ABN258" s="17"/>
      <c r="ABO258" s="17"/>
      <c r="ABP258" s="17"/>
      <c r="ABQ258" s="17"/>
      <c r="ABR258" s="17"/>
      <c r="ABS258" s="17"/>
      <c r="ABT258" s="17"/>
      <c r="ABU258" s="17"/>
      <c r="ABV258" s="17"/>
      <c r="ABW258" s="17"/>
      <c r="ABX258" s="17"/>
      <c r="ABY258" s="17"/>
      <c r="ABZ258" s="17"/>
      <c r="ACA258" s="17"/>
      <c r="ACB258" s="17"/>
      <c r="ACC258" s="17"/>
      <c r="ACD258" s="17"/>
      <c r="ACE258" s="17"/>
      <c r="ACF258" s="17"/>
      <c r="ACG258" s="17"/>
      <c r="ACH258" s="17"/>
      <c r="ACI258" s="17"/>
      <c r="ACJ258" s="17"/>
      <c r="ACK258" s="17"/>
      <c r="ACL258" s="17"/>
      <c r="ACM258" s="17"/>
      <c r="ACN258" s="17"/>
      <c r="ACO258" s="17"/>
      <c r="ACP258" s="17"/>
      <c r="ACQ258" s="17"/>
      <c r="ACR258" s="17"/>
      <c r="ACS258" s="17"/>
      <c r="ACT258" s="17"/>
      <c r="ACU258" s="17"/>
      <c r="ACV258" s="17"/>
      <c r="ACW258" s="17"/>
      <c r="ACX258" s="17"/>
      <c r="ACY258" s="17"/>
      <c r="ACZ258" s="17"/>
      <c r="ADA258" s="17"/>
      <c r="ADB258" s="17"/>
      <c r="ADC258" s="17"/>
      <c r="ADD258" s="17"/>
      <c r="ADE258" s="17"/>
      <c r="ADF258" s="17"/>
      <c r="ADG258" s="17"/>
      <c r="ADH258" s="17"/>
      <c r="ADI258" s="17"/>
      <c r="ADJ258" s="17"/>
      <c r="ADK258" s="17"/>
      <c r="ADL258" s="17"/>
      <c r="ADM258" s="17"/>
      <c r="ADN258" s="17"/>
      <c r="ADO258" s="17"/>
      <c r="ADP258" s="17"/>
      <c r="ADQ258" s="17"/>
      <c r="ADR258" s="17"/>
    </row>
    <row r="259" spans="44:798" s="16" customFormat="1" x14ac:dyDescent="0.25">
      <c r="AR259" s="56"/>
      <c r="AS259" s="56"/>
      <c r="AT259" s="57"/>
      <c r="AU259" s="56"/>
      <c r="AV259" s="57"/>
      <c r="AW259" s="56"/>
      <c r="AX259" s="56"/>
      <c r="AY259" s="56"/>
      <c r="AZ259" s="56"/>
      <c r="BA259" s="56"/>
      <c r="BB259" s="56"/>
      <c r="BC259" s="56"/>
      <c r="BD259" s="56"/>
      <c r="BE259" s="51"/>
      <c r="BF259" s="51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  <c r="XW259" s="17"/>
      <c r="XX259" s="17"/>
      <c r="XY259" s="17"/>
      <c r="XZ259" s="17"/>
      <c r="YA259" s="17"/>
      <c r="YB259" s="17"/>
      <c r="YC259" s="17"/>
      <c r="YD259" s="17"/>
      <c r="YE259" s="17"/>
      <c r="YF259" s="17"/>
      <c r="YG259" s="17"/>
      <c r="YH259" s="17"/>
      <c r="YI259" s="17"/>
      <c r="YJ259" s="17"/>
      <c r="YK259" s="17"/>
      <c r="YL259" s="17"/>
      <c r="YM259" s="17"/>
      <c r="YN259" s="17"/>
      <c r="YO259" s="17"/>
      <c r="YP259" s="17"/>
      <c r="YQ259" s="17"/>
      <c r="YR259" s="17"/>
      <c r="YS259" s="17"/>
      <c r="YT259" s="17"/>
      <c r="YU259" s="17"/>
      <c r="YV259" s="17"/>
      <c r="YW259" s="17"/>
      <c r="YX259" s="17"/>
      <c r="YY259" s="17"/>
      <c r="YZ259" s="17"/>
      <c r="ZA259" s="17"/>
      <c r="ZB259" s="17"/>
      <c r="ZC259" s="17"/>
      <c r="ZD259" s="17"/>
      <c r="ZE259" s="17"/>
      <c r="ZF259" s="17"/>
      <c r="ZG259" s="17"/>
      <c r="ZH259" s="17"/>
      <c r="ZI259" s="17"/>
      <c r="ZJ259" s="17"/>
      <c r="ZK259" s="17"/>
      <c r="ZL259" s="17"/>
      <c r="ZM259" s="17"/>
      <c r="ZN259" s="17"/>
      <c r="ZO259" s="17"/>
      <c r="ZP259" s="17"/>
      <c r="ZQ259" s="17"/>
      <c r="ZR259" s="17"/>
      <c r="ZS259" s="17"/>
      <c r="ZT259" s="17"/>
      <c r="ZU259" s="17"/>
      <c r="ZV259" s="17"/>
      <c r="ZW259" s="17"/>
      <c r="ZX259" s="17"/>
      <c r="ZY259" s="17"/>
      <c r="ZZ259" s="17"/>
      <c r="AAA259" s="17"/>
      <c r="AAB259" s="17"/>
      <c r="AAC259" s="17"/>
      <c r="AAD259" s="17"/>
      <c r="AAE259" s="17"/>
      <c r="AAF259" s="17"/>
      <c r="AAG259" s="17"/>
      <c r="AAH259" s="17"/>
      <c r="AAI259" s="17"/>
      <c r="AAJ259" s="17"/>
      <c r="AAK259" s="17"/>
      <c r="AAL259" s="17"/>
      <c r="AAM259" s="17"/>
      <c r="AAN259" s="17"/>
      <c r="AAO259" s="17"/>
      <c r="AAP259" s="17"/>
      <c r="AAQ259" s="17"/>
      <c r="AAR259" s="17"/>
      <c r="AAS259" s="17"/>
      <c r="AAT259" s="17"/>
      <c r="AAU259" s="17"/>
      <c r="AAV259" s="17"/>
      <c r="AAW259" s="17"/>
      <c r="AAX259" s="17"/>
      <c r="AAY259" s="17"/>
      <c r="AAZ259" s="17"/>
      <c r="ABA259" s="17"/>
      <c r="ABB259" s="17"/>
      <c r="ABC259" s="17"/>
      <c r="ABD259" s="17"/>
      <c r="ABE259" s="17"/>
      <c r="ABF259" s="17"/>
      <c r="ABG259" s="17"/>
      <c r="ABH259" s="17"/>
      <c r="ABI259" s="17"/>
      <c r="ABJ259" s="17"/>
      <c r="ABK259" s="17"/>
      <c r="ABL259" s="17"/>
      <c r="ABM259" s="17"/>
      <c r="ABN259" s="17"/>
      <c r="ABO259" s="17"/>
      <c r="ABP259" s="17"/>
      <c r="ABQ259" s="17"/>
      <c r="ABR259" s="17"/>
      <c r="ABS259" s="17"/>
      <c r="ABT259" s="17"/>
      <c r="ABU259" s="17"/>
      <c r="ABV259" s="17"/>
      <c r="ABW259" s="17"/>
      <c r="ABX259" s="17"/>
      <c r="ABY259" s="17"/>
      <c r="ABZ259" s="17"/>
      <c r="ACA259" s="17"/>
      <c r="ACB259" s="17"/>
      <c r="ACC259" s="17"/>
      <c r="ACD259" s="17"/>
      <c r="ACE259" s="17"/>
      <c r="ACF259" s="17"/>
      <c r="ACG259" s="17"/>
      <c r="ACH259" s="17"/>
      <c r="ACI259" s="17"/>
      <c r="ACJ259" s="17"/>
      <c r="ACK259" s="17"/>
      <c r="ACL259" s="17"/>
      <c r="ACM259" s="17"/>
      <c r="ACN259" s="17"/>
      <c r="ACO259" s="17"/>
      <c r="ACP259" s="17"/>
      <c r="ACQ259" s="17"/>
      <c r="ACR259" s="17"/>
      <c r="ACS259" s="17"/>
      <c r="ACT259" s="17"/>
      <c r="ACU259" s="17"/>
      <c r="ACV259" s="17"/>
      <c r="ACW259" s="17"/>
      <c r="ACX259" s="17"/>
      <c r="ACY259" s="17"/>
      <c r="ACZ259" s="17"/>
      <c r="ADA259" s="17"/>
      <c r="ADB259" s="17"/>
      <c r="ADC259" s="17"/>
      <c r="ADD259" s="17"/>
      <c r="ADE259" s="17"/>
      <c r="ADF259" s="17"/>
      <c r="ADG259" s="17"/>
      <c r="ADH259" s="17"/>
      <c r="ADI259" s="17"/>
      <c r="ADJ259" s="17"/>
      <c r="ADK259" s="17"/>
      <c r="ADL259" s="17"/>
      <c r="ADM259" s="17"/>
      <c r="ADN259" s="17"/>
      <c r="ADO259" s="17"/>
      <c r="ADP259" s="17"/>
      <c r="ADQ259" s="17"/>
      <c r="ADR259" s="17"/>
    </row>
    <row r="260" spans="44:798" s="16" customFormat="1" x14ac:dyDescent="0.25">
      <c r="AR260" s="56"/>
      <c r="AS260" s="56"/>
      <c r="AT260" s="57"/>
      <c r="AU260" s="56"/>
      <c r="AV260" s="57"/>
      <c r="AW260" s="56"/>
      <c r="AX260" s="56"/>
      <c r="AY260" s="56"/>
      <c r="AZ260" s="56"/>
      <c r="BA260" s="56"/>
      <c r="BB260" s="56"/>
      <c r="BC260" s="56"/>
      <c r="BD260" s="56"/>
      <c r="BE260" s="51"/>
      <c r="BF260" s="51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  <c r="XW260" s="17"/>
      <c r="XX260" s="17"/>
      <c r="XY260" s="17"/>
      <c r="XZ260" s="17"/>
      <c r="YA260" s="17"/>
      <c r="YB260" s="17"/>
      <c r="YC260" s="17"/>
      <c r="YD260" s="17"/>
      <c r="YE260" s="17"/>
      <c r="YF260" s="17"/>
      <c r="YG260" s="17"/>
      <c r="YH260" s="17"/>
      <c r="YI260" s="17"/>
      <c r="YJ260" s="17"/>
      <c r="YK260" s="17"/>
      <c r="YL260" s="17"/>
      <c r="YM260" s="17"/>
      <c r="YN260" s="17"/>
      <c r="YO260" s="17"/>
      <c r="YP260" s="17"/>
      <c r="YQ260" s="17"/>
      <c r="YR260" s="17"/>
      <c r="YS260" s="17"/>
      <c r="YT260" s="17"/>
      <c r="YU260" s="17"/>
      <c r="YV260" s="17"/>
      <c r="YW260" s="17"/>
      <c r="YX260" s="17"/>
      <c r="YY260" s="17"/>
      <c r="YZ260" s="17"/>
      <c r="ZA260" s="17"/>
      <c r="ZB260" s="17"/>
      <c r="ZC260" s="17"/>
      <c r="ZD260" s="17"/>
      <c r="ZE260" s="17"/>
      <c r="ZF260" s="17"/>
      <c r="ZG260" s="17"/>
      <c r="ZH260" s="17"/>
      <c r="ZI260" s="17"/>
      <c r="ZJ260" s="17"/>
      <c r="ZK260" s="17"/>
      <c r="ZL260" s="17"/>
      <c r="ZM260" s="17"/>
      <c r="ZN260" s="17"/>
      <c r="ZO260" s="17"/>
      <c r="ZP260" s="17"/>
      <c r="ZQ260" s="17"/>
      <c r="ZR260" s="17"/>
      <c r="ZS260" s="17"/>
      <c r="ZT260" s="17"/>
      <c r="ZU260" s="17"/>
      <c r="ZV260" s="17"/>
      <c r="ZW260" s="17"/>
      <c r="ZX260" s="17"/>
      <c r="ZY260" s="17"/>
      <c r="ZZ260" s="17"/>
      <c r="AAA260" s="17"/>
      <c r="AAB260" s="17"/>
      <c r="AAC260" s="17"/>
      <c r="AAD260" s="17"/>
      <c r="AAE260" s="17"/>
      <c r="AAF260" s="17"/>
      <c r="AAG260" s="17"/>
      <c r="AAH260" s="17"/>
      <c r="AAI260" s="17"/>
      <c r="AAJ260" s="17"/>
      <c r="AAK260" s="17"/>
      <c r="AAL260" s="17"/>
      <c r="AAM260" s="17"/>
      <c r="AAN260" s="17"/>
      <c r="AAO260" s="17"/>
      <c r="AAP260" s="17"/>
      <c r="AAQ260" s="17"/>
      <c r="AAR260" s="17"/>
      <c r="AAS260" s="17"/>
      <c r="AAT260" s="17"/>
      <c r="AAU260" s="17"/>
      <c r="AAV260" s="17"/>
      <c r="AAW260" s="17"/>
      <c r="AAX260" s="17"/>
      <c r="AAY260" s="17"/>
      <c r="AAZ260" s="17"/>
      <c r="ABA260" s="17"/>
      <c r="ABB260" s="17"/>
      <c r="ABC260" s="17"/>
      <c r="ABD260" s="17"/>
      <c r="ABE260" s="17"/>
      <c r="ABF260" s="17"/>
      <c r="ABG260" s="17"/>
      <c r="ABH260" s="17"/>
      <c r="ABI260" s="17"/>
      <c r="ABJ260" s="17"/>
      <c r="ABK260" s="17"/>
      <c r="ABL260" s="17"/>
      <c r="ABM260" s="17"/>
      <c r="ABN260" s="17"/>
      <c r="ABO260" s="17"/>
      <c r="ABP260" s="17"/>
      <c r="ABQ260" s="17"/>
      <c r="ABR260" s="17"/>
      <c r="ABS260" s="17"/>
      <c r="ABT260" s="17"/>
      <c r="ABU260" s="17"/>
      <c r="ABV260" s="17"/>
      <c r="ABW260" s="17"/>
      <c r="ABX260" s="17"/>
      <c r="ABY260" s="17"/>
      <c r="ABZ260" s="17"/>
      <c r="ACA260" s="17"/>
      <c r="ACB260" s="17"/>
      <c r="ACC260" s="17"/>
      <c r="ACD260" s="17"/>
      <c r="ACE260" s="17"/>
      <c r="ACF260" s="17"/>
      <c r="ACG260" s="17"/>
      <c r="ACH260" s="17"/>
      <c r="ACI260" s="17"/>
      <c r="ACJ260" s="17"/>
      <c r="ACK260" s="17"/>
      <c r="ACL260" s="17"/>
      <c r="ACM260" s="17"/>
      <c r="ACN260" s="17"/>
      <c r="ACO260" s="17"/>
      <c r="ACP260" s="17"/>
      <c r="ACQ260" s="17"/>
      <c r="ACR260" s="17"/>
      <c r="ACS260" s="17"/>
      <c r="ACT260" s="17"/>
      <c r="ACU260" s="17"/>
      <c r="ACV260" s="17"/>
      <c r="ACW260" s="17"/>
      <c r="ACX260" s="17"/>
      <c r="ACY260" s="17"/>
      <c r="ACZ260" s="17"/>
      <c r="ADA260" s="17"/>
      <c r="ADB260" s="17"/>
      <c r="ADC260" s="17"/>
      <c r="ADD260" s="17"/>
      <c r="ADE260" s="17"/>
      <c r="ADF260" s="17"/>
      <c r="ADG260" s="17"/>
      <c r="ADH260" s="17"/>
      <c r="ADI260" s="17"/>
      <c r="ADJ260" s="17"/>
      <c r="ADK260" s="17"/>
      <c r="ADL260" s="17"/>
      <c r="ADM260" s="17"/>
      <c r="ADN260" s="17"/>
      <c r="ADO260" s="17"/>
      <c r="ADP260" s="17"/>
      <c r="ADQ260" s="17"/>
      <c r="ADR260" s="17"/>
    </row>
    <row r="261" spans="44:798" s="16" customFormat="1" x14ac:dyDescent="0.25">
      <c r="AR261" s="56"/>
      <c r="AS261" s="56"/>
      <c r="AT261" s="57"/>
      <c r="AU261" s="56"/>
      <c r="AV261" s="57"/>
      <c r="AW261" s="56"/>
      <c r="AX261" s="56"/>
      <c r="AY261" s="56"/>
      <c r="AZ261" s="56"/>
      <c r="BA261" s="56"/>
      <c r="BB261" s="56"/>
      <c r="BC261" s="56"/>
      <c r="BD261" s="56"/>
      <c r="BE261" s="51"/>
      <c r="BF261" s="51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  <c r="XW261" s="17"/>
      <c r="XX261" s="17"/>
      <c r="XY261" s="17"/>
      <c r="XZ261" s="17"/>
      <c r="YA261" s="17"/>
      <c r="YB261" s="17"/>
      <c r="YC261" s="17"/>
      <c r="YD261" s="17"/>
      <c r="YE261" s="17"/>
      <c r="YF261" s="17"/>
      <c r="YG261" s="17"/>
      <c r="YH261" s="17"/>
      <c r="YI261" s="17"/>
      <c r="YJ261" s="17"/>
      <c r="YK261" s="17"/>
      <c r="YL261" s="17"/>
      <c r="YM261" s="17"/>
      <c r="YN261" s="17"/>
      <c r="YO261" s="17"/>
      <c r="YP261" s="17"/>
      <c r="YQ261" s="17"/>
      <c r="YR261" s="17"/>
      <c r="YS261" s="17"/>
      <c r="YT261" s="17"/>
      <c r="YU261" s="17"/>
      <c r="YV261" s="17"/>
      <c r="YW261" s="17"/>
      <c r="YX261" s="17"/>
      <c r="YY261" s="17"/>
      <c r="YZ261" s="17"/>
      <c r="ZA261" s="17"/>
      <c r="ZB261" s="17"/>
      <c r="ZC261" s="17"/>
      <c r="ZD261" s="17"/>
      <c r="ZE261" s="17"/>
      <c r="ZF261" s="17"/>
      <c r="ZG261" s="17"/>
      <c r="ZH261" s="17"/>
      <c r="ZI261" s="17"/>
      <c r="ZJ261" s="17"/>
      <c r="ZK261" s="17"/>
      <c r="ZL261" s="17"/>
      <c r="ZM261" s="17"/>
      <c r="ZN261" s="17"/>
      <c r="ZO261" s="17"/>
      <c r="ZP261" s="17"/>
      <c r="ZQ261" s="17"/>
      <c r="ZR261" s="17"/>
      <c r="ZS261" s="17"/>
      <c r="ZT261" s="17"/>
      <c r="ZU261" s="17"/>
      <c r="ZV261" s="17"/>
      <c r="ZW261" s="17"/>
      <c r="ZX261" s="17"/>
      <c r="ZY261" s="17"/>
      <c r="ZZ261" s="17"/>
      <c r="AAA261" s="17"/>
      <c r="AAB261" s="17"/>
      <c r="AAC261" s="17"/>
      <c r="AAD261" s="17"/>
      <c r="AAE261" s="17"/>
      <c r="AAF261" s="17"/>
      <c r="AAG261" s="17"/>
      <c r="AAH261" s="17"/>
      <c r="AAI261" s="17"/>
      <c r="AAJ261" s="17"/>
      <c r="AAK261" s="17"/>
      <c r="AAL261" s="17"/>
      <c r="AAM261" s="17"/>
      <c r="AAN261" s="17"/>
      <c r="AAO261" s="17"/>
      <c r="AAP261" s="17"/>
      <c r="AAQ261" s="17"/>
      <c r="AAR261" s="17"/>
      <c r="AAS261" s="17"/>
      <c r="AAT261" s="17"/>
      <c r="AAU261" s="17"/>
      <c r="AAV261" s="17"/>
      <c r="AAW261" s="17"/>
      <c r="AAX261" s="17"/>
      <c r="AAY261" s="17"/>
      <c r="AAZ261" s="17"/>
      <c r="ABA261" s="17"/>
      <c r="ABB261" s="17"/>
      <c r="ABC261" s="17"/>
      <c r="ABD261" s="17"/>
      <c r="ABE261" s="17"/>
      <c r="ABF261" s="17"/>
      <c r="ABG261" s="17"/>
      <c r="ABH261" s="17"/>
      <c r="ABI261" s="17"/>
      <c r="ABJ261" s="17"/>
      <c r="ABK261" s="17"/>
      <c r="ABL261" s="17"/>
      <c r="ABM261" s="17"/>
      <c r="ABN261" s="17"/>
      <c r="ABO261" s="17"/>
      <c r="ABP261" s="17"/>
      <c r="ABQ261" s="17"/>
      <c r="ABR261" s="17"/>
      <c r="ABS261" s="17"/>
      <c r="ABT261" s="17"/>
      <c r="ABU261" s="17"/>
      <c r="ABV261" s="17"/>
      <c r="ABW261" s="17"/>
      <c r="ABX261" s="17"/>
      <c r="ABY261" s="17"/>
      <c r="ABZ261" s="17"/>
      <c r="ACA261" s="17"/>
      <c r="ACB261" s="17"/>
      <c r="ACC261" s="17"/>
      <c r="ACD261" s="17"/>
      <c r="ACE261" s="17"/>
      <c r="ACF261" s="17"/>
      <c r="ACG261" s="17"/>
      <c r="ACH261" s="17"/>
      <c r="ACI261" s="17"/>
      <c r="ACJ261" s="17"/>
      <c r="ACK261" s="17"/>
      <c r="ACL261" s="17"/>
      <c r="ACM261" s="17"/>
      <c r="ACN261" s="17"/>
      <c r="ACO261" s="17"/>
      <c r="ACP261" s="17"/>
      <c r="ACQ261" s="17"/>
      <c r="ACR261" s="17"/>
      <c r="ACS261" s="17"/>
      <c r="ACT261" s="17"/>
      <c r="ACU261" s="17"/>
      <c r="ACV261" s="17"/>
      <c r="ACW261" s="17"/>
      <c r="ACX261" s="17"/>
      <c r="ACY261" s="17"/>
      <c r="ACZ261" s="17"/>
      <c r="ADA261" s="17"/>
      <c r="ADB261" s="17"/>
      <c r="ADC261" s="17"/>
      <c r="ADD261" s="17"/>
      <c r="ADE261" s="17"/>
      <c r="ADF261" s="17"/>
      <c r="ADG261" s="17"/>
      <c r="ADH261" s="17"/>
      <c r="ADI261" s="17"/>
      <c r="ADJ261" s="17"/>
      <c r="ADK261" s="17"/>
      <c r="ADL261" s="17"/>
      <c r="ADM261" s="17"/>
      <c r="ADN261" s="17"/>
      <c r="ADO261" s="17"/>
      <c r="ADP261" s="17"/>
      <c r="ADQ261" s="17"/>
      <c r="ADR261" s="17"/>
    </row>
    <row r="262" spans="44:798" s="16" customFormat="1" x14ac:dyDescent="0.25">
      <c r="AR262" s="56"/>
      <c r="AS262" s="56"/>
      <c r="AT262" s="57"/>
      <c r="AU262" s="56"/>
      <c r="AV262" s="57"/>
      <c r="AW262" s="56"/>
      <c r="AX262" s="56"/>
      <c r="AY262" s="56"/>
      <c r="AZ262" s="56"/>
      <c r="BA262" s="56"/>
      <c r="BB262" s="56"/>
      <c r="BC262" s="56"/>
      <c r="BD262" s="56"/>
      <c r="BE262" s="51"/>
      <c r="BF262" s="51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  <c r="XW262" s="17"/>
      <c r="XX262" s="17"/>
      <c r="XY262" s="17"/>
      <c r="XZ262" s="17"/>
      <c r="YA262" s="17"/>
      <c r="YB262" s="17"/>
      <c r="YC262" s="17"/>
      <c r="YD262" s="17"/>
      <c r="YE262" s="17"/>
      <c r="YF262" s="17"/>
      <c r="YG262" s="17"/>
      <c r="YH262" s="17"/>
      <c r="YI262" s="17"/>
      <c r="YJ262" s="17"/>
      <c r="YK262" s="17"/>
      <c r="YL262" s="17"/>
      <c r="YM262" s="17"/>
      <c r="YN262" s="17"/>
      <c r="YO262" s="17"/>
      <c r="YP262" s="17"/>
      <c r="YQ262" s="17"/>
      <c r="YR262" s="17"/>
      <c r="YS262" s="17"/>
      <c r="YT262" s="17"/>
      <c r="YU262" s="17"/>
      <c r="YV262" s="17"/>
      <c r="YW262" s="17"/>
      <c r="YX262" s="17"/>
      <c r="YY262" s="17"/>
      <c r="YZ262" s="17"/>
      <c r="ZA262" s="17"/>
      <c r="ZB262" s="17"/>
      <c r="ZC262" s="17"/>
      <c r="ZD262" s="17"/>
      <c r="ZE262" s="17"/>
      <c r="ZF262" s="17"/>
      <c r="ZG262" s="17"/>
      <c r="ZH262" s="17"/>
      <c r="ZI262" s="17"/>
      <c r="ZJ262" s="17"/>
      <c r="ZK262" s="17"/>
      <c r="ZL262" s="17"/>
      <c r="ZM262" s="17"/>
      <c r="ZN262" s="17"/>
      <c r="ZO262" s="17"/>
      <c r="ZP262" s="17"/>
      <c r="ZQ262" s="17"/>
      <c r="ZR262" s="17"/>
      <c r="ZS262" s="17"/>
      <c r="ZT262" s="17"/>
      <c r="ZU262" s="17"/>
      <c r="ZV262" s="17"/>
      <c r="ZW262" s="17"/>
      <c r="ZX262" s="17"/>
      <c r="ZY262" s="17"/>
      <c r="ZZ262" s="17"/>
      <c r="AAA262" s="17"/>
      <c r="AAB262" s="17"/>
      <c r="AAC262" s="17"/>
      <c r="AAD262" s="17"/>
      <c r="AAE262" s="17"/>
      <c r="AAF262" s="17"/>
      <c r="AAG262" s="17"/>
      <c r="AAH262" s="17"/>
      <c r="AAI262" s="17"/>
      <c r="AAJ262" s="17"/>
      <c r="AAK262" s="17"/>
      <c r="AAL262" s="17"/>
      <c r="AAM262" s="17"/>
      <c r="AAN262" s="17"/>
      <c r="AAO262" s="17"/>
      <c r="AAP262" s="17"/>
      <c r="AAQ262" s="17"/>
      <c r="AAR262" s="17"/>
      <c r="AAS262" s="17"/>
      <c r="AAT262" s="17"/>
      <c r="AAU262" s="17"/>
      <c r="AAV262" s="17"/>
      <c r="AAW262" s="17"/>
      <c r="AAX262" s="17"/>
      <c r="AAY262" s="17"/>
      <c r="AAZ262" s="17"/>
      <c r="ABA262" s="17"/>
      <c r="ABB262" s="17"/>
      <c r="ABC262" s="17"/>
      <c r="ABD262" s="17"/>
      <c r="ABE262" s="17"/>
      <c r="ABF262" s="17"/>
      <c r="ABG262" s="17"/>
      <c r="ABH262" s="17"/>
      <c r="ABI262" s="17"/>
      <c r="ABJ262" s="17"/>
      <c r="ABK262" s="17"/>
      <c r="ABL262" s="17"/>
      <c r="ABM262" s="17"/>
      <c r="ABN262" s="17"/>
      <c r="ABO262" s="17"/>
      <c r="ABP262" s="17"/>
      <c r="ABQ262" s="17"/>
      <c r="ABR262" s="17"/>
      <c r="ABS262" s="17"/>
      <c r="ABT262" s="17"/>
      <c r="ABU262" s="17"/>
      <c r="ABV262" s="17"/>
      <c r="ABW262" s="17"/>
      <c r="ABX262" s="17"/>
      <c r="ABY262" s="17"/>
      <c r="ABZ262" s="17"/>
      <c r="ACA262" s="17"/>
      <c r="ACB262" s="17"/>
      <c r="ACC262" s="17"/>
      <c r="ACD262" s="17"/>
      <c r="ACE262" s="17"/>
      <c r="ACF262" s="17"/>
      <c r="ACG262" s="17"/>
      <c r="ACH262" s="17"/>
      <c r="ACI262" s="17"/>
      <c r="ACJ262" s="17"/>
      <c r="ACK262" s="17"/>
      <c r="ACL262" s="17"/>
      <c r="ACM262" s="17"/>
      <c r="ACN262" s="17"/>
      <c r="ACO262" s="17"/>
      <c r="ACP262" s="17"/>
      <c r="ACQ262" s="17"/>
      <c r="ACR262" s="17"/>
      <c r="ACS262" s="17"/>
      <c r="ACT262" s="17"/>
      <c r="ACU262" s="17"/>
      <c r="ACV262" s="17"/>
      <c r="ACW262" s="17"/>
      <c r="ACX262" s="17"/>
      <c r="ACY262" s="17"/>
      <c r="ACZ262" s="17"/>
      <c r="ADA262" s="17"/>
      <c r="ADB262" s="17"/>
      <c r="ADC262" s="17"/>
      <c r="ADD262" s="17"/>
      <c r="ADE262" s="17"/>
      <c r="ADF262" s="17"/>
      <c r="ADG262" s="17"/>
      <c r="ADH262" s="17"/>
      <c r="ADI262" s="17"/>
      <c r="ADJ262" s="17"/>
      <c r="ADK262" s="17"/>
      <c r="ADL262" s="17"/>
      <c r="ADM262" s="17"/>
      <c r="ADN262" s="17"/>
      <c r="ADO262" s="17"/>
      <c r="ADP262" s="17"/>
      <c r="ADQ262" s="17"/>
      <c r="ADR262" s="17"/>
    </row>
    <row r="263" spans="44:798" s="16" customFormat="1" x14ac:dyDescent="0.25">
      <c r="AR263" s="56"/>
      <c r="AS263" s="56"/>
      <c r="AT263" s="57"/>
      <c r="AU263" s="56"/>
      <c r="AV263" s="57"/>
      <c r="AW263" s="56"/>
      <c r="AX263" s="56"/>
      <c r="AY263" s="56"/>
      <c r="AZ263" s="56"/>
      <c r="BA263" s="56"/>
      <c r="BB263" s="56"/>
      <c r="BC263" s="56"/>
      <c r="BD263" s="56"/>
      <c r="BE263" s="51"/>
      <c r="BF263" s="51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  <c r="AAK263" s="17"/>
      <c r="AAL263" s="17"/>
      <c r="AAM263" s="17"/>
      <c r="AAN263" s="17"/>
      <c r="AAO263" s="17"/>
      <c r="AAP263" s="17"/>
      <c r="AAQ263" s="17"/>
      <c r="AAR263" s="17"/>
      <c r="AAS263" s="17"/>
      <c r="AAT263" s="17"/>
      <c r="AAU263" s="17"/>
      <c r="AAV263" s="17"/>
      <c r="AAW263" s="17"/>
      <c r="AAX263" s="17"/>
      <c r="AAY263" s="17"/>
      <c r="AAZ263" s="17"/>
      <c r="ABA263" s="17"/>
      <c r="ABB263" s="17"/>
      <c r="ABC263" s="17"/>
      <c r="ABD263" s="17"/>
      <c r="ABE263" s="17"/>
      <c r="ABF263" s="17"/>
      <c r="ABG263" s="17"/>
      <c r="ABH263" s="17"/>
      <c r="ABI263" s="17"/>
      <c r="ABJ263" s="17"/>
      <c r="ABK263" s="17"/>
      <c r="ABL263" s="17"/>
      <c r="ABM263" s="17"/>
      <c r="ABN263" s="17"/>
      <c r="ABO263" s="17"/>
      <c r="ABP263" s="17"/>
      <c r="ABQ263" s="17"/>
      <c r="ABR263" s="17"/>
      <c r="ABS263" s="17"/>
      <c r="ABT263" s="17"/>
      <c r="ABU263" s="17"/>
      <c r="ABV263" s="17"/>
      <c r="ABW263" s="17"/>
      <c r="ABX263" s="17"/>
      <c r="ABY263" s="17"/>
      <c r="ABZ263" s="17"/>
      <c r="ACA263" s="17"/>
      <c r="ACB263" s="17"/>
      <c r="ACC263" s="17"/>
      <c r="ACD263" s="17"/>
      <c r="ACE263" s="17"/>
      <c r="ACF263" s="17"/>
      <c r="ACG263" s="17"/>
      <c r="ACH263" s="17"/>
      <c r="ACI263" s="17"/>
      <c r="ACJ263" s="17"/>
      <c r="ACK263" s="17"/>
      <c r="ACL263" s="17"/>
      <c r="ACM263" s="17"/>
      <c r="ACN263" s="17"/>
      <c r="ACO263" s="17"/>
      <c r="ACP263" s="17"/>
      <c r="ACQ263" s="17"/>
      <c r="ACR263" s="17"/>
      <c r="ACS263" s="17"/>
      <c r="ACT263" s="17"/>
      <c r="ACU263" s="17"/>
      <c r="ACV263" s="17"/>
      <c r="ACW263" s="17"/>
      <c r="ACX263" s="17"/>
      <c r="ACY263" s="17"/>
      <c r="ACZ263" s="17"/>
      <c r="ADA263" s="17"/>
      <c r="ADB263" s="17"/>
      <c r="ADC263" s="17"/>
      <c r="ADD263" s="17"/>
      <c r="ADE263" s="17"/>
      <c r="ADF263" s="17"/>
      <c r="ADG263" s="17"/>
      <c r="ADH263" s="17"/>
      <c r="ADI263" s="17"/>
      <c r="ADJ263" s="17"/>
      <c r="ADK263" s="17"/>
      <c r="ADL263" s="17"/>
      <c r="ADM263" s="17"/>
      <c r="ADN263" s="17"/>
      <c r="ADO263" s="17"/>
      <c r="ADP263" s="17"/>
      <c r="ADQ263" s="17"/>
      <c r="ADR263" s="17"/>
    </row>
    <row r="264" spans="44:798" s="16" customFormat="1" x14ac:dyDescent="0.25">
      <c r="AR264" s="56"/>
      <c r="AS264" s="56"/>
      <c r="AT264" s="57"/>
      <c r="AU264" s="56"/>
      <c r="AV264" s="57"/>
      <c r="AW264" s="56"/>
      <c r="AX264" s="56"/>
      <c r="AY264" s="56"/>
      <c r="AZ264" s="56"/>
      <c r="BA264" s="56"/>
      <c r="BB264" s="56"/>
      <c r="BC264" s="56"/>
      <c r="BD264" s="56"/>
      <c r="BE264" s="51"/>
      <c r="BF264" s="51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  <c r="AAK264" s="17"/>
      <c r="AAL264" s="17"/>
      <c r="AAM264" s="17"/>
      <c r="AAN264" s="17"/>
      <c r="AAO264" s="17"/>
      <c r="AAP264" s="17"/>
      <c r="AAQ264" s="17"/>
      <c r="AAR264" s="17"/>
      <c r="AAS264" s="17"/>
      <c r="AAT264" s="17"/>
      <c r="AAU264" s="17"/>
      <c r="AAV264" s="17"/>
      <c r="AAW264" s="17"/>
      <c r="AAX264" s="17"/>
      <c r="AAY264" s="17"/>
      <c r="AAZ264" s="17"/>
      <c r="ABA264" s="17"/>
      <c r="ABB264" s="17"/>
      <c r="ABC264" s="17"/>
      <c r="ABD264" s="17"/>
      <c r="ABE264" s="17"/>
      <c r="ABF264" s="17"/>
      <c r="ABG264" s="17"/>
      <c r="ABH264" s="17"/>
      <c r="ABI264" s="17"/>
      <c r="ABJ264" s="17"/>
      <c r="ABK264" s="17"/>
      <c r="ABL264" s="17"/>
      <c r="ABM264" s="17"/>
      <c r="ABN264" s="17"/>
      <c r="ABO264" s="17"/>
      <c r="ABP264" s="17"/>
      <c r="ABQ264" s="17"/>
      <c r="ABR264" s="17"/>
      <c r="ABS264" s="17"/>
      <c r="ABT264" s="17"/>
      <c r="ABU264" s="17"/>
      <c r="ABV264" s="17"/>
      <c r="ABW264" s="17"/>
      <c r="ABX264" s="17"/>
      <c r="ABY264" s="17"/>
      <c r="ABZ264" s="17"/>
      <c r="ACA264" s="17"/>
      <c r="ACB264" s="17"/>
      <c r="ACC264" s="17"/>
      <c r="ACD264" s="17"/>
      <c r="ACE264" s="17"/>
      <c r="ACF264" s="17"/>
      <c r="ACG264" s="17"/>
      <c r="ACH264" s="17"/>
      <c r="ACI264" s="17"/>
      <c r="ACJ264" s="17"/>
      <c r="ACK264" s="17"/>
      <c r="ACL264" s="17"/>
      <c r="ACM264" s="17"/>
      <c r="ACN264" s="17"/>
      <c r="ACO264" s="17"/>
      <c r="ACP264" s="17"/>
      <c r="ACQ264" s="17"/>
      <c r="ACR264" s="17"/>
      <c r="ACS264" s="17"/>
      <c r="ACT264" s="17"/>
      <c r="ACU264" s="17"/>
      <c r="ACV264" s="17"/>
      <c r="ACW264" s="17"/>
      <c r="ACX264" s="17"/>
      <c r="ACY264" s="17"/>
      <c r="ACZ264" s="17"/>
      <c r="ADA264" s="17"/>
      <c r="ADB264" s="17"/>
      <c r="ADC264" s="17"/>
      <c r="ADD264" s="17"/>
      <c r="ADE264" s="17"/>
      <c r="ADF264" s="17"/>
      <c r="ADG264" s="17"/>
      <c r="ADH264" s="17"/>
      <c r="ADI264" s="17"/>
      <c r="ADJ264" s="17"/>
      <c r="ADK264" s="17"/>
      <c r="ADL264" s="17"/>
      <c r="ADM264" s="17"/>
      <c r="ADN264" s="17"/>
      <c r="ADO264" s="17"/>
      <c r="ADP264" s="17"/>
      <c r="ADQ264" s="17"/>
      <c r="ADR264" s="17"/>
    </row>
    <row r="265" spans="44:798" s="16" customFormat="1" x14ac:dyDescent="0.25">
      <c r="AR265" s="56"/>
      <c r="AS265" s="56"/>
      <c r="AT265" s="57"/>
      <c r="AU265" s="56"/>
      <c r="AV265" s="57"/>
      <c r="AW265" s="56"/>
      <c r="AX265" s="56"/>
      <c r="AY265" s="56"/>
      <c r="AZ265" s="56"/>
      <c r="BA265" s="56"/>
      <c r="BB265" s="56"/>
      <c r="BC265" s="56"/>
      <c r="BD265" s="56"/>
      <c r="BE265" s="51"/>
      <c r="BF265" s="51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  <c r="XW265" s="17"/>
      <c r="XX265" s="17"/>
      <c r="XY265" s="17"/>
      <c r="XZ265" s="17"/>
      <c r="YA265" s="17"/>
      <c r="YB265" s="17"/>
      <c r="YC265" s="17"/>
      <c r="YD265" s="17"/>
      <c r="YE265" s="17"/>
      <c r="YF265" s="17"/>
      <c r="YG265" s="17"/>
      <c r="YH265" s="17"/>
      <c r="YI265" s="17"/>
      <c r="YJ265" s="17"/>
      <c r="YK265" s="17"/>
      <c r="YL265" s="17"/>
      <c r="YM265" s="17"/>
      <c r="YN265" s="17"/>
      <c r="YO265" s="17"/>
      <c r="YP265" s="17"/>
      <c r="YQ265" s="17"/>
      <c r="YR265" s="17"/>
      <c r="YS265" s="17"/>
      <c r="YT265" s="17"/>
      <c r="YU265" s="17"/>
      <c r="YV265" s="17"/>
      <c r="YW265" s="17"/>
      <c r="YX265" s="17"/>
      <c r="YY265" s="17"/>
      <c r="YZ265" s="17"/>
      <c r="ZA265" s="17"/>
      <c r="ZB265" s="17"/>
      <c r="ZC265" s="17"/>
      <c r="ZD265" s="17"/>
      <c r="ZE265" s="17"/>
      <c r="ZF265" s="17"/>
      <c r="ZG265" s="17"/>
      <c r="ZH265" s="17"/>
      <c r="ZI265" s="17"/>
      <c r="ZJ265" s="17"/>
      <c r="ZK265" s="17"/>
      <c r="ZL265" s="17"/>
      <c r="ZM265" s="17"/>
      <c r="ZN265" s="17"/>
      <c r="ZO265" s="17"/>
      <c r="ZP265" s="17"/>
      <c r="ZQ265" s="17"/>
      <c r="ZR265" s="17"/>
      <c r="ZS265" s="17"/>
      <c r="ZT265" s="17"/>
      <c r="ZU265" s="17"/>
      <c r="ZV265" s="17"/>
      <c r="ZW265" s="17"/>
      <c r="ZX265" s="17"/>
      <c r="ZY265" s="17"/>
      <c r="ZZ265" s="17"/>
      <c r="AAA265" s="17"/>
      <c r="AAB265" s="17"/>
      <c r="AAC265" s="17"/>
      <c r="AAD265" s="17"/>
      <c r="AAE265" s="17"/>
      <c r="AAF265" s="17"/>
      <c r="AAG265" s="17"/>
      <c r="AAH265" s="17"/>
      <c r="AAI265" s="17"/>
      <c r="AAJ265" s="17"/>
      <c r="AAK265" s="17"/>
      <c r="AAL265" s="17"/>
      <c r="AAM265" s="17"/>
      <c r="AAN265" s="17"/>
      <c r="AAO265" s="17"/>
      <c r="AAP265" s="17"/>
      <c r="AAQ265" s="17"/>
      <c r="AAR265" s="17"/>
      <c r="AAS265" s="17"/>
      <c r="AAT265" s="17"/>
      <c r="AAU265" s="17"/>
      <c r="AAV265" s="17"/>
      <c r="AAW265" s="17"/>
      <c r="AAX265" s="17"/>
      <c r="AAY265" s="17"/>
      <c r="AAZ265" s="17"/>
      <c r="ABA265" s="17"/>
      <c r="ABB265" s="17"/>
      <c r="ABC265" s="17"/>
      <c r="ABD265" s="17"/>
      <c r="ABE265" s="17"/>
      <c r="ABF265" s="17"/>
      <c r="ABG265" s="17"/>
      <c r="ABH265" s="17"/>
      <c r="ABI265" s="17"/>
      <c r="ABJ265" s="17"/>
      <c r="ABK265" s="17"/>
      <c r="ABL265" s="17"/>
      <c r="ABM265" s="17"/>
      <c r="ABN265" s="17"/>
      <c r="ABO265" s="17"/>
      <c r="ABP265" s="17"/>
      <c r="ABQ265" s="17"/>
      <c r="ABR265" s="17"/>
      <c r="ABS265" s="17"/>
      <c r="ABT265" s="17"/>
      <c r="ABU265" s="17"/>
      <c r="ABV265" s="17"/>
      <c r="ABW265" s="17"/>
      <c r="ABX265" s="17"/>
      <c r="ABY265" s="17"/>
      <c r="ABZ265" s="17"/>
      <c r="ACA265" s="17"/>
      <c r="ACB265" s="17"/>
      <c r="ACC265" s="17"/>
      <c r="ACD265" s="17"/>
      <c r="ACE265" s="17"/>
      <c r="ACF265" s="17"/>
      <c r="ACG265" s="17"/>
      <c r="ACH265" s="17"/>
      <c r="ACI265" s="17"/>
      <c r="ACJ265" s="17"/>
      <c r="ACK265" s="17"/>
      <c r="ACL265" s="17"/>
      <c r="ACM265" s="17"/>
      <c r="ACN265" s="17"/>
      <c r="ACO265" s="17"/>
      <c r="ACP265" s="17"/>
      <c r="ACQ265" s="17"/>
      <c r="ACR265" s="17"/>
      <c r="ACS265" s="17"/>
      <c r="ACT265" s="17"/>
      <c r="ACU265" s="17"/>
      <c r="ACV265" s="17"/>
      <c r="ACW265" s="17"/>
      <c r="ACX265" s="17"/>
      <c r="ACY265" s="17"/>
      <c r="ACZ265" s="17"/>
      <c r="ADA265" s="17"/>
      <c r="ADB265" s="17"/>
      <c r="ADC265" s="17"/>
      <c r="ADD265" s="17"/>
      <c r="ADE265" s="17"/>
      <c r="ADF265" s="17"/>
      <c r="ADG265" s="17"/>
      <c r="ADH265" s="17"/>
      <c r="ADI265" s="17"/>
      <c r="ADJ265" s="17"/>
      <c r="ADK265" s="17"/>
      <c r="ADL265" s="17"/>
      <c r="ADM265" s="17"/>
      <c r="ADN265" s="17"/>
      <c r="ADO265" s="17"/>
      <c r="ADP265" s="17"/>
      <c r="ADQ265" s="17"/>
      <c r="ADR265" s="17"/>
    </row>
    <row r="266" spans="44:798" s="16" customFormat="1" x14ac:dyDescent="0.25">
      <c r="AR266" s="56"/>
      <c r="AS266" s="56"/>
      <c r="AT266" s="57"/>
      <c r="AU266" s="56"/>
      <c r="AV266" s="57"/>
      <c r="AW266" s="56"/>
      <c r="AX266" s="56"/>
      <c r="AY266" s="56"/>
      <c r="AZ266" s="56"/>
      <c r="BA266" s="56"/>
      <c r="BB266" s="56"/>
      <c r="BC266" s="56"/>
      <c r="BD266" s="56"/>
      <c r="BE266" s="51"/>
      <c r="BF266" s="51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  <c r="XW266" s="17"/>
      <c r="XX266" s="17"/>
      <c r="XY266" s="17"/>
      <c r="XZ266" s="17"/>
      <c r="YA266" s="17"/>
      <c r="YB266" s="17"/>
      <c r="YC266" s="17"/>
      <c r="YD266" s="17"/>
      <c r="YE266" s="17"/>
      <c r="YF266" s="17"/>
      <c r="YG266" s="17"/>
      <c r="YH266" s="17"/>
      <c r="YI266" s="17"/>
      <c r="YJ266" s="17"/>
      <c r="YK266" s="17"/>
      <c r="YL266" s="17"/>
      <c r="YM266" s="17"/>
      <c r="YN266" s="17"/>
      <c r="YO266" s="17"/>
      <c r="YP266" s="17"/>
      <c r="YQ266" s="17"/>
      <c r="YR266" s="17"/>
      <c r="YS266" s="17"/>
      <c r="YT266" s="17"/>
      <c r="YU266" s="17"/>
      <c r="YV266" s="17"/>
      <c r="YW266" s="17"/>
      <c r="YX266" s="17"/>
      <c r="YY266" s="17"/>
      <c r="YZ266" s="17"/>
      <c r="ZA266" s="17"/>
      <c r="ZB266" s="17"/>
      <c r="ZC266" s="17"/>
      <c r="ZD266" s="17"/>
      <c r="ZE266" s="17"/>
      <c r="ZF266" s="17"/>
      <c r="ZG266" s="17"/>
      <c r="ZH266" s="17"/>
      <c r="ZI266" s="17"/>
      <c r="ZJ266" s="17"/>
      <c r="ZK266" s="17"/>
      <c r="ZL266" s="17"/>
      <c r="ZM266" s="17"/>
      <c r="ZN266" s="17"/>
      <c r="ZO266" s="17"/>
      <c r="ZP266" s="17"/>
      <c r="ZQ266" s="17"/>
      <c r="ZR266" s="17"/>
      <c r="ZS266" s="17"/>
      <c r="ZT266" s="17"/>
      <c r="ZU266" s="17"/>
      <c r="ZV266" s="17"/>
      <c r="ZW266" s="17"/>
      <c r="ZX266" s="17"/>
      <c r="ZY266" s="17"/>
      <c r="ZZ266" s="17"/>
      <c r="AAA266" s="17"/>
      <c r="AAB266" s="17"/>
      <c r="AAC266" s="17"/>
      <c r="AAD266" s="17"/>
      <c r="AAE266" s="17"/>
      <c r="AAF266" s="17"/>
      <c r="AAG266" s="17"/>
      <c r="AAH266" s="17"/>
      <c r="AAI266" s="17"/>
      <c r="AAJ266" s="17"/>
      <c r="AAK266" s="17"/>
      <c r="AAL266" s="17"/>
      <c r="AAM266" s="17"/>
      <c r="AAN266" s="17"/>
      <c r="AAO266" s="17"/>
      <c r="AAP266" s="17"/>
      <c r="AAQ266" s="17"/>
      <c r="AAR266" s="17"/>
      <c r="AAS266" s="17"/>
      <c r="AAT266" s="17"/>
      <c r="AAU266" s="17"/>
      <c r="AAV266" s="17"/>
      <c r="AAW266" s="17"/>
      <c r="AAX266" s="17"/>
      <c r="AAY266" s="17"/>
      <c r="AAZ266" s="17"/>
      <c r="ABA266" s="17"/>
      <c r="ABB266" s="17"/>
      <c r="ABC266" s="17"/>
      <c r="ABD266" s="17"/>
      <c r="ABE266" s="17"/>
      <c r="ABF266" s="17"/>
      <c r="ABG266" s="17"/>
      <c r="ABH266" s="17"/>
      <c r="ABI266" s="17"/>
      <c r="ABJ266" s="17"/>
      <c r="ABK266" s="17"/>
      <c r="ABL266" s="17"/>
      <c r="ABM266" s="17"/>
      <c r="ABN266" s="17"/>
      <c r="ABO266" s="17"/>
      <c r="ABP266" s="17"/>
      <c r="ABQ266" s="17"/>
      <c r="ABR266" s="17"/>
      <c r="ABS266" s="17"/>
      <c r="ABT266" s="17"/>
      <c r="ABU266" s="17"/>
      <c r="ABV266" s="17"/>
      <c r="ABW266" s="17"/>
      <c r="ABX266" s="17"/>
      <c r="ABY266" s="17"/>
      <c r="ABZ266" s="17"/>
      <c r="ACA266" s="17"/>
      <c r="ACB266" s="17"/>
      <c r="ACC266" s="17"/>
      <c r="ACD266" s="17"/>
      <c r="ACE266" s="17"/>
      <c r="ACF266" s="17"/>
      <c r="ACG266" s="17"/>
      <c r="ACH266" s="17"/>
      <c r="ACI266" s="17"/>
      <c r="ACJ266" s="17"/>
      <c r="ACK266" s="17"/>
      <c r="ACL266" s="17"/>
      <c r="ACM266" s="17"/>
      <c r="ACN266" s="17"/>
      <c r="ACO266" s="17"/>
      <c r="ACP266" s="17"/>
      <c r="ACQ266" s="17"/>
      <c r="ACR266" s="17"/>
      <c r="ACS266" s="17"/>
      <c r="ACT266" s="17"/>
      <c r="ACU266" s="17"/>
      <c r="ACV266" s="17"/>
      <c r="ACW266" s="17"/>
      <c r="ACX266" s="17"/>
      <c r="ACY266" s="17"/>
      <c r="ACZ266" s="17"/>
      <c r="ADA266" s="17"/>
      <c r="ADB266" s="17"/>
      <c r="ADC266" s="17"/>
      <c r="ADD266" s="17"/>
      <c r="ADE266" s="17"/>
      <c r="ADF266" s="17"/>
      <c r="ADG266" s="17"/>
      <c r="ADH266" s="17"/>
      <c r="ADI266" s="17"/>
      <c r="ADJ266" s="17"/>
      <c r="ADK266" s="17"/>
      <c r="ADL266" s="17"/>
      <c r="ADM266" s="17"/>
      <c r="ADN266" s="17"/>
      <c r="ADO266" s="17"/>
      <c r="ADP266" s="17"/>
      <c r="ADQ266" s="17"/>
      <c r="ADR266" s="17"/>
    </row>
    <row r="267" spans="44:798" s="16" customFormat="1" x14ac:dyDescent="0.25">
      <c r="AR267" s="56"/>
      <c r="AS267" s="56"/>
      <c r="AT267" s="57"/>
      <c r="AU267" s="56"/>
      <c r="AV267" s="57"/>
      <c r="AW267" s="56"/>
      <c r="AX267" s="56"/>
      <c r="AY267" s="56"/>
      <c r="AZ267" s="56"/>
      <c r="BA267" s="56"/>
      <c r="BB267" s="56"/>
      <c r="BC267" s="56"/>
      <c r="BD267" s="56"/>
      <c r="BE267" s="51"/>
      <c r="BF267" s="51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  <c r="XW267" s="17"/>
      <c r="XX267" s="17"/>
      <c r="XY267" s="17"/>
      <c r="XZ267" s="17"/>
      <c r="YA267" s="17"/>
      <c r="YB267" s="17"/>
      <c r="YC267" s="17"/>
      <c r="YD267" s="17"/>
      <c r="YE267" s="17"/>
      <c r="YF267" s="17"/>
      <c r="YG267" s="17"/>
      <c r="YH267" s="17"/>
      <c r="YI267" s="17"/>
      <c r="YJ267" s="17"/>
      <c r="YK267" s="17"/>
      <c r="YL267" s="17"/>
      <c r="YM267" s="17"/>
      <c r="YN267" s="17"/>
      <c r="YO267" s="17"/>
      <c r="YP267" s="17"/>
      <c r="YQ267" s="17"/>
      <c r="YR267" s="17"/>
      <c r="YS267" s="17"/>
      <c r="YT267" s="17"/>
      <c r="YU267" s="17"/>
      <c r="YV267" s="17"/>
      <c r="YW267" s="17"/>
      <c r="YX267" s="17"/>
      <c r="YY267" s="17"/>
      <c r="YZ267" s="17"/>
      <c r="ZA267" s="17"/>
      <c r="ZB267" s="17"/>
      <c r="ZC267" s="17"/>
      <c r="ZD267" s="17"/>
      <c r="ZE267" s="17"/>
      <c r="ZF267" s="17"/>
      <c r="ZG267" s="17"/>
      <c r="ZH267" s="17"/>
      <c r="ZI267" s="17"/>
      <c r="ZJ267" s="17"/>
      <c r="ZK267" s="17"/>
      <c r="ZL267" s="17"/>
      <c r="ZM267" s="17"/>
      <c r="ZN267" s="17"/>
      <c r="ZO267" s="17"/>
      <c r="ZP267" s="17"/>
      <c r="ZQ267" s="17"/>
      <c r="ZR267" s="17"/>
      <c r="ZS267" s="17"/>
      <c r="ZT267" s="17"/>
      <c r="ZU267" s="17"/>
      <c r="ZV267" s="17"/>
      <c r="ZW267" s="17"/>
      <c r="ZX267" s="17"/>
      <c r="ZY267" s="17"/>
      <c r="ZZ267" s="17"/>
      <c r="AAA267" s="17"/>
      <c r="AAB267" s="17"/>
      <c r="AAC267" s="17"/>
      <c r="AAD267" s="17"/>
      <c r="AAE267" s="17"/>
      <c r="AAF267" s="17"/>
      <c r="AAG267" s="17"/>
      <c r="AAH267" s="17"/>
      <c r="AAI267" s="17"/>
      <c r="AAJ267" s="17"/>
      <c r="AAK267" s="17"/>
      <c r="AAL267" s="17"/>
      <c r="AAM267" s="17"/>
      <c r="AAN267" s="17"/>
      <c r="AAO267" s="17"/>
      <c r="AAP267" s="17"/>
      <c r="AAQ267" s="17"/>
      <c r="AAR267" s="17"/>
      <c r="AAS267" s="17"/>
      <c r="AAT267" s="17"/>
      <c r="AAU267" s="17"/>
      <c r="AAV267" s="17"/>
      <c r="AAW267" s="17"/>
      <c r="AAX267" s="17"/>
      <c r="AAY267" s="17"/>
      <c r="AAZ267" s="17"/>
      <c r="ABA267" s="17"/>
      <c r="ABB267" s="17"/>
      <c r="ABC267" s="17"/>
      <c r="ABD267" s="17"/>
      <c r="ABE267" s="17"/>
      <c r="ABF267" s="17"/>
      <c r="ABG267" s="17"/>
      <c r="ABH267" s="17"/>
      <c r="ABI267" s="17"/>
      <c r="ABJ267" s="17"/>
      <c r="ABK267" s="17"/>
      <c r="ABL267" s="17"/>
      <c r="ABM267" s="17"/>
      <c r="ABN267" s="17"/>
      <c r="ABO267" s="17"/>
      <c r="ABP267" s="17"/>
      <c r="ABQ267" s="17"/>
      <c r="ABR267" s="17"/>
      <c r="ABS267" s="17"/>
      <c r="ABT267" s="17"/>
      <c r="ABU267" s="17"/>
      <c r="ABV267" s="17"/>
      <c r="ABW267" s="17"/>
      <c r="ABX267" s="17"/>
      <c r="ABY267" s="17"/>
      <c r="ABZ267" s="17"/>
      <c r="ACA267" s="17"/>
      <c r="ACB267" s="17"/>
      <c r="ACC267" s="17"/>
      <c r="ACD267" s="17"/>
      <c r="ACE267" s="17"/>
      <c r="ACF267" s="17"/>
      <c r="ACG267" s="17"/>
      <c r="ACH267" s="17"/>
      <c r="ACI267" s="17"/>
      <c r="ACJ267" s="17"/>
      <c r="ACK267" s="17"/>
      <c r="ACL267" s="17"/>
      <c r="ACM267" s="17"/>
      <c r="ACN267" s="17"/>
      <c r="ACO267" s="17"/>
      <c r="ACP267" s="17"/>
      <c r="ACQ267" s="17"/>
      <c r="ACR267" s="17"/>
      <c r="ACS267" s="17"/>
      <c r="ACT267" s="17"/>
      <c r="ACU267" s="17"/>
      <c r="ACV267" s="17"/>
      <c r="ACW267" s="17"/>
      <c r="ACX267" s="17"/>
      <c r="ACY267" s="17"/>
      <c r="ACZ267" s="17"/>
      <c r="ADA267" s="17"/>
      <c r="ADB267" s="17"/>
      <c r="ADC267" s="17"/>
      <c r="ADD267" s="17"/>
      <c r="ADE267" s="17"/>
      <c r="ADF267" s="17"/>
      <c r="ADG267" s="17"/>
      <c r="ADH267" s="17"/>
      <c r="ADI267" s="17"/>
      <c r="ADJ267" s="17"/>
      <c r="ADK267" s="17"/>
      <c r="ADL267" s="17"/>
      <c r="ADM267" s="17"/>
      <c r="ADN267" s="17"/>
      <c r="ADO267" s="17"/>
      <c r="ADP267" s="17"/>
      <c r="ADQ267" s="17"/>
      <c r="ADR267" s="17"/>
    </row>
    <row r="268" spans="44:798" s="16" customFormat="1" x14ac:dyDescent="0.25">
      <c r="AR268" s="56"/>
      <c r="AS268" s="56"/>
      <c r="AT268" s="57"/>
      <c r="AU268" s="56"/>
      <c r="AV268" s="57"/>
      <c r="AW268" s="56"/>
      <c r="AX268" s="56"/>
      <c r="AY268" s="56"/>
      <c r="AZ268" s="56"/>
      <c r="BA268" s="56"/>
      <c r="BB268" s="56"/>
      <c r="BC268" s="56"/>
      <c r="BD268" s="56"/>
      <c r="BE268" s="51"/>
      <c r="BF268" s="51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  <c r="XW268" s="17"/>
      <c r="XX268" s="17"/>
      <c r="XY268" s="17"/>
      <c r="XZ268" s="17"/>
      <c r="YA268" s="17"/>
      <c r="YB268" s="17"/>
      <c r="YC268" s="17"/>
      <c r="YD268" s="17"/>
      <c r="YE268" s="17"/>
      <c r="YF268" s="17"/>
      <c r="YG268" s="17"/>
      <c r="YH268" s="17"/>
      <c r="YI268" s="17"/>
      <c r="YJ268" s="17"/>
      <c r="YK268" s="17"/>
      <c r="YL268" s="17"/>
      <c r="YM268" s="17"/>
      <c r="YN268" s="17"/>
      <c r="YO268" s="17"/>
      <c r="YP268" s="17"/>
      <c r="YQ268" s="17"/>
      <c r="YR268" s="17"/>
      <c r="YS268" s="17"/>
      <c r="YT268" s="17"/>
      <c r="YU268" s="17"/>
      <c r="YV268" s="17"/>
      <c r="YW268" s="17"/>
      <c r="YX268" s="17"/>
      <c r="YY268" s="17"/>
      <c r="YZ268" s="17"/>
      <c r="ZA268" s="17"/>
      <c r="ZB268" s="17"/>
      <c r="ZC268" s="17"/>
      <c r="ZD268" s="17"/>
      <c r="ZE268" s="17"/>
      <c r="ZF268" s="17"/>
      <c r="ZG268" s="17"/>
      <c r="ZH268" s="17"/>
      <c r="ZI268" s="17"/>
      <c r="ZJ268" s="17"/>
      <c r="ZK268" s="17"/>
      <c r="ZL268" s="17"/>
      <c r="ZM268" s="17"/>
      <c r="ZN268" s="17"/>
      <c r="ZO268" s="17"/>
      <c r="ZP268" s="17"/>
      <c r="ZQ268" s="17"/>
      <c r="ZR268" s="17"/>
      <c r="ZS268" s="17"/>
      <c r="ZT268" s="17"/>
      <c r="ZU268" s="17"/>
      <c r="ZV268" s="17"/>
      <c r="ZW268" s="17"/>
      <c r="ZX268" s="17"/>
      <c r="ZY268" s="17"/>
      <c r="ZZ268" s="17"/>
      <c r="AAA268" s="17"/>
      <c r="AAB268" s="17"/>
      <c r="AAC268" s="17"/>
      <c r="AAD268" s="17"/>
      <c r="AAE268" s="17"/>
      <c r="AAF268" s="17"/>
      <c r="AAG268" s="17"/>
      <c r="AAH268" s="17"/>
      <c r="AAI268" s="17"/>
      <c r="AAJ268" s="17"/>
      <c r="AAK268" s="17"/>
      <c r="AAL268" s="17"/>
      <c r="AAM268" s="17"/>
      <c r="AAN268" s="17"/>
      <c r="AAO268" s="17"/>
      <c r="AAP268" s="17"/>
      <c r="AAQ268" s="17"/>
      <c r="AAR268" s="17"/>
      <c r="AAS268" s="17"/>
      <c r="AAT268" s="17"/>
      <c r="AAU268" s="17"/>
      <c r="AAV268" s="17"/>
      <c r="AAW268" s="17"/>
      <c r="AAX268" s="17"/>
      <c r="AAY268" s="17"/>
      <c r="AAZ268" s="17"/>
      <c r="ABA268" s="17"/>
      <c r="ABB268" s="17"/>
      <c r="ABC268" s="17"/>
      <c r="ABD268" s="17"/>
      <c r="ABE268" s="17"/>
      <c r="ABF268" s="17"/>
      <c r="ABG268" s="17"/>
      <c r="ABH268" s="17"/>
      <c r="ABI268" s="17"/>
      <c r="ABJ268" s="17"/>
      <c r="ABK268" s="17"/>
      <c r="ABL268" s="17"/>
      <c r="ABM268" s="17"/>
      <c r="ABN268" s="17"/>
      <c r="ABO268" s="17"/>
      <c r="ABP268" s="17"/>
      <c r="ABQ268" s="17"/>
      <c r="ABR268" s="17"/>
      <c r="ABS268" s="17"/>
      <c r="ABT268" s="17"/>
      <c r="ABU268" s="17"/>
      <c r="ABV268" s="17"/>
      <c r="ABW268" s="17"/>
      <c r="ABX268" s="17"/>
      <c r="ABY268" s="17"/>
      <c r="ABZ268" s="17"/>
      <c r="ACA268" s="17"/>
      <c r="ACB268" s="17"/>
      <c r="ACC268" s="17"/>
      <c r="ACD268" s="17"/>
      <c r="ACE268" s="17"/>
      <c r="ACF268" s="17"/>
      <c r="ACG268" s="17"/>
      <c r="ACH268" s="17"/>
      <c r="ACI268" s="17"/>
      <c r="ACJ268" s="17"/>
      <c r="ACK268" s="17"/>
      <c r="ACL268" s="17"/>
      <c r="ACM268" s="17"/>
      <c r="ACN268" s="17"/>
      <c r="ACO268" s="17"/>
      <c r="ACP268" s="17"/>
      <c r="ACQ268" s="17"/>
      <c r="ACR268" s="17"/>
      <c r="ACS268" s="17"/>
      <c r="ACT268" s="17"/>
      <c r="ACU268" s="17"/>
      <c r="ACV268" s="17"/>
      <c r="ACW268" s="17"/>
      <c r="ACX268" s="17"/>
      <c r="ACY268" s="17"/>
      <c r="ACZ268" s="17"/>
      <c r="ADA268" s="17"/>
      <c r="ADB268" s="17"/>
      <c r="ADC268" s="17"/>
      <c r="ADD268" s="17"/>
      <c r="ADE268" s="17"/>
      <c r="ADF268" s="17"/>
      <c r="ADG268" s="17"/>
      <c r="ADH268" s="17"/>
      <c r="ADI268" s="17"/>
      <c r="ADJ268" s="17"/>
      <c r="ADK268" s="17"/>
      <c r="ADL268" s="17"/>
      <c r="ADM268" s="17"/>
      <c r="ADN268" s="17"/>
      <c r="ADO268" s="17"/>
      <c r="ADP268" s="17"/>
      <c r="ADQ268" s="17"/>
      <c r="ADR268" s="17"/>
    </row>
    <row r="269" spans="44:798" s="16" customFormat="1" x14ac:dyDescent="0.25">
      <c r="AR269" s="56"/>
      <c r="AS269" s="56"/>
      <c r="AT269" s="57"/>
      <c r="AU269" s="56"/>
      <c r="AV269" s="57"/>
      <c r="AW269" s="56"/>
      <c r="AX269" s="56"/>
      <c r="AY269" s="56"/>
      <c r="AZ269" s="56"/>
      <c r="BA269" s="56"/>
      <c r="BB269" s="56"/>
      <c r="BC269" s="56"/>
      <c r="BD269" s="56"/>
      <c r="BE269" s="51"/>
      <c r="BF269" s="51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  <c r="XW269" s="17"/>
      <c r="XX269" s="17"/>
      <c r="XY269" s="17"/>
      <c r="XZ269" s="17"/>
      <c r="YA269" s="17"/>
      <c r="YB269" s="17"/>
      <c r="YC269" s="17"/>
      <c r="YD269" s="17"/>
      <c r="YE269" s="17"/>
      <c r="YF269" s="17"/>
      <c r="YG269" s="17"/>
      <c r="YH269" s="17"/>
      <c r="YI269" s="17"/>
      <c r="YJ269" s="17"/>
      <c r="YK269" s="17"/>
      <c r="YL269" s="17"/>
      <c r="YM269" s="17"/>
      <c r="YN269" s="17"/>
      <c r="YO269" s="17"/>
      <c r="YP269" s="17"/>
      <c r="YQ269" s="17"/>
      <c r="YR269" s="17"/>
      <c r="YS269" s="17"/>
      <c r="YT269" s="17"/>
      <c r="YU269" s="17"/>
      <c r="YV269" s="17"/>
      <c r="YW269" s="17"/>
      <c r="YX269" s="17"/>
      <c r="YY269" s="17"/>
      <c r="YZ269" s="17"/>
      <c r="ZA269" s="17"/>
      <c r="ZB269" s="17"/>
      <c r="ZC269" s="17"/>
      <c r="ZD269" s="17"/>
      <c r="ZE269" s="17"/>
      <c r="ZF269" s="17"/>
      <c r="ZG269" s="17"/>
      <c r="ZH269" s="17"/>
      <c r="ZI269" s="17"/>
      <c r="ZJ269" s="17"/>
      <c r="ZK269" s="17"/>
      <c r="ZL269" s="17"/>
      <c r="ZM269" s="17"/>
      <c r="ZN269" s="17"/>
      <c r="ZO269" s="17"/>
      <c r="ZP269" s="17"/>
      <c r="ZQ269" s="17"/>
      <c r="ZR269" s="17"/>
      <c r="ZS269" s="17"/>
      <c r="ZT269" s="17"/>
      <c r="ZU269" s="17"/>
      <c r="ZV269" s="17"/>
      <c r="ZW269" s="17"/>
      <c r="ZX269" s="17"/>
      <c r="ZY269" s="17"/>
      <c r="ZZ269" s="17"/>
      <c r="AAA269" s="17"/>
      <c r="AAB269" s="17"/>
      <c r="AAC269" s="17"/>
      <c r="AAD269" s="17"/>
      <c r="AAE269" s="17"/>
      <c r="AAF269" s="17"/>
      <c r="AAG269" s="17"/>
      <c r="AAH269" s="17"/>
      <c r="AAI269" s="17"/>
      <c r="AAJ269" s="17"/>
      <c r="AAK269" s="17"/>
      <c r="AAL269" s="17"/>
      <c r="AAM269" s="17"/>
      <c r="AAN269" s="17"/>
      <c r="AAO269" s="17"/>
      <c r="AAP269" s="17"/>
      <c r="AAQ269" s="17"/>
      <c r="AAR269" s="17"/>
      <c r="AAS269" s="17"/>
      <c r="AAT269" s="17"/>
      <c r="AAU269" s="17"/>
      <c r="AAV269" s="17"/>
      <c r="AAW269" s="17"/>
      <c r="AAX269" s="17"/>
      <c r="AAY269" s="17"/>
      <c r="AAZ269" s="17"/>
      <c r="ABA269" s="17"/>
      <c r="ABB269" s="17"/>
      <c r="ABC269" s="17"/>
      <c r="ABD269" s="17"/>
      <c r="ABE269" s="17"/>
      <c r="ABF269" s="17"/>
      <c r="ABG269" s="17"/>
      <c r="ABH269" s="17"/>
      <c r="ABI269" s="17"/>
      <c r="ABJ269" s="17"/>
      <c r="ABK269" s="17"/>
      <c r="ABL269" s="17"/>
      <c r="ABM269" s="17"/>
      <c r="ABN269" s="17"/>
      <c r="ABO269" s="17"/>
      <c r="ABP269" s="17"/>
      <c r="ABQ269" s="17"/>
      <c r="ABR269" s="17"/>
      <c r="ABS269" s="17"/>
      <c r="ABT269" s="17"/>
      <c r="ABU269" s="17"/>
      <c r="ABV269" s="17"/>
      <c r="ABW269" s="17"/>
      <c r="ABX269" s="17"/>
      <c r="ABY269" s="17"/>
      <c r="ABZ269" s="17"/>
      <c r="ACA269" s="17"/>
      <c r="ACB269" s="17"/>
      <c r="ACC269" s="17"/>
      <c r="ACD269" s="17"/>
      <c r="ACE269" s="17"/>
      <c r="ACF269" s="17"/>
      <c r="ACG269" s="17"/>
      <c r="ACH269" s="17"/>
      <c r="ACI269" s="17"/>
      <c r="ACJ269" s="17"/>
      <c r="ACK269" s="17"/>
      <c r="ACL269" s="17"/>
      <c r="ACM269" s="17"/>
      <c r="ACN269" s="17"/>
      <c r="ACO269" s="17"/>
      <c r="ACP269" s="17"/>
      <c r="ACQ269" s="17"/>
      <c r="ACR269" s="17"/>
      <c r="ACS269" s="17"/>
      <c r="ACT269" s="17"/>
      <c r="ACU269" s="17"/>
      <c r="ACV269" s="17"/>
      <c r="ACW269" s="17"/>
      <c r="ACX269" s="17"/>
      <c r="ACY269" s="17"/>
      <c r="ACZ269" s="17"/>
      <c r="ADA269" s="17"/>
      <c r="ADB269" s="17"/>
      <c r="ADC269" s="17"/>
      <c r="ADD269" s="17"/>
      <c r="ADE269" s="17"/>
      <c r="ADF269" s="17"/>
      <c r="ADG269" s="17"/>
      <c r="ADH269" s="17"/>
      <c r="ADI269" s="17"/>
      <c r="ADJ269" s="17"/>
      <c r="ADK269" s="17"/>
      <c r="ADL269" s="17"/>
      <c r="ADM269" s="17"/>
      <c r="ADN269" s="17"/>
      <c r="ADO269" s="17"/>
      <c r="ADP269" s="17"/>
      <c r="ADQ269" s="17"/>
      <c r="ADR269" s="17"/>
    </row>
    <row r="270" spans="44:798" s="16" customFormat="1" x14ac:dyDescent="0.25">
      <c r="AR270" s="56"/>
      <c r="AS270" s="56"/>
      <c r="AT270" s="57"/>
      <c r="AU270" s="56"/>
      <c r="AV270" s="57"/>
      <c r="AW270" s="56"/>
      <c r="AX270" s="56"/>
      <c r="AY270" s="56"/>
      <c r="AZ270" s="56"/>
      <c r="BA270" s="56"/>
      <c r="BB270" s="56"/>
      <c r="BC270" s="56"/>
      <c r="BD270" s="56"/>
      <c r="BE270" s="51"/>
      <c r="BF270" s="51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  <c r="XW270" s="17"/>
      <c r="XX270" s="17"/>
      <c r="XY270" s="17"/>
      <c r="XZ270" s="17"/>
      <c r="YA270" s="17"/>
      <c r="YB270" s="17"/>
      <c r="YC270" s="17"/>
      <c r="YD270" s="17"/>
      <c r="YE270" s="17"/>
      <c r="YF270" s="17"/>
      <c r="YG270" s="17"/>
      <c r="YH270" s="17"/>
      <c r="YI270" s="17"/>
      <c r="YJ270" s="17"/>
      <c r="YK270" s="17"/>
      <c r="YL270" s="17"/>
      <c r="YM270" s="17"/>
      <c r="YN270" s="17"/>
      <c r="YO270" s="17"/>
      <c r="YP270" s="17"/>
      <c r="YQ270" s="17"/>
      <c r="YR270" s="17"/>
      <c r="YS270" s="17"/>
      <c r="YT270" s="17"/>
      <c r="YU270" s="17"/>
      <c r="YV270" s="17"/>
      <c r="YW270" s="17"/>
      <c r="YX270" s="17"/>
      <c r="YY270" s="17"/>
      <c r="YZ270" s="17"/>
      <c r="ZA270" s="17"/>
      <c r="ZB270" s="17"/>
      <c r="ZC270" s="17"/>
      <c r="ZD270" s="17"/>
      <c r="ZE270" s="17"/>
      <c r="ZF270" s="17"/>
      <c r="ZG270" s="17"/>
      <c r="ZH270" s="17"/>
      <c r="ZI270" s="17"/>
      <c r="ZJ270" s="17"/>
      <c r="ZK270" s="17"/>
      <c r="ZL270" s="17"/>
      <c r="ZM270" s="17"/>
      <c r="ZN270" s="17"/>
      <c r="ZO270" s="17"/>
      <c r="ZP270" s="17"/>
      <c r="ZQ270" s="17"/>
      <c r="ZR270" s="17"/>
      <c r="ZS270" s="17"/>
      <c r="ZT270" s="17"/>
      <c r="ZU270" s="17"/>
      <c r="ZV270" s="17"/>
      <c r="ZW270" s="17"/>
      <c r="ZX270" s="17"/>
      <c r="ZY270" s="17"/>
      <c r="ZZ270" s="17"/>
      <c r="AAA270" s="17"/>
      <c r="AAB270" s="17"/>
      <c r="AAC270" s="17"/>
      <c r="AAD270" s="17"/>
      <c r="AAE270" s="17"/>
      <c r="AAF270" s="17"/>
      <c r="AAG270" s="17"/>
      <c r="AAH270" s="17"/>
      <c r="AAI270" s="17"/>
      <c r="AAJ270" s="17"/>
      <c r="AAK270" s="17"/>
      <c r="AAL270" s="17"/>
      <c r="AAM270" s="17"/>
      <c r="AAN270" s="17"/>
      <c r="AAO270" s="17"/>
      <c r="AAP270" s="17"/>
      <c r="AAQ270" s="17"/>
      <c r="AAR270" s="17"/>
      <c r="AAS270" s="17"/>
      <c r="AAT270" s="17"/>
      <c r="AAU270" s="17"/>
      <c r="AAV270" s="17"/>
      <c r="AAW270" s="17"/>
      <c r="AAX270" s="17"/>
      <c r="AAY270" s="17"/>
      <c r="AAZ270" s="17"/>
      <c r="ABA270" s="17"/>
      <c r="ABB270" s="17"/>
      <c r="ABC270" s="17"/>
      <c r="ABD270" s="17"/>
      <c r="ABE270" s="17"/>
      <c r="ABF270" s="17"/>
      <c r="ABG270" s="17"/>
      <c r="ABH270" s="17"/>
      <c r="ABI270" s="17"/>
      <c r="ABJ270" s="17"/>
      <c r="ABK270" s="17"/>
      <c r="ABL270" s="17"/>
      <c r="ABM270" s="17"/>
      <c r="ABN270" s="17"/>
      <c r="ABO270" s="17"/>
      <c r="ABP270" s="17"/>
      <c r="ABQ270" s="17"/>
      <c r="ABR270" s="17"/>
      <c r="ABS270" s="17"/>
      <c r="ABT270" s="17"/>
      <c r="ABU270" s="17"/>
      <c r="ABV270" s="17"/>
      <c r="ABW270" s="17"/>
      <c r="ABX270" s="17"/>
      <c r="ABY270" s="17"/>
      <c r="ABZ270" s="17"/>
      <c r="ACA270" s="17"/>
      <c r="ACB270" s="17"/>
      <c r="ACC270" s="17"/>
      <c r="ACD270" s="17"/>
      <c r="ACE270" s="17"/>
      <c r="ACF270" s="17"/>
      <c r="ACG270" s="17"/>
      <c r="ACH270" s="17"/>
      <c r="ACI270" s="17"/>
      <c r="ACJ270" s="17"/>
      <c r="ACK270" s="17"/>
      <c r="ACL270" s="17"/>
      <c r="ACM270" s="17"/>
      <c r="ACN270" s="17"/>
      <c r="ACO270" s="17"/>
      <c r="ACP270" s="17"/>
      <c r="ACQ270" s="17"/>
      <c r="ACR270" s="17"/>
      <c r="ACS270" s="17"/>
      <c r="ACT270" s="17"/>
      <c r="ACU270" s="17"/>
      <c r="ACV270" s="17"/>
      <c r="ACW270" s="17"/>
      <c r="ACX270" s="17"/>
      <c r="ACY270" s="17"/>
      <c r="ACZ270" s="17"/>
      <c r="ADA270" s="17"/>
      <c r="ADB270" s="17"/>
      <c r="ADC270" s="17"/>
      <c r="ADD270" s="17"/>
      <c r="ADE270" s="17"/>
      <c r="ADF270" s="17"/>
      <c r="ADG270" s="17"/>
      <c r="ADH270" s="17"/>
      <c r="ADI270" s="17"/>
      <c r="ADJ270" s="17"/>
      <c r="ADK270" s="17"/>
      <c r="ADL270" s="17"/>
      <c r="ADM270" s="17"/>
      <c r="ADN270" s="17"/>
      <c r="ADO270" s="17"/>
      <c r="ADP270" s="17"/>
      <c r="ADQ270" s="17"/>
      <c r="ADR270" s="17"/>
    </row>
    <row r="271" spans="44:798" s="16" customFormat="1" x14ac:dyDescent="0.25">
      <c r="AR271" s="56"/>
      <c r="AS271" s="56"/>
      <c r="AT271" s="57"/>
      <c r="AU271" s="56"/>
      <c r="AV271" s="57"/>
      <c r="AW271" s="56"/>
      <c r="AX271" s="56"/>
      <c r="AY271" s="56"/>
      <c r="AZ271" s="56"/>
      <c r="BA271" s="56"/>
      <c r="BB271" s="56"/>
      <c r="BC271" s="56"/>
      <c r="BD271" s="56"/>
      <c r="BE271" s="51"/>
      <c r="BF271" s="51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  <c r="XW271" s="17"/>
      <c r="XX271" s="17"/>
      <c r="XY271" s="17"/>
      <c r="XZ271" s="17"/>
      <c r="YA271" s="17"/>
      <c r="YB271" s="17"/>
      <c r="YC271" s="17"/>
      <c r="YD271" s="17"/>
      <c r="YE271" s="17"/>
      <c r="YF271" s="17"/>
      <c r="YG271" s="17"/>
      <c r="YH271" s="17"/>
      <c r="YI271" s="17"/>
      <c r="YJ271" s="17"/>
      <c r="YK271" s="17"/>
      <c r="YL271" s="17"/>
      <c r="YM271" s="17"/>
      <c r="YN271" s="17"/>
      <c r="YO271" s="17"/>
      <c r="YP271" s="17"/>
      <c r="YQ271" s="17"/>
      <c r="YR271" s="17"/>
      <c r="YS271" s="17"/>
      <c r="YT271" s="17"/>
      <c r="YU271" s="17"/>
      <c r="YV271" s="17"/>
      <c r="YW271" s="17"/>
      <c r="YX271" s="17"/>
      <c r="YY271" s="17"/>
      <c r="YZ271" s="17"/>
      <c r="ZA271" s="17"/>
      <c r="ZB271" s="17"/>
      <c r="ZC271" s="17"/>
      <c r="ZD271" s="17"/>
      <c r="ZE271" s="17"/>
      <c r="ZF271" s="17"/>
      <c r="ZG271" s="17"/>
      <c r="ZH271" s="17"/>
      <c r="ZI271" s="17"/>
      <c r="ZJ271" s="17"/>
      <c r="ZK271" s="17"/>
      <c r="ZL271" s="17"/>
      <c r="ZM271" s="17"/>
      <c r="ZN271" s="17"/>
      <c r="ZO271" s="17"/>
      <c r="ZP271" s="17"/>
      <c r="ZQ271" s="17"/>
      <c r="ZR271" s="17"/>
      <c r="ZS271" s="17"/>
      <c r="ZT271" s="17"/>
      <c r="ZU271" s="17"/>
      <c r="ZV271" s="17"/>
      <c r="ZW271" s="17"/>
      <c r="ZX271" s="17"/>
      <c r="ZY271" s="17"/>
      <c r="ZZ271" s="17"/>
      <c r="AAA271" s="17"/>
      <c r="AAB271" s="17"/>
      <c r="AAC271" s="17"/>
      <c r="AAD271" s="17"/>
      <c r="AAE271" s="17"/>
      <c r="AAF271" s="17"/>
      <c r="AAG271" s="17"/>
      <c r="AAH271" s="17"/>
      <c r="AAI271" s="17"/>
      <c r="AAJ271" s="17"/>
      <c r="AAK271" s="17"/>
      <c r="AAL271" s="17"/>
      <c r="AAM271" s="17"/>
      <c r="AAN271" s="17"/>
      <c r="AAO271" s="17"/>
      <c r="AAP271" s="17"/>
      <c r="AAQ271" s="17"/>
      <c r="AAR271" s="17"/>
      <c r="AAS271" s="17"/>
      <c r="AAT271" s="17"/>
      <c r="AAU271" s="17"/>
      <c r="AAV271" s="17"/>
      <c r="AAW271" s="17"/>
      <c r="AAX271" s="17"/>
      <c r="AAY271" s="17"/>
      <c r="AAZ271" s="17"/>
      <c r="ABA271" s="17"/>
      <c r="ABB271" s="17"/>
      <c r="ABC271" s="17"/>
      <c r="ABD271" s="17"/>
      <c r="ABE271" s="17"/>
      <c r="ABF271" s="17"/>
      <c r="ABG271" s="17"/>
      <c r="ABH271" s="17"/>
      <c r="ABI271" s="17"/>
      <c r="ABJ271" s="17"/>
      <c r="ABK271" s="17"/>
      <c r="ABL271" s="17"/>
      <c r="ABM271" s="17"/>
      <c r="ABN271" s="17"/>
      <c r="ABO271" s="17"/>
      <c r="ABP271" s="17"/>
      <c r="ABQ271" s="17"/>
      <c r="ABR271" s="17"/>
      <c r="ABS271" s="17"/>
      <c r="ABT271" s="17"/>
      <c r="ABU271" s="17"/>
      <c r="ABV271" s="17"/>
      <c r="ABW271" s="17"/>
      <c r="ABX271" s="17"/>
      <c r="ABY271" s="17"/>
      <c r="ABZ271" s="17"/>
      <c r="ACA271" s="17"/>
      <c r="ACB271" s="17"/>
      <c r="ACC271" s="17"/>
      <c r="ACD271" s="17"/>
      <c r="ACE271" s="17"/>
      <c r="ACF271" s="17"/>
      <c r="ACG271" s="17"/>
      <c r="ACH271" s="17"/>
      <c r="ACI271" s="17"/>
      <c r="ACJ271" s="17"/>
      <c r="ACK271" s="17"/>
      <c r="ACL271" s="17"/>
      <c r="ACM271" s="17"/>
      <c r="ACN271" s="17"/>
      <c r="ACO271" s="17"/>
      <c r="ACP271" s="17"/>
      <c r="ACQ271" s="17"/>
      <c r="ACR271" s="17"/>
      <c r="ACS271" s="17"/>
      <c r="ACT271" s="17"/>
      <c r="ACU271" s="17"/>
      <c r="ACV271" s="17"/>
      <c r="ACW271" s="17"/>
      <c r="ACX271" s="17"/>
      <c r="ACY271" s="17"/>
      <c r="ACZ271" s="17"/>
      <c r="ADA271" s="17"/>
      <c r="ADB271" s="17"/>
      <c r="ADC271" s="17"/>
      <c r="ADD271" s="17"/>
      <c r="ADE271" s="17"/>
      <c r="ADF271" s="17"/>
      <c r="ADG271" s="17"/>
      <c r="ADH271" s="17"/>
      <c r="ADI271" s="17"/>
      <c r="ADJ271" s="17"/>
      <c r="ADK271" s="17"/>
      <c r="ADL271" s="17"/>
      <c r="ADM271" s="17"/>
      <c r="ADN271" s="17"/>
      <c r="ADO271" s="17"/>
      <c r="ADP271" s="17"/>
      <c r="ADQ271" s="17"/>
      <c r="ADR271" s="17"/>
    </row>
    <row r="272" spans="44:798" s="16" customFormat="1" x14ac:dyDescent="0.25">
      <c r="AR272" s="56"/>
      <c r="AS272" s="56"/>
      <c r="AT272" s="57"/>
      <c r="AU272" s="56"/>
      <c r="AV272" s="57"/>
      <c r="AW272" s="56"/>
      <c r="AX272" s="56"/>
      <c r="AY272" s="56"/>
      <c r="AZ272" s="56"/>
      <c r="BA272" s="56"/>
      <c r="BB272" s="56"/>
      <c r="BC272" s="56"/>
      <c r="BD272" s="56"/>
      <c r="BE272" s="51"/>
      <c r="BF272" s="51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  <c r="XW272" s="17"/>
      <c r="XX272" s="17"/>
      <c r="XY272" s="17"/>
      <c r="XZ272" s="17"/>
      <c r="YA272" s="17"/>
      <c r="YB272" s="17"/>
      <c r="YC272" s="17"/>
      <c r="YD272" s="17"/>
      <c r="YE272" s="17"/>
      <c r="YF272" s="17"/>
      <c r="YG272" s="17"/>
      <c r="YH272" s="17"/>
      <c r="YI272" s="17"/>
      <c r="YJ272" s="17"/>
      <c r="YK272" s="17"/>
      <c r="YL272" s="17"/>
      <c r="YM272" s="17"/>
      <c r="YN272" s="17"/>
      <c r="YO272" s="17"/>
      <c r="YP272" s="17"/>
      <c r="YQ272" s="17"/>
      <c r="YR272" s="17"/>
      <c r="YS272" s="17"/>
      <c r="YT272" s="17"/>
      <c r="YU272" s="17"/>
      <c r="YV272" s="17"/>
      <c r="YW272" s="17"/>
      <c r="YX272" s="17"/>
      <c r="YY272" s="17"/>
      <c r="YZ272" s="17"/>
      <c r="ZA272" s="17"/>
      <c r="ZB272" s="17"/>
      <c r="ZC272" s="17"/>
      <c r="ZD272" s="17"/>
      <c r="ZE272" s="17"/>
      <c r="ZF272" s="17"/>
      <c r="ZG272" s="17"/>
      <c r="ZH272" s="17"/>
      <c r="ZI272" s="17"/>
      <c r="ZJ272" s="17"/>
      <c r="ZK272" s="17"/>
      <c r="ZL272" s="17"/>
      <c r="ZM272" s="17"/>
      <c r="ZN272" s="17"/>
      <c r="ZO272" s="17"/>
      <c r="ZP272" s="17"/>
      <c r="ZQ272" s="17"/>
      <c r="ZR272" s="17"/>
      <c r="ZS272" s="17"/>
      <c r="ZT272" s="17"/>
      <c r="ZU272" s="17"/>
      <c r="ZV272" s="17"/>
      <c r="ZW272" s="17"/>
      <c r="ZX272" s="17"/>
      <c r="ZY272" s="17"/>
      <c r="ZZ272" s="17"/>
      <c r="AAA272" s="17"/>
      <c r="AAB272" s="17"/>
      <c r="AAC272" s="17"/>
      <c r="AAD272" s="17"/>
      <c r="AAE272" s="17"/>
      <c r="AAF272" s="17"/>
      <c r="AAG272" s="17"/>
      <c r="AAH272" s="17"/>
      <c r="AAI272" s="17"/>
      <c r="AAJ272" s="17"/>
      <c r="AAK272" s="17"/>
      <c r="AAL272" s="17"/>
      <c r="AAM272" s="17"/>
      <c r="AAN272" s="17"/>
      <c r="AAO272" s="17"/>
      <c r="AAP272" s="17"/>
      <c r="AAQ272" s="17"/>
      <c r="AAR272" s="17"/>
      <c r="AAS272" s="17"/>
      <c r="AAT272" s="17"/>
      <c r="AAU272" s="17"/>
      <c r="AAV272" s="17"/>
      <c r="AAW272" s="17"/>
      <c r="AAX272" s="17"/>
      <c r="AAY272" s="17"/>
      <c r="AAZ272" s="17"/>
      <c r="ABA272" s="17"/>
      <c r="ABB272" s="17"/>
      <c r="ABC272" s="17"/>
      <c r="ABD272" s="17"/>
      <c r="ABE272" s="17"/>
      <c r="ABF272" s="17"/>
      <c r="ABG272" s="17"/>
      <c r="ABH272" s="17"/>
      <c r="ABI272" s="17"/>
      <c r="ABJ272" s="17"/>
      <c r="ABK272" s="17"/>
      <c r="ABL272" s="17"/>
      <c r="ABM272" s="17"/>
      <c r="ABN272" s="17"/>
      <c r="ABO272" s="17"/>
      <c r="ABP272" s="17"/>
      <c r="ABQ272" s="17"/>
      <c r="ABR272" s="17"/>
      <c r="ABS272" s="17"/>
      <c r="ABT272" s="17"/>
      <c r="ABU272" s="17"/>
      <c r="ABV272" s="17"/>
      <c r="ABW272" s="17"/>
      <c r="ABX272" s="17"/>
      <c r="ABY272" s="17"/>
      <c r="ABZ272" s="17"/>
      <c r="ACA272" s="17"/>
      <c r="ACB272" s="17"/>
      <c r="ACC272" s="17"/>
      <c r="ACD272" s="17"/>
      <c r="ACE272" s="17"/>
      <c r="ACF272" s="17"/>
      <c r="ACG272" s="17"/>
      <c r="ACH272" s="17"/>
      <c r="ACI272" s="17"/>
      <c r="ACJ272" s="17"/>
      <c r="ACK272" s="17"/>
      <c r="ACL272" s="17"/>
      <c r="ACM272" s="17"/>
      <c r="ACN272" s="17"/>
      <c r="ACO272" s="17"/>
      <c r="ACP272" s="17"/>
      <c r="ACQ272" s="17"/>
      <c r="ACR272" s="17"/>
      <c r="ACS272" s="17"/>
      <c r="ACT272" s="17"/>
      <c r="ACU272" s="17"/>
      <c r="ACV272" s="17"/>
      <c r="ACW272" s="17"/>
      <c r="ACX272" s="17"/>
      <c r="ACY272" s="17"/>
      <c r="ACZ272" s="17"/>
      <c r="ADA272" s="17"/>
      <c r="ADB272" s="17"/>
      <c r="ADC272" s="17"/>
      <c r="ADD272" s="17"/>
      <c r="ADE272" s="17"/>
      <c r="ADF272" s="17"/>
      <c r="ADG272" s="17"/>
      <c r="ADH272" s="17"/>
      <c r="ADI272" s="17"/>
      <c r="ADJ272" s="17"/>
      <c r="ADK272" s="17"/>
      <c r="ADL272" s="17"/>
      <c r="ADM272" s="17"/>
      <c r="ADN272" s="17"/>
      <c r="ADO272" s="17"/>
      <c r="ADP272" s="17"/>
      <c r="ADQ272" s="17"/>
      <c r="ADR272" s="17"/>
    </row>
    <row r="273" spans="44:798" s="16" customFormat="1" x14ac:dyDescent="0.25">
      <c r="AR273" s="56"/>
      <c r="AS273" s="56"/>
      <c r="AT273" s="57"/>
      <c r="AU273" s="56"/>
      <c r="AV273" s="57"/>
      <c r="AW273" s="56"/>
      <c r="AX273" s="56"/>
      <c r="AY273" s="56"/>
      <c r="AZ273" s="56"/>
      <c r="BA273" s="56"/>
      <c r="BB273" s="56"/>
      <c r="BC273" s="56"/>
      <c r="BD273" s="56"/>
      <c r="BE273" s="51"/>
      <c r="BF273" s="51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  <c r="XW273" s="17"/>
      <c r="XX273" s="17"/>
      <c r="XY273" s="17"/>
      <c r="XZ273" s="17"/>
      <c r="YA273" s="17"/>
      <c r="YB273" s="17"/>
      <c r="YC273" s="17"/>
      <c r="YD273" s="17"/>
      <c r="YE273" s="17"/>
      <c r="YF273" s="17"/>
      <c r="YG273" s="17"/>
      <c r="YH273" s="17"/>
      <c r="YI273" s="17"/>
      <c r="YJ273" s="17"/>
      <c r="YK273" s="17"/>
      <c r="YL273" s="17"/>
      <c r="YM273" s="17"/>
      <c r="YN273" s="17"/>
      <c r="YO273" s="17"/>
      <c r="YP273" s="17"/>
      <c r="YQ273" s="17"/>
      <c r="YR273" s="17"/>
      <c r="YS273" s="17"/>
      <c r="YT273" s="17"/>
      <c r="YU273" s="17"/>
      <c r="YV273" s="17"/>
      <c r="YW273" s="17"/>
      <c r="YX273" s="17"/>
      <c r="YY273" s="17"/>
      <c r="YZ273" s="17"/>
      <c r="ZA273" s="17"/>
      <c r="ZB273" s="17"/>
      <c r="ZC273" s="17"/>
      <c r="ZD273" s="17"/>
      <c r="ZE273" s="17"/>
      <c r="ZF273" s="17"/>
      <c r="ZG273" s="17"/>
      <c r="ZH273" s="17"/>
      <c r="ZI273" s="17"/>
      <c r="ZJ273" s="17"/>
      <c r="ZK273" s="17"/>
      <c r="ZL273" s="17"/>
      <c r="ZM273" s="17"/>
      <c r="ZN273" s="17"/>
      <c r="ZO273" s="17"/>
      <c r="ZP273" s="17"/>
      <c r="ZQ273" s="17"/>
      <c r="ZR273" s="17"/>
      <c r="ZS273" s="17"/>
      <c r="ZT273" s="17"/>
      <c r="ZU273" s="17"/>
      <c r="ZV273" s="17"/>
      <c r="ZW273" s="17"/>
      <c r="ZX273" s="17"/>
      <c r="ZY273" s="17"/>
      <c r="ZZ273" s="17"/>
      <c r="AAA273" s="17"/>
      <c r="AAB273" s="17"/>
      <c r="AAC273" s="17"/>
      <c r="AAD273" s="17"/>
      <c r="AAE273" s="17"/>
      <c r="AAF273" s="17"/>
      <c r="AAG273" s="17"/>
      <c r="AAH273" s="17"/>
      <c r="AAI273" s="17"/>
      <c r="AAJ273" s="17"/>
      <c r="AAK273" s="17"/>
      <c r="AAL273" s="17"/>
      <c r="AAM273" s="17"/>
      <c r="AAN273" s="17"/>
      <c r="AAO273" s="17"/>
      <c r="AAP273" s="17"/>
      <c r="AAQ273" s="17"/>
      <c r="AAR273" s="17"/>
      <c r="AAS273" s="17"/>
      <c r="AAT273" s="17"/>
      <c r="AAU273" s="17"/>
      <c r="AAV273" s="17"/>
      <c r="AAW273" s="17"/>
      <c r="AAX273" s="17"/>
      <c r="AAY273" s="17"/>
      <c r="AAZ273" s="17"/>
      <c r="ABA273" s="17"/>
      <c r="ABB273" s="17"/>
      <c r="ABC273" s="17"/>
      <c r="ABD273" s="17"/>
      <c r="ABE273" s="17"/>
      <c r="ABF273" s="17"/>
      <c r="ABG273" s="17"/>
      <c r="ABH273" s="17"/>
      <c r="ABI273" s="17"/>
      <c r="ABJ273" s="17"/>
      <c r="ABK273" s="17"/>
      <c r="ABL273" s="17"/>
      <c r="ABM273" s="17"/>
      <c r="ABN273" s="17"/>
      <c r="ABO273" s="17"/>
      <c r="ABP273" s="17"/>
      <c r="ABQ273" s="17"/>
      <c r="ABR273" s="17"/>
      <c r="ABS273" s="17"/>
      <c r="ABT273" s="17"/>
      <c r="ABU273" s="17"/>
      <c r="ABV273" s="17"/>
      <c r="ABW273" s="17"/>
      <c r="ABX273" s="17"/>
      <c r="ABY273" s="17"/>
      <c r="ABZ273" s="17"/>
      <c r="ACA273" s="17"/>
      <c r="ACB273" s="17"/>
      <c r="ACC273" s="17"/>
      <c r="ACD273" s="17"/>
      <c r="ACE273" s="17"/>
      <c r="ACF273" s="17"/>
      <c r="ACG273" s="17"/>
      <c r="ACH273" s="17"/>
      <c r="ACI273" s="17"/>
      <c r="ACJ273" s="17"/>
      <c r="ACK273" s="17"/>
      <c r="ACL273" s="17"/>
      <c r="ACM273" s="17"/>
      <c r="ACN273" s="17"/>
      <c r="ACO273" s="17"/>
      <c r="ACP273" s="17"/>
      <c r="ACQ273" s="17"/>
      <c r="ACR273" s="17"/>
      <c r="ACS273" s="17"/>
      <c r="ACT273" s="17"/>
      <c r="ACU273" s="17"/>
      <c r="ACV273" s="17"/>
      <c r="ACW273" s="17"/>
      <c r="ACX273" s="17"/>
      <c r="ACY273" s="17"/>
      <c r="ACZ273" s="17"/>
      <c r="ADA273" s="17"/>
      <c r="ADB273" s="17"/>
      <c r="ADC273" s="17"/>
      <c r="ADD273" s="17"/>
      <c r="ADE273" s="17"/>
      <c r="ADF273" s="17"/>
      <c r="ADG273" s="17"/>
      <c r="ADH273" s="17"/>
      <c r="ADI273" s="17"/>
      <c r="ADJ273" s="17"/>
      <c r="ADK273" s="17"/>
      <c r="ADL273" s="17"/>
      <c r="ADM273" s="17"/>
      <c r="ADN273" s="17"/>
      <c r="ADO273" s="17"/>
      <c r="ADP273" s="17"/>
      <c r="ADQ273" s="17"/>
      <c r="ADR273" s="17"/>
    </row>
    <row r="274" spans="44:798" s="16" customFormat="1" x14ac:dyDescent="0.25">
      <c r="AR274" s="56"/>
      <c r="AS274" s="56"/>
      <c r="AT274" s="57"/>
      <c r="AU274" s="56"/>
      <c r="AV274" s="57"/>
      <c r="AW274" s="56"/>
      <c r="AX274" s="56"/>
      <c r="AY274" s="56"/>
      <c r="AZ274" s="56"/>
      <c r="BA274" s="56"/>
      <c r="BB274" s="56"/>
      <c r="BC274" s="56"/>
      <c r="BD274" s="56"/>
      <c r="BE274" s="51"/>
      <c r="BF274" s="51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  <c r="XW274" s="17"/>
      <c r="XX274" s="17"/>
      <c r="XY274" s="17"/>
      <c r="XZ274" s="17"/>
      <c r="YA274" s="17"/>
      <c r="YB274" s="17"/>
      <c r="YC274" s="17"/>
      <c r="YD274" s="17"/>
      <c r="YE274" s="17"/>
      <c r="YF274" s="17"/>
      <c r="YG274" s="17"/>
      <c r="YH274" s="17"/>
      <c r="YI274" s="17"/>
      <c r="YJ274" s="17"/>
      <c r="YK274" s="17"/>
      <c r="YL274" s="17"/>
      <c r="YM274" s="17"/>
      <c r="YN274" s="17"/>
      <c r="YO274" s="17"/>
      <c r="YP274" s="17"/>
      <c r="YQ274" s="17"/>
      <c r="YR274" s="17"/>
      <c r="YS274" s="17"/>
      <c r="YT274" s="17"/>
      <c r="YU274" s="17"/>
      <c r="YV274" s="17"/>
      <c r="YW274" s="17"/>
      <c r="YX274" s="17"/>
      <c r="YY274" s="17"/>
      <c r="YZ274" s="17"/>
      <c r="ZA274" s="17"/>
      <c r="ZB274" s="17"/>
      <c r="ZC274" s="17"/>
      <c r="ZD274" s="17"/>
      <c r="ZE274" s="17"/>
      <c r="ZF274" s="17"/>
      <c r="ZG274" s="17"/>
      <c r="ZH274" s="17"/>
      <c r="ZI274" s="17"/>
      <c r="ZJ274" s="17"/>
      <c r="ZK274" s="17"/>
      <c r="ZL274" s="17"/>
      <c r="ZM274" s="17"/>
      <c r="ZN274" s="17"/>
      <c r="ZO274" s="17"/>
      <c r="ZP274" s="17"/>
      <c r="ZQ274" s="17"/>
      <c r="ZR274" s="17"/>
      <c r="ZS274" s="17"/>
      <c r="ZT274" s="17"/>
      <c r="ZU274" s="17"/>
      <c r="ZV274" s="17"/>
      <c r="ZW274" s="17"/>
      <c r="ZX274" s="17"/>
      <c r="ZY274" s="17"/>
      <c r="ZZ274" s="17"/>
      <c r="AAA274" s="17"/>
      <c r="AAB274" s="17"/>
      <c r="AAC274" s="17"/>
      <c r="AAD274" s="17"/>
      <c r="AAE274" s="17"/>
      <c r="AAF274" s="17"/>
      <c r="AAG274" s="17"/>
      <c r="AAH274" s="17"/>
      <c r="AAI274" s="17"/>
      <c r="AAJ274" s="17"/>
      <c r="AAK274" s="17"/>
      <c r="AAL274" s="17"/>
      <c r="AAM274" s="17"/>
      <c r="AAN274" s="17"/>
      <c r="AAO274" s="17"/>
      <c r="AAP274" s="17"/>
      <c r="AAQ274" s="17"/>
      <c r="AAR274" s="17"/>
      <c r="AAS274" s="17"/>
      <c r="AAT274" s="17"/>
      <c r="AAU274" s="17"/>
      <c r="AAV274" s="17"/>
      <c r="AAW274" s="17"/>
      <c r="AAX274" s="17"/>
      <c r="AAY274" s="17"/>
      <c r="AAZ274" s="17"/>
      <c r="ABA274" s="17"/>
      <c r="ABB274" s="17"/>
      <c r="ABC274" s="17"/>
      <c r="ABD274" s="17"/>
      <c r="ABE274" s="17"/>
      <c r="ABF274" s="17"/>
      <c r="ABG274" s="17"/>
      <c r="ABH274" s="17"/>
      <c r="ABI274" s="17"/>
      <c r="ABJ274" s="17"/>
      <c r="ABK274" s="17"/>
      <c r="ABL274" s="17"/>
      <c r="ABM274" s="17"/>
      <c r="ABN274" s="17"/>
      <c r="ABO274" s="17"/>
      <c r="ABP274" s="17"/>
      <c r="ABQ274" s="17"/>
      <c r="ABR274" s="17"/>
      <c r="ABS274" s="17"/>
      <c r="ABT274" s="17"/>
      <c r="ABU274" s="17"/>
      <c r="ABV274" s="17"/>
      <c r="ABW274" s="17"/>
      <c r="ABX274" s="17"/>
      <c r="ABY274" s="17"/>
      <c r="ABZ274" s="17"/>
      <c r="ACA274" s="17"/>
      <c r="ACB274" s="17"/>
      <c r="ACC274" s="17"/>
      <c r="ACD274" s="17"/>
      <c r="ACE274" s="17"/>
      <c r="ACF274" s="17"/>
      <c r="ACG274" s="17"/>
      <c r="ACH274" s="17"/>
      <c r="ACI274" s="17"/>
      <c r="ACJ274" s="17"/>
      <c r="ACK274" s="17"/>
      <c r="ACL274" s="17"/>
      <c r="ACM274" s="17"/>
      <c r="ACN274" s="17"/>
      <c r="ACO274" s="17"/>
      <c r="ACP274" s="17"/>
      <c r="ACQ274" s="17"/>
      <c r="ACR274" s="17"/>
      <c r="ACS274" s="17"/>
      <c r="ACT274" s="17"/>
      <c r="ACU274" s="17"/>
      <c r="ACV274" s="17"/>
      <c r="ACW274" s="17"/>
      <c r="ACX274" s="17"/>
      <c r="ACY274" s="17"/>
      <c r="ACZ274" s="17"/>
      <c r="ADA274" s="17"/>
      <c r="ADB274" s="17"/>
      <c r="ADC274" s="17"/>
      <c r="ADD274" s="17"/>
      <c r="ADE274" s="17"/>
      <c r="ADF274" s="17"/>
      <c r="ADG274" s="17"/>
      <c r="ADH274" s="17"/>
      <c r="ADI274" s="17"/>
      <c r="ADJ274" s="17"/>
      <c r="ADK274" s="17"/>
      <c r="ADL274" s="17"/>
      <c r="ADM274" s="17"/>
      <c r="ADN274" s="17"/>
      <c r="ADO274" s="17"/>
      <c r="ADP274" s="17"/>
      <c r="ADQ274" s="17"/>
      <c r="ADR274" s="17"/>
    </row>
    <row r="275" spans="44:798" s="16" customFormat="1" x14ac:dyDescent="0.25">
      <c r="AR275" s="56"/>
      <c r="AS275" s="56"/>
      <c r="AT275" s="57"/>
      <c r="AU275" s="56"/>
      <c r="AV275" s="57"/>
      <c r="AW275" s="56"/>
      <c r="AX275" s="56"/>
      <c r="AY275" s="56"/>
      <c r="AZ275" s="56"/>
      <c r="BA275" s="56"/>
      <c r="BB275" s="56"/>
      <c r="BC275" s="56"/>
      <c r="BD275" s="56"/>
      <c r="BE275" s="51"/>
      <c r="BF275" s="51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  <c r="XW275" s="17"/>
      <c r="XX275" s="17"/>
      <c r="XY275" s="17"/>
      <c r="XZ275" s="17"/>
      <c r="YA275" s="17"/>
      <c r="YB275" s="17"/>
      <c r="YC275" s="17"/>
      <c r="YD275" s="17"/>
      <c r="YE275" s="17"/>
      <c r="YF275" s="17"/>
      <c r="YG275" s="17"/>
      <c r="YH275" s="17"/>
      <c r="YI275" s="17"/>
      <c r="YJ275" s="17"/>
      <c r="YK275" s="17"/>
      <c r="YL275" s="17"/>
      <c r="YM275" s="17"/>
      <c r="YN275" s="17"/>
      <c r="YO275" s="17"/>
      <c r="YP275" s="17"/>
      <c r="YQ275" s="17"/>
      <c r="YR275" s="17"/>
      <c r="YS275" s="17"/>
      <c r="YT275" s="17"/>
      <c r="YU275" s="17"/>
      <c r="YV275" s="17"/>
      <c r="YW275" s="17"/>
      <c r="YX275" s="17"/>
      <c r="YY275" s="17"/>
      <c r="YZ275" s="17"/>
      <c r="ZA275" s="17"/>
      <c r="ZB275" s="17"/>
      <c r="ZC275" s="17"/>
      <c r="ZD275" s="17"/>
      <c r="ZE275" s="17"/>
      <c r="ZF275" s="17"/>
      <c r="ZG275" s="17"/>
      <c r="ZH275" s="17"/>
      <c r="ZI275" s="17"/>
      <c r="ZJ275" s="17"/>
      <c r="ZK275" s="17"/>
      <c r="ZL275" s="17"/>
      <c r="ZM275" s="17"/>
      <c r="ZN275" s="17"/>
      <c r="ZO275" s="17"/>
      <c r="ZP275" s="17"/>
      <c r="ZQ275" s="17"/>
      <c r="ZR275" s="17"/>
      <c r="ZS275" s="17"/>
      <c r="ZT275" s="17"/>
      <c r="ZU275" s="17"/>
      <c r="ZV275" s="17"/>
      <c r="ZW275" s="17"/>
      <c r="ZX275" s="17"/>
      <c r="ZY275" s="17"/>
      <c r="ZZ275" s="17"/>
      <c r="AAA275" s="17"/>
      <c r="AAB275" s="17"/>
      <c r="AAC275" s="17"/>
      <c r="AAD275" s="17"/>
      <c r="AAE275" s="17"/>
      <c r="AAF275" s="17"/>
      <c r="AAG275" s="17"/>
      <c r="AAH275" s="17"/>
      <c r="AAI275" s="17"/>
      <c r="AAJ275" s="17"/>
      <c r="AAK275" s="17"/>
      <c r="AAL275" s="17"/>
      <c r="AAM275" s="17"/>
      <c r="AAN275" s="17"/>
      <c r="AAO275" s="17"/>
      <c r="AAP275" s="17"/>
      <c r="AAQ275" s="17"/>
      <c r="AAR275" s="17"/>
      <c r="AAS275" s="17"/>
      <c r="AAT275" s="17"/>
      <c r="AAU275" s="17"/>
      <c r="AAV275" s="17"/>
      <c r="AAW275" s="17"/>
      <c r="AAX275" s="17"/>
      <c r="AAY275" s="17"/>
      <c r="AAZ275" s="17"/>
      <c r="ABA275" s="17"/>
      <c r="ABB275" s="17"/>
      <c r="ABC275" s="17"/>
      <c r="ABD275" s="17"/>
      <c r="ABE275" s="17"/>
      <c r="ABF275" s="17"/>
      <c r="ABG275" s="17"/>
      <c r="ABH275" s="17"/>
      <c r="ABI275" s="17"/>
      <c r="ABJ275" s="17"/>
      <c r="ABK275" s="17"/>
      <c r="ABL275" s="17"/>
      <c r="ABM275" s="17"/>
      <c r="ABN275" s="17"/>
      <c r="ABO275" s="17"/>
      <c r="ABP275" s="17"/>
      <c r="ABQ275" s="17"/>
      <c r="ABR275" s="17"/>
      <c r="ABS275" s="17"/>
      <c r="ABT275" s="17"/>
      <c r="ABU275" s="17"/>
      <c r="ABV275" s="17"/>
      <c r="ABW275" s="17"/>
      <c r="ABX275" s="17"/>
      <c r="ABY275" s="17"/>
      <c r="ABZ275" s="17"/>
      <c r="ACA275" s="17"/>
      <c r="ACB275" s="17"/>
      <c r="ACC275" s="17"/>
      <c r="ACD275" s="17"/>
      <c r="ACE275" s="17"/>
      <c r="ACF275" s="17"/>
      <c r="ACG275" s="17"/>
      <c r="ACH275" s="17"/>
      <c r="ACI275" s="17"/>
      <c r="ACJ275" s="17"/>
      <c r="ACK275" s="17"/>
      <c r="ACL275" s="17"/>
      <c r="ACM275" s="17"/>
      <c r="ACN275" s="17"/>
      <c r="ACO275" s="17"/>
      <c r="ACP275" s="17"/>
      <c r="ACQ275" s="17"/>
      <c r="ACR275" s="17"/>
      <c r="ACS275" s="17"/>
      <c r="ACT275" s="17"/>
      <c r="ACU275" s="17"/>
      <c r="ACV275" s="17"/>
      <c r="ACW275" s="17"/>
      <c r="ACX275" s="17"/>
      <c r="ACY275" s="17"/>
      <c r="ACZ275" s="17"/>
      <c r="ADA275" s="17"/>
      <c r="ADB275" s="17"/>
      <c r="ADC275" s="17"/>
      <c r="ADD275" s="17"/>
      <c r="ADE275" s="17"/>
      <c r="ADF275" s="17"/>
      <c r="ADG275" s="17"/>
      <c r="ADH275" s="17"/>
      <c r="ADI275" s="17"/>
      <c r="ADJ275" s="17"/>
      <c r="ADK275" s="17"/>
      <c r="ADL275" s="17"/>
      <c r="ADM275" s="17"/>
      <c r="ADN275" s="17"/>
      <c r="ADO275" s="17"/>
      <c r="ADP275" s="17"/>
      <c r="ADQ275" s="17"/>
      <c r="ADR275" s="17"/>
    </row>
    <row r="276" spans="44:798" s="16" customFormat="1" x14ac:dyDescent="0.25">
      <c r="AR276" s="56"/>
      <c r="AS276" s="56"/>
      <c r="AT276" s="57"/>
      <c r="AU276" s="56"/>
      <c r="AV276" s="57"/>
      <c r="AW276" s="56"/>
      <c r="AX276" s="56"/>
      <c r="AY276" s="56"/>
      <c r="AZ276" s="56"/>
      <c r="BA276" s="56"/>
      <c r="BB276" s="56"/>
      <c r="BC276" s="56"/>
      <c r="BD276" s="56"/>
      <c r="BE276" s="51"/>
      <c r="BF276" s="51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  <c r="XW276" s="17"/>
      <c r="XX276" s="17"/>
      <c r="XY276" s="17"/>
      <c r="XZ276" s="17"/>
      <c r="YA276" s="17"/>
      <c r="YB276" s="17"/>
      <c r="YC276" s="17"/>
      <c r="YD276" s="17"/>
      <c r="YE276" s="17"/>
      <c r="YF276" s="17"/>
      <c r="YG276" s="17"/>
      <c r="YH276" s="17"/>
      <c r="YI276" s="17"/>
      <c r="YJ276" s="17"/>
      <c r="YK276" s="17"/>
      <c r="YL276" s="17"/>
      <c r="YM276" s="17"/>
      <c r="YN276" s="17"/>
      <c r="YO276" s="17"/>
      <c r="YP276" s="17"/>
      <c r="YQ276" s="17"/>
      <c r="YR276" s="17"/>
      <c r="YS276" s="17"/>
      <c r="YT276" s="17"/>
      <c r="YU276" s="17"/>
      <c r="YV276" s="17"/>
      <c r="YW276" s="17"/>
      <c r="YX276" s="17"/>
      <c r="YY276" s="17"/>
      <c r="YZ276" s="17"/>
      <c r="ZA276" s="17"/>
      <c r="ZB276" s="17"/>
      <c r="ZC276" s="17"/>
      <c r="ZD276" s="17"/>
      <c r="ZE276" s="17"/>
      <c r="ZF276" s="17"/>
      <c r="ZG276" s="17"/>
      <c r="ZH276" s="17"/>
      <c r="ZI276" s="17"/>
      <c r="ZJ276" s="17"/>
      <c r="ZK276" s="17"/>
      <c r="ZL276" s="17"/>
      <c r="ZM276" s="17"/>
      <c r="ZN276" s="17"/>
      <c r="ZO276" s="17"/>
      <c r="ZP276" s="17"/>
      <c r="ZQ276" s="17"/>
      <c r="ZR276" s="17"/>
      <c r="ZS276" s="17"/>
      <c r="ZT276" s="17"/>
      <c r="ZU276" s="17"/>
      <c r="ZV276" s="17"/>
      <c r="ZW276" s="17"/>
      <c r="ZX276" s="17"/>
      <c r="ZY276" s="17"/>
      <c r="ZZ276" s="17"/>
      <c r="AAA276" s="17"/>
      <c r="AAB276" s="17"/>
      <c r="AAC276" s="17"/>
      <c r="AAD276" s="17"/>
      <c r="AAE276" s="17"/>
      <c r="AAF276" s="17"/>
      <c r="AAG276" s="17"/>
      <c r="AAH276" s="17"/>
      <c r="AAI276" s="17"/>
      <c r="AAJ276" s="17"/>
      <c r="AAK276" s="17"/>
      <c r="AAL276" s="17"/>
      <c r="AAM276" s="17"/>
      <c r="AAN276" s="17"/>
      <c r="AAO276" s="17"/>
      <c r="AAP276" s="17"/>
      <c r="AAQ276" s="17"/>
      <c r="AAR276" s="17"/>
      <c r="AAS276" s="17"/>
      <c r="AAT276" s="17"/>
      <c r="AAU276" s="17"/>
      <c r="AAV276" s="17"/>
      <c r="AAW276" s="17"/>
      <c r="AAX276" s="17"/>
      <c r="AAY276" s="17"/>
      <c r="AAZ276" s="17"/>
      <c r="ABA276" s="17"/>
      <c r="ABB276" s="17"/>
      <c r="ABC276" s="17"/>
      <c r="ABD276" s="17"/>
      <c r="ABE276" s="17"/>
      <c r="ABF276" s="17"/>
      <c r="ABG276" s="17"/>
      <c r="ABH276" s="17"/>
      <c r="ABI276" s="17"/>
      <c r="ABJ276" s="17"/>
      <c r="ABK276" s="17"/>
      <c r="ABL276" s="17"/>
      <c r="ABM276" s="17"/>
      <c r="ABN276" s="17"/>
      <c r="ABO276" s="17"/>
      <c r="ABP276" s="17"/>
      <c r="ABQ276" s="17"/>
      <c r="ABR276" s="17"/>
      <c r="ABS276" s="17"/>
      <c r="ABT276" s="17"/>
      <c r="ABU276" s="17"/>
      <c r="ABV276" s="17"/>
      <c r="ABW276" s="17"/>
      <c r="ABX276" s="17"/>
      <c r="ABY276" s="17"/>
      <c r="ABZ276" s="17"/>
      <c r="ACA276" s="17"/>
      <c r="ACB276" s="17"/>
      <c r="ACC276" s="17"/>
      <c r="ACD276" s="17"/>
      <c r="ACE276" s="17"/>
      <c r="ACF276" s="17"/>
      <c r="ACG276" s="17"/>
      <c r="ACH276" s="17"/>
      <c r="ACI276" s="17"/>
      <c r="ACJ276" s="17"/>
      <c r="ACK276" s="17"/>
      <c r="ACL276" s="17"/>
      <c r="ACM276" s="17"/>
      <c r="ACN276" s="17"/>
      <c r="ACO276" s="17"/>
      <c r="ACP276" s="17"/>
      <c r="ACQ276" s="17"/>
      <c r="ACR276" s="17"/>
      <c r="ACS276" s="17"/>
      <c r="ACT276" s="17"/>
      <c r="ACU276" s="17"/>
      <c r="ACV276" s="17"/>
      <c r="ACW276" s="17"/>
      <c r="ACX276" s="17"/>
      <c r="ACY276" s="17"/>
      <c r="ACZ276" s="17"/>
      <c r="ADA276" s="17"/>
      <c r="ADB276" s="17"/>
      <c r="ADC276" s="17"/>
      <c r="ADD276" s="17"/>
      <c r="ADE276" s="17"/>
      <c r="ADF276" s="17"/>
      <c r="ADG276" s="17"/>
      <c r="ADH276" s="17"/>
      <c r="ADI276" s="17"/>
      <c r="ADJ276" s="17"/>
      <c r="ADK276" s="17"/>
      <c r="ADL276" s="17"/>
      <c r="ADM276" s="17"/>
      <c r="ADN276" s="17"/>
      <c r="ADO276" s="17"/>
      <c r="ADP276" s="17"/>
      <c r="ADQ276" s="17"/>
      <c r="ADR276" s="17"/>
    </row>
    <row r="277" spans="44:798" s="16" customFormat="1" x14ac:dyDescent="0.25">
      <c r="AR277" s="56"/>
      <c r="AS277" s="56"/>
      <c r="AT277" s="57"/>
      <c r="AU277" s="56"/>
      <c r="AV277" s="57"/>
      <c r="AW277" s="56"/>
      <c r="AX277" s="56"/>
      <c r="AY277" s="56"/>
      <c r="AZ277" s="56"/>
      <c r="BA277" s="56"/>
      <c r="BB277" s="56"/>
      <c r="BC277" s="56"/>
      <c r="BD277" s="56"/>
      <c r="BE277" s="51"/>
      <c r="BF277" s="51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  <c r="XW277" s="17"/>
      <c r="XX277" s="17"/>
      <c r="XY277" s="17"/>
      <c r="XZ277" s="17"/>
      <c r="YA277" s="17"/>
      <c r="YB277" s="17"/>
      <c r="YC277" s="17"/>
      <c r="YD277" s="17"/>
      <c r="YE277" s="17"/>
      <c r="YF277" s="17"/>
      <c r="YG277" s="17"/>
      <c r="YH277" s="17"/>
      <c r="YI277" s="17"/>
      <c r="YJ277" s="17"/>
      <c r="YK277" s="17"/>
      <c r="YL277" s="17"/>
      <c r="YM277" s="17"/>
      <c r="YN277" s="17"/>
      <c r="YO277" s="17"/>
      <c r="YP277" s="17"/>
      <c r="YQ277" s="17"/>
      <c r="YR277" s="17"/>
      <c r="YS277" s="17"/>
      <c r="YT277" s="17"/>
      <c r="YU277" s="17"/>
      <c r="YV277" s="17"/>
      <c r="YW277" s="17"/>
      <c r="YX277" s="17"/>
      <c r="YY277" s="17"/>
      <c r="YZ277" s="17"/>
      <c r="ZA277" s="17"/>
      <c r="ZB277" s="17"/>
      <c r="ZC277" s="17"/>
      <c r="ZD277" s="17"/>
      <c r="ZE277" s="17"/>
      <c r="ZF277" s="17"/>
      <c r="ZG277" s="17"/>
      <c r="ZH277" s="17"/>
      <c r="ZI277" s="17"/>
      <c r="ZJ277" s="17"/>
      <c r="ZK277" s="17"/>
      <c r="ZL277" s="17"/>
      <c r="ZM277" s="17"/>
      <c r="ZN277" s="17"/>
      <c r="ZO277" s="17"/>
      <c r="ZP277" s="17"/>
      <c r="ZQ277" s="17"/>
      <c r="ZR277" s="17"/>
      <c r="ZS277" s="17"/>
      <c r="ZT277" s="17"/>
      <c r="ZU277" s="17"/>
      <c r="ZV277" s="17"/>
      <c r="ZW277" s="17"/>
      <c r="ZX277" s="17"/>
      <c r="ZY277" s="17"/>
      <c r="ZZ277" s="17"/>
      <c r="AAA277" s="17"/>
      <c r="AAB277" s="17"/>
      <c r="AAC277" s="17"/>
      <c r="AAD277" s="17"/>
      <c r="AAE277" s="17"/>
      <c r="AAF277" s="17"/>
      <c r="AAG277" s="17"/>
      <c r="AAH277" s="17"/>
      <c r="AAI277" s="17"/>
      <c r="AAJ277" s="17"/>
      <c r="AAK277" s="17"/>
      <c r="AAL277" s="17"/>
      <c r="AAM277" s="17"/>
      <c r="AAN277" s="17"/>
      <c r="AAO277" s="17"/>
      <c r="AAP277" s="17"/>
      <c r="AAQ277" s="17"/>
      <c r="AAR277" s="17"/>
      <c r="AAS277" s="17"/>
      <c r="AAT277" s="17"/>
      <c r="AAU277" s="17"/>
      <c r="AAV277" s="17"/>
      <c r="AAW277" s="17"/>
      <c r="AAX277" s="17"/>
      <c r="AAY277" s="17"/>
      <c r="AAZ277" s="17"/>
      <c r="ABA277" s="17"/>
      <c r="ABB277" s="17"/>
      <c r="ABC277" s="17"/>
      <c r="ABD277" s="17"/>
      <c r="ABE277" s="17"/>
      <c r="ABF277" s="17"/>
      <c r="ABG277" s="17"/>
      <c r="ABH277" s="17"/>
      <c r="ABI277" s="17"/>
      <c r="ABJ277" s="17"/>
      <c r="ABK277" s="17"/>
      <c r="ABL277" s="17"/>
      <c r="ABM277" s="17"/>
      <c r="ABN277" s="17"/>
      <c r="ABO277" s="17"/>
      <c r="ABP277" s="17"/>
      <c r="ABQ277" s="17"/>
      <c r="ABR277" s="17"/>
      <c r="ABS277" s="17"/>
      <c r="ABT277" s="17"/>
      <c r="ABU277" s="17"/>
      <c r="ABV277" s="17"/>
      <c r="ABW277" s="17"/>
      <c r="ABX277" s="17"/>
      <c r="ABY277" s="17"/>
      <c r="ABZ277" s="17"/>
      <c r="ACA277" s="17"/>
      <c r="ACB277" s="17"/>
      <c r="ACC277" s="17"/>
      <c r="ACD277" s="17"/>
      <c r="ACE277" s="17"/>
      <c r="ACF277" s="17"/>
      <c r="ACG277" s="17"/>
      <c r="ACH277" s="17"/>
      <c r="ACI277" s="17"/>
      <c r="ACJ277" s="17"/>
      <c r="ACK277" s="17"/>
      <c r="ACL277" s="17"/>
      <c r="ACM277" s="17"/>
      <c r="ACN277" s="17"/>
      <c r="ACO277" s="17"/>
      <c r="ACP277" s="17"/>
      <c r="ACQ277" s="17"/>
      <c r="ACR277" s="17"/>
      <c r="ACS277" s="17"/>
      <c r="ACT277" s="17"/>
      <c r="ACU277" s="17"/>
      <c r="ACV277" s="17"/>
      <c r="ACW277" s="17"/>
      <c r="ACX277" s="17"/>
      <c r="ACY277" s="17"/>
      <c r="ACZ277" s="17"/>
      <c r="ADA277" s="17"/>
      <c r="ADB277" s="17"/>
      <c r="ADC277" s="17"/>
      <c r="ADD277" s="17"/>
      <c r="ADE277" s="17"/>
      <c r="ADF277" s="17"/>
      <c r="ADG277" s="17"/>
      <c r="ADH277" s="17"/>
      <c r="ADI277" s="17"/>
      <c r="ADJ277" s="17"/>
      <c r="ADK277" s="17"/>
      <c r="ADL277" s="17"/>
      <c r="ADM277" s="17"/>
      <c r="ADN277" s="17"/>
      <c r="ADO277" s="17"/>
      <c r="ADP277" s="17"/>
      <c r="ADQ277" s="17"/>
      <c r="ADR277" s="17"/>
    </row>
    <row r="278" spans="44:798" s="16" customFormat="1" x14ac:dyDescent="0.25">
      <c r="AR278" s="56"/>
      <c r="AS278" s="56"/>
      <c r="AT278" s="57"/>
      <c r="AU278" s="56"/>
      <c r="AV278" s="57"/>
      <c r="AW278" s="56"/>
      <c r="AX278" s="56"/>
      <c r="AY278" s="56"/>
      <c r="AZ278" s="56"/>
      <c r="BA278" s="56"/>
      <c r="BB278" s="56"/>
      <c r="BC278" s="56"/>
      <c r="BD278" s="56"/>
      <c r="BE278" s="51"/>
      <c r="BF278" s="51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  <c r="XW278" s="17"/>
      <c r="XX278" s="17"/>
      <c r="XY278" s="17"/>
      <c r="XZ278" s="17"/>
      <c r="YA278" s="17"/>
      <c r="YB278" s="17"/>
      <c r="YC278" s="17"/>
      <c r="YD278" s="17"/>
      <c r="YE278" s="17"/>
      <c r="YF278" s="17"/>
      <c r="YG278" s="17"/>
      <c r="YH278" s="17"/>
      <c r="YI278" s="17"/>
      <c r="YJ278" s="17"/>
      <c r="YK278" s="17"/>
      <c r="YL278" s="17"/>
      <c r="YM278" s="17"/>
      <c r="YN278" s="17"/>
      <c r="YO278" s="17"/>
      <c r="YP278" s="17"/>
      <c r="YQ278" s="17"/>
      <c r="YR278" s="17"/>
      <c r="YS278" s="17"/>
      <c r="YT278" s="17"/>
      <c r="YU278" s="17"/>
      <c r="YV278" s="17"/>
      <c r="YW278" s="17"/>
      <c r="YX278" s="17"/>
      <c r="YY278" s="17"/>
      <c r="YZ278" s="17"/>
      <c r="ZA278" s="17"/>
      <c r="ZB278" s="17"/>
      <c r="ZC278" s="17"/>
      <c r="ZD278" s="17"/>
      <c r="ZE278" s="17"/>
      <c r="ZF278" s="17"/>
      <c r="ZG278" s="17"/>
      <c r="ZH278" s="17"/>
      <c r="ZI278" s="17"/>
      <c r="ZJ278" s="17"/>
      <c r="ZK278" s="17"/>
      <c r="ZL278" s="17"/>
      <c r="ZM278" s="17"/>
      <c r="ZN278" s="17"/>
      <c r="ZO278" s="17"/>
      <c r="ZP278" s="17"/>
      <c r="ZQ278" s="17"/>
      <c r="ZR278" s="17"/>
      <c r="ZS278" s="17"/>
      <c r="ZT278" s="17"/>
      <c r="ZU278" s="17"/>
      <c r="ZV278" s="17"/>
      <c r="ZW278" s="17"/>
      <c r="ZX278" s="17"/>
      <c r="ZY278" s="17"/>
      <c r="ZZ278" s="17"/>
      <c r="AAA278" s="17"/>
      <c r="AAB278" s="17"/>
      <c r="AAC278" s="17"/>
      <c r="AAD278" s="17"/>
      <c r="AAE278" s="17"/>
      <c r="AAF278" s="17"/>
      <c r="AAG278" s="17"/>
      <c r="AAH278" s="17"/>
      <c r="AAI278" s="17"/>
      <c r="AAJ278" s="17"/>
      <c r="AAK278" s="17"/>
      <c r="AAL278" s="17"/>
      <c r="AAM278" s="17"/>
      <c r="AAN278" s="17"/>
      <c r="AAO278" s="17"/>
      <c r="AAP278" s="17"/>
      <c r="AAQ278" s="17"/>
      <c r="AAR278" s="17"/>
      <c r="AAS278" s="17"/>
      <c r="AAT278" s="17"/>
      <c r="AAU278" s="17"/>
      <c r="AAV278" s="17"/>
      <c r="AAW278" s="17"/>
      <c r="AAX278" s="17"/>
      <c r="AAY278" s="17"/>
      <c r="AAZ278" s="17"/>
      <c r="ABA278" s="17"/>
      <c r="ABB278" s="17"/>
      <c r="ABC278" s="17"/>
      <c r="ABD278" s="17"/>
      <c r="ABE278" s="17"/>
      <c r="ABF278" s="17"/>
      <c r="ABG278" s="17"/>
      <c r="ABH278" s="17"/>
      <c r="ABI278" s="17"/>
      <c r="ABJ278" s="17"/>
      <c r="ABK278" s="17"/>
      <c r="ABL278" s="17"/>
      <c r="ABM278" s="17"/>
      <c r="ABN278" s="17"/>
      <c r="ABO278" s="17"/>
      <c r="ABP278" s="17"/>
      <c r="ABQ278" s="17"/>
      <c r="ABR278" s="17"/>
      <c r="ABS278" s="17"/>
      <c r="ABT278" s="17"/>
      <c r="ABU278" s="17"/>
      <c r="ABV278" s="17"/>
      <c r="ABW278" s="17"/>
      <c r="ABX278" s="17"/>
      <c r="ABY278" s="17"/>
      <c r="ABZ278" s="17"/>
      <c r="ACA278" s="17"/>
      <c r="ACB278" s="17"/>
      <c r="ACC278" s="17"/>
      <c r="ACD278" s="17"/>
      <c r="ACE278" s="17"/>
      <c r="ACF278" s="17"/>
      <c r="ACG278" s="17"/>
      <c r="ACH278" s="17"/>
      <c r="ACI278" s="17"/>
      <c r="ACJ278" s="17"/>
      <c r="ACK278" s="17"/>
      <c r="ACL278" s="17"/>
      <c r="ACM278" s="17"/>
      <c r="ACN278" s="17"/>
      <c r="ACO278" s="17"/>
      <c r="ACP278" s="17"/>
      <c r="ACQ278" s="17"/>
      <c r="ACR278" s="17"/>
      <c r="ACS278" s="17"/>
      <c r="ACT278" s="17"/>
      <c r="ACU278" s="17"/>
      <c r="ACV278" s="17"/>
      <c r="ACW278" s="17"/>
      <c r="ACX278" s="17"/>
      <c r="ACY278" s="17"/>
      <c r="ACZ278" s="17"/>
      <c r="ADA278" s="17"/>
      <c r="ADB278" s="17"/>
      <c r="ADC278" s="17"/>
      <c r="ADD278" s="17"/>
      <c r="ADE278" s="17"/>
      <c r="ADF278" s="17"/>
      <c r="ADG278" s="17"/>
      <c r="ADH278" s="17"/>
      <c r="ADI278" s="17"/>
      <c r="ADJ278" s="17"/>
      <c r="ADK278" s="17"/>
      <c r="ADL278" s="17"/>
      <c r="ADM278" s="17"/>
      <c r="ADN278" s="17"/>
      <c r="ADO278" s="17"/>
      <c r="ADP278" s="17"/>
      <c r="ADQ278" s="17"/>
      <c r="ADR278" s="17"/>
    </row>
    <row r="279" spans="44:798" s="16" customFormat="1" x14ac:dyDescent="0.25">
      <c r="AR279" s="56"/>
      <c r="AS279" s="56"/>
      <c r="AT279" s="57"/>
      <c r="AU279" s="56"/>
      <c r="AV279" s="57"/>
      <c r="AW279" s="56"/>
      <c r="AX279" s="56"/>
      <c r="AY279" s="56"/>
      <c r="AZ279" s="56"/>
      <c r="BA279" s="56"/>
      <c r="BB279" s="56"/>
      <c r="BC279" s="56"/>
      <c r="BD279" s="56"/>
      <c r="BE279" s="51"/>
      <c r="BF279" s="51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  <c r="XW279" s="17"/>
      <c r="XX279" s="17"/>
      <c r="XY279" s="17"/>
      <c r="XZ279" s="17"/>
      <c r="YA279" s="17"/>
      <c r="YB279" s="17"/>
      <c r="YC279" s="17"/>
      <c r="YD279" s="17"/>
      <c r="YE279" s="17"/>
      <c r="YF279" s="17"/>
      <c r="YG279" s="17"/>
      <c r="YH279" s="17"/>
      <c r="YI279" s="17"/>
      <c r="YJ279" s="17"/>
      <c r="YK279" s="17"/>
      <c r="YL279" s="17"/>
      <c r="YM279" s="17"/>
      <c r="YN279" s="17"/>
      <c r="YO279" s="17"/>
      <c r="YP279" s="17"/>
      <c r="YQ279" s="17"/>
      <c r="YR279" s="17"/>
      <c r="YS279" s="17"/>
      <c r="YT279" s="17"/>
      <c r="YU279" s="17"/>
      <c r="YV279" s="17"/>
      <c r="YW279" s="17"/>
      <c r="YX279" s="17"/>
      <c r="YY279" s="17"/>
      <c r="YZ279" s="17"/>
      <c r="ZA279" s="17"/>
      <c r="ZB279" s="17"/>
      <c r="ZC279" s="17"/>
      <c r="ZD279" s="17"/>
      <c r="ZE279" s="17"/>
      <c r="ZF279" s="17"/>
      <c r="ZG279" s="17"/>
      <c r="ZH279" s="17"/>
      <c r="ZI279" s="17"/>
      <c r="ZJ279" s="17"/>
      <c r="ZK279" s="17"/>
      <c r="ZL279" s="17"/>
      <c r="ZM279" s="17"/>
      <c r="ZN279" s="17"/>
      <c r="ZO279" s="17"/>
      <c r="ZP279" s="17"/>
      <c r="ZQ279" s="17"/>
      <c r="ZR279" s="17"/>
      <c r="ZS279" s="17"/>
      <c r="ZT279" s="17"/>
      <c r="ZU279" s="17"/>
      <c r="ZV279" s="17"/>
      <c r="ZW279" s="17"/>
      <c r="ZX279" s="17"/>
      <c r="ZY279" s="17"/>
      <c r="ZZ279" s="17"/>
      <c r="AAA279" s="17"/>
      <c r="AAB279" s="17"/>
      <c r="AAC279" s="17"/>
      <c r="AAD279" s="17"/>
      <c r="AAE279" s="17"/>
      <c r="AAF279" s="17"/>
      <c r="AAG279" s="17"/>
      <c r="AAH279" s="17"/>
      <c r="AAI279" s="17"/>
      <c r="AAJ279" s="17"/>
      <c r="AAK279" s="17"/>
      <c r="AAL279" s="17"/>
      <c r="AAM279" s="17"/>
      <c r="AAN279" s="17"/>
      <c r="AAO279" s="17"/>
      <c r="AAP279" s="17"/>
      <c r="AAQ279" s="17"/>
      <c r="AAR279" s="17"/>
      <c r="AAS279" s="17"/>
      <c r="AAT279" s="17"/>
      <c r="AAU279" s="17"/>
      <c r="AAV279" s="17"/>
      <c r="AAW279" s="17"/>
      <c r="AAX279" s="17"/>
      <c r="AAY279" s="17"/>
      <c r="AAZ279" s="17"/>
      <c r="ABA279" s="17"/>
      <c r="ABB279" s="17"/>
      <c r="ABC279" s="17"/>
      <c r="ABD279" s="17"/>
      <c r="ABE279" s="17"/>
      <c r="ABF279" s="17"/>
      <c r="ABG279" s="17"/>
      <c r="ABH279" s="17"/>
      <c r="ABI279" s="17"/>
      <c r="ABJ279" s="17"/>
      <c r="ABK279" s="17"/>
      <c r="ABL279" s="17"/>
      <c r="ABM279" s="17"/>
      <c r="ABN279" s="17"/>
      <c r="ABO279" s="17"/>
      <c r="ABP279" s="17"/>
      <c r="ABQ279" s="17"/>
      <c r="ABR279" s="17"/>
      <c r="ABS279" s="17"/>
      <c r="ABT279" s="17"/>
      <c r="ABU279" s="17"/>
      <c r="ABV279" s="17"/>
      <c r="ABW279" s="17"/>
      <c r="ABX279" s="17"/>
      <c r="ABY279" s="17"/>
      <c r="ABZ279" s="17"/>
      <c r="ACA279" s="17"/>
      <c r="ACB279" s="17"/>
      <c r="ACC279" s="17"/>
      <c r="ACD279" s="17"/>
      <c r="ACE279" s="17"/>
      <c r="ACF279" s="17"/>
      <c r="ACG279" s="17"/>
      <c r="ACH279" s="17"/>
      <c r="ACI279" s="17"/>
      <c r="ACJ279" s="17"/>
      <c r="ACK279" s="17"/>
      <c r="ACL279" s="17"/>
      <c r="ACM279" s="17"/>
      <c r="ACN279" s="17"/>
      <c r="ACO279" s="17"/>
      <c r="ACP279" s="17"/>
      <c r="ACQ279" s="17"/>
      <c r="ACR279" s="17"/>
      <c r="ACS279" s="17"/>
      <c r="ACT279" s="17"/>
      <c r="ACU279" s="17"/>
      <c r="ACV279" s="17"/>
      <c r="ACW279" s="17"/>
      <c r="ACX279" s="17"/>
      <c r="ACY279" s="17"/>
      <c r="ACZ279" s="17"/>
      <c r="ADA279" s="17"/>
      <c r="ADB279" s="17"/>
      <c r="ADC279" s="17"/>
      <c r="ADD279" s="17"/>
      <c r="ADE279" s="17"/>
      <c r="ADF279" s="17"/>
      <c r="ADG279" s="17"/>
      <c r="ADH279" s="17"/>
      <c r="ADI279" s="17"/>
      <c r="ADJ279" s="17"/>
      <c r="ADK279" s="17"/>
      <c r="ADL279" s="17"/>
      <c r="ADM279" s="17"/>
      <c r="ADN279" s="17"/>
      <c r="ADO279" s="17"/>
      <c r="ADP279" s="17"/>
      <c r="ADQ279" s="17"/>
      <c r="ADR279" s="17"/>
    </row>
    <row r="280" spans="44:798" s="16" customFormat="1" x14ac:dyDescent="0.25">
      <c r="AR280" s="56"/>
      <c r="AS280" s="56"/>
      <c r="AT280" s="57"/>
      <c r="AU280" s="56"/>
      <c r="AV280" s="57"/>
      <c r="AW280" s="56"/>
      <c r="AX280" s="56"/>
      <c r="AY280" s="56"/>
      <c r="AZ280" s="56"/>
      <c r="BA280" s="56"/>
      <c r="BB280" s="56"/>
      <c r="BC280" s="56"/>
      <c r="BD280" s="56"/>
      <c r="BE280" s="51"/>
      <c r="BF280" s="51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  <c r="XW280" s="17"/>
      <c r="XX280" s="17"/>
      <c r="XY280" s="17"/>
      <c r="XZ280" s="17"/>
      <c r="YA280" s="17"/>
      <c r="YB280" s="17"/>
      <c r="YC280" s="17"/>
      <c r="YD280" s="17"/>
      <c r="YE280" s="17"/>
      <c r="YF280" s="17"/>
      <c r="YG280" s="17"/>
      <c r="YH280" s="17"/>
      <c r="YI280" s="17"/>
      <c r="YJ280" s="17"/>
      <c r="YK280" s="17"/>
      <c r="YL280" s="17"/>
      <c r="YM280" s="17"/>
      <c r="YN280" s="17"/>
      <c r="YO280" s="17"/>
      <c r="YP280" s="17"/>
      <c r="YQ280" s="17"/>
      <c r="YR280" s="17"/>
      <c r="YS280" s="17"/>
      <c r="YT280" s="17"/>
      <c r="YU280" s="17"/>
      <c r="YV280" s="17"/>
      <c r="YW280" s="17"/>
      <c r="YX280" s="17"/>
      <c r="YY280" s="17"/>
      <c r="YZ280" s="17"/>
      <c r="ZA280" s="17"/>
      <c r="ZB280" s="17"/>
      <c r="ZC280" s="17"/>
      <c r="ZD280" s="17"/>
      <c r="ZE280" s="17"/>
      <c r="ZF280" s="17"/>
      <c r="ZG280" s="17"/>
      <c r="ZH280" s="17"/>
      <c r="ZI280" s="17"/>
      <c r="ZJ280" s="17"/>
      <c r="ZK280" s="17"/>
      <c r="ZL280" s="17"/>
      <c r="ZM280" s="17"/>
      <c r="ZN280" s="17"/>
      <c r="ZO280" s="17"/>
      <c r="ZP280" s="17"/>
      <c r="ZQ280" s="17"/>
      <c r="ZR280" s="17"/>
      <c r="ZS280" s="17"/>
      <c r="ZT280" s="17"/>
      <c r="ZU280" s="17"/>
      <c r="ZV280" s="17"/>
      <c r="ZW280" s="17"/>
      <c r="ZX280" s="17"/>
      <c r="ZY280" s="17"/>
      <c r="ZZ280" s="17"/>
      <c r="AAA280" s="17"/>
      <c r="AAB280" s="17"/>
      <c r="AAC280" s="17"/>
      <c r="AAD280" s="17"/>
      <c r="AAE280" s="17"/>
      <c r="AAF280" s="17"/>
      <c r="AAG280" s="17"/>
      <c r="AAH280" s="17"/>
      <c r="AAI280" s="17"/>
      <c r="AAJ280" s="17"/>
      <c r="AAK280" s="17"/>
      <c r="AAL280" s="17"/>
      <c r="AAM280" s="17"/>
      <c r="AAN280" s="17"/>
      <c r="AAO280" s="17"/>
      <c r="AAP280" s="17"/>
      <c r="AAQ280" s="17"/>
      <c r="AAR280" s="17"/>
      <c r="AAS280" s="17"/>
      <c r="AAT280" s="17"/>
      <c r="AAU280" s="17"/>
      <c r="AAV280" s="17"/>
      <c r="AAW280" s="17"/>
      <c r="AAX280" s="17"/>
      <c r="AAY280" s="17"/>
      <c r="AAZ280" s="17"/>
      <c r="ABA280" s="17"/>
      <c r="ABB280" s="17"/>
      <c r="ABC280" s="17"/>
      <c r="ABD280" s="17"/>
      <c r="ABE280" s="17"/>
      <c r="ABF280" s="17"/>
      <c r="ABG280" s="17"/>
      <c r="ABH280" s="17"/>
      <c r="ABI280" s="17"/>
      <c r="ABJ280" s="17"/>
      <c r="ABK280" s="17"/>
      <c r="ABL280" s="17"/>
      <c r="ABM280" s="17"/>
      <c r="ABN280" s="17"/>
      <c r="ABO280" s="17"/>
      <c r="ABP280" s="17"/>
      <c r="ABQ280" s="17"/>
      <c r="ABR280" s="17"/>
      <c r="ABS280" s="17"/>
      <c r="ABT280" s="17"/>
      <c r="ABU280" s="17"/>
      <c r="ABV280" s="17"/>
      <c r="ABW280" s="17"/>
      <c r="ABX280" s="17"/>
      <c r="ABY280" s="17"/>
      <c r="ABZ280" s="17"/>
      <c r="ACA280" s="17"/>
      <c r="ACB280" s="17"/>
      <c r="ACC280" s="17"/>
      <c r="ACD280" s="17"/>
      <c r="ACE280" s="17"/>
      <c r="ACF280" s="17"/>
      <c r="ACG280" s="17"/>
      <c r="ACH280" s="17"/>
      <c r="ACI280" s="17"/>
      <c r="ACJ280" s="17"/>
      <c r="ACK280" s="17"/>
      <c r="ACL280" s="17"/>
      <c r="ACM280" s="17"/>
      <c r="ACN280" s="17"/>
      <c r="ACO280" s="17"/>
      <c r="ACP280" s="17"/>
      <c r="ACQ280" s="17"/>
      <c r="ACR280" s="17"/>
      <c r="ACS280" s="17"/>
      <c r="ACT280" s="17"/>
      <c r="ACU280" s="17"/>
      <c r="ACV280" s="17"/>
      <c r="ACW280" s="17"/>
      <c r="ACX280" s="17"/>
      <c r="ACY280" s="17"/>
      <c r="ACZ280" s="17"/>
      <c r="ADA280" s="17"/>
      <c r="ADB280" s="17"/>
      <c r="ADC280" s="17"/>
      <c r="ADD280" s="17"/>
      <c r="ADE280" s="17"/>
      <c r="ADF280" s="17"/>
      <c r="ADG280" s="17"/>
      <c r="ADH280" s="17"/>
      <c r="ADI280" s="17"/>
      <c r="ADJ280" s="17"/>
      <c r="ADK280" s="17"/>
      <c r="ADL280" s="17"/>
      <c r="ADM280" s="17"/>
      <c r="ADN280" s="17"/>
      <c r="ADO280" s="17"/>
      <c r="ADP280" s="17"/>
      <c r="ADQ280" s="17"/>
      <c r="ADR280" s="17"/>
    </row>
    <row r="281" spans="44:798" s="16" customFormat="1" x14ac:dyDescent="0.25">
      <c r="AR281" s="56"/>
      <c r="AS281" s="56"/>
      <c r="AT281" s="57"/>
      <c r="AU281" s="56"/>
      <c r="AV281" s="57"/>
      <c r="AW281" s="56"/>
      <c r="AX281" s="56"/>
      <c r="AY281" s="56"/>
      <c r="AZ281" s="56"/>
      <c r="BA281" s="56"/>
      <c r="BB281" s="56"/>
      <c r="BC281" s="56"/>
      <c r="BD281" s="56"/>
      <c r="BE281" s="51"/>
      <c r="BF281" s="51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  <c r="AAK281" s="17"/>
      <c r="AAL281" s="17"/>
      <c r="AAM281" s="17"/>
      <c r="AAN281" s="17"/>
      <c r="AAO281" s="17"/>
      <c r="AAP281" s="17"/>
      <c r="AAQ281" s="17"/>
      <c r="AAR281" s="17"/>
      <c r="AAS281" s="17"/>
      <c r="AAT281" s="17"/>
      <c r="AAU281" s="17"/>
      <c r="AAV281" s="17"/>
      <c r="AAW281" s="17"/>
      <c r="AAX281" s="17"/>
      <c r="AAY281" s="17"/>
      <c r="AAZ281" s="17"/>
      <c r="ABA281" s="17"/>
      <c r="ABB281" s="17"/>
      <c r="ABC281" s="17"/>
      <c r="ABD281" s="17"/>
      <c r="ABE281" s="17"/>
      <c r="ABF281" s="17"/>
      <c r="ABG281" s="17"/>
      <c r="ABH281" s="17"/>
      <c r="ABI281" s="17"/>
      <c r="ABJ281" s="17"/>
      <c r="ABK281" s="17"/>
      <c r="ABL281" s="17"/>
      <c r="ABM281" s="17"/>
      <c r="ABN281" s="17"/>
      <c r="ABO281" s="17"/>
      <c r="ABP281" s="17"/>
      <c r="ABQ281" s="17"/>
      <c r="ABR281" s="17"/>
      <c r="ABS281" s="17"/>
      <c r="ABT281" s="17"/>
      <c r="ABU281" s="17"/>
      <c r="ABV281" s="17"/>
      <c r="ABW281" s="17"/>
      <c r="ABX281" s="17"/>
      <c r="ABY281" s="17"/>
      <c r="ABZ281" s="17"/>
      <c r="ACA281" s="17"/>
      <c r="ACB281" s="17"/>
      <c r="ACC281" s="17"/>
      <c r="ACD281" s="17"/>
      <c r="ACE281" s="17"/>
      <c r="ACF281" s="17"/>
      <c r="ACG281" s="17"/>
      <c r="ACH281" s="17"/>
      <c r="ACI281" s="17"/>
      <c r="ACJ281" s="17"/>
      <c r="ACK281" s="17"/>
      <c r="ACL281" s="17"/>
      <c r="ACM281" s="17"/>
      <c r="ACN281" s="17"/>
      <c r="ACO281" s="17"/>
      <c r="ACP281" s="17"/>
      <c r="ACQ281" s="17"/>
      <c r="ACR281" s="17"/>
      <c r="ACS281" s="17"/>
      <c r="ACT281" s="17"/>
      <c r="ACU281" s="17"/>
      <c r="ACV281" s="17"/>
      <c r="ACW281" s="17"/>
      <c r="ACX281" s="17"/>
      <c r="ACY281" s="17"/>
      <c r="ACZ281" s="17"/>
      <c r="ADA281" s="17"/>
      <c r="ADB281" s="17"/>
      <c r="ADC281" s="17"/>
      <c r="ADD281" s="17"/>
      <c r="ADE281" s="17"/>
      <c r="ADF281" s="17"/>
      <c r="ADG281" s="17"/>
      <c r="ADH281" s="17"/>
      <c r="ADI281" s="17"/>
      <c r="ADJ281" s="17"/>
      <c r="ADK281" s="17"/>
      <c r="ADL281" s="17"/>
      <c r="ADM281" s="17"/>
      <c r="ADN281" s="17"/>
      <c r="ADO281" s="17"/>
      <c r="ADP281" s="17"/>
      <c r="ADQ281" s="17"/>
      <c r="ADR281" s="17"/>
    </row>
    <row r="282" spans="44:798" s="16" customFormat="1" x14ac:dyDescent="0.25">
      <c r="AR282" s="56"/>
      <c r="AS282" s="56"/>
      <c r="AT282" s="57"/>
      <c r="AU282" s="56"/>
      <c r="AV282" s="57"/>
      <c r="AW282" s="56"/>
      <c r="AX282" s="56"/>
      <c r="AY282" s="56"/>
      <c r="AZ282" s="56"/>
      <c r="BA282" s="56"/>
      <c r="BB282" s="56"/>
      <c r="BC282" s="56"/>
      <c r="BD282" s="56"/>
      <c r="BE282" s="51"/>
      <c r="BF282" s="51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  <c r="AAK282" s="17"/>
      <c r="AAL282" s="17"/>
      <c r="AAM282" s="17"/>
      <c r="AAN282" s="17"/>
      <c r="AAO282" s="17"/>
      <c r="AAP282" s="17"/>
      <c r="AAQ282" s="17"/>
      <c r="AAR282" s="17"/>
      <c r="AAS282" s="17"/>
      <c r="AAT282" s="17"/>
      <c r="AAU282" s="17"/>
      <c r="AAV282" s="17"/>
      <c r="AAW282" s="17"/>
      <c r="AAX282" s="17"/>
      <c r="AAY282" s="17"/>
      <c r="AAZ282" s="17"/>
      <c r="ABA282" s="17"/>
      <c r="ABB282" s="17"/>
      <c r="ABC282" s="17"/>
      <c r="ABD282" s="17"/>
      <c r="ABE282" s="17"/>
      <c r="ABF282" s="17"/>
      <c r="ABG282" s="17"/>
      <c r="ABH282" s="17"/>
      <c r="ABI282" s="17"/>
      <c r="ABJ282" s="17"/>
      <c r="ABK282" s="17"/>
      <c r="ABL282" s="17"/>
      <c r="ABM282" s="17"/>
      <c r="ABN282" s="17"/>
      <c r="ABO282" s="17"/>
      <c r="ABP282" s="17"/>
      <c r="ABQ282" s="17"/>
      <c r="ABR282" s="17"/>
      <c r="ABS282" s="17"/>
      <c r="ABT282" s="17"/>
      <c r="ABU282" s="17"/>
      <c r="ABV282" s="17"/>
      <c r="ABW282" s="17"/>
      <c r="ABX282" s="17"/>
      <c r="ABY282" s="17"/>
      <c r="ABZ282" s="17"/>
      <c r="ACA282" s="17"/>
      <c r="ACB282" s="17"/>
      <c r="ACC282" s="17"/>
      <c r="ACD282" s="17"/>
      <c r="ACE282" s="17"/>
      <c r="ACF282" s="17"/>
      <c r="ACG282" s="17"/>
      <c r="ACH282" s="17"/>
      <c r="ACI282" s="17"/>
      <c r="ACJ282" s="17"/>
      <c r="ACK282" s="17"/>
      <c r="ACL282" s="17"/>
      <c r="ACM282" s="17"/>
      <c r="ACN282" s="17"/>
      <c r="ACO282" s="17"/>
      <c r="ACP282" s="17"/>
      <c r="ACQ282" s="17"/>
      <c r="ACR282" s="17"/>
      <c r="ACS282" s="17"/>
      <c r="ACT282" s="17"/>
      <c r="ACU282" s="17"/>
      <c r="ACV282" s="17"/>
      <c r="ACW282" s="17"/>
      <c r="ACX282" s="17"/>
      <c r="ACY282" s="17"/>
      <c r="ACZ282" s="17"/>
      <c r="ADA282" s="17"/>
      <c r="ADB282" s="17"/>
      <c r="ADC282" s="17"/>
      <c r="ADD282" s="17"/>
      <c r="ADE282" s="17"/>
      <c r="ADF282" s="17"/>
      <c r="ADG282" s="17"/>
      <c r="ADH282" s="17"/>
      <c r="ADI282" s="17"/>
      <c r="ADJ282" s="17"/>
      <c r="ADK282" s="17"/>
      <c r="ADL282" s="17"/>
      <c r="ADM282" s="17"/>
      <c r="ADN282" s="17"/>
      <c r="ADO282" s="17"/>
      <c r="ADP282" s="17"/>
      <c r="ADQ282" s="17"/>
      <c r="ADR282" s="17"/>
    </row>
    <row r="283" spans="44:798" s="16" customFormat="1" x14ac:dyDescent="0.25">
      <c r="AR283" s="56"/>
      <c r="AS283" s="56"/>
      <c r="AT283" s="57"/>
      <c r="AU283" s="56"/>
      <c r="AV283" s="57"/>
      <c r="AW283" s="56"/>
      <c r="AX283" s="56"/>
      <c r="AY283" s="56"/>
      <c r="AZ283" s="56"/>
      <c r="BA283" s="56"/>
      <c r="BB283" s="56"/>
      <c r="BC283" s="56"/>
      <c r="BD283" s="56"/>
      <c r="BE283" s="51"/>
      <c r="BF283" s="51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  <c r="XW283" s="17"/>
      <c r="XX283" s="17"/>
      <c r="XY283" s="17"/>
      <c r="XZ283" s="17"/>
      <c r="YA283" s="17"/>
      <c r="YB283" s="17"/>
      <c r="YC283" s="17"/>
      <c r="YD283" s="17"/>
      <c r="YE283" s="17"/>
      <c r="YF283" s="17"/>
      <c r="YG283" s="17"/>
      <c r="YH283" s="17"/>
      <c r="YI283" s="17"/>
      <c r="YJ283" s="17"/>
      <c r="YK283" s="17"/>
      <c r="YL283" s="17"/>
      <c r="YM283" s="17"/>
      <c r="YN283" s="17"/>
      <c r="YO283" s="17"/>
      <c r="YP283" s="17"/>
      <c r="YQ283" s="17"/>
      <c r="YR283" s="17"/>
      <c r="YS283" s="17"/>
      <c r="YT283" s="17"/>
      <c r="YU283" s="17"/>
      <c r="YV283" s="17"/>
      <c r="YW283" s="17"/>
      <c r="YX283" s="17"/>
      <c r="YY283" s="17"/>
      <c r="YZ283" s="17"/>
      <c r="ZA283" s="17"/>
      <c r="ZB283" s="17"/>
      <c r="ZC283" s="17"/>
      <c r="ZD283" s="17"/>
      <c r="ZE283" s="17"/>
      <c r="ZF283" s="17"/>
      <c r="ZG283" s="17"/>
      <c r="ZH283" s="17"/>
      <c r="ZI283" s="17"/>
      <c r="ZJ283" s="17"/>
      <c r="ZK283" s="17"/>
      <c r="ZL283" s="17"/>
      <c r="ZM283" s="17"/>
      <c r="ZN283" s="17"/>
      <c r="ZO283" s="17"/>
      <c r="ZP283" s="17"/>
      <c r="ZQ283" s="17"/>
      <c r="ZR283" s="17"/>
      <c r="ZS283" s="17"/>
      <c r="ZT283" s="17"/>
      <c r="ZU283" s="17"/>
      <c r="ZV283" s="17"/>
      <c r="ZW283" s="17"/>
      <c r="ZX283" s="17"/>
      <c r="ZY283" s="17"/>
      <c r="ZZ283" s="17"/>
      <c r="AAA283" s="17"/>
      <c r="AAB283" s="17"/>
      <c r="AAC283" s="17"/>
      <c r="AAD283" s="17"/>
      <c r="AAE283" s="17"/>
      <c r="AAF283" s="17"/>
      <c r="AAG283" s="17"/>
      <c r="AAH283" s="17"/>
      <c r="AAI283" s="17"/>
      <c r="AAJ283" s="17"/>
      <c r="AAK283" s="17"/>
      <c r="AAL283" s="17"/>
      <c r="AAM283" s="17"/>
      <c r="AAN283" s="17"/>
      <c r="AAO283" s="17"/>
      <c r="AAP283" s="17"/>
      <c r="AAQ283" s="17"/>
      <c r="AAR283" s="17"/>
      <c r="AAS283" s="17"/>
      <c r="AAT283" s="17"/>
      <c r="AAU283" s="17"/>
      <c r="AAV283" s="17"/>
      <c r="AAW283" s="17"/>
      <c r="AAX283" s="17"/>
      <c r="AAY283" s="17"/>
      <c r="AAZ283" s="17"/>
      <c r="ABA283" s="17"/>
      <c r="ABB283" s="17"/>
      <c r="ABC283" s="17"/>
      <c r="ABD283" s="17"/>
      <c r="ABE283" s="17"/>
      <c r="ABF283" s="17"/>
      <c r="ABG283" s="17"/>
      <c r="ABH283" s="17"/>
      <c r="ABI283" s="17"/>
      <c r="ABJ283" s="17"/>
      <c r="ABK283" s="17"/>
      <c r="ABL283" s="17"/>
      <c r="ABM283" s="17"/>
      <c r="ABN283" s="17"/>
      <c r="ABO283" s="17"/>
      <c r="ABP283" s="17"/>
      <c r="ABQ283" s="17"/>
      <c r="ABR283" s="17"/>
      <c r="ABS283" s="17"/>
      <c r="ABT283" s="17"/>
      <c r="ABU283" s="17"/>
      <c r="ABV283" s="17"/>
      <c r="ABW283" s="17"/>
      <c r="ABX283" s="17"/>
      <c r="ABY283" s="17"/>
      <c r="ABZ283" s="17"/>
      <c r="ACA283" s="17"/>
      <c r="ACB283" s="17"/>
      <c r="ACC283" s="17"/>
      <c r="ACD283" s="17"/>
      <c r="ACE283" s="17"/>
      <c r="ACF283" s="17"/>
      <c r="ACG283" s="17"/>
      <c r="ACH283" s="17"/>
      <c r="ACI283" s="17"/>
      <c r="ACJ283" s="17"/>
      <c r="ACK283" s="17"/>
      <c r="ACL283" s="17"/>
      <c r="ACM283" s="17"/>
      <c r="ACN283" s="17"/>
      <c r="ACO283" s="17"/>
      <c r="ACP283" s="17"/>
      <c r="ACQ283" s="17"/>
      <c r="ACR283" s="17"/>
      <c r="ACS283" s="17"/>
      <c r="ACT283" s="17"/>
      <c r="ACU283" s="17"/>
      <c r="ACV283" s="17"/>
      <c r="ACW283" s="17"/>
      <c r="ACX283" s="17"/>
      <c r="ACY283" s="17"/>
      <c r="ACZ283" s="17"/>
      <c r="ADA283" s="17"/>
      <c r="ADB283" s="17"/>
      <c r="ADC283" s="17"/>
      <c r="ADD283" s="17"/>
      <c r="ADE283" s="17"/>
      <c r="ADF283" s="17"/>
      <c r="ADG283" s="17"/>
      <c r="ADH283" s="17"/>
      <c r="ADI283" s="17"/>
      <c r="ADJ283" s="17"/>
      <c r="ADK283" s="17"/>
      <c r="ADL283" s="17"/>
      <c r="ADM283" s="17"/>
      <c r="ADN283" s="17"/>
      <c r="ADO283" s="17"/>
      <c r="ADP283" s="17"/>
      <c r="ADQ283" s="17"/>
      <c r="ADR283" s="17"/>
    </row>
    <row r="284" spans="44:798" s="16" customFormat="1" x14ac:dyDescent="0.25">
      <c r="AR284" s="56"/>
      <c r="AS284" s="56"/>
      <c r="AT284" s="57"/>
      <c r="AU284" s="56"/>
      <c r="AV284" s="57"/>
      <c r="AW284" s="56"/>
      <c r="AX284" s="56"/>
      <c r="AY284" s="56"/>
      <c r="AZ284" s="56"/>
      <c r="BA284" s="56"/>
      <c r="BB284" s="56"/>
      <c r="BC284" s="56"/>
      <c r="BD284" s="56"/>
      <c r="BE284" s="51"/>
      <c r="BF284" s="51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  <c r="XW284" s="17"/>
      <c r="XX284" s="17"/>
      <c r="XY284" s="17"/>
      <c r="XZ284" s="17"/>
      <c r="YA284" s="17"/>
      <c r="YB284" s="17"/>
      <c r="YC284" s="17"/>
      <c r="YD284" s="17"/>
      <c r="YE284" s="17"/>
      <c r="YF284" s="17"/>
      <c r="YG284" s="17"/>
      <c r="YH284" s="17"/>
      <c r="YI284" s="17"/>
      <c r="YJ284" s="17"/>
      <c r="YK284" s="17"/>
      <c r="YL284" s="17"/>
      <c r="YM284" s="17"/>
      <c r="YN284" s="17"/>
      <c r="YO284" s="17"/>
      <c r="YP284" s="17"/>
      <c r="YQ284" s="17"/>
      <c r="YR284" s="17"/>
      <c r="YS284" s="17"/>
      <c r="YT284" s="17"/>
      <c r="YU284" s="17"/>
      <c r="YV284" s="17"/>
      <c r="YW284" s="17"/>
      <c r="YX284" s="17"/>
      <c r="YY284" s="17"/>
      <c r="YZ284" s="17"/>
      <c r="ZA284" s="17"/>
      <c r="ZB284" s="17"/>
      <c r="ZC284" s="17"/>
      <c r="ZD284" s="17"/>
      <c r="ZE284" s="17"/>
      <c r="ZF284" s="17"/>
      <c r="ZG284" s="17"/>
      <c r="ZH284" s="17"/>
      <c r="ZI284" s="17"/>
      <c r="ZJ284" s="17"/>
      <c r="ZK284" s="17"/>
      <c r="ZL284" s="17"/>
      <c r="ZM284" s="17"/>
      <c r="ZN284" s="17"/>
      <c r="ZO284" s="17"/>
      <c r="ZP284" s="17"/>
      <c r="ZQ284" s="17"/>
      <c r="ZR284" s="17"/>
      <c r="ZS284" s="17"/>
      <c r="ZT284" s="17"/>
      <c r="ZU284" s="17"/>
      <c r="ZV284" s="17"/>
      <c r="ZW284" s="17"/>
      <c r="ZX284" s="17"/>
      <c r="ZY284" s="17"/>
      <c r="ZZ284" s="17"/>
      <c r="AAA284" s="17"/>
      <c r="AAB284" s="17"/>
      <c r="AAC284" s="17"/>
      <c r="AAD284" s="17"/>
      <c r="AAE284" s="17"/>
      <c r="AAF284" s="17"/>
      <c r="AAG284" s="17"/>
      <c r="AAH284" s="17"/>
      <c r="AAI284" s="17"/>
      <c r="AAJ284" s="17"/>
      <c r="AAK284" s="17"/>
      <c r="AAL284" s="17"/>
      <c r="AAM284" s="17"/>
      <c r="AAN284" s="17"/>
      <c r="AAO284" s="17"/>
      <c r="AAP284" s="17"/>
      <c r="AAQ284" s="17"/>
      <c r="AAR284" s="17"/>
      <c r="AAS284" s="17"/>
      <c r="AAT284" s="17"/>
      <c r="AAU284" s="17"/>
      <c r="AAV284" s="17"/>
      <c r="AAW284" s="17"/>
      <c r="AAX284" s="17"/>
      <c r="AAY284" s="17"/>
      <c r="AAZ284" s="17"/>
      <c r="ABA284" s="17"/>
      <c r="ABB284" s="17"/>
      <c r="ABC284" s="17"/>
      <c r="ABD284" s="17"/>
      <c r="ABE284" s="17"/>
      <c r="ABF284" s="17"/>
      <c r="ABG284" s="17"/>
      <c r="ABH284" s="17"/>
      <c r="ABI284" s="17"/>
      <c r="ABJ284" s="17"/>
      <c r="ABK284" s="17"/>
      <c r="ABL284" s="17"/>
      <c r="ABM284" s="17"/>
      <c r="ABN284" s="17"/>
      <c r="ABO284" s="17"/>
      <c r="ABP284" s="17"/>
      <c r="ABQ284" s="17"/>
      <c r="ABR284" s="17"/>
      <c r="ABS284" s="17"/>
      <c r="ABT284" s="17"/>
      <c r="ABU284" s="17"/>
      <c r="ABV284" s="17"/>
      <c r="ABW284" s="17"/>
      <c r="ABX284" s="17"/>
      <c r="ABY284" s="17"/>
      <c r="ABZ284" s="17"/>
      <c r="ACA284" s="17"/>
      <c r="ACB284" s="17"/>
      <c r="ACC284" s="17"/>
      <c r="ACD284" s="17"/>
      <c r="ACE284" s="17"/>
      <c r="ACF284" s="17"/>
      <c r="ACG284" s="17"/>
      <c r="ACH284" s="17"/>
      <c r="ACI284" s="17"/>
      <c r="ACJ284" s="17"/>
      <c r="ACK284" s="17"/>
      <c r="ACL284" s="17"/>
      <c r="ACM284" s="17"/>
      <c r="ACN284" s="17"/>
      <c r="ACO284" s="17"/>
      <c r="ACP284" s="17"/>
      <c r="ACQ284" s="17"/>
      <c r="ACR284" s="17"/>
      <c r="ACS284" s="17"/>
      <c r="ACT284" s="17"/>
      <c r="ACU284" s="17"/>
      <c r="ACV284" s="17"/>
      <c r="ACW284" s="17"/>
      <c r="ACX284" s="17"/>
      <c r="ACY284" s="17"/>
      <c r="ACZ284" s="17"/>
      <c r="ADA284" s="17"/>
      <c r="ADB284" s="17"/>
      <c r="ADC284" s="17"/>
      <c r="ADD284" s="17"/>
      <c r="ADE284" s="17"/>
      <c r="ADF284" s="17"/>
      <c r="ADG284" s="17"/>
      <c r="ADH284" s="17"/>
      <c r="ADI284" s="17"/>
      <c r="ADJ284" s="17"/>
      <c r="ADK284" s="17"/>
      <c r="ADL284" s="17"/>
      <c r="ADM284" s="17"/>
      <c r="ADN284" s="17"/>
      <c r="ADO284" s="17"/>
      <c r="ADP284" s="17"/>
      <c r="ADQ284" s="17"/>
      <c r="ADR284" s="17"/>
    </row>
    <row r="285" spans="44:798" s="16" customFormat="1" x14ac:dyDescent="0.25">
      <c r="AR285" s="56"/>
      <c r="AS285" s="56"/>
      <c r="AT285" s="57"/>
      <c r="AU285" s="56"/>
      <c r="AV285" s="57"/>
      <c r="AW285" s="56"/>
      <c r="AX285" s="56"/>
      <c r="AY285" s="56"/>
      <c r="AZ285" s="56"/>
      <c r="BA285" s="56"/>
      <c r="BB285" s="56"/>
      <c r="BC285" s="56"/>
      <c r="BD285" s="56"/>
      <c r="BE285" s="51"/>
      <c r="BF285" s="51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  <c r="XW285" s="17"/>
      <c r="XX285" s="17"/>
      <c r="XY285" s="17"/>
      <c r="XZ285" s="17"/>
      <c r="YA285" s="17"/>
      <c r="YB285" s="17"/>
      <c r="YC285" s="17"/>
      <c r="YD285" s="17"/>
      <c r="YE285" s="17"/>
      <c r="YF285" s="17"/>
      <c r="YG285" s="17"/>
      <c r="YH285" s="17"/>
      <c r="YI285" s="17"/>
      <c r="YJ285" s="17"/>
      <c r="YK285" s="17"/>
      <c r="YL285" s="17"/>
      <c r="YM285" s="17"/>
      <c r="YN285" s="17"/>
      <c r="YO285" s="17"/>
      <c r="YP285" s="17"/>
      <c r="YQ285" s="17"/>
      <c r="YR285" s="17"/>
      <c r="YS285" s="17"/>
      <c r="YT285" s="17"/>
      <c r="YU285" s="17"/>
      <c r="YV285" s="17"/>
      <c r="YW285" s="17"/>
      <c r="YX285" s="17"/>
      <c r="YY285" s="17"/>
      <c r="YZ285" s="17"/>
      <c r="ZA285" s="17"/>
      <c r="ZB285" s="17"/>
      <c r="ZC285" s="17"/>
      <c r="ZD285" s="17"/>
      <c r="ZE285" s="17"/>
      <c r="ZF285" s="17"/>
      <c r="ZG285" s="17"/>
      <c r="ZH285" s="17"/>
      <c r="ZI285" s="17"/>
      <c r="ZJ285" s="17"/>
      <c r="ZK285" s="17"/>
      <c r="ZL285" s="17"/>
      <c r="ZM285" s="17"/>
      <c r="ZN285" s="17"/>
      <c r="ZO285" s="17"/>
      <c r="ZP285" s="17"/>
      <c r="ZQ285" s="17"/>
      <c r="ZR285" s="17"/>
      <c r="ZS285" s="17"/>
      <c r="ZT285" s="17"/>
      <c r="ZU285" s="17"/>
      <c r="ZV285" s="17"/>
      <c r="ZW285" s="17"/>
      <c r="ZX285" s="17"/>
      <c r="ZY285" s="17"/>
      <c r="ZZ285" s="17"/>
      <c r="AAA285" s="17"/>
      <c r="AAB285" s="17"/>
      <c r="AAC285" s="17"/>
      <c r="AAD285" s="17"/>
      <c r="AAE285" s="17"/>
      <c r="AAF285" s="17"/>
      <c r="AAG285" s="17"/>
      <c r="AAH285" s="17"/>
      <c r="AAI285" s="17"/>
      <c r="AAJ285" s="17"/>
      <c r="AAK285" s="17"/>
      <c r="AAL285" s="17"/>
      <c r="AAM285" s="17"/>
      <c r="AAN285" s="17"/>
      <c r="AAO285" s="17"/>
      <c r="AAP285" s="17"/>
      <c r="AAQ285" s="17"/>
      <c r="AAR285" s="17"/>
      <c r="AAS285" s="17"/>
      <c r="AAT285" s="17"/>
      <c r="AAU285" s="17"/>
      <c r="AAV285" s="17"/>
      <c r="AAW285" s="17"/>
      <c r="AAX285" s="17"/>
      <c r="AAY285" s="17"/>
      <c r="AAZ285" s="17"/>
      <c r="ABA285" s="17"/>
      <c r="ABB285" s="17"/>
      <c r="ABC285" s="17"/>
      <c r="ABD285" s="17"/>
      <c r="ABE285" s="17"/>
      <c r="ABF285" s="17"/>
      <c r="ABG285" s="17"/>
      <c r="ABH285" s="17"/>
      <c r="ABI285" s="17"/>
      <c r="ABJ285" s="17"/>
      <c r="ABK285" s="17"/>
      <c r="ABL285" s="17"/>
      <c r="ABM285" s="17"/>
      <c r="ABN285" s="17"/>
      <c r="ABO285" s="17"/>
      <c r="ABP285" s="17"/>
      <c r="ABQ285" s="17"/>
      <c r="ABR285" s="17"/>
      <c r="ABS285" s="17"/>
      <c r="ABT285" s="17"/>
      <c r="ABU285" s="17"/>
      <c r="ABV285" s="17"/>
      <c r="ABW285" s="17"/>
      <c r="ABX285" s="17"/>
      <c r="ABY285" s="17"/>
      <c r="ABZ285" s="17"/>
      <c r="ACA285" s="17"/>
      <c r="ACB285" s="17"/>
      <c r="ACC285" s="17"/>
      <c r="ACD285" s="17"/>
      <c r="ACE285" s="17"/>
      <c r="ACF285" s="17"/>
      <c r="ACG285" s="17"/>
      <c r="ACH285" s="17"/>
      <c r="ACI285" s="17"/>
      <c r="ACJ285" s="17"/>
      <c r="ACK285" s="17"/>
      <c r="ACL285" s="17"/>
      <c r="ACM285" s="17"/>
      <c r="ACN285" s="17"/>
      <c r="ACO285" s="17"/>
      <c r="ACP285" s="17"/>
      <c r="ACQ285" s="17"/>
      <c r="ACR285" s="17"/>
      <c r="ACS285" s="17"/>
      <c r="ACT285" s="17"/>
      <c r="ACU285" s="17"/>
      <c r="ACV285" s="17"/>
      <c r="ACW285" s="17"/>
      <c r="ACX285" s="17"/>
      <c r="ACY285" s="17"/>
      <c r="ACZ285" s="17"/>
      <c r="ADA285" s="17"/>
      <c r="ADB285" s="17"/>
      <c r="ADC285" s="17"/>
      <c r="ADD285" s="17"/>
      <c r="ADE285" s="17"/>
      <c r="ADF285" s="17"/>
      <c r="ADG285" s="17"/>
      <c r="ADH285" s="17"/>
      <c r="ADI285" s="17"/>
      <c r="ADJ285" s="17"/>
      <c r="ADK285" s="17"/>
      <c r="ADL285" s="17"/>
      <c r="ADM285" s="17"/>
      <c r="ADN285" s="17"/>
      <c r="ADO285" s="17"/>
      <c r="ADP285" s="17"/>
      <c r="ADQ285" s="17"/>
      <c r="ADR285" s="17"/>
    </row>
    <row r="286" spans="44:798" s="16" customFormat="1" x14ac:dyDescent="0.25">
      <c r="AR286" s="56"/>
      <c r="AS286" s="56"/>
      <c r="AT286" s="57"/>
      <c r="AU286" s="56"/>
      <c r="AV286" s="57"/>
      <c r="AW286" s="56"/>
      <c r="AX286" s="56"/>
      <c r="AY286" s="56"/>
      <c r="AZ286" s="56"/>
      <c r="BA286" s="56"/>
      <c r="BB286" s="56"/>
      <c r="BC286" s="56"/>
      <c r="BD286" s="56"/>
      <c r="BE286" s="51"/>
      <c r="BF286" s="51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  <c r="XW286" s="17"/>
      <c r="XX286" s="17"/>
      <c r="XY286" s="17"/>
      <c r="XZ286" s="17"/>
      <c r="YA286" s="17"/>
      <c r="YB286" s="17"/>
      <c r="YC286" s="17"/>
      <c r="YD286" s="17"/>
      <c r="YE286" s="17"/>
      <c r="YF286" s="17"/>
      <c r="YG286" s="17"/>
      <c r="YH286" s="17"/>
      <c r="YI286" s="17"/>
      <c r="YJ286" s="17"/>
      <c r="YK286" s="17"/>
      <c r="YL286" s="17"/>
      <c r="YM286" s="17"/>
      <c r="YN286" s="17"/>
      <c r="YO286" s="17"/>
      <c r="YP286" s="17"/>
      <c r="YQ286" s="17"/>
      <c r="YR286" s="17"/>
      <c r="YS286" s="17"/>
      <c r="YT286" s="17"/>
      <c r="YU286" s="17"/>
      <c r="YV286" s="17"/>
      <c r="YW286" s="17"/>
      <c r="YX286" s="17"/>
      <c r="YY286" s="17"/>
      <c r="YZ286" s="17"/>
      <c r="ZA286" s="17"/>
      <c r="ZB286" s="17"/>
      <c r="ZC286" s="17"/>
      <c r="ZD286" s="17"/>
      <c r="ZE286" s="17"/>
      <c r="ZF286" s="17"/>
      <c r="ZG286" s="17"/>
      <c r="ZH286" s="17"/>
      <c r="ZI286" s="17"/>
      <c r="ZJ286" s="17"/>
      <c r="ZK286" s="17"/>
      <c r="ZL286" s="17"/>
      <c r="ZM286" s="17"/>
      <c r="ZN286" s="17"/>
      <c r="ZO286" s="17"/>
      <c r="ZP286" s="17"/>
      <c r="ZQ286" s="17"/>
      <c r="ZR286" s="17"/>
      <c r="ZS286" s="17"/>
      <c r="ZT286" s="17"/>
      <c r="ZU286" s="17"/>
      <c r="ZV286" s="17"/>
      <c r="ZW286" s="17"/>
      <c r="ZX286" s="17"/>
      <c r="ZY286" s="17"/>
      <c r="ZZ286" s="17"/>
      <c r="AAA286" s="17"/>
      <c r="AAB286" s="17"/>
      <c r="AAC286" s="17"/>
      <c r="AAD286" s="17"/>
      <c r="AAE286" s="17"/>
      <c r="AAF286" s="17"/>
      <c r="AAG286" s="17"/>
      <c r="AAH286" s="17"/>
      <c r="AAI286" s="17"/>
      <c r="AAJ286" s="17"/>
      <c r="AAK286" s="17"/>
      <c r="AAL286" s="17"/>
      <c r="AAM286" s="17"/>
      <c r="AAN286" s="17"/>
      <c r="AAO286" s="17"/>
      <c r="AAP286" s="17"/>
      <c r="AAQ286" s="17"/>
      <c r="AAR286" s="17"/>
      <c r="AAS286" s="17"/>
      <c r="AAT286" s="17"/>
      <c r="AAU286" s="17"/>
      <c r="AAV286" s="17"/>
      <c r="AAW286" s="17"/>
      <c r="AAX286" s="17"/>
      <c r="AAY286" s="17"/>
      <c r="AAZ286" s="17"/>
      <c r="ABA286" s="17"/>
      <c r="ABB286" s="17"/>
      <c r="ABC286" s="17"/>
      <c r="ABD286" s="17"/>
      <c r="ABE286" s="17"/>
      <c r="ABF286" s="17"/>
      <c r="ABG286" s="17"/>
      <c r="ABH286" s="17"/>
      <c r="ABI286" s="17"/>
      <c r="ABJ286" s="17"/>
      <c r="ABK286" s="17"/>
      <c r="ABL286" s="17"/>
      <c r="ABM286" s="17"/>
      <c r="ABN286" s="17"/>
      <c r="ABO286" s="17"/>
      <c r="ABP286" s="17"/>
      <c r="ABQ286" s="17"/>
      <c r="ABR286" s="17"/>
      <c r="ABS286" s="17"/>
      <c r="ABT286" s="17"/>
      <c r="ABU286" s="17"/>
      <c r="ABV286" s="17"/>
      <c r="ABW286" s="17"/>
      <c r="ABX286" s="17"/>
      <c r="ABY286" s="17"/>
      <c r="ABZ286" s="17"/>
      <c r="ACA286" s="17"/>
      <c r="ACB286" s="17"/>
      <c r="ACC286" s="17"/>
      <c r="ACD286" s="17"/>
      <c r="ACE286" s="17"/>
      <c r="ACF286" s="17"/>
      <c r="ACG286" s="17"/>
      <c r="ACH286" s="17"/>
      <c r="ACI286" s="17"/>
      <c r="ACJ286" s="17"/>
      <c r="ACK286" s="17"/>
      <c r="ACL286" s="17"/>
      <c r="ACM286" s="17"/>
      <c r="ACN286" s="17"/>
      <c r="ACO286" s="17"/>
      <c r="ACP286" s="17"/>
      <c r="ACQ286" s="17"/>
      <c r="ACR286" s="17"/>
      <c r="ACS286" s="17"/>
      <c r="ACT286" s="17"/>
      <c r="ACU286" s="17"/>
      <c r="ACV286" s="17"/>
      <c r="ACW286" s="17"/>
      <c r="ACX286" s="17"/>
      <c r="ACY286" s="17"/>
      <c r="ACZ286" s="17"/>
      <c r="ADA286" s="17"/>
      <c r="ADB286" s="17"/>
      <c r="ADC286" s="17"/>
      <c r="ADD286" s="17"/>
      <c r="ADE286" s="17"/>
      <c r="ADF286" s="17"/>
      <c r="ADG286" s="17"/>
      <c r="ADH286" s="17"/>
      <c r="ADI286" s="17"/>
      <c r="ADJ286" s="17"/>
      <c r="ADK286" s="17"/>
      <c r="ADL286" s="17"/>
      <c r="ADM286" s="17"/>
      <c r="ADN286" s="17"/>
      <c r="ADO286" s="17"/>
      <c r="ADP286" s="17"/>
      <c r="ADQ286" s="17"/>
      <c r="ADR286" s="17"/>
    </row>
    <row r="287" spans="44:798" s="16" customFormat="1" x14ac:dyDescent="0.25">
      <c r="AR287" s="56"/>
      <c r="AS287" s="56"/>
      <c r="AT287" s="57"/>
      <c r="AU287" s="56"/>
      <c r="AV287" s="57"/>
      <c r="AW287" s="56"/>
      <c r="AX287" s="56"/>
      <c r="AY287" s="56"/>
      <c r="AZ287" s="56"/>
      <c r="BA287" s="56"/>
      <c r="BB287" s="56"/>
      <c r="BC287" s="56"/>
      <c r="BD287" s="56"/>
      <c r="BE287" s="51"/>
      <c r="BF287" s="51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  <c r="XW287" s="17"/>
      <c r="XX287" s="17"/>
      <c r="XY287" s="17"/>
      <c r="XZ287" s="17"/>
      <c r="YA287" s="17"/>
      <c r="YB287" s="17"/>
      <c r="YC287" s="17"/>
      <c r="YD287" s="17"/>
      <c r="YE287" s="17"/>
      <c r="YF287" s="17"/>
      <c r="YG287" s="17"/>
      <c r="YH287" s="17"/>
      <c r="YI287" s="17"/>
      <c r="YJ287" s="17"/>
      <c r="YK287" s="17"/>
      <c r="YL287" s="17"/>
      <c r="YM287" s="17"/>
      <c r="YN287" s="17"/>
      <c r="YO287" s="17"/>
      <c r="YP287" s="17"/>
      <c r="YQ287" s="17"/>
      <c r="YR287" s="17"/>
      <c r="YS287" s="17"/>
      <c r="YT287" s="17"/>
      <c r="YU287" s="17"/>
      <c r="YV287" s="17"/>
      <c r="YW287" s="17"/>
      <c r="YX287" s="17"/>
      <c r="YY287" s="17"/>
      <c r="YZ287" s="17"/>
      <c r="ZA287" s="17"/>
      <c r="ZB287" s="17"/>
      <c r="ZC287" s="17"/>
      <c r="ZD287" s="17"/>
      <c r="ZE287" s="17"/>
      <c r="ZF287" s="17"/>
      <c r="ZG287" s="17"/>
      <c r="ZH287" s="17"/>
      <c r="ZI287" s="17"/>
      <c r="ZJ287" s="17"/>
      <c r="ZK287" s="17"/>
      <c r="ZL287" s="17"/>
      <c r="ZM287" s="17"/>
      <c r="ZN287" s="17"/>
      <c r="ZO287" s="17"/>
      <c r="ZP287" s="17"/>
      <c r="ZQ287" s="17"/>
      <c r="ZR287" s="17"/>
      <c r="ZS287" s="17"/>
      <c r="ZT287" s="17"/>
      <c r="ZU287" s="17"/>
      <c r="ZV287" s="17"/>
      <c r="ZW287" s="17"/>
      <c r="ZX287" s="17"/>
      <c r="ZY287" s="17"/>
      <c r="ZZ287" s="17"/>
      <c r="AAA287" s="17"/>
      <c r="AAB287" s="17"/>
      <c r="AAC287" s="17"/>
      <c r="AAD287" s="17"/>
      <c r="AAE287" s="17"/>
      <c r="AAF287" s="17"/>
      <c r="AAG287" s="17"/>
      <c r="AAH287" s="17"/>
      <c r="AAI287" s="17"/>
      <c r="AAJ287" s="17"/>
      <c r="AAK287" s="17"/>
      <c r="AAL287" s="17"/>
      <c r="AAM287" s="17"/>
      <c r="AAN287" s="17"/>
      <c r="AAO287" s="17"/>
      <c r="AAP287" s="17"/>
      <c r="AAQ287" s="17"/>
      <c r="AAR287" s="17"/>
      <c r="AAS287" s="17"/>
      <c r="AAT287" s="17"/>
      <c r="AAU287" s="17"/>
      <c r="AAV287" s="17"/>
      <c r="AAW287" s="17"/>
      <c r="AAX287" s="17"/>
      <c r="AAY287" s="17"/>
      <c r="AAZ287" s="17"/>
      <c r="ABA287" s="17"/>
      <c r="ABB287" s="17"/>
      <c r="ABC287" s="17"/>
      <c r="ABD287" s="17"/>
      <c r="ABE287" s="17"/>
      <c r="ABF287" s="17"/>
      <c r="ABG287" s="17"/>
      <c r="ABH287" s="17"/>
      <c r="ABI287" s="17"/>
      <c r="ABJ287" s="17"/>
      <c r="ABK287" s="17"/>
      <c r="ABL287" s="17"/>
      <c r="ABM287" s="17"/>
      <c r="ABN287" s="17"/>
      <c r="ABO287" s="17"/>
      <c r="ABP287" s="17"/>
      <c r="ABQ287" s="17"/>
      <c r="ABR287" s="17"/>
      <c r="ABS287" s="17"/>
      <c r="ABT287" s="17"/>
      <c r="ABU287" s="17"/>
      <c r="ABV287" s="17"/>
      <c r="ABW287" s="17"/>
      <c r="ABX287" s="17"/>
      <c r="ABY287" s="17"/>
      <c r="ABZ287" s="17"/>
      <c r="ACA287" s="17"/>
      <c r="ACB287" s="17"/>
      <c r="ACC287" s="17"/>
      <c r="ACD287" s="17"/>
      <c r="ACE287" s="17"/>
      <c r="ACF287" s="17"/>
      <c r="ACG287" s="17"/>
      <c r="ACH287" s="17"/>
      <c r="ACI287" s="17"/>
      <c r="ACJ287" s="17"/>
      <c r="ACK287" s="17"/>
      <c r="ACL287" s="17"/>
      <c r="ACM287" s="17"/>
      <c r="ACN287" s="17"/>
      <c r="ACO287" s="17"/>
      <c r="ACP287" s="17"/>
      <c r="ACQ287" s="17"/>
      <c r="ACR287" s="17"/>
      <c r="ACS287" s="17"/>
      <c r="ACT287" s="17"/>
      <c r="ACU287" s="17"/>
      <c r="ACV287" s="17"/>
      <c r="ACW287" s="17"/>
      <c r="ACX287" s="17"/>
      <c r="ACY287" s="17"/>
      <c r="ACZ287" s="17"/>
      <c r="ADA287" s="17"/>
      <c r="ADB287" s="17"/>
      <c r="ADC287" s="17"/>
      <c r="ADD287" s="17"/>
      <c r="ADE287" s="17"/>
      <c r="ADF287" s="17"/>
      <c r="ADG287" s="17"/>
      <c r="ADH287" s="17"/>
      <c r="ADI287" s="17"/>
      <c r="ADJ287" s="17"/>
      <c r="ADK287" s="17"/>
      <c r="ADL287" s="17"/>
      <c r="ADM287" s="17"/>
      <c r="ADN287" s="17"/>
      <c r="ADO287" s="17"/>
      <c r="ADP287" s="17"/>
      <c r="ADQ287" s="17"/>
      <c r="ADR287" s="17"/>
    </row>
    <row r="288" spans="44:798" s="16" customFormat="1" x14ac:dyDescent="0.25">
      <c r="AR288" s="56"/>
      <c r="AS288" s="56"/>
      <c r="AT288" s="57"/>
      <c r="AU288" s="56"/>
      <c r="AV288" s="57"/>
      <c r="AW288" s="56"/>
      <c r="AX288" s="56"/>
      <c r="AY288" s="56"/>
      <c r="AZ288" s="56"/>
      <c r="BA288" s="56"/>
      <c r="BB288" s="56"/>
      <c r="BC288" s="56"/>
      <c r="BD288" s="56"/>
      <c r="BE288" s="51"/>
      <c r="BF288" s="51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  <c r="XW288" s="17"/>
      <c r="XX288" s="17"/>
      <c r="XY288" s="17"/>
      <c r="XZ288" s="17"/>
      <c r="YA288" s="17"/>
      <c r="YB288" s="17"/>
      <c r="YC288" s="17"/>
      <c r="YD288" s="17"/>
      <c r="YE288" s="17"/>
      <c r="YF288" s="17"/>
      <c r="YG288" s="17"/>
      <c r="YH288" s="17"/>
      <c r="YI288" s="17"/>
      <c r="YJ288" s="17"/>
      <c r="YK288" s="17"/>
      <c r="YL288" s="17"/>
      <c r="YM288" s="17"/>
      <c r="YN288" s="17"/>
      <c r="YO288" s="17"/>
      <c r="YP288" s="17"/>
      <c r="YQ288" s="17"/>
      <c r="YR288" s="17"/>
      <c r="YS288" s="17"/>
      <c r="YT288" s="17"/>
      <c r="YU288" s="17"/>
      <c r="YV288" s="17"/>
      <c r="YW288" s="17"/>
      <c r="YX288" s="17"/>
      <c r="YY288" s="17"/>
      <c r="YZ288" s="17"/>
      <c r="ZA288" s="17"/>
      <c r="ZB288" s="17"/>
      <c r="ZC288" s="17"/>
      <c r="ZD288" s="17"/>
      <c r="ZE288" s="17"/>
      <c r="ZF288" s="17"/>
      <c r="ZG288" s="17"/>
      <c r="ZH288" s="17"/>
      <c r="ZI288" s="17"/>
      <c r="ZJ288" s="17"/>
      <c r="ZK288" s="17"/>
      <c r="ZL288" s="17"/>
      <c r="ZM288" s="17"/>
      <c r="ZN288" s="17"/>
      <c r="ZO288" s="17"/>
      <c r="ZP288" s="17"/>
      <c r="ZQ288" s="17"/>
      <c r="ZR288" s="17"/>
      <c r="ZS288" s="17"/>
      <c r="ZT288" s="17"/>
      <c r="ZU288" s="17"/>
      <c r="ZV288" s="17"/>
      <c r="ZW288" s="17"/>
      <c r="ZX288" s="17"/>
      <c r="ZY288" s="17"/>
      <c r="ZZ288" s="17"/>
      <c r="AAA288" s="17"/>
      <c r="AAB288" s="17"/>
      <c r="AAC288" s="17"/>
      <c r="AAD288" s="17"/>
      <c r="AAE288" s="17"/>
      <c r="AAF288" s="17"/>
      <c r="AAG288" s="17"/>
      <c r="AAH288" s="17"/>
      <c r="AAI288" s="17"/>
      <c r="AAJ288" s="17"/>
      <c r="AAK288" s="17"/>
      <c r="AAL288" s="17"/>
      <c r="AAM288" s="17"/>
      <c r="AAN288" s="17"/>
      <c r="AAO288" s="17"/>
      <c r="AAP288" s="17"/>
      <c r="AAQ288" s="17"/>
      <c r="AAR288" s="17"/>
      <c r="AAS288" s="17"/>
      <c r="AAT288" s="17"/>
      <c r="AAU288" s="17"/>
      <c r="AAV288" s="17"/>
      <c r="AAW288" s="17"/>
      <c r="AAX288" s="17"/>
      <c r="AAY288" s="17"/>
      <c r="AAZ288" s="17"/>
      <c r="ABA288" s="17"/>
      <c r="ABB288" s="17"/>
      <c r="ABC288" s="17"/>
      <c r="ABD288" s="17"/>
      <c r="ABE288" s="17"/>
      <c r="ABF288" s="17"/>
      <c r="ABG288" s="17"/>
      <c r="ABH288" s="17"/>
      <c r="ABI288" s="17"/>
      <c r="ABJ288" s="17"/>
      <c r="ABK288" s="17"/>
      <c r="ABL288" s="17"/>
      <c r="ABM288" s="17"/>
      <c r="ABN288" s="17"/>
      <c r="ABO288" s="17"/>
      <c r="ABP288" s="17"/>
      <c r="ABQ288" s="17"/>
      <c r="ABR288" s="17"/>
      <c r="ABS288" s="17"/>
      <c r="ABT288" s="17"/>
      <c r="ABU288" s="17"/>
      <c r="ABV288" s="17"/>
      <c r="ABW288" s="17"/>
      <c r="ABX288" s="17"/>
      <c r="ABY288" s="17"/>
      <c r="ABZ288" s="17"/>
      <c r="ACA288" s="17"/>
      <c r="ACB288" s="17"/>
      <c r="ACC288" s="17"/>
      <c r="ACD288" s="17"/>
      <c r="ACE288" s="17"/>
      <c r="ACF288" s="17"/>
      <c r="ACG288" s="17"/>
      <c r="ACH288" s="17"/>
      <c r="ACI288" s="17"/>
      <c r="ACJ288" s="17"/>
      <c r="ACK288" s="17"/>
      <c r="ACL288" s="17"/>
      <c r="ACM288" s="17"/>
      <c r="ACN288" s="17"/>
      <c r="ACO288" s="17"/>
      <c r="ACP288" s="17"/>
      <c r="ACQ288" s="17"/>
      <c r="ACR288" s="17"/>
      <c r="ACS288" s="17"/>
      <c r="ACT288" s="17"/>
      <c r="ACU288" s="17"/>
      <c r="ACV288" s="17"/>
      <c r="ACW288" s="17"/>
      <c r="ACX288" s="17"/>
      <c r="ACY288" s="17"/>
      <c r="ACZ288" s="17"/>
      <c r="ADA288" s="17"/>
      <c r="ADB288" s="17"/>
      <c r="ADC288" s="17"/>
      <c r="ADD288" s="17"/>
      <c r="ADE288" s="17"/>
      <c r="ADF288" s="17"/>
      <c r="ADG288" s="17"/>
      <c r="ADH288" s="17"/>
      <c r="ADI288" s="17"/>
      <c r="ADJ288" s="17"/>
      <c r="ADK288" s="17"/>
      <c r="ADL288" s="17"/>
      <c r="ADM288" s="17"/>
      <c r="ADN288" s="17"/>
      <c r="ADO288" s="17"/>
      <c r="ADP288" s="17"/>
      <c r="ADQ288" s="17"/>
      <c r="ADR288" s="17"/>
    </row>
    <row r="289" spans="44:798" s="16" customFormat="1" x14ac:dyDescent="0.25">
      <c r="AR289" s="56"/>
      <c r="AS289" s="56"/>
      <c r="AT289" s="57"/>
      <c r="AU289" s="56"/>
      <c r="AV289" s="57"/>
      <c r="AW289" s="56"/>
      <c r="AX289" s="56"/>
      <c r="AY289" s="56"/>
      <c r="AZ289" s="56"/>
      <c r="BA289" s="56"/>
      <c r="BB289" s="56"/>
      <c r="BC289" s="56"/>
      <c r="BD289" s="56"/>
      <c r="BE289" s="51"/>
      <c r="BF289" s="51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  <c r="XW289" s="17"/>
      <c r="XX289" s="17"/>
      <c r="XY289" s="17"/>
      <c r="XZ289" s="17"/>
      <c r="YA289" s="17"/>
      <c r="YB289" s="17"/>
      <c r="YC289" s="17"/>
      <c r="YD289" s="17"/>
      <c r="YE289" s="17"/>
      <c r="YF289" s="17"/>
      <c r="YG289" s="17"/>
      <c r="YH289" s="17"/>
      <c r="YI289" s="17"/>
      <c r="YJ289" s="17"/>
      <c r="YK289" s="17"/>
      <c r="YL289" s="17"/>
      <c r="YM289" s="17"/>
      <c r="YN289" s="17"/>
      <c r="YO289" s="17"/>
      <c r="YP289" s="17"/>
      <c r="YQ289" s="17"/>
      <c r="YR289" s="17"/>
      <c r="YS289" s="17"/>
      <c r="YT289" s="17"/>
      <c r="YU289" s="17"/>
      <c r="YV289" s="17"/>
      <c r="YW289" s="17"/>
      <c r="YX289" s="17"/>
      <c r="YY289" s="17"/>
      <c r="YZ289" s="17"/>
      <c r="ZA289" s="17"/>
      <c r="ZB289" s="17"/>
      <c r="ZC289" s="17"/>
      <c r="ZD289" s="17"/>
      <c r="ZE289" s="17"/>
      <c r="ZF289" s="17"/>
      <c r="ZG289" s="17"/>
      <c r="ZH289" s="17"/>
      <c r="ZI289" s="17"/>
      <c r="ZJ289" s="17"/>
      <c r="ZK289" s="17"/>
      <c r="ZL289" s="17"/>
      <c r="ZM289" s="17"/>
      <c r="ZN289" s="17"/>
      <c r="ZO289" s="17"/>
      <c r="ZP289" s="17"/>
      <c r="ZQ289" s="17"/>
      <c r="ZR289" s="17"/>
      <c r="ZS289" s="17"/>
      <c r="ZT289" s="17"/>
      <c r="ZU289" s="17"/>
      <c r="ZV289" s="17"/>
      <c r="ZW289" s="17"/>
      <c r="ZX289" s="17"/>
      <c r="ZY289" s="17"/>
      <c r="ZZ289" s="17"/>
      <c r="AAA289" s="17"/>
      <c r="AAB289" s="17"/>
      <c r="AAC289" s="17"/>
      <c r="AAD289" s="17"/>
      <c r="AAE289" s="17"/>
      <c r="AAF289" s="17"/>
      <c r="AAG289" s="17"/>
      <c r="AAH289" s="17"/>
      <c r="AAI289" s="17"/>
      <c r="AAJ289" s="17"/>
      <c r="AAK289" s="17"/>
      <c r="AAL289" s="17"/>
      <c r="AAM289" s="17"/>
      <c r="AAN289" s="17"/>
      <c r="AAO289" s="17"/>
      <c r="AAP289" s="17"/>
      <c r="AAQ289" s="17"/>
      <c r="AAR289" s="17"/>
      <c r="AAS289" s="17"/>
      <c r="AAT289" s="17"/>
      <c r="AAU289" s="17"/>
      <c r="AAV289" s="17"/>
      <c r="AAW289" s="17"/>
      <c r="AAX289" s="17"/>
      <c r="AAY289" s="17"/>
      <c r="AAZ289" s="17"/>
      <c r="ABA289" s="17"/>
      <c r="ABB289" s="17"/>
      <c r="ABC289" s="17"/>
      <c r="ABD289" s="17"/>
      <c r="ABE289" s="17"/>
      <c r="ABF289" s="17"/>
      <c r="ABG289" s="17"/>
      <c r="ABH289" s="17"/>
      <c r="ABI289" s="17"/>
      <c r="ABJ289" s="17"/>
      <c r="ABK289" s="17"/>
      <c r="ABL289" s="17"/>
      <c r="ABM289" s="17"/>
      <c r="ABN289" s="17"/>
      <c r="ABO289" s="17"/>
      <c r="ABP289" s="17"/>
      <c r="ABQ289" s="17"/>
      <c r="ABR289" s="17"/>
      <c r="ABS289" s="17"/>
      <c r="ABT289" s="17"/>
      <c r="ABU289" s="17"/>
      <c r="ABV289" s="17"/>
      <c r="ABW289" s="17"/>
      <c r="ABX289" s="17"/>
      <c r="ABY289" s="17"/>
      <c r="ABZ289" s="17"/>
      <c r="ACA289" s="17"/>
      <c r="ACB289" s="17"/>
      <c r="ACC289" s="17"/>
      <c r="ACD289" s="17"/>
      <c r="ACE289" s="17"/>
      <c r="ACF289" s="17"/>
      <c r="ACG289" s="17"/>
      <c r="ACH289" s="17"/>
      <c r="ACI289" s="17"/>
      <c r="ACJ289" s="17"/>
      <c r="ACK289" s="17"/>
      <c r="ACL289" s="17"/>
      <c r="ACM289" s="17"/>
      <c r="ACN289" s="17"/>
      <c r="ACO289" s="17"/>
      <c r="ACP289" s="17"/>
      <c r="ACQ289" s="17"/>
      <c r="ACR289" s="17"/>
      <c r="ACS289" s="17"/>
      <c r="ACT289" s="17"/>
      <c r="ACU289" s="17"/>
      <c r="ACV289" s="17"/>
      <c r="ACW289" s="17"/>
      <c r="ACX289" s="17"/>
      <c r="ACY289" s="17"/>
      <c r="ACZ289" s="17"/>
      <c r="ADA289" s="17"/>
      <c r="ADB289" s="17"/>
      <c r="ADC289" s="17"/>
      <c r="ADD289" s="17"/>
      <c r="ADE289" s="17"/>
      <c r="ADF289" s="17"/>
      <c r="ADG289" s="17"/>
      <c r="ADH289" s="17"/>
      <c r="ADI289" s="17"/>
      <c r="ADJ289" s="17"/>
      <c r="ADK289" s="17"/>
      <c r="ADL289" s="17"/>
      <c r="ADM289" s="17"/>
      <c r="ADN289" s="17"/>
      <c r="ADO289" s="17"/>
      <c r="ADP289" s="17"/>
      <c r="ADQ289" s="17"/>
      <c r="ADR289" s="17"/>
    </row>
    <row r="290" spans="44:798" s="16" customFormat="1" x14ac:dyDescent="0.25">
      <c r="AR290" s="56"/>
      <c r="AS290" s="56"/>
      <c r="AT290" s="57"/>
      <c r="AU290" s="56"/>
      <c r="AV290" s="57"/>
      <c r="AW290" s="56"/>
      <c r="AX290" s="56"/>
      <c r="AY290" s="56"/>
      <c r="AZ290" s="56"/>
      <c r="BA290" s="56"/>
      <c r="BB290" s="56"/>
      <c r="BC290" s="56"/>
      <c r="BD290" s="56"/>
      <c r="BE290" s="51"/>
      <c r="BF290" s="51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  <c r="XW290" s="17"/>
      <c r="XX290" s="17"/>
      <c r="XY290" s="17"/>
      <c r="XZ290" s="17"/>
      <c r="YA290" s="17"/>
      <c r="YB290" s="17"/>
      <c r="YC290" s="17"/>
      <c r="YD290" s="17"/>
      <c r="YE290" s="17"/>
      <c r="YF290" s="17"/>
      <c r="YG290" s="17"/>
      <c r="YH290" s="17"/>
      <c r="YI290" s="17"/>
      <c r="YJ290" s="17"/>
      <c r="YK290" s="17"/>
      <c r="YL290" s="17"/>
      <c r="YM290" s="17"/>
      <c r="YN290" s="17"/>
      <c r="YO290" s="17"/>
      <c r="YP290" s="17"/>
      <c r="YQ290" s="17"/>
      <c r="YR290" s="17"/>
      <c r="YS290" s="17"/>
      <c r="YT290" s="17"/>
      <c r="YU290" s="17"/>
      <c r="YV290" s="17"/>
      <c r="YW290" s="17"/>
      <c r="YX290" s="17"/>
      <c r="YY290" s="17"/>
      <c r="YZ290" s="17"/>
      <c r="ZA290" s="17"/>
      <c r="ZB290" s="17"/>
      <c r="ZC290" s="17"/>
      <c r="ZD290" s="17"/>
      <c r="ZE290" s="17"/>
      <c r="ZF290" s="17"/>
      <c r="ZG290" s="17"/>
      <c r="ZH290" s="17"/>
      <c r="ZI290" s="17"/>
      <c r="ZJ290" s="17"/>
      <c r="ZK290" s="17"/>
      <c r="ZL290" s="17"/>
      <c r="ZM290" s="17"/>
      <c r="ZN290" s="17"/>
      <c r="ZO290" s="17"/>
      <c r="ZP290" s="17"/>
      <c r="ZQ290" s="17"/>
      <c r="ZR290" s="17"/>
      <c r="ZS290" s="17"/>
      <c r="ZT290" s="17"/>
      <c r="ZU290" s="17"/>
      <c r="ZV290" s="17"/>
      <c r="ZW290" s="17"/>
      <c r="ZX290" s="17"/>
      <c r="ZY290" s="17"/>
      <c r="ZZ290" s="17"/>
      <c r="AAA290" s="17"/>
      <c r="AAB290" s="17"/>
      <c r="AAC290" s="17"/>
      <c r="AAD290" s="17"/>
      <c r="AAE290" s="17"/>
      <c r="AAF290" s="17"/>
      <c r="AAG290" s="17"/>
      <c r="AAH290" s="17"/>
      <c r="AAI290" s="17"/>
      <c r="AAJ290" s="17"/>
      <c r="AAK290" s="17"/>
      <c r="AAL290" s="17"/>
      <c r="AAM290" s="17"/>
      <c r="AAN290" s="17"/>
      <c r="AAO290" s="17"/>
      <c r="AAP290" s="17"/>
      <c r="AAQ290" s="17"/>
      <c r="AAR290" s="17"/>
      <c r="AAS290" s="17"/>
      <c r="AAT290" s="17"/>
      <c r="AAU290" s="17"/>
      <c r="AAV290" s="17"/>
      <c r="AAW290" s="17"/>
      <c r="AAX290" s="17"/>
      <c r="AAY290" s="17"/>
      <c r="AAZ290" s="17"/>
      <c r="ABA290" s="17"/>
      <c r="ABB290" s="17"/>
      <c r="ABC290" s="17"/>
      <c r="ABD290" s="17"/>
      <c r="ABE290" s="17"/>
      <c r="ABF290" s="17"/>
      <c r="ABG290" s="17"/>
      <c r="ABH290" s="17"/>
      <c r="ABI290" s="17"/>
      <c r="ABJ290" s="17"/>
      <c r="ABK290" s="17"/>
      <c r="ABL290" s="17"/>
      <c r="ABM290" s="17"/>
      <c r="ABN290" s="17"/>
      <c r="ABO290" s="17"/>
      <c r="ABP290" s="17"/>
      <c r="ABQ290" s="17"/>
      <c r="ABR290" s="17"/>
      <c r="ABS290" s="17"/>
      <c r="ABT290" s="17"/>
      <c r="ABU290" s="17"/>
      <c r="ABV290" s="17"/>
      <c r="ABW290" s="17"/>
      <c r="ABX290" s="17"/>
      <c r="ABY290" s="17"/>
      <c r="ABZ290" s="17"/>
      <c r="ACA290" s="17"/>
      <c r="ACB290" s="17"/>
      <c r="ACC290" s="17"/>
      <c r="ACD290" s="17"/>
      <c r="ACE290" s="17"/>
      <c r="ACF290" s="17"/>
      <c r="ACG290" s="17"/>
      <c r="ACH290" s="17"/>
      <c r="ACI290" s="17"/>
      <c r="ACJ290" s="17"/>
      <c r="ACK290" s="17"/>
      <c r="ACL290" s="17"/>
      <c r="ACM290" s="17"/>
      <c r="ACN290" s="17"/>
      <c r="ACO290" s="17"/>
      <c r="ACP290" s="17"/>
      <c r="ACQ290" s="17"/>
      <c r="ACR290" s="17"/>
      <c r="ACS290" s="17"/>
      <c r="ACT290" s="17"/>
      <c r="ACU290" s="17"/>
      <c r="ACV290" s="17"/>
      <c r="ACW290" s="17"/>
      <c r="ACX290" s="17"/>
      <c r="ACY290" s="17"/>
      <c r="ACZ290" s="17"/>
      <c r="ADA290" s="17"/>
      <c r="ADB290" s="17"/>
      <c r="ADC290" s="17"/>
      <c r="ADD290" s="17"/>
      <c r="ADE290" s="17"/>
      <c r="ADF290" s="17"/>
      <c r="ADG290" s="17"/>
      <c r="ADH290" s="17"/>
      <c r="ADI290" s="17"/>
      <c r="ADJ290" s="17"/>
      <c r="ADK290" s="17"/>
      <c r="ADL290" s="17"/>
      <c r="ADM290" s="17"/>
      <c r="ADN290" s="17"/>
      <c r="ADO290" s="17"/>
      <c r="ADP290" s="17"/>
      <c r="ADQ290" s="17"/>
      <c r="ADR290" s="17"/>
    </row>
    <row r="291" spans="44:798" s="16" customFormat="1" x14ac:dyDescent="0.25">
      <c r="AR291" s="56"/>
      <c r="AS291" s="56"/>
      <c r="AT291" s="57"/>
      <c r="AU291" s="56"/>
      <c r="AV291" s="57"/>
      <c r="AW291" s="56"/>
      <c r="AX291" s="56"/>
      <c r="AY291" s="56"/>
      <c r="AZ291" s="56"/>
      <c r="BA291" s="56"/>
      <c r="BB291" s="56"/>
      <c r="BC291" s="56"/>
      <c r="BD291" s="56"/>
      <c r="BE291" s="51"/>
      <c r="BF291" s="51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  <c r="AAK291" s="17"/>
      <c r="AAL291" s="17"/>
      <c r="AAM291" s="17"/>
      <c r="AAN291" s="17"/>
      <c r="AAO291" s="17"/>
      <c r="AAP291" s="17"/>
      <c r="AAQ291" s="17"/>
      <c r="AAR291" s="17"/>
      <c r="AAS291" s="17"/>
      <c r="AAT291" s="17"/>
      <c r="AAU291" s="17"/>
      <c r="AAV291" s="17"/>
      <c r="AAW291" s="17"/>
      <c r="AAX291" s="17"/>
      <c r="AAY291" s="17"/>
      <c r="AAZ291" s="17"/>
      <c r="ABA291" s="17"/>
      <c r="ABB291" s="17"/>
      <c r="ABC291" s="17"/>
      <c r="ABD291" s="17"/>
      <c r="ABE291" s="17"/>
      <c r="ABF291" s="17"/>
      <c r="ABG291" s="17"/>
      <c r="ABH291" s="17"/>
      <c r="ABI291" s="17"/>
      <c r="ABJ291" s="17"/>
      <c r="ABK291" s="17"/>
      <c r="ABL291" s="17"/>
      <c r="ABM291" s="17"/>
      <c r="ABN291" s="17"/>
      <c r="ABO291" s="17"/>
      <c r="ABP291" s="17"/>
      <c r="ABQ291" s="17"/>
      <c r="ABR291" s="17"/>
      <c r="ABS291" s="17"/>
      <c r="ABT291" s="17"/>
      <c r="ABU291" s="17"/>
      <c r="ABV291" s="17"/>
      <c r="ABW291" s="17"/>
      <c r="ABX291" s="17"/>
      <c r="ABY291" s="17"/>
      <c r="ABZ291" s="17"/>
      <c r="ACA291" s="17"/>
      <c r="ACB291" s="17"/>
      <c r="ACC291" s="17"/>
      <c r="ACD291" s="17"/>
      <c r="ACE291" s="17"/>
      <c r="ACF291" s="17"/>
      <c r="ACG291" s="17"/>
      <c r="ACH291" s="17"/>
      <c r="ACI291" s="17"/>
      <c r="ACJ291" s="17"/>
      <c r="ACK291" s="17"/>
      <c r="ACL291" s="17"/>
      <c r="ACM291" s="17"/>
      <c r="ACN291" s="17"/>
      <c r="ACO291" s="17"/>
      <c r="ACP291" s="17"/>
      <c r="ACQ291" s="17"/>
      <c r="ACR291" s="17"/>
      <c r="ACS291" s="17"/>
      <c r="ACT291" s="17"/>
      <c r="ACU291" s="17"/>
      <c r="ACV291" s="17"/>
      <c r="ACW291" s="17"/>
      <c r="ACX291" s="17"/>
      <c r="ACY291" s="17"/>
      <c r="ACZ291" s="17"/>
      <c r="ADA291" s="17"/>
      <c r="ADB291" s="17"/>
      <c r="ADC291" s="17"/>
      <c r="ADD291" s="17"/>
      <c r="ADE291" s="17"/>
      <c r="ADF291" s="17"/>
      <c r="ADG291" s="17"/>
      <c r="ADH291" s="17"/>
      <c r="ADI291" s="17"/>
      <c r="ADJ291" s="17"/>
      <c r="ADK291" s="17"/>
      <c r="ADL291" s="17"/>
      <c r="ADM291" s="17"/>
      <c r="ADN291" s="17"/>
      <c r="ADO291" s="17"/>
      <c r="ADP291" s="17"/>
      <c r="ADQ291" s="17"/>
      <c r="ADR291" s="17"/>
    </row>
    <row r="292" spans="44:798" s="16" customFormat="1" x14ac:dyDescent="0.25">
      <c r="AR292" s="56"/>
      <c r="AS292" s="56"/>
      <c r="AT292" s="57"/>
      <c r="AU292" s="56"/>
      <c r="AV292" s="57"/>
      <c r="AW292" s="56"/>
      <c r="AX292" s="56"/>
      <c r="AY292" s="56"/>
      <c r="AZ292" s="56"/>
      <c r="BA292" s="56"/>
      <c r="BB292" s="56"/>
      <c r="BC292" s="56"/>
      <c r="BD292" s="56"/>
      <c r="BE292" s="51"/>
      <c r="BF292" s="51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  <c r="XW292" s="17"/>
      <c r="XX292" s="17"/>
      <c r="XY292" s="17"/>
      <c r="XZ292" s="17"/>
      <c r="YA292" s="17"/>
      <c r="YB292" s="17"/>
      <c r="YC292" s="17"/>
      <c r="YD292" s="17"/>
      <c r="YE292" s="17"/>
      <c r="YF292" s="17"/>
      <c r="YG292" s="17"/>
      <c r="YH292" s="17"/>
      <c r="YI292" s="17"/>
      <c r="YJ292" s="17"/>
      <c r="YK292" s="17"/>
      <c r="YL292" s="17"/>
      <c r="YM292" s="17"/>
      <c r="YN292" s="17"/>
      <c r="YO292" s="17"/>
      <c r="YP292" s="17"/>
      <c r="YQ292" s="17"/>
      <c r="YR292" s="17"/>
      <c r="YS292" s="17"/>
      <c r="YT292" s="17"/>
      <c r="YU292" s="17"/>
      <c r="YV292" s="17"/>
      <c r="YW292" s="17"/>
      <c r="YX292" s="17"/>
      <c r="YY292" s="17"/>
      <c r="YZ292" s="17"/>
      <c r="ZA292" s="17"/>
      <c r="ZB292" s="17"/>
      <c r="ZC292" s="17"/>
      <c r="ZD292" s="17"/>
      <c r="ZE292" s="17"/>
      <c r="ZF292" s="17"/>
      <c r="ZG292" s="17"/>
      <c r="ZH292" s="17"/>
      <c r="ZI292" s="17"/>
      <c r="ZJ292" s="17"/>
      <c r="ZK292" s="17"/>
      <c r="ZL292" s="17"/>
      <c r="ZM292" s="17"/>
      <c r="ZN292" s="17"/>
      <c r="ZO292" s="17"/>
      <c r="ZP292" s="17"/>
      <c r="ZQ292" s="17"/>
      <c r="ZR292" s="17"/>
      <c r="ZS292" s="17"/>
      <c r="ZT292" s="17"/>
      <c r="ZU292" s="17"/>
      <c r="ZV292" s="17"/>
      <c r="ZW292" s="17"/>
      <c r="ZX292" s="17"/>
      <c r="ZY292" s="17"/>
      <c r="ZZ292" s="17"/>
      <c r="AAA292" s="17"/>
      <c r="AAB292" s="17"/>
      <c r="AAC292" s="17"/>
      <c r="AAD292" s="17"/>
      <c r="AAE292" s="17"/>
      <c r="AAF292" s="17"/>
      <c r="AAG292" s="17"/>
      <c r="AAH292" s="17"/>
      <c r="AAI292" s="17"/>
      <c r="AAJ292" s="17"/>
      <c r="AAK292" s="17"/>
      <c r="AAL292" s="17"/>
      <c r="AAM292" s="17"/>
      <c r="AAN292" s="17"/>
      <c r="AAO292" s="17"/>
      <c r="AAP292" s="17"/>
      <c r="AAQ292" s="17"/>
      <c r="AAR292" s="17"/>
      <c r="AAS292" s="17"/>
      <c r="AAT292" s="17"/>
      <c r="AAU292" s="17"/>
      <c r="AAV292" s="17"/>
      <c r="AAW292" s="17"/>
      <c r="AAX292" s="17"/>
      <c r="AAY292" s="17"/>
      <c r="AAZ292" s="17"/>
      <c r="ABA292" s="17"/>
      <c r="ABB292" s="17"/>
      <c r="ABC292" s="17"/>
      <c r="ABD292" s="17"/>
      <c r="ABE292" s="17"/>
      <c r="ABF292" s="17"/>
      <c r="ABG292" s="17"/>
      <c r="ABH292" s="17"/>
      <c r="ABI292" s="17"/>
      <c r="ABJ292" s="17"/>
      <c r="ABK292" s="17"/>
      <c r="ABL292" s="17"/>
      <c r="ABM292" s="17"/>
      <c r="ABN292" s="17"/>
      <c r="ABO292" s="17"/>
      <c r="ABP292" s="17"/>
      <c r="ABQ292" s="17"/>
      <c r="ABR292" s="17"/>
      <c r="ABS292" s="17"/>
      <c r="ABT292" s="17"/>
      <c r="ABU292" s="17"/>
      <c r="ABV292" s="17"/>
      <c r="ABW292" s="17"/>
      <c r="ABX292" s="17"/>
      <c r="ABY292" s="17"/>
      <c r="ABZ292" s="17"/>
      <c r="ACA292" s="17"/>
      <c r="ACB292" s="17"/>
      <c r="ACC292" s="17"/>
      <c r="ACD292" s="17"/>
      <c r="ACE292" s="17"/>
      <c r="ACF292" s="17"/>
      <c r="ACG292" s="17"/>
      <c r="ACH292" s="17"/>
      <c r="ACI292" s="17"/>
      <c r="ACJ292" s="17"/>
      <c r="ACK292" s="17"/>
      <c r="ACL292" s="17"/>
      <c r="ACM292" s="17"/>
      <c r="ACN292" s="17"/>
      <c r="ACO292" s="17"/>
      <c r="ACP292" s="17"/>
      <c r="ACQ292" s="17"/>
      <c r="ACR292" s="17"/>
      <c r="ACS292" s="17"/>
      <c r="ACT292" s="17"/>
      <c r="ACU292" s="17"/>
      <c r="ACV292" s="17"/>
      <c r="ACW292" s="17"/>
      <c r="ACX292" s="17"/>
      <c r="ACY292" s="17"/>
      <c r="ACZ292" s="17"/>
      <c r="ADA292" s="17"/>
      <c r="ADB292" s="17"/>
      <c r="ADC292" s="17"/>
      <c r="ADD292" s="17"/>
      <c r="ADE292" s="17"/>
      <c r="ADF292" s="17"/>
      <c r="ADG292" s="17"/>
      <c r="ADH292" s="17"/>
      <c r="ADI292" s="17"/>
      <c r="ADJ292" s="17"/>
      <c r="ADK292" s="17"/>
      <c r="ADL292" s="17"/>
      <c r="ADM292" s="17"/>
      <c r="ADN292" s="17"/>
      <c r="ADO292" s="17"/>
      <c r="ADP292" s="17"/>
      <c r="ADQ292" s="17"/>
      <c r="ADR292" s="17"/>
    </row>
    <row r="293" spans="44:798" s="16" customFormat="1" x14ac:dyDescent="0.25">
      <c r="AR293" s="56"/>
      <c r="AS293" s="56"/>
      <c r="AT293" s="57"/>
      <c r="AU293" s="56"/>
      <c r="AV293" s="57"/>
      <c r="AW293" s="56"/>
      <c r="AX293" s="56"/>
      <c r="AY293" s="56"/>
      <c r="AZ293" s="56"/>
      <c r="BA293" s="56"/>
      <c r="BB293" s="56"/>
      <c r="BC293" s="56"/>
      <c r="BD293" s="56"/>
      <c r="BE293" s="51"/>
      <c r="BF293" s="51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  <c r="XW293" s="17"/>
      <c r="XX293" s="17"/>
      <c r="XY293" s="17"/>
      <c r="XZ293" s="17"/>
      <c r="YA293" s="17"/>
      <c r="YB293" s="17"/>
      <c r="YC293" s="17"/>
      <c r="YD293" s="17"/>
      <c r="YE293" s="17"/>
      <c r="YF293" s="17"/>
      <c r="YG293" s="17"/>
      <c r="YH293" s="17"/>
      <c r="YI293" s="17"/>
      <c r="YJ293" s="17"/>
      <c r="YK293" s="17"/>
      <c r="YL293" s="17"/>
      <c r="YM293" s="17"/>
      <c r="YN293" s="17"/>
      <c r="YO293" s="17"/>
      <c r="YP293" s="17"/>
      <c r="YQ293" s="17"/>
      <c r="YR293" s="17"/>
      <c r="YS293" s="17"/>
      <c r="YT293" s="17"/>
      <c r="YU293" s="17"/>
      <c r="YV293" s="17"/>
      <c r="YW293" s="17"/>
      <c r="YX293" s="17"/>
      <c r="YY293" s="17"/>
      <c r="YZ293" s="17"/>
      <c r="ZA293" s="17"/>
      <c r="ZB293" s="17"/>
      <c r="ZC293" s="17"/>
      <c r="ZD293" s="17"/>
      <c r="ZE293" s="17"/>
      <c r="ZF293" s="17"/>
      <c r="ZG293" s="17"/>
      <c r="ZH293" s="17"/>
      <c r="ZI293" s="17"/>
      <c r="ZJ293" s="17"/>
      <c r="ZK293" s="17"/>
      <c r="ZL293" s="17"/>
      <c r="ZM293" s="17"/>
      <c r="ZN293" s="17"/>
      <c r="ZO293" s="17"/>
      <c r="ZP293" s="17"/>
      <c r="ZQ293" s="17"/>
      <c r="ZR293" s="17"/>
      <c r="ZS293" s="17"/>
      <c r="ZT293" s="17"/>
      <c r="ZU293" s="17"/>
      <c r="ZV293" s="17"/>
      <c r="ZW293" s="17"/>
      <c r="ZX293" s="17"/>
      <c r="ZY293" s="17"/>
      <c r="ZZ293" s="17"/>
      <c r="AAA293" s="17"/>
      <c r="AAB293" s="17"/>
      <c r="AAC293" s="17"/>
      <c r="AAD293" s="17"/>
      <c r="AAE293" s="17"/>
      <c r="AAF293" s="17"/>
      <c r="AAG293" s="17"/>
      <c r="AAH293" s="17"/>
      <c r="AAI293" s="17"/>
      <c r="AAJ293" s="17"/>
      <c r="AAK293" s="17"/>
      <c r="AAL293" s="17"/>
      <c r="AAM293" s="17"/>
      <c r="AAN293" s="17"/>
      <c r="AAO293" s="17"/>
      <c r="AAP293" s="17"/>
      <c r="AAQ293" s="17"/>
      <c r="AAR293" s="17"/>
      <c r="AAS293" s="17"/>
      <c r="AAT293" s="17"/>
      <c r="AAU293" s="17"/>
      <c r="AAV293" s="17"/>
      <c r="AAW293" s="17"/>
      <c r="AAX293" s="17"/>
      <c r="AAY293" s="17"/>
      <c r="AAZ293" s="17"/>
      <c r="ABA293" s="17"/>
      <c r="ABB293" s="17"/>
      <c r="ABC293" s="17"/>
      <c r="ABD293" s="17"/>
      <c r="ABE293" s="17"/>
      <c r="ABF293" s="17"/>
      <c r="ABG293" s="17"/>
      <c r="ABH293" s="17"/>
      <c r="ABI293" s="17"/>
      <c r="ABJ293" s="17"/>
      <c r="ABK293" s="17"/>
      <c r="ABL293" s="17"/>
      <c r="ABM293" s="17"/>
      <c r="ABN293" s="17"/>
      <c r="ABO293" s="17"/>
      <c r="ABP293" s="17"/>
      <c r="ABQ293" s="17"/>
      <c r="ABR293" s="17"/>
      <c r="ABS293" s="17"/>
      <c r="ABT293" s="17"/>
      <c r="ABU293" s="17"/>
      <c r="ABV293" s="17"/>
      <c r="ABW293" s="17"/>
      <c r="ABX293" s="17"/>
      <c r="ABY293" s="17"/>
      <c r="ABZ293" s="17"/>
      <c r="ACA293" s="17"/>
      <c r="ACB293" s="17"/>
      <c r="ACC293" s="17"/>
      <c r="ACD293" s="17"/>
      <c r="ACE293" s="17"/>
      <c r="ACF293" s="17"/>
      <c r="ACG293" s="17"/>
      <c r="ACH293" s="17"/>
      <c r="ACI293" s="17"/>
      <c r="ACJ293" s="17"/>
      <c r="ACK293" s="17"/>
      <c r="ACL293" s="17"/>
      <c r="ACM293" s="17"/>
      <c r="ACN293" s="17"/>
      <c r="ACO293" s="17"/>
      <c r="ACP293" s="17"/>
      <c r="ACQ293" s="17"/>
      <c r="ACR293" s="17"/>
      <c r="ACS293" s="17"/>
      <c r="ACT293" s="17"/>
      <c r="ACU293" s="17"/>
      <c r="ACV293" s="17"/>
      <c r="ACW293" s="17"/>
      <c r="ACX293" s="17"/>
      <c r="ACY293" s="17"/>
      <c r="ACZ293" s="17"/>
      <c r="ADA293" s="17"/>
      <c r="ADB293" s="17"/>
      <c r="ADC293" s="17"/>
      <c r="ADD293" s="17"/>
      <c r="ADE293" s="17"/>
      <c r="ADF293" s="17"/>
      <c r="ADG293" s="17"/>
      <c r="ADH293" s="17"/>
      <c r="ADI293" s="17"/>
      <c r="ADJ293" s="17"/>
      <c r="ADK293" s="17"/>
      <c r="ADL293" s="17"/>
      <c r="ADM293" s="17"/>
      <c r="ADN293" s="17"/>
      <c r="ADO293" s="17"/>
      <c r="ADP293" s="17"/>
      <c r="ADQ293" s="17"/>
      <c r="ADR293" s="17"/>
    </row>
    <row r="294" spans="44:798" s="16" customFormat="1" x14ac:dyDescent="0.25">
      <c r="AR294" s="56"/>
      <c r="AS294" s="56"/>
      <c r="AT294" s="57"/>
      <c r="AU294" s="56"/>
      <c r="AV294" s="57"/>
      <c r="AW294" s="56"/>
      <c r="AX294" s="56"/>
      <c r="AY294" s="56"/>
      <c r="AZ294" s="56"/>
      <c r="BA294" s="56"/>
      <c r="BB294" s="56"/>
      <c r="BC294" s="56"/>
      <c r="BD294" s="56"/>
      <c r="BE294" s="51"/>
      <c r="BF294" s="51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  <c r="XW294" s="17"/>
      <c r="XX294" s="17"/>
      <c r="XY294" s="17"/>
      <c r="XZ294" s="17"/>
      <c r="YA294" s="17"/>
      <c r="YB294" s="17"/>
      <c r="YC294" s="17"/>
      <c r="YD294" s="17"/>
      <c r="YE294" s="17"/>
      <c r="YF294" s="17"/>
      <c r="YG294" s="17"/>
      <c r="YH294" s="17"/>
      <c r="YI294" s="17"/>
      <c r="YJ294" s="17"/>
      <c r="YK294" s="17"/>
      <c r="YL294" s="17"/>
      <c r="YM294" s="17"/>
      <c r="YN294" s="17"/>
      <c r="YO294" s="17"/>
      <c r="YP294" s="17"/>
      <c r="YQ294" s="17"/>
      <c r="YR294" s="17"/>
      <c r="YS294" s="17"/>
      <c r="YT294" s="17"/>
      <c r="YU294" s="17"/>
      <c r="YV294" s="17"/>
      <c r="YW294" s="17"/>
      <c r="YX294" s="17"/>
      <c r="YY294" s="17"/>
      <c r="YZ294" s="17"/>
      <c r="ZA294" s="17"/>
      <c r="ZB294" s="17"/>
      <c r="ZC294" s="17"/>
      <c r="ZD294" s="17"/>
      <c r="ZE294" s="17"/>
      <c r="ZF294" s="17"/>
      <c r="ZG294" s="17"/>
      <c r="ZH294" s="17"/>
      <c r="ZI294" s="17"/>
      <c r="ZJ294" s="17"/>
      <c r="ZK294" s="17"/>
      <c r="ZL294" s="17"/>
      <c r="ZM294" s="17"/>
      <c r="ZN294" s="17"/>
      <c r="ZO294" s="17"/>
      <c r="ZP294" s="17"/>
      <c r="ZQ294" s="17"/>
      <c r="ZR294" s="17"/>
      <c r="ZS294" s="17"/>
      <c r="ZT294" s="17"/>
      <c r="ZU294" s="17"/>
      <c r="ZV294" s="17"/>
      <c r="ZW294" s="17"/>
      <c r="ZX294" s="17"/>
      <c r="ZY294" s="17"/>
      <c r="ZZ294" s="17"/>
      <c r="AAA294" s="17"/>
      <c r="AAB294" s="17"/>
      <c r="AAC294" s="17"/>
      <c r="AAD294" s="17"/>
      <c r="AAE294" s="17"/>
      <c r="AAF294" s="17"/>
      <c r="AAG294" s="17"/>
      <c r="AAH294" s="17"/>
      <c r="AAI294" s="17"/>
      <c r="AAJ294" s="17"/>
      <c r="AAK294" s="17"/>
      <c r="AAL294" s="17"/>
      <c r="AAM294" s="17"/>
      <c r="AAN294" s="17"/>
      <c r="AAO294" s="17"/>
      <c r="AAP294" s="17"/>
      <c r="AAQ294" s="17"/>
      <c r="AAR294" s="17"/>
      <c r="AAS294" s="17"/>
      <c r="AAT294" s="17"/>
      <c r="AAU294" s="17"/>
      <c r="AAV294" s="17"/>
      <c r="AAW294" s="17"/>
      <c r="AAX294" s="17"/>
      <c r="AAY294" s="17"/>
      <c r="AAZ294" s="17"/>
      <c r="ABA294" s="17"/>
      <c r="ABB294" s="17"/>
      <c r="ABC294" s="17"/>
      <c r="ABD294" s="17"/>
      <c r="ABE294" s="17"/>
      <c r="ABF294" s="17"/>
      <c r="ABG294" s="17"/>
      <c r="ABH294" s="17"/>
      <c r="ABI294" s="17"/>
      <c r="ABJ294" s="17"/>
      <c r="ABK294" s="17"/>
      <c r="ABL294" s="17"/>
      <c r="ABM294" s="17"/>
      <c r="ABN294" s="17"/>
      <c r="ABO294" s="17"/>
      <c r="ABP294" s="17"/>
      <c r="ABQ294" s="17"/>
      <c r="ABR294" s="17"/>
      <c r="ABS294" s="17"/>
      <c r="ABT294" s="17"/>
      <c r="ABU294" s="17"/>
      <c r="ABV294" s="17"/>
      <c r="ABW294" s="17"/>
      <c r="ABX294" s="17"/>
      <c r="ABY294" s="17"/>
      <c r="ABZ294" s="17"/>
      <c r="ACA294" s="17"/>
      <c r="ACB294" s="17"/>
      <c r="ACC294" s="17"/>
      <c r="ACD294" s="17"/>
      <c r="ACE294" s="17"/>
      <c r="ACF294" s="17"/>
      <c r="ACG294" s="17"/>
      <c r="ACH294" s="17"/>
      <c r="ACI294" s="17"/>
      <c r="ACJ294" s="17"/>
      <c r="ACK294" s="17"/>
      <c r="ACL294" s="17"/>
      <c r="ACM294" s="17"/>
      <c r="ACN294" s="17"/>
      <c r="ACO294" s="17"/>
      <c r="ACP294" s="17"/>
      <c r="ACQ294" s="17"/>
      <c r="ACR294" s="17"/>
      <c r="ACS294" s="17"/>
      <c r="ACT294" s="17"/>
      <c r="ACU294" s="17"/>
      <c r="ACV294" s="17"/>
      <c r="ACW294" s="17"/>
      <c r="ACX294" s="17"/>
      <c r="ACY294" s="17"/>
      <c r="ACZ294" s="17"/>
      <c r="ADA294" s="17"/>
      <c r="ADB294" s="17"/>
      <c r="ADC294" s="17"/>
      <c r="ADD294" s="17"/>
      <c r="ADE294" s="17"/>
      <c r="ADF294" s="17"/>
      <c r="ADG294" s="17"/>
      <c r="ADH294" s="17"/>
      <c r="ADI294" s="17"/>
      <c r="ADJ294" s="17"/>
      <c r="ADK294" s="17"/>
      <c r="ADL294" s="17"/>
      <c r="ADM294" s="17"/>
      <c r="ADN294" s="17"/>
      <c r="ADO294" s="17"/>
      <c r="ADP294" s="17"/>
      <c r="ADQ294" s="17"/>
      <c r="ADR294" s="17"/>
    </row>
    <row r="295" spans="44:798" s="16" customFormat="1" x14ac:dyDescent="0.25">
      <c r="AR295" s="56"/>
      <c r="AS295" s="56"/>
      <c r="AT295" s="57"/>
      <c r="AU295" s="56"/>
      <c r="AV295" s="57"/>
      <c r="AW295" s="56"/>
      <c r="AX295" s="56"/>
      <c r="AY295" s="56"/>
      <c r="AZ295" s="56"/>
      <c r="BA295" s="56"/>
      <c r="BB295" s="56"/>
      <c r="BC295" s="56"/>
      <c r="BD295" s="56"/>
      <c r="BE295" s="51"/>
      <c r="BF295" s="51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  <c r="XW295" s="17"/>
      <c r="XX295" s="17"/>
      <c r="XY295" s="17"/>
      <c r="XZ295" s="17"/>
      <c r="YA295" s="17"/>
      <c r="YB295" s="17"/>
      <c r="YC295" s="17"/>
      <c r="YD295" s="17"/>
      <c r="YE295" s="17"/>
      <c r="YF295" s="17"/>
      <c r="YG295" s="17"/>
      <c r="YH295" s="17"/>
      <c r="YI295" s="17"/>
      <c r="YJ295" s="17"/>
      <c r="YK295" s="17"/>
      <c r="YL295" s="17"/>
      <c r="YM295" s="17"/>
      <c r="YN295" s="17"/>
      <c r="YO295" s="17"/>
      <c r="YP295" s="17"/>
      <c r="YQ295" s="17"/>
      <c r="YR295" s="17"/>
      <c r="YS295" s="17"/>
      <c r="YT295" s="17"/>
      <c r="YU295" s="17"/>
      <c r="YV295" s="17"/>
      <c r="YW295" s="17"/>
      <c r="YX295" s="17"/>
      <c r="YY295" s="17"/>
      <c r="YZ295" s="17"/>
      <c r="ZA295" s="17"/>
      <c r="ZB295" s="17"/>
      <c r="ZC295" s="17"/>
      <c r="ZD295" s="17"/>
      <c r="ZE295" s="17"/>
      <c r="ZF295" s="17"/>
      <c r="ZG295" s="17"/>
      <c r="ZH295" s="17"/>
      <c r="ZI295" s="17"/>
      <c r="ZJ295" s="17"/>
      <c r="ZK295" s="17"/>
      <c r="ZL295" s="17"/>
      <c r="ZM295" s="17"/>
      <c r="ZN295" s="17"/>
      <c r="ZO295" s="17"/>
      <c r="ZP295" s="17"/>
      <c r="ZQ295" s="17"/>
      <c r="ZR295" s="17"/>
      <c r="ZS295" s="17"/>
      <c r="ZT295" s="17"/>
      <c r="ZU295" s="17"/>
      <c r="ZV295" s="17"/>
      <c r="ZW295" s="17"/>
      <c r="ZX295" s="17"/>
      <c r="ZY295" s="17"/>
      <c r="ZZ295" s="17"/>
      <c r="AAA295" s="17"/>
      <c r="AAB295" s="17"/>
      <c r="AAC295" s="17"/>
      <c r="AAD295" s="17"/>
      <c r="AAE295" s="17"/>
      <c r="AAF295" s="17"/>
      <c r="AAG295" s="17"/>
      <c r="AAH295" s="17"/>
      <c r="AAI295" s="17"/>
      <c r="AAJ295" s="17"/>
      <c r="AAK295" s="17"/>
      <c r="AAL295" s="17"/>
      <c r="AAM295" s="17"/>
      <c r="AAN295" s="17"/>
      <c r="AAO295" s="17"/>
      <c r="AAP295" s="17"/>
      <c r="AAQ295" s="17"/>
      <c r="AAR295" s="17"/>
      <c r="AAS295" s="17"/>
      <c r="AAT295" s="17"/>
      <c r="AAU295" s="17"/>
      <c r="AAV295" s="17"/>
      <c r="AAW295" s="17"/>
      <c r="AAX295" s="17"/>
      <c r="AAY295" s="17"/>
      <c r="AAZ295" s="17"/>
      <c r="ABA295" s="17"/>
      <c r="ABB295" s="17"/>
      <c r="ABC295" s="17"/>
      <c r="ABD295" s="17"/>
      <c r="ABE295" s="17"/>
      <c r="ABF295" s="17"/>
      <c r="ABG295" s="17"/>
      <c r="ABH295" s="17"/>
      <c r="ABI295" s="17"/>
      <c r="ABJ295" s="17"/>
      <c r="ABK295" s="17"/>
      <c r="ABL295" s="17"/>
      <c r="ABM295" s="17"/>
      <c r="ABN295" s="17"/>
      <c r="ABO295" s="17"/>
      <c r="ABP295" s="17"/>
      <c r="ABQ295" s="17"/>
      <c r="ABR295" s="17"/>
      <c r="ABS295" s="17"/>
      <c r="ABT295" s="17"/>
      <c r="ABU295" s="17"/>
      <c r="ABV295" s="17"/>
      <c r="ABW295" s="17"/>
      <c r="ABX295" s="17"/>
      <c r="ABY295" s="17"/>
      <c r="ABZ295" s="17"/>
      <c r="ACA295" s="17"/>
      <c r="ACB295" s="17"/>
      <c r="ACC295" s="17"/>
      <c r="ACD295" s="17"/>
      <c r="ACE295" s="17"/>
      <c r="ACF295" s="17"/>
      <c r="ACG295" s="17"/>
      <c r="ACH295" s="17"/>
      <c r="ACI295" s="17"/>
      <c r="ACJ295" s="17"/>
      <c r="ACK295" s="17"/>
      <c r="ACL295" s="17"/>
      <c r="ACM295" s="17"/>
      <c r="ACN295" s="17"/>
      <c r="ACO295" s="17"/>
      <c r="ACP295" s="17"/>
      <c r="ACQ295" s="17"/>
      <c r="ACR295" s="17"/>
      <c r="ACS295" s="17"/>
      <c r="ACT295" s="17"/>
      <c r="ACU295" s="17"/>
      <c r="ACV295" s="17"/>
      <c r="ACW295" s="17"/>
      <c r="ACX295" s="17"/>
      <c r="ACY295" s="17"/>
      <c r="ACZ295" s="17"/>
      <c r="ADA295" s="17"/>
      <c r="ADB295" s="17"/>
      <c r="ADC295" s="17"/>
      <c r="ADD295" s="17"/>
      <c r="ADE295" s="17"/>
      <c r="ADF295" s="17"/>
      <c r="ADG295" s="17"/>
      <c r="ADH295" s="17"/>
      <c r="ADI295" s="17"/>
      <c r="ADJ295" s="17"/>
      <c r="ADK295" s="17"/>
      <c r="ADL295" s="17"/>
      <c r="ADM295" s="17"/>
      <c r="ADN295" s="17"/>
      <c r="ADO295" s="17"/>
      <c r="ADP295" s="17"/>
      <c r="ADQ295" s="17"/>
      <c r="ADR295" s="17"/>
    </row>
    <row r="296" spans="44:798" s="16" customFormat="1" x14ac:dyDescent="0.25">
      <c r="AR296" s="56"/>
      <c r="AS296" s="56"/>
      <c r="AT296" s="57"/>
      <c r="AU296" s="56"/>
      <c r="AV296" s="57"/>
      <c r="AW296" s="56"/>
      <c r="AX296" s="56"/>
      <c r="AY296" s="56"/>
      <c r="AZ296" s="56"/>
      <c r="BA296" s="56"/>
      <c r="BB296" s="56"/>
      <c r="BC296" s="56"/>
      <c r="BD296" s="56"/>
      <c r="BE296" s="51"/>
      <c r="BF296" s="51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  <c r="XW296" s="17"/>
      <c r="XX296" s="17"/>
      <c r="XY296" s="17"/>
      <c r="XZ296" s="17"/>
      <c r="YA296" s="17"/>
      <c r="YB296" s="17"/>
      <c r="YC296" s="17"/>
      <c r="YD296" s="17"/>
      <c r="YE296" s="17"/>
      <c r="YF296" s="17"/>
      <c r="YG296" s="17"/>
      <c r="YH296" s="17"/>
      <c r="YI296" s="17"/>
      <c r="YJ296" s="17"/>
      <c r="YK296" s="17"/>
      <c r="YL296" s="17"/>
      <c r="YM296" s="17"/>
      <c r="YN296" s="17"/>
      <c r="YO296" s="17"/>
      <c r="YP296" s="17"/>
      <c r="YQ296" s="17"/>
      <c r="YR296" s="17"/>
      <c r="YS296" s="17"/>
      <c r="YT296" s="17"/>
      <c r="YU296" s="17"/>
      <c r="YV296" s="17"/>
      <c r="YW296" s="17"/>
      <c r="YX296" s="17"/>
      <c r="YY296" s="17"/>
      <c r="YZ296" s="17"/>
      <c r="ZA296" s="17"/>
      <c r="ZB296" s="17"/>
      <c r="ZC296" s="17"/>
      <c r="ZD296" s="17"/>
      <c r="ZE296" s="17"/>
      <c r="ZF296" s="17"/>
      <c r="ZG296" s="17"/>
      <c r="ZH296" s="17"/>
      <c r="ZI296" s="17"/>
      <c r="ZJ296" s="17"/>
      <c r="ZK296" s="17"/>
      <c r="ZL296" s="17"/>
      <c r="ZM296" s="17"/>
      <c r="ZN296" s="17"/>
      <c r="ZO296" s="17"/>
      <c r="ZP296" s="17"/>
      <c r="ZQ296" s="17"/>
      <c r="ZR296" s="17"/>
      <c r="ZS296" s="17"/>
      <c r="ZT296" s="17"/>
      <c r="ZU296" s="17"/>
      <c r="ZV296" s="17"/>
      <c r="ZW296" s="17"/>
      <c r="ZX296" s="17"/>
      <c r="ZY296" s="17"/>
      <c r="ZZ296" s="17"/>
      <c r="AAA296" s="17"/>
      <c r="AAB296" s="17"/>
      <c r="AAC296" s="17"/>
      <c r="AAD296" s="17"/>
      <c r="AAE296" s="17"/>
      <c r="AAF296" s="17"/>
      <c r="AAG296" s="17"/>
      <c r="AAH296" s="17"/>
      <c r="AAI296" s="17"/>
      <c r="AAJ296" s="17"/>
      <c r="AAK296" s="17"/>
      <c r="AAL296" s="17"/>
      <c r="AAM296" s="17"/>
      <c r="AAN296" s="17"/>
      <c r="AAO296" s="17"/>
      <c r="AAP296" s="17"/>
      <c r="AAQ296" s="17"/>
      <c r="AAR296" s="17"/>
      <c r="AAS296" s="17"/>
      <c r="AAT296" s="17"/>
      <c r="AAU296" s="17"/>
      <c r="AAV296" s="17"/>
      <c r="AAW296" s="17"/>
      <c r="AAX296" s="17"/>
      <c r="AAY296" s="17"/>
      <c r="AAZ296" s="17"/>
      <c r="ABA296" s="17"/>
      <c r="ABB296" s="17"/>
      <c r="ABC296" s="17"/>
      <c r="ABD296" s="17"/>
      <c r="ABE296" s="17"/>
      <c r="ABF296" s="17"/>
      <c r="ABG296" s="17"/>
      <c r="ABH296" s="17"/>
      <c r="ABI296" s="17"/>
      <c r="ABJ296" s="17"/>
      <c r="ABK296" s="17"/>
      <c r="ABL296" s="17"/>
      <c r="ABM296" s="17"/>
      <c r="ABN296" s="17"/>
      <c r="ABO296" s="17"/>
      <c r="ABP296" s="17"/>
      <c r="ABQ296" s="17"/>
      <c r="ABR296" s="17"/>
      <c r="ABS296" s="17"/>
      <c r="ABT296" s="17"/>
      <c r="ABU296" s="17"/>
      <c r="ABV296" s="17"/>
      <c r="ABW296" s="17"/>
      <c r="ABX296" s="17"/>
      <c r="ABY296" s="17"/>
      <c r="ABZ296" s="17"/>
      <c r="ACA296" s="17"/>
      <c r="ACB296" s="17"/>
      <c r="ACC296" s="17"/>
      <c r="ACD296" s="17"/>
      <c r="ACE296" s="17"/>
      <c r="ACF296" s="17"/>
      <c r="ACG296" s="17"/>
      <c r="ACH296" s="17"/>
      <c r="ACI296" s="17"/>
      <c r="ACJ296" s="17"/>
      <c r="ACK296" s="17"/>
      <c r="ACL296" s="17"/>
      <c r="ACM296" s="17"/>
      <c r="ACN296" s="17"/>
      <c r="ACO296" s="17"/>
      <c r="ACP296" s="17"/>
      <c r="ACQ296" s="17"/>
      <c r="ACR296" s="17"/>
      <c r="ACS296" s="17"/>
      <c r="ACT296" s="17"/>
      <c r="ACU296" s="17"/>
      <c r="ACV296" s="17"/>
      <c r="ACW296" s="17"/>
      <c r="ACX296" s="17"/>
      <c r="ACY296" s="17"/>
      <c r="ACZ296" s="17"/>
      <c r="ADA296" s="17"/>
      <c r="ADB296" s="17"/>
      <c r="ADC296" s="17"/>
      <c r="ADD296" s="17"/>
      <c r="ADE296" s="17"/>
      <c r="ADF296" s="17"/>
      <c r="ADG296" s="17"/>
      <c r="ADH296" s="17"/>
      <c r="ADI296" s="17"/>
      <c r="ADJ296" s="17"/>
      <c r="ADK296" s="17"/>
      <c r="ADL296" s="17"/>
      <c r="ADM296" s="17"/>
      <c r="ADN296" s="17"/>
      <c r="ADO296" s="17"/>
      <c r="ADP296" s="17"/>
      <c r="ADQ296" s="17"/>
      <c r="ADR296" s="17"/>
    </row>
    <row r="297" spans="44:798" s="16" customFormat="1" x14ac:dyDescent="0.25">
      <c r="AR297" s="56"/>
      <c r="AS297" s="56"/>
      <c r="AT297" s="57"/>
      <c r="AU297" s="56"/>
      <c r="AV297" s="57"/>
      <c r="AW297" s="56"/>
      <c r="AX297" s="56"/>
      <c r="AY297" s="56"/>
      <c r="AZ297" s="56"/>
      <c r="BA297" s="56"/>
      <c r="BB297" s="56"/>
      <c r="BC297" s="56"/>
      <c r="BD297" s="56"/>
      <c r="BE297" s="51"/>
      <c r="BF297" s="51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  <c r="XW297" s="17"/>
      <c r="XX297" s="17"/>
      <c r="XY297" s="17"/>
      <c r="XZ297" s="17"/>
      <c r="YA297" s="17"/>
      <c r="YB297" s="17"/>
      <c r="YC297" s="17"/>
      <c r="YD297" s="17"/>
      <c r="YE297" s="17"/>
      <c r="YF297" s="17"/>
      <c r="YG297" s="17"/>
      <c r="YH297" s="17"/>
      <c r="YI297" s="17"/>
      <c r="YJ297" s="17"/>
      <c r="YK297" s="17"/>
      <c r="YL297" s="17"/>
      <c r="YM297" s="17"/>
      <c r="YN297" s="17"/>
      <c r="YO297" s="17"/>
      <c r="YP297" s="17"/>
      <c r="YQ297" s="17"/>
      <c r="YR297" s="17"/>
      <c r="YS297" s="17"/>
      <c r="YT297" s="17"/>
      <c r="YU297" s="17"/>
      <c r="YV297" s="17"/>
      <c r="YW297" s="17"/>
      <c r="YX297" s="17"/>
      <c r="YY297" s="17"/>
      <c r="YZ297" s="17"/>
      <c r="ZA297" s="17"/>
      <c r="ZB297" s="17"/>
      <c r="ZC297" s="17"/>
      <c r="ZD297" s="17"/>
      <c r="ZE297" s="17"/>
      <c r="ZF297" s="17"/>
      <c r="ZG297" s="17"/>
      <c r="ZH297" s="17"/>
      <c r="ZI297" s="17"/>
      <c r="ZJ297" s="17"/>
      <c r="ZK297" s="17"/>
      <c r="ZL297" s="17"/>
      <c r="ZM297" s="17"/>
      <c r="ZN297" s="17"/>
      <c r="ZO297" s="17"/>
      <c r="ZP297" s="17"/>
      <c r="ZQ297" s="17"/>
      <c r="ZR297" s="17"/>
      <c r="ZS297" s="17"/>
      <c r="ZT297" s="17"/>
      <c r="ZU297" s="17"/>
      <c r="ZV297" s="17"/>
      <c r="ZW297" s="17"/>
      <c r="ZX297" s="17"/>
      <c r="ZY297" s="17"/>
      <c r="ZZ297" s="17"/>
      <c r="AAA297" s="17"/>
      <c r="AAB297" s="17"/>
      <c r="AAC297" s="17"/>
      <c r="AAD297" s="17"/>
      <c r="AAE297" s="17"/>
      <c r="AAF297" s="17"/>
      <c r="AAG297" s="17"/>
      <c r="AAH297" s="17"/>
      <c r="AAI297" s="17"/>
      <c r="AAJ297" s="17"/>
      <c r="AAK297" s="17"/>
      <c r="AAL297" s="17"/>
      <c r="AAM297" s="17"/>
      <c r="AAN297" s="17"/>
      <c r="AAO297" s="17"/>
      <c r="AAP297" s="17"/>
      <c r="AAQ297" s="17"/>
      <c r="AAR297" s="17"/>
      <c r="AAS297" s="17"/>
      <c r="AAT297" s="17"/>
      <c r="AAU297" s="17"/>
      <c r="AAV297" s="17"/>
      <c r="AAW297" s="17"/>
      <c r="AAX297" s="17"/>
      <c r="AAY297" s="17"/>
      <c r="AAZ297" s="17"/>
      <c r="ABA297" s="17"/>
      <c r="ABB297" s="17"/>
      <c r="ABC297" s="17"/>
      <c r="ABD297" s="17"/>
      <c r="ABE297" s="17"/>
      <c r="ABF297" s="17"/>
      <c r="ABG297" s="17"/>
      <c r="ABH297" s="17"/>
      <c r="ABI297" s="17"/>
      <c r="ABJ297" s="17"/>
      <c r="ABK297" s="17"/>
      <c r="ABL297" s="17"/>
      <c r="ABM297" s="17"/>
      <c r="ABN297" s="17"/>
      <c r="ABO297" s="17"/>
      <c r="ABP297" s="17"/>
      <c r="ABQ297" s="17"/>
      <c r="ABR297" s="17"/>
      <c r="ABS297" s="17"/>
      <c r="ABT297" s="17"/>
      <c r="ABU297" s="17"/>
      <c r="ABV297" s="17"/>
      <c r="ABW297" s="17"/>
      <c r="ABX297" s="17"/>
      <c r="ABY297" s="17"/>
      <c r="ABZ297" s="17"/>
      <c r="ACA297" s="17"/>
      <c r="ACB297" s="17"/>
      <c r="ACC297" s="17"/>
      <c r="ACD297" s="17"/>
      <c r="ACE297" s="17"/>
      <c r="ACF297" s="17"/>
      <c r="ACG297" s="17"/>
      <c r="ACH297" s="17"/>
      <c r="ACI297" s="17"/>
      <c r="ACJ297" s="17"/>
      <c r="ACK297" s="17"/>
      <c r="ACL297" s="17"/>
      <c r="ACM297" s="17"/>
      <c r="ACN297" s="17"/>
      <c r="ACO297" s="17"/>
      <c r="ACP297" s="17"/>
      <c r="ACQ297" s="17"/>
      <c r="ACR297" s="17"/>
      <c r="ACS297" s="17"/>
      <c r="ACT297" s="17"/>
      <c r="ACU297" s="17"/>
      <c r="ACV297" s="17"/>
      <c r="ACW297" s="17"/>
      <c r="ACX297" s="17"/>
      <c r="ACY297" s="17"/>
      <c r="ACZ297" s="17"/>
      <c r="ADA297" s="17"/>
      <c r="ADB297" s="17"/>
      <c r="ADC297" s="17"/>
      <c r="ADD297" s="17"/>
      <c r="ADE297" s="17"/>
      <c r="ADF297" s="17"/>
      <c r="ADG297" s="17"/>
      <c r="ADH297" s="17"/>
      <c r="ADI297" s="17"/>
      <c r="ADJ297" s="17"/>
      <c r="ADK297" s="17"/>
      <c r="ADL297" s="17"/>
      <c r="ADM297" s="17"/>
      <c r="ADN297" s="17"/>
      <c r="ADO297" s="17"/>
      <c r="ADP297" s="17"/>
      <c r="ADQ297" s="17"/>
      <c r="ADR297" s="17"/>
    </row>
    <row r="298" spans="44:798" s="16" customFormat="1" x14ac:dyDescent="0.25">
      <c r="AR298" s="56"/>
      <c r="AS298" s="56"/>
      <c r="AT298" s="57"/>
      <c r="AU298" s="56"/>
      <c r="AV298" s="57"/>
      <c r="AW298" s="56"/>
      <c r="AX298" s="56"/>
      <c r="AY298" s="56"/>
      <c r="AZ298" s="56"/>
      <c r="BA298" s="56"/>
      <c r="BB298" s="56"/>
      <c r="BC298" s="56"/>
      <c r="BD298" s="56"/>
      <c r="BE298" s="51"/>
      <c r="BF298" s="51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  <c r="XW298" s="17"/>
      <c r="XX298" s="17"/>
      <c r="XY298" s="17"/>
      <c r="XZ298" s="17"/>
      <c r="YA298" s="17"/>
      <c r="YB298" s="17"/>
      <c r="YC298" s="17"/>
      <c r="YD298" s="17"/>
      <c r="YE298" s="17"/>
      <c r="YF298" s="17"/>
      <c r="YG298" s="17"/>
      <c r="YH298" s="17"/>
      <c r="YI298" s="17"/>
      <c r="YJ298" s="17"/>
      <c r="YK298" s="17"/>
      <c r="YL298" s="17"/>
      <c r="YM298" s="17"/>
      <c r="YN298" s="17"/>
      <c r="YO298" s="17"/>
      <c r="YP298" s="17"/>
      <c r="YQ298" s="17"/>
      <c r="YR298" s="17"/>
      <c r="YS298" s="17"/>
      <c r="YT298" s="17"/>
      <c r="YU298" s="17"/>
      <c r="YV298" s="17"/>
      <c r="YW298" s="17"/>
      <c r="YX298" s="17"/>
      <c r="YY298" s="17"/>
      <c r="YZ298" s="17"/>
      <c r="ZA298" s="17"/>
      <c r="ZB298" s="17"/>
      <c r="ZC298" s="17"/>
      <c r="ZD298" s="17"/>
      <c r="ZE298" s="17"/>
      <c r="ZF298" s="17"/>
      <c r="ZG298" s="17"/>
      <c r="ZH298" s="17"/>
      <c r="ZI298" s="17"/>
      <c r="ZJ298" s="17"/>
      <c r="ZK298" s="17"/>
      <c r="ZL298" s="17"/>
      <c r="ZM298" s="17"/>
      <c r="ZN298" s="17"/>
      <c r="ZO298" s="17"/>
      <c r="ZP298" s="17"/>
      <c r="ZQ298" s="17"/>
      <c r="ZR298" s="17"/>
      <c r="ZS298" s="17"/>
      <c r="ZT298" s="17"/>
      <c r="ZU298" s="17"/>
      <c r="ZV298" s="17"/>
      <c r="ZW298" s="17"/>
      <c r="ZX298" s="17"/>
      <c r="ZY298" s="17"/>
      <c r="ZZ298" s="17"/>
      <c r="AAA298" s="17"/>
      <c r="AAB298" s="17"/>
      <c r="AAC298" s="17"/>
      <c r="AAD298" s="17"/>
      <c r="AAE298" s="17"/>
      <c r="AAF298" s="17"/>
      <c r="AAG298" s="17"/>
      <c r="AAH298" s="17"/>
      <c r="AAI298" s="17"/>
      <c r="AAJ298" s="17"/>
      <c r="AAK298" s="17"/>
      <c r="AAL298" s="17"/>
      <c r="AAM298" s="17"/>
      <c r="AAN298" s="17"/>
      <c r="AAO298" s="17"/>
      <c r="AAP298" s="17"/>
      <c r="AAQ298" s="17"/>
      <c r="AAR298" s="17"/>
      <c r="AAS298" s="17"/>
      <c r="AAT298" s="17"/>
      <c r="AAU298" s="17"/>
      <c r="AAV298" s="17"/>
      <c r="AAW298" s="17"/>
      <c r="AAX298" s="17"/>
      <c r="AAY298" s="17"/>
      <c r="AAZ298" s="17"/>
      <c r="ABA298" s="17"/>
      <c r="ABB298" s="17"/>
      <c r="ABC298" s="17"/>
      <c r="ABD298" s="17"/>
      <c r="ABE298" s="17"/>
      <c r="ABF298" s="17"/>
      <c r="ABG298" s="17"/>
      <c r="ABH298" s="17"/>
      <c r="ABI298" s="17"/>
      <c r="ABJ298" s="17"/>
      <c r="ABK298" s="17"/>
      <c r="ABL298" s="17"/>
      <c r="ABM298" s="17"/>
      <c r="ABN298" s="17"/>
      <c r="ABO298" s="17"/>
      <c r="ABP298" s="17"/>
      <c r="ABQ298" s="17"/>
      <c r="ABR298" s="17"/>
      <c r="ABS298" s="17"/>
      <c r="ABT298" s="17"/>
      <c r="ABU298" s="17"/>
      <c r="ABV298" s="17"/>
      <c r="ABW298" s="17"/>
      <c r="ABX298" s="17"/>
      <c r="ABY298" s="17"/>
      <c r="ABZ298" s="17"/>
      <c r="ACA298" s="17"/>
      <c r="ACB298" s="17"/>
      <c r="ACC298" s="17"/>
      <c r="ACD298" s="17"/>
      <c r="ACE298" s="17"/>
      <c r="ACF298" s="17"/>
      <c r="ACG298" s="17"/>
      <c r="ACH298" s="17"/>
      <c r="ACI298" s="17"/>
      <c r="ACJ298" s="17"/>
      <c r="ACK298" s="17"/>
      <c r="ACL298" s="17"/>
      <c r="ACM298" s="17"/>
      <c r="ACN298" s="17"/>
      <c r="ACO298" s="17"/>
      <c r="ACP298" s="17"/>
      <c r="ACQ298" s="17"/>
      <c r="ACR298" s="17"/>
      <c r="ACS298" s="17"/>
      <c r="ACT298" s="17"/>
      <c r="ACU298" s="17"/>
      <c r="ACV298" s="17"/>
      <c r="ACW298" s="17"/>
      <c r="ACX298" s="17"/>
      <c r="ACY298" s="17"/>
      <c r="ACZ298" s="17"/>
      <c r="ADA298" s="17"/>
      <c r="ADB298" s="17"/>
      <c r="ADC298" s="17"/>
      <c r="ADD298" s="17"/>
      <c r="ADE298" s="17"/>
      <c r="ADF298" s="17"/>
      <c r="ADG298" s="17"/>
      <c r="ADH298" s="17"/>
      <c r="ADI298" s="17"/>
      <c r="ADJ298" s="17"/>
      <c r="ADK298" s="17"/>
      <c r="ADL298" s="17"/>
      <c r="ADM298" s="17"/>
      <c r="ADN298" s="17"/>
      <c r="ADO298" s="17"/>
      <c r="ADP298" s="17"/>
      <c r="ADQ298" s="17"/>
      <c r="ADR298" s="17"/>
    </row>
    <row r="299" spans="44:798" s="16" customFormat="1" x14ac:dyDescent="0.25">
      <c r="AR299" s="56"/>
      <c r="AS299" s="56"/>
      <c r="AT299" s="57"/>
      <c r="AU299" s="56"/>
      <c r="AV299" s="57"/>
      <c r="AW299" s="56"/>
      <c r="AX299" s="56"/>
      <c r="AY299" s="56"/>
      <c r="AZ299" s="56"/>
      <c r="BA299" s="56"/>
      <c r="BB299" s="56"/>
      <c r="BC299" s="56"/>
      <c r="BD299" s="56"/>
      <c r="BE299" s="51"/>
      <c r="BF299" s="51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  <c r="XW299" s="17"/>
      <c r="XX299" s="17"/>
      <c r="XY299" s="17"/>
      <c r="XZ299" s="17"/>
      <c r="YA299" s="17"/>
      <c r="YB299" s="17"/>
      <c r="YC299" s="17"/>
      <c r="YD299" s="17"/>
      <c r="YE299" s="17"/>
      <c r="YF299" s="17"/>
      <c r="YG299" s="17"/>
      <c r="YH299" s="17"/>
      <c r="YI299" s="17"/>
      <c r="YJ299" s="17"/>
      <c r="YK299" s="17"/>
      <c r="YL299" s="17"/>
      <c r="YM299" s="17"/>
      <c r="YN299" s="17"/>
      <c r="YO299" s="17"/>
      <c r="YP299" s="17"/>
      <c r="YQ299" s="17"/>
      <c r="YR299" s="17"/>
      <c r="YS299" s="17"/>
      <c r="YT299" s="17"/>
      <c r="YU299" s="17"/>
      <c r="YV299" s="17"/>
      <c r="YW299" s="17"/>
      <c r="YX299" s="17"/>
      <c r="YY299" s="17"/>
      <c r="YZ299" s="17"/>
      <c r="ZA299" s="17"/>
      <c r="ZB299" s="17"/>
      <c r="ZC299" s="17"/>
      <c r="ZD299" s="17"/>
      <c r="ZE299" s="17"/>
      <c r="ZF299" s="17"/>
      <c r="ZG299" s="17"/>
      <c r="ZH299" s="17"/>
      <c r="ZI299" s="17"/>
      <c r="ZJ299" s="17"/>
      <c r="ZK299" s="17"/>
      <c r="ZL299" s="17"/>
      <c r="ZM299" s="17"/>
      <c r="ZN299" s="17"/>
      <c r="ZO299" s="17"/>
      <c r="ZP299" s="17"/>
      <c r="ZQ299" s="17"/>
      <c r="ZR299" s="17"/>
      <c r="ZS299" s="17"/>
      <c r="ZT299" s="17"/>
      <c r="ZU299" s="17"/>
      <c r="ZV299" s="17"/>
      <c r="ZW299" s="17"/>
      <c r="ZX299" s="17"/>
      <c r="ZY299" s="17"/>
      <c r="ZZ299" s="17"/>
      <c r="AAA299" s="17"/>
      <c r="AAB299" s="17"/>
      <c r="AAC299" s="17"/>
      <c r="AAD299" s="17"/>
      <c r="AAE299" s="17"/>
      <c r="AAF299" s="17"/>
      <c r="AAG299" s="17"/>
      <c r="AAH299" s="17"/>
      <c r="AAI299" s="17"/>
      <c r="AAJ299" s="17"/>
      <c r="AAK299" s="17"/>
      <c r="AAL299" s="17"/>
      <c r="AAM299" s="17"/>
      <c r="AAN299" s="17"/>
      <c r="AAO299" s="17"/>
      <c r="AAP299" s="17"/>
      <c r="AAQ299" s="17"/>
      <c r="AAR299" s="17"/>
      <c r="AAS299" s="17"/>
      <c r="AAT299" s="17"/>
      <c r="AAU299" s="17"/>
      <c r="AAV299" s="17"/>
      <c r="AAW299" s="17"/>
      <c r="AAX299" s="17"/>
      <c r="AAY299" s="17"/>
      <c r="AAZ299" s="17"/>
      <c r="ABA299" s="17"/>
      <c r="ABB299" s="17"/>
      <c r="ABC299" s="17"/>
      <c r="ABD299" s="17"/>
      <c r="ABE299" s="17"/>
      <c r="ABF299" s="17"/>
      <c r="ABG299" s="17"/>
      <c r="ABH299" s="17"/>
      <c r="ABI299" s="17"/>
      <c r="ABJ299" s="17"/>
      <c r="ABK299" s="17"/>
      <c r="ABL299" s="17"/>
      <c r="ABM299" s="17"/>
      <c r="ABN299" s="17"/>
      <c r="ABO299" s="17"/>
      <c r="ABP299" s="17"/>
      <c r="ABQ299" s="17"/>
      <c r="ABR299" s="17"/>
      <c r="ABS299" s="17"/>
      <c r="ABT299" s="17"/>
      <c r="ABU299" s="17"/>
      <c r="ABV299" s="17"/>
      <c r="ABW299" s="17"/>
      <c r="ABX299" s="17"/>
      <c r="ABY299" s="17"/>
      <c r="ABZ299" s="17"/>
      <c r="ACA299" s="17"/>
      <c r="ACB299" s="17"/>
      <c r="ACC299" s="17"/>
      <c r="ACD299" s="17"/>
      <c r="ACE299" s="17"/>
      <c r="ACF299" s="17"/>
      <c r="ACG299" s="17"/>
      <c r="ACH299" s="17"/>
      <c r="ACI299" s="17"/>
      <c r="ACJ299" s="17"/>
      <c r="ACK299" s="17"/>
      <c r="ACL299" s="17"/>
      <c r="ACM299" s="17"/>
      <c r="ACN299" s="17"/>
      <c r="ACO299" s="17"/>
      <c r="ACP299" s="17"/>
      <c r="ACQ299" s="17"/>
      <c r="ACR299" s="17"/>
      <c r="ACS299" s="17"/>
      <c r="ACT299" s="17"/>
      <c r="ACU299" s="17"/>
      <c r="ACV299" s="17"/>
      <c r="ACW299" s="17"/>
      <c r="ACX299" s="17"/>
      <c r="ACY299" s="17"/>
      <c r="ACZ299" s="17"/>
      <c r="ADA299" s="17"/>
      <c r="ADB299" s="17"/>
      <c r="ADC299" s="17"/>
      <c r="ADD299" s="17"/>
      <c r="ADE299" s="17"/>
      <c r="ADF299" s="17"/>
      <c r="ADG299" s="17"/>
      <c r="ADH299" s="17"/>
      <c r="ADI299" s="17"/>
      <c r="ADJ299" s="17"/>
      <c r="ADK299" s="17"/>
      <c r="ADL299" s="17"/>
      <c r="ADM299" s="17"/>
      <c r="ADN299" s="17"/>
      <c r="ADO299" s="17"/>
      <c r="ADP299" s="17"/>
      <c r="ADQ299" s="17"/>
      <c r="ADR299" s="17"/>
    </row>
    <row r="300" spans="44:798" s="16" customFormat="1" x14ac:dyDescent="0.25">
      <c r="AR300" s="56"/>
      <c r="AS300" s="56"/>
      <c r="AT300" s="57"/>
      <c r="AU300" s="56"/>
      <c r="AV300" s="57"/>
      <c r="AW300" s="56"/>
      <c r="AX300" s="56"/>
      <c r="AY300" s="56"/>
      <c r="AZ300" s="56"/>
      <c r="BA300" s="56"/>
      <c r="BB300" s="56"/>
      <c r="BC300" s="56"/>
      <c r="BD300" s="56"/>
      <c r="BE300" s="51"/>
      <c r="BF300" s="51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  <c r="XW300" s="17"/>
      <c r="XX300" s="17"/>
      <c r="XY300" s="17"/>
      <c r="XZ300" s="17"/>
      <c r="YA300" s="17"/>
      <c r="YB300" s="17"/>
      <c r="YC300" s="17"/>
      <c r="YD300" s="17"/>
      <c r="YE300" s="17"/>
      <c r="YF300" s="17"/>
      <c r="YG300" s="17"/>
      <c r="YH300" s="17"/>
      <c r="YI300" s="17"/>
      <c r="YJ300" s="17"/>
      <c r="YK300" s="17"/>
      <c r="YL300" s="17"/>
      <c r="YM300" s="17"/>
      <c r="YN300" s="17"/>
      <c r="YO300" s="17"/>
      <c r="YP300" s="17"/>
      <c r="YQ300" s="17"/>
      <c r="YR300" s="17"/>
      <c r="YS300" s="17"/>
      <c r="YT300" s="17"/>
      <c r="YU300" s="17"/>
      <c r="YV300" s="17"/>
      <c r="YW300" s="17"/>
      <c r="YX300" s="17"/>
      <c r="YY300" s="17"/>
      <c r="YZ300" s="17"/>
      <c r="ZA300" s="17"/>
      <c r="ZB300" s="17"/>
      <c r="ZC300" s="17"/>
      <c r="ZD300" s="17"/>
      <c r="ZE300" s="17"/>
      <c r="ZF300" s="17"/>
      <c r="ZG300" s="17"/>
      <c r="ZH300" s="17"/>
      <c r="ZI300" s="17"/>
      <c r="ZJ300" s="17"/>
      <c r="ZK300" s="17"/>
      <c r="ZL300" s="17"/>
      <c r="ZM300" s="17"/>
      <c r="ZN300" s="17"/>
      <c r="ZO300" s="17"/>
      <c r="ZP300" s="17"/>
      <c r="ZQ300" s="17"/>
      <c r="ZR300" s="17"/>
      <c r="ZS300" s="17"/>
      <c r="ZT300" s="17"/>
      <c r="ZU300" s="17"/>
      <c r="ZV300" s="17"/>
      <c r="ZW300" s="17"/>
      <c r="ZX300" s="17"/>
      <c r="ZY300" s="17"/>
      <c r="ZZ300" s="17"/>
      <c r="AAA300" s="17"/>
      <c r="AAB300" s="17"/>
      <c r="AAC300" s="17"/>
      <c r="AAD300" s="17"/>
      <c r="AAE300" s="17"/>
      <c r="AAF300" s="17"/>
      <c r="AAG300" s="17"/>
      <c r="AAH300" s="17"/>
      <c r="AAI300" s="17"/>
      <c r="AAJ300" s="17"/>
      <c r="AAK300" s="17"/>
      <c r="AAL300" s="17"/>
      <c r="AAM300" s="17"/>
      <c r="AAN300" s="17"/>
      <c r="AAO300" s="17"/>
      <c r="AAP300" s="17"/>
      <c r="AAQ300" s="17"/>
      <c r="AAR300" s="17"/>
      <c r="AAS300" s="17"/>
      <c r="AAT300" s="17"/>
      <c r="AAU300" s="17"/>
      <c r="AAV300" s="17"/>
      <c r="AAW300" s="17"/>
      <c r="AAX300" s="17"/>
      <c r="AAY300" s="17"/>
      <c r="AAZ300" s="17"/>
      <c r="ABA300" s="17"/>
      <c r="ABB300" s="17"/>
      <c r="ABC300" s="17"/>
      <c r="ABD300" s="17"/>
      <c r="ABE300" s="17"/>
      <c r="ABF300" s="17"/>
      <c r="ABG300" s="17"/>
      <c r="ABH300" s="17"/>
      <c r="ABI300" s="17"/>
      <c r="ABJ300" s="17"/>
      <c r="ABK300" s="17"/>
      <c r="ABL300" s="17"/>
      <c r="ABM300" s="17"/>
      <c r="ABN300" s="17"/>
      <c r="ABO300" s="17"/>
      <c r="ABP300" s="17"/>
      <c r="ABQ300" s="17"/>
      <c r="ABR300" s="17"/>
      <c r="ABS300" s="17"/>
      <c r="ABT300" s="17"/>
      <c r="ABU300" s="17"/>
      <c r="ABV300" s="17"/>
      <c r="ABW300" s="17"/>
      <c r="ABX300" s="17"/>
      <c r="ABY300" s="17"/>
      <c r="ABZ300" s="17"/>
      <c r="ACA300" s="17"/>
      <c r="ACB300" s="17"/>
      <c r="ACC300" s="17"/>
      <c r="ACD300" s="17"/>
      <c r="ACE300" s="17"/>
      <c r="ACF300" s="17"/>
      <c r="ACG300" s="17"/>
      <c r="ACH300" s="17"/>
      <c r="ACI300" s="17"/>
      <c r="ACJ300" s="17"/>
      <c r="ACK300" s="17"/>
      <c r="ACL300" s="17"/>
      <c r="ACM300" s="17"/>
      <c r="ACN300" s="17"/>
      <c r="ACO300" s="17"/>
      <c r="ACP300" s="17"/>
      <c r="ACQ300" s="17"/>
      <c r="ACR300" s="17"/>
      <c r="ACS300" s="17"/>
      <c r="ACT300" s="17"/>
      <c r="ACU300" s="17"/>
      <c r="ACV300" s="17"/>
      <c r="ACW300" s="17"/>
      <c r="ACX300" s="17"/>
      <c r="ACY300" s="17"/>
      <c r="ACZ300" s="17"/>
      <c r="ADA300" s="17"/>
      <c r="ADB300" s="17"/>
      <c r="ADC300" s="17"/>
      <c r="ADD300" s="17"/>
      <c r="ADE300" s="17"/>
      <c r="ADF300" s="17"/>
      <c r="ADG300" s="17"/>
      <c r="ADH300" s="17"/>
      <c r="ADI300" s="17"/>
      <c r="ADJ300" s="17"/>
      <c r="ADK300" s="17"/>
      <c r="ADL300" s="17"/>
      <c r="ADM300" s="17"/>
      <c r="ADN300" s="17"/>
      <c r="ADO300" s="17"/>
      <c r="ADP300" s="17"/>
      <c r="ADQ300" s="17"/>
      <c r="ADR300" s="17"/>
    </row>
    <row r="301" spans="44:798" s="16" customFormat="1" x14ac:dyDescent="0.25">
      <c r="AR301" s="56"/>
      <c r="AS301" s="56"/>
      <c r="AT301" s="57"/>
      <c r="AU301" s="56"/>
      <c r="AV301" s="57"/>
      <c r="AW301" s="56"/>
      <c r="AX301" s="56"/>
      <c r="AY301" s="56"/>
      <c r="AZ301" s="56"/>
      <c r="BA301" s="56"/>
      <c r="BB301" s="56"/>
      <c r="BC301" s="56"/>
      <c r="BD301" s="56"/>
      <c r="BE301" s="51"/>
      <c r="BF301" s="51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  <c r="XW301" s="17"/>
      <c r="XX301" s="17"/>
      <c r="XY301" s="17"/>
      <c r="XZ301" s="17"/>
      <c r="YA301" s="17"/>
      <c r="YB301" s="17"/>
      <c r="YC301" s="17"/>
      <c r="YD301" s="17"/>
      <c r="YE301" s="17"/>
      <c r="YF301" s="17"/>
      <c r="YG301" s="17"/>
      <c r="YH301" s="17"/>
      <c r="YI301" s="17"/>
      <c r="YJ301" s="17"/>
      <c r="YK301" s="17"/>
      <c r="YL301" s="17"/>
      <c r="YM301" s="17"/>
      <c r="YN301" s="17"/>
      <c r="YO301" s="17"/>
      <c r="YP301" s="17"/>
      <c r="YQ301" s="17"/>
      <c r="YR301" s="17"/>
      <c r="YS301" s="17"/>
      <c r="YT301" s="17"/>
      <c r="YU301" s="17"/>
      <c r="YV301" s="17"/>
      <c r="YW301" s="17"/>
      <c r="YX301" s="17"/>
      <c r="YY301" s="17"/>
      <c r="YZ301" s="17"/>
      <c r="ZA301" s="17"/>
      <c r="ZB301" s="17"/>
      <c r="ZC301" s="17"/>
      <c r="ZD301" s="17"/>
      <c r="ZE301" s="17"/>
      <c r="ZF301" s="17"/>
      <c r="ZG301" s="17"/>
      <c r="ZH301" s="17"/>
      <c r="ZI301" s="17"/>
      <c r="ZJ301" s="17"/>
      <c r="ZK301" s="17"/>
      <c r="ZL301" s="17"/>
      <c r="ZM301" s="17"/>
      <c r="ZN301" s="17"/>
      <c r="ZO301" s="17"/>
      <c r="ZP301" s="17"/>
      <c r="ZQ301" s="17"/>
      <c r="ZR301" s="17"/>
      <c r="ZS301" s="17"/>
      <c r="ZT301" s="17"/>
      <c r="ZU301" s="17"/>
      <c r="ZV301" s="17"/>
      <c r="ZW301" s="17"/>
      <c r="ZX301" s="17"/>
      <c r="ZY301" s="17"/>
      <c r="ZZ301" s="17"/>
      <c r="AAA301" s="17"/>
      <c r="AAB301" s="17"/>
      <c r="AAC301" s="17"/>
      <c r="AAD301" s="17"/>
      <c r="AAE301" s="17"/>
      <c r="AAF301" s="17"/>
      <c r="AAG301" s="17"/>
      <c r="AAH301" s="17"/>
      <c r="AAI301" s="17"/>
      <c r="AAJ301" s="17"/>
      <c r="AAK301" s="17"/>
      <c r="AAL301" s="17"/>
      <c r="AAM301" s="17"/>
      <c r="AAN301" s="17"/>
      <c r="AAO301" s="17"/>
      <c r="AAP301" s="17"/>
      <c r="AAQ301" s="17"/>
      <c r="AAR301" s="17"/>
      <c r="AAS301" s="17"/>
      <c r="AAT301" s="17"/>
      <c r="AAU301" s="17"/>
      <c r="AAV301" s="17"/>
      <c r="AAW301" s="17"/>
      <c r="AAX301" s="17"/>
      <c r="AAY301" s="17"/>
      <c r="AAZ301" s="17"/>
      <c r="ABA301" s="17"/>
      <c r="ABB301" s="17"/>
      <c r="ABC301" s="17"/>
      <c r="ABD301" s="17"/>
      <c r="ABE301" s="17"/>
      <c r="ABF301" s="17"/>
      <c r="ABG301" s="17"/>
      <c r="ABH301" s="17"/>
      <c r="ABI301" s="17"/>
      <c r="ABJ301" s="17"/>
      <c r="ABK301" s="17"/>
      <c r="ABL301" s="17"/>
      <c r="ABM301" s="17"/>
      <c r="ABN301" s="17"/>
      <c r="ABO301" s="17"/>
      <c r="ABP301" s="17"/>
      <c r="ABQ301" s="17"/>
      <c r="ABR301" s="17"/>
      <c r="ABS301" s="17"/>
      <c r="ABT301" s="17"/>
      <c r="ABU301" s="17"/>
      <c r="ABV301" s="17"/>
      <c r="ABW301" s="17"/>
      <c r="ABX301" s="17"/>
      <c r="ABY301" s="17"/>
      <c r="ABZ301" s="17"/>
      <c r="ACA301" s="17"/>
      <c r="ACB301" s="17"/>
      <c r="ACC301" s="17"/>
      <c r="ACD301" s="17"/>
      <c r="ACE301" s="17"/>
      <c r="ACF301" s="17"/>
      <c r="ACG301" s="17"/>
      <c r="ACH301" s="17"/>
      <c r="ACI301" s="17"/>
      <c r="ACJ301" s="17"/>
      <c r="ACK301" s="17"/>
      <c r="ACL301" s="17"/>
      <c r="ACM301" s="17"/>
      <c r="ACN301" s="17"/>
      <c r="ACO301" s="17"/>
      <c r="ACP301" s="17"/>
      <c r="ACQ301" s="17"/>
      <c r="ACR301" s="17"/>
      <c r="ACS301" s="17"/>
      <c r="ACT301" s="17"/>
      <c r="ACU301" s="17"/>
      <c r="ACV301" s="17"/>
      <c r="ACW301" s="17"/>
      <c r="ACX301" s="17"/>
      <c r="ACY301" s="17"/>
      <c r="ACZ301" s="17"/>
      <c r="ADA301" s="17"/>
      <c r="ADB301" s="17"/>
      <c r="ADC301" s="17"/>
      <c r="ADD301" s="17"/>
      <c r="ADE301" s="17"/>
      <c r="ADF301" s="17"/>
      <c r="ADG301" s="17"/>
      <c r="ADH301" s="17"/>
      <c r="ADI301" s="17"/>
      <c r="ADJ301" s="17"/>
      <c r="ADK301" s="17"/>
      <c r="ADL301" s="17"/>
      <c r="ADM301" s="17"/>
      <c r="ADN301" s="17"/>
      <c r="ADO301" s="17"/>
      <c r="ADP301" s="17"/>
      <c r="ADQ301" s="17"/>
      <c r="ADR301" s="17"/>
    </row>
    <row r="302" spans="44:798" s="16" customFormat="1" x14ac:dyDescent="0.25">
      <c r="AR302" s="56"/>
      <c r="AS302" s="56"/>
      <c r="AT302" s="57"/>
      <c r="AU302" s="56"/>
      <c r="AV302" s="57"/>
      <c r="AW302" s="56"/>
      <c r="AX302" s="56"/>
      <c r="AY302" s="56"/>
      <c r="AZ302" s="56"/>
      <c r="BA302" s="56"/>
      <c r="BB302" s="56"/>
      <c r="BC302" s="56"/>
      <c r="BD302" s="56"/>
      <c r="BE302" s="51"/>
      <c r="BF302" s="51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  <c r="XW302" s="17"/>
      <c r="XX302" s="17"/>
      <c r="XY302" s="17"/>
      <c r="XZ302" s="17"/>
      <c r="YA302" s="17"/>
      <c r="YB302" s="17"/>
      <c r="YC302" s="17"/>
      <c r="YD302" s="17"/>
      <c r="YE302" s="17"/>
      <c r="YF302" s="17"/>
      <c r="YG302" s="17"/>
      <c r="YH302" s="17"/>
      <c r="YI302" s="17"/>
      <c r="YJ302" s="17"/>
      <c r="YK302" s="17"/>
      <c r="YL302" s="17"/>
      <c r="YM302" s="17"/>
      <c r="YN302" s="17"/>
      <c r="YO302" s="17"/>
      <c r="YP302" s="17"/>
      <c r="YQ302" s="17"/>
      <c r="YR302" s="17"/>
      <c r="YS302" s="17"/>
      <c r="YT302" s="17"/>
      <c r="YU302" s="17"/>
      <c r="YV302" s="17"/>
      <c r="YW302" s="17"/>
      <c r="YX302" s="17"/>
      <c r="YY302" s="17"/>
      <c r="YZ302" s="17"/>
      <c r="ZA302" s="17"/>
      <c r="ZB302" s="17"/>
      <c r="ZC302" s="17"/>
      <c r="ZD302" s="17"/>
      <c r="ZE302" s="17"/>
      <c r="ZF302" s="17"/>
      <c r="ZG302" s="17"/>
      <c r="ZH302" s="17"/>
      <c r="ZI302" s="17"/>
      <c r="ZJ302" s="17"/>
      <c r="ZK302" s="17"/>
      <c r="ZL302" s="17"/>
      <c r="ZM302" s="17"/>
      <c r="ZN302" s="17"/>
      <c r="ZO302" s="17"/>
      <c r="ZP302" s="17"/>
      <c r="ZQ302" s="17"/>
      <c r="ZR302" s="17"/>
      <c r="ZS302" s="17"/>
      <c r="ZT302" s="17"/>
      <c r="ZU302" s="17"/>
      <c r="ZV302" s="17"/>
      <c r="ZW302" s="17"/>
      <c r="ZX302" s="17"/>
      <c r="ZY302" s="17"/>
      <c r="ZZ302" s="17"/>
      <c r="AAA302" s="17"/>
      <c r="AAB302" s="17"/>
      <c r="AAC302" s="17"/>
      <c r="AAD302" s="17"/>
      <c r="AAE302" s="17"/>
      <c r="AAF302" s="17"/>
      <c r="AAG302" s="17"/>
      <c r="AAH302" s="17"/>
      <c r="AAI302" s="17"/>
      <c r="AAJ302" s="17"/>
      <c r="AAK302" s="17"/>
      <c r="AAL302" s="17"/>
      <c r="AAM302" s="17"/>
      <c r="AAN302" s="17"/>
      <c r="AAO302" s="17"/>
      <c r="AAP302" s="17"/>
      <c r="AAQ302" s="17"/>
      <c r="AAR302" s="17"/>
      <c r="AAS302" s="17"/>
      <c r="AAT302" s="17"/>
      <c r="AAU302" s="17"/>
      <c r="AAV302" s="17"/>
      <c r="AAW302" s="17"/>
      <c r="AAX302" s="17"/>
      <c r="AAY302" s="17"/>
      <c r="AAZ302" s="17"/>
      <c r="ABA302" s="17"/>
      <c r="ABB302" s="17"/>
      <c r="ABC302" s="17"/>
      <c r="ABD302" s="17"/>
      <c r="ABE302" s="17"/>
      <c r="ABF302" s="17"/>
      <c r="ABG302" s="17"/>
      <c r="ABH302" s="17"/>
      <c r="ABI302" s="17"/>
      <c r="ABJ302" s="17"/>
      <c r="ABK302" s="17"/>
      <c r="ABL302" s="17"/>
      <c r="ABM302" s="17"/>
      <c r="ABN302" s="17"/>
      <c r="ABO302" s="17"/>
      <c r="ABP302" s="17"/>
      <c r="ABQ302" s="17"/>
      <c r="ABR302" s="17"/>
      <c r="ABS302" s="17"/>
      <c r="ABT302" s="17"/>
      <c r="ABU302" s="17"/>
      <c r="ABV302" s="17"/>
      <c r="ABW302" s="17"/>
      <c r="ABX302" s="17"/>
      <c r="ABY302" s="17"/>
      <c r="ABZ302" s="17"/>
      <c r="ACA302" s="17"/>
      <c r="ACB302" s="17"/>
      <c r="ACC302" s="17"/>
      <c r="ACD302" s="17"/>
      <c r="ACE302" s="17"/>
      <c r="ACF302" s="17"/>
      <c r="ACG302" s="17"/>
      <c r="ACH302" s="17"/>
      <c r="ACI302" s="17"/>
      <c r="ACJ302" s="17"/>
      <c r="ACK302" s="17"/>
      <c r="ACL302" s="17"/>
      <c r="ACM302" s="17"/>
      <c r="ACN302" s="17"/>
      <c r="ACO302" s="17"/>
      <c r="ACP302" s="17"/>
      <c r="ACQ302" s="17"/>
      <c r="ACR302" s="17"/>
      <c r="ACS302" s="17"/>
      <c r="ACT302" s="17"/>
      <c r="ACU302" s="17"/>
      <c r="ACV302" s="17"/>
      <c r="ACW302" s="17"/>
      <c r="ACX302" s="17"/>
      <c r="ACY302" s="17"/>
      <c r="ACZ302" s="17"/>
      <c r="ADA302" s="17"/>
      <c r="ADB302" s="17"/>
      <c r="ADC302" s="17"/>
      <c r="ADD302" s="17"/>
      <c r="ADE302" s="17"/>
      <c r="ADF302" s="17"/>
      <c r="ADG302" s="17"/>
      <c r="ADH302" s="17"/>
      <c r="ADI302" s="17"/>
      <c r="ADJ302" s="17"/>
      <c r="ADK302" s="17"/>
      <c r="ADL302" s="17"/>
      <c r="ADM302" s="17"/>
      <c r="ADN302" s="17"/>
      <c r="ADO302" s="17"/>
      <c r="ADP302" s="17"/>
      <c r="ADQ302" s="17"/>
      <c r="ADR302" s="17"/>
    </row>
    <row r="303" spans="44:798" s="16" customFormat="1" x14ac:dyDescent="0.25">
      <c r="AR303" s="56"/>
      <c r="AS303" s="56"/>
      <c r="AT303" s="57"/>
      <c r="AU303" s="56"/>
      <c r="AV303" s="57"/>
      <c r="AW303" s="56"/>
      <c r="AX303" s="56"/>
      <c r="AY303" s="56"/>
      <c r="AZ303" s="56"/>
      <c r="BA303" s="56"/>
      <c r="BB303" s="56"/>
      <c r="BC303" s="56"/>
      <c r="BD303" s="56"/>
      <c r="BE303" s="51"/>
      <c r="BF303" s="51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  <c r="AAK303" s="17"/>
      <c r="AAL303" s="17"/>
      <c r="AAM303" s="17"/>
      <c r="AAN303" s="17"/>
      <c r="AAO303" s="17"/>
      <c r="AAP303" s="17"/>
      <c r="AAQ303" s="17"/>
      <c r="AAR303" s="17"/>
      <c r="AAS303" s="17"/>
      <c r="AAT303" s="17"/>
      <c r="AAU303" s="17"/>
      <c r="AAV303" s="17"/>
      <c r="AAW303" s="17"/>
      <c r="AAX303" s="17"/>
      <c r="AAY303" s="17"/>
      <c r="AAZ303" s="17"/>
      <c r="ABA303" s="17"/>
      <c r="ABB303" s="17"/>
      <c r="ABC303" s="17"/>
      <c r="ABD303" s="17"/>
      <c r="ABE303" s="17"/>
      <c r="ABF303" s="17"/>
      <c r="ABG303" s="17"/>
      <c r="ABH303" s="17"/>
      <c r="ABI303" s="17"/>
      <c r="ABJ303" s="17"/>
      <c r="ABK303" s="17"/>
      <c r="ABL303" s="17"/>
      <c r="ABM303" s="17"/>
      <c r="ABN303" s="17"/>
      <c r="ABO303" s="17"/>
      <c r="ABP303" s="17"/>
      <c r="ABQ303" s="17"/>
      <c r="ABR303" s="17"/>
      <c r="ABS303" s="17"/>
      <c r="ABT303" s="17"/>
      <c r="ABU303" s="17"/>
      <c r="ABV303" s="17"/>
      <c r="ABW303" s="17"/>
      <c r="ABX303" s="17"/>
      <c r="ABY303" s="17"/>
      <c r="ABZ303" s="17"/>
      <c r="ACA303" s="17"/>
      <c r="ACB303" s="17"/>
      <c r="ACC303" s="17"/>
      <c r="ACD303" s="17"/>
      <c r="ACE303" s="17"/>
      <c r="ACF303" s="17"/>
      <c r="ACG303" s="17"/>
      <c r="ACH303" s="17"/>
      <c r="ACI303" s="17"/>
      <c r="ACJ303" s="17"/>
      <c r="ACK303" s="17"/>
      <c r="ACL303" s="17"/>
      <c r="ACM303" s="17"/>
      <c r="ACN303" s="17"/>
      <c r="ACO303" s="17"/>
      <c r="ACP303" s="17"/>
      <c r="ACQ303" s="17"/>
      <c r="ACR303" s="17"/>
      <c r="ACS303" s="17"/>
      <c r="ACT303" s="17"/>
      <c r="ACU303" s="17"/>
      <c r="ACV303" s="17"/>
      <c r="ACW303" s="17"/>
      <c r="ACX303" s="17"/>
      <c r="ACY303" s="17"/>
      <c r="ACZ303" s="17"/>
      <c r="ADA303" s="17"/>
      <c r="ADB303" s="17"/>
      <c r="ADC303" s="17"/>
      <c r="ADD303" s="17"/>
      <c r="ADE303" s="17"/>
      <c r="ADF303" s="17"/>
      <c r="ADG303" s="17"/>
      <c r="ADH303" s="17"/>
      <c r="ADI303" s="17"/>
      <c r="ADJ303" s="17"/>
      <c r="ADK303" s="17"/>
      <c r="ADL303" s="17"/>
      <c r="ADM303" s="17"/>
      <c r="ADN303" s="17"/>
      <c r="ADO303" s="17"/>
      <c r="ADP303" s="17"/>
      <c r="ADQ303" s="17"/>
      <c r="ADR303" s="17"/>
    </row>
    <row r="304" spans="44:798" s="16" customFormat="1" x14ac:dyDescent="0.25">
      <c r="AR304" s="56"/>
      <c r="AS304" s="56"/>
      <c r="AT304" s="57"/>
      <c r="AU304" s="56"/>
      <c r="AV304" s="57"/>
      <c r="AW304" s="56"/>
      <c r="AX304" s="56"/>
      <c r="AY304" s="56"/>
      <c r="AZ304" s="56"/>
      <c r="BA304" s="56"/>
      <c r="BB304" s="56"/>
      <c r="BC304" s="56"/>
      <c r="BD304" s="56"/>
      <c r="BE304" s="51"/>
      <c r="BF304" s="51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  <c r="AAK304" s="17"/>
      <c r="AAL304" s="17"/>
      <c r="AAM304" s="17"/>
      <c r="AAN304" s="17"/>
      <c r="AAO304" s="17"/>
      <c r="AAP304" s="17"/>
      <c r="AAQ304" s="17"/>
      <c r="AAR304" s="17"/>
      <c r="AAS304" s="17"/>
      <c r="AAT304" s="17"/>
      <c r="AAU304" s="17"/>
      <c r="AAV304" s="17"/>
      <c r="AAW304" s="17"/>
      <c r="AAX304" s="17"/>
      <c r="AAY304" s="17"/>
      <c r="AAZ304" s="17"/>
      <c r="ABA304" s="17"/>
      <c r="ABB304" s="17"/>
      <c r="ABC304" s="17"/>
      <c r="ABD304" s="17"/>
      <c r="ABE304" s="17"/>
      <c r="ABF304" s="17"/>
      <c r="ABG304" s="17"/>
      <c r="ABH304" s="17"/>
      <c r="ABI304" s="17"/>
      <c r="ABJ304" s="17"/>
      <c r="ABK304" s="17"/>
      <c r="ABL304" s="17"/>
      <c r="ABM304" s="17"/>
      <c r="ABN304" s="17"/>
      <c r="ABO304" s="17"/>
      <c r="ABP304" s="17"/>
      <c r="ABQ304" s="17"/>
      <c r="ABR304" s="17"/>
      <c r="ABS304" s="17"/>
      <c r="ABT304" s="17"/>
      <c r="ABU304" s="17"/>
      <c r="ABV304" s="17"/>
      <c r="ABW304" s="17"/>
      <c r="ABX304" s="17"/>
      <c r="ABY304" s="17"/>
      <c r="ABZ304" s="17"/>
      <c r="ACA304" s="17"/>
      <c r="ACB304" s="17"/>
      <c r="ACC304" s="17"/>
      <c r="ACD304" s="17"/>
      <c r="ACE304" s="17"/>
      <c r="ACF304" s="17"/>
      <c r="ACG304" s="17"/>
      <c r="ACH304" s="17"/>
      <c r="ACI304" s="17"/>
      <c r="ACJ304" s="17"/>
      <c r="ACK304" s="17"/>
      <c r="ACL304" s="17"/>
      <c r="ACM304" s="17"/>
      <c r="ACN304" s="17"/>
      <c r="ACO304" s="17"/>
      <c r="ACP304" s="17"/>
      <c r="ACQ304" s="17"/>
      <c r="ACR304" s="17"/>
      <c r="ACS304" s="17"/>
      <c r="ACT304" s="17"/>
      <c r="ACU304" s="17"/>
      <c r="ACV304" s="17"/>
      <c r="ACW304" s="17"/>
      <c r="ACX304" s="17"/>
      <c r="ACY304" s="17"/>
      <c r="ACZ304" s="17"/>
      <c r="ADA304" s="17"/>
      <c r="ADB304" s="17"/>
      <c r="ADC304" s="17"/>
      <c r="ADD304" s="17"/>
      <c r="ADE304" s="17"/>
      <c r="ADF304" s="17"/>
      <c r="ADG304" s="17"/>
      <c r="ADH304" s="17"/>
      <c r="ADI304" s="17"/>
      <c r="ADJ304" s="17"/>
      <c r="ADK304" s="17"/>
      <c r="ADL304" s="17"/>
      <c r="ADM304" s="17"/>
      <c r="ADN304" s="17"/>
      <c r="ADO304" s="17"/>
      <c r="ADP304" s="17"/>
      <c r="ADQ304" s="17"/>
      <c r="ADR304" s="17"/>
    </row>
    <row r="305" spans="44:798" s="16" customFormat="1" x14ac:dyDescent="0.25">
      <c r="AR305" s="56"/>
      <c r="AS305" s="56"/>
      <c r="AT305" s="57"/>
      <c r="AU305" s="56"/>
      <c r="AV305" s="57"/>
      <c r="AW305" s="56"/>
      <c r="AX305" s="56"/>
      <c r="AY305" s="56"/>
      <c r="AZ305" s="56"/>
      <c r="BA305" s="56"/>
      <c r="BB305" s="56"/>
      <c r="BC305" s="56"/>
      <c r="BD305" s="56"/>
      <c r="BE305" s="51"/>
      <c r="BF305" s="51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  <c r="AAK305" s="17"/>
      <c r="AAL305" s="17"/>
      <c r="AAM305" s="17"/>
      <c r="AAN305" s="17"/>
      <c r="AAO305" s="17"/>
      <c r="AAP305" s="17"/>
      <c r="AAQ305" s="17"/>
      <c r="AAR305" s="17"/>
      <c r="AAS305" s="17"/>
      <c r="AAT305" s="17"/>
      <c r="AAU305" s="17"/>
      <c r="AAV305" s="17"/>
      <c r="AAW305" s="17"/>
      <c r="AAX305" s="17"/>
      <c r="AAY305" s="17"/>
      <c r="AAZ305" s="17"/>
      <c r="ABA305" s="17"/>
      <c r="ABB305" s="17"/>
      <c r="ABC305" s="17"/>
      <c r="ABD305" s="17"/>
      <c r="ABE305" s="17"/>
      <c r="ABF305" s="17"/>
      <c r="ABG305" s="17"/>
      <c r="ABH305" s="17"/>
      <c r="ABI305" s="17"/>
      <c r="ABJ305" s="17"/>
      <c r="ABK305" s="17"/>
      <c r="ABL305" s="17"/>
      <c r="ABM305" s="17"/>
      <c r="ABN305" s="17"/>
      <c r="ABO305" s="17"/>
      <c r="ABP305" s="17"/>
      <c r="ABQ305" s="17"/>
      <c r="ABR305" s="17"/>
      <c r="ABS305" s="17"/>
      <c r="ABT305" s="17"/>
      <c r="ABU305" s="17"/>
      <c r="ABV305" s="17"/>
      <c r="ABW305" s="17"/>
      <c r="ABX305" s="17"/>
      <c r="ABY305" s="17"/>
      <c r="ABZ305" s="17"/>
      <c r="ACA305" s="17"/>
      <c r="ACB305" s="17"/>
      <c r="ACC305" s="17"/>
      <c r="ACD305" s="17"/>
      <c r="ACE305" s="17"/>
      <c r="ACF305" s="17"/>
      <c r="ACG305" s="17"/>
      <c r="ACH305" s="17"/>
      <c r="ACI305" s="17"/>
      <c r="ACJ305" s="17"/>
      <c r="ACK305" s="17"/>
      <c r="ACL305" s="17"/>
      <c r="ACM305" s="17"/>
      <c r="ACN305" s="17"/>
      <c r="ACO305" s="17"/>
      <c r="ACP305" s="17"/>
      <c r="ACQ305" s="17"/>
      <c r="ACR305" s="17"/>
      <c r="ACS305" s="17"/>
      <c r="ACT305" s="17"/>
      <c r="ACU305" s="17"/>
      <c r="ACV305" s="17"/>
      <c r="ACW305" s="17"/>
      <c r="ACX305" s="17"/>
      <c r="ACY305" s="17"/>
      <c r="ACZ305" s="17"/>
      <c r="ADA305" s="17"/>
      <c r="ADB305" s="17"/>
      <c r="ADC305" s="17"/>
      <c r="ADD305" s="17"/>
      <c r="ADE305" s="17"/>
      <c r="ADF305" s="17"/>
      <c r="ADG305" s="17"/>
      <c r="ADH305" s="17"/>
      <c r="ADI305" s="17"/>
      <c r="ADJ305" s="17"/>
      <c r="ADK305" s="17"/>
      <c r="ADL305" s="17"/>
      <c r="ADM305" s="17"/>
      <c r="ADN305" s="17"/>
      <c r="ADO305" s="17"/>
      <c r="ADP305" s="17"/>
      <c r="ADQ305" s="17"/>
      <c r="ADR305" s="17"/>
    </row>
    <row r="306" spans="44:798" s="16" customFormat="1" x14ac:dyDescent="0.25">
      <c r="AR306" s="56"/>
      <c r="AS306" s="56"/>
      <c r="AT306" s="57"/>
      <c r="AU306" s="56"/>
      <c r="AV306" s="57"/>
      <c r="AW306" s="56"/>
      <c r="AX306" s="56"/>
      <c r="AY306" s="56"/>
      <c r="AZ306" s="56"/>
      <c r="BA306" s="56"/>
      <c r="BB306" s="56"/>
      <c r="BC306" s="56"/>
      <c r="BD306" s="56"/>
      <c r="BE306" s="51"/>
      <c r="BF306" s="51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  <c r="AAK306" s="17"/>
      <c r="AAL306" s="17"/>
      <c r="AAM306" s="17"/>
      <c r="AAN306" s="17"/>
      <c r="AAO306" s="17"/>
      <c r="AAP306" s="17"/>
      <c r="AAQ306" s="17"/>
      <c r="AAR306" s="17"/>
      <c r="AAS306" s="17"/>
      <c r="AAT306" s="17"/>
      <c r="AAU306" s="17"/>
      <c r="AAV306" s="17"/>
      <c r="AAW306" s="17"/>
      <c r="AAX306" s="17"/>
      <c r="AAY306" s="17"/>
      <c r="AAZ306" s="17"/>
      <c r="ABA306" s="17"/>
      <c r="ABB306" s="17"/>
      <c r="ABC306" s="17"/>
      <c r="ABD306" s="17"/>
      <c r="ABE306" s="17"/>
      <c r="ABF306" s="17"/>
      <c r="ABG306" s="17"/>
      <c r="ABH306" s="17"/>
      <c r="ABI306" s="17"/>
      <c r="ABJ306" s="17"/>
      <c r="ABK306" s="17"/>
      <c r="ABL306" s="17"/>
      <c r="ABM306" s="17"/>
      <c r="ABN306" s="17"/>
      <c r="ABO306" s="17"/>
      <c r="ABP306" s="17"/>
      <c r="ABQ306" s="17"/>
      <c r="ABR306" s="17"/>
      <c r="ABS306" s="17"/>
      <c r="ABT306" s="17"/>
      <c r="ABU306" s="17"/>
      <c r="ABV306" s="17"/>
      <c r="ABW306" s="17"/>
      <c r="ABX306" s="17"/>
      <c r="ABY306" s="17"/>
      <c r="ABZ306" s="17"/>
      <c r="ACA306" s="17"/>
      <c r="ACB306" s="17"/>
      <c r="ACC306" s="17"/>
      <c r="ACD306" s="17"/>
      <c r="ACE306" s="17"/>
      <c r="ACF306" s="17"/>
      <c r="ACG306" s="17"/>
      <c r="ACH306" s="17"/>
      <c r="ACI306" s="17"/>
      <c r="ACJ306" s="17"/>
      <c r="ACK306" s="17"/>
      <c r="ACL306" s="17"/>
      <c r="ACM306" s="17"/>
      <c r="ACN306" s="17"/>
      <c r="ACO306" s="17"/>
      <c r="ACP306" s="17"/>
      <c r="ACQ306" s="17"/>
      <c r="ACR306" s="17"/>
      <c r="ACS306" s="17"/>
      <c r="ACT306" s="17"/>
      <c r="ACU306" s="17"/>
      <c r="ACV306" s="17"/>
      <c r="ACW306" s="17"/>
      <c r="ACX306" s="17"/>
      <c r="ACY306" s="17"/>
      <c r="ACZ306" s="17"/>
      <c r="ADA306" s="17"/>
      <c r="ADB306" s="17"/>
      <c r="ADC306" s="17"/>
      <c r="ADD306" s="17"/>
      <c r="ADE306" s="17"/>
      <c r="ADF306" s="17"/>
      <c r="ADG306" s="17"/>
      <c r="ADH306" s="17"/>
      <c r="ADI306" s="17"/>
      <c r="ADJ306" s="17"/>
      <c r="ADK306" s="17"/>
      <c r="ADL306" s="17"/>
      <c r="ADM306" s="17"/>
      <c r="ADN306" s="17"/>
      <c r="ADO306" s="17"/>
      <c r="ADP306" s="17"/>
      <c r="ADQ306" s="17"/>
      <c r="ADR306" s="17"/>
    </row>
    <row r="307" spans="44:798" s="16" customFormat="1" x14ac:dyDescent="0.25">
      <c r="AR307" s="56"/>
      <c r="AS307" s="56"/>
      <c r="AT307" s="57"/>
      <c r="AU307" s="56"/>
      <c r="AV307" s="57"/>
      <c r="AW307" s="56"/>
      <c r="AX307" s="56"/>
      <c r="AY307" s="56"/>
      <c r="AZ307" s="56"/>
      <c r="BA307" s="56"/>
      <c r="BB307" s="56"/>
      <c r="BC307" s="56"/>
      <c r="BD307" s="56"/>
      <c r="BE307" s="51"/>
      <c r="BF307" s="51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  <c r="AAK307" s="17"/>
      <c r="AAL307" s="17"/>
      <c r="AAM307" s="17"/>
      <c r="AAN307" s="17"/>
      <c r="AAO307" s="17"/>
      <c r="AAP307" s="17"/>
      <c r="AAQ307" s="17"/>
      <c r="AAR307" s="17"/>
      <c r="AAS307" s="17"/>
      <c r="AAT307" s="17"/>
      <c r="AAU307" s="17"/>
      <c r="AAV307" s="17"/>
      <c r="AAW307" s="17"/>
      <c r="AAX307" s="17"/>
      <c r="AAY307" s="17"/>
      <c r="AAZ307" s="17"/>
      <c r="ABA307" s="17"/>
      <c r="ABB307" s="17"/>
      <c r="ABC307" s="17"/>
      <c r="ABD307" s="17"/>
      <c r="ABE307" s="17"/>
      <c r="ABF307" s="17"/>
      <c r="ABG307" s="17"/>
      <c r="ABH307" s="17"/>
      <c r="ABI307" s="17"/>
      <c r="ABJ307" s="17"/>
      <c r="ABK307" s="17"/>
      <c r="ABL307" s="17"/>
      <c r="ABM307" s="17"/>
      <c r="ABN307" s="17"/>
      <c r="ABO307" s="17"/>
      <c r="ABP307" s="17"/>
      <c r="ABQ307" s="17"/>
      <c r="ABR307" s="17"/>
      <c r="ABS307" s="17"/>
      <c r="ABT307" s="17"/>
      <c r="ABU307" s="17"/>
      <c r="ABV307" s="17"/>
      <c r="ABW307" s="17"/>
      <c r="ABX307" s="17"/>
      <c r="ABY307" s="17"/>
      <c r="ABZ307" s="17"/>
      <c r="ACA307" s="17"/>
      <c r="ACB307" s="17"/>
      <c r="ACC307" s="17"/>
      <c r="ACD307" s="17"/>
      <c r="ACE307" s="17"/>
      <c r="ACF307" s="17"/>
      <c r="ACG307" s="17"/>
      <c r="ACH307" s="17"/>
      <c r="ACI307" s="17"/>
      <c r="ACJ307" s="17"/>
      <c r="ACK307" s="17"/>
      <c r="ACL307" s="17"/>
      <c r="ACM307" s="17"/>
      <c r="ACN307" s="17"/>
      <c r="ACO307" s="17"/>
      <c r="ACP307" s="17"/>
      <c r="ACQ307" s="17"/>
      <c r="ACR307" s="17"/>
      <c r="ACS307" s="17"/>
      <c r="ACT307" s="17"/>
      <c r="ACU307" s="17"/>
      <c r="ACV307" s="17"/>
      <c r="ACW307" s="17"/>
      <c r="ACX307" s="17"/>
      <c r="ACY307" s="17"/>
      <c r="ACZ307" s="17"/>
      <c r="ADA307" s="17"/>
      <c r="ADB307" s="17"/>
      <c r="ADC307" s="17"/>
      <c r="ADD307" s="17"/>
      <c r="ADE307" s="17"/>
      <c r="ADF307" s="17"/>
      <c r="ADG307" s="17"/>
      <c r="ADH307" s="17"/>
      <c r="ADI307" s="17"/>
      <c r="ADJ307" s="17"/>
      <c r="ADK307" s="17"/>
      <c r="ADL307" s="17"/>
      <c r="ADM307" s="17"/>
      <c r="ADN307" s="17"/>
      <c r="ADO307" s="17"/>
      <c r="ADP307" s="17"/>
      <c r="ADQ307" s="17"/>
      <c r="ADR307" s="17"/>
    </row>
    <row r="308" spans="44:798" s="16" customFormat="1" x14ac:dyDescent="0.25">
      <c r="AR308" s="56"/>
      <c r="AS308" s="56"/>
      <c r="AT308" s="57"/>
      <c r="AU308" s="56"/>
      <c r="AV308" s="57"/>
      <c r="AW308" s="56"/>
      <c r="AX308" s="56"/>
      <c r="AY308" s="56"/>
      <c r="AZ308" s="56"/>
      <c r="BA308" s="56"/>
      <c r="BB308" s="56"/>
      <c r="BC308" s="56"/>
      <c r="BD308" s="56"/>
      <c r="BE308" s="51"/>
      <c r="BF308" s="51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  <c r="XW308" s="17"/>
      <c r="XX308" s="17"/>
      <c r="XY308" s="17"/>
      <c r="XZ308" s="17"/>
      <c r="YA308" s="17"/>
      <c r="YB308" s="17"/>
      <c r="YC308" s="17"/>
      <c r="YD308" s="17"/>
      <c r="YE308" s="17"/>
      <c r="YF308" s="17"/>
      <c r="YG308" s="17"/>
      <c r="YH308" s="17"/>
      <c r="YI308" s="17"/>
      <c r="YJ308" s="17"/>
      <c r="YK308" s="17"/>
      <c r="YL308" s="17"/>
      <c r="YM308" s="17"/>
      <c r="YN308" s="17"/>
      <c r="YO308" s="17"/>
      <c r="YP308" s="17"/>
      <c r="YQ308" s="17"/>
      <c r="YR308" s="17"/>
      <c r="YS308" s="17"/>
      <c r="YT308" s="17"/>
      <c r="YU308" s="17"/>
      <c r="YV308" s="17"/>
      <c r="YW308" s="17"/>
      <c r="YX308" s="17"/>
      <c r="YY308" s="17"/>
      <c r="YZ308" s="17"/>
      <c r="ZA308" s="17"/>
      <c r="ZB308" s="17"/>
      <c r="ZC308" s="17"/>
      <c r="ZD308" s="17"/>
      <c r="ZE308" s="17"/>
      <c r="ZF308" s="17"/>
      <c r="ZG308" s="17"/>
      <c r="ZH308" s="17"/>
      <c r="ZI308" s="17"/>
      <c r="ZJ308" s="17"/>
      <c r="ZK308" s="17"/>
      <c r="ZL308" s="17"/>
      <c r="ZM308" s="17"/>
      <c r="ZN308" s="17"/>
      <c r="ZO308" s="17"/>
      <c r="ZP308" s="17"/>
      <c r="ZQ308" s="17"/>
      <c r="ZR308" s="17"/>
      <c r="ZS308" s="17"/>
      <c r="ZT308" s="17"/>
      <c r="ZU308" s="17"/>
      <c r="ZV308" s="17"/>
      <c r="ZW308" s="17"/>
      <c r="ZX308" s="17"/>
      <c r="ZY308" s="17"/>
      <c r="ZZ308" s="17"/>
      <c r="AAA308" s="17"/>
      <c r="AAB308" s="17"/>
      <c r="AAC308" s="17"/>
      <c r="AAD308" s="17"/>
      <c r="AAE308" s="17"/>
      <c r="AAF308" s="17"/>
      <c r="AAG308" s="17"/>
      <c r="AAH308" s="17"/>
      <c r="AAI308" s="17"/>
      <c r="AAJ308" s="17"/>
      <c r="AAK308" s="17"/>
      <c r="AAL308" s="17"/>
      <c r="AAM308" s="17"/>
      <c r="AAN308" s="17"/>
      <c r="AAO308" s="17"/>
      <c r="AAP308" s="17"/>
      <c r="AAQ308" s="17"/>
      <c r="AAR308" s="17"/>
      <c r="AAS308" s="17"/>
      <c r="AAT308" s="17"/>
      <c r="AAU308" s="17"/>
      <c r="AAV308" s="17"/>
      <c r="AAW308" s="17"/>
      <c r="AAX308" s="17"/>
      <c r="AAY308" s="17"/>
      <c r="AAZ308" s="17"/>
      <c r="ABA308" s="17"/>
      <c r="ABB308" s="17"/>
      <c r="ABC308" s="17"/>
      <c r="ABD308" s="17"/>
      <c r="ABE308" s="17"/>
      <c r="ABF308" s="17"/>
      <c r="ABG308" s="17"/>
      <c r="ABH308" s="17"/>
      <c r="ABI308" s="17"/>
      <c r="ABJ308" s="17"/>
      <c r="ABK308" s="17"/>
      <c r="ABL308" s="17"/>
      <c r="ABM308" s="17"/>
      <c r="ABN308" s="17"/>
      <c r="ABO308" s="17"/>
      <c r="ABP308" s="17"/>
      <c r="ABQ308" s="17"/>
      <c r="ABR308" s="17"/>
      <c r="ABS308" s="17"/>
      <c r="ABT308" s="17"/>
      <c r="ABU308" s="17"/>
      <c r="ABV308" s="17"/>
      <c r="ABW308" s="17"/>
      <c r="ABX308" s="17"/>
      <c r="ABY308" s="17"/>
      <c r="ABZ308" s="17"/>
      <c r="ACA308" s="17"/>
      <c r="ACB308" s="17"/>
      <c r="ACC308" s="17"/>
      <c r="ACD308" s="17"/>
      <c r="ACE308" s="17"/>
      <c r="ACF308" s="17"/>
      <c r="ACG308" s="17"/>
      <c r="ACH308" s="17"/>
      <c r="ACI308" s="17"/>
      <c r="ACJ308" s="17"/>
      <c r="ACK308" s="17"/>
      <c r="ACL308" s="17"/>
      <c r="ACM308" s="17"/>
      <c r="ACN308" s="17"/>
      <c r="ACO308" s="17"/>
      <c r="ACP308" s="17"/>
      <c r="ACQ308" s="17"/>
      <c r="ACR308" s="17"/>
      <c r="ACS308" s="17"/>
      <c r="ACT308" s="17"/>
      <c r="ACU308" s="17"/>
      <c r="ACV308" s="17"/>
      <c r="ACW308" s="17"/>
      <c r="ACX308" s="17"/>
      <c r="ACY308" s="17"/>
      <c r="ACZ308" s="17"/>
      <c r="ADA308" s="17"/>
      <c r="ADB308" s="17"/>
      <c r="ADC308" s="17"/>
      <c r="ADD308" s="17"/>
      <c r="ADE308" s="17"/>
      <c r="ADF308" s="17"/>
      <c r="ADG308" s="17"/>
      <c r="ADH308" s="17"/>
      <c r="ADI308" s="17"/>
      <c r="ADJ308" s="17"/>
      <c r="ADK308" s="17"/>
      <c r="ADL308" s="17"/>
      <c r="ADM308" s="17"/>
      <c r="ADN308" s="17"/>
      <c r="ADO308" s="17"/>
      <c r="ADP308" s="17"/>
      <c r="ADQ308" s="17"/>
      <c r="ADR308" s="17"/>
    </row>
    <row r="309" spans="44:798" s="16" customFormat="1" x14ac:dyDescent="0.25">
      <c r="AR309" s="56"/>
      <c r="AS309" s="56"/>
      <c r="AT309" s="57"/>
      <c r="AU309" s="56"/>
      <c r="AV309" s="57"/>
      <c r="AW309" s="56"/>
      <c r="AX309" s="56"/>
      <c r="AY309" s="56"/>
      <c r="AZ309" s="56"/>
      <c r="BA309" s="56"/>
      <c r="BB309" s="56"/>
      <c r="BC309" s="56"/>
      <c r="BD309" s="56"/>
      <c r="BE309" s="51"/>
      <c r="BF309" s="51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  <c r="XW309" s="17"/>
      <c r="XX309" s="17"/>
      <c r="XY309" s="17"/>
      <c r="XZ309" s="17"/>
      <c r="YA309" s="17"/>
      <c r="YB309" s="17"/>
      <c r="YC309" s="17"/>
      <c r="YD309" s="17"/>
      <c r="YE309" s="17"/>
      <c r="YF309" s="17"/>
      <c r="YG309" s="17"/>
      <c r="YH309" s="17"/>
      <c r="YI309" s="17"/>
      <c r="YJ309" s="17"/>
      <c r="YK309" s="17"/>
      <c r="YL309" s="17"/>
      <c r="YM309" s="17"/>
      <c r="YN309" s="17"/>
      <c r="YO309" s="17"/>
      <c r="YP309" s="17"/>
      <c r="YQ309" s="17"/>
      <c r="YR309" s="17"/>
      <c r="YS309" s="17"/>
      <c r="YT309" s="17"/>
      <c r="YU309" s="17"/>
      <c r="YV309" s="17"/>
      <c r="YW309" s="17"/>
      <c r="YX309" s="17"/>
      <c r="YY309" s="17"/>
      <c r="YZ309" s="17"/>
      <c r="ZA309" s="17"/>
      <c r="ZB309" s="17"/>
      <c r="ZC309" s="17"/>
      <c r="ZD309" s="17"/>
      <c r="ZE309" s="17"/>
      <c r="ZF309" s="17"/>
      <c r="ZG309" s="17"/>
      <c r="ZH309" s="17"/>
      <c r="ZI309" s="17"/>
      <c r="ZJ309" s="17"/>
      <c r="ZK309" s="17"/>
      <c r="ZL309" s="17"/>
      <c r="ZM309" s="17"/>
      <c r="ZN309" s="17"/>
      <c r="ZO309" s="17"/>
      <c r="ZP309" s="17"/>
      <c r="ZQ309" s="17"/>
      <c r="ZR309" s="17"/>
      <c r="ZS309" s="17"/>
      <c r="ZT309" s="17"/>
      <c r="ZU309" s="17"/>
      <c r="ZV309" s="17"/>
      <c r="ZW309" s="17"/>
      <c r="ZX309" s="17"/>
      <c r="ZY309" s="17"/>
      <c r="ZZ309" s="17"/>
      <c r="AAA309" s="17"/>
      <c r="AAB309" s="17"/>
      <c r="AAC309" s="17"/>
      <c r="AAD309" s="17"/>
      <c r="AAE309" s="17"/>
      <c r="AAF309" s="17"/>
      <c r="AAG309" s="17"/>
      <c r="AAH309" s="17"/>
      <c r="AAI309" s="17"/>
      <c r="AAJ309" s="17"/>
      <c r="AAK309" s="17"/>
      <c r="AAL309" s="17"/>
      <c r="AAM309" s="17"/>
      <c r="AAN309" s="17"/>
      <c r="AAO309" s="17"/>
      <c r="AAP309" s="17"/>
      <c r="AAQ309" s="17"/>
      <c r="AAR309" s="17"/>
      <c r="AAS309" s="17"/>
      <c r="AAT309" s="17"/>
      <c r="AAU309" s="17"/>
      <c r="AAV309" s="17"/>
      <c r="AAW309" s="17"/>
      <c r="AAX309" s="17"/>
      <c r="AAY309" s="17"/>
      <c r="AAZ309" s="17"/>
      <c r="ABA309" s="17"/>
      <c r="ABB309" s="17"/>
      <c r="ABC309" s="17"/>
      <c r="ABD309" s="17"/>
      <c r="ABE309" s="17"/>
      <c r="ABF309" s="17"/>
      <c r="ABG309" s="17"/>
      <c r="ABH309" s="17"/>
      <c r="ABI309" s="17"/>
      <c r="ABJ309" s="17"/>
      <c r="ABK309" s="17"/>
      <c r="ABL309" s="17"/>
      <c r="ABM309" s="17"/>
      <c r="ABN309" s="17"/>
      <c r="ABO309" s="17"/>
      <c r="ABP309" s="17"/>
      <c r="ABQ309" s="17"/>
      <c r="ABR309" s="17"/>
      <c r="ABS309" s="17"/>
      <c r="ABT309" s="17"/>
      <c r="ABU309" s="17"/>
      <c r="ABV309" s="17"/>
      <c r="ABW309" s="17"/>
      <c r="ABX309" s="17"/>
      <c r="ABY309" s="17"/>
      <c r="ABZ309" s="17"/>
      <c r="ACA309" s="17"/>
      <c r="ACB309" s="17"/>
      <c r="ACC309" s="17"/>
      <c r="ACD309" s="17"/>
      <c r="ACE309" s="17"/>
      <c r="ACF309" s="17"/>
      <c r="ACG309" s="17"/>
      <c r="ACH309" s="17"/>
      <c r="ACI309" s="17"/>
      <c r="ACJ309" s="17"/>
      <c r="ACK309" s="17"/>
      <c r="ACL309" s="17"/>
      <c r="ACM309" s="17"/>
      <c r="ACN309" s="17"/>
      <c r="ACO309" s="17"/>
      <c r="ACP309" s="17"/>
      <c r="ACQ309" s="17"/>
      <c r="ACR309" s="17"/>
      <c r="ACS309" s="17"/>
      <c r="ACT309" s="17"/>
      <c r="ACU309" s="17"/>
      <c r="ACV309" s="17"/>
      <c r="ACW309" s="17"/>
      <c r="ACX309" s="17"/>
      <c r="ACY309" s="17"/>
      <c r="ACZ309" s="17"/>
      <c r="ADA309" s="17"/>
      <c r="ADB309" s="17"/>
      <c r="ADC309" s="17"/>
      <c r="ADD309" s="17"/>
      <c r="ADE309" s="17"/>
      <c r="ADF309" s="17"/>
      <c r="ADG309" s="17"/>
      <c r="ADH309" s="17"/>
      <c r="ADI309" s="17"/>
      <c r="ADJ309" s="17"/>
      <c r="ADK309" s="17"/>
      <c r="ADL309" s="17"/>
      <c r="ADM309" s="17"/>
      <c r="ADN309" s="17"/>
      <c r="ADO309" s="17"/>
      <c r="ADP309" s="17"/>
      <c r="ADQ309" s="17"/>
      <c r="ADR309" s="17"/>
    </row>
    <row r="310" spans="44:798" s="16" customFormat="1" x14ac:dyDescent="0.25">
      <c r="AR310" s="56"/>
      <c r="AS310" s="56"/>
      <c r="AT310" s="57"/>
      <c r="AU310" s="56"/>
      <c r="AV310" s="57"/>
      <c r="AW310" s="56"/>
      <c r="AX310" s="56"/>
      <c r="AY310" s="56"/>
      <c r="AZ310" s="56"/>
      <c r="BA310" s="56"/>
      <c r="BB310" s="56"/>
      <c r="BC310" s="56"/>
      <c r="BD310" s="56"/>
      <c r="BE310" s="51"/>
      <c r="BF310" s="51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  <c r="AAK310" s="17"/>
      <c r="AAL310" s="17"/>
      <c r="AAM310" s="17"/>
      <c r="AAN310" s="17"/>
      <c r="AAO310" s="17"/>
      <c r="AAP310" s="17"/>
      <c r="AAQ310" s="17"/>
      <c r="AAR310" s="17"/>
      <c r="AAS310" s="17"/>
      <c r="AAT310" s="17"/>
      <c r="AAU310" s="17"/>
      <c r="AAV310" s="17"/>
      <c r="AAW310" s="17"/>
      <c r="AAX310" s="17"/>
      <c r="AAY310" s="17"/>
      <c r="AAZ310" s="17"/>
      <c r="ABA310" s="17"/>
      <c r="ABB310" s="17"/>
      <c r="ABC310" s="17"/>
      <c r="ABD310" s="17"/>
      <c r="ABE310" s="17"/>
      <c r="ABF310" s="17"/>
      <c r="ABG310" s="17"/>
      <c r="ABH310" s="17"/>
      <c r="ABI310" s="17"/>
      <c r="ABJ310" s="17"/>
      <c r="ABK310" s="17"/>
      <c r="ABL310" s="17"/>
      <c r="ABM310" s="17"/>
      <c r="ABN310" s="17"/>
      <c r="ABO310" s="17"/>
      <c r="ABP310" s="17"/>
      <c r="ABQ310" s="17"/>
      <c r="ABR310" s="17"/>
      <c r="ABS310" s="17"/>
      <c r="ABT310" s="17"/>
      <c r="ABU310" s="17"/>
      <c r="ABV310" s="17"/>
      <c r="ABW310" s="17"/>
      <c r="ABX310" s="17"/>
      <c r="ABY310" s="17"/>
      <c r="ABZ310" s="17"/>
      <c r="ACA310" s="17"/>
      <c r="ACB310" s="17"/>
      <c r="ACC310" s="17"/>
      <c r="ACD310" s="17"/>
      <c r="ACE310" s="17"/>
      <c r="ACF310" s="17"/>
      <c r="ACG310" s="17"/>
      <c r="ACH310" s="17"/>
      <c r="ACI310" s="17"/>
      <c r="ACJ310" s="17"/>
      <c r="ACK310" s="17"/>
      <c r="ACL310" s="17"/>
      <c r="ACM310" s="17"/>
      <c r="ACN310" s="17"/>
      <c r="ACO310" s="17"/>
      <c r="ACP310" s="17"/>
      <c r="ACQ310" s="17"/>
      <c r="ACR310" s="17"/>
      <c r="ACS310" s="17"/>
      <c r="ACT310" s="17"/>
      <c r="ACU310" s="17"/>
      <c r="ACV310" s="17"/>
      <c r="ACW310" s="17"/>
      <c r="ACX310" s="17"/>
      <c r="ACY310" s="17"/>
      <c r="ACZ310" s="17"/>
      <c r="ADA310" s="17"/>
      <c r="ADB310" s="17"/>
      <c r="ADC310" s="17"/>
      <c r="ADD310" s="17"/>
      <c r="ADE310" s="17"/>
      <c r="ADF310" s="17"/>
      <c r="ADG310" s="17"/>
      <c r="ADH310" s="17"/>
      <c r="ADI310" s="17"/>
      <c r="ADJ310" s="17"/>
      <c r="ADK310" s="17"/>
      <c r="ADL310" s="17"/>
      <c r="ADM310" s="17"/>
      <c r="ADN310" s="17"/>
      <c r="ADO310" s="17"/>
      <c r="ADP310" s="17"/>
      <c r="ADQ310" s="17"/>
      <c r="ADR310" s="17"/>
    </row>
    <row r="311" spans="44:798" s="16" customFormat="1" x14ac:dyDescent="0.25">
      <c r="AR311" s="56"/>
      <c r="AS311" s="56"/>
      <c r="AT311" s="57"/>
      <c r="AU311" s="56"/>
      <c r="AV311" s="57"/>
      <c r="AW311" s="56"/>
      <c r="AX311" s="56"/>
      <c r="AY311" s="56"/>
      <c r="AZ311" s="56"/>
      <c r="BA311" s="56"/>
      <c r="BB311" s="56"/>
      <c r="BC311" s="56"/>
      <c r="BD311" s="56"/>
      <c r="BE311" s="51"/>
      <c r="BF311" s="51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  <c r="XW311" s="17"/>
      <c r="XX311" s="17"/>
      <c r="XY311" s="17"/>
      <c r="XZ311" s="17"/>
      <c r="YA311" s="17"/>
      <c r="YB311" s="17"/>
      <c r="YC311" s="17"/>
      <c r="YD311" s="17"/>
      <c r="YE311" s="17"/>
      <c r="YF311" s="17"/>
      <c r="YG311" s="17"/>
      <c r="YH311" s="17"/>
      <c r="YI311" s="17"/>
      <c r="YJ311" s="17"/>
      <c r="YK311" s="17"/>
      <c r="YL311" s="17"/>
      <c r="YM311" s="17"/>
      <c r="YN311" s="17"/>
      <c r="YO311" s="17"/>
      <c r="YP311" s="17"/>
      <c r="YQ311" s="17"/>
      <c r="YR311" s="17"/>
      <c r="YS311" s="17"/>
      <c r="YT311" s="17"/>
      <c r="YU311" s="17"/>
      <c r="YV311" s="17"/>
      <c r="YW311" s="17"/>
      <c r="YX311" s="17"/>
      <c r="YY311" s="17"/>
      <c r="YZ311" s="17"/>
      <c r="ZA311" s="17"/>
      <c r="ZB311" s="17"/>
      <c r="ZC311" s="17"/>
      <c r="ZD311" s="17"/>
      <c r="ZE311" s="17"/>
      <c r="ZF311" s="17"/>
      <c r="ZG311" s="17"/>
      <c r="ZH311" s="17"/>
      <c r="ZI311" s="17"/>
      <c r="ZJ311" s="17"/>
      <c r="ZK311" s="17"/>
      <c r="ZL311" s="17"/>
      <c r="ZM311" s="17"/>
      <c r="ZN311" s="17"/>
      <c r="ZO311" s="17"/>
      <c r="ZP311" s="17"/>
      <c r="ZQ311" s="17"/>
      <c r="ZR311" s="17"/>
      <c r="ZS311" s="17"/>
      <c r="ZT311" s="17"/>
      <c r="ZU311" s="17"/>
      <c r="ZV311" s="17"/>
      <c r="ZW311" s="17"/>
      <c r="ZX311" s="17"/>
      <c r="ZY311" s="17"/>
      <c r="ZZ311" s="17"/>
      <c r="AAA311" s="17"/>
      <c r="AAB311" s="17"/>
      <c r="AAC311" s="17"/>
      <c r="AAD311" s="17"/>
      <c r="AAE311" s="17"/>
      <c r="AAF311" s="17"/>
      <c r="AAG311" s="17"/>
      <c r="AAH311" s="17"/>
      <c r="AAI311" s="17"/>
      <c r="AAJ311" s="17"/>
      <c r="AAK311" s="17"/>
      <c r="AAL311" s="17"/>
      <c r="AAM311" s="17"/>
      <c r="AAN311" s="17"/>
      <c r="AAO311" s="17"/>
      <c r="AAP311" s="17"/>
      <c r="AAQ311" s="17"/>
      <c r="AAR311" s="17"/>
      <c r="AAS311" s="17"/>
      <c r="AAT311" s="17"/>
      <c r="AAU311" s="17"/>
      <c r="AAV311" s="17"/>
      <c r="AAW311" s="17"/>
      <c r="AAX311" s="17"/>
      <c r="AAY311" s="17"/>
      <c r="AAZ311" s="17"/>
      <c r="ABA311" s="17"/>
      <c r="ABB311" s="17"/>
      <c r="ABC311" s="17"/>
      <c r="ABD311" s="17"/>
      <c r="ABE311" s="17"/>
      <c r="ABF311" s="17"/>
      <c r="ABG311" s="17"/>
      <c r="ABH311" s="17"/>
      <c r="ABI311" s="17"/>
      <c r="ABJ311" s="17"/>
      <c r="ABK311" s="17"/>
      <c r="ABL311" s="17"/>
      <c r="ABM311" s="17"/>
      <c r="ABN311" s="17"/>
      <c r="ABO311" s="17"/>
      <c r="ABP311" s="17"/>
      <c r="ABQ311" s="17"/>
      <c r="ABR311" s="17"/>
      <c r="ABS311" s="17"/>
      <c r="ABT311" s="17"/>
      <c r="ABU311" s="17"/>
      <c r="ABV311" s="17"/>
      <c r="ABW311" s="17"/>
      <c r="ABX311" s="17"/>
      <c r="ABY311" s="17"/>
      <c r="ABZ311" s="17"/>
      <c r="ACA311" s="17"/>
      <c r="ACB311" s="17"/>
      <c r="ACC311" s="17"/>
      <c r="ACD311" s="17"/>
      <c r="ACE311" s="17"/>
      <c r="ACF311" s="17"/>
      <c r="ACG311" s="17"/>
      <c r="ACH311" s="17"/>
      <c r="ACI311" s="17"/>
      <c r="ACJ311" s="17"/>
      <c r="ACK311" s="17"/>
      <c r="ACL311" s="17"/>
      <c r="ACM311" s="17"/>
      <c r="ACN311" s="17"/>
      <c r="ACO311" s="17"/>
      <c r="ACP311" s="17"/>
      <c r="ACQ311" s="17"/>
      <c r="ACR311" s="17"/>
      <c r="ACS311" s="17"/>
      <c r="ACT311" s="17"/>
      <c r="ACU311" s="17"/>
      <c r="ACV311" s="17"/>
      <c r="ACW311" s="17"/>
      <c r="ACX311" s="17"/>
      <c r="ACY311" s="17"/>
      <c r="ACZ311" s="17"/>
      <c r="ADA311" s="17"/>
      <c r="ADB311" s="17"/>
      <c r="ADC311" s="17"/>
      <c r="ADD311" s="17"/>
      <c r="ADE311" s="17"/>
      <c r="ADF311" s="17"/>
      <c r="ADG311" s="17"/>
      <c r="ADH311" s="17"/>
      <c r="ADI311" s="17"/>
      <c r="ADJ311" s="17"/>
      <c r="ADK311" s="17"/>
      <c r="ADL311" s="17"/>
      <c r="ADM311" s="17"/>
      <c r="ADN311" s="17"/>
      <c r="ADO311" s="17"/>
      <c r="ADP311" s="17"/>
      <c r="ADQ311" s="17"/>
      <c r="ADR311" s="17"/>
    </row>
    <row r="312" spans="44:798" s="16" customFormat="1" x14ac:dyDescent="0.25">
      <c r="AR312" s="56"/>
      <c r="AS312" s="56"/>
      <c r="AT312" s="57"/>
      <c r="AU312" s="56"/>
      <c r="AV312" s="57"/>
      <c r="AW312" s="56"/>
      <c r="AX312" s="56"/>
      <c r="AY312" s="56"/>
      <c r="AZ312" s="56"/>
      <c r="BA312" s="56"/>
      <c r="BB312" s="56"/>
      <c r="BC312" s="56"/>
      <c r="BD312" s="56"/>
      <c r="BE312" s="51"/>
      <c r="BF312" s="51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  <c r="XW312" s="17"/>
      <c r="XX312" s="17"/>
      <c r="XY312" s="17"/>
      <c r="XZ312" s="17"/>
      <c r="YA312" s="17"/>
      <c r="YB312" s="17"/>
      <c r="YC312" s="17"/>
      <c r="YD312" s="17"/>
      <c r="YE312" s="17"/>
      <c r="YF312" s="17"/>
      <c r="YG312" s="17"/>
      <c r="YH312" s="17"/>
      <c r="YI312" s="17"/>
      <c r="YJ312" s="17"/>
      <c r="YK312" s="17"/>
      <c r="YL312" s="17"/>
      <c r="YM312" s="17"/>
      <c r="YN312" s="17"/>
      <c r="YO312" s="17"/>
      <c r="YP312" s="17"/>
      <c r="YQ312" s="17"/>
      <c r="YR312" s="17"/>
      <c r="YS312" s="17"/>
      <c r="YT312" s="17"/>
      <c r="YU312" s="17"/>
      <c r="YV312" s="17"/>
      <c r="YW312" s="17"/>
      <c r="YX312" s="17"/>
      <c r="YY312" s="17"/>
      <c r="YZ312" s="17"/>
      <c r="ZA312" s="17"/>
      <c r="ZB312" s="17"/>
      <c r="ZC312" s="17"/>
      <c r="ZD312" s="17"/>
      <c r="ZE312" s="17"/>
      <c r="ZF312" s="17"/>
      <c r="ZG312" s="17"/>
      <c r="ZH312" s="17"/>
      <c r="ZI312" s="17"/>
      <c r="ZJ312" s="17"/>
      <c r="ZK312" s="17"/>
      <c r="ZL312" s="17"/>
      <c r="ZM312" s="17"/>
      <c r="ZN312" s="17"/>
      <c r="ZO312" s="17"/>
      <c r="ZP312" s="17"/>
      <c r="ZQ312" s="17"/>
      <c r="ZR312" s="17"/>
      <c r="ZS312" s="17"/>
      <c r="ZT312" s="17"/>
      <c r="ZU312" s="17"/>
      <c r="ZV312" s="17"/>
      <c r="ZW312" s="17"/>
      <c r="ZX312" s="17"/>
      <c r="ZY312" s="17"/>
      <c r="ZZ312" s="17"/>
      <c r="AAA312" s="17"/>
      <c r="AAB312" s="17"/>
      <c r="AAC312" s="17"/>
      <c r="AAD312" s="17"/>
      <c r="AAE312" s="17"/>
      <c r="AAF312" s="17"/>
      <c r="AAG312" s="17"/>
      <c r="AAH312" s="17"/>
      <c r="AAI312" s="17"/>
      <c r="AAJ312" s="17"/>
      <c r="AAK312" s="17"/>
      <c r="AAL312" s="17"/>
      <c r="AAM312" s="17"/>
      <c r="AAN312" s="17"/>
      <c r="AAO312" s="17"/>
      <c r="AAP312" s="17"/>
      <c r="AAQ312" s="17"/>
      <c r="AAR312" s="17"/>
      <c r="AAS312" s="17"/>
      <c r="AAT312" s="17"/>
      <c r="AAU312" s="17"/>
      <c r="AAV312" s="17"/>
      <c r="AAW312" s="17"/>
      <c r="AAX312" s="17"/>
      <c r="AAY312" s="17"/>
      <c r="AAZ312" s="17"/>
      <c r="ABA312" s="17"/>
      <c r="ABB312" s="17"/>
      <c r="ABC312" s="17"/>
      <c r="ABD312" s="17"/>
      <c r="ABE312" s="17"/>
      <c r="ABF312" s="17"/>
      <c r="ABG312" s="17"/>
      <c r="ABH312" s="17"/>
      <c r="ABI312" s="17"/>
      <c r="ABJ312" s="17"/>
      <c r="ABK312" s="17"/>
      <c r="ABL312" s="17"/>
      <c r="ABM312" s="17"/>
      <c r="ABN312" s="17"/>
      <c r="ABO312" s="17"/>
      <c r="ABP312" s="17"/>
      <c r="ABQ312" s="17"/>
      <c r="ABR312" s="17"/>
      <c r="ABS312" s="17"/>
      <c r="ABT312" s="17"/>
      <c r="ABU312" s="17"/>
      <c r="ABV312" s="17"/>
      <c r="ABW312" s="17"/>
      <c r="ABX312" s="17"/>
      <c r="ABY312" s="17"/>
      <c r="ABZ312" s="17"/>
      <c r="ACA312" s="17"/>
      <c r="ACB312" s="17"/>
      <c r="ACC312" s="17"/>
      <c r="ACD312" s="17"/>
      <c r="ACE312" s="17"/>
      <c r="ACF312" s="17"/>
      <c r="ACG312" s="17"/>
      <c r="ACH312" s="17"/>
      <c r="ACI312" s="17"/>
      <c r="ACJ312" s="17"/>
      <c r="ACK312" s="17"/>
      <c r="ACL312" s="17"/>
      <c r="ACM312" s="17"/>
      <c r="ACN312" s="17"/>
      <c r="ACO312" s="17"/>
      <c r="ACP312" s="17"/>
      <c r="ACQ312" s="17"/>
      <c r="ACR312" s="17"/>
      <c r="ACS312" s="17"/>
      <c r="ACT312" s="17"/>
      <c r="ACU312" s="17"/>
      <c r="ACV312" s="17"/>
      <c r="ACW312" s="17"/>
      <c r="ACX312" s="17"/>
      <c r="ACY312" s="17"/>
      <c r="ACZ312" s="17"/>
      <c r="ADA312" s="17"/>
      <c r="ADB312" s="17"/>
      <c r="ADC312" s="17"/>
      <c r="ADD312" s="17"/>
      <c r="ADE312" s="17"/>
      <c r="ADF312" s="17"/>
      <c r="ADG312" s="17"/>
      <c r="ADH312" s="17"/>
      <c r="ADI312" s="17"/>
      <c r="ADJ312" s="17"/>
      <c r="ADK312" s="17"/>
      <c r="ADL312" s="17"/>
      <c r="ADM312" s="17"/>
      <c r="ADN312" s="17"/>
      <c r="ADO312" s="17"/>
      <c r="ADP312" s="17"/>
      <c r="ADQ312" s="17"/>
      <c r="ADR312" s="17"/>
    </row>
    <row r="313" spans="44:798" s="16" customFormat="1" x14ac:dyDescent="0.25">
      <c r="AR313" s="56"/>
      <c r="AS313" s="56"/>
      <c r="AT313" s="57"/>
      <c r="AU313" s="56"/>
      <c r="AV313" s="57"/>
      <c r="AW313" s="56"/>
      <c r="AX313" s="56"/>
      <c r="AY313" s="56"/>
      <c r="AZ313" s="56"/>
      <c r="BA313" s="56"/>
      <c r="BB313" s="56"/>
      <c r="BC313" s="56"/>
      <c r="BD313" s="56"/>
      <c r="BE313" s="51"/>
      <c r="BF313" s="51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7"/>
      <c r="JW313" s="17"/>
      <c r="JX313" s="17"/>
      <c r="JY313" s="17"/>
      <c r="JZ313" s="17"/>
      <c r="KA313" s="17"/>
      <c r="KB313" s="17"/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7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F313" s="17"/>
      <c r="LG313" s="17"/>
      <c r="LH313" s="17"/>
      <c r="LI313" s="17"/>
      <c r="LJ313" s="17"/>
      <c r="LK313" s="17"/>
      <c r="LL313" s="17"/>
      <c r="LM313" s="17"/>
      <c r="LN313" s="17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D313" s="17"/>
      <c r="ME313" s="17"/>
      <c r="MF313" s="17"/>
      <c r="MG313" s="17"/>
      <c r="MH313" s="17"/>
      <c r="MI313" s="17"/>
      <c r="MJ313" s="17"/>
      <c r="MK313" s="17"/>
      <c r="ML313" s="17"/>
      <c r="MM313" s="17"/>
      <c r="MN313" s="17"/>
      <c r="MO313" s="17"/>
      <c r="MP313" s="17"/>
      <c r="MQ313" s="17"/>
      <c r="MR313" s="17"/>
      <c r="MS313" s="17"/>
      <c r="MT313" s="17"/>
      <c r="MU313" s="17"/>
      <c r="MV313" s="17"/>
      <c r="MW313" s="17"/>
      <c r="MX313" s="17"/>
      <c r="MY313" s="17"/>
      <c r="MZ313" s="17"/>
      <c r="NA313" s="17"/>
      <c r="NB313" s="17"/>
      <c r="NC313" s="17"/>
      <c r="ND313" s="17"/>
      <c r="NE313" s="17"/>
      <c r="NF313" s="17"/>
      <c r="NG313" s="17"/>
      <c r="NH313" s="17"/>
      <c r="NI313" s="17"/>
      <c r="NJ313" s="17"/>
      <c r="NK313" s="17"/>
      <c r="NL313" s="17"/>
      <c r="NM313" s="17"/>
      <c r="NN313" s="17"/>
      <c r="NO313" s="17"/>
      <c r="NP313" s="17"/>
      <c r="NQ313" s="17"/>
      <c r="NR313" s="17"/>
      <c r="NS313" s="17"/>
      <c r="NT313" s="17"/>
      <c r="NU313" s="17"/>
      <c r="NV313" s="17"/>
      <c r="NW313" s="17"/>
      <c r="NX313" s="17"/>
      <c r="NY313" s="17"/>
      <c r="NZ313" s="17"/>
      <c r="OA313" s="17"/>
      <c r="OB313" s="17"/>
      <c r="OC313" s="17"/>
      <c r="OD313" s="17"/>
      <c r="OE313" s="17"/>
      <c r="OF313" s="17"/>
      <c r="OG313" s="17"/>
      <c r="OH313" s="17"/>
      <c r="OI313" s="17"/>
      <c r="OJ313" s="17"/>
      <c r="OK313" s="17"/>
      <c r="OL313" s="17"/>
      <c r="OM313" s="17"/>
      <c r="ON313" s="17"/>
      <c r="OO313" s="17"/>
      <c r="OP313" s="17"/>
      <c r="OQ313" s="17"/>
      <c r="OR313" s="17"/>
      <c r="OS313" s="17"/>
      <c r="OT313" s="17"/>
      <c r="OU313" s="17"/>
      <c r="OV313" s="17"/>
      <c r="OW313" s="17"/>
      <c r="OX313" s="17"/>
      <c r="OY313" s="17"/>
      <c r="OZ313" s="17"/>
      <c r="PA313" s="17"/>
      <c r="PB313" s="17"/>
      <c r="PC313" s="17"/>
      <c r="PD313" s="17"/>
      <c r="PE313" s="17"/>
      <c r="PF313" s="17"/>
      <c r="PG313" s="17"/>
      <c r="PH313" s="17"/>
      <c r="PI313" s="17"/>
      <c r="PJ313" s="17"/>
      <c r="PK313" s="17"/>
      <c r="PL313" s="17"/>
      <c r="PM313" s="17"/>
      <c r="PN313" s="17"/>
      <c r="PO313" s="17"/>
      <c r="PP313" s="17"/>
      <c r="PQ313" s="17"/>
      <c r="PR313" s="17"/>
      <c r="PS313" s="17"/>
      <c r="PT313" s="17"/>
      <c r="PU313" s="17"/>
      <c r="PV313" s="17"/>
      <c r="PW313" s="17"/>
      <c r="PX313" s="17"/>
      <c r="PY313" s="17"/>
      <c r="PZ313" s="17"/>
      <c r="QA313" s="17"/>
      <c r="QB313" s="17"/>
      <c r="QC313" s="17"/>
      <c r="QD313" s="17"/>
      <c r="QE313" s="17"/>
      <c r="QF313" s="17"/>
      <c r="QG313" s="17"/>
      <c r="QH313" s="17"/>
      <c r="QI313" s="17"/>
      <c r="QJ313" s="17"/>
      <c r="QK313" s="17"/>
      <c r="QL313" s="17"/>
      <c r="QM313" s="17"/>
      <c r="QN313" s="17"/>
      <c r="QO313" s="17"/>
      <c r="QP313" s="17"/>
      <c r="QQ313" s="17"/>
      <c r="QR313" s="17"/>
      <c r="QS313" s="17"/>
      <c r="QT313" s="17"/>
      <c r="QU313" s="17"/>
      <c r="QV313" s="17"/>
      <c r="QW313" s="17"/>
      <c r="QX313" s="17"/>
      <c r="QY313" s="17"/>
      <c r="QZ313" s="17"/>
      <c r="RA313" s="17"/>
      <c r="RB313" s="17"/>
      <c r="RC313" s="17"/>
      <c r="RD313" s="17"/>
      <c r="RE313" s="17"/>
      <c r="RF313" s="17"/>
      <c r="RG313" s="17"/>
      <c r="RH313" s="17"/>
      <c r="RI313" s="17"/>
      <c r="RJ313" s="17"/>
      <c r="RK313" s="17"/>
      <c r="RL313" s="17"/>
      <c r="RM313" s="17"/>
      <c r="RN313" s="17"/>
      <c r="RO313" s="17"/>
      <c r="RP313" s="17"/>
      <c r="RQ313" s="17"/>
      <c r="RR313" s="17"/>
      <c r="RS313" s="17"/>
      <c r="RT313" s="17"/>
      <c r="RU313" s="17"/>
      <c r="RV313" s="17"/>
      <c r="RW313" s="17"/>
      <c r="RX313" s="17"/>
      <c r="RY313" s="17"/>
      <c r="RZ313" s="17"/>
      <c r="SA313" s="17"/>
      <c r="SB313" s="17"/>
      <c r="SC313" s="17"/>
      <c r="SD313" s="17"/>
      <c r="SE313" s="17"/>
      <c r="SF313" s="17"/>
      <c r="SG313" s="17"/>
      <c r="SH313" s="17"/>
      <c r="SI313" s="17"/>
      <c r="SJ313" s="17"/>
      <c r="SK313" s="17"/>
      <c r="SL313" s="17"/>
      <c r="SM313" s="17"/>
      <c r="SN313" s="17"/>
      <c r="SO313" s="17"/>
      <c r="SP313" s="17"/>
      <c r="SQ313" s="17"/>
      <c r="SR313" s="17"/>
      <c r="SS313" s="17"/>
      <c r="ST313" s="17"/>
      <c r="SU313" s="17"/>
      <c r="SV313" s="17"/>
      <c r="SW313" s="17"/>
      <c r="SX313" s="17"/>
      <c r="SY313" s="17"/>
      <c r="SZ313" s="17"/>
      <c r="TA313" s="17"/>
      <c r="TB313" s="17"/>
      <c r="TC313" s="17"/>
      <c r="TD313" s="17"/>
      <c r="TE313" s="17"/>
      <c r="TF313" s="17"/>
      <c r="TG313" s="17"/>
      <c r="TH313" s="17"/>
      <c r="TI313" s="17"/>
      <c r="TJ313" s="17"/>
      <c r="TK313" s="17"/>
      <c r="TL313" s="17"/>
      <c r="TM313" s="17"/>
      <c r="TN313" s="17"/>
      <c r="TO313" s="17"/>
      <c r="TP313" s="17"/>
      <c r="TQ313" s="17"/>
      <c r="TR313" s="17"/>
      <c r="TS313" s="17"/>
      <c r="TT313" s="17"/>
      <c r="TU313" s="17"/>
      <c r="TV313" s="17"/>
      <c r="TW313" s="17"/>
      <c r="TX313" s="17"/>
      <c r="TY313" s="17"/>
      <c r="TZ313" s="17"/>
      <c r="UA313" s="17"/>
      <c r="UB313" s="17"/>
      <c r="UC313" s="17"/>
      <c r="UD313" s="17"/>
      <c r="UE313" s="17"/>
      <c r="UF313" s="17"/>
      <c r="UG313" s="17"/>
      <c r="UH313" s="17"/>
      <c r="UI313" s="17"/>
      <c r="UJ313" s="17"/>
      <c r="UK313" s="17"/>
      <c r="UL313" s="17"/>
      <c r="UM313" s="17"/>
      <c r="UN313" s="17"/>
      <c r="UO313" s="17"/>
      <c r="UP313" s="17"/>
      <c r="UQ313" s="17"/>
      <c r="UR313" s="17"/>
      <c r="US313" s="17"/>
      <c r="UT313" s="17"/>
      <c r="UU313" s="17"/>
      <c r="UV313" s="17"/>
      <c r="UW313" s="17"/>
      <c r="UX313" s="17"/>
      <c r="UY313" s="17"/>
      <c r="UZ313" s="17"/>
      <c r="VA313" s="17"/>
      <c r="VB313" s="17"/>
      <c r="VC313" s="17"/>
      <c r="VD313" s="17"/>
      <c r="VE313" s="17"/>
      <c r="VF313" s="17"/>
      <c r="VG313" s="17"/>
      <c r="VH313" s="17"/>
      <c r="VI313" s="17"/>
      <c r="VJ313" s="17"/>
      <c r="VK313" s="17"/>
      <c r="VL313" s="17"/>
      <c r="VM313" s="17"/>
      <c r="VN313" s="17"/>
      <c r="VO313" s="17"/>
      <c r="VP313" s="17"/>
      <c r="VQ313" s="17"/>
      <c r="VR313" s="17"/>
      <c r="VS313" s="17"/>
      <c r="VT313" s="17"/>
      <c r="VU313" s="17"/>
      <c r="VV313" s="17"/>
      <c r="VW313" s="17"/>
      <c r="VX313" s="17"/>
      <c r="VY313" s="17"/>
      <c r="VZ313" s="17"/>
      <c r="WA313" s="17"/>
      <c r="WB313" s="17"/>
      <c r="WC313" s="17"/>
      <c r="WD313" s="17"/>
      <c r="WE313" s="17"/>
      <c r="WF313" s="17"/>
      <c r="WG313" s="17"/>
      <c r="WH313" s="17"/>
      <c r="WI313" s="17"/>
      <c r="WJ313" s="17"/>
      <c r="WK313" s="17"/>
      <c r="WL313" s="17"/>
      <c r="WM313" s="17"/>
      <c r="WN313" s="17"/>
      <c r="WO313" s="17"/>
      <c r="WP313" s="17"/>
      <c r="WQ313" s="17"/>
      <c r="WR313" s="17"/>
      <c r="WS313" s="17"/>
      <c r="WT313" s="17"/>
      <c r="WU313" s="17"/>
      <c r="WV313" s="17"/>
      <c r="WW313" s="17"/>
      <c r="WX313" s="17"/>
      <c r="WY313" s="17"/>
      <c r="WZ313" s="17"/>
      <c r="XA313" s="17"/>
      <c r="XB313" s="17"/>
      <c r="XC313" s="17"/>
      <c r="XD313" s="17"/>
      <c r="XE313" s="17"/>
      <c r="XF313" s="17"/>
      <c r="XG313" s="17"/>
      <c r="XH313" s="17"/>
      <c r="XI313" s="17"/>
      <c r="XJ313" s="17"/>
      <c r="XK313" s="17"/>
      <c r="XL313" s="17"/>
      <c r="XM313" s="17"/>
      <c r="XN313" s="17"/>
      <c r="XO313" s="17"/>
      <c r="XP313" s="17"/>
      <c r="XQ313" s="17"/>
      <c r="XR313" s="17"/>
      <c r="XS313" s="17"/>
      <c r="XT313" s="17"/>
      <c r="XU313" s="17"/>
      <c r="XV313" s="17"/>
      <c r="XW313" s="17"/>
      <c r="XX313" s="17"/>
      <c r="XY313" s="17"/>
      <c r="XZ313" s="17"/>
      <c r="YA313" s="17"/>
      <c r="YB313" s="17"/>
      <c r="YC313" s="17"/>
      <c r="YD313" s="17"/>
      <c r="YE313" s="17"/>
      <c r="YF313" s="17"/>
      <c r="YG313" s="17"/>
      <c r="YH313" s="17"/>
      <c r="YI313" s="17"/>
      <c r="YJ313" s="17"/>
      <c r="YK313" s="17"/>
      <c r="YL313" s="17"/>
      <c r="YM313" s="17"/>
      <c r="YN313" s="17"/>
      <c r="YO313" s="17"/>
      <c r="YP313" s="17"/>
      <c r="YQ313" s="17"/>
      <c r="YR313" s="17"/>
      <c r="YS313" s="17"/>
      <c r="YT313" s="17"/>
      <c r="YU313" s="17"/>
      <c r="YV313" s="17"/>
      <c r="YW313" s="17"/>
      <c r="YX313" s="17"/>
      <c r="YY313" s="17"/>
      <c r="YZ313" s="17"/>
      <c r="ZA313" s="17"/>
      <c r="ZB313" s="17"/>
      <c r="ZC313" s="17"/>
      <c r="ZD313" s="17"/>
      <c r="ZE313" s="17"/>
      <c r="ZF313" s="17"/>
      <c r="ZG313" s="17"/>
      <c r="ZH313" s="17"/>
      <c r="ZI313" s="17"/>
      <c r="ZJ313" s="17"/>
      <c r="ZK313" s="17"/>
      <c r="ZL313" s="17"/>
      <c r="ZM313" s="17"/>
      <c r="ZN313" s="17"/>
      <c r="ZO313" s="17"/>
      <c r="ZP313" s="17"/>
      <c r="ZQ313" s="17"/>
      <c r="ZR313" s="17"/>
      <c r="ZS313" s="17"/>
      <c r="ZT313" s="17"/>
      <c r="ZU313" s="17"/>
      <c r="ZV313" s="17"/>
      <c r="ZW313" s="17"/>
      <c r="ZX313" s="17"/>
      <c r="ZY313" s="17"/>
      <c r="ZZ313" s="17"/>
      <c r="AAA313" s="17"/>
      <c r="AAB313" s="17"/>
      <c r="AAC313" s="17"/>
      <c r="AAD313" s="17"/>
      <c r="AAE313" s="17"/>
      <c r="AAF313" s="17"/>
      <c r="AAG313" s="17"/>
      <c r="AAH313" s="17"/>
      <c r="AAI313" s="17"/>
      <c r="AAJ313" s="17"/>
      <c r="AAK313" s="17"/>
      <c r="AAL313" s="17"/>
      <c r="AAM313" s="17"/>
      <c r="AAN313" s="17"/>
      <c r="AAO313" s="17"/>
      <c r="AAP313" s="17"/>
      <c r="AAQ313" s="17"/>
      <c r="AAR313" s="17"/>
      <c r="AAS313" s="17"/>
      <c r="AAT313" s="17"/>
      <c r="AAU313" s="17"/>
      <c r="AAV313" s="17"/>
      <c r="AAW313" s="17"/>
      <c r="AAX313" s="17"/>
      <c r="AAY313" s="17"/>
      <c r="AAZ313" s="17"/>
      <c r="ABA313" s="17"/>
      <c r="ABB313" s="17"/>
      <c r="ABC313" s="17"/>
      <c r="ABD313" s="17"/>
      <c r="ABE313" s="17"/>
      <c r="ABF313" s="17"/>
      <c r="ABG313" s="17"/>
      <c r="ABH313" s="17"/>
      <c r="ABI313" s="17"/>
      <c r="ABJ313" s="17"/>
      <c r="ABK313" s="17"/>
      <c r="ABL313" s="17"/>
      <c r="ABM313" s="17"/>
      <c r="ABN313" s="17"/>
      <c r="ABO313" s="17"/>
      <c r="ABP313" s="17"/>
      <c r="ABQ313" s="17"/>
      <c r="ABR313" s="17"/>
      <c r="ABS313" s="17"/>
      <c r="ABT313" s="17"/>
      <c r="ABU313" s="17"/>
      <c r="ABV313" s="17"/>
      <c r="ABW313" s="17"/>
      <c r="ABX313" s="17"/>
      <c r="ABY313" s="17"/>
      <c r="ABZ313" s="17"/>
      <c r="ACA313" s="17"/>
      <c r="ACB313" s="17"/>
      <c r="ACC313" s="17"/>
      <c r="ACD313" s="17"/>
      <c r="ACE313" s="17"/>
      <c r="ACF313" s="17"/>
      <c r="ACG313" s="17"/>
      <c r="ACH313" s="17"/>
      <c r="ACI313" s="17"/>
      <c r="ACJ313" s="17"/>
      <c r="ACK313" s="17"/>
      <c r="ACL313" s="17"/>
      <c r="ACM313" s="17"/>
      <c r="ACN313" s="17"/>
      <c r="ACO313" s="17"/>
      <c r="ACP313" s="17"/>
      <c r="ACQ313" s="17"/>
      <c r="ACR313" s="17"/>
      <c r="ACS313" s="17"/>
      <c r="ACT313" s="17"/>
      <c r="ACU313" s="17"/>
      <c r="ACV313" s="17"/>
      <c r="ACW313" s="17"/>
      <c r="ACX313" s="17"/>
      <c r="ACY313" s="17"/>
      <c r="ACZ313" s="17"/>
      <c r="ADA313" s="17"/>
      <c r="ADB313" s="17"/>
      <c r="ADC313" s="17"/>
      <c r="ADD313" s="17"/>
      <c r="ADE313" s="17"/>
      <c r="ADF313" s="17"/>
      <c r="ADG313" s="17"/>
      <c r="ADH313" s="17"/>
      <c r="ADI313" s="17"/>
      <c r="ADJ313" s="17"/>
      <c r="ADK313" s="17"/>
      <c r="ADL313" s="17"/>
      <c r="ADM313" s="17"/>
      <c r="ADN313" s="17"/>
      <c r="ADO313" s="17"/>
      <c r="ADP313" s="17"/>
      <c r="ADQ313" s="17"/>
      <c r="ADR313" s="17"/>
    </row>
    <row r="314" spans="44:798" s="16" customFormat="1" x14ac:dyDescent="0.25">
      <c r="AR314" s="56"/>
      <c r="AS314" s="56"/>
      <c r="AT314" s="57"/>
      <c r="AU314" s="56"/>
      <c r="AV314" s="57"/>
      <c r="AW314" s="56"/>
      <c r="AX314" s="56"/>
      <c r="AY314" s="56"/>
      <c r="AZ314" s="56"/>
      <c r="BA314" s="56"/>
      <c r="BB314" s="56"/>
      <c r="BC314" s="56"/>
      <c r="BD314" s="56"/>
      <c r="BE314" s="51"/>
      <c r="BF314" s="51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7"/>
      <c r="JW314" s="17"/>
      <c r="JX314" s="17"/>
      <c r="JY314" s="17"/>
      <c r="JZ314" s="17"/>
      <c r="KA314" s="17"/>
      <c r="KB314" s="17"/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7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F314" s="17"/>
      <c r="LG314" s="17"/>
      <c r="LH314" s="17"/>
      <c r="LI314" s="17"/>
      <c r="LJ314" s="17"/>
      <c r="LK314" s="17"/>
      <c r="LL314" s="17"/>
      <c r="LM314" s="17"/>
      <c r="LN314" s="17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D314" s="17"/>
      <c r="ME314" s="17"/>
      <c r="MF314" s="17"/>
      <c r="MG314" s="17"/>
      <c r="MH314" s="17"/>
      <c r="MI314" s="17"/>
      <c r="MJ314" s="17"/>
      <c r="MK314" s="17"/>
      <c r="ML314" s="17"/>
      <c r="MM314" s="17"/>
      <c r="MN314" s="17"/>
      <c r="MO314" s="17"/>
      <c r="MP314" s="17"/>
      <c r="MQ314" s="17"/>
      <c r="MR314" s="17"/>
      <c r="MS314" s="17"/>
      <c r="MT314" s="17"/>
      <c r="MU314" s="17"/>
      <c r="MV314" s="17"/>
      <c r="MW314" s="17"/>
      <c r="MX314" s="17"/>
      <c r="MY314" s="17"/>
      <c r="MZ314" s="17"/>
      <c r="NA314" s="17"/>
      <c r="NB314" s="17"/>
      <c r="NC314" s="17"/>
      <c r="ND314" s="17"/>
      <c r="NE314" s="17"/>
      <c r="NF314" s="17"/>
      <c r="NG314" s="17"/>
      <c r="NH314" s="17"/>
      <c r="NI314" s="17"/>
      <c r="NJ314" s="17"/>
      <c r="NK314" s="17"/>
      <c r="NL314" s="17"/>
      <c r="NM314" s="17"/>
      <c r="NN314" s="17"/>
      <c r="NO314" s="17"/>
      <c r="NP314" s="17"/>
      <c r="NQ314" s="17"/>
      <c r="NR314" s="17"/>
      <c r="NS314" s="17"/>
      <c r="NT314" s="17"/>
      <c r="NU314" s="17"/>
      <c r="NV314" s="17"/>
      <c r="NW314" s="17"/>
      <c r="NX314" s="17"/>
      <c r="NY314" s="17"/>
      <c r="NZ314" s="17"/>
      <c r="OA314" s="17"/>
      <c r="OB314" s="17"/>
      <c r="OC314" s="17"/>
      <c r="OD314" s="17"/>
      <c r="OE314" s="17"/>
      <c r="OF314" s="17"/>
      <c r="OG314" s="17"/>
      <c r="OH314" s="17"/>
      <c r="OI314" s="17"/>
      <c r="OJ314" s="17"/>
      <c r="OK314" s="17"/>
      <c r="OL314" s="17"/>
      <c r="OM314" s="17"/>
      <c r="ON314" s="17"/>
      <c r="OO314" s="17"/>
      <c r="OP314" s="17"/>
      <c r="OQ314" s="17"/>
      <c r="OR314" s="17"/>
      <c r="OS314" s="17"/>
      <c r="OT314" s="17"/>
      <c r="OU314" s="17"/>
      <c r="OV314" s="17"/>
      <c r="OW314" s="17"/>
      <c r="OX314" s="17"/>
      <c r="OY314" s="17"/>
      <c r="OZ314" s="17"/>
      <c r="PA314" s="17"/>
      <c r="PB314" s="17"/>
      <c r="PC314" s="17"/>
      <c r="PD314" s="17"/>
      <c r="PE314" s="17"/>
      <c r="PF314" s="17"/>
      <c r="PG314" s="17"/>
      <c r="PH314" s="17"/>
      <c r="PI314" s="17"/>
      <c r="PJ314" s="17"/>
      <c r="PK314" s="17"/>
      <c r="PL314" s="17"/>
      <c r="PM314" s="17"/>
      <c r="PN314" s="17"/>
      <c r="PO314" s="17"/>
      <c r="PP314" s="17"/>
      <c r="PQ314" s="17"/>
      <c r="PR314" s="17"/>
      <c r="PS314" s="17"/>
      <c r="PT314" s="17"/>
      <c r="PU314" s="17"/>
      <c r="PV314" s="17"/>
      <c r="PW314" s="17"/>
      <c r="PX314" s="17"/>
      <c r="PY314" s="17"/>
      <c r="PZ314" s="17"/>
      <c r="QA314" s="17"/>
      <c r="QB314" s="17"/>
      <c r="QC314" s="17"/>
      <c r="QD314" s="17"/>
      <c r="QE314" s="17"/>
      <c r="QF314" s="17"/>
      <c r="QG314" s="17"/>
      <c r="QH314" s="17"/>
      <c r="QI314" s="17"/>
      <c r="QJ314" s="17"/>
      <c r="QK314" s="17"/>
      <c r="QL314" s="17"/>
      <c r="QM314" s="17"/>
      <c r="QN314" s="17"/>
      <c r="QO314" s="17"/>
      <c r="QP314" s="17"/>
      <c r="QQ314" s="17"/>
      <c r="QR314" s="17"/>
      <c r="QS314" s="17"/>
      <c r="QT314" s="17"/>
      <c r="QU314" s="17"/>
      <c r="QV314" s="17"/>
      <c r="QW314" s="17"/>
      <c r="QX314" s="17"/>
      <c r="QY314" s="17"/>
      <c r="QZ314" s="17"/>
      <c r="RA314" s="17"/>
      <c r="RB314" s="17"/>
      <c r="RC314" s="17"/>
      <c r="RD314" s="17"/>
      <c r="RE314" s="17"/>
      <c r="RF314" s="17"/>
      <c r="RG314" s="17"/>
      <c r="RH314" s="17"/>
      <c r="RI314" s="17"/>
      <c r="RJ314" s="17"/>
      <c r="RK314" s="17"/>
      <c r="RL314" s="17"/>
      <c r="RM314" s="17"/>
      <c r="RN314" s="17"/>
      <c r="RO314" s="17"/>
      <c r="RP314" s="17"/>
      <c r="RQ314" s="17"/>
      <c r="RR314" s="17"/>
      <c r="RS314" s="17"/>
      <c r="RT314" s="17"/>
      <c r="RU314" s="17"/>
      <c r="RV314" s="17"/>
      <c r="RW314" s="17"/>
      <c r="RX314" s="17"/>
      <c r="RY314" s="17"/>
      <c r="RZ314" s="17"/>
      <c r="SA314" s="17"/>
      <c r="SB314" s="17"/>
      <c r="SC314" s="17"/>
      <c r="SD314" s="17"/>
      <c r="SE314" s="17"/>
      <c r="SF314" s="17"/>
      <c r="SG314" s="17"/>
      <c r="SH314" s="17"/>
      <c r="SI314" s="17"/>
      <c r="SJ314" s="17"/>
      <c r="SK314" s="17"/>
      <c r="SL314" s="17"/>
      <c r="SM314" s="17"/>
      <c r="SN314" s="17"/>
      <c r="SO314" s="17"/>
      <c r="SP314" s="17"/>
      <c r="SQ314" s="17"/>
      <c r="SR314" s="17"/>
      <c r="SS314" s="17"/>
      <c r="ST314" s="17"/>
      <c r="SU314" s="17"/>
      <c r="SV314" s="17"/>
      <c r="SW314" s="17"/>
      <c r="SX314" s="17"/>
      <c r="SY314" s="17"/>
      <c r="SZ314" s="17"/>
      <c r="TA314" s="17"/>
      <c r="TB314" s="17"/>
      <c r="TC314" s="17"/>
      <c r="TD314" s="17"/>
      <c r="TE314" s="17"/>
      <c r="TF314" s="17"/>
      <c r="TG314" s="17"/>
      <c r="TH314" s="17"/>
      <c r="TI314" s="17"/>
      <c r="TJ314" s="17"/>
      <c r="TK314" s="17"/>
      <c r="TL314" s="17"/>
      <c r="TM314" s="17"/>
      <c r="TN314" s="17"/>
      <c r="TO314" s="17"/>
      <c r="TP314" s="17"/>
      <c r="TQ314" s="17"/>
      <c r="TR314" s="17"/>
      <c r="TS314" s="17"/>
      <c r="TT314" s="17"/>
      <c r="TU314" s="17"/>
      <c r="TV314" s="17"/>
      <c r="TW314" s="17"/>
      <c r="TX314" s="17"/>
      <c r="TY314" s="17"/>
      <c r="TZ314" s="17"/>
      <c r="UA314" s="17"/>
      <c r="UB314" s="17"/>
      <c r="UC314" s="17"/>
      <c r="UD314" s="17"/>
      <c r="UE314" s="17"/>
      <c r="UF314" s="17"/>
      <c r="UG314" s="17"/>
      <c r="UH314" s="17"/>
      <c r="UI314" s="17"/>
      <c r="UJ314" s="17"/>
      <c r="UK314" s="17"/>
      <c r="UL314" s="17"/>
      <c r="UM314" s="17"/>
      <c r="UN314" s="17"/>
      <c r="UO314" s="17"/>
      <c r="UP314" s="17"/>
      <c r="UQ314" s="17"/>
      <c r="UR314" s="17"/>
      <c r="US314" s="17"/>
      <c r="UT314" s="17"/>
      <c r="UU314" s="17"/>
      <c r="UV314" s="17"/>
      <c r="UW314" s="17"/>
      <c r="UX314" s="17"/>
      <c r="UY314" s="17"/>
      <c r="UZ314" s="17"/>
      <c r="VA314" s="17"/>
      <c r="VB314" s="17"/>
      <c r="VC314" s="17"/>
      <c r="VD314" s="17"/>
      <c r="VE314" s="17"/>
      <c r="VF314" s="17"/>
      <c r="VG314" s="17"/>
      <c r="VH314" s="17"/>
      <c r="VI314" s="17"/>
      <c r="VJ314" s="17"/>
      <c r="VK314" s="17"/>
      <c r="VL314" s="17"/>
      <c r="VM314" s="17"/>
      <c r="VN314" s="17"/>
      <c r="VO314" s="17"/>
      <c r="VP314" s="17"/>
      <c r="VQ314" s="17"/>
      <c r="VR314" s="17"/>
      <c r="VS314" s="17"/>
      <c r="VT314" s="17"/>
      <c r="VU314" s="17"/>
      <c r="VV314" s="17"/>
      <c r="VW314" s="17"/>
      <c r="VX314" s="17"/>
      <c r="VY314" s="17"/>
      <c r="VZ314" s="17"/>
      <c r="WA314" s="17"/>
      <c r="WB314" s="17"/>
      <c r="WC314" s="17"/>
      <c r="WD314" s="17"/>
      <c r="WE314" s="17"/>
      <c r="WF314" s="17"/>
      <c r="WG314" s="17"/>
      <c r="WH314" s="17"/>
      <c r="WI314" s="17"/>
      <c r="WJ314" s="17"/>
      <c r="WK314" s="17"/>
      <c r="WL314" s="17"/>
      <c r="WM314" s="17"/>
      <c r="WN314" s="17"/>
      <c r="WO314" s="17"/>
      <c r="WP314" s="17"/>
      <c r="WQ314" s="17"/>
      <c r="WR314" s="17"/>
      <c r="WS314" s="17"/>
      <c r="WT314" s="17"/>
      <c r="WU314" s="17"/>
      <c r="WV314" s="17"/>
      <c r="WW314" s="17"/>
      <c r="WX314" s="17"/>
      <c r="WY314" s="17"/>
      <c r="WZ314" s="17"/>
      <c r="XA314" s="17"/>
      <c r="XB314" s="17"/>
      <c r="XC314" s="17"/>
      <c r="XD314" s="17"/>
      <c r="XE314" s="17"/>
      <c r="XF314" s="17"/>
      <c r="XG314" s="17"/>
      <c r="XH314" s="17"/>
      <c r="XI314" s="17"/>
      <c r="XJ314" s="17"/>
      <c r="XK314" s="17"/>
      <c r="XL314" s="17"/>
      <c r="XM314" s="17"/>
      <c r="XN314" s="17"/>
      <c r="XO314" s="17"/>
      <c r="XP314" s="17"/>
      <c r="XQ314" s="17"/>
      <c r="XR314" s="17"/>
      <c r="XS314" s="17"/>
      <c r="XT314" s="17"/>
      <c r="XU314" s="17"/>
      <c r="XV314" s="17"/>
      <c r="XW314" s="17"/>
      <c r="XX314" s="17"/>
      <c r="XY314" s="17"/>
      <c r="XZ314" s="17"/>
      <c r="YA314" s="17"/>
      <c r="YB314" s="17"/>
      <c r="YC314" s="17"/>
      <c r="YD314" s="17"/>
      <c r="YE314" s="17"/>
      <c r="YF314" s="17"/>
      <c r="YG314" s="17"/>
      <c r="YH314" s="17"/>
      <c r="YI314" s="17"/>
      <c r="YJ314" s="17"/>
      <c r="YK314" s="17"/>
      <c r="YL314" s="17"/>
      <c r="YM314" s="17"/>
      <c r="YN314" s="17"/>
      <c r="YO314" s="17"/>
      <c r="YP314" s="17"/>
      <c r="YQ314" s="17"/>
      <c r="YR314" s="17"/>
      <c r="YS314" s="17"/>
      <c r="YT314" s="17"/>
      <c r="YU314" s="17"/>
      <c r="YV314" s="17"/>
      <c r="YW314" s="17"/>
      <c r="YX314" s="17"/>
      <c r="YY314" s="17"/>
      <c r="YZ314" s="17"/>
      <c r="ZA314" s="17"/>
      <c r="ZB314" s="17"/>
      <c r="ZC314" s="17"/>
      <c r="ZD314" s="17"/>
      <c r="ZE314" s="17"/>
      <c r="ZF314" s="17"/>
      <c r="ZG314" s="17"/>
      <c r="ZH314" s="17"/>
      <c r="ZI314" s="17"/>
      <c r="ZJ314" s="17"/>
      <c r="ZK314" s="17"/>
      <c r="ZL314" s="17"/>
      <c r="ZM314" s="17"/>
      <c r="ZN314" s="17"/>
      <c r="ZO314" s="17"/>
      <c r="ZP314" s="17"/>
      <c r="ZQ314" s="17"/>
      <c r="ZR314" s="17"/>
      <c r="ZS314" s="17"/>
      <c r="ZT314" s="17"/>
      <c r="ZU314" s="17"/>
      <c r="ZV314" s="17"/>
      <c r="ZW314" s="17"/>
      <c r="ZX314" s="17"/>
      <c r="ZY314" s="17"/>
      <c r="ZZ314" s="17"/>
      <c r="AAA314" s="17"/>
      <c r="AAB314" s="17"/>
      <c r="AAC314" s="17"/>
      <c r="AAD314" s="17"/>
      <c r="AAE314" s="17"/>
      <c r="AAF314" s="17"/>
      <c r="AAG314" s="17"/>
      <c r="AAH314" s="17"/>
      <c r="AAI314" s="17"/>
      <c r="AAJ314" s="17"/>
      <c r="AAK314" s="17"/>
      <c r="AAL314" s="17"/>
      <c r="AAM314" s="17"/>
      <c r="AAN314" s="17"/>
      <c r="AAO314" s="17"/>
      <c r="AAP314" s="17"/>
      <c r="AAQ314" s="17"/>
      <c r="AAR314" s="17"/>
      <c r="AAS314" s="17"/>
      <c r="AAT314" s="17"/>
      <c r="AAU314" s="17"/>
      <c r="AAV314" s="17"/>
      <c r="AAW314" s="17"/>
      <c r="AAX314" s="17"/>
      <c r="AAY314" s="17"/>
      <c r="AAZ314" s="17"/>
      <c r="ABA314" s="17"/>
      <c r="ABB314" s="17"/>
      <c r="ABC314" s="17"/>
      <c r="ABD314" s="17"/>
      <c r="ABE314" s="17"/>
      <c r="ABF314" s="17"/>
      <c r="ABG314" s="17"/>
      <c r="ABH314" s="17"/>
      <c r="ABI314" s="17"/>
      <c r="ABJ314" s="17"/>
      <c r="ABK314" s="17"/>
      <c r="ABL314" s="17"/>
      <c r="ABM314" s="17"/>
      <c r="ABN314" s="17"/>
      <c r="ABO314" s="17"/>
      <c r="ABP314" s="17"/>
      <c r="ABQ314" s="17"/>
      <c r="ABR314" s="17"/>
      <c r="ABS314" s="17"/>
      <c r="ABT314" s="17"/>
      <c r="ABU314" s="17"/>
      <c r="ABV314" s="17"/>
      <c r="ABW314" s="17"/>
      <c r="ABX314" s="17"/>
      <c r="ABY314" s="17"/>
      <c r="ABZ314" s="17"/>
      <c r="ACA314" s="17"/>
      <c r="ACB314" s="17"/>
      <c r="ACC314" s="17"/>
      <c r="ACD314" s="17"/>
      <c r="ACE314" s="17"/>
      <c r="ACF314" s="17"/>
      <c r="ACG314" s="17"/>
      <c r="ACH314" s="17"/>
      <c r="ACI314" s="17"/>
      <c r="ACJ314" s="17"/>
      <c r="ACK314" s="17"/>
      <c r="ACL314" s="17"/>
      <c r="ACM314" s="17"/>
      <c r="ACN314" s="17"/>
      <c r="ACO314" s="17"/>
      <c r="ACP314" s="17"/>
      <c r="ACQ314" s="17"/>
      <c r="ACR314" s="17"/>
      <c r="ACS314" s="17"/>
      <c r="ACT314" s="17"/>
      <c r="ACU314" s="17"/>
      <c r="ACV314" s="17"/>
      <c r="ACW314" s="17"/>
      <c r="ACX314" s="17"/>
      <c r="ACY314" s="17"/>
      <c r="ACZ314" s="17"/>
      <c r="ADA314" s="17"/>
      <c r="ADB314" s="17"/>
      <c r="ADC314" s="17"/>
      <c r="ADD314" s="17"/>
      <c r="ADE314" s="17"/>
      <c r="ADF314" s="17"/>
      <c r="ADG314" s="17"/>
      <c r="ADH314" s="17"/>
      <c r="ADI314" s="17"/>
      <c r="ADJ314" s="17"/>
      <c r="ADK314" s="17"/>
      <c r="ADL314" s="17"/>
      <c r="ADM314" s="17"/>
      <c r="ADN314" s="17"/>
      <c r="ADO314" s="17"/>
      <c r="ADP314" s="17"/>
      <c r="ADQ314" s="17"/>
      <c r="ADR314" s="17"/>
    </row>
    <row r="315" spans="44:798" s="16" customFormat="1" x14ac:dyDescent="0.25">
      <c r="AR315" s="56"/>
      <c r="AS315" s="56"/>
      <c r="AT315" s="57"/>
      <c r="AU315" s="56"/>
      <c r="AV315" s="57"/>
      <c r="AW315" s="56"/>
      <c r="AX315" s="56"/>
      <c r="AY315" s="56"/>
      <c r="AZ315" s="56"/>
      <c r="BA315" s="56"/>
      <c r="BB315" s="56"/>
      <c r="BC315" s="56"/>
      <c r="BD315" s="56"/>
      <c r="BE315" s="51"/>
      <c r="BF315" s="51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7"/>
      <c r="JW315" s="17"/>
      <c r="JX315" s="17"/>
      <c r="JY315" s="17"/>
      <c r="JZ315" s="17"/>
      <c r="KA315" s="17"/>
      <c r="KB315" s="17"/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7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F315" s="17"/>
      <c r="LG315" s="17"/>
      <c r="LH315" s="17"/>
      <c r="LI315" s="17"/>
      <c r="LJ315" s="17"/>
      <c r="LK315" s="17"/>
      <c r="LL315" s="17"/>
      <c r="LM315" s="17"/>
      <c r="LN315" s="17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D315" s="17"/>
      <c r="ME315" s="17"/>
      <c r="MF315" s="17"/>
      <c r="MG315" s="17"/>
      <c r="MH315" s="17"/>
      <c r="MI315" s="17"/>
      <c r="MJ315" s="17"/>
      <c r="MK315" s="17"/>
      <c r="ML315" s="17"/>
      <c r="MM315" s="17"/>
      <c r="MN315" s="17"/>
      <c r="MO315" s="17"/>
      <c r="MP315" s="17"/>
      <c r="MQ315" s="17"/>
      <c r="MR315" s="17"/>
      <c r="MS315" s="17"/>
      <c r="MT315" s="17"/>
      <c r="MU315" s="17"/>
      <c r="MV315" s="17"/>
      <c r="MW315" s="17"/>
      <c r="MX315" s="17"/>
      <c r="MY315" s="17"/>
      <c r="MZ315" s="17"/>
      <c r="NA315" s="17"/>
      <c r="NB315" s="17"/>
      <c r="NC315" s="17"/>
      <c r="ND315" s="17"/>
      <c r="NE315" s="17"/>
      <c r="NF315" s="17"/>
      <c r="NG315" s="17"/>
      <c r="NH315" s="17"/>
      <c r="NI315" s="17"/>
      <c r="NJ315" s="17"/>
      <c r="NK315" s="17"/>
      <c r="NL315" s="17"/>
      <c r="NM315" s="17"/>
      <c r="NN315" s="17"/>
      <c r="NO315" s="17"/>
      <c r="NP315" s="17"/>
      <c r="NQ315" s="17"/>
      <c r="NR315" s="17"/>
      <c r="NS315" s="17"/>
      <c r="NT315" s="17"/>
      <c r="NU315" s="17"/>
      <c r="NV315" s="17"/>
      <c r="NW315" s="17"/>
      <c r="NX315" s="17"/>
      <c r="NY315" s="17"/>
      <c r="NZ315" s="17"/>
      <c r="OA315" s="17"/>
      <c r="OB315" s="17"/>
      <c r="OC315" s="17"/>
      <c r="OD315" s="17"/>
      <c r="OE315" s="17"/>
      <c r="OF315" s="17"/>
      <c r="OG315" s="17"/>
      <c r="OH315" s="17"/>
      <c r="OI315" s="17"/>
      <c r="OJ315" s="17"/>
      <c r="OK315" s="17"/>
      <c r="OL315" s="17"/>
      <c r="OM315" s="17"/>
      <c r="ON315" s="17"/>
      <c r="OO315" s="17"/>
      <c r="OP315" s="17"/>
      <c r="OQ315" s="17"/>
      <c r="OR315" s="17"/>
      <c r="OS315" s="17"/>
      <c r="OT315" s="17"/>
      <c r="OU315" s="17"/>
      <c r="OV315" s="17"/>
      <c r="OW315" s="17"/>
      <c r="OX315" s="17"/>
      <c r="OY315" s="17"/>
      <c r="OZ315" s="17"/>
      <c r="PA315" s="17"/>
      <c r="PB315" s="17"/>
      <c r="PC315" s="17"/>
      <c r="PD315" s="17"/>
      <c r="PE315" s="17"/>
      <c r="PF315" s="17"/>
      <c r="PG315" s="17"/>
      <c r="PH315" s="17"/>
      <c r="PI315" s="17"/>
      <c r="PJ315" s="17"/>
      <c r="PK315" s="17"/>
      <c r="PL315" s="17"/>
      <c r="PM315" s="17"/>
      <c r="PN315" s="17"/>
      <c r="PO315" s="17"/>
      <c r="PP315" s="17"/>
      <c r="PQ315" s="17"/>
      <c r="PR315" s="17"/>
      <c r="PS315" s="17"/>
      <c r="PT315" s="17"/>
      <c r="PU315" s="17"/>
      <c r="PV315" s="17"/>
      <c r="PW315" s="17"/>
      <c r="PX315" s="17"/>
      <c r="PY315" s="17"/>
      <c r="PZ315" s="17"/>
      <c r="QA315" s="17"/>
      <c r="QB315" s="17"/>
      <c r="QC315" s="17"/>
      <c r="QD315" s="17"/>
      <c r="QE315" s="17"/>
      <c r="QF315" s="17"/>
      <c r="QG315" s="17"/>
      <c r="QH315" s="17"/>
      <c r="QI315" s="17"/>
      <c r="QJ315" s="17"/>
      <c r="QK315" s="17"/>
      <c r="QL315" s="17"/>
      <c r="QM315" s="17"/>
      <c r="QN315" s="17"/>
      <c r="QO315" s="17"/>
      <c r="QP315" s="17"/>
      <c r="QQ315" s="17"/>
      <c r="QR315" s="17"/>
      <c r="QS315" s="17"/>
      <c r="QT315" s="17"/>
      <c r="QU315" s="17"/>
      <c r="QV315" s="17"/>
      <c r="QW315" s="17"/>
      <c r="QX315" s="17"/>
      <c r="QY315" s="17"/>
      <c r="QZ315" s="17"/>
      <c r="RA315" s="17"/>
      <c r="RB315" s="17"/>
      <c r="RC315" s="17"/>
      <c r="RD315" s="17"/>
      <c r="RE315" s="17"/>
      <c r="RF315" s="17"/>
      <c r="RG315" s="17"/>
      <c r="RH315" s="17"/>
      <c r="RI315" s="17"/>
      <c r="RJ315" s="17"/>
      <c r="RK315" s="17"/>
      <c r="RL315" s="17"/>
      <c r="RM315" s="17"/>
      <c r="RN315" s="17"/>
      <c r="RO315" s="17"/>
      <c r="RP315" s="17"/>
      <c r="RQ315" s="17"/>
      <c r="RR315" s="17"/>
      <c r="RS315" s="17"/>
      <c r="RT315" s="17"/>
      <c r="RU315" s="17"/>
      <c r="RV315" s="17"/>
      <c r="RW315" s="17"/>
      <c r="RX315" s="17"/>
      <c r="RY315" s="17"/>
      <c r="RZ315" s="17"/>
      <c r="SA315" s="17"/>
      <c r="SB315" s="17"/>
      <c r="SC315" s="17"/>
      <c r="SD315" s="17"/>
      <c r="SE315" s="17"/>
      <c r="SF315" s="17"/>
      <c r="SG315" s="17"/>
      <c r="SH315" s="17"/>
      <c r="SI315" s="17"/>
      <c r="SJ315" s="17"/>
      <c r="SK315" s="17"/>
      <c r="SL315" s="17"/>
      <c r="SM315" s="17"/>
      <c r="SN315" s="17"/>
      <c r="SO315" s="17"/>
      <c r="SP315" s="17"/>
      <c r="SQ315" s="17"/>
      <c r="SR315" s="17"/>
      <c r="SS315" s="17"/>
      <c r="ST315" s="17"/>
      <c r="SU315" s="17"/>
      <c r="SV315" s="17"/>
      <c r="SW315" s="17"/>
      <c r="SX315" s="17"/>
      <c r="SY315" s="17"/>
      <c r="SZ315" s="17"/>
      <c r="TA315" s="17"/>
      <c r="TB315" s="17"/>
      <c r="TC315" s="17"/>
      <c r="TD315" s="17"/>
      <c r="TE315" s="17"/>
      <c r="TF315" s="17"/>
      <c r="TG315" s="17"/>
      <c r="TH315" s="17"/>
      <c r="TI315" s="17"/>
      <c r="TJ315" s="17"/>
      <c r="TK315" s="17"/>
      <c r="TL315" s="17"/>
      <c r="TM315" s="17"/>
      <c r="TN315" s="17"/>
      <c r="TO315" s="17"/>
      <c r="TP315" s="17"/>
      <c r="TQ315" s="17"/>
      <c r="TR315" s="17"/>
      <c r="TS315" s="17"/>
      <c r="TT315" s="17"/>
      <c r="TU315" s="17"/>
      <c r="TV315" s="17"/>
      <c r="TW315" s="17"/>
      <c r="TX315" s="17"/>
      <c r="TY315" s="17"/>
      <c r="TZ315" s="17"/>
      <c r="UA315" s="17"/>
      <c r="UB315" s="17"/>
      <c r="UC315" s="17"/>
      <c r="UD315" s="17"/>
      <c r="UE315" s="17"/>
      <c r="UF315" s="17"/>
      <c r="UG315" s="17"/>
      <c r="UH315" s="17"/>
      <c r="UI315" s="17"/>
      <c r="UJ315" s="17"/>
      <c r="UK315" s="17"/>
      <c r="UL315" s="17"/>
      <c r="UM315" s="17"/>
      <c r="UN315" s="17"/>
      <c r="UO315" s="17"/>
      <c r="UP315" s="17"/>
      <c r="UQ315" s="17"/>
      <c r="UR315" s="17"/>
      <c r="US315" s="17"/>
      <c r="UT315" s="17"/>
      <c r="UU315" s="17"/>
      <c r="UV315" s="17"/>
      <c r="UW315" s="17"/>
      <c r="UX315" s="17"/>
      <c r="UY315" s="17"/>
      <c r="UZ315" s="17"/>
      <c r="VA315" s="17"/>
      <c r="VB315" s="17"/>
      <c r="VC315" s="17"/>
      <c r="VD315" s="17"/>
      <c r="VE315" s="17"/>
      <c r="VF315" s="17"/>
      <c r="VG315" s="17"/>
      <c r="VH315" s="17"/>
      <c r="VI315" s="17"/>
      <c r="VJ315" s="17"/>
      <c r="VK315" s="17"/>
      <c r="VL315" s="17"/>
      <c r="VM315" s="17"/>
      <c r="VN315" s="17"/>
      <c r="VO315" s="17"/>
      <c r="VP315" s="17"/>
      <c r="VQ315" s="17"/>
      <c r="VR315" s="17"/>
      <c r="VS315" s="17"/>
      <c r="VT315" s="17"/>
      <c r="VU315" s="17"/>
      <c r="VV315" s="17"/>
      <c r="VW315" s="17"/>
      <c r="VX315" s="17"/>
      <c r="VY315" s="17"/>
      <c r="VZ315" s="17"/>
      <c r="WA315" s="17"/>
      <c r="WB315" s="17"/>
      <c r="WC315" s="17"/>
      <c r="WD315" s="17"/>
      <c r="WE315" s="17"/>
      <c r="WF315" s="17"/>
      <c r="WG315" s="17"/>
      <c r="WH315" s="17"/>
      <c r="WI315" s="17"/>
      <c r="WJ315" s="17"/>
      <c r="WK315" s="17"/>
      <c r="WL315" s="17"/>
      <c r="WM315" s="17"/>
      <c r="WN315" s="17"/>
      <c r="WO315" s="17"/>
      <c r="WP315" s="17"/>
      <c r="WQ315" s="17"/>
      <c r="WR315" s="17"/>
      <c r="WS315" s="17"/>
      <c r="WT315" s="17"/>
      <c r="WU315" s="17"/>
      <c r="WV315" s="17"/>
      <c r="WW315" s="17"/>
      <c r="WX315" s="17"/>
      <c r="WY315" s="17"/>
      <c r="WZ315" s="17"/>
      <c r="XA315" s="17"/>
      <c r="XB315" s="17"/>
      <c r="XC315" s="17"/>
      <c r="XD315" s="17"/>
      <c r="XE315" s="17"/>
      <c r="XF315" s="17"/>
      <c r="XG315" s="17"/>
      <c r="XH315" s="17"/>
      <c r="XI315" s="17"/>
      <c r="XJ315" s="17"/>
      <c r="XK315" s="17"/>
      <c r="XL315" s="17"/>
      <c r="XM315" s="17"/>
      <c r="XN315" s="17"/>
      <c r="XO315" s="17"/>
      <c r="XP315" s="17"/>
      <c r="XQ315" s="17"/>
      <c r="XR315" s="17"/>
      <c r="XS315" s="17"/>
      <c r="XT315" s="17"/>
      <c r="XU315" s="17"/>
      <c r="XV315" s="17"/>
      <c r="XW315" s="17"/>
      <c r="XX315" s="17"/>
      <c r="XY315" s="17"/>
      <c r="XZ315" s="17"/>
      <c r="YA315" s="17"/>
      <c r="YB315" s="17"/>
      <c r="YC315" s="17"/>
      <c r="YD315" s="17"/>
      <c r="YE315" s="17"/>
      <c r="YF315" s="17"/>
      <c r="YG315" s="17"/>
      <c r="YH315" s="17"/>
      <c r="YI315" s="17"/>
      <c r="YJ315" s="17"/>
      <c r="YK315" s="17"/>
      <c r="YL315" s="17"/>
      <c r="YM315" s="17"/>
      <c r="YN315" s="17"/>
      <c r="YO315" s="17"/>
      <c r="YP315" s="17"/>
      <c r="YQ315" s="17"/>
      <c r="YR315" s="17"/>
      <c r="YS315" s="17"/>
      <c r="YT315" s="17"/>
      <c r="YU315" s="17"/>
      <c r="YV315" s="17"/>
      <c r="YW315" s="17"/>
      <c r="YX315" s="17"/>
      <c r="YY315" s="17"/>
      <c r="YZ315" s="17"/>
      <c r="ZA315" s="17"/>
      <c r="ZB315" s="17"/>
      <c r="ZC315" s="17"/>
      <c r="ZD315" s="17"/>
      <c r="ZE315" s="17"/>
      <c r="ZF315" s="17"/>
      <c r="ZG315" s="17"/>
      <c r="ZH315" s="17"/>
      <c r="ZI315" s="17"/>
      <c r="ZJ315" s="17"/>
      <c r="ZK315" s="17"/>
      <c r="ZL315" s="17"/>
      <c r="ZM315" s="17"/>
      <c r="ZN315" s="17"/>
      <c r="ZO315" s="17"/>
      <c r="ZP315" s="17"/>
      <c r="ZQ315" s="17"/>
      <c r="ZR315" s="17"/>
      <c r="ZS315" s="17"/>
      <c r="ZT315" s="17"/>
      <c r="ZU315" s="17"/>
      <c r="ZV315" s="17"/>
      <c r="ZW315" s="17"/>
      <c r="ZX315" s="17"/>
      <c r="ZY315" s="17"/>
      <c r="ZZ315" s="17"/>
      <c r="AAA315" s="17"/>
      <c r="AAB315" s="17"/>
      <c r="AAC315" s="17"/>
      <c r="AAD315" s="17"/>
      <c r="AAE315" s="17"/>
      <c r="AAF315" s="17"/>
      <c r="AAG315" s="17"/>
      <c r="AAH315" s="17"/>
      <c r="AAI315" s="17"/>
      <c r="AAJ315" s="17"/>
      <c r="AAK315" s="17"/>
      <c r="AAL315" s="17"/>
      <c r="AAM315" s="17"/>
      <c r="AAN315" s="17"/>
      <c r="AAO315" s="17"/>
      <c r="AAP315" s="17"/>
      <c r="AAQ315" s="17"/>
      <c r="AAR315" s="17"/>
      <c r="AAS315" s="17"/>
      <c r="AAT315" s="17"/>
      <c r="AAU315" s="17"/>
      <c r="AAV315" s="17"/>
      <c r="AAW315" s="17"/>
      <c r="AAX315" s="17"/>
      <c r="AAY315" s="17"/>
      <c r="AAZ315" s="17"/>
      <c r="ABA315" s="17"/>
      <c r="ABB315" s="17"/>
      <c r="ABC315" s="17"/>
      <c r="ABD315" s="17"/>
      <c r="ABE315" s="17"/>
      <c r="ABF315" s="17"/>
      <c r="ABG315" s="17"/>
      <c r="ABH315" s="17"/>
      <c r="ABI315" s="17"/>
      <c r="ABJ315" s="17"/>
      <c r="ABK315" s="17"/>
      <c r="ABL315" s="17"/>
      <c r="ABM315" s="17"/>
      <c r="ABN315" s="17"/>
      <c r="ABO315" s="17"/>
      <c r="ABP315" s="17"/>
      <c r="ABQ315" s="17"/>
      <c r="ABR315" s="17"/>
      <c r="ABS315" s="17"/>
      <c r="ABT315" s="17"/>
      <c r="ABU315" s="17"/>
      <c r="ABV315" s="17"/>
      <c r="ABW315" s="17"/>
      <c r="ABX315" s="17"/>
      <c r="ABY315" s="17"/>
      <c r="ABZ315" s="17"/>
      <c r="ACA315" s="17"/>
      <c r="ACB315" s="17"/>
      <c r="ACC315" s="17"/>
      <c r="ACD315" s="17"/>
      <c r="ACE315" s="17"/>
      <c r="ACF315" s="17"/>
      <c r="ACG315" s="17"/>
      <c r="ACH315" s="17"/>
      <c r="ACI315" s="17"/>
      <c r="ACJ315" s="17"/>
      <c r="ACK315" s="17"/>
      <c r="ACL315" s="17"/>
      <c r="ACM315" s="17"/>
      <c r="ACN315" s="17"/>
      <c r="ACO315" s="17"/>
      <c r="ACP315" s="17"/>
      <c r="ACQ315" s="17"/>
      <c r="ACR315" s="17"/>
      <c r="ACS315" s="17"/>
      <c r="ACT315" s="17"/>
      <c r="ACU315" s="17"/>
      <c r="ACV315" s="17"/>
      <c r="ACW315" s="17"/>
      <c r="ACX315" s="17"/>
      <c r="ACY315" s="17"/>
      <c r="ACZ315" s="17"/>
      <c r="ADA315" s="17"/>
      <c r="ADB315" s="17"/>
      <c r="ADC315" s="17"/>
      <c r="ADD315" s="17"/>
      <c r="ADE315" s="17"/>
      <c r="ADF315" s="17"/>
      <c r="ADG315" s="17"/>
      <c r="ADH315" s="17"/>
      <c r="ADI315" s="17"/>
      <c r="ADJ315" s="17"/>
      <c r="ADK315" s="17"/>
      <c r="ADL315" s="17"/>
      <c r="ADM315" s="17"/>
      <c r="ADN315" s="17"/>
      <c r="ADO315" s="17"/>
      <c r="ADP315" s="17"/>
      <c r="ADQ315" s="17"/>
      <c r="ADR315" s="17"/>
    </row>
    <row r="316" spans="44:798" s="16" customFormat="1" x14ac:dyDescent="0.25">
      <c r="AR316" s="56"/>
      <c r="AS316" s="56"/>
      <c r="AT316" s="57"/>
      <c r="AU316" s="56"/>
      <c r="AV316" s="57"/>
      <c r="AW316" s="56"/>
      <c r="AX316" s="56"/>
      <c r="AY316" s="56"/>
      <c r="AZ316" s="56"/>
      <c r="BA316" s="56"/>
      <c r="BB316" s="56"/>
      <c r="BC316" s="56"/>
      <c r="BD316" s="56"/>
      <c r="BE316" s="51"/>
      <c r="BF316" s="51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  <c r="XW316" s="17"/>
      <c r="XX316" s="17"/>
      <c r="XY316" s="17"/>
      <c r="XZ316" s="17"/>
      <c r="YA316" s="17"/>
      <c r="YB316" s="17"/>
      <c r="YC316" s="17"/>
      <c r="YD316" s="17"/>
      <c r="YE316" s="17"/>
      <c r="YF316" s="17"/>
      <c r="YG316" s="17"/>
      <c r="YH316" s="17"/>
      <c r="YI316" s="17"/>
      <c r="YJ316" s="17"/>
      <c r="YK316" s="17"/>
      <c r="YL316" s="17"/>
      <c r="YM316" s="17"/>
      <c r="YN316" s="17"/>
      <c r="YO316" s="17"/>
      <c r="YP316" s="17"/>
      <c r="YQ316" s="17"/>
      <c r="YR316" s="17"/>
      <c r="YS316" s="17"/>
      <c r="YT316" s="17"/>
      <c r="YU316" s="17"/>
      <c r="YV316" s="17"/>
      <c r="YW316" s="17"/>
      <c r="YX316" s="17"/>
      <c r="YY316" s="17"/>
      <c r="YZ316" s="17"/>
      <c r="ZA316" s="17"/>
      <c r="ZB316" s="17"/>
      <c r="ZC316" s="17"/>
      <c r="ZD316" s="17"/>
      <c r="ZE316" s="17"/>
      <c r="ZF316" s="17"/>
      <c r="ZG316" s="17"/>
      <c r="ZH316" s="17"/>
      <c r="ZI316" s="17"/>
      <c r="ZJ316" s="17"/>
      <c r="ZK316" s="17"/>
      <c r="ZL316" s="17"/>
      <c r="ZM316" s="17"/>
      <c r="ZN316" s="17"/>
      <c r="ZO316" s="17"/>
      <c r="ZP316" s="17"/>
      <c r="ZQ316" s="17"/>
      <c r="ZR316" s="17"/>
      <c r="ZS316" s="17"/>
      <c r="ZT316" s="17"/>
      <c r="ZU316" s="17"/>
      <c r="ZV316" s="17"/>
      <c r="ZW316" s="17"/>
      <c r="ZX316" s="17"/>
      <c r="ZY316" s="17"/>
      <c r="ZZ316" s="17"/>
      <c r="AAA316" s="17"/>
      <c r="AAB316" s="17"/>
      <c r="AAC316" s="17"/>
      <c r="AAD316" s="17"/>
      <c r="AAE316" s="17"/>
      <c r="AAF316" s="17"/>
      <c r="AAG316" s="17"/>
      <c r="AAH316" s="17"/>
      <c r="AAI316" s="17"/>
      <c r="AAJ316" s="17"/>
      <c r="AAK316" s="17"/>
      <c r="AAL316" s="17"/>
      <c r="AAM316" s="17"/>
      <c r="AAN316" s="17"/>
      <c r="AAO316" s="17"/>
      <c r="AAP316" s="17"/>
      <c r="AAQ316" s="17"/>
      <c r="AAR316" s="17"/>
      <c r="AAS316" s="17"/>
      <c r="AAT316" s="17"/>
      <c r="AAU316" s="17"/>
      <c r="AAV316" s="17"/>
      <c r="AAW316" s="17"/>
      <c r="AAX316" s="17"/>
      <c r="AAY316" s="17"/>
      <c r="AAZ316" s="17"/>
      <c r="ABA316" s="17"/>
      <c r="ABB316" s="17"/>
      <c r="ABC316" s="17"/>
      <c r="ABD316" s="17"/>
      <c r="ABE316" s="17"/>
      <c r="ABF316" s="17"/>
      <c r="ABG316" s="17"/>
      <c r="ABH316" s="17"/>
      <c r="ABI316" s="17"/>
      <c r="ABJ316" s="17"/>
      <c r="ABK316" s="17"/>
      <c r="ABL316" s="17"/>
      <c r="ABM316" s="17"/>
      <c r="ABN316" s="17"/>
      <c r="ABO316" s="17"/>
      <c r="ABP316" s="17"/>
      <c r="ABQ316" s="17"/>
      <c r="ABR316" s="17"/>
      <c r="ABS316" s="17"/>
      <c r="ABT316" s="17"/>
      <c r="ABU316" s="17"/>
      <c r="ABV316" s="17"/>
      <c r="ABW316" s="17"/>
      <c r="ABX316" s="17"/>
      <c r="ABY316" s="17"/>
      <c r="ABZ316" s="17"/>
      <c r="ACA316" s="17"/>
      <c r="ACB316" s="17"/>
      <c r="ACC316" s="17"/>
      <c r="ACD316" s="17"/>
      <c r="ACE316" s="17"/>
      <c r="ACF316" s="17"/>
      <c r="ACG316" s="17"/>
      <c r="ACH316" s="17"/>
      <c r="ACI316" s="17"/>
      <c r="ACJ316" s="17"/>
      <c r="ACK316" s="17"/>
      <c r="ACL316" s="17"/>
      <c r="ACM316" s="17"/>
      <c r="ACN316" s="17"/>
      <c r="ACO316" s="17"/>
      <c r="ACP316" s="17"/>
      <c r="ACQ316" s="17"/>
      <c r="ACR316" s="17"/>
      <c r="ACS316" s="17"/>
      <c r="ACT316" s="17"/>
      <c r="ACU316" s="17"/>
      <c r="ACV316" s="17"/>
      <c r="ACW316" s="17"/>
      <c r="ACX316" s="17"/>
      <c r="ACY316" s="17"/>
      <c r="ACZ316" s="17"/>
      <c r="ADA316" s="17"/>
      <c r="ADB316" s="17"/>
      <c r="ADC316" s="17"/>
      <c r="ADD316" s="17"/>
      <c r="ADE316" s="17"/>
      <c r="ADF316" s="17"/>
      <c r="ADG316" s="17"/>
      <c r="ADH316" s="17"/>
      <c r="ADI316" s="17"/>
      <c r="ADJ316" s="17"/>
      <c r="ADK316" s="17"/>
      <c r="ADL316" s="17"/>
      <c r="ADM316" s="17"/>
      <c r="ADN316" s="17"/>
      <c r="ADO316" s="17"/>
      <c r="ADP316" s="17"/>
      <c r="ADQ316" s="17"/>
      <c r="ADR316" s="17"/>
    </row>
    <row r="317" spans="44:798" s="16" customFormat="1" x14ac:dyDescent="0.25">
      <c r="AR317" s="56"/>
      <c r="AS317" s="56"/>
      <c r="AT317" s="57"/>
      <c r="AU317" s="56"/>
      <c r="AV317" s="57"/>
      <c r="AW317" s="56"/>
      <c r="AX317" s="56"/>
      <c r="AY317" s="56"/>
      <c r="AZ317" s="56"/>
      <c r="BA317" s="56"/>
      <c r="BB317" s="56"/>
      <c r="BC317" s="56"/>
      <c r="BD317" s="56"/>
      <c r="BE317" s="51"/>
      <c r="BF317" s="51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  <c r="XW317" s="17"/>
      <c r="XX317" s="17"/>
      <c r="XY317" s="17"/>
      <c r="XZ317" s="17"/>
      <c r="YA317" s="17"/>
      <c r="YB317" s="17"/>
      <c r="YC317" s="17"/>
      <c r="YD317" s="17"/>
      <c r="YE317" s="17"/>
      <c r="YF317" s="17"/>
      <c r="YG317" s="17"/>
      <c r="YH317" s="17"/>
      <c r="YI317" s="17"/>
      <c r="YJ317" s="17"/>
      <c r="YK317" s="17"/>
      <c r="YL317" s="17"/>
      <c r="YM317" s="17"/>
      <c r="YN317" s="17"/>
      <c r="YO317" s="17"/>
      <c r="YP317" s="17"/>
      <c r="YQ317" s="17"/>
      <c r="YR317" s="17"/>
      <c r="YS317" s="17"/>
      <c r="YT317" s="17"/>
      <c r="YU317" s="17"/>
      <c r="YV317" s="17"/>
      <c r="YW317" s="17"/>
      <c r="YX317" s="17"/>
      <c r="YY317" s="17"/>
      <c r="YZ317" s="17"/>
      <c r="ZA317" s="17"/>
      <c r="ZB317" s="17"/>
      <c r="ZC317" s="17"/>
      <c r="ZD317" s="17"/>
      <c r="ZE317" s="17"/>
      <c r="ZF317" s="17"/>
      <c r="ZG317" s="17"/>
      <c r="ZH317" s="17"/>
      <c r="ZI317" s="17"/>
      <c r="ZJ317" s="17"/>
      <c r="ZK317" s="17"/>
      <c r="ZL317" s="17"/>
      <c r="ZM317" s="17"/>
      <c r="ZN317" s="17"/>
      <c r="ZO317" s="17"/>
      <c r="ZP317" s="17"/>
      <c r="ZQ317" s="17"/>
      <c r="ZR317" s="17"/>
      <c r="ZS317" s="17"/>
      <c r="ZT317" s="17"/>
      <c r="ZU317" s="17"/>
      <c r="ZV317" s="17"/>
      <c r="ZW317" s="17"/>
      <c r="ZX317" s="17"/>
      <c r="ZY317" s="17"/>
      <c r="ZZ317" s="17"/>
      <c r="AAA317" s="17"/>
      <c r="AAB317" s="17"/>
      <c r="AAC317" s="17"/>
      <c r="AAD317" s="17"/>
      <c r="AAE317" s="17"/>
      <c r="AAF317" s="17"/>
      <c r="AAG317" s="17"/>
      <c r="AAH317" s="17"/>
      <c r="AAI317" s="17"/>
      <c r="AAJ317" s="17"/>
      <c r="AAK317" s="17"/>
      <c r="AAL317" s="17"/>
      <c r="AAM317" s="17"/>
      <c r="AAN317" s="17"/>
      <c r="AAO317" s="17"/>
      <c r="AAP317" s="17"/>
      <c r="AAQ317" s="17"/>
      <c r="AAR317" s="17"/>
      <c r="AAS317" s="17"/>
      <c r="AAT317" s="17"/>
      <c r="AAU317" s="17"/>
      <c r="AAV317" s="17"/>
      <c r="AAW317" s="17"/>
      <c r="AAX317" s="17"/>
      <c r="AAY317" s="17"/>
      <c r="AAZ317" s="17"/>
      <c r="ABA317" s="17"/>
      <c r="ABB317" s="17"/>
      <c r="ABC317" s="17"/>
      <c r="ABD317" s="17"/>
      <c r="ABE317" s="17"/>
      <c r="ABF317" s="17"/>
      <c r="ABG317" s="17"/>
      <c r="ABH317" s="17"/>
      <c r="ABI317" s="17"/>
      <c r="ABJ317" s="17"/>
      <c r="ABK317" s="17"/>
      <c r="ABL317" s="17"/>
      <c r="ABM317" s="17"/>
      <c r="ABN317" s="17"/>
      <c r="ABO317" s="17"/>
      <c r="ABP317" s="17"/>
      <c r="ABQ317" s="17"/>
      <c r="ABR317" s="17"/>
      <c r="ABS317" s="17"/>
      <c r="ABT317" s="17"/>
      <c r="ABU317" s="17"/>
      <c r="ABV317" s="17"/>
      <c r="ABW317" s="17"/>
      <c r="ABX317" s="17"/>
      <c r="ABY317" s="17"/>
      <c r="ABZ317" s="17"/>
      <c r="ACA317" s="17"/>
      <c r="ACB317" s="17"/>
      <c r="ACC317" s="17"/>
      <c r="ACD317" s="17"/>
      <c r="ACE317" s="17"/>
      <c r="ACF317" s="17"/>
      <c r="ACG317" s="17"/>
      <c r="ACH317" s="17"/>
      <c r="ACI317" s="17"/>
      <c r="ACJ317" s="17"/>
      <c r="ACK317" s="17"/>
      <c r="ACL317" s="17"/>
      <c r="ACM317" s="17"/>
      <c r="ACN317" s="17"/>
      <c r="ACO317" s="17"/>
      <c r="ACP317" s="17"/>
      <c r="ACQ317" s="17"/>
      <c r="ACR317" s="17"/>
      <c r="ACS317" s="17"/>
      <c r="ACT317" s="17"/>
      <c r="ACU317" s="17"/>
      <c r="ACV317" s="17"/>
      <c r="ACW317" s="17"/>
      <c r="ACX317" s="17"/>
      <c r="ACY317" s="17"/>
      <c r="ACZ317" s="17"/>
      <c r="ADA317" s="17"/>
      <c r="ADB317" s="17"/>
      <c r="ADC317" s="17"/>
      <c r="ADD317" s="17"/>
      <c r="ADE317" s="17"/>
      <c r="ADF317" s="17"/>
      <c r="ADG317" s="17"/>
      <c r="ADH317" s="17"/>
      <c r="ADI317" s="17"/>
      <c r="ADJ317" s="17"/>
      <c r="ADK317" s="17"/>
      <c r="ADL317" s="17"/>
      <c r="ADM317" s="17"/>
      <c r="ADN317" s="17"/>
      <c r="ADO317" s="17"/>
      <c r="ADP317" s="17"/>
      <c r="ADQ317" s="17"/>
      <c r="ADR317" s="17"/>
    </row>
    <row r="318" spans="44:798" s="16" customFormat="1" x14ac:dyDescent="0.25">
      <c r="AR318" s="56"/>
      <c r="AS318" s="56"/>
      <c r="AT318" s="57"/>
      <c r="AU318" s="56"/>
      <c r="AV318" s="57"/>
      <c r="AW318" s="56"/>
      <c r="AX318" s="56"/>
      <c r="AY318" s="56"/>
      <c r="AZ318" s="56"/>
      <c r="BA318" s="56"/>
      <c r="BB318" s="56"/>
      <c r="BC318" s="56"/>
      <c r="BD318" s="56"/>
      <c r="BE318" s="51"/>
      <c r="BF318" s="51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  <c r="XW318" s="17"/>
      <c r="XX318" s="17"/>
      <c r="XY318" s="17"/>
      <c r="XZ318" s="17"/>
      <c r="YA318" s="17"/>
      <c r="YB318" s="17"/>
      <c r="YC318" s="17"/>
      <c r="YD318" s="17"/>
      <c r="YE318" s="17"/>
      <c r="YF318" s="17"/>
      <c r="YG318" s="17"/>
      <c r="YH318" s="17"/>
      <c r="YI318" s="17"/>
      <c r="YJ318" s="17"/>
      <c r="YK318" s="17"/>
      <c r="YL318" s="17"/>
      <c r="YM318" s="17"/>
      <c r="YN318" s="17"/>
      <c r="YO318" s="17"/>
      <c r="YP318" s="17"/>
      <c r="YQ318" s="17"/>
      <c r="YR318" s="17"/>
      <c r="YS318" s="17"/>
      <c r="YT318" s="17"/>
      <c r="YU318" s="17"/>
      <c r="YV318" s="17"/>
      <c r="YW318" s="17"/>
      <c r="YX318" s="17"/>
      <c r="YY318" s="17"/>
      <c r="YZ318" s="17"/>
      <c r="ZA318" s="17"/>
      <c r="ZB318" s="17"/>
      <c r="ZC318" s="17"/>
      <c r="ZD318" s="17"/>
      <c r="ZE318" s="17"/>
      <c r="ZF318" s="17"/>
      <c r="ZG318" s="17"/>
      <c r="ZH318" s="17"/>
      <c r="ZI318" s="17"/>
      <c r="ZJ318" s="17"/>
      <c r="ZK318" s="17"/>
      <c r="ZL318" s="17"/>
      <c r="ZM318" s="17"/>
      <c r="ZN318" s="17"/>
      <c r="ZO318" s="17"/>
      <c r="ZP318" s="17"/>
      <c r="ZQ318" s="17"/>
      <c r="ZR318" s="17"/>
      <c r="ZS318" s="17"/>
      <c r="ZT318" s="17"/>
      <c r="ZU318" s="17"/>
      <c r="ZV318" s="17"/>
      <c r="ZW318" s="17"/>
      <c r="ZX318" s="17"/>
      <c r="ZY318" s="17"/>
      <c r="ZZ318" s="17"/>
      <c r="AAA318" s="17"/>
      <c r="AAB318" s="17"/>
      <c r="AAC318" s="17"/>
      <c r="AAD318" s="17"/>
      <c r="AAE318" s="17"/>
      <c r="AAF318" s="17"/>
      <c r="AAG318" s="17"/>
      <c r="AAH318" s="17"/>
      <c r="AAI318" s="17"/>
      <c r="AAJ318" s="17"/>
      <c r="AAK318" s="17"/>
      <c r="AAL318" s="17"/>
      <c r="AAM318" s="17"/>
      <c r="AAN318" s="17"/>
      <c r="AAO318" s="17"/>
      <c r="AAP318" s="17"/>
      <c r="AAQ318" s="17"/>
      <c r="AAR318" s="17"/>
      <c r="AAS318" s="17"/>
      <c r="AAT318" s="17"/>
      <c r="AAU318" s="17"/>
      <c r="AAV318" s="17"/>
      <c r="AAW318" s="17"/>
      <c r="AAX318" s="17"/>
      <c r="AAY318" s="17"/>
      <c r="AAZ318" s="17"/>
      <c r="ABA318" s="17"/>
      <c r="ABB318" s="17"/>
      <c r="ABC318" s="17"/>
      <c r="ABD318" s="17"/>
      <c r="ABE318" s="17"/>
      <c r="ABF318" s="17"/>
      <c r="ABG318" s="17"/>
      <c r="ABH318" s="17"/>
      <c r="ABI318" s="17"/>
      <c r="ABJ318" s="17"/>
      <c r="ABK318" s="17"/>
      <c r="ABL318" s="17"/>
      <c r="ABM318" s="17"/>
      <c r="ABN318" s="17"/>
      <c r="ABO318" s="17"/>
      <c r="ABP318" s="17"/>
      <c r="ABQ318" s="17"/>
      <c r="ABR318" s="17"/>
      <c r="ABS318" s="17"/>
      <c r="ABT318" s="17"/>
      <c r="ABU318" s="17"/>
      <c r="ABV318" s="17"/>
      <c r="ABW318" s="17"/>
      <c r="ABX318" s="17"/>
      <c r="ABY318" s="17"/>
      <c r="ABZ318" s="17"/>
      <c r="ACA318" s="17"/>
      <c r="ACB318" s="17"/>
      <c r="ACC318" s="17"/>
      <c r="ACD318" s="17"/>
      <c r="ACE318" s="17"/>
      <c r="ACF318" s="17"/>
      <c r="ACG318" s="17"/>
      <c r="ACH318" s="17"/>
      <c r="ACI318" s="17"/>
      <c r="ACJ318" s="17"/>
      <c r="ACK318" s="17"/>
      <c r="ACL318" s="17"/>
      <c r="ACM318" s="17"/>
      <c r="ACN318" s="17"/>
      <c r="ACO318" s="17"/>
      <c r="ACP318" s="17"/>
      <c r="ACQ318" s="17"/>
      <c r="ACR318" s="17"/>
      <c r="ACS318" s="17"/>
      <c r="ACT318" s="17"/>
      <c r="ACU318" s="17"/>
      <c r="ACV318" s="17"/>
      <c r="ACW318" s="17"/>
      <c r="ACX318" s="17"/>
      <c r="ACY318" s="17"/>
      <c r="ACZ318" s="17"/>
      <c r="ADA318" s="17"/>
      <c r="ADB318" s="17"/>
      <c r="ADC318" s="17"/>
      <c r="ADD318" s="17"/>
      <c r="ADE318" s="17"/>
      <c r="ADF318" s="17"/>
      <c r="ADG318" s="17"/>
      <c r="ADH318" s="17"/>
      <c r="ADI318" s="17"/>
      <c r="ADJ318" s="17"/>
      <c r="ADK318" s="17"/>
      <c r="ADL318" s="17"/>
      <c r="ADM318" s="17"/>
      <c r="ADN318" s="17"/>
      <c r="ADO318" s="17"/>
      <c r="ADP318" s="17"/>
      <c r="ADQ318" s="17"/>
      <c r="ADR318" s="17"/>
    </row>
    <row r="319" spans="44:798" s="16" customFormat="1" x14ac:dyDescent="0.25">
      <c r="AR319" s="56"/>
      <c r="AS319" s="56"/>
      <c r="AT319" s="57"/>
      <c r="AU319" s="56"/>
      <c r="AV319" s="57"/>
      <c r="AW319" s="56"/>
      <c r="AX319" s="56"/>
      <c r="AY319" s="56"/>
      <c r="AZ319" s="56"/>
      <c r="BA319" s="56"/>
      <c r="BB319" s="56"/>
      <c r="BC319" s="56"/>
      <c r="BD319" s="56"/>
      <c r="BE319" s="51"/>
      <c r="BF319" s="51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7"/>
      <c r="JW319" s="17"/>
      <c r="JX319" s="17"/>
      <c r="JY319" s="17"/>
      <c r="JZ319" s="17"/>
      <c r="KA319" s="17"/>
      <c r="KB319" s="17"/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7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F319" s="17"/>
      <c r="LG319" s="17"/>
      <c r="LH319" s="17"/>
      <c r="LI319" s="17"/>
      <c r="LJ319" s="17"/>
      <c r="LK319" s="17"/>
      <c r="LL319" s="17"/>
      <c r="LM319" s="17"/>
      <c r="LN319" s="17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D319" s="17"/>
      <c r="ME319" s="17"/>
      <c r="MF319" s="17"/>
      <c r="MG319" s="17"/>
      <c r="MH319" s="17"/>
      <c r="MI319" s="17"/>
      <c r="MJ319" s="17"/>
      <c r="MK319" s="17"/>
      <c r="ML319" s="17"/>
      <c r="MM319" s="17"/>
      <c r="MN319" s="17"/>
      <c r="MO319" s="17"/>
      <c r="MP319" s="17"/>
      <c r="MQ319" s="17"/>
      <c r="MR319" s="17"/>
      <c r="MS319" s="17"/>
      <c r="MT319" s="17"/>
      <c r="MU319" s="17"/>
      <c r="MV319" s="17"/>
      <c r="MW319" s="17"/>
      <c r="MX319" s="17"/>
      <c r="MY319" s="17"/>
      <c r="MZ319" s="17"/>
      <c r="NA319" s="17"/>
      <c r="NB319" s="17"/>
      <c r="NC319" s="17"/>
      <c r="ND319" s="17"/>
      <c r="NE319" s="17"/>
      <c r="NF319" s="17"/>
      <c r="NG319" s="17"/>
      <c r="NH319" s="17"/>
      <c r="NI319" s="17"/>
      <c r="NJ319" s="17"/>
      <c r="NK319" s="17"/>
      <c r="NL319" s="17"/>
      <c r="NM319" s="17"/>
      <c r="NN319" s="17"/>
      <c r="NO319" s="17"/>
      <c r="NP319" s="17"/>
      <c r="NQ319" s="17"/>
      <c r="NR319" s="17"/>
      <c r="NS319" s="17"/>
      <c r="NT319" s="17"/>
      <c r="NU319" s="17"/>
      <c r="NV319" s="17"/>
      <c r="NW319" s="17"/>
      <c r="NX319" s="17"/>
      <c r="NY319" s="17"/>
      <c r="NZ319" s="17"/>
      <c r="OA319" s="17"/>
      <c r="OB319" s="17"/>
      <c r="OC319" s="17"/>
      <c r="OD319" s="17"/>
      <c r="OE319" s="17"/>
      <c r="OF319" s="17"/>
      <c r="OG319" s="17"/>
      <c r="OH319" s="17"/>
      <c r="OI319" s="17"/>
      <c r="OJ319" s="17"/>
      <c r="OK319" s="17"/>
      <c r="OL319" s="17"/>
      <c r="OM319" s="17"/>
      <c r="ON319" s="17"/>
      <c r="OO319" s="17"/>
      <c r="OP319" s="17"/>
      <c r="OQ319" s="17"/>
      <c r="OR319" s="17"/>
      <c r="OS319" s="17"/>
      <c r="OT319" s="17"/>
      <c r="OU319" s="17"/>
      <c r="OV319" s="17"/>
      <c r="OW319" s="17"/>
      <c r="OX319" s="17"/>
      <c r="OY319" s="17"/>
      <c r="OZ319" s="17"/>
      <c r="PA319" s="17"/>
      <c r="PB319" s="17"/>
      <c r="PC319" s="17"/>
      <c r="PD319" s="17"/>
      <c r="PE319" s="17"/>
      <c r="PF319" s="17"/>
      <c r="PG319" s="17"/>
      <c r="PH319" s="17"/>
      <c r="PI319" s="17"/>
      <c r="PJ319" s="17"/>
      <c r="PK319" s="17"/>
      <c r="PL319" s="17"/>
      <c r="PM319" s="17"/>
      <c r="PN319" s="17"/>
      <c r="PO319" s="17"/>
      <c r="PP319" s="17"/>
      <c r="PQ319" s="17"/>
      <c r="PR319" s="17"/>
      <c r="PS319" s="17"/>
      <c r="PT319" s="17"/>
      <c r="PU319" s="17"/>
      <c r="PV319" s="17"/>
      <c r="PW319" s="17"/>
      <c r="PX319" s="17"/>
      <c r="PY319" s="17"/>
      <c r="PZ319" s="17"/>
      <c r="QA319" s="17"/>
      <c r="QB319" s="17"/>
      <c r="QC319" s="17"/>
      <c r="QD319" s="17"/>
      <c r="QE319" s="17"/>
      <c r="QF319" s="17"/>
      <c r="QG319" s="17"/>
      <c r="QH319" s="17"/>
      <c r="QI319" s="17"/>
      <c r="QJ319" s="17"/>
      <c r="QK319" s="17"/>
      <c r="QL319" s="17"/>
      <c r="QM319" s="17"/>
      <c r="QN319" s="17"/>
      <c r="QO319" s="17"/>
      <c r="QP319" s="17"/>
      <c r="QQ319" s="17"/>
      <c r="QR319" s="17"/>
      <c r="QS319" s="17"/>
      <c r="QT319" s="17"/>
      <c r="QU319" s="17"/>
      <c r="QV319" s="17"/>
      <c r="QW319" s="17"/>
      <c r="QX319" s="17"/>
      <c r="QY319" s="17"/>
      <c r="QZ319" s="17"/>
      <c r="RA319" s="17"/>
      <c r="RB319" s="17"/>
      <c r="RC319" s="17"/>
      <c r="RD319" s="17"/>
      <c r="RE319" s="17"/>
      <c r="RF319" s="17"/>
      <c r="RG319" s="17"/>
      <c r="RH319" s="17"/>
      <c r="RI319" s="17"/>
      <c r="RJ319" s="17"/>
      <c r="RK319" s="17"/>
      <c r="RL319" s="17"/>
      <c r="RM319" s="17"/>
      <c r="RN319" s="17"/>
      <c r="RO319" s="17"/>
      <c r="RP319" s="17"/>
      <c r="RQ319" s="17"/>
      <c r="RR319" s="17"/>
      <c r="RS319" s="17"/>
      <c r="RT319" s="17"/>
      <c r="RU319" s="17"/>
      <c r="RV319" s="17"/>
      <c r="RW319" s="17"/>
      <c r="RX319" s="17"/>
      <c r="RY319" s="17"/>
      <c r="RZ319" s="17"/>
      <c r="SA319" s="17"/>
      <c r="SB319" s="17"/>
      <c r="SC319" s="17"/>
      <c r="SD319" s="17"/>
      <c r="SE319" s="17"/>
      <c r="SF319" s="17"/>
      <c r="SG319" s="17"/>
      <c r="SH319" s="17"/>
      <c r="SI319" s="17"/>
      <c r="SJ319" s="17"/>
      <c r="SK319" s="17"/>
      <c r="SL319" s="17"/>
      <c r="SM319" s="17"/>
      <c r="SN319" s="17"/>
      <c r="SO319" s="17"/>
      <c r="SP319" s="17"/>
      <c r="SQ319" s="17"/>
      <c r="SR319" s="17"/>
      <c r="SS319" s="17"/>
      <c r="ST319" s="17"/>
      <c r="SU319" s="17"/>
      <c r="SV319" s="17"/>
      <c r="SW319" s="17"/>
      <c r="SX319" s="17"/>
      <c r="SY319" s="17"/>
      <c r="SZ319" s="17"/>
      <c r="TA319" s="17"/>
      <c r="TB319" s="17"/>
      <c r="TC319" s="17"/>
      <c r="TD319" s="17"/>
      <c r="TE319" s="17"/>
      <c r="TF319" s="17"/>
      <c r="TG319" s="17"/>
      <c r="TH319" s="17"/>
      <c r="TI319" s="17"/>
      <c r="TJ319" s="17"/>
      <c r="TK319" s="17"/>
      <c r="TL319" s="17"/>
      <c r="TM319" s="17"/>
      <c r="TN319" s="17"/>
      <c r="TO319" s="17"/>
      <c r="TP319" s="17"/>
      <c r="TQ319" s="17"/>
      <c r="TR319" s="17"/>
      <c r="TS319" s="17"/>
      <c r="TT319" s="17"/>
      <c r="TU319" s="17"/>
      <c r="TV319" s="17"/>
      <c r="TW319" s="17"/>
      <c r="TX319" s="17"/>
      <c r="TY319" s="17"/>
      <c r="TZ319" s="17"/>
      <c r="UA319" s="17"/>
      <c r="UB319" s="17"/>
      <c r="UC319" s="17"/>
      <c r="UD319" s="17"/>
      <c r="UE319" s="17"/>
      <c r="UF319" s="17"/>
      <c r="UG319" s="17"/>
      <c r="UH319" s="17"/>
      <c r="UI319" s="17"/>
      <c r="UJ319" s="17"/>
      <c r="UK319" s="17"/>
      <c r="UL319" s="17"/>
      <c r="UM319" s="17"/>
      <c r="UN319" s="17"/>
      <c r="UO319" s="17"/>
      <c r="UP319" s="17"/>
      <c r="UQ319" s="17"/>
      <c r="UR319" s="17"/>
      <c r="US319" s="17"/>
      <c r="UT319" s="17"/>
      <c r="UU319" s="17"/>
      <c r="UV319" s="17"/>
      <c r="UW319" s="17"/>
      <c r="UX319" s="17"/>
      <c r="UY319" s="17"/>
      <c r="UZ319" s="17"/>
      <c r="VA319" s="17"/>
      <c r="VB319" s="17"/>
      <c r="VC319" s="17"/>
      <c r="VD319" s="17"/>
      <c r="VE319" s="17"/>
      <c r="VF319" s="17"/>
      <c r="VG319" s="17"/>
      <c r="VH319" s="17"/>
      <c r="VI319" s="17"/>
      <c r="VJ319" s="17"/>
      <c r="VK319" s="17"/>
      <c r="VL319" s="17"/>
      <c r="VM319" s="17"/>
      <c r="VN319" s="17"/>
      <c r="VO319" s="17"/>
      <c r="VP319" s="17"/>
      <c r="VQ319" s="17"/>
      <c r="VR319" s="17"/>
      <c r="VS319" s="17"/>
      <c r="VT319" s="17"/>
      <c r="VU319" s="17"/>
      <c r="VV319" s="17"/>
      <c r="VW319" s="17"/>
      <c r="VX319" s="17"/>
      <c r="VY319" s="17"/>
      <c r="VZ319" s="17"/>
      <c r="WA319" s="17"/>
      <c r="WB319" s="17"/>
      <c r="WC319" s="17"/>
      <c r="WD319" s="17"/>
      <c r="WE319" s="17"/>
      <c r="WF319" s="17"/>
      <c r="WG319" s="17"/>
      <c r="WH319" s="17"/>
      <c r="WI319" s="17"/>
      <c r="WJ319" s="17"/>
      <c r="WK319" s="17"/>
      <c r="WL319" s="17"/>
      <c r="WM319" s="17"/>
      <c r="WN319" s="17"/>
      <c r="WO319" s="17"/>
      <c r="WP319" s="17"/>
      <c r="WQ319" s="17"/>
      <c r="WR319" s="17"/>
      <c r="WS319" s="17"/>
      <c r="WT319" s="17"/>
      <c r="WU319" s="17"/>
      <c r="WV319" s="17"/>
      <c r="WW319" s="17"/>
      <c r="WX319" s="17"/>
      <c r="WY319" s="17"/>
      <c r="WZ319" s="17"/>
      <c r="XA319" s="17"/>
      <c r="XB319" s="17"/>
      <c r="XC319" s="17"/>
      <c r="XD319" s="17"/>
      <c r="XE319" s="17"/>
      <c r="XF319" s="17"/>
      <c r="XG319" s="17"/>
      <c r="XH319" s="17"/>
      <c r="XI319" s="17"/>
      <c r="XJ319" s="17"/>
      <c r="XK319" s="17"/>
      <c r="XL319" s="17"/>
      <c r="XM319" s="17"/>
      <c r="XN319" s="17"/>
      <c r="XO319" s="17"/>
      <c r="XP319" s="17"/>
      <c r="XQ319" s="17"/>
      <c r="XR319" s="17"/>
      <c r="XS319" s="17"/>
      <c r="XT319" s="17"/>
      <c r="XU319" s="17"/>
      <c r="XV319" s="17"/>
      <c r="XW319" s="17"/>
      <c r="XX319" s="17"/>
      <c r="XY319" s="17"/>
      <c r="XZ319" s="17"/>
      <c r="YA319" s="17"/>
      <c r="YB319" s="17"/>
      <c r="YC319" s="17"/>
      <c r="YD319" s="17"/>
      <c r="YE319" s="17"/>
      <c r="YF319" s="17"/>
      <c r="YG319" s="17"/>
      <c r="YH319" s="17"/>
      <c r="YI319" s="17"/>
      <c r="YJ319" s="17"/>
      <c r="YK319" s="17"/>
      <c r="YL319" s="17"/>
      <c r="YM319" s="17"/>
      <c r="YN319" s="17"/>
      <c r="YO319" s="17"/>
      <c r="YP319" s="17"/>
      <c r="YQ319" s="17"/>
      <c r="YR319" s="17"/>
      <c r="YS319" s="17"/>
      <c r="YT319" s="17"/>
      <c r="YU319" s="17"/>
      <c r="YV319" s="17"/>
      <c r="YW319" s="17"/>
      <c r="YX319" s="17"/>
      <c r="YY319" s="17"/>
      <c r="YZ319" s="17"/>
      <c r="ZA319" s="17"/>
      <c r="ZB319" s="17"/>
      <c r="ZC319" s="17"/>
      <c r="ZD319" s="17"/>
      <c r="ZE319" s="17"/>
      <c r="ZF319" s="17"/>
      <c r="ZG319" s="17"/>
      <c r="ZH319" s="17"/>
      <c r="ZI319" s="17"/>
      <c r="ZJ319" s="17"/>
      <c r="ZK319" s="17"/>
      <c r="ZL319" s="17"/>
      <c r="ZM319" s="17"/>
      <c r="ZN319" s="17"/>
      <c r="ZO319" s="17"/>
      <c r="ZP319" s="17"/>
      <c r="ZQ319" s="17"/>
      <c r="ZR319" s="17"/>
      <c r="ZS319" s="17"/>
      <c r="ZT319" s="17"/>
      <c r="ZU319" s="17"/>
      <c r="ZV319" s="17"/>
      <c r="ZW319" s="17"/>
      <c r="ZX319" s="17"/>
      <c r="ZY319" s="17"/>
      <c r="ZZ319" s="17"/>
      <c r="AAA319" s="17"/>
      <c r="AAB319" s="17"/>
      <c r="AAC319" s="17"/>
      <c r="AAD319" s="17"/>
      <c r="AAE319" s="17"/>
      <c r="AAF319" s="17"/>
      <c r="AAG319" s="17"/>
      <c r="AAH319" s="17"/>
      <c r="AAI319" s="17"/>
      <c r="AAJ319" s="17"/>
      <c r="AAK319" s="17"/>
      <c r="AAL319" s="17"/>
      <c r="AAM319" s="17"/>
      <c r="AAN319" s="17"/>
      <c r="AAO319" s="17"/>
      <c r="AAP319" s="17"/>
      <c r="AAQ319" s="17"/>
      <c r="AAR319" s="17"/>
      <c r="AAS319" s="17"/>
      <c r="AAT319" s="17"/>
      <c r="AAU319" s="17"/>
      <c r="AAV319" s="17"/>
      <c r="AAW319" s="17"/>
      <c r="AAX319" s="17"/>
      <c r="AAY319" s="17"/>
      <c r="AAZ319" s="17"/>
      <c r="ABA319" s="17"/>
      <c r="ABB319" s="17"/>
      <c r="ABC319" s="17"/>
      <c r="ABD319" s="17"/>
      <c r="ABE319" s="17"/>
      <c r="ABF319" s="17"/>
      <c r="ABG319" s="17"/>
      <c r="ABH319" s="17"/>
      <c r="ABI319" s="17"/>
      <c r="ABJ319" s="17"/>
      <c r="ABK319" s="17"/>
      <c r="ABL319" s="17"/>
      <c r="ABM319" s="17"/>
      <c r="ABN319" s="17"/>
      <c r="ABO319" s="17"/>
      <c r="ABP319" s="17"/>
      <c r="ABQ319" s="17"/>
      <c r="ABR319" s="17"/>
      <c r="ABS319" s="17"/>
      <c r="ABT319" s="17"/>
      <c r="ABU319" s="17"/>
      <c r="ABV319" s="17"/>
      <c r="ABW319" s="17"/>
      <c r="ABX319" s="17"/>
      <c r="ABY319" s="17"/>
      <c r="ABZ319" s="17"/>
      <c r="ACA319" s="17"/>
      <c r="ACB319" s="17"/>
      <c r="ACC319" s="17"/>
      <c r="ACD319" s="17"/>
      <c r="ACE319" s="17"/>
      <c r="ACF319" s="17"/>
      <c r="ACG319" s="17"/>
      <c r="ACH319" s="17"/>
      <c r="ACI319" s="17"/>
      <c r="ACJ319" s="17"/>
      <c r="ACK319" s="17"/>
      <c r="ACL319" s="17"/>
      <c r="ACM319" s="17"/>
      <c r="ACN319" s="17"/>
      <c r="ACO319" s="17"/>
      <c r="ACP319" s="17"/>
      <c r="ACQ319" s="17"/>
      <c r="ACR319" s="17"/>
      <c r="ACS319" s="17"/>
      <c r="ACT319" s="17"/>
      <c r="ACU319" s="17"/>
      <c r="ACV319" s="17"/>
      <c r="ACW319" s="17"/>
      <c r="ACX319" s="17"/>
      <c r="ACY319" s="17"/>
      <c r="ACZ319" s="17"/>
      <c r="ADA319" s="17"/>
      <c r="ADB319" s="17"/>
      <c r="ADC319" s="17"/>
      <c r="ADD319" s="17"/>
      <c r="ADE319" s="17"/>
      <c r="ADF319" s="17"/>
      <c r="ADG319" s="17"/>
      <c r="ADH319" s="17"/>
      <c r="ADI319" s="17"/>
      <c r="ADJ319" s="17"/>
      <c r="ADK319" s="17"/>
      <c r="ADL319" s="17"/>
      <c r="ADM319" s="17"/>
      <c r="ADN319" s="17"/>
      <c r="ADO319" s="17"/>
      <c r="ADP319" s="17"/>
      <c r="ADQ319" s="17"/>
      <c r="ADR319" s="17"/>
    </row>
    <row r="320" spans="44:798" s="16" customFormat="1" x14ac:dyDescent="0.25">
      <c r="AR320" s="56"/>
      <c r="AS320" s="56"/>
      <c r="AT320" s="57"/>
      <c r="AU320" s="56"/>
      <c r="AV320" s="57"/>
      <c r="AW320" s="56"/>
      <c r="AX320" s="56"/>
      <c r="AY320" s="56"/>
      <c r="AZ320" s="56"/>
      <c r="BA320" s="56"/>
      <c r="BB320" s="56"/>
      <c r="BC320" s="56"/>
      <c r="BD320" s="56"/>
      <c r="BE320" s="51"/>
      <c r="BF320" s="51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7"/>
      <c r="JW320" s="17"/>
      <c r="JX320" s="17"/>
      <c r="JY320" s="17"/>
      <c r="JZ320" s="17"/>
      <c r="KA320" s="17"/>
      <c r="KB320" s="17"/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7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F320" s="17"/>
      <c r="LG320" s="17"/>
      <c r="LH320" s="17"/>
      <c r="LI320" s="17"/>
      <c r="LJ320" s="17"/>
      <c r="LK320" s="17"/>
      <c r="LL320" s="17"/>
      <c r="LM320" s="17"/>
      <c r="LN320" s="17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D320" s="17"/>
      <c r="ME320" s="17"/>
      <c r="MF320" s="17"/>
      <c r="MG320" s="17"/>
      <c r="MH320" s="17"/>
      <c r="MI320" s="17"/>
      <c r="MJ320" s="17"/>
      <c r="MK320" s="17"/>
      <c r="ML320" s="17"/>
      <c r="MM320" s="17"/>
      <c r="MN320" s="17"/>
      <c r="MO320" s="17"/>
      <c r="MP320" s="17"/>
      <c r="MQ320" s="17"/>
      <c r="MR320" s="17"/>
      <c r="MS320" s="17"/>
      <c r="MT320" s="17"/>
      <c r="MU320" s="17"/>
      <c r="MV320" s="17"/>
      <c r="MW320" s="17"/>
      <c r="MX320" s="17"/>
      <c r="MY320" s="17"/>
      <c r="MZ320" s="17"/>
      <c r="NA320" s="17"/>
      <c r="NB320" s="17"/>
      <c r="NC320" s="17"/>
      <c r="ND320" s="17"/>
      <c r="NE320" s="17"/>
      <c r="NF320" s="17"/>
      <c r="NG320" s="17"/>
      <c r="NH320" s="17"/>
      <c r="NI320" s="17"/>
      <c r="NJ320" s="17"/>
      <c r="NK320" s="17"/>
      <c r="NL320" s="17"/>
      <c r="NM320" s="17"/>
      <c r="NN320" s="17"/>
      <c r="NO320" s="17"/>
      <c r="NP320" s="17"/>
      <c r="NQ320" s="17"/>
      <c r="NR320" s="17"/>
      <c r="NS320" s="17"/>
      <c r="NT320" s="17"/>
      <c r="NU320" s="17"/>
      <c r="NV320" s="17"/>
      <c r="NW320" s="17"/>
      <c r="NX320" s="17"/>
      <c r="NY320" s="17"/>
      <c r="NZ320" s="17"/>
      <c r="OA320" s="17"/>
      <c r="OB320" s="17"/>
      <c r="OC320" s="17"/>
      <c r="OD320" s="17"/>
      <c r="OE320" s="17"/>
      <c r="OF320" s="17"/>
      <c r="OG320" s="17"/>
      <c r="OH320" s="17"/>
      <c r="OI320" s="17"/>
      <c r="OJ320" s="17"/>
      <c r="OK320" s="17"/>
      <c r="OL320" s="17"/>
      <c r="OM320" s="17"/>
      <c r="ON320" s="17"/>
      <c r="OO320" s="17"/>
      <c r="OP320" s="17"/>
      <c r="OQ320" s="17"/>
      <c r="OR320" s="17"/>
      <c r="OS320" s="17"/>
      <c r="OT320" s="17"/>
      <c r="OU320" s="17"/>
      <c r="OV320" s="17"/>
      <c r="OW320" s="17"/>
      <c r="OX320" s="17"/>
      <c r="OY320" s="17"/>
      <c r="OZ320" s="17"/>
      <c r="PA320" s="17"/>
      <c r="PB320" s="17"/>
      <c r="PC320" s="17"/>
      <c r="PD320" s="17"/>
      <c r="PE320" s="17"/>
      <c r="PF320" s="17"/>
      <c r="PG320" s="17"/>
      <c r="PH320" s="17"/>
      <c r="PI320" s="17"/>
      <c r="PJ320" s="17"/>
      <c r="PK320" s="17"/>
      <c r="PL320" s="17"/>
      <c r="PM320" s="17"/>
      <c r="PN320" s="17"/>
      <c r="PO320" s="17"/>
      <c r="PP320" s="17"/>
      <c r="PQ320" s="17"/>
      <c r="PR320" s="17"/>
      <c r="PS320" s="17"/>
      <c r="PT320" s="17"/>
      <c r="PU320" s="17"/>
      <c r="PV320" s="17"/>
      <c r="PW320" s="17"/>
      <c r="PX320" s="17"/>
      <c r="PY320" s="17"/>
      <c r="PZ320" s="17"/>
      <c r="QA320" s="17"/>
      <c r="QB320" s="17"/>
      <c r="QC320" s="17"/>
      <c r="QD320" s="17"/>
      <c r="QE320" s="17"/>
      <c r="QF320" s="17"/>
      <c r="QG320" s="17"/>
      <c r="QH320" s="17"/>
      <c r="QI320" s="17"/>
      <c r="QJ320" s="17"/>
      <c r="QK320" s="17"/>
      <c r="QL320" s="17"/>
      <c r="QM320" s="17"/>
      <c r="QN320" s="17"/>
      <c r="QO320" s="17"/>
      <c r="QP320" s="17"/>
      <c r="QQ320" s="17"/>
      <c r="QR320" s="17"/>
      <c r="QS320" s="17"/>
      <c r="QT320" s="17"/>
      <c r="QU320" s="17"/>
      <c r="QV320" s="17"/>
      <c r="QW320" s="17"/>
      <c r="QX320" s="17"/>
      <c r="QY320" s="17"/>
      <c r="QZ320" s="17"/>
      <c r="RA320" s="17"/>
      <c r="RB320" s="17"/>
      <c r="RC320" s="17"/>
      <c r="RD320" s="17"/>
      <c r="RE320" s="17"/>
      <c r="RF320" s="17"/>
      <c r="RG320" s="17"/>
      <c r="RH320" s="17"/>
      <c r="RI320" s="17"/>
      <c r="RJ320" s="17"/>
      <c r="RK320" s="17"/>
      <c r="RL320" s="17"/>
      <c r="RM320" s="17"/>
      <c r="RN320" s="17"/>
      <c r="RO320" s="17"/>
      <c r="RP320" s="17"/>
      <c r="RQ320" s="17"/>
      <c r="RR320" s="17"/>
      <c r="RS320" s="17"/>
      <c r="RT320" s="17"/>
      <c r="RU320" s="17"/>
      <c r="RV320" s="17"/>
      <c r="RW320" s="17"/>
      <c r="RX320" s="17"/>
      <c r="RY320" s="17"/>
      <c r="RZ320" s="17"/>
      <c r="SA320" s="17"/>
      <c r="SB320" s="17"/>
      <c r="SC320" s="17"/>
      <c r="SD320" s="17"/>
      <c r="SE320" s="17"/>
      <c r="SF320" s="17"/>
      <c r="SG320" s="17"/>
      <c r="SH320" s="17"/>
      <c r="SI320" s="17"/>
      <c r="SJ320" s="17"/>
      <c r="SK320" s="17"/>
      <c r="SL320" s="17"/>
      <c r="SM320" s="17"/>
      <c r="SN320" s="17"/>
      <c r="SO320" s="17"/>
      <c r="SP320" s="17"/>
      <c r="SQ320" s="17"/>
      <c r="SR320" s="17"/>
      <c r="SS320" s="17"/>
      <c r="ST320" s="17"/>
      <c r="SU320" s="17"/>
      <c r="SV320" s="17"/>
      <c r="SW320" s="17"/>
      <c r="SX320" s="17"/>
      <c r="SY320" s="17"/>
      <c r="SZ320" s="17"/>
      <c r="TA320" s="17"/>
      <c r="TB320" s="17"/>
      <c r="TC320" s="17"/>
      <c r="TD320" s="17"/>
      <c r="TE320" s="17"/>
      <c r="TF320" s="17"/>
      <c r="TG320" s="17"/>
      <c r="TH320" s="17"/>
      <c r="TI320" s="17"/>
      <c r="TJ320" s="17"/>
      <c r="TK320" s="17"/>
      <c r="TL320" s="17"/>
      <c r="TM320" s="17"/>
      <c r="TN320" s="17"/>
      <c r="TO320" s="17"/>
      <c r="TP320" s="17"/>
      <c r="TQ320" s="17"/>
      <c r="TR320" s="17"/>
      <c r="TS320" s="17"/>
      <c r="TT320" s="17"/>
      <c r="TU320" s="17"/>
      <c r="TV320" s="17"/>
      <c r="TW320" s="17"/>
      <c r="TX320" s="17"/>
      <c r="TY320" s="17"/>
      <c r="TZ320" s="17"/>
      <c r="UA320" s="17"/>
      <c r="UB320" s="17"/>
      <c r="UC320" s="17"/>
      <c r="UD320" s="17"/>
      <c r="UE320" s="17"/>
      <c r="UF320" s="17"/>
      <c r="UG320" s="17"/>
      <c r="UH320" s="17"/>
      <c r="UI320" s="17"/>
      <c r="UJ320" s="17"/>
      <c r="UK320" s="17"/>
      <c r="UL320" s="17"/>
      <c r="UM320" s="17"/>
      <c r="UN320" s="17"/>
      <c r="UO320" s="17"/>
      <c r="UP320" s="17"/>
      <c r="UQ320" s="17"/>
      <c r="UR320" s="17"/>
      <c r="US320" s="17"/>
      <c r="UT320" s="17"/>
      <c r="UU320" s="17"/>
      <c r="UV320" s="17"/>
      <c r="UW320" s="17"/>
      <c r="UX320" s="17"/>
      <c r="UY320" s="17"/>
      <c r="UZ320" s="17"/>
      <c r="VA320" s="17"/>
      <c r="VB320" s="17"/>
      <c r="VC320" s="17"/>
      <c r="VD320" s="17"/>
      <c r="VE320" s="17"/>
      <c r="VF320" s="17"/>
      <c r="VG320" s="17"/>
      <c r="VH320" s="17"/>
      <c r="VI320" s="17"/>
      <c r="VJ320" s="17"/>
      <c r="VK320" s="17"/>
      <c r="VL320" s="17"/>
      <c r="VM320" s="17"/>
      <c r="VN320" s="17"/>
      <c r="VO320" s="17"/>
      <c r="VP320" s="17"/>
      <c r="VQ320" s="17"/>
      <c r="VR320" s="17"/>
      <c r="VS320" s="17"/>
      <c r="VT320" s="17"/>
      <c r="VU320" s="17"/>
      <c r="VV320" s="17"/>
      <c r="VW320" s="17"/>
      <c r="VX320" s="17"/>
      <c r="VY320" s="17"/>
      <c r="VZ320" s="17"/>
      <c r="WA320" s="17"/>
      <c r="WB320" s="17"/>
      <c r="WC320" s="17"/>
      <c r="WD320" s="17"/>
      <c r="WE320" s="17"/>
      <c r="WF320" s="17"/>
      <c r="WG320" s="17"/>
      <c r="WH320" s="17"/>
      <c r="WI320" s="17"/>
      <c r="WJ320" s="17"/>
      <c r="WK320" s="17"/>
      <c r="WL320" s="17"/>
      <c r="WM320" s="17"/>
      <c r="WN320" s="17"/>
      <c r="WO320" s="17"/>
      <c r="WP320" s="17"/>
      <c r="WQ320" s="17"/>
      <c r="WR320" s="17"/>
      <c r="WS320" s="17"/>
      <c r="WT320" s="17"/>
      <c r="WU320" s="17"/>
      <c r="WV320" s="17"/>
      <c r="WW320" s="17"/>
      <c r="WX320" s="17"/>
      <c r="WY320" s="17"/>
      <c r="WZ320" s="17"/>
      <c r="XA320" s="17"/>
      <c r="XB320" s="17"/>
      <c r="XC320" s="17"/>
      <c r="XD320" s="17"/>
      <c r="XE320" s="17"/>
      <c r="XF320" s="17"/>
      <c r="XG320" s="17"/>
      <c r="XH320" s="17"/>
      <c r="XI320" s="17"/>
      <c r="XJ320" s="17"/>
      <c r="XK320" s="17"/>
      <c r="XL320" s="17"/>
      <c r="XM320" s="17"/>
      <c r="XN320" s="17"/>
      <c r="XO320" s="17"/>
      <c r="XP320" s="17"/>
      <c r="XQ320" s="17"/>
      <c r="XR320" s="17"/>
      <c r="XS320" s="17"/>
      <c r="XT320" s="17"/>
      <c r="XU320" s="17"/>
      <c r="XV320" s="17"/>
      <c r="XW320" s="17"/>
      <c r="XX320" s="17"/>
      <c r="XY320" s="17"/>
      <c r="XZ320" s="17"/>
      <c r="YA320" s="17"/>
      <c r="YB320" s="17"/>
      <c r="YC320" s="17"/>
      <c r="YD320" s="17"/>
      <c r="YE320" s="17"/>
      <c r="YF320" s="17"/>
      <c r="YG320" s="17"/>
      <c r="YH320" s="17"/>
      <c r="YI320" s="17"/>
      <c r="YJ320" s="17"/>
      <c r="YK320" s="17"/>
      <c r="YL320" s="17"/>
      <c r="YM320" s="17"/>
      <c r="YN320" s="17"/>
      <c r="YO320" s="17"/>
      <c r="YP320" s="17"/>
      <c r="YQ320" s="17"/>
      <c r="YR320" s="17"/>
      <c r="YS320" s="17"/>
      <c r="YT320" s="17"/>
      <c r="YU320" s="17"/>
      <c r="YV320" s="17"/>
      <c r="YW320" s="17"/>
      <c r="YX320" s="17"/>
      <c r="YY320" s="17"/>
      <c r="YZ320" s="17"/>
      <c r="ZA320" s="17"/>
      <c r="ZB320" s="17"/>
      <c r="ZC320" s="17"/>
      <c r="ZD320" s="17"/>
      <c r="ZE320" s="17"/>
      <c r="ZF320" s="17"/>
      <c r="ZG320" s="17"/>
      <c r="ZH320" s="17"/>
      <c r="ZI320" s="17"/>
      <c r="ZJ320" s="17"/>
      <c r="ZK320" s="17"/>
      <c r="ZL320" s="17"/>
      <c r="ZM320" s="17"/>
      <c r="ZN320" s="17"/>
      <c r="ZO320" s="17"/>
      <c r="ZP320" s="17"/>
      <c r="ZQ320" s="17"/>
      <c r="ZR320" s="17"/>
      <c r="ZS320" s="17"/>
      <c r="ZT320" s="17"/>
      <c r="ZU320" s="17"/>
      <c r="ZV320" s="17"/>
      <c r="ZW320" s="17"/>
      <c r="ZX320" s="17"/>
      <c r="ZY320" s="17"/>
      <c r="ZZ320" s="17"/>
      <c r="AAA320" s="17"/>
      <c r="AAB320" s="17"/>
      <c r="AAC320" s="17"/>
      <c r="AAD320" s="17"/>
      <c r="AAE320" s="17"/>
      <c r="AAF320" s="17"/>
      <c r="AAG320" s="17"/>
      <c r="AAH320" s="17"/>
      <c r="AAI320" s="17"/>
      <c r="AAJ320" s="17"/>
      <c r="AAK320" s="17"/>
      <c r="AAL320" s="17"/>
      <c r="AAM320" s="17"/>
      <c r="AAN320" s="17"/>
      <c r="AAO320" s="17"/>
      <c r="AAP320" s="17"/>
      <c r="AAQ320" s="17"/>
      <c r="AAR320" s="17"/>
      <c r="AAS320" s="17"/>
      <c r="AAT320" s="17"/>
      <c r="AAU320" s="17"/>
      <c r="AAV320" s="17"/>
      <c r="AAW320" s="17"/>
      <c r="AAX320" s="17"/>
      <c r="AAY320" s="17"/>
      <c r="AAZ320" s="17"/>
      <c r="ABA320" s="17"/>
      <c r="ABB320" s="17"/>
      <c r="ABC320" s="17"/>
      <c r="ABD320" s="17"/>
      <c r="ABE320" s="17"/>
      <c r="ABF320" s="17"/>
      <c r="ABG320" s="17"/>
      <c r="ABH320" s="17"/>
      <c r="ABI320" s="17"/>
      <c r="ABJ320" s="17"/>
      <c r="ABK320" s="17"/>
      <c r="ABL320" s="17"/>
      <c r="ABM320" s="17"/>
      <c r="ABN320" s="17"/>
      <c r="ABO320" s="17"/>
      <c r="ABP320" s="17"/>
      <c r="ABQ320" s="17"/>
      <c r="ABR320" s="17"/>
      <c r="ABS320" s="17"/>
      <c r="ABT320" s="17"/>
      <c r="ABU320" s="17"/>
      <c r="ABV320" s="17"/>
      <c r="ABW320" s="17"/>
      <c r="ABX320" s="17"/>
      <c r="ABY320" s="17"/>
      <c r="ABZ320" s="17"/>
      <c r="ACA320" s="17"/>
      <c r="ACB320" s="17"/>
      <c r="ACC320" s="17"/>
      <c r="ACD320" s="17"/>
      <c r="ACE320" s="17"/>
      <c r="ACF320" s="17"/>
      <c r="ACG320" s="17"/>
      <c r="ACH320" s="17"/>
      <c r="ACI320" s="17"/>
      <c r="ACJ320" s="17"/>
      <c r="ACK320" s="17"/>
      <c r="ACL320" s="17"/>
      <c r="ACM320" s="17"/>
      <c r="ACN320" s="17"/>
      <c r="ACO320" s="17"/>
      <c r="ACP320" s="17"/>
      <c r="ACQ320" s="17"/>
      <c r="ACR320" s="17"/>
      <c r="ACS320" s="17"/>
      <c r="ACT320" s="17"/>
      <c r="ACU320" s="17"/>
      <c r="ACV320" s="17"/>
      <c r="ACW320" s="17"/>
      <c r="ACX320" s="17"/>
      <c r="ACY320" s="17"/>
      <c r="ACZ320" s="17"/>
      <c r="ADA320" s="17"/>
      <c r="ADB320" s="17"/>
      <c r="ADC320" s="17"/>
      <c r="ADD320" s="17"/>
      <c r="ADE320" s="17"/>
      <c r="ADF320" s="17"/>
      <c r="ADG320" s="17"/>
      <c r="ADH320" s="17"/>
      <c r="ADI320" s="17"/>
      <c r="ADJ320" s="17"/>
      <c r="ADK320" s="17"/>
      <c r="ADL320" s="17"/>
      <c r="ADM320" s="17"/>
      <c r="ADN320" s="17"/>
      <c r="ADO320" s="17"/>
      <c r="ADP320" s="17"/>
      <c r="ADQ320" s="17"/>
      <c r="ADR320" s="17"/>
    </row>
    <row r="321" spans="44:798" s="16" customFormat="1" x14ac:dyDescent="0.25">
      <c r="AR321" s="56"/>
      <c r="AS321" s="56"/>
      <c r="AT321" s="57"/>
      <c r="AU321" s="56"/>
      <c r="AV321" s="57"/>
      <c r="AW321" s="56"/>
      <c r="AX321" s="56"/>
      <c r="AY321" s="56"/>
      <c r="AZ321" s="56"/>
      <c r="BA321" s="56"/>
      <c r="BB321" s="56"/>
      <c r="BC321" s="56"/>
      <c r="BD321" s="56"/>
      <c r="BE321" s="51"/>
      <c r="BF321" s="51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7"/>
      <c r="JW321" s="17"/>
      <c r="JX321" s="17"/>
      <c r="JY321" s="17"/>
      <c r="JZ321" s="17"/>
      <c r="KA321" s="17"/>
      <c r="KB321" s="17"/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7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F321" s="17"/>
      <c r="LG321" s="17"/>
      <c r="LH321" s="17"/>
      <c r="LI321" s="17"/>
      <c r="LJ321" s="17"/>
      <c r="LK321" s="17"/>
      <c r="LL321" s="17"/>
      <c r="LM321" s="17"/>
      <c r="LN321" s="17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D321" s="17"/>
      <c r="ME321" s="17"/>
      <c r="MF321" s="17"/>
      <c r="MG321" s="17"/>
      <c r="MH321" s="17"/>
      <c r="MI321" s="17"/>
      <c r="MJ321" s="17"/>
      <c r="MK321" s="17"/>
      <c r="ML321" s="17"/>
      <c r="MM321" s="17"/>
      <c r="MN321" s="17"/>
      <c r="MO321" s="17"/>
      <c r="MP321" s="17"/>
      <c r="MQ321" s="17"/>
      <c r="MR321" s="17"/>
      <c r="MS321" s="17"/>
      <c r="MT321" s="17"/>
      <c r="MU321" s="17"/>
      <c r="MV321" s="17"/>
      <c r="MW321" s="17"/>
      <c r="MX321" s="17"/>
      <c r="MY321" s="17"/>
      <c r="MZ321" s="17"/>
      <c r="NA321" s="17"/>
      <c r="NB321" s="17"/>
      <c r="NC321" s="17"/>
      <c r="ND321" s="17"/>
      <c r="NE321" s="17"/>
      <c r="NF321" s="17"/>
      <c r="NG321" s="17"/>
      <c r="NH321" s="17"/>
      <c r="NI321" s="17"/>
      <c r="NJ321" s="17"/>
      <c r="NK321" s="17"/>
      <c r="NL321" s="17"/>
      <c r="NM321" s="17"/>
      <c r="NN321" s="17"/>
      <c r="NO321" s="17"/>
      <c r="NP321" s="17"/>
      <c r="NQ321" s="17"/>
      <c r="NR321" s="17"/>
      <c r="NS321" s="17"/>
      <c r="NT321" s="17"/>
      <c r="NU321" s="17"/>
      <c r="NV321" s="17"/>
      <c r="NW321" s="17"/>
      <c r="NX321" s="17"/>
      <c r="NY321" s="17"/>
      <c r="NZ321" s="17"/>
      <c r="OA321" s="17"/>
      <c r="OB321" s="17"/>
      <c r="OC321" s="17"/>
      <c r="OD321" s="17"/>
      <c r="OE321" s="17"/>
      <c r="OF321" s="17"/>
      <c r="OG321" s="17"/>
      <c r="OH321" s="17"/>
      <c r="OI321" s="17"/>
      <c r="OJ321" s="17"/>
      <c r="OK321" s="17"/>
      <c r="OL321" s="17"/>
      <c r="OM321" s="17"/>
      <c r="ON321" s="17"/>
      <c r="OO321" s="17"/>
      <c r="OP321" s="17"/>
      <c r="OQ321" s="17"/>
      <c r="OR321" s="17"/>
      <c r="OS321" s="17"/>
      <c r="OT321" s="17"/>
      <c r="OU321" s="17"/>
      <c r="OV321" s="17"/>
      <c r="OW321" s="17"/>
      <c r="OX321" s="17"/>
      <c r="OY321" s="17"/>
      <c r="OZ321" s="17"/>
      <c r="PA321" s="17"/>
      <c r="PB321" s="17"/>
      <c r="PC321" s="17"/>
      <c r="PD321" s="17"/>
      <c r="PE321" s="17"/>
      <c r="PF321" s="17"/>
      <c r="PG321" s="17"/>
      <c r="PH321" s="17"/>
      <c r="PI321" s="17"/>
      <c r="PJ321" s="17"/>
      <c r="PK321" s="17"/>
      <c r="PL321" s="17"/>
      <c r="PM321" s="17"/>
      <c r="PN321" s="17"/>
      <c r="PO321" s="17"/>
      <c r="PP321" s="17"/>
      <c r="PQ321" s="17"/>
      <c r="PR321" s="17"/>
      <c r="PS321" s="17"/>
      <c r="PT321" s="17"/>
      <c r="PU321" s="17"/>
      <c r="PV321" s="17"/>
      <c r="PW321" s="17"/>
      <c r="PX321" s="17"/>
      <c r="PY321" s="17"/>
      <c r="PZ321" s="17"/>
      <c r="QA321" s="17"/>
      <c r="QB321" s="17"/>
      <c r="QC321" s="17"/>
      <c r="QD321" s="17"/>
      <c r="QE321" s="17"/>
      <c r="QF321" s="17"/>
      <c r="QG321" s="17"/>
      <c r="QH321" s="17"/>
      <c r="QI321" s="17"/>
      <c r="QJ321" s="17"/>
      <c r="QK321" s="17"/>
      <c r="QL321" s="17"/>
      <c r="QM321" s="17"/>
      <c r="QN321" s="17"/>
      <c r="QO321" s="17"/>
      <c r="QP321" s="17"/>
      <c r="QQ321" s="17"/>
      <c r="QR321" s="17"/>
      <c r="QS321" s="17"/>
      <c r="QT321" s="17"/>
      <c r="QU321" s="17"/>
      <c r="QV321" s="17"/>
      <c r="QW321" s="17"/>
      <c r="QX321" s="17"/>
      <c r="QY321" s="17"/>
      <c r="QZ321" s="17"/>
      <c r="RA321" s="17"/>
      <c r="RB321" s="17"/>
      <c r="RC321" s="17"/>
      <c r="RD321" s="17"/>
      <c r="RE321" s="17"/>
      <c r="RF321" s="17"/>
      <c r="RG321" s="17"/>
      <c r="RH321" s="17"/>
      <c r="RI321" s="17"/>
      <c r="RJ321" s="17"/>
      <c r="RK321" s="17"/>
      <c r="RL321" s="17"/>
      <c r="RM321" s="17"/>
      <c r="RN321" s="17"/>
      <c r="RO321" s="17"/>
      <c r="RP321" s="17"/>
      <c r="RQ321" s="17"/>
      <c r="RR321" s="17"/>
      <c r="RS321" s="17"/>
      <c r="RT321" s="17"/>
      <c r="RU321" s="17"/>
      <c r="RV321" s="17"/>
      <c r="RW321" s="17"/>
      <c r="RX321" s="17"/>
      <c r="RY321" s="17"/>
      <c r="RZ321" s="17"/>
      <c r="SA321" s="17"/>
      <c r="SB321" s="17"/>
      <c r="SC321" s="17"/>
      <c r="SD321" s="17"/>
      <c r="SE321" s="17"/>
      <c r="SF321" s="17"/>
      <c r="SG321" s="17"/>
      <c r="SH321" s="17"/>
      <c r="SI321" s="17"/>
      <c r="SJ321" s="17"/>
      <c r="SK321" s="17"/>
      <c r="SL321" s="17"/>
      <c r="SM321" s="17"/>
      <c r="SN321" s="17"/>
      <c r="SO321" s="17"/>
      <c r="SP321" s="17"/>
      <c r="SQ321" s="17"/>
      <c r="SR321" s="17"/>
      <c r="SS321" s="17"/>
      <c r="ST321" s="17"/>
      <c r="SU321" s="17"/>
      <c r="SV321" s="17"/>
      <c r="SW321" s="17"/>
      <c r="SX321" s="17"/>
      <c r="SY321" s="17"/>
      <c r="SZ321" s="17"/>
      <c r="TA321" s="17"/>
      <c r="TB321" s="17"/>
      <c r="TC321" s="17"/>
      <c r="TD321" s="17"/>
      <c r="TE321" s="17"/>
      <c r="TF321" s="17"/>
      <c r="TG321" s="17"/>
      <c r="TH321" s="17"/>
      <c r="TI321" s="17"/>
      <c r="TJ321" s="17"/>
      <c r="TK321" s="17"/>
      <c r="TL321" s="17"/>
      <c r="TM321" s="17"/>
      <c r="TN321" s="17"/>
      <c r="TO321" s="17"/>
      <c r="TP321" s="17"/>
      <c r="TQ321" s="17"/>
      <c r="TR321" s="17"/>
      <c r="TS321" s="17"/>
      <c r="TT321" s="17"/>
      <c r="TU321" s="17"/>
      <c r="TV321" s="17"/>
      <c r="TW321" s="17"/>
      <c r="TX321" s="17"/>
      <c r="TY321" s="17"/>
      <c r="TZ321" s="17"/>
      <c r="UA321" s="17"/>
      <c r="UB321" s="17"/>
      <c r="UC321" s="17"/>
      <c r="UD321" s="17"/>
      <c r="UE321" s="17"/>
      <c r="UF321" s="17"/>
      <c r="UG321" s="17"/>
      <c r="UH321" s="17"/>
      <c r="UI321" s="17"/>
      <c r="UJ321" s="17"/>
      <c r="UK321" s="17"/>
      <c r="UL321" s="17"/>
      <c r="UM321" s="17"/>
      <c r="UN321" s="17"/>
      <c r="UO321" s="17"/>
      <c r="UP321" s="17"/>
      <c r="UQ321" s="17"/>
      <c r="UR321" s="17"/>
      <c r="US321" s="17"/>
      <c r="UT321" s="17"/>
      <c r="UU321" s="17"/>
      <c r="UV321" s="17"/>
      <c r="UW321" s="17"/>
      <c r="UX321" s="17"/>
      <c r="UY321" s="17"/>
      <c r="UZ321" s="17"/>
      <c r="VA321" s="17"/>
      <c r="VB321" s="17"/>
      <c r="VC321" s="17"/>
      <c r="VD321" s="17"/>
      <c r="VE321" s="17"/>
      <c r="VF321" s="17"/>
      <c r="VG321" s="17"/>
      <c r="VH321" s="17"/>
      <c r="VI321" s="17"/>
      <c r="VJ321" s="17"/>
      <c r="VK321" s="17"/>
      <c r="VL321" s="17"/>
      <c r="VM321" s="17"/>
      <c r="VN321" s="17"/>
      <c r="VO321" s="17"/>
      <c r="VP321" s="17"/>
      <c r="VQ321" s="17"/>
      <c r="VR321" s="17"/>
      <c r="VS321" s="17"/>
      <c r="VT321" s="17"/>
      <c r="VU321" s="17"/>
      <c r="VV321" s="17"/>
      <c r="VW321" s="17"/>
      <c r="VX321" s="17"/>
      <c r="VY321" s="17"/>
      <c r="VZ321" s="17"/>
      <c r="WA321" s="17"/>
      <c r="WB321" s="17"/>
      <c r="WC321" s="17"/>
      <c r="WD321" s="17"/>
      <c r="WE321" s="17"/>
      <c r="WF321" s="17"/>
      <c r="WG321" s="17"/>
      <c r="WH321" s="17"/>
      <c r="WI321" s="17"/>
      <c r="WJ321" s="17"/>
      <c r="WK321" s="17"/>
      <c r="WL321" s="17"/>
      <c r="WM321" s="17"/>
      <c r="WN321" s="17"/>
      <c r="WO321" s="17"/>
      <c r="WP321" s="17"/>
      <c r="WQ321" s="17"/>
      <c r="WR321" s="17"/>
      <c r="WS321" s="17"/>
      <c r="WT321" s="17"/>
      <c r="WU321" s="17"/>
      <c r="WV321" s="17"/>
      <c r="WW321" s="17"/>
      <c r="WX321" s="17"/>
      <c r="WY321" s="17"/>
      <c r="WZ321" s="17"/>
      <c r="XA321" s="17"/>
      <c r="XB321" s="17"/>
      <c r="XC321" s="17"/>
      <c r="XD321" s="17"/>
      <c r="XE321" s="17"/>
      <c r="XF321" s="17"/>
      <c r="XG321" s="17"/>
      <c r="XH321" s="17"/>
      <c r="XI321" s="17"/>
      <c r="XJ321" s="17"/>
      <c r="XK321" s="17"/>
      <c r="XL321" s="17"/>
      <c r="XM321" s="17"/>
      <c r="XN321" s="17"/>
      <c r="XO321" s="17"/>
      <c r="XP321" s="17"/>
      <c r="XQ321" s="17"/>
      <c r="XR321" s="17"/>
      <c r="XS321" s="17"/>
      <c r="XT321" s="17"/>
      <c r="XU321" s="17"/>
      <c r="XV321" s="17"/>
      <c r="XW321" s="17"/>
      <c r="XX321" s="17"/>
      <c r="XY321" s="17"/>
      <c r="XZ321" s="17"/>
      <c r="YA321" s="17"/>
      <c r="YB321" s="17"/>
      <c r="YC321" s="17"/>
      <c r="YD321" s="17"/>
      <c r="YE321" s="17"/>
      <c r="YF321" s="17"/>
      <c r="YG321" s="17"/>
      <c r="YH321" s="17"/>
      <c r="YI321" s="17"/>
      <c r="YJ321" s="17"/>
      <c r="YK321" s="17"/>
      <c r="YL321" s="17"/>
      <c r="YM321" s="17"/>
      <c r="YN321" s="17"/>
      <c r="YO321" s="17"/>
      <c r="YP321" s="17"/>
      <c r="YQ321" s="17"/>
      <c r="YR321" s="17"/>
      <c r="YS321" s="17"/>
      <c r="YT321" s="17"/>
      <c r="YU321" s="17"/>
      <c r="YV321" s="17"/>
      <c r="YW321" s="17"/>
      <c r="YX321" s="17"/>
      <c r="YY321" s="17"/>
      <c r="YZ321" s="17"/>
      <c r="ZA321" s="17"/>
      <c r="ZB321" s="17"/>
      <c r="ZC321" s="17"/>
      <c r="ZD321" s="17"/>
      <c r="ZE321" s="17"/>
      <c r="ZF321" s="17"/>
      <c r="ZG321" s="17"/>
      <c r="ZH321" s="17"/>
      <c r="ZI321" s="17"/>
      <c r="ZJ321" s="17"/>
      <c r="ZK321" s="17"/>
      <c r="ZL321" s="17"/>
      <c r="ZM321" s="17"/>
      <c r="ZN321" s="17"/>
      <c r="ZO321" s="17"/>
      <c r="ZP321" s="17"/>
      <c r="ZQ321" s="17"/>
      <c r="ZR321" s="17"/>
      <c r="ZS321" s="17"/>
      <c r="ZT321" s="17"/>
      <c r="ZU321" s="17"/>
      <c r="ZV321" s="17"/>
      <c r="ZW321" s="17"/>
      <c r="ZX321" s="17"/>
      <c r="ZY321" s="17"/>
      <c r="ZZ321" s="17"/>
      <c r="AAA321" s="17"/>
      <c r="AAB321" s="17"/>
      <c r="AAC321" s="17"/>
      <c r="AAD321" s="17"/>
      <c r="AAE321" s="17"/>
      <c r="AAF321" s="17"/>
      <c r="AAG321" s="17"/>
      <c r="AAH321" s="17"/>
      <c r="AAI321" s="17"/>
      <c r="AAJ321" s="17"/>
      <c r="AAK321" s="17"/>
      <c r="AAL321" s="17"/>
      <c r="AAM321" s="17"/>
      <c r="AAN321" s="17"/>
      <c r="AAO321" s="17"/>
      <c r="AAP321" s="17"/>
      <c r="AAQ321" s="17"/>
      <c r="AAR321" s="17"/>
      <c r="AAS321" s="17"/>
      <c r="AAT321" s="17"/>
      <c r="AAU321" s="17"/>
      <c r="AAV321" s="17"/>
      <c r="AAW321" s="17"/>
      <c r="AAX321" s="17"/>
      <c r="AAY321" s="17"/>
      <c r="AAZ321" s="17"/>
      <c r="ABA321" s="17"/>
      <c r="ABB321" s="17"/>
      <c r="ABC321" s="17"/>
      <c r="ABD321" s="17"/>
      <c r="ABE321" s="17"/>
      <c r="ABF321" s="17"/>
      <c r="ABG321" s="17"/>
      <c r="ABH321" s="17"/>
      <c r="ABI321" s="17"/>
      <c r="ABJ321" s="17"/>
      <c r="ABK321" s="17"/>
      <c r="ABL321" s="17"/>
      <c r="ABM321" s="17"/>
      <c r="ABN321" s="17"/>
      <c r="ABO321" s="17"/>
      <c r="ABP321" s="17"/>
      <c r="ABQ321" s="17"/>
      <c r="ABR321" s="17"/>
      <c r="ABS321" s="17"/>
      <c r="ABT321" s="17"/>
      <c r="ABU321" s="17"/>
      <c r="ABV321" s="17"/>
      <c r="ABW321" s="17"/>
      <c r="ABX321" s="17"/>
      <c r="ABY321" s="17"/>
      <c r="ABZ321" s="17"/>
      <c r="ACA321" s="17"/>
      <c r="ACB321" s="17"/>
      <c r="ACC321" s="17"/>
      <c r="ACD321" s="17"/>
      <c r="ACE321" s="17"/>
      <c r="ACF321" s="17"/>
      <c r="ACG321" s="17"/>
      <c r="ACH321" s="17"/>
      <c r="ACI321" s="17"/>
      <c r="ACJ321" s="17"/>
      <c r="ACK321" s="17"/>
      <c r="ACL321" s="17"/>
      <c r="ACM321" s="17"/>
      <c r="ACN321" s="17"/>
      <c r="ACO321" s="17"/>
      <c r="ACP321" s="17"/>
      <c r="ACQ321" s="17"/>
      <c r="ACR321" s="17"/>
      <c r="ACS321" s="17"/>
      <c r="ACT321" s="17"/>
      <c r="ACU321" s="17"/>
      <c r="ACV321" s="17"/>
      <c r="ACW321" s="17"/>
      <c r="ACX321" s="17"/>
      <c r="ACY321" s="17"/>
      <c r="ACZ321" s="17"/>
      <c r="ADA321" s="17"/>
      <c r="ADB321" s="17"/>
      <c r="ADC321" s="17"/>
      <c r="ADD321" s="17"/>
      <c r="ADE321" s="17"/>
      <c r="ADF321" s="17"/>
      <c r="ADG321" s="17"/>
      <c r="ADH321" s="17"/>
      <c r="ADI321" s="17"/>
      <c r="ADJ321" s="17"/>
      <c r="ADK321" s="17"/>
      <c r="ADL321" s="17"/>
      <c r="ADM321" s="17"/>
      <c r="ADN321" s="17"/>
      <c r="ADO321" s="17"/>
      <c r="ADP321" s="17"/>
      <c r="ADQ321" s="17"/>
      <c r="ADR321" s="17"/>
    </row>
    <row r="322" spans="44:798" s="16" customFormat="1" x14ac:dyDescent="0.25">
      <c r="AR322" s="56"/>
      <c r="AS322" s="56"/>
      <c r="AT322" s="57"/>
      <c r="AU322" s="56"/>
      <c r="AV322" s="57"/>
      <c r="AW322" s="56"/>
      <c r="AX322" s="56"/>
      <c r="AY322" s="56"/>
      <c r="AZ322" s="56"/>
      <c r="BA322" s="56"/>
      <c r="BB322" s="56"/>
      <c r="BC322" s="56"/>
      <c r="BD322" s="56"/>
      <c r="BE322" s="51"/>
      <c r="BF322" s="51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7"/>
      <c r="JW322" s="17"/>
      <c r="JX322" s="17"/>
      <c r="JY322" s="17"/>
      <c r="JZ322" s="17"/>
      <c r="KA322" s="17"/>
      <c r="KB322" s="17"/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7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F322" s="17"/>
      <c r="LG322" s="17"/>
      <c r="LH322" s="17"/>
      <c r="LI322" s="17"/>
      <c r="LJ322" s="17"/>
      <c r="LK322" s="17"/>
      <c r="LL322" s="17"/>
      <c r="LM322" s="17"/>
      <c r="LN322" s="17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D322" s="17"/>
      <c r="ME322" s="17"/>
      <c r="MF322" s="17"/>
      <c r="MG322" s="17"/>
      <c r="MH322" s="17"/>
      <c r="MI322" s="17"/>
      <c r="MJ322" s="17"/>
      <c r="MK322" s="17"/>
      <c r="ML322" s="17"/>
      <c r="MM322" s="17"/>
      <c r="MN322" s="17"/>
      <c r="MO322" s="17"/>
      <c r="MP322" s="17"/>
      <c r="MQ322" s="17"/>
      <c r="MR322" s="17"/>
      <c r="MS322" s="17"/>
      <c r="MT322" s="17"/>
      <c r="MU322" s="17"/>
      <c r="MV322" s="17"/>
      <c r="MW322" s="17"/>
      <c r="MX322" s="17"/>
      <c r="MY322" s="17"/>
      <c r="MZ322" s="17"/>
      <c r="NA322" s="17"/>
      <c r="NB322" s="17"/>
      <c r="NC322" s="17"/>
      <c r="ND322" s="17"/>
      <c r="NE322" s="17"/>
      <c r="NF322" s="17"/>
      <c r="NG322" s="17"/>
      <c r="NH322" s="17"/>
      <c r="NI322" s="17"/>
      <c r="NJ322" s="17"/>
      <c r="NK322" s="17"/>
      <c r="NL322" s="17"/>
      <c r="NM322" s="17"/>
      <c r="NN322" s="17"/>
      <c r="NO322" s="17"/>
      <c r="NP322" s="17"/>
      <c r="NQ322" s="17"/>
      <c r="NR322" s="17"/>
      <c r="NS322" s="17"/>
      <c r="NT322" s="17"/>
      <c r="NU322" s="17"/>
      <c r="NV322" s="17"/>
      <c r="NW322" s="17"/>
      <c r="NX322" s="17"/>
      <c r="NY322" s="17"/>
      <c r="NZ322" s="17"/>
      <c r="OA322" s="17"/>
      <c r="OB322" s="17"/>
      <c r="OC322" s="17"/>
      <c r="OD322" s="17"/>
      <c r="OE322" s="17"/>
      <c r="OF322" s="17"/>
      <c r="OG322" s="17"/>
      <c r="OH322" s="17"/>
      <c r="OI322" s="17"/>
      <c r="OJ322" s="17"/>
      <c r="OK322" s="17"/>
      <c r="OL322" s="17"/>
      <c r="OM322" s="17"/>
      <c r="ON322" s="17"/>
      <c r="OO322" s="17"/>
      <c r="OP322" s="17"/>
      <c r="OQ322" s="17"/>
      <c r="OR322" s="17"/>
      <c r="OS322" s="17"/>
      <c r="OT322" s="17"/>
      <c r="OU322" s="17"/>
      <c r="OV322" s="17"/>
      <c r="OW322" s="17"/>
      <c r="OX322" s="17"/>
      <c r="OY322" s="17"/>
      <c r="OZ322" s="17"/>
      <c r="PA322" s="17"/>
      <c r="PB322" s="17"/>
      <c r="PC322" s="17"/>
      <c r="PD322" s="17"/>
      <c r="PE322" s="17"/>
      <c r="PF322" s="17"/>
      <c r="PG322" s="17"/>
      <c r="PH322" s="17"/>
      <c r="PI322" s="17"/>
      <c r="PJ322" s="17"/>
      <c r="PK322" s="17"/>
      <c r="PL322" s="17"/>
      <c r="PM322" s="17"/>
      <c r="PN322" s="17"/>
      <c r="PO322" s="17"/>
      <c r="PP322" s="17"/>
      <c r="PQ322" s="17"/>
      <c r="PR322" s="17"/>
      <c r="PS322" s="17"/>
      <c r="PT322" s="17"/>
      <c r="PU322" s="17"/>
      <c r="PV322" s="17"/>
      <c r="PW322" s="17"/>
      <c r="PX322" s="17"/>
      <c r="PY322" s="17"/>
      <c r="PZ322" s="17"/>
      <c r="QA322" s="17"/>
      <c r="QB322" s="17"/>
      <c r="QC322" s="17"/>
      <c r="QD322" s="17"/>
      <c r="QE322" s="17"/>
      <c r="QF322" s="17"/>
      <c r="QG322" s="17"/>
      <c r="QH322" s="17"/>
      <c r="QI322" s="17"/>
      <c r="QJ322" s="17"/>
      <c r="QK322" s="17"/>
      <c r="QL322" s="17"/>
      <c r="QM322" s="17"/>
      <c r="QN322" s="17"/>
      <c r="QO322" s="17"/>
      <c r="QP322" s="17"/>
      <c r="QQ322" s="17"/>
      <c r="QR322" s="17"/>
      <c r="QS322" s="17"/>
      <c r="QT322" s="17"/>
      <c r="QU322" s="17"/>
      <c r="QV322" s="17"/>
      <c r="QW322" s="17"/>
      <c r="QX322" s="17"/>
      <c r="QY322" s="17"/>
      <c r="QZ322" s="17"/>
      <c r="RA322" s="17"/>
      <c r="RB322" s="17"/>
      <c r="RC322" s="17"/>
      <c r="RD322" s="17"/>
      <c r="RE322" s="17"/>
      <c r="RF322" s="17"/>
      <c r="RG322" s="17"/>
      <c r="RH322" s="17"/>
      <c r="RI322" s="17"/>
      <c r="RJ322" s="17"/>
      <c r="RK322" s="17"/>
      <c r="RL322" s="17"/>
      <c r="RM322" s="17"/>
      <c r="RN322" s="17"/>
      <c r="RO322" s="17"/>
      <c r="RP322" s="17"/>
      <c r="RQ322" s="17"/>
      <c r="RR322" s="17"/>
      <c r="RS322" s="17"/>
      <c r="RT322" s="17"/>
      <c r="RU322" s="17"/>
      <c r="RV322" s="17"/>
      <c r="RW322" s="17"/>
      <c r="RX322" s="17"/>
      <c r="RY322" s="17"/>
      <c r="RZ322" s="17"/>
      <c r="SA322" s="17"/>
      <c r="SB322" s="17"/>
      <c r="SC322" s="17"/>
      <c r="SD322" s="17"/>
      <c r="SE322" s="17"/>
      <c r="SF322" s="17"/>
      <c r="SG322" s="17"/>
      <c r="SH322" s="17"/>
      <c r="SI322" s="17"/>
      <c r="SJ322" s="17"/>
      <c r="SK322" s="17"/>
      <c r="SL322" s="17"/>
      <c r="SM322" s="17"/>
      <c r="SN322" s="17"/>
      <c r="SO322" s="17"/>
      <c r="SP322" s="17"/>
      <c r="SQ322" s="17"/>
      <c r="SR322" s="17"/>
      <c r="SS322" s="17"/>
      <c r="ST322" s="17"/>
      <c r="SU322" s="17"/>
      <c r="SV322" s="17"/>
      <c r="SW322" s="17"/>
      <c r="SX322" s="17"/>
      <c r="SY322" s="17"/>
      <c r="SZ322" s="17"/>
      <c r="TA322" s="17"/>
      <c r="TB322" s="17"/>
      <c r="TC322" s="17"/>
      <c r="TD322" s="17"/>
      <c r="TE322" s="17"/>
      <c r="TF322" s="17"/>
      <c r="TG322" s="17"/>
      <c r="TH322" s="17"/>
      <c r="TI322" s="17"/>
      <c r="TJ322" s="17"/>
      <c r="TK322" s="17"/>
      <c r="TL322" s="17"/>
      <c r="TM322" s="17"/>
      <c r="TN322" s="17"/>
      <c r="TO322" s="17"/>
      <c r="TP322" s="17"/>
      <c r="TQ322" s="17"/>
      <c r="TR322" s="17"/>
      <c r="TS322" s="17"/>
      <c r="TT322" s="17"/>
      <c r="TU322" s="17"/>
      <c r="TV322" s="17"/>
      <c r="TW322" s="17"/>
      <c r="TX322" s="17"/>
      <c r="TY322" s="17"/>
      <c r="TZ322" s="17"/>
      <c r="UA322" s="17"/>
      <c r="UB322" s="17"/>
      <c r="UC322" s="17"/>
      <c r="UD322" s="17"/>
      <c r="UE322" s="17"/>
      <c r="UF322" s="17"/>
      <c r="UG322" s="17"/>
      <c r="UH322" s="17"/>
      <c r="UI322" s="17"/>
      <c r="UJ322" s="17"/>
      <c r="UK322" s="17"/>
      <c r="UL322" s="17"/>
      <c r="UM322" s="17"/>
      <c r="UN322" s="17"/>
      <c r="UO322" s="17"/>
      <c r="UP322" s="17"/>
      <c r="UQ322" s="17"/>
      <c r="UR322" s="17"/>
      <c r="US322" s="17"/>
      <c r="UT322" s="17"/>
      <c r="UU322" s="17"/>
      <c r="UV322" s="17"/>
      <c r="UW322" s="17"/>
      <c r="UX322" s="17"/>
      <c r="UY322" s="17"/>
      <c r="UZ322" s="17"/>
      <c r="VA322" s="17"/>
      <c r="VB322" s="17"/>
      <c r="VC322" s="17"/>
      <c r="VD322" s="17"/>
      <c r="VE322" s="17"/>
      <c r="VF322" s="17"/>
      <c r="VG322" s="17"/>
      <c r="VH322" s="17"/>
      <c r="VI322" s="17"/>
      <c r="VJ322" s="17"/>
      <c r="VK322" s="17"/>
      <c r="VL322" s="17"/>
      <c r="VM322" s="17"/>
      <c r="VN322" s="17"/>
      <c r="VO322" s="17"/>
      <c r="VP322" s="17"/>
      <c r="VQ322" s="17"/>
      <c r="VR322" s="17"/>
      <c r="VS322" s="17"/>
      <c r="VT322" s="17"/>
      <c r="VU322" s="17"/>
      <c r="VV322" s="17"/>
      <c r="VW322" s="17"/>
      <c r="VX322" s="17"/>
      <c r="VY322" s="17"/>
      <c r="VZ322" s="17"/>
      <c r="WA322" s="17"/>
      <c r="WB322" s="17"/>
      <c r="WC322" s="17"/>
      <c r="WD322" s="17"/>
      <c r="WE322" s="17"/>
      <c r="WF322" s="17"/>
      <c r="WG322" s="17"/>
      <c r="WH322" s="17"/>
      <c r="WI322" s="17"/>
      <c r="WJ322" s="17"/>
      <c r="WK322" s="17"/>
      <c r="WL322" s="17"/>
      <c r="WM322" s="17"/>
      <c r="WN322" s="17"/>
      <c r="WO322" s="17"/>
      <c r="WP322" s="17"/>
      <c r="WQ322" s="17"/>
      <c r="WR322" s="17"/>
      <c r="WS322" s="17"/>
      <c r="WT322" s="17"/>
      <c r="WU322" s="17"/>
      <c r="WV322" s="17"/>
      <c r="WW322" s="17"/>
      <c r="WX322" s="17"/>
      <c r="WY322" s="17"/>
      <c r="WZ322" s="17"/>
      <c r="XA322" s="17"/>
      <c r="XB322" s="17"/>
      <c r="XC322" s="17"/>
      <c r="XD322" s="17"/>
      <c r="XE322" s="17"/>
      <c r="XF322" s="17"/>
      <c r="XG322" s="17"/>
      <c r="XH322" s="17"/>
      <c r="XI322" s="17"/>
      <c r="XJ322" s="17"/>
      <c r="XK322" s="17"/>
      <c r="XL322" s="17"/>
      <c r="XM322" s="17"/>
      <c r="XN322" s="17"/>
      <c r="XO322" s="17"/>
      <c r="XP322" s="17"/>
      <c r="XQ322" s="17"/>
      <c r="XR322" s="17"/>
      <c r="XS322" s="17"/>
      <c r="XT322" s="17"/>
      <c r="XU322" s="17"/>
      <c r="XV322" s="17"/>
      <c r="XW322" s="17"/>
      <c r="XX322" s="17"/>
      <c r="XY322" s="17"/>
      <c r="XZ322" s="17"/>
      <c r="YA322" s="17"/>
      <c r="YB322" s="17"/>
      <c r="YC322" s="17"/>
      <c r="YD322" s="17"/>
      <c r="YE322" s="17"/>
      <c r="YF322" s="17"/>
      <c r="YG322" s="17"/>
      <c r="YH322" s="17"/>
      <c r="YI322" s="17"/>
      <c r="YJ322" s="17"/>
      <c r="YK322" s="17"/>
      <c r="YL322" s="17"/>
      <c r="YM322" s="17"/>
      <c r="YN322" s="17"/>
      <c r="YO322" s="17"/>
      <c r="YP322" s="17"/>
      <c r="YQ322" s="17"/>
      <c r="YR322" s="17"/>
      <c r="YS322" s="17"/>
      <c r="YT322" s="17"/>
      <c r="YU322" s="17"/>
      <c r="YV322" s="17"/>
      <c r="YW322" s="17"/>
      <c r="YX322" s="17"/>
      <c r="YY322" s="17"/>
      <c r="YZ322" s="17"/>
      <c r="ZA322" s="17"/>
      <c r="ZB322" s="17"/>
      <c r="ZC322" s="17"/>
      <c r="ZD322" s="17"/>
      <c r="ZE322" s="17"/>
      <c r="ZF322" s="17"/>
      <c r="ZG322" s="17"/>
      <c r="ZH322" s="17"/>
      <c r="ZI322" s="17"/>
      <c r="ZJ322" s="17"/>
      <c r="ZK322" s="17"/>
      <c r="ZL322" s="17"/>
      <c r="ZM322" s="17"/>
      <c r="ZN322" s="17"/>
      <c r="ZO322" s="17"/>
      <c r="ZP322" s="17"/>
      <c r="ZQ322" s="17"/>
      <c r="ZR322" s="17"/>
      <c r="ZS322" s="17"/>
      <c r="ZT322" s="17"/>
      <c r="ZU322" s="17"/>
      <c r="ZV322" s="17"/>
      <c r="ZW322" s="17"/>
      <c r="ZX322" s="17"/>
      <c r="ZY322" s="17"/>
      <c r="ZZ322" s="17"/>
      <c r="AAA322" s="17"/>
      <c r="AAB322" s="17"/>
      <c r="AAC322" s="17"/>
      <c r="AAD322" s="17"/>
      <c r="AAE322" s="17"/>
      <c r="AAF322" s="17"/>
      <c r="AAG322" s="17"/>
      <c r="AAH322" s="17"/>
      <c r="AAI322" s="17"/>
      <c r="AAJ322" s="17"/>
      <c r="AAK322" s="17"/>
      <c r="AAL322" s="17"/>
      <c r="AAM322" s="17"/>
      <c r="AAN322" s="17"/>
      <c r="AAO322" s="17"/>
      <c r="AAP322" s="17"/>
      <c r="AAQ322" s="17"/>
      <c r="AAR322" s="17"/>
      <c r="AAS322" s="17"/>
      <c r="AAT322" s="17"/>
      <c r="AAU322" s="17"/>
      <c r="AAV322" s="17"/>
      <c r="AAW322" s="17"/>
      <c r="AAX322" s="17"/>
      <c r="AAY322" s="17"/>
      <c r="AAZ322" s="17"/>
      <c r="ABA322" s="17"/>
      <c r="ABB322" s="17"/>
      <c r="ABC322" s="17"/>
      <c r="ABD322" s="17"/>
      <c r="ABE322" s="17"/>
      <c r="ABF322" s="17"/>
      <c r="ABG322" s="17"/>
      <c r="ABH322" s="17"/>
      <c r="ABI322" s="17"/>
      <c r="ABJ322" s="17"/>
      <c r="ABK322" s="17"/>
      <c r="ABL322" s="17"/>
      <c r="ABM322" s="17"/>
      <c r="ABN322" s="17"/>
      <c r="ABO322" s="17"/>
      <c r="ABP322" s="17"/>
      <c r="ABQ322" s="17"/>
      <c r="ABR322" s="17"/>
      <c r="ABS322" s="17"/>
      <c r="ABT322" s="17"/>
      <c r="ABU322" s="17"/>
      <c r="ABV322" s="17"/>
      <c r="ABW322" s="17"/>
      <c r="ABX322" s="17"/>
      <c r="ABY322" s="17"/>
      <c r="ABZ322" s="17"/>
      <c r="ACA322" s="17"/>
      <c r="ACB322" s="17"/>
      <c r="ACC322" s="17"/>
      <c r="ACD322" s="17"/>
      <c r="ACE322" s="17"/>
      <c r="ACF322" s="17"/>
      <c r="ACG322" s="17"/>
      <c r="ACH322" s="17"/>
      <c r="ACI322" s="17"/>
      <c r="ACJ322" s="17"/>
      <c r="ACK322" s="17"/>
      <c r="ACL322" s="17"/>
      <c r="ACM322" s="17"/>
      <c r="ACN322" s="17"/>
      <c r="ACO322" s="17"/>
      <c r="ACP322" s="17"/>
      <c r="ACQ322" s="17"/>
      <c r="ACR322" s="17"/>
      <c r="ACS322" s="17"/>
      <c r="ACT322" s="17"/>
      <c r="ACU322" s="17"/>
      <c r="ACV322" s="17"/>
      <c r="ACW322" s="17"/>
      <c r="ACX322" s="17"/>
      <c r="ACY322" s="17"/>
      <c r="ACZ322" s="17"/>
      <c r="ADA322" s="17"/>
      <c r="ADB322" s="17"/>
      <c r="ADC322" s="17"/>
      <c r="ADD322" s="17"/>
      <c r="ADE322" s="17"/>
      <c r="ADF322" s="17"/>
      <c r="ADG322" s="17"/>
      <c r="ADH322" s="17"/>
      <c r="ADI322" s="17"/>
      <c r="ADJ322" s="17"/>
      <c r="ADK322" s="17"/>
      <c r="ADL322" s="17"/>
      <c r="ADM322" s="17"/>
      <c r="ADN322" s="17"/>
      <c r="ADO322" s="17"/>
      <c r="ADP322" s="17"/>
      <c r="ADQ322" s="17"/>
      <c r="ADR322" s="17"/>
    </row>
    <row r="323" spans="44:798" s="16" customFormat="1" x14ac:dyDescent="0.25">
      <c r="AR323" s="56"/>
      <c r="AS323" s="56"/>
      <c r="AT323" s="57"/>
      <c r="AU323" s="56"/>
      <c r="AV323" s="57"/>
      <c r="AW323" s="56"/>
      <c r="AX323" s="56"/>
      <c r="AY323" s="56"/>
      <c r="AZ323" s="56"/>
      <c r="BA323" s="56"/>
      <c r="BB323" s="56"/>
      <c r="BC323" s="56"/>
      <c r="BD323" s="56"/>
      <c r="BE323" s="51"/>
      <c r="BF323" s="51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7"/>
      <c r="JW323" s="17"/>
      <c r="JX323" s="17"/>
      <c r="JY323" s="17"/>
      <c r="JZ323" s="17"/>
      <c r="KA323" s="17"/>
      <c r="KB323" s="17"/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7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F323" s="17"/>
      <c r="LG323" s="17"/>
      <c r="LH323" s="17"/>
      <c r="LI323" s="17"/>
      <c r="LJ323" s="17"/>
      <c r="LK323" s="17"/>
      <c r="LL323" s="17"/>
      <c r="LM323" s="17"/>
      <c r="LN323" s="17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D323" s="17"/>
      <c r="ME323" s="17"/>
      <c r="MF323" s="17"/>
      <c r="MG323" s="17"/>
      <c r="MH323" s="17"/>
      <c r="MI323" s="17"/>
      <c r="MJ323" s="17"/>
      <c r="MK323" s="17"/>
      <c r="ML323" s="17"/>
      <c r="MM323" s="17"/>
      <c r="MN323" s="17"/>
      <c r="MO323" s="17"/>
      <c r="MP323" s="17"/>
      <c r="MQ323" s="17"/>
      <c r="MR323" s="17"/>
      <c r="MS323" s="17"/>
      <c r="MT323" s="17"/>
      <c r="MU323" s="17"/>
      <c r="MV323" s="17"/>
      <c r="MW323" s="17"/>
      <c r="MX323" s="17"/>
      <c r="MY323" s="17"/>
      <c r="MZ323" s="17"/>
      <c r="NA323" s="17"/>
      <c r="NB323" s="17"/>
      <c r="NC323" s="17"/>
      <c r="ND323" s="17"/>
      <c r="NE323" s="17"/>
      <c r="NF323" s="17"/>
      <c r="NG323" s="17"/>
      <c r="NH323" s="17"/>
      <c r="NI323" s="17"/>
      <c r="NJ323" s="17"/>
      <c r="NK323" s="17"/>
      <c r="NL323" s="17"/>
      <c r="NM323" s="17"/>
      <c r="NN323" s="17"/>
      <c r="NO323" s="17"/>
      <c r="NP323" s="17"/>
      <c r="NQ323" s="17"/>
      <c r="NR323" s="17"/>
      <c r="NS323" s="17"/>
      <c r="NT323" s="17"/>
      <c r="NU323" s="17"/>
      <c r="NV323" s="17"/>
      <c r="NW323" s="17"/>
      <c r="NX323" s="17"/>
      <c r="NY323" s="17"/>
      <c r="NZ323" s="17"/>
      <c r="OA323" s="17"/>
      <c r="OB323" s="17"/>
      <c r="OC323" s="17"/>
      <c r="OD323" s="17"/>
      <c r="OE323" s="17"/>
      <c r="OF323" s="17"/>
      <c r="OG323" s="17"/>
      <c r="OH323" s="17"/>
      <c r="OI323" s="17"/>
      <c r="OJ323" s="17"/>
      <c r="OK323" s="17"/>
      <c r="OL323" s="17"/>
      <c r="OM323" s="17"/>
      <c r="ON323" s="17"/>
      <c r="OO323" s="17"/>
      <c r="OP323" s="17"/>
      <c r="OQ323" s="17"/>
      <c r="OR323" s="17"/>
      <c r="OS323" s="17"/>
      <c r="OT323" s="17"/>
      <c r="OU323" s="17"/>
      <c r="OV323" s="17"/>
      <c r="OW323" s="17"/>
      <c r="OX323" s="17"/>
      <c r="OY323" s="17"/>
      <c r="OZ323" s="17"/>
      <c r="PA323" s="17"/>
      <c r="PB323" s="17"/>
      <c r="PC323" s="17"/>
      <c r="PD323" s="17"/>
      <c r="PE323" s="17"/>
      <c r="PF323" s="17"/>
      <c r="PG323" s="17"/>
      <c r="PH323" s="17"/>
      <c r="PI323" s="17"/>
      <c r="PJ323" s="17"/>
      <c r="PK323" s="17"/>
      <c r="PL323" s="17"/>
      <c r="PM323" s="17"/>
      <c r="PN323" s="17"/>
      <c r="PO323" s="17"/>
      <c r="PP323" s="17"/>
      <c r="PQ323" s="17"/>
      <c r="PR323" s="17"/>
      <c r="PS323" s="17"/>
      <c r="PT323" s="17"/>
      <c r="PU323" s="17"/>
      <c r="PV323" s="17"/>
      <c r="PW323" s="17"/>
      <c r="PX323" s="17"/>
      <c r="PY323" s="17"/>
      <c r="PZ323" s="17"/>
      <c r="QA323" s="17"/>
      <c r="QB323" s="17"/>
      <c r="QC323" s="17"/>
      <c r="QD323" s="17"/>
      <c r="QE323" s="17"/>
      <c r="QF323" s="17"/>
      <c r="QG323" s="17"/>
      <c r="QH323" s="17"/>
      <c r="QI323" s="17"/>
      <c r="QJ323" s="17"/>
      <c r="QK323" s="17"/>
      <c r="QL323" s="17"/>
      <c r="QM323" s="17"/>
      <c r="QN323" s="17"/>
      <c r="QO323" s="17"/>
      <c r="QP323" s="17"/>
      <c r="QQ323" s="17"/>
      <c r="QR323" s="17"/>
      <c r="QS323" s="17"/>
      <c r="QT323" s="17"/>
      <c r="QU323" s="17"/>
      <c r="QV323" s="17"/>
      <c r="QW323" s="17"/>
      <c r="QX323" s="17"/>
      <c r="QY323" s="17"/>
      <c r="QZ323" s="17"/>
      <c r="RA323" s="17"/>
      <c r="RB323" s="17"/>
      <c r="RC323" s="17"/>
      <c r="RD323" s="17"/>
      <c r="RE323" s="17"/>
      <c r="RF323" s="17"/>
      <c r="RG323" s="17"/>
      <c r="RH323" s="17"/>
      <c r="RI323" s="17"/>
      <c r="RJ323" s="17"/>
      <c r="RK323" s="17"/>
      <c r="RL323" s="17"/>
      <c r="RM323" s="17"/>
      <c r="RN323" s="17"/>
      <c r="RO323" s="17"/>
      <c r="RP323" s="17"/>
      <c r="RQ323" s="17"/>
      <c r="RR323" s="17"/>
      <c r="RS323" s="17"/>
      <c r="RT323" s="17"/>
      <c r="RU323" s="17"/>
      <c r="RV323" s="17"/>
      <c r="RW323" s="17"/>
      <c r="RX323" s="17"/>
      <c r="RY323" s="17"/>
      <c r="RZ323" s="17"/>
      <c r="SA323" s="17"/>
      <c r="SB323" s="17"/>
      <c r="SC323" s="17"/>
      <c r="SD323" s="17"/>
      <c r="SE323" s="17"/>
      <c r="SF323" s="17"/>
      <c r="SG323" s="17"/>
      <c r="SH323" s="17"/>
      <c r="SI323" s="17"/>
      <c r="SJ323" s="17"/>
      <c r="SK323" s="17"/>
      <c r="SL323" s="17"/>
      <c r="SM323" s="17"/>
      <c r="SN323" s="17"/>
      <c r="SO323" s="17"/>
      <c r="SP323" s="17"/>
      <c r="SQ323" s="17"/>
      <c r="SR323" s="17"/>
      <c r="SS323" s="17"/>
      <c r="ST323" s="17"/>
      <c r="SU323" s="17"/>
      <c r="SV323" s="17"/>
      <c r="SW323" s="17"/>
      <c r="SX323" s="17"/>
      <c r="SY323" s="17"/>
      <c r="SZ323" s="17"/>
      <c r="TA323" s="17"/>
      <c r="TB323" s="17"/>
      <c r="TC323" s="17"/>
      <c r="TD323" s="17"/>
      <c r="TE323" s="17"/>
      <c r="TF323" s="17"/>
      <c r="TG323" s="17"/>
      <c r="TH323" s="17"/>
      <c r="TI323" s="17"/>
      <c r="TJ323" s="17"/>
      <c r="TK323" s="17"/>
      <c r="TL323" s="17"/>
      <c r="TM323" s="17"/>
      <c r="TN323" s="17"/>
      <c r="TO323" s="17"/>
      <c r="TP323" s="17"/>
      <c r="TQ323" s="17"/>
      <c r="TR323" s="17"/>
      <c r="TS323" s="17"/>
      <c r="TT323" s="17"/>
      <c r="TU323" s="17"/>
      <c r="TV323" s="17"/>
      <c r="TW323" s="17"/>
      <c r="TX323" s="17"/>
      <c r="TY323" s="17"/>
      <c r="TZ323" s="17"/>
      <c r="UA323" s="17"/>
      <c r="UB323" s="17"/>
      <c r="UC323" s="17"/>
      <c r="UD323" s="17"/>
      <c r="UE323" s="17"/>
      <c r="UF323" s="17"/>
      <c r="UG323" s="17"/>
      <c r="UH323" s="17"/>
      <c r="UI323" s="17"/>
      <c r="UJ323" s="17"/>
      <c r="UK323" s="17"/>
      <c r="UL323" s="17"/>
      <c r="UM323" s="17"/>
      <c r="UN323" s="17"/>
      <c r="UO323" s="17"/>
      <c r="UP323" s="17"/>
      <c r="UQ323" s="17"/>
      <c r="UR323" s="17"/>
      <c r="US323" s="17"/>
      <c r="UT323" s="17"/>
      <c r="UU323" s="17"/>
      <c r="UV323" s="17"/>
      <c r="UW323" s="17"/>
      <c r="UX323" s="17"/>
      <c r="UY323" s="17"/>
      <c r="UZ323" s="17"/>
      <c r="VA323" s="17"/>
      <c r="VB323" s="17"/>
      <c r="VC323" s="17"/>
      <c r="VD323" s="17"/>
      <c r="VE323" s="17"/>
      <c r="VF323" s="17"/>
      <c r="VG323" s="17"/>
      <c r="VH323" s="17"/>
      <c r="VI323" s="17"/>
      <c r="VJ323" s="17"/>
      <c r="VK323" s="17"/>
      <c r="VL323" s="17"/>
      <c r="VM323" s="17"/>
      <c r="VN323" s="17"/>
      <c r="VO323" s="17"/>
      <c r="VP323" s="17"/>
      <c r="VQ323" s="17"/>
      <c r="VR323" s="17"/>
      <c r="VS323" s="17"/>
      <c r="VT323" s="17"/>
      <c r="VU323" s="17"/>
      <c r="VV323" s="17"/>
      <c r="VW323" s="17"/>
      <c r="VX323" s="17"/>
      <c r="VY323" s="17"/>
      <c r="VZ323" s="17"/>
      <c r="WA323" s="17"/>
      <c r="WB323" s="17"/>
      <c r="WC323" s="17"/>
      <c r="WD323" s="17"/>
      <c r="WE323" s="17"/>
      <c r="WF323" s="17"/>
      <c r="WG323" s="17"/>
      <c r="WH323" s="17"/>
      <c r="WI323" s="17"/>
      <c r="WJ323" s="17"/>
      <c r="WK323" s="17"/>
      <c r="WL323" s="17"/>
      <c r="WM323" s="17"/>
      <c r="WN323" s="17"/>
      <c r="WO323" s="17"/>
      <c r="WP323" s="17"/>
      <c r="WQ323" s="17"/>
      <c r="WR323" s="17"/>
      <c r="WS323" s="17"/>
      <c r="WT323" s="17"/>
      <c r="WU323" s="17"/>
      <c r="WV323" s="17"/>
      <c r="WW323" s="17"/>
      <c r="WX323" s="17"/>
      <c r="WY323" s="17"/>
      <c r="WZ323" s="17"/>
      <c r="XA323" s="17"/>
      <c r="XB323" s="17"/>
      <c r="XC323" s="17"/>
      <c r="XD323" s="17"/>
      <c r="XE323" s="17"/>
      <c r="XF323" s="17"/>
      <c r="XG323" s="17"/>
      <c r="XH323" s="17"/>
      <c r="XI323" s="17"/>
      <c r="XJ323" s="17"/>
      <c r="XK323" s="17"/>
      <c r="XL323" s="17"/>
      <c r="XM323" s="17"/>
      <c r="XN323" s="17"/>
      <c r="XO323" s="17"/>
      <c r="XP323" s="17"/>
      <c r="XQ323" s="17"/>
      <c r="XR323" s="17"/>
      <c r="XS323" s="17"/>
      <c r="XT323" s="17"/>
      <c r="XU323" s="17"/>
      <c r="XV323" s="17"/>
      <c r="XW323" s="17"/>
      <c r="XX323" s="17"/>
      <c r="XY323" s="17"/>
      <c r="XZ323" s="17"/>
      <c r="YA323" s="17"/>
      <c r="YB323" s="17"/>
      <c r="YC323" s="17"/>
      <c r="YD323" s="17"/>
      <c r="YE323" s="17"/>
      <c r="YF323" s="17"/>
      <c r="YG323" s="17"/>
      <c r="YH323" s="17"/>
      <c r="YI323" s="17"/>
      <c r="YJ323" s="17"/>
      <c r="YK323" s="17"/>
      <c r="YL323" s="17"/>
      <c r="YM323" s="17"/>
      <c r="YN323" s="17"/>
      <c r="YO323" s="17"/>
      <c r="YP323" s="17"/>
      <c r="YQ323" s="17"/>
      <c r="YR323" s="17"/>
      <c r="YS323" s="17"/>
      <c r="YT323" s="17"/>
      <c r="YU323" s="17"/>
      <c r="YV323" s="17"/>
      <c r="YW323" s="17"/>
      <c r="YX323" s="17"/>
      <c r="YY323" s="17"/>
      <c r="YZ323" s="17"/>
      <c r="ZA323" s="17"/>
      <c r="ZB323" s="17"/>
      <c r="ZC323" s="17"/>
      <c r="ZD323" s="17"/>
      <c r="ZE323" s="17"/>
      <c r="ZF323" s="17"/>
      <c r="ZG323" s="17"/>
      <c r="ZH323" s="17"/>
      <c r="ZI323" s="17"/>
      <c r="ZJ323" s="17"/>
      <c r="ZK323" s="17"/>
      <c r="ZL323" s="17"/>
      <c r="ZM323" s="17"/>
      <c r="ZN323" s="17"/>
      <c r="ZO323" s="17"/>
      <c r="ZP323" s="17"/>
      <c r="ZQ323" s="17"/>
      <c r="ZR323" s="17"/>
      <c r="ZS323" s="17"/>
      <c r="ZT323" s="17"/>
      <c r="ZU323" s="17"/>
      <c r="ZV323" s="17"/>
      <c r="ZW323" s="17"/>
      <c r="ZX323" s="17"/>
      <c r="ZY323" s="17"/>
      <c r="ZZ323" s="17"/>
      <c r="AAA323" s="17"/>
      <c r="AAB323" s="17"/>
      <c r="AAC323" s="17"/>
      <c r="AAD323" s="17"/>
      <c r="AAE323" s="17"/>
      <c r="AAF323" s="17"/>
      <c r="AAG323" s="17"/>
      <c r="AAH323" s="17"/>
      <c r="AAI323" s="17"/>
      <c r="AAJ323" s="17"/>
      <c r="AAK323" s="17"/>
      <c r="AAL323" s="17"/>
      <c r="AAM323" s="17"/>
      <c r="AAN323" s="17"/>
      <c r="AAO323" s="17"/>
      <c r="AAP323" s="17"/>
      <c r="AAQ323" s="17"/>
      <c r="AAR323" s="17"/>
      <c r="AAS323" s="17"/>
      <c r="AAT323" s="17"/>
      <c r="AAU323" s="17"/>
      <c r="AAV323" s="17"/>
      <c r="AAW323" s="17"/>
      <c r="AAX323" s="17"/>
      <c r="AAY323" s="17"/>
      <c r="AAZ323" s="17"/>
      <c r="ABA323" s="17"/>
      <c r="ABB323" s="17"/>
      <c r="ABC323" s="17"/>
      <c r="ABD323" s="17"/>
      <c r="ABE323" s="17"/>
      <c r="ABF323" s="17"/>
      <c r="ABG323" s="17"/>
      <c r="ABH323" s="17"/>
      <c r="ABI323" s="17"/>
      <c r="ABJ323" s="17"/>
      <c r="ABK323" s="17"/>
      <c r="ABL323" s="17"/>
      <c r="ABM323" s="17"/>
      <c r="ABN323" s="17"/>
      <c r="ABO323" s="17"/>
      <c r="ABP323" s="17"/>
      <c r="ABQ323" s="17"/>
      <c r="ABR323" s="17"/>
      <c r="ABS323" s="17"/>
      <c r="ABT323" s="17"/>
      <c r="ABU323" s="17"/>
      <c r="ABV323" s="17"/>
      <c r="ABW323" s="17"/>
      <c r="ABX323" s="17"/>
      <c r="ABY323" s="17"/>
      <c r="ABZ323" s="17"/>
      <c r="ACA323" s="17"/>
      <c r="ACB323" s="17"/>
      <c r="ACC323" s="17"/>
      <c r="ACD323" s="17"/>
      <c r="ACE323" s="17"/>
      <c r="ACF323" s="17"/>
      <c r="ACG323" s="17"/>
      <c r="ACH323" s="17"/>
      <c r="ACI323" s="17"/>
      <c r="ACJ323" s="17"/>
      <c r="ACK323" s="17"/>
      <c r="ACL323" s="17"/>
      <c r="ACM323" s="17"/>
      <c r="ACN323" s="17"/>
      <c r="ACO323" s="17"/>
      <c r="ACP323" s="17"/>
      <c r="ACQ323" s="17"/>
      <c r="ACR323" s="17"/>
      <c r="ACS323" s="17"/>
      <c r="ACT323" s="17"/>
      <c r="ACU323" s="17"/>
      <c r="ACV323" s="17"/>
      <c r="ACW323" s="17"/>
      <c r="ACX323" s="17"/>
      <c r="ACY323" s="17"/>
      <c r="ACZ323" s="17"/>
      <c r="ADA323" s="17"/>
      <c r="ADB323" s="17"/>
      <c r="ADC323" s="17"/>
      <c r="ADD323" s="17"/>
      <c r="ADE323" s="17"/>
      <c r="ADF323" s="17"/>
      <c r="ADG323" s="17"/>
      <c r="ADH323" s="17"/>
      <c r="ADI323" s="17"/>
      <c r="ADJ323" s="17"/>
      <c r="ADK323" s="17"/>
      <c r="ADL323" s="17"/>
      <c r="ADM323" s="17"/>
      <c r="ADN323" s="17"/>
      <c r="ADO323" s="17"/>
      <c r="ADP323" s="17"/>
      <c r="ADQ323" s="17"/>
      <c r="ADR323" s="17"/>
    </row>
    <row r="324" spans="44:798" s="16" customFormat="1" x14ac:dyDescent="0.25">
      <c r="AR324" s="56"/>
      <c r="AS324" s="56"/>
      <c r="AT324" s="57"/>
      <c r="AU324" s="56"/>
      <c r="AV324" s="57"/>
      <c r="AW324" s="56"/>
      <c r="AX324" s="56"/>
      <c r="AY324" s="56"/>
      <c r="AZ324" s="56"/>
      <c r="BA324" s="56"/>
      <c r="BB324" s="56"/>
      <c r="BC324" s="56"/>
      <c r="BD324" s="56"/>
      <c r="BE324" s="51"/>
      <c r="BF324" s="51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7"/>
      <c r="JW324" s="17"/>
      <c r="JX324" s="17"/>
      <c r="JY324" s="17"/>
      <c r="JZ324" s="17"/>
      <c r="KA324" s="17"/>
      <c r="KB324" s="17"/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7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F324" s="17"/>
      <c r="LG324" s="17"/>
      <c r="LH324" s="17"/>
      <c r="LI324" s="17"/>
      <c r="LJ324" s="17"/>
      <c r="LK324" s="17"/>
      <c r="LL324" s="17"/>
      <c r="LM324" s="17"/>
      <c r="LN324" s="17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D324" s="17"/>
      <c r="ME324" s="17"/>
      <c r="MF324" s="17"/>
      <c r="MG324" s="17"/>
      <c r="MH324" s="17"/>
      <c r="MI324" s="17"/>
      <c r="MJ324" s="17"/>
      <c r="MK324" s="17"/>
      <c r="ML324" s="17"/>
      <c r="MM324" s="17"/>
      <c r="MN324" s="17"/>
      <c r="MO324" s="17"/>
      <c r="MP324" s="17"/>
      <c r="MQ324" s="17"/>
      <c r="MR324" s="17"/>
      <c r="MS324" s="17"/>
      <c r="MT324" s="17"/>
      <c r="MU324" s="17"/>
      <c r="MV324" s="17"/>
      <c r="MW324" s="17"/>
      <c r="MX324" s="17"/>
      <c r="MY324" s="17"/>
      <c r="MZ324" s="17"/>
      <c r="NA324" s="17"/>
      <c r="NB324" s="17"/>
      <c r="NC324" s="17"/>
      <c r="ND324" s="17"/>
      <c r="NE324" s="17"/>
      <c r="NF324" s="17"/>
      <c r="NG324" s="17"/>
      <c r="NH324" s="17"/>
      <c r="NI324" s="17"/>
      <c r="NJ324" s="17"/>
      <c r="NK324" s="17"/>
      <c r="NL324" s="17"/>
      <c r="NM324" s="17"/>
      <c r="NN324" s="17"/>
      <c r="NO324" s="17"/>
      <c r="NP324" s="17"/>
      <c r="NQ324" s="17"/>
      <c r="NR324" s="17"/>
      <c r="NS324" s="17"/>
      <c r="NT324" s="17"/>
      <c r="NU324" s="17"/>
      <c r="NV324" s="17"/>
      <c r="NW324" s="17"/>
      <c r="NX324" s="17"/>
      <c r="NY324" s="17"/>
      <c r="NZ324" s="17"/>
      <c r="OA324" s="17"/>
      <c r="OB324" s="17"/>
      <c r="OC324" s="17"/>
      <c r="OD324" s="17"/>
      <c r="OE324" s="17"/>
      <c r="OF324" s="17"/>
      <c r="OG324" s="17"/>
      <c r="OH324" s="17"/>
      <c r="OI324" s="17"/>
      <c r="OJ324" s="17"/>
      <c r="OK324" s="17"/>
      <c r="OL324" s="17"/>
      <c r="OM324" s="17"/>
      <c r="ON324" s="17"/>
      <c r="OO324" s="17"/>
      <c r="OP324" s="17"/>
      <c r="OQ324" s="17"/>
      <c r="OR324" s="17"/>
      <c r="OS324" s="17"/>
      <c r="OT324" s="17"/>
      <c r="OU324" s="17"/>
      <c r="OV324" s="17"/>
      <c r="OW324" s="17"/>
      <c r="OX324" s="17"/>
      <c r="OY324" s="17"/>
      <c r="OZ324" s="17"/>
      <c r="PA324" s="17"/>
      <c r="PB324" s="17"/>
      <c r="PC324" s="17"/>
      <c r="PD324" s="17"/>
      <c r="PE324" s="17"/>
      <c r="PF324" s="17"/>
      <c r="PG324" s="17"/>
      <c r="PH324" s="17"/>
      <c r="PI324" s="17"/>
      <c r="PJ324" s="17"/>
      <c r="PK324" s="17"/>
      <c r="PL324" s="17"/>
      <c r="PM324" s="17"/>
      <c r="PN324" s="17"/>
      <c r="PO324" s="17"/>
      <c r="PP324" s="17"/>
      <c r="PQ324" s="17"/>
      <c r="PR324" s="17"/>
      <c r="PS324" s="17"/>
      <c r="PT324" s="17"/>
      <c r="PU324" s="17"/>
      <c r="PV324" s="17"/>
      <c r="PW324" s="17"/>
      <c r="PX324" s="17"/>
      <c r="PY324" s="17"/>
      <c r="PZ324" s="17"/>
      <c r="QA324" s="17"/>
      <c r="QB324" s="17"/>
      <c r="QC324" s="17"/>
      <c r="QD324" s="17"/>
      <c r="QE324" s="17"/>
      <c r="QF324" s="17"/>
      <c r="QG324" s="17"/>
      <c r="QH324" s="17"/>
      <c r="QI324" s="17"/>
      <c r="QJ324" s="17"/>
      <c r="QK324" s="17"/>
      <c r="QL324" s="17"/>
      <c r="QM324" s="17"/>
      <c r="QN324" s="17"/>
      <c r="QO324" s="17"/>
      <c r="QP324" s="17"/>
      <c r="QQ324" s="17"/>
      <c r="QR324" s="17"/>
      <c r="QS324" s="17"/>
      <c r="QT324" s="17"/>
      <c r="QU324" s="17"/>
      <c r="QV324" s="17"/>
      <c r="QW324" s="17"/>
      <c r="QX324" s="17"/>
      <c r="QY324" s="17"/>
      <c r="QZ324" s="17"/>
      <c r="RA324" s="17"/>
      <c r="RB324" s="17"/>
      <c r="RC324" s="17"/>
      <c r="RD324" s="17"/>
      <c r="RE324" s="17"/>
      <c r="RF324" s="17"/>
      <c r="RG324" s="17"/>
      <c r="RH324" s="17"/>
      <c r="RI324" s="17"/>
      <c r="RJ324" s="17"/>
      <c r="RK324" s="17"/>
      <c r="RL324" s="17"/>
      <c r="RM324" s="17"/>
      <c r="RN324" s="17"/>
      <c r="RO324" s="17"/>
      <c r="RP324" s="17"/>
      <c r="RQ324" s="17"/>
      <c r="RR324" s="17"/>
      <c r="RS324" s="17"/>
      <c r="RT324" s="17"/>
      <c r="RU324" s="17"/>
      <c r="RV324" s="17"/>
      <c r="RW324" s="17"/>
      <c r="RX324" s="17"/>
      <c r="RY324" s="17"/>
      <c r="RZ324" s="17"/>
      <c r="SA324" s="17"/>
      <c r="SB324" s="17"/>
      <c r="SC324" s="17"/>
      <c r="SD324" s="17"/>
      <c r="SE324" s="17"/>
      <c r="SF324" s="17"/>
      <c r="SG324" s="17"/>
      <c r="SH324" s="17"/>
      <c r="SI324" s="17"/>
      <c r="SJ324" s="17"/>
      <c r="SK324" s="17"/>
      <c r="SL324" s="17"/>
      <c r="SM324" s="17"/>
      <c r="SN324" s="17"/>
      <c r="SO324" s="17"/>
      <c r="SP324" s="17"/>
      <c r="SQ324" s="17"/>
      <c r="SR324" s="17"/>
      <c r="SS324" s="17"/>
      <c r="ST324" s="17"/>
      <c r="SU324" s="17"/>
      <c r="SV324" s="17"/>
      <c r="SW324" s="17"/>
      <c r="SX324" s="17"/>
      <c r="SY324" s="17"/>
      <c r="SZ324" s="17"/>
      <c r="TA324" s="17"/>
      <c r="TB324" s="17"/>
      <c r="TC324" s="17"/>
      <c r="TD324" s="17"/>
      <c r="TE324" s="17"/>
      <c r="TF324" s="17"/>
      <c r="TG324" s="17"/>
      <c r="TH324" s="17"/>
      <c r="TI324" s="17"/>
      <c r="TJ324" s="17"/>
      <c r="TK324" s="17"/>
      <c r="TL324" s="17"/>
      <c r="TM324" s="17"/>
      <c r="TN324" s="17"/>
      <c r="TO324" s="17"/>
      <c r="TP324" s="17"/>
      <c r="TQ324" s="17"/>
      <c r="TR324" s="17"/>
      <c r="TS324" s="17"/>
      <c r="TT324" s="17"/>
      <c r="TU324" s="17"/>
      <c r="TV324" s="17"/>
      <c r="TW324" s="17"/>
      <c r="TX324" s="17"/>
      <c r="TY324" s="17"/>
      <c r="TZ324" s="17"/>
      <c r="UA324" s="17"/>
      <c r="UB324" s="17"/>
      <c r="UC324" s="17"/>
      <c r="UD324" s="17"/>
      <c r="UE324" s="17"/>
      <c r="UF324" s="17"/>
      <c r="UG324" s="17"/>
      <c r="UH324" s="17"/>
      <c r="UI324" s="17"/>
      <c r="UJ324" s="17"/>
      <c r="UK324" s="17"/>
      <c r="UL324" s="17"/>
      <c r="UM324" s="17"/>
      <c r="UN324" s="17"/>
      <c r="UO324" s="17"/>
      <c r="UP324" s="17"/>
      <c r="UQ324" s="17"/>
      <c r="UR324" s="17"/>
      <c r="US324" s="17"/>
      <c r="UT324" s="17"/>
      <c r="UU324" s="17"/>
      <c r="UV324" s="17"/>
      <c r="UW324" s="17"/>
      <c r="UX324" s="17"/>
      <c r="UY324" s="17"/>
      <c r="UZ324" s="17"/>
      <c r="VA324" s="17"/>
      <c r="VB324" s="17"/>
      <c r="VC324" s="17"/>
      <c r="VD324" s="17"/>
      <c r="VE324" s="17"/>
      <c r="VF324" s="17"/>
      <c r="VG324" s="17"/>
      <c r="VH324" s="17"/>
      <c r="VI324" s="17"/>
      <c r="VJ324" s="17"/>
      <c r="VK324" s="17"/>
      <c r="VL324" s="17"/>
      <c r="VM324" s="17"/>
      <c r="VN324" s="17"/>
      <c r="VO324" s="17"/>
      <c r="VP324" s="17"/>
      <c r="VQ324" s="17"/>
      <c r="VR324" s="17"/>
      <c r="VS324" s="17"/>
      <c r="VT324" s="17"/>
      <c r="VU324" s="17"/>
      <c r="VV324" s="17"/>
      <c r="VW324" s="17"/>
      <c r="VX324" s="17"/>
      <c r="VY324" s="17"/>
      <c r="VZ324" s="17"/>
      <c r="WA324" s="17"/>
      <c r="WB324" s="17"/>
      <c r="WC324" s="17"/>
      <c r="WD324" s="17"/>
      <c r="WE324" s="17"/>
      <c r="WF324" s="17"/>
      <c r="WG324" s="17"/>
      <c r="WH324" s="17"/>
      <c r="WI324" s="17"/>
      <c r="WJ324" s="17"/>
      <c r="WK324" s="17"/>
      <c r="WL324" s="17"/>
      <c r="WM324" s="17"/>
      <c r="WN324" s="17"/>
      <c r="WO324" s="17"/>
      <c r="WP324" s="17"/>
      <c r="WQ324" s="17"/>
      <c r="WR324" s="17"/>
      <c r="WS324" s="17"/>
      <c r="WT324" s="17"/>
      <c r="WU324" s="17"/>
      <c r="WV324" s="17"/>
      <c r="WW324" s="17"/>
      <c r="WX324" s="17"/>
      <c r="WY324" s="17"/>
      <c r="WZ324" s="17"/>
      <c r="XA324" s="17"/>
      <c r="XB324" s="17"/>
      <c r="XC324" s="17"/>
      <c r="XD324" s="17"/>
      <c r="XE324" s="17"/>
      <c r="XF324" s="17"/>
      <c r="XG324" s="17"/>
      <c r="XH324" s="17"/>
      <c r="XI324" s="17"/>
      <c r="XJ324" s="17"/>
      <c r="XK324" s="17"/>
      <c r="XL324" s="17"/>
      <c r="XM324" s="17"/>
      <c r="XN324" s="17"/>
      <c r="XO324" s="17"/>
      <c r="XP324" s="17"/>
      <c r="XQ324" s="17"/>
      <c r="XR324" s="17"/>
      <c r="XS324" s="17"/>
      <c r="XT324" s="17"/>
      <c r="XU324" s="17"/>
      <c r="XV324" s="17"/>
      <c r="XW324" s="17"/>
      <c r="XX324" s="17"/>
      <c r="XY324" s="17"/>
      <c r="XZ324" s="17"/>
      <c r="YA324" s="17"/>
      <c r="YB324" s="17"/>
      <c r="YC324" s="17"/>
      <c r="YD324" s="17"/>
      <c r="YE324" s="17"/>
      <c r="YF324" s="17"/>
      <c r="YG324" s="17"/>
      <c r="YH324" s="17"/>
      <c r="YI324" s="17"/>
      <c r="YJ324" s="17"/>
      <c r="YK324" s="17"/>
      <c r="YL324" s="17"/>
      <c r="YM324" s="17"/>
      <c r="YN324" s="17"/>
      <c r="YO324" s="17"/>
      <c r="YP324" s="17"/>
      <c r="YQ324" s="17"/>
      <c r="YR324" s="17"/>
      <c r="YS324" s="17"/>
      <c r="YT324" s="17"/>
      <c r="YU324" s="17"/>
      <c r="YV324" s="17"/>
      <c r="YW324" s="17"/>
      <c r="YX324" s="17"/>
      <c r="YY324" s="17"/>
      <c r="YZ324" s="17"/>
      <c r="ZA324" s="17"/>
      <c r="ZB324" s="17"/>
      <c r="ZC324" s="17"/>
      <c r="ZD324" s="17"/>
      <c r="ZE324" s="17"/>
      <c r="ZF324" s="17"/>
      <c r="ZG324" s="17"/>
      <c r="ZH324" s="17"/>
      <c r="ZI324" s="17"/>
      <c r="ZJ324" s="17"/>
      <c r="ZK324" s="17"/>
      <c r="ZL324" s="17"/>
      <c r="ZM324" s="17"/>
      <c r="ZN324" s="17"/>
      <c r="ZO324" s="17"/>
      <c r="ZP324" s="17"/>
      <c r="ZQ324" s="17"/>
      <c r="ZR324" s="17"/>
      <c r="ZS324" s="17"/>
      <c r="ZT324" s="17"/>
      <c r="ZU324" s="17"/>
      <c r="ZV324" s="17"/>
      <c r="ZW324" s="17"/>
      <c r="ZX324" s="17"/>
      <c r="ZY324" s="17"/>
      <c r="ZZ324" s="17"/>
      <c r="AAA324" s="17"/>
      <c r="AAB324" s="17"/>
      <c r="AAC324" s="17"/>
      <c r="AAD324" s="17"/>
      <c r="AAE324" s="17"/>
      <c r="AAF324" s="17"/>
      <c r="AAG324" s="17"/>
      <c r="AAH324" s="17"/>
      <c r="AAI324" s="17"/>
      <c r="AAJ324" s="17"/>
      <c r="AAK324" s="17"/>
      <c r="AAL324" s="17"/>
      <c r="AAM324" s="17"/>
      <c r="AAN324" s="17"/>
      <c r="AAO324" s="17"/>
      <c r="AAP324" s="17"/>
      <c r="AAQ324" s="17"/>
      <c r="AAR324" s="17"/>
      <c r="AAS324" s="17"/>
      <c r="AAT324" s="17"/>
      <c r="AAU324" s="17"/>
      <c r="AAV324" s="17"/>
      <c r="AAW324" s="17"/>
      <c r="AAX324" s="17"/>
      <c r="AAY324" s="17"/>
      <c r="AAZ324" s="17"/>
      <c r="ABA324" s="17"/>
      <c r="ABB324" s="17"/>
      <c r="ABC324" s="17"/>
      <c r="ABD324" s="17"/>
      <c r="ABE324" s="17"/>
      <c r="ABF324" s="17"/>
      <c r="ABG324" s="17"/>
      <c r="ABH324" s="17"/>
      <c r="ABI324" s="17"/>
      <c r="ABJ324" s="17"/>
      <c r="ABK324" s="17"/>
      <c r="ABL324" s="17"/>
      <c r="ABM324" s="17"/>
      <c r="ABN324" s="17"/>
      <c r="ABO324" s="17"/>
      <c r="ABP324" s="17"/>
      <c r="ABQ324" s="17"/>
      <c r="ABR324" s="17"/>
      <c r="ABS324" s="17"/>
      <c r="ABT324" s="17"/>
      <c r="ABU324" s="17"/>
      <c r="ABV324" s="17"/>
      <c r="ABW324" s="17"/>
      <c r="ABX324" s="17"/>
      <c r="ABY324" s="17"/>
      <c r="ABZ324" s="17"/>
      <c r="ACA324" s="17"/>
      <c r="ACB324" s="17"/>
      <c r="ACC324" s="17"/>
      <c r="ACD324" s="17"/>
      <c r="ACE324" s="17"/>
      <c r="ACF324" s="17"/>
      <c r="ACG324" s="17"/>
      <c r="ACH324" s="17"/>
      <c r="ACI324" s="17"/>
      <c r="ACJ324" s="17"/>
      <c r="ACK324" s="17"/>
      <c r="ACL324" s="17"/>
      <c r="ACM324" s="17"/>
      <c r="ACN324" s="17"/>
      <c r="ACO324" s="17"/>
      <c r="ACP324" s="17"/>
      <c r="ACQ324" s="17"/>
      <c r="ACR324" s="17"/>
      <c r="ACS324" s="17"/>
      <c r="ACT324" s="17"/>
      <c r="ACU324" s="17"/>
      <c r="ACV324" s="17"/>
      <c r="ACW324" s="17"/>
      <c r="ACX324" s="17"/>
      <c r="ACY324" s="17"/>
      <c r="ACZ324" s="17"/>
      <c r="ADA324" s="17"/>
      <c r="ADB324" s="17"/>
      <c r="ADC324" s="17"/>
      <c r="ADD324" s="17"/>
      <c r="ADE324" s="17"/>
      <c r="ADF324" s="17"/>
      <c r="ADG324" s="17"/>
      <c r="ADH324" s="17"/>
      <c r="ADI324" s="17"/>
      <c r="ADJ324" s="17"/>
      <c r="ADK324" s="17"/>
      <c r="ADL324" s="17"/>
      <c r="ADM324" s="17"/>
      <c r="ADN324" s="17"/>
      <c r="ADO324" s="17"/>
      <c r="ADP324" s="17"/>
      <c r="ADQ324" s="17"/>
      <c r="ADR324" s="17"/>
    </row>
    <row r="325" spans="44:798" s="16" customFormat="1" x14ac:dyDescent="0.25">
      <c r="AR325" s="56"/>
      <c r="AS325" s="56"/>
      <c r="AT325" s="57"/>
      <c r="AU325" s="56"/>
      <c r="AV325" s="57"/>
      <c r="AW325" s="56"/>
      <c r="AX325" s="56"/>
      <c r="AY325" s="56"/>
      <c r="AZ325" s="56"/>
      <c r="BA325" s="56"/>
      <c r="BB325" s="56"/>
      <c r="BC325" s="56"/>
      <c r="BD325" s="56"/>
      <c r="BE325" s="51"/>
      <c r="BF325" s="51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  <c r="XW325" s="17"/>
      <c r="XX325" s="17"/>
      <c r="XY325" s="17"/>
      <c r="XZ325" s="17"/>
      <c r="YA325" s="17"/>
      <c r="YB325" s="17"/>
      <c r="YC325" s="17"/>
      <c r="YD325" s="17"/>
      <c r="YE325" s="17"/>
      <c r="YF325" s="17"/>
      <c r="YG325" s="17"/>
      <c r="YH325" s="17"/>
      <c r="YI325" s="17"/>
      <c r="YJ325" s="17"/>
      <c r="YK325" s="17"/>
      <c r="YL325" s="17"/>
      <c r="YM325" s="17"/>
      <c r="YN325" s="17"/>
      <c r="YO325" s="17"/>
      <c r="YP325" s="17"/>
      <c r="YQ325" s="17"/>
      <c r="YR325" s="17"/>
      <c r="YS325" s="17"/>
      <c r="YT325" s="17"/>
      <c r="YU325" s="17"/>
      <c r="YV325" s="17"/>
      <c r="YW325" s="17"/>
      <c r="YX325" s="17"/>
      <c r="YY325" s="17"/>
      <c r="YZ325" s="17"/>
      <c r="ZA325" s="17"/>
      <c r="ZB325" s="17"/>
      <c r="ZC325" s="17"/>
      <c r="ZD325" s="17"/>
      <c r="ZE325" s="17"/>
      <c r="ZF325" s="17"/>
      <c r="ZG325" s="17"/>
      <c r="ZH325" s="17"/>
      <c r="ZI325" s="17"/>
      <c r="ZJ325" s="17"/>
      <c r="ZK325" s="17"/>
      <c r="ZL325" s="17"/>
      <c r="ZM325" s="17"/>
      <c r="ZN325" s="17"/>
      <c r="ZO325" s="17"/>
      <c r="ZP325" s="17"/>
      <c r="ZQ325" s="17"/>
      <c r="ZR325" s="17"/>
      <c r="ZS325" s="17"/>
      <c r="ZT325" s="17"/>
      <c r="ZU325" s="17"/>
      <c r="ZV325" s="17"/>
      <c r="ZW325" s="17"/>
      <c r="ZX325" s="17"/>
      <c r="ZY325" s="17"/>
      <c r="ZZ325" s="17"/>
      <c r="AAA325" s="17"/>
      <c r="AAB325" s="17"/>
      <c r="AAC325" s="17"/>
      <c r="AAD325" s="17"/>
      <c r="AAE325" s="17"/>
      <c r="AAF325" s="17"/>
      <c r="AAG325" s="17"/>
      <c r="AAH325" s="17"/>
      <c r="AAI325" s="17"/>
      <c r="AAJ325" s="17"/>
      <c r="AAK325" s="17"/>
      <c r="AAL325" s="17"/>
      <c r="AAM325" s="17"/>
      <c r="AAN325" s="17"/>
      <c r="AAO325" s="17"/>
      <c r="AAP325" s="17"/>
      <c r="AAQ325" s="17"/>
      <c r="AAR325" s="17"/>
      <c r="AAS325" s="17"/>
      <c r="AAT325" s="17"/>
      <c r="AAU325" s="17"/>
      <c r="AAV325" s="17"/>
      <c r="AAW325" s="17"/>
      <c r="AAX325" s="17"/>
      <c r="AAY325" s="17"/>
      <c r="AAZ325" s="17"/>
      <c r="ABA325" s="17"/>
      <c r="ABB325" s="17"/>
      <c r="ABC325" s="17"/>
      <c r="ABD325" s="17"/>
      <c r="ABE325" s="17"/>
      <c r="ABF325" s="17"/>
      <c r="ABG325" s="17"/>
      <c r="ABH325" s="17"/>
      <c r="ABI325" s="17"/>
      <c r="ABJ325" s="17"/>
      <c r="ABK325" s="17"/>
      <c r="ABL325" s="17"/>
      <c r="ABM325" s="17"/>
      <c r="ABN325" s="17"/>
      <c r="ABO325" s="17"/>
      <c r="ABP325" s="17"/>
      <c r="ABQ325" s="17"/>
      <c r="ABR325" s="17"/>
      <c r="ABS325" s="17"/>
      <c r="ABT325" s="17"/>
      <c r="ABU325" s="17"/>
      <c r="ABV325" s="17"/>
      <c r="ABW325" s="17"/>
      <c r="ABX325" s="17"/>
      <c r="ABY325" s="17"/>
      <c r="ABZ325" s="17"/>
      <c r="ACA325" s="17"/>
      <c r="ACB325" s="17"/>
      <c r="ACC325" s="17"/>
      <c r="ACD325" s="17"/>
      <c r="ACE325" s="17"/>
      <c r="ACF325" s="17"/>
      <c r="ACG325" s="17"/>
      <c r="ACH325" s="17"/>
      <c r="ACI325" s="17"/>
      <c r="ACJ325" s="17"/>
      <c r="ACK325" s="17"/>
      <c r="ACL325" s="17"/>
      <c r="ACM325" s="17"/>
      <c r="ACN325" s="17"/>
      <c r="ACO325" s="17"/>
      <c r="ACP325" s="17"/>
      <c r="ACQ325" s="17"/>
      <c r="ACR325" s="17"/>
      <c r="ACS325" s="17"/>
      <c r="ACT325" s="17"/>
      <c r="ACU325" s="17"/>
      <c r="ACV325" s="17"/>
      <c r="ACW325" s="17"/>
      <c r="ACX325" s="17"/>
      <c r="ACY325" s="17"/>
      <c r="ACZ325" s="17"/>
      <c r="ADA325" s="17"/>
      <c r="ADB325" s="17"/>
      <c r="ADC325" s="17"/>
      <c r="ADD325" s="17"/>
      <c r="ADE325" s="17"/>
      <c r="ADF325" s="17"/>
      <c r="ADG325" s="17"/>
      <c r="ADH325" s="17"/>
      <c r="ADI325" s="17"/>
      <c r="ADJ325" s="17"/>
      <c r="ADK325" s="17"/>
      <c r="ADL325" s="17"/>
      <c r="ADM325" s="17"/>
      <c r="ADN325" s="17"/>
      <c r="ADO325" s="17"/>
      <c r="ADP325" s="17"/>
      <c r="ADQ325" s="17"/>
      <c r="ADR325" s="17"/>
    </row>
    <row r="326" spans="44:798" s="16" customFormat="1" x14ac:dyDescent="0.25">
      <c r="AR326" s="56"/>
      <c r="AS326" s="56"/>
      <c r="AT326" s="57"/>
      <c r="AU326" s="56"/>
      <c r="AV326" s="57"/>
      <c r="AW326" s="56"/>
      <c r="AX326" s="56"/>
      <c r="AY326" s="56"/>
      <c r="AZ326" s="56"/>
      <c r="BA326" s="56"/>
      <c r="BB326" s="56"/>
      <c r="BC326" s="56"/>
      <c r="BD326" s="56"/>
      <c r="BE326" s="51"/>
      <c r="BF326" s="51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7"/>
      <c r="JW326" s="17"/>
      <c r="JX326" s="17"/>
      <c r="JY326" s="17"/>
      <c r="JZ326" s="17"/>
      <c r="KA326" s="17"/>
      <c r="KB326" s="17"/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7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F326" s="17"/>
      <c r="LG326" s="17"/>
      <c r="LH326" s="17"/>
      <c r="LI326" s="17"/>
      <c r="LJ326" s="17"/>
      <c r="LK326" s="17"/>
      <c r="LL326" s="17"/>
      <c r="LM326" s="17"/>
      <c r="LN326" s="17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D326" s="17"/>
      <c r="ME326" s="17"/>
      <c r="MF326" s="17"/>
      <c r="MG326" s="17"/>
      <c r="MH326" s="17"/>
      <c r="MI326" s="17"/>
      <c r="MJ326" s="17"/>
      <c r="MK326" s="17"/>
      <c r="ML326" s="17"/>
      <c r="MM326" s="17"/>
      <c r="MN326" s="17"/>
      <c r="MO326" s="17"/>
      <c r="MP326" s="17"/>
      <c r="MQ326" s="17"/>
      <c r="MR326" s="17"/>
      <c r="MS326" s="17"/>
      <c r="MT326" s="17"/>
      <c r="MU326" s="17"/>
      <c r="MV326" s="17"/>
      <c r="MW326" s="17"/>
      <c r="MX326" s="17"/>
      <c r="MY326" s="17"/>
      <c r="MZ326" s="17"/>
      <c r="NA326" s="17"/>
      <c r="NB326" s="17"/>
      <c r="NC326" s="17"/>
      <c r="ND326" s="17"/>
      <c r="NE326" s="17"/>
      <c r="NF326" s="17"/>
      <c r="NG326" s="17"/>
      <c r="NH326" s="17"/>
      <c r="NI326" s="17"/>
      <c r="NJ326" s="17"/>
      <c r="NK326" s="17"/>
      <c r="NL326" s="17"/>
      <c r="NM326" s="17"/>
      <c r="NN326" s="17"/>
      <c r="NO326" s="17"/>
      <c r="NP326" s="17"/>
      <c r="NQ326" s="17"/>
      <c r="NR326" s="17"/>
      <c r="NS326" s="17"/>
      <c r="NT326" s="17"/>
      <c r="NU326" s="17"/>
      <c r="NV326" s="17"/>
      <c r="NW326" s="17"/>
      <c r="NX326" s="17"/>
      <c r="NY326" s="17"/>
      <c r="NZ326" s="17"/>
      <c r="OA326" s="17"/>
      <c r="OB326" s="17"/>
      <c r="OC326" s="17"/>
      <c r="OD326" s="17"/>
      <c r="OE326" s="17"/>
      <c r="OF326" s="17"/>
      <c r="OG326" s="17"/>
      <c r="OH326" s="17"/>
      <c r="OI326" s="17"/>
      <c r="OJ326" s="17"/>
      <c r="OK326" s="17"/>
      <c r="OL326" s="17"/>
      <c r="OM326" s="17"/>
      <c r="ON326" s="17"/>
      <c r="OO326" s="17"/>
      <c r="OP326" s="17"/>
      <c r="OQ326" s="17"/>
      <c r="OR326" s="17"/>
      <c r="OS326" s="17"/>
      <c r="OT326" s="17"/>
      <c r="OU326" s="17"/>
      <c r="OV326" s="17"/>
      <c r="OW326" s="17"/>
      <c r="OX326" s="17"/>
      <c r="OY326" s="17"/>
      <c r="OZ326" s="17"/>
      <c r="PA326" s="17"/>
      <c r="PB326" s="17"/>
      <c r="PC326" s="17"/>
      <c r="PD326" s="17"/>
      <c r="PE326" s="17"/>
      <c r="PF326" s="17"/>
      <c r="PG326" s="17"/>
      <c r="PH326" s="17"/>
      <c r="PI326" s="17"/>
      <c r="PJ326" s="17"/>
      <c r="PK326" s="17"/>
      <c r="PL326" s="17"/>
      <c r="PM326" s="17"/>
      <c r="PN326" s="17"/>
      <c r="PO326" s="17"/>
      <c r="PP326" s="17"/>
      <c r="PQ326" s="17"/>
      <c r="PR326" s="17"/>
      <c r="PS326" s="17"/>
      <c r="PT326" s="17"/>
      <c r="PU326" s="17"/>
      <c r="PV326" s="17"/>
      <c r="PW326" s="17"/>
      <c r="PX326" s="17"/>
      <c r="PY326" s="17"/>
      <c r="PZ326" s="17"/>
      <c r="QA326" s="17"/>
      <c r="QB326" s="17"/>
      <c r="QC326" s="17"/>
      <c r="QD326" s="17"/>
      <c r="QE326" s="17"/>
      <c r="QF326" s="17"/>
      <c r="QG326" s="17"/>
      <c r="QH326" s="17"/>
      <c r="QI326" s="17"/>
      <c r="QJ326" s="17"/>
      <c r="QK326" s="17"/>
      <c r="QL326" s="17"/>
      <c r="QM326" s="17"/>
      <c r="QN326" s="17"/>
      <c r="QO326" s="17"/>
      <c r="QP326" s="17"/>
      <c r="QQ326" s="17"/>
      <c r="QR326" s="17"/>
      <c r="QS326" s="17"/>
      <c r="QT326" s="17"/>
      <c r="QU326" s="17"/>
      <c r="QV326" s="17"/>
      <c r="QW326" s="17"/>
      <c r="QX326" s="17"/>
      <c r="QY326" s="17"/>
      <c r="QZ326" s="17"/>
      <c r="RA326" s="17"/>
      <c r="RB326" s="17"/>
      <c r="RC326" s="17"/>
      <c r="RD326" s="17"/>
      <c r="RE326" s="17"/>
      <c r="RF326" s="17"/>
      <c r="RG326" s="17"/>
      <c r="RH326" s="17"/>
      <c r="RI326" s="17"/>
      <c r="RJ326" s="17"/>
      <c r="RK326" s="17"/>
      <c r="RL326" s="17"/>
      <c r="RM326" s="17"/>
      <c r="RN326" s="17"/>
      <c r="RO326" s="17"/>
      <c r="RP326" s="17"/>
      <c r="RQ326" s="17"/>
      <c r="RR326" s="17"/>
      <c r="RS326" s="17"/>
      <c r="RT326" s="17"/>
      <c r="RU326" s="17"/>
      <c r="RV326" s="17"/>
      <c r="RW326" s="17"/>
      <c r="RX326" s="17"/>
      <c r="RY326" s="17"/>
      <c r="RZ326" s="17"/>
      <c r="SA326" s="17"/>
      <c r="SB326" s="17"/>
      <c r="SC326" s="17"/>
      <c r="SD326" s="17"/>
      <c r="SE326" s="17"/>
      <c r="SF326" s="17"/>
      <c r="SG326" s="17"/>
      <c r="SH326" s="17"/>
      <c r="SI326" s="17"/>
      <c r="SJ326" s="17"/>
      <c r="SK326" s="17"/>
      <c r="SL326" s="17"/>
      <c r="SM326" s="17"/>
      <c r="SN326" s="17"/>
      <c r="SO326" s="17"/>
      <c r="SP326" s="17"/>
      <c r="SQ326" s="17"/>
      <c r="SR326" s="17"/>
      <c r="SS326" s="17"/>
      <c r="ST326" s="17"/>
      <c r="SU326" s="17"/>
      <c r="SV326" s="17"/>
      <c r="SW326" s="17"/>
      <c r="SX326" s="17"/>
      <c r="SY326" s="17"/>
      <c r="SZ326" s="17"/>
      <c r="TA326" s="17"/>
      <c r="TB326" s="17"/>
      <c r="TC326" s="17"/>
      <c r="TD326" s="17"/>
      <c r="TE326" s="17"/>
      <c r="TF326" s="17"/>
      <c r="TG326" s="17"/>
      <c r="TH326" s="17"/>
      <c r="TI326" s="17"/>
      <c r="TJ326" s="17"/>
      <c r="TK326" s="17"/>
      <c r="TL326" s="17"/>
      <c r="TM326" s="17"/>
      <c r="TN326" s="17"/>
      <c r="TO326" s="17"/>
      <c r="TP326" s="17"/>
      <c r="TQ326" s="17"/>
      <c r="TR326" s="17"/>
      <c r="TS326" s="17"/>
      <c r="TT326" s="17"/>
      <c r="TU326" s="17"/>
      <c r="TV326" s="17"/>
      <c r="TW326" s="17"/>
      <c r="TX326" s="17"/>
      <c r="TY326" s="17"/>
      <c r="TZ326" s="17"/>
      <c r="UA326" s="17"/>
      <c r="UB326" s="17"/>
      <c r="UC326" s="17"/>
      <c r="UD326" s="17"/>
      <c r="UE326" s="17"/>
      <c r="UF326" s="17"/>
      <c r="UG326" s="17"/>
      <c r="UH326" s="17"/>
      <c r="UI326" s="17"/>
      <c r="UJ326" s="17"/>
      <c r="UK326" s="17"/>
      <c r="UL326" s="17"/>
      <c r="UM326" s="17"/>
      <c r="UN326" s="17"/>
      <c r="UO326" s="17"/>
      <c r="UP326" s="17"/>
      <c r="UQ326" s="17"/>
      <c r="UR326" s="17"/>
      <c r="US326" s="17"/>
      <c r="UT326" s="17"/>
      <c r="UU326" s="17"/>
      <c r="UV326" s="17"/>
      <c r="UW326" s="17"/>
      <c r="UX326" s="17"/>
      <c r="UY326" s="17"/>
      <c r="UZ326" s="17"/>
      <c r="VA326" s="17"/>
      <c r="VB326" s="17"/>
      <c r="VC326" s="17"/>
      <c r="VD326" s="17"/>
      <c r="VE326" s="17"/>
      <c r="VF326" s="17"/>
      <c r="VG326" s="17"/>
      <c r="VH326" s="17"/>
      <c r="VI326" s="17"/>
      <c r="VJ326" s="17"/>
      <c r="VK326" s="17"/>
      <c r="VL326" s="17"/>
      <c r="VM326" s="17"/>
      <c r="VN326" s="17"/>
      <c r="VO326" s="17"/>
      <c r="VP326" s="17"/>
      <c r="VQ326" s="17"/>
      <c r="VR326" s="17"/>
      <c r="VS326" s="17"/>
      <c r="VT326" s="17"/>
      <c r="VU326" s="17"/>
      <c r="VV326" s="17"/>
      <c r="VW326" s="17"/>
      <c r="VX326" s="17"/>
      <c r="VY326" s="17"/>
      <c r="VZ326" s="17"/>
      <c r="WA326" s="17"/>
      <c r="WB326" s="17"/>
      <c r="WC326" s="17"/>
      <c r="WD326" s="17"/>
      <c r="WE326" s="17"/>
      <c r="WF326" s="17"/>
      <c r="WG326" s="17"/>
      <c r="WH326" s="17"/>
      <c r="WI326" s="17"/>
      <c r="WJ326" s="17"/>
      <c r="WK326" s="17"/>
      <c r="WL326" s="17"/>
      <c r="WM326" s="17"/>
      <c r="WN326" s="17"/>
      <c r="WO326" s="17"/>
      <c r="WP326" s="17"/>
      <c r="WQ326" s="17"/>
      <c r="WR326" s="17"/>
      <c r="WS326" s="17"/>
      <c r="WT326" s="17"/>
      <c r="WU326" s="17"/>
      <c r="WV326" s="17"/>
      <c r="WW326" s="17"/>
      <c r="WX326" s="17"/>
      <c r="WY326" s="17"/>
      <c r="WZ326" s="17"/>
      <c r="XA326" s="17"/>
      <c r="XB326" s="17"/>
      <c r="XC326" s="17"/>
      <c r="XD326" s="17"/>
      <c r="XE326" s="17"/>
      <c r="XF326" s="17"/>
      <c r="XG326" s="17"/>
      <c r="XH326" s="17"/>
      <c r="XI326" s="17"/>
      <c r="XJ326" s="17"/>
      <c r="XK326" s="17"/>
      <c r="XL326" s="17"/>
      <c r="XM326" s="17"/>
      <c r="XN326" s="17"/>
      <c r="XO326" s="17"/>
      <c r="XP326" s="17"/>
      <c r="XQ326" s="17"/>
      <c r="XR326" s="17"/>
      <c r="XS326" s="17"/>
      <c r="XT326" s="17"/>
      <c r="XU326" s="17"/>
      <c r="XV326" s="17"/>
      <c r="XW326" s="17"/>
      <c r="XX326" s="17"/>
      <c r="XY326" s="17"/>
      <c r="XZ326" s="17"/>
      <c r="YA326" s="17"/>
      <c r="YB326" s="17"/>
      <c r="YC326" s="17"/>
      <c r="YD326" s="17"/>
      <c r="YE326" s="17"/>
      <c r="YF326" s="17"/>
      <c r="YG326" s="17"/>
      <c r="YH326" s="17"/>
      <c r="YI326" s="17"/>
      <c r="YJ326" s="17"/>
      <c r="YK326" s="17"/>
      <c r="YL326" s="17"/>
      <c r="YM326" s="17"/>
      <c r="YN326" s="17"/>
      <c r="YO326" s="17"/>
      <c r="YP326" s="17"/>
      <c r="YQ326" s="17"/>
      <c r="YR326" s="17"/>
      <c r="YS326" s="17"/>
      <c r="YT326" s="17"/>
      <c r="YU326" s="17"/>
      <c r="YV326" s="17"/>
      <c r="YW326" s="17"/>
      <c r="YX326" s="17"/>
      <c r="YY326" s="17"/>
      <c r="YZ326" s="17"/>
      <c r="ZA326" s="17"/>
      <c r="ZB326" s="17"/>
      <c r="ZC326" s="17"/>
      <c r="ZD326" s="17"/>
      <c r="ZE326" s="17"/>
      <c r="ZF326" s="17"/>
      <c r="ZG326" s="17"/>
      <c r="ZH326" s="17"/>
      <c r="ZI326" s="17"/>
      <c r="ZJ326" s="17"/>
      <c r="ZK326" s="17"/>
      <c r="ZL326" s="17"/>
      <c r="ZM326" s="17"/>
      <c r="ZN326" s="17"/>
      <c r="ZO326" s="17"/>
      <c r="ZP326" s="17"/>
      <c r="ZQ326" s="17"/>
      <c r="ZR326" s="17"/>
      <c r="ZS326" s="17"/>
      <c r="ZT326" s="17"/>
      <c r="ZU326" s="17"/>
      <c r="ZV326" s="17"/>
      <c r="ZW326" s="17"/>
      <c r="ZX326" s="17"/>
      <c r="ZY326" s="17"/>
      <c r="ZZ326" s="17"/>
      <c r="AAA326" s="17"/>
      <c r="AAB326" s="17"/>
      <c r="AAC326" s="17"/>
      <c r="AAD326" s="17"/>
      <c r="AAE326" s="17"/>
      <c r="AAF326" s="17"/>
      <c r="AAG326" s="17"/>
      <c r="AAH326" s="17"/>
      <c r="AAI326" s="17"/>
      <c r="AAJ326" s="17"/>
      <c r="AAK326" s="17"/>
      <c r="AAL326" s="17"/>
      <c r="AAM326" s="17"/>
      <c r="AAN326" s="17"/>
      <c r="AAO326" s="17"/>
      <c r="AAP326" s="17"/>
      <c r="AAQ326" s="17"/>
      <c r="AAR326" s="17"/>
      <c r="AAS326" s="17"/>
      <c r="AAT326" s="17"/>
      <c r="AAU326" s="17"/>
      <c r="AAV326" s="17"/>
      <c r="AAW326" s="17"/>
      <c r="AAX326" s="17"/>
      <c r="AAY326" s="17"/>
      <c r="AAZ326" s="17"/>
      <c r="ABA326" s="17"/>
      <c r="ABB326" s="17"/>
      <c r="ABC326" s="17"/>
      <c r="ABD326" s="17"/>
      <c r="ABE326" s="17"/>
      <c r="ABF326" s="17"/>
      <c r="ABG326" s="17"/>
      <c r="ABH326" s="17"/>
      <c r="ABI326" s="17"/>
      <c r="ABJ326" s="17"/>
      <c r="ABK326" s="17"/>
      <c r="ABL326" s="17"/>
      <c r="ABM326" s="17"/>
      <c r="ABN326" s="17"/>
      <c r="ABO326" s="17"/>
      <c r="ABP326" s="17"/>
      <c r="ABQ326" s="17"/>
      <c r="ABR326" s="17"/>
      <c r="ABS326" s="17"/>
      <c r="ABT326" s="17"/>
      <c r="ABU326" s="17"/>
      <c r="ABV326" s="17"/>
      <c r="ABW326" s="17"/>
      <c r="ABX326" s="17"/>
      <c r="ABY326" s="17"/>
      <c r="ABZ326" s="17"/>
      <c r="ACA326" s="17"/>
      <c r="ACB326" s="17"/>
      <c r="ACC326" s="17"/>
      <c r="ACD326" s="17"/>
      <c r="ACE326" s="17"/>
      <c r="ACF326" s="17"/>
      <c r="ACG326" s="17"/>
      <c r="ACH326" s="17"/>
      <c r="ACI326" s="17"/>
      <c r="ACJ326" s="17"/>
      <c r="ACK326" s="17"/>
      <c r="ACL326" s="17"/>
      <c r="ACM326" s="17"/>
      <c r="ACN326" s="17"/>
      <c r="ACO326" s="17"/>
      <c r="ACP326" s="17"/>
      <c r="ACQ326" s="17"/>
      <c r="ACR326" s="17"/>
      <c r="ACS326" s="17"/>
      <c r="ACT326" s="17"/>
      <c r="ACU326" s="17"/>
      <c r="ACV326" s="17"/>
      <c r="ACW326" s="17"/>
      <c r="ACX326" s="17"/>
      <c r="ACY326" s="17"/>
      <c r="ACZ326" s="17"/>
      <c r="ADA326" s="17"/>
      <c r="ADB326" s="17"/>
      <c r="ADC326" s="17"/>
      <c r="ADD326" s="17"/>
      <c r="ADE326" s="17"/>
      <c r="ADF326" s="17"/>
      <c r="ADG326" s="17"/>
      <c r="ADH326" s="17"/>
      <c r="ADI326" s="17"/>
      <c r="ADJ326" s="17"/>
      <c r="ADK326" s="17"/>
      <c r="ADL326" s="17"/>
      <c r="ADM326" s="17"/>
      <c r="ADN326" s="17"/>
      <c r="ADO326" s="17"/>
      <c r="ADP326" s="17"/>
      <c r="ADQ326" s="17"/>
      <c r="ADR326" s="17"/>
    </row>
    <row r="327" spans="44:798" s="16" customFormat="1" x14ac:dyDescent="0.25">
      <c r="AR327" s="56"/>
      <c r="AS327" s="56"/>
      <c r="AT327" s="57"/>
      <c r="AU327" s="56"/>
      <c r="AV327" s="57"/>
      <c r="AW327" s="56"/>
      <c r="AX327" s="56"/>
      <c r="AY327" s="56"/>
      <c r="AZ327" s="56"/>
      <c r="BA327" s="56"/>
      <c r="BB327" s="56"/>
      <c r="BC327" s="56"/>
      <c r="BD327" s="56"/>
      <c r="BE327" s="51"/>
      <c r="BF327" s="51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  <c r="XW327" s="17"/>
      <c r="XX327" s="17"/>
      <c r="XY327" s="17"/>
      <c r="XZ327" s="17"/>
      <c r="YA327" s="17"/>
      <c r="YB327" s="17"/>
      <c r="YC327" s="17"/>
      <c r="YD327" s="17"/>
      <c r="YE327" s="17"/>
      <c r="YF327" s="17"/>
      <c r="YG327" s="17"/>
      <c r="YH327" s="17"/>
      <c r="YI327" s="17"/>
      <c r="YJ327" s="17"/>
      <c r="YK327" s="17"/>
      <c r="YL327" s="17"/>
      <c r="YM327" s="17"/>
      <c r="YN327" s="17"/>
      <c r="YO327" s="17"/>
      <c r="YP327" s="17"/>
      <c r="YQ327" s="17"/>
      <c r="YR327" s="17"/>
      <c r="YS327" s="17"/>
      <c r="YT327" s="17"/>
      <c r="YU327" s="17"/>
      <c r="YV327" s="17"/>
      <c r="YW327" s="17"/>
      <c r="YX327" s="17"/>
      <c r="YY327" s="17"/>
      <c r="YZ327" s="17"/>
      <c r="ZA327" s="17"/>
      <c r="ZB327" s="17"/>
      <c r="ZC327" s="17"/>
      <c r="ZD327" s="17"/>
      <c r="ZE327" s="17"/>
      <c r="ZF327" s="17"/>
      <c r="ZG327" s="17"/>
      <c r="ZH327" s="17"/>
      <c r="ZI327" s="17"/>
      <c r="ZJ327" s="17"/>
      <c r="ZK327" s="17"/>
      <c r="ZL327" s="17"/>
      <c r="ZM327" s="17"/>
      <c r="ZN327" s="17"/>
      <c r="ZO327" s="17"/>
      <c r="ZP327" s="17"/>
      <c r="ZQ327" s="17"/>
      <c r="ZR327" s="17"/>
      <c r="ZS327" s="17"/>
      <c r="ZT327" s="17"/>
      <c r="ZU327" s="17"/>
      <c r="ZV327" s="17"/>
      <c r="ZW327" s="17"/>
      <c r="ZX327" s="17"/>
      <c r="ZY327" s="17"/>
      <c r="ZZ327" s="17"/>
      <c r="AAA327" s="17"/>
      <c r="AAB327" s="17"/>
      <c r="AAC327" s="17"/>
      <c r="AAD327" s="17"/>
      <c r="AAE327" s="17"/>
      <c r="AAF327" s="17"/>
      <c r="AAG327" s="17"/>
      <c r="AAH327" s="17"/>
      <c r="AAI327" s="17"/>
      <c r="AAJ327" s="17"/>
      <c r="AAK327" s="17"/>
      <c r="AAL327" s="17"/>
      <c r="AAM327" s="17"/>
      <c r="AAN327" s="17"/>
      <c r="AAO327" s="17"/>
      <c r="AAP327" s="17"/>
      <c r="AAQ327" s="17"/>
      <c r="AAR327" s="17"/>
      <c r="AAS327" s="17"/>
      <c r="AAT327" s="17"/>
      <c r="AAU327" s="17"/>
      <c r="AAV327" s="17"/>
      <c r="AAW327" s="17"/>
      <c r="AAX327" s="17"/>
      <c r="AAY327" s="17"/>
      <c r="AAZ327" s="17"/>
      <c r="ABA327" s="17"/>
      <c r="ABB327" s="17"/>
      <c r="ABC327" s="17"/>
      <c r="ABD327" s="17"/>
      <c r="ABE327" s="17"/>
      <c r="ABF327" s="17"/>
      <c r="ABG327" s="17"/>
      <c r="ABH327" s="17"/>
      <c r="ABI327" s="17"/>
      <c r="ABJ327" s="17"/>
      <c r="ABK327" s="17"/>
      <c r="ABL327" s="17"/>
      <c r="ABM327" s="17"/>
      <c r="ABN327" s="17"/>
      <c r="ABO327" s="17"/>
      <c r="ABP327" s="17"/>
      <c r="ABQ327" s="17"/>
      <c r="ABR327" s="17"/>
      <c r="ABS327" s="17"/>
      <c r="ABT327" s="17"/>
      <c r="ABU327" s="17"/>
      <c r="ABV327" s="17"/>
      <c r="ABW327" s="17"/>
      <c r="ABX327" s="17"/>
      <c r="ABY327" s="17"/>
      <c r="ABZ327" s="17"/>
      <c r="ACA327" s="17"/>
      <c r="ACB327" s="17"/>
      <c r="ACC327" s="17"/>
      <c r="ACD327" s="17"/>
      <c r="ACE327" s="17"/>
      <c r="ACF327" s="17"/>
      <c r="ACG327" s="17"/>
      <c r="ACH327" s="17"/>
      <c r="ACI327" s="17"/>
      <c r="ACJ327" s="17"/>
      <c r="ACK327" s="17"/>
      <c r="ACL327" s="17"/>
      <c r="ACM327" s="17"/>
      <c r="ACN327" s="17"/>
      <c r="ACO327" s="17"/>
      <c r="ACP327" s="17"/>
      <c r="ACQ327" s="17"/>
      <c r="ACR327" s="17"/>
      <c r="ACS327" s="17"/>
      <c r="ACT327" s="17"/>
      <c r="ACU327" s="17"/>
      <c r="ACV327" s="17"/>
      <c r="ACW327" s="17"/>
      <c r="ACX327" s="17"/>
      <c r="ACY327" s="17"/>
      <c r="ACZ327" s="17"/>
      <c r="ADA327" s="17"/>
      <c r="ADB327" s="17"/>
      <c r="ADC327" s="17"/>
      <c r="ADD327" s="17"/>
      <c r="ADE327" s="17"/>
      <c r="ADF327" s="17"/>
      <c r="ADG327" s="17"/>
      <c r="ADH327" s="17"/>
      <c r="ADI327" s="17"/>
      <c r="ADJ327" s="17"/>
      <c r="ADK327" s="17"/>
      <c r="ADL327" s="17"/>
      <c r="ADM327" s="17"/>
      <c r="ADN327" s="17"/>
      <c r="ADO327" s="17"/>
      <c r="ADP327" s="17"/>
      <c r="ADQ327" s="17"/>
      <c r="ADR327" s="17"/>
    </row>
    <row r="328" spans="44:798" s="16" customFormat="1" x14ac:dyDescent="0.25">
      <c r="AR328" s="56"/>
      <c r="AS328" s="56"/>
      <c r="AT328" s="57"/>
      <c r="AU328" s="56"/>
      <c r="AV328" s="57"/>
      <c r="AW328" s="56"/>
      <c r="AX328" s="56"/>
      <c r="AY328" s="56"/>
      <c r="AZ328" s="56"/>
      <c r="BA328" s="56"/>
      <c r="BB328" s="56"/>
      <c r="BC328" s="56"/>
      <c r="BD328" s="56"/>
      <c r="BE328" s="51"/>
      <c r="BF328" s="51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  <c r="XW328" s="17"/>
      <c r="XX328" s="17"/>
      <c r="XY328" s="17"/>
      <c r="XZ328" s="17"/>
      <c r="YA328" s="17"/>
      <c r="YB328" s="17"/>
      <c r="YC328" s="17"/>
      <c r="YD328" s="17"/>
      <c r="YE328" s="17"/>
      <c r="YF328" s="17"/>
      <c r="YG328" s="17"/>
      <c r="YH328" s="17"/>
      <c r="YI328" s="17"/>
      <c r="YJ328" s="17"/>
      <c r="YK328" s="17"/>
      <c r="YL328" s="17"/>
      <c r="YM328" s="17"/>
      <c r="YN328" s="17"/>
      <c r="YO328" s="17"/>
      <c r="YP328" s="17"/>
      <c r="YQ328" s="17"/>
      <c r="YR328" s="17"/>
      <c r="YS328" s="17"/>
      <c r="YT328" s="17"/>
      <c r="YU328" s="17"/>
      <c r="YV328" s="17"/>
      <c r="YW328" s="17"/>
      <c r="YX328" s="17"/>
      <c r="YY328" s="17"/>
      <c r="YZ328" s="17"/>
      <c r="ZA328" s="17"/>
      <c r="ZB328" s="17"/>
      <c r="ZC328" s="17"/>
      <c r="ZD328" s="17"/>
      <c r="ZE328" s="17"/>
      <c r="ZF328" s="17"/>
      <c r="ZG328" s="17"/>
      <c r="ZH328" s="17"/>
      <c r="ZI328" s="17"/>
      <c r="ZJ328" s="17"/>
      <c r="ZK328" s="17"/>
      <c r="ZL328" s="17"/>
      <c r="ZM328" s="17"/>
      <c r="ZN328" s="17"/>
      <c r="ZO328" s="17"/>
      <c r="ZP328" s="17"/>
      <c r="ZQ328" s="17"/>
      <c r="ZR328" s="17"/>
      <c r="ZS328" s="17"/>
      <c r="ZT328" s="17"/>
      <c r="ZU328" s="17"/>
      <c r="ZV328" s="17"/>
      <c r="ZW328" s="17"/>
      <c r="ZX328" s="17"/>
      <c r="ZY328" s="17"/>
      <c r="ZZ328" s="17"/>
      <c r="AAA328" s="17"/>
      <c r="AAB328" s="17"/>
      <c r="AAC328" s="17"/>
      <c r="AAD328" s="17"/>
      <c r="AAE328" s="17"/>
      <c r="AAF328" s="17"/>
      <c r="AAG328" s="17"/>
      <c r="AAH328" s="17"/>
      <c r="AAI328" s="17"/>
      <c r="AAJ328" s="17"/>
      <c r="AAK328" s="17"/>
      <c r="AAL328" s="17"/>
      <c r="AAM328" s="17"/>
      <c r="AAN328" s="17"/>
      <c r="AAO328" s="17"/>
      <c r="AAP328" s="17"/>
      <c r="AAQ328" s="17"/>
      <c r="AAR328" s="17"/>
      <c r="AAS328" s="17"/>
      <c r="AAT328" s="17"/>
      <c r="AAU328" s="17"/>
      <c r="AAV328" s="17"/>
      <c r="AAW328" s="17"/>
      <c r="AAX328" s="17"/>
      <c r="AAY328" s="17"/>
      <c r="AAZ328" s="17"/>
      <c r="ABA328" s="17"/>
      <c r="ABB328" s="17"/>
      <c r="ABC328" s="17"/>
      <c r="ABD328" s="17"/>
      <c r="ABE328" s="17"/>
      <c r="ABF328" s="17"/>
      <c r="ABG328" s="17"/>
      <c r="ABH328" s="17"/>
      <c r="ABI328" s="17"/>
      <c r="ABJ328" s="17"/>
      <c r="ABK328" s="17"/>
      <c r="ABL328" s="17"/>
      <c r="ABM328" s="17"/>
      <c r="ABN328" s="17"/>
      <c r="ABO328" s="17"/>
      <c r="ABP328" s="17"/>
      <c r="ABQ328" s="17"/>
      <c r="ABR328" s="17"/>
      <c r="ABS328" s="17"/>
      <c r="ABT328" s="17"/>
      <c r="ABU328" s="17"/>
      <c r="ABV328" s="17"/>
      <c r="ABW328" s="17"/>
      <c r="ABX328" s="17"/>
      <c r="ABY328" s="17"/>
      <c r="ABZ328" s="17"/>
      <c r="ACA328" s="17"/>
      <c r="ACB328" s="17"/>
      <c r="ACC328" s="17"/>
      <c r="ACD328" s="17"/>
      <c r="ACE328" s="17"/>
      <c r="ACF328" s="17"/>
      <c r="ACG328" s="17"/>
      <c r="ACH328" s="17"/>
      <c r="ACI328" s="17"/>
      <c r="ACJ328" s="17"/>
      <c r="ACK328" s="17"/>
      <c r="ACL328" s="17"/>
      <c r="ACM328" s="17"/>
      <c r="ACN328" s="17"/>
      <c r="ACO328" s="17"/>
      <c r="ACP328" s="17"/>
      <c r="ACQ328" s="17"/>
      <c r="ACR328" s="17"/>
      <c r="ACS328" s="17"/>
      <c r="ACT328" s="17"/>
      <c r="ACU328" s="17"/>
      <c r="ACV328" s="17"/>
      <c r="ACW328" s="17"/>
      <c r="ACX328" s="17"/>
      <c r="ACY328" s="17"/>
      <c r="ACZ328" s="17"/>
      <c r="ADA328" s="17"/>
      <c r="ADB328" s="17"/>
      <c r="ADC328" s="17"/>
      <c r="ADD328" s="17"/>
      <c r="ADE328" s="17"/>
      <c r="ADF328" s="17"/>
      <c r="ADG328" s="17"/>
      <c r="ADH328" s="17"/>
      <c r="ADI328" s="17"/>
      <c r="ADJ328" s="17"/>
      <c r="ADK328" s="17"/>
      <c r="ADL328" s="17"/>
      <c r="ADM328" s="17"/>
      <c r="ADN328" s="17"/>
      <c r="ADO328" s="17"/>
      <c r="ADP328" s="17"/>
      <c r="ADQ328" s="17"/>
      <c r="ADR328" s="17"/>
    </row>
    <row r="329" spans="44:798" s="16" customFormat="1" x14ac:dyDescent="0.25">
      <c r="AR329" s="56"/>
      <c r="AS329" s="56"/>
      <c r="AT329" s="57"/>
      <c r="AU329" s="56"/>
      <c r="AV329" s="57"/>
      <c r="AW329" s="56"/>
      <c r="AX329" s="56"/>
      <c r="AY329" s="56"/>
      <c r="AZ329" s="56"/>
      <c r="BA329" s="56"/>
      <c r="BB329" s="56"/>
      <c r="BC329" s="56"/>
      <c r="BD329" s="56"/>
      <c r="BE329" s="51"/>
      <c r="BF329" s="51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7"/>
      <c r="JW329" s="17"/>
      <c r="JX329" s="17"/>
      <c r="JY329" s="17"/>
      <c r="JZ329" s="17"/>
      <c r="KA329" s="17"/>
      <c r="KB329" s="17"/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7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F329" s="17"/>
      <c r="LG329" s="17"/>
      <c r="LH329" s="17"/>
      <c r="LI329" s="17"/>
      <c r="LJ329" s="17"/>
      <c r="LK329" s="17"/>
      <c r="LL329" s="17"/>
      <c r="LM329" s="17"/>
      <c r="LN329" s="17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D329" s="17"/>
      <c r="ME329" s="17"/>
      <c r="MF329" s="17"/>
      <c r="MG329" s="17"/>
      <c r="MH329" s="17"/>
      <c r="MI329" s="17"/>
      <c r="MJ329" s="17"/>
      <c r="MK329" s="17"/>
      <c r="ML329" s="17"/>
      <c r="MM329" s="17"/>
      <c r="MN329" s="17"/>
      <c r="MO329" s="17"/>
      <c r="MP329" s="17"/>
      <c r="MQ329" s="17"/>
      <c r="MR329" s="17"/>
      <c r="MS329" s="17"/>
      <c r="MT329" s="17"/>
      <c r="MU329" s="17"/>
      <c r="MV329" s="17"/>
      <c r="MW329" s="17"/>
      <c r="MX329" s="17"/>
      <c r="MY329" s="17"/>
      <c r="MZ329" s="17"/>
      <c r="NA329" s="17"/>
      <c r="NB329" s="17"/>
      <c r="NC329" s="17"/>
      <c r="ND329" s="17"/>
      <c r="NE329" s="17"/>
      <c r="NF329" s="17"/>
      <c r="NG329" s="17"/>
      <c r="NH329" s="17"/>
      <c r="NI329" s="17"/>
      <c r="NJ329" s="17"/>
      <c r="NK329" s="17"/>
      <c r="NL329" s="17"/>
      <c r="NM329" s="17"/>
      <c r="NN329" s="17"/>
      <c r="NO329" s="17"/>
      <c r="NP329" s="17"/>
      <c r="NQ329" s="17"/>
      <c r="NR329" s="17"/>
      <c r="NS329" s="17"/>
      <c r="NT329" s="17"/>
      <c r="NU329" s="17"/>
      <c r="NV329" s="17"/>
      <c r="NW329" s="17"/>
      <c r="NX329" s="17"/>
      <c r="NY329" s="17"/>
      <c r="NZ329" s="17"/>
      <c r="OA329" s="17"/>
      <c r="OB329" s="17"/>
      <c r="OC329" s="17"/>
      <c r="OD329" s="17"/>
      <c r="OE329" s="17"/>
      <c r="OF329" s="17"/>
      <c r="OG329" s="17"/>
      <c r="OH329" s="17"/>
      <c r="OI329" s="17"/>
      <c r="OJ329" s="17"/>
      <c r="OK329" s="17"/>
      <c r="OL329" s="17"/>
      <c r="OM329" s="17"/>
      <c r="ON329" s="17"/>
      <c r="OO329" s="17"/>
      <c r="OP329" s="17"/>
      <c r="OQ329" s="17"/>
      <c r="OR329" s="17"/>
      <c r="OS329" s="17"/>
      <c r="OT329" s="17"/>
      <c r="OU329" s="17"/>
      <c r="OV329" s="17"/>
      <c r="OW329" s="17"/>
      <c r="OX329" s="17"/>
      <c r="OY329" s="17"/>
      <c r="OZ329" s="17"/>
      <c r="PA329" s="17"/>
      <c r="PB329" s="17"/>
      <c r="PC329" s="17"/>
      <c r="PD329" s="17"/>
      <c r="PE329" s="17"/>
      <c r="PF329" s="17"/>
      <c r="PG329" s="17"/>
      <c r="PH329" s="17"/>
      <c r="PI329" s="17"/>
      <c r="PJ329" s="17"/>
      <c r="PK329" s="17"/>
      <c r="PL329" s="17"/>
      <c r="PM329" s="17"/>
      <c r="PN329" s="17"/>
      <c r="PO329" s="17"/>
      <c r="PP329" s="17"/>
      <c r="PQ329" s="17"/>
      <c r="PR329" s="17"/>
      <c r="PS329" s="17"/>
      <c r="PT329" s="17"/>
      <c r="PU329" s="17"/>
      <c r="PV329" s="17"/>
      <c r="PW329" s="17"/>
      <c r="PX329" s="17"/>
      <c r="PY329" s="17"/>
      <c r="PZ329" s="17"/>
      <c r="QA329" s="17"/>
      <c r="QB329" s="17"/>
      <c r="QC329" s="17"/>
      <c r="QD329" s="17"/>
      <c r="QE329" s="17"/>
      <c r="QF329" s="17"/>
      <c r="QG329" s="17"/>
      <c r="QH329" s="17"/>
      <c r="QI329" s="17"/>
      <c r="QJ329" s="17"/>
      <c r="QK329" s="17"/>
      <c r="QL329" s="17"/>
      <c r="QM329" s="17"/>
      <c r="QN329" s="17"/>
      <c r="QO329" s="17"/>
      <c r="QP329" s="17"/>
      <c r="QQ329" s="17"/>
      <c r="QR329" s="17"/>
      <c r="QS329" s="17"/>
      <c r="QT329" s="17"/>
      <c r="QU329" s="17"/>
      <c r="QV329" s="17"/>
      <c r="QW329" s="17"/>
      <c r="QX329" s="17"/>
      <c r="QY329" s="17"/>
      <c r="QZ329" s="17"/>
      <c r="RA329" s="17"/>
      <c r="RB329" s="17"/>
      <c r="RC329" s="17"/>
      <c r="RD329" s="17"/>
      <c r="RE329" s="17"/>
      <c r="RF329" s="17"/>
      <c r="RG329" s="17"/>
      <c r="RH329" s="17"/>
      <c r="RI329" s="17"/>
      <c r="RJ329" s="17"/>
      <c r="RK329" s="17"/>
      <c r="RL329" s="17"/>
      <c r="RM329" s="17"/>
      <c r="RN329" s="17"/>
      <c r="RO329" s="17"/>
      <c r="RP329" s="17"/>
      <c r="RQ329" s="17"/>
      <c r="RR329" s="17"/>
      <c r="RS329" s="17"/>
      <c r="RT329" s="17"/>
      <c r="RU329" s="17"/>
      <c r="RV329" s="17"/>
      <c r="RW329" s="17"/>
      <c r="RX329" s="17"/>
      <c r="RY329" s="17"/>
      <c r="RZ329" s="17"/>
      <c r="SA329" s="17"/>
      <c r="SB329" s="17"/>
      <c r="SC329" s="17"/>
      <c r="SD329" s="17"/>
      <c r="SE329" s="17"/>
      <c r="SF329" s="17"/>
      <c r="SG329" s="17"/>
      <c r="SH329" s="17"/>
      <c r="SI329" s="17"/>
      <c r="SJ329" s="17"/>
      <c r="SK329" s="17"/>
      <c r="SL329" s="17"/>
      <c r="SM329" s="17"/>
      <c r="SN329" s="17"/>
      <c r="SO329" s="17"/>
      <c r="SP329" s="17"/>
      <c r="SQ329" s="17"/>
      <c r="SR329" s="17"/>
      <c r="SS329" s="17"/>
      <c r="ST329" s="17"/>
      <c r="SU329" s="17"/>
      <c r="SV329" s="17"/>
      <c r="SW329" s="17"/>
      <c r="SX329" s="17"/>
      <c r="SY329" s="17"/>
      <c r="SZ329" s="17"/>
      <c r="TA329" s="17"/>
      <c r="TB329" s="17"/>
      <c r="TC329" s="17"/>
      <c r="TD329" s="17"/>
      <c r="TE329" s="17"/>
      <c r="TF329" s="17"/>
      <c r="TG329" s="17"/>
      <c r="TH329" s="17"/>
      <c r="TI329" s="17"/>
      <c r="TJ329" s="17"/>
      <c r="TK329" s="17"/>
      <c r="TL329" s="17"/>
      <c r="TM329" s="17"/>
      <c r="TN329" s="17"/>
      <c r="TO329" s="17"/>
      <c r="TP329" s="17"/>
      <c r="TQ329" s="17"/>
      <c r="TR329" s="17"/>
      <c r="TS329" s="17"/>
      <c r="TT329" s="17"/>
      <c r="TU329" s="17"/>
      <c r="TV329" s="17"/>
      <c r="TW329" s="17"/>
      <c r="TX329" s="17"/>
      <c r="TY329" s="17"/>
      <c r="TZ329" s="17"/>
      <c r="UA329" s="17"/>
      <c r="UB329" s="17"/>
      <c r="UC329" s="17"/>
      <c r="UD329" s="17"/>
      <c r="UE329" s="17"/>
      <c r="UF329" s="17"/>
      <c r="UG329" s="17"/>
      <c r="UH329" s="17"/>
      <c r="UI329" s="17"/>
      <c r="UJ329" s="17"/>
      <c r="UK329" s="17"/>
      <c r="UL329" s="17"/>
      <c r="UM329" s="17"/>
      <c r="UN329" s="17"/>
      <c r="UO329" s="17"/>
      <c r="UP329" s="17"/>
      <c r="UQ329" s="17"/>
      <c r="UR329" s="17"/>
      <c r="US329" s="17"/>
      <c r="UT329" s="17"/>
      <c r="UU329" s="17"/>
      <c r="UV329" s="17"/>
      <c r="UW329" s="17"/>
      <c r="UX329" s="17"/>
      <c r="UY329" s="17"/>
      <c r="UZ329" s="17"/>
      <c r="VA329" s="17"/>
      <c r="VB329" s="17"/>
      <c r="VC329" s="17"/>
      <c r="VD329" s="17"/>
      <c r="VE329" s="17"/>
      <c r="VF329" s="17"/>
      <c r="VG329" s="17"/>
      <c r="VH329" s="17"/>
      <c r="VI329" s="17"/>
      <c r="VJ329" s="17"/>
      <c r="VK329" s="17"/>
      <c r="VL329" s="17"/>
      <c r="VM329" s="17"/>
      <c r="VN329" s="17"/>
      <c r="VO329" s="17"/>
      <c r="VP329" s="17"/>
      <c r="VQ329" s="17"/>
      <c r="VR329" s="17"/>
      <c r="VS329" s="17"/>
      <c r="VT329" s="17"/>
      <c r="VU329" s="17"/>
      <c r="VV329" s="17"/>
      <c r="VW329" s="17"/>
      <c r="VX329" s="17"/>
      <c r="VY329" s="17"/>
      <c r="VZ329" s="17"/>
      <c r="WA329" s="17"/>
      <c r="WB329" s="17"/>
      <c r="WC329" s="17"/>
      <c r="WD329" s="17"/>
      <c r="WE329" s="17"/>
      <c r="WF329" s="17"/>
      <c r="WG329" s="17"/>
      <c r="WH329" s="17"/>
      <c r="WI329" s="17"/>
      <c r="WJ329" s="17"/>
      <c r="WK329" s="17"/>
      <c r="WL329" s="17"/>
      <c r="WM329" s="17"/>
      <c r="WN329" s="17"/>
      <c r="WO329" s="17"/>
      <c r="WP329" s="17"/>
      <c r="WQ329" s="17"/>
      <c r="WR329" s="17"/>
      <c r="WS329" s="17"/>
      <c r="WT329" s="17"/>
      <c r="WU329" s="17"/>
      <c r="WV329" s="17"/>
      <c r="WW329" s="17"/>
      <c r="WX329" s="17"/>
      <c r="WY329" s="17"/>
      <c r="WZ329" s="17"/>
      <c r="XA329" s="17"/>
      <c r="XB329" s="17"/>
      <c r="XC329" s="17"/>
      <c r="XD329" s="17"/>
      <c r="XE329" s="17"/>
      <c r="XF329" s="17"/>
      <c r="XG329" s="17"/>
      <c r="XH329" s="17"/>
      <c r="XI329" s="17"/>
      <c r="XJ329" s="17"/>
      <c r="XK329" s="17"/>
      <c r="XL329" s="17"/>
      <c r="XM329" s="17"/>
      <c r="XN329" s="17"/>
      <c r="XO329" s="17"/>
      <c r="XP329" s="17"/>
      <c r="XQ329" s="17"/>
      <c r="XR329" s="17"/>
      <c r="XS329" s="17"/>
      <c r="XT329" s="17"/>
      <c r="XU329" s="17"/>
      <c r="XV329" s="17"/>
      <c r="XW329" s="17"/>
      <c r="XX329" s="17"/>
      <c r="XY329" s="17"/>
      <c r="XZ329" s="17"/>
      <c r="YA329" s="17"/>
      <c r="YB329" s="17"/>
      <c r="YC329" s="17"/>
      <c r="YD329" s="17"/>
      <c r="YE329" s="17"/>
      <c r="YF329" s="17"/>
      <c r="YG329" s="17"/>
      <c r="YH329" s="17"/>
      <c r="YI329" s="17"/>
      <c r="YJ329" s="17"/>
      <c r="YK329" s="17"/>
      <c r="YL329" s="17"/>
      <c r="YM329" s="17"/>
      <c r="YN329" s="17"/>
      <c r="YO329" s="17"/>
      <c r="YP329" s="17"/>
      <c r="YQ329" s="17"/>
      <c r="YR329" s="17"/>
      <c r="YS329" s="17"/>
      <c r="YT329" s="17"/>
      <c r="YU329" s="17"/>
      <c r="YV329" s="17"/>
      <c r="YW329" s="17"/>
      <c r="YX329" s="17"/>
      <c r="YY329" s="17"/>
      <c r="YZ329" s="17"/>
      <c r="ZA329" s="17"/>
      <c r="ZB329" s="17"/>
      <c r="ZC329" s="17"/>
      <c r="ZD329" s="17"/>
      <c r="ZE329" s="17"/>
      <c r="ZF329" s="17"/>
      <c r="ZG329" s="17"/>
      <c r="ZH329" s="17"/>
      <c r="ZI329" s="17"/>
      <c r="ZJ329" s="17"/>
      <c r="ZK329" s="17"/>
      <c r="ZL329" s="17"/>
      <c r="ZM329" s="17"/>
      <c r="ZN329" s="17"/>
      <c r="ZO329" s="17"/>
      <c r="ZP329" s="17"/>
      <c r="ZQ329" s="17"/>
      <c r="ZR329" s="17"/>
      <c r="ZS329" s="17"/>
      <c r="ZT329" s="17"/>
      <c r="ZU329" s="17"/>
      <c r="ZV329" s="17"/>
      <c r="ZW329" s="17"/>
      <c r="ZX329" s="17"/>
      <c r="ZY329" s="17"/>
      <c r="ZZ329" s="17"/>
      <c r="AAA329" s="17"/>
      <c r="AAB329" s="17"/>
      <c r="AAC329" s="17"/>
      <c r="AAD329" s="17"/>
      <c r="AAE329" s="17"/>
      <c r="AAF329" s="17"/>
      <c r="AAG329" s="17"/>
      <c r="AAH329" s="17"/>
      <c r="AAI329" s="17"/>
      <c r="AAJ329" s="17"/>
      <c r="AAK329" s="17"/>
      <c r="AAL329" s="17"/>
      <c r="AAM329" s="17"/>
      <c r="AAN329" s="17"/>
      <c r="AAO329" s="17"/>
      <c r="AAP329" s="17"/>
      <c r="AAQ329" s="17"/>
      <c r="AAR329" s="17"/>
      <c r="AAS329" s="17"/>
      <c r="AAT329" s="17"/>
      <c r="AAU329" s="17"/>
      <c r="AAV329" s="17"/>
      <c r="AAW329" s="17"/>
      <c r="AAX329" s="17"/>
      <c r="AAY329" s="17"/>
      <c r="AAZ329" s="17"/>
      <c r="ABA329" s="17"/>
      <c r="ABB329" s="17"/>
      <c r="ABC329" s="17"/>
      <c r="ABD329" s="17"/>
      <c r="ABE329" s="17"/>
      <c r="ABF329" s="17"/>
      <c r="ABG329" s="17"/>
      <c r="ABH329" s="17"/>
      <c r="ABI329" s="17"/>
      <c r="ABJ329" s="17"/>
      <c r="ABK329" s="17"/>
      <c r="ABL329" s="17"/>
      <c r="ABM329" s="17"/>
      <c r="ABN329" s="17"/>
      <c r="ABO329" s="17"/>
      <c r="ABP329" s="17"/>
      <c r="ABQ329" s="17"/>
      <c r="ABR329" s="17"/>
      <c r="ABS329" s="17"/>
      <c r="ABT329" s="17"/>
      <c r="ABU329" s="17"/>
      <c r="ABV329" s="17"/>
      <c r="ABW329" s="17"/>
      <c r="ABX329" s="17"/>
      <c r="ABY329" s="17"/>
      <c r="ABZ329" s="17"/>
      <c r="ACA329" s="17"/>
      <c r="ACB329" s="17"/>
      <c r="ACC329" s="17"/>
      <c r="ACD329" s="17"/>
      <c r="ACE329" s="17"/>
      <c r="ACF329" s="17"/>
      <c r="ACG329" s="17"/>
      <c r="ACH329" s="17"/>
      <c r="ACI329" s="17"/>
      <c r="ACJ329" s="17"/>
      <c r="ACK329" s="17"/>
      <c r="ACL329" s="17"/>
      <c r="ACM329" s="17"/>
      <c r="ACN329" s="17"/>
      <c r="ACO329" s="17"/>
      <c r="ACP329" s="17"/>
      <c r="ACQ329" s="17"/>
      <c r="ACR329" s="17"/>
      <c r="ACS329" s="17"/>
      <c r="ACT329" s="17"/>
      <c r="ACU329" s="17"/>
      <c r="ACV329" s="17"/>
      <c r="ACW329" s="17"/>
      <c r="ACX329" s="17"/>
      <c r="ACY329" s="17"/>
      <c r="ACZ329" s="17"/>
      <c r="ADA329" s="17"/>
      <c r="ADB329" s="17"/>
      <c r="ADC329" s="17"/>
      <c r="ADD329" s="17"/>
      <c r="ADE329" s="17"/>
      <c r="ADF329" s="17"/>
      <c r="ADG329" s="17"/>
      <c r="ADH329" s="17"/>
      <c r="ADI329" s="17"/>
      <c r="ADJ329" s="17"/>
      <c r="ADK329" s="17"/>
      <c r="ADL329" s="17"/>
      <c r="ADM329" s="17"/>
      <c r="ADN329" s="17"/>
      <c r="ADO329" s="17"/>
      <c r="ADP329" s="17"/>
      <c r="ADQ329" s="17"/>
      <c r="ADR329" s="17"/>
    </row>
    <row r="330" spans="44:798" s="16" customFormat="1" x14ac:dyDescent="0.25">
      <c r="AR330" s="56"/>
      <c r="AS330" s="56"/>
      <c r="AT330" s="57"/>
      <c r="AU330" s="56"/>
      <c r="AV330" s="57"/>
      <c r="AW330" s="56"/>
      <c r="AX330" s="56"/>
      <c r="AY330" s="56"/>
      <c r="AZ330" s="56"/>
      <c r="BA330" s="56"/>
      <c r="BB330" s="56"/>
      <c r="BC330" s="56"/>
      <c r="BD330" s="56"/>
      <c r="BE330" s="51"/>
      <c r="BF330" s="51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7"/>
      <c r="JW330" s="17"/>
      <c r="JX330" s="17"/>
      <c r="JY330" s="17"/>
      <c r="JZ330" s="17"/>
      <c r="KA330" s="17"/>
      <c r="KB330" s="17"/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7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F330" s="17"/>
      <c r="LG330" s="17"/>
      <c r="LH330" s="17"/>
      <c r="LI330" s="17"/>
      <c r="LJ330" s="17"/>
      <c r="LK330" s="17"/>
      <c r="LL330" s="17"/>
      <c r="LM330" s="17"/>
      <c r="LN330" s="17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D330" s="17"/>
      <c r="ME330" s="17"/>
      <c r="MF330" s="17"/>
      <c r="MG330" s="17"/>
      <c r="MH330" s="17"/>
      <c r="MI330" s="17"/>
      <c r="MJ330" s="17"/>
      <c r="MK330" s="17"/>
      <c r="ML330" s="17"/>
      <c r="MM330" s="17"/>
      <c r="MN330" s="17"/>
      <c r="MO330" s="17"/>
      <c r="MP330" s="17"/>
      <c r="MQ330" s="17"/>
      <c r="MR330" s="17"/>
      <c r="MS330" s="17"/>
      <c r="MT330" s="17"/>
      <c r="MU330" s="17"/>
      <c r="MV330" s="17"/>
      <c r="MW330" s="17"/>
      <c r="MX330" s="17"/>
      <c r="MY330" s="17"/>
      <c r="MZ330" s="17"/>
      <c r="NA330" s="17"/>
      <c r="NB330" s="17"/>
      <c r="NC330" s="17"/>
      <c r="ND330" s="17"/>
      <c r="NE330" s="17"/>
      <c r="NF330" s="17"/>
      <c r="NG330" s="17"/>
      <c r="NH330" s="17"/>
      <c r="NI330" s="17"/>
      <c r="NJ330" s="17"/>
      <c r="NK330" s="17"/>
      <c r="NL330" s="17"/>
      <c r="NM330" s="17"/>
      <c r="NN330" s="17"/>
      <c r="NO330" s="17"/>
      <c r="NP330" s="17"/>
      <c r="NQ330" s="17"/>
      <c r="NR330" s="17"/>
      <c r="NS330" s="17"/>
      <c r="NT330" s="17"/>
      <c r="NU330" s="17"/>
      <c r="NV330" s="17"/>
      <c r="NW330" s="17"/>
      <c r="NX330" s="17"/>
      <c r="NY330" s="17"/>
      <c r="NZ330" s="17"/>
      <c r="OA330" s="17"/>
      <c r="OB330" s="17"/>
      <c r="OC330" s="17"/>
      <c r="OD330" s="17"/>
      <c r="OE330" s="17"/>
      <c r="OF330" s="17"/>
      <c r="OG330" s="17"/>
      <c r="OH330" s="17"/>
      <c r="OI330" s="17"/>
      <c r="OJ330" s="17"/>
      <c r="OK330" s="17"/>
      <c r="OL330" s="17"/>
      <c r="OM330" s="17"/>
      <c r="ON330" s="17"/>
      <c r="OO330" s="17"/>
      <c r="OP330" s="17"/>
      <c r="OQ330" s="17"/>
      <c r="OR330" s="17"/>
      <c r="OS330" s="17"/>
      <c r="OT330" s="17"/>
      <c r="OU330" s="17"/>
      <c r="OV330" s="17"/>
      <c r="OW330" s="17"/>
      <c r="OX330" s="17"/>
      <c r="OY330" s="17"/>
      <c r="OZ330" s="17"/>
      <c r="PA330" s="17"/>
      <c r="PB330" s="17"/>
      <c r="PC330" s="17"/>
      <c r="PD330" s="17"/>
      <c r="PE330" s="17"/>
      <c r="PF330" s="17"/>
      <c r="PG330" s="17"/>
      <c r="PH330" s="17"/>
      <c r="PI330" s="17"/>
      <c r="PJ330" s="17"/>
      <c r="PK330" s="17"/>
      <c r="PL330" s="17"/>
      <c r="PM330" s="17"/>
      <c r="PN330" s="17"/>
      <c r="PO330" s="17"/>
      <c r="PP330" s="17"/>
      <c r="PQ330" s="17"/>
      <c r="PR330" s="17"/>
      <c r="PS330" s="17"/>
      <c r="PT330" s="17"/>
      <c r="PU330" s="17"/>
      <c r="PV330" s="17"/>
      <c r="PW330" s="17"/>
      <c r="PX330" s="17"/>
      <c r="PY330" s="17"/>
      <c r="PZ330" s="17"/>
      <c r="QA330" s="17"/>
      <c r="QB330" s="17"/>
      <c r="QC330" s="17"/>
      <c r="QD330" s="17"/>
      <c r="QE330" s="17"/>
      <c r="QF330" s="17"/>
      <c r="QG330" s="17"/>
      <c r="QH330" s="17"/>
      <c r="QI330" s="17"/>
      <c r="QJ330" s="17"/>
      <c r="QK330" s="17"/>
      <c r="QL330" s="17"/>
      <c r="QM330" s="17"/>
      <c r="QN330" s="17"/>
      <c r="QO330" s="17"/>
      <c r="QP330" s="17"/>
      <c r="QQ330" s="17"/>
      <c r="QR330" s="17"/>
      <c r="QS330" s="17"/>
      <c r="QT330" s="17"/>
      <c r="QU330" s="17"/>
      <c r="QV330" s="17"/>
      <c r="QW330" s="17"/>
      <c r="QX330" s="17"/>
      <c r="QY330" s="17"/>
      <c r="QZ330" s="17"/>
      <c r="RA330" s="17"/>
      <c r="RB330" s="17"/>
      <c r="RC330" s="17"/>
      <c r="RD330" s="17"/>
      <c r="RE330" s="17"/>
      <c r="RF330" s="17"/>
      <c r="RG330" s="17"/>
      <c r="RH330" s="17"/>
      <c r="RI330" s="17"/>
      <c r="RJ330" s="17"/>
      <c r="RK330" s="17"/>
      <c r="RL330" s="17"/>
      <c r="RM330" s="17"/>
      <c r="RN330" s="17"/>
      <c r="RO330" s="17"/>
      <c r="RP330" s="17"/>
      <c r="RQ330" s="17"/>
      <c r="RR330" s="17"/>
      <c r="RS330" s="17"/>
      <c r="RT330" s="17"/>
      <c r="RU330" s="17"/>
      <c r="RV330" s="17"/>
      <c r="RW330" s="17"/>
      <c r="RX330" s="17"/>
      <c r="RY330" s="17"/>
      <c r="RZ330" s="17"/>
      <c r="SA330" s="17"/>
      <c r="SB330" s="17"/>
      <c r="SC330" s="17"/>
      <c r="SD330" s="17"/>
      <c r="SE330" s="17"/>
      <c r="SF330" s="17"/>
      <c r="SG330" s="17"/>
      <c r="SH330" s="17"/>
      <c r="SI330" s="17"/>
      <c r="SJ330" s="17"/>
      <c r="SK330" s="17"/>
      <c r="SL330" s="17"/>
      <c r="SM330" s="17"/>
      <c r="SN330" s="17"/>
      <c r="SO330" s="17"/>
      <c r="SP330" s="17"/>
      <c r="SQ330" s="17"/>
      <c r="SR330" s="17"/>
      <c r="SS330" s="17"/>
      <c r="ST330" s="17"/>
      <c r="SU330" s="17"/>
      <c r="SV330" s="17"/>
      <c r="SW330" s="17"/>
      <c r="SX330" s="17"/>
      <c r="SY330" s="17"/>
      <c r="SZ330" s="17"/>
      <c r="TA330" s="17"/>
      <c r="TB330" s="17"/>
      <c r="TC330" s="17"/>
      <c r="TD330" s="17"/>
      <c r="TE330" s="17"/>
      <c r="TF330" s="17"/>
      <c r="TG330" s="17"/>
      <c r="TH330" s="17"/>
      <c r="TI330" s="17"/>
      <c r="TJ330" s="17"/>
      <c r="TK330" s="17"/>
      <c r="TL330" s="17"/>
      <c r="TM330" s="17"/>
      <c r="TN330" s="17"/>
      <c r="TO330" s="17"/>
      <c r="TP330" s="17"/>
      <c r="TQ330" s="17"/>
      <c r="TR330" s="17"/>
      <c r="TS330" s="17"/>
      <c r="TT330" s="17"/>
      <c r="TU330" s="17"/>
      <c r="TV330" s="17"/>
      <c r="TW330" s="17"/>
      <c r="TX330" s="17"/>
      <c r="TY330" s="17"/>
      <c r="TZ330" s="17"/>
      <c r="UA330" s="17"/>
      <c r="UB330" s="17"/>
      <c r="UC330" s="17"/>
      <c r="UD330" s="17"/>
      <c r="UE330" s="17"/>
      <c r="UF330" s="17"/>
      <c r="UG330" s="17"/>
      <c r="UH330" s="17"/>
      <c r="UI330" s="17"/>
      <c r="UJ330" s="17"/>
      <c r="UK330" s="17"/>
      <c r="UL330" s="17"/>
      <c r="UM330" s="17"/>
      <c r="UN330" s="17"/>
      <c r="UO330" s="17"/>
      <c r="UP330" s="17"/>
      <c r="UQ330" s="17"/>
      <c r="UR330" s="17"/>
      <c r="US330" s="17"/>
      <c r="UT330" s="17"/>
      <c r="UU330" s="17"/>
      <c r="UV330" s="17"/>
      <c r="UW330" s="17"/>
      <c r="UX330" s="17"/>
      <c r="UY330" s="17"/>
      <c r="UZ330" s="17"/>
      <c r="VA330" s="17"/>
      <c r="VB330" s="17"/>
      <c r="VC330" s="17"/>
      <c r="VD330" s="17"/>
      <c r="VE330" s="17"/>
      <c r="VF330" s="17"/>
      <c r="VG330" s="17"/>
      <c r="VH330" s="17"/>
      <c r="VI330" s="17"/>
      <c r="VJ330" s="17"/>
      <c r="VK330" s="17"/>
      <c r="VL330" s="17"/>
      <c r="VM330" s="17"/>
      <c r="VN330" s="17"/>
      <c r="VO330" s="17"/>
      <c r="VP330" s="17"/>
      <c r="VQ330" s="17"/>
      <c r="VR330" s="17"/>
      <c r="VS330" s="17"/>
      <c r="VT330" s="17"/>
      <c r="VU330" s="17"/>
      <c r="VV330" s="17"/>
      <c r="VW330" s="17"/>
      <c r="VX330" s="17"/>
      <c r="VY330" s="17"/>
      <c r="VZ330" s="17"/>
      <c r="WA330" s="17"/>
      <c r="WB330" s="17"/>
      <c r="WC330" s="17"/>
      <c r="WD330" s="17"/>
      <c r="WE330" s="17"/>
      <c r="WF330" s="17"/>
      <c r="WG330" s="17"/>
      <c r="WH330" s="17"/>
      <c r="WI330" s="17"/>
      <c r="WJ330" s="17"/>
      <c r="WK330" s="17"/>
      <c r="WL330" s="17"/>
      <c r="WM330" s="17"/>
      <c r="WN330" s="17"/>
      <c r="WO330" s="17"/>
      <c r="WP330" s="17"/>
      <c r="WQ330" s="17"/>
      <c r="WR330" s="17"/>
      <c r="WS330" s="17"/>
      <c r="WT330" s="17"/>
      <c r="WU330" s="17"/>
      <c r="WV330" s="17"/>
      <c r="WW330" s="17"/>
      <c r="WX330" s="17"/>
      <c r="WY330" s="17"/>
      <c r="WZ330" s="17"/>
      <c r="XA330" s="17"/>
      <c r="XB330" s="17"/>
      <c r="XC330" s="17"/>
      <c r="XD330" s="17"/>
      <c r="XE330" s="17"/>
      <c r="XF330" s="17"/>
      <c r="XG330" s="17"/>
      <c r="XH330" s="17"/>
      <c r="XI330" s="17"/>
      <c r="XJ330" s="17"/>
      <c r="XK330" s="17"/>
      <c r="XL330" s="17"/>
      <c r="XM330" s="17"/>
      <c r="XN330" s="17"/>
      <c r="XO330" s="17"/>
      <c r="XP330" s="17"/>
      <c r="XQ330" s="17"/>
      <c r="XR330" s="17"/>
      <c r="XS330" s="17"/>
      <c r="XT330" s="17"/>
      <c r="XU330" s="17"/>
      <c r="XV330" s="17"/>
      <c r="XW330" s="17"/>
      <c r="XX330" s="17"/>
      <c r="XY330" s="17"/>
      <c r="XZ330" s="17"/>
      <c r="YA330" s="17"/>
      <c r="YB330" s="17"/>
      <c r="YC330" s="17"/>
      <c r="YD330" s="17"/>
      <c r="YE330" s="17"/>
      <c r="YF330" s="17"/>
      <c r="YG330" s="17"/>
      <c r="YH330" s="17"/>
      <c r="YI330" s="17"/>
      <c r="YJ330" s="17"/>
      <c r="YK330" s="17"/>
      <c r="YL330" s="17"/>
      <c r="YM330" s="17"/>
      <c r="YN330" s="17"/>
      <c r="YO330" s="17"/>
      <c r="YP330" s="17"/>
      <c r="YQ330" s="17"/>
      <c r="YR330" s="17"/>
      <c r="YS330" s="17"/>
      <c r="YT330" s="17"/>
      <c r="YU330" s="17"/>
      <c r="YV330" s="17"/>
      <c r="YW330" s="17"/>
      <c r="YX330" s="17"/>
      <c r="YY330" s="17"/>
      <c r="YZ330" s="17"/>
      <c r="ZA330" s="17"/>
      <c r="ZB330" s="17"/>
      <c r="ZC330" s="17"/>
      <c r="ZD330" s="17"/>
      <c r="ZE330" s="17"/>
      <c r="ZF330" s="17"/>
      <c r="ZG330" s="17"/>
      <c r="ZH330" s="17"/>
      <c r="ZI330" s="17"/>
      <c r="ZJ330" s="17"/>
      <c r="ZK330" s="17"/>
      <c r="ZL330" s="17"/>
      <c r="ZM330" s="17"/>
      <c r="ZN330" s="17"/>
      <c r="ZO330" s="17"/>
      <c r="ZP330" s="17"/>
      <c r="ZQ330" s="17"/>
      <c r="ZR330" s="17"/>
      <c r="ZS330" s="17"/>
      <c r="ZT330" s="17"/>
      <c r="ZU330" s="17"/>
      <c r="ZV330" s="17"/>
      <c r="ZW330" s="17"/>
      <c r="ZX330" s="17"/>
      <c r="ZY330" s="17"/>
      <c r="ZZ330" s="17"/>
      <c r="AAA330" s="17"/>
      <c r="AAB330" s="17"/>
      <c r="AAC330" s="17"/>
      <c r="AAD330" s="17"/>
      <c r="AAE330" s="17"/>
      <c r="AAF330" s="17"/>
      <c r="AAG330" s="17"/>
      <c r="AAH330" s="17"/>
      <c r="AAI330" s="17"/>
      <c r="AAJ330" s="17"/>
      <c r="AAK330" s="17"/>
      <c r="AAL330" s="17"/>
      <c r="AAM330" s="17"/>
      <c r="AAN330" s="17"/>
      <c r="AAO330" s="17"/>
      <c r="AAP330" s="17"/>
      <c r="AAQ330" s="17"/>
      <c r="AAR330" s="17"/>
      <c r="AAS330" s="17"/>
      <c r="AAT330" s="17"/>
      <c r="AAU330" s="17"/>
      <c r="AAV330" s="17"/>
      <c r="AAW330" s="17"/>
      <c r="AAX330" s="17"/>
      <c r="AAY330" s="17"/>
      <c r="AAZ330" s="17"/>
      <c r="ABA330" s="17"/>
      <c r="ABB330" s="17"/>
      <c r="ABC330" s="17"/>
      <c r="ABD330" s="17"/>
      <c r="ABE330" s="17"/>
      <c r="ABF330" s="17"/>
      <c r="ABG330" s="17"/>
      <c r="ABH330" s="17"/>
      <c r="ABI330" s="17"/>
      <c r="ABJ330" s="17"/>
      <c r="ABK330" s="17"/>
      <c r="ABL330" s="17"/>
      <c r="ABM330" s="17"/>
      <c r="ABN330" s="17"/>
      <c r="ABO330" s="17"/>
      <c r="ABP330" s="17"/>
      <c r="ABQ330" s="17"/>
      <c r="ABR330" s="17"/>
      <c r="ABS330" s="17"/>
      <c r="ABT330" s="17"/>
      <c r="ABU330" s="17"/>
      <c r="ABV330" s="17"/>
      <c r="ABW330" s="17"/>
      <c r="ABX330" s="17"/>
      <c r="ABY330" s="17"/>
      <c r="ABZ330" s="17"/>
      <c r="ACA330" s="17"/>
      <c r="ACB330" s="17"/>
      <c r="ACC330" s="17"/>
      <c r="ACD330" s="17"/>
      <c r="ACE330" s="17"/>
      <c r="ACF330" s="17"/>
      <c r="ACG330" s="17"/>
      <c r="ACH330" s="17"/>
      <c r="ACI330" s="17"/>
      <c r="ACJ330" s="17"/>
      <c r="ACK330" s="17"/>
      <c r="ACL330" s="17"/>
      <c r="ACM330" s="17"/>
      <c r="ACN330" s="17"/>
      <c r="ACO330" s="17"/>
      <c r="ACP330" s="17"/>
      <c r="ACQ330" s="17"/>
      <c r="ACR330" s="17"/>
      <c r="ACS330" s="17"/>
      <c r="ACT330" s="17"/>
      <c r="ACU330" s="17"/>
      <c r="ACV330" s="17"/>
      <c r="ACW330" s="17"/>
      <c r="ACX330" s="17"/>
      <c r="ACY330" s="17"/>
      <c r="ACZ330" s="17"/>
      <c r="ADA330" s="17"/>
      <c r="ADB330" s="17"/>
      <c r="ADC330" s="17"/>
      <c r="ADD330" s="17"/>
      <c r="ADE330" s="17"/>
      <c r="ADF330" s="17"/>
      <c r="ADG330" s="17"/>
      <c r="ADH330" s="17"/>
      <c r="ADI330" s="17"/>
      <c r="ADJ330" s="17"/>
      <c r="ADK330" s="17"/>
      <c r="ADL330" s="17"/>
      <c r="ADM330" s="17"/>
      <c r="ADN330" s="17"/>
      <c r="ADO330" s="17"/>
      <c r="ADP330" s="17"/>
      <c r="ADQ330" s="17"/>
      <c r="ADR330" s="17"/>
    </row>
    <row r="331" spans="44:798" s="16" customFormat="1" x14ac:dyDescent="0.25">
      <c r="AR331" s="56"/>
      <c r="AS331" s="56"/>
      <c r="AT331" s="57"/>
      <c r="AU331" s="56"/>
      <c r="AV331" s="57"/>
      <c r="AW331" s="56"/>
      <c r="AX331" s="56"/>
      <c r="AY331" s="56"/>
      <c r="AZ331" s="56"/>
      <c r="BA331" s="56"/>
      <c r="BB331" s="56"/>
      <c r="BC331" s="56"/>
      <c r="BD331" s="56"/>
      <c r="BE331" s="51"/>
      <c r="BF331" s="51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  <c r="XW331" s="17"/>
      <c r="XX331" s="17"/>
      <c r="XY331" s="17"/>
      <c r="XZ331" s="17"/>
      <c r="YA331" s="17"/>
      <c r="YB331" s="17"/>
      <c r="YC331" s="17"/>
      <c r="YD331" s="17"/>
      <c r="YE331" s="17"/>
      <c r="YF331" s="17"/>
      <c r="YG331" s="17"/>
      <c r="YH331" s="17"/>
      <c r="YI331" s="17"/>
      <c r="YJ331" s="17"/>
      <c r="YK331" s="17"/>
      <c r="YL331" s="17"/>
      <c r="YM331" s="17"/>
      <c r="YN331" s="17"/>
      <c r="YO331" s="17"/>
      <c r="YP331" s="17"/>
      <c r="YQ331" s="17"/>
      <c r="YR331" s="17"/>
      <c r="YS331" s="17"/>
      <c r="YT331" s="17"/>
      <c r="YU331" s="17"/>
      <c r="YV331" s="17"/>
      <c r="YW331" s="17"/>
      <c r="YX331" s="17"/>
      <c r="YY331" s="17"/>
      <c r="YZ331" s="17"/>
      <c r="ZA331" s="17"/>
      <c r="ZB331" s="17"/>
      <c r="ZC331" s="17"/>
      <c r="ZD331" s="17"/>
      <c r="ZE331" s="17"/>
      <c r="ZF331" s="17"/>
      <c r="ZG331" s="17"/>
      <c r="ZH331" s="17"/>
      <c r="ZI331" s="17"/>
      <c r="ZJ331" s="17"/>
      <c r="ZK331" s="17"/>
      <c r="ZL331" s="17"/>
      <c r="ZM331" s="17"/>
      <c r="ZN331" s="17"/>
      <c r="ZO331" s="17"/>
      <c r="ZP331" s="17"/>
      <c r="ZQ331" s="17"/>
      <c r="ZR331" s="17"/>
      <c r="ZS331" s="17"/>
      <c r="ZT331" s="17"/>
      <c r="ZU331" s="17"/>
      <c r="ZV331" s="17"/>
      <c r="ZW331" s="17"/>
      <c r="ZX331" s="17"/>
      <c r="ZY331" s="17"/>
      <c r="ZZ331" s="17"/>
      <c r="AAA331" s="17"/>
      <c r="AAB331" s="17"/>
      <c r="AAC331" s="17"/>
      <c r="AAD331" s="17"/>
      <c r="AAE331" s="17"/>
      <c r="AAF331" s="17"/>
      <c r="AAG331" s="17"/>
      <c r="AAH331" s="17"/>
      <c r="AAI331" s="17"/>
      <c r="AAJ331" s="17"/>
      <c r="AAK331" s="17"/>
      <c r="AAL331" s="17"/>
      <c r="AAM331" s="17"/>
      <c r="AAN331" s="17"/>
      <c r="AAO331" s="17"/>
      <c r="AAP331" s="17"/>
      <c r="AAQ331" s="17"/>
      <c r="AAR331" s="17"/>
      <c r="AAS331" s="17"/>
      <c r="AAT331" s="17"/>
      <c r="AAU331" s="17"/>
      <c r="AAV331" s="17"/>
      <c r="AAW331" s="17"/>
      <c r="AAX331" s="17"/>
      <c r="AAY331" s="17"/>
      <c r="AAZ331" s="17"/>
      <c r="ABA331" s="17"/>
      <c r="ABB331" s="17"/>
      <c r="ABC331" s="17"/>
      <c r="ABD331" s="17"/>
      <c r="ABE331" s="17"/>
      <c r="ABF331" s="17"/>
      <c r="ABG331" s="17"/>
      <c r="ABH331" s="17"/>
      <c r="ABI331" s="17"/>
      <c r="ABJ331" s="17"/>
      <c r="ABK331" s="17"/>
      <c r="ABL331" s="17"/>
      <c r="ABM331" s="17"/>
      <c r="ABN331" s="17"/>
      <c r="ABO331" s="17"/>
      <c r="ABP331" s="17"/>
      <c r="ABQ331" s="17"/>
      <c r="ABR331" s="17"/>
      <c r="ABS331" s="17"/>
      <c r="ABT331" s="17"/>
      <c r="ABU331" s="17"/>
      <c r="ABV331" s="17"/>
      <c r="ABW331" s="17"/>
      <c r="ABX331" s="17"/>
      <c r="ABY331" s="17"/>
      <c r="ABZ331" s="17"/>
      <c r="ACA331" s="17"/>
      <c r="ACB331" s="17"/>
      <c r="ACC331" s="17"/>
      <c r="ACD331" s="17"/>
      <c r="ACE331" s="17"/>
      <c r="ACF331" s="17"/>
      <c r="ACG331" s="17"/>
      <c r="ACH331" s="17"/>
      <c r="ACI331" s="17"/>
      <c r="ACJ331" s="17"/>
      <c r="ACK331" s="17"/>
      <c r="ACL331" s="17"/>
      <c r="ACM331" s="17"/>
      <c r="ACN331" s="17"/>
      <c r="ACO331" s="17"/>
      <c r="ACP331" s="17"/>
      <c r="ACQ331" s="17"/>
      <c r="ACR331" s="17"/>
      <c r="ACS331" s="17"/>
      <c r="ACT331" s="17"/>
      <c r="ACU331" s="17"/>
      <c r="ACV331" s="17"/>
      <c r="ACW331" s="17"/>
      <c r="ACX331" s="17"/>
      <c r="ACY331" s="17"/>
      <c r="ACZ331" s="17"/>
      <c r="ADA331" s="17"/>
      <c r="ADB331" s="17"/>
      <c r="ADC331" s="17"/>
      <c r="ADD331" s="17"/>
      <c r="ADE331" s="17"/>
      <c r="ADF331" s="17"/>
      <c r="ADG331" s="17"/>
      <c r="ADH331" s="17"/>
      <c r="ADI331" s="17"/>
      <c r="ADJ331" s="17"/>
      <c r="ADK331" s="17"/>
      <c r="ADL331" s="17"/>
      <c r="ADM331" s="17"/>
      <c r="ADN331" s="17"/>
      <c r="ADO331" s="17"/>
      <c r="ADP331" s="17"/>
      <c r="ADQ331" s="17"/>
      <c r="ADR331" s="17"/>
    </row>
    <row r="332" spans="44:798" s="16" customFormat="1" x14ac:dyDescent="0.25">
      <c r="AR332" s="56"/>
      <c r="AS332" s="56"/>
      <c r="AT332" s="57"/>
      <c r="AU332" s="56"/>
      <c r="AV332" s="57"/>
      <c r="AW332" s="56"/>
      <c r="AX332" s="56"/>
      <c r="AY332" s="56"/>
      <c r="AZ332" s="56"/>
      <c r="BA332" s="56"/>
      <c r="BB332" s="56"/>
      <c r="BC332" s="56"/>
      <c r="BD332" s="56"/>
      <c r="BE332" s="51"/>
      <c r="BF332" s="51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7"/>
      <c r="JW332" s="17"/>
      <c r="JX332" s="17"/>
      <c r="JY332" s="17"/>
      <c r="JZ332" s="17"/>
      <c r="KA332" s="17"/>
      <c r="KB332" s="17"/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7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F332" s="17"/>
      <c r="LG332" s="17"/>
      <c r="LH332" s="17"/>
      <c r="LI332" s="17"/>
      <c r="LJ332" s="17"/>
      <c r="LK332" s="17"/>
      <c r="LL332" s="17"/>
      <c r="LM332" s="17"/>
      <c r="LN332" s="17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D332" s="17"/>
      <c r="ME332" s="17"/>
      <c r="MF332" s="17"/>
      <c r="MG332" s="17"/>
      <c r="MH332" s="17"/>
      <c r="MI332" s="17"/>
      <c r="MJ332" s="17"/>
      <c r="MK332" s="17"/>
      <c r="ML332" s="17"/>
      <c r="MM332" s="17"/>
      <c r="MN332" s="17"/>
      <c r="MO332" s="17"/>
      <c r="MP332" s="17"/>
      <c r="MQ332" s="17"/>
      <c r="MR332" s="17"/>
      <c r="MS332" s="17"/>
      <c r="MT332" s="17"/>
      <c r="MU332" s="17"/>
      <c r="MV332" s="17"/>
      <c r="MW332" s="17"/>
      <c r="MX332" s="17"/>
      <c r="MY332" s="17"/>
      <c r="MZ332" s="17"/>
      <c r="NA332" s="17"/>
      <c r="NB332" s="17"/>
      <c r="NC332" s="17"/>
      <c r="ND332" s="17"/>
      <c r="NE332" s="17"/>
      <c r="NF332" s="17"/>
      <c r="NG332" s="17"/>
      <c r="NH332" s="17"/>
      <c r="NI332" s="17"/>
      <c r="NJ332" s="17"/>
      <c r="NK332" s="17"/>
      <c r="NL332" s="17"/>
      <c r="NM332" s="17"/>
      <c r="NN332" s="17"/>
      <c r="NO332" s="17"/>
      <c r="NP332" s="17"/>
      <c r="NQ332" s="17"/>
      <c r="NR332" s="17"/>
      <c r="NS332" s="17"/>
      <c r="NT332" s="17"/>
      <c r="NU332" s="17"/>
      <c r="NV332" s="17"/>
      <c r="NW332" s="17"/>
      <c r="NX332" s="17"/>
      <c r="NY332" s="17"/>
      <c r="NZ332" s="17"/>
      <c r="OA332" s="17"/>
      <c r="OB332" s="17"/>
      <c r="OC332" s="17"/>
      <c r="OD332" s="17"/>
      <c r="OE332" s="17"/>
      <c r="OF332" s="17"/>
      <c r="OG332" s="17"/>
      <c r="OH332" s="17"/>
      <c r="OI332" s="17"/>
      <c r="OJ332" s="17"/>
      <c r="OK332" s="17"/>
      <c r="OL332" s="17"/>
      <c r="OM332" s="17"/>
      <c r="ON332" s="17"/>
      <c r="OO332" s="17"/>
      <c r="OP332" s="17"/>
      <c r="OQ332" s="17"/>
      <c r="OR332" s="17"/>
      <c r="OS332" s="17"/>
      <c r="OT332" s="17"/>
      <c r="OU332" s="17"/>
      <c r="OV332" s="17"/>
      <c r="OW332" s="17"/>
      <c r="OX332" s="17"/>
      <c r="OY332" s="17"/>
      <c r="OZ332" s="17"/>
      <c r="PA332" s="17"/>
      <c r="PB332" s="17"/>
      <c r="PC332" s="17"/>
      <c r="PD332" s="17"/>
      <c r="PE332" s="17"/>
      <c r="PF332" s="17"/>
      <c r="PG332" s="17"/>
      <c r="PH332" s="17"/>
      <c r="PI332" s="17"/>
      <c r="PJ332" s="17"/>
      <c r="PK332" s="17"/>
      <c r="PL332" s="17"/>
      <c r="PM332" s="17"/>
      <c r="PN332" s="17"/>
      <c r="PO332" s="17"/>
      <c r="PP332" s="17"/>
      <c r="PQ332" s="17"/>
      <c r="PR332" s="17"/>
      <c r="PS332" s="17"/>
      <c r="PT332" s="17"/>
      <c r="PU332" s="17"/>
      <c r="PV332" s="17"/>
      <c r="PW332" s="17"/>
      <c r="PX332" s="17"/>
      <c r="PY332" s="17"/>
      <c r="PZ332" s="17"/>
      <c r="QA332" s="17"/>
      <c r="QB332" s="17"/>
      <c r="QC332" s="17"/>
      <c r="QD332" s="17"/>
      <c r="QE332" s="17"/>
      <c r="QF332" s="17"/>
      <c r="QG332" s="17"/>
      <c r="QH332" s="17"/>
      <c r="QI332" s="17"/>
      <c r="QJ332" s="17"/>
      <c r="QK332" s="17"/>
      <c r="QL332" s="17"/>
      <c r="QM332" s="17"/>
      <c r="QN332" s="17"/>
      <c r="QO332" s="17"/>
      <c r="QP332" s="17"/>
      <c r="QQ332" s="17"/>
      <c r="QR332" s="17"/>
      <c r="QS332" s="17"/>
      <c r="QT332" s="17"/>
      <c r="QU332" s="17"/>
      <c r="QV332" s="17"/>
      <c r="QW332" s="17"/>
      <c r="QX332" s="17"/>
      <c r="QY332" s="17"/>
      <c r="QZ332" s="17"/>
      <c r="RA332" s="17"/>
      <c r="RB332" s="17"/>
      <c r="RC332" s="17"/>
      <c r="RD332" s="17"/>
      <c r="RE332" s="17"/>
      <c r="RF332" s="17"/>
      <c r="RG332" s="17"/>
      <c r="RH332" s="17"/>
      <c r="RI332" s="17"/>
      <c r="RJ332" s="17"/>
      <c r="RK332" s="17"/>
      <c r="RL332" s="17"/>
      <c r="RM332" s="17"/>
      <c r="RN332" s="17"/>
      <c r="RO332" s="17"/>
      <c r="RP332" s="17"/>
      <c r="RQ332" s="17"/>
      <c r="RR332" s="17"/>
      <c r="RS332" s="17"/>
      <c r="RT332" s="17"/>
      <c r="RU332" s="17"/>
      <c r="RV332" s="17"/>
      <c r="RW332" s="17"/>
      <c r="RX332" s="17"/>
      <c r="RY332" s="17"/>
      <c r="RZ332" s="17"/>
      <c r="SA332" s="17"/>
      <c r="SB332" s="17"/>
      <c r="SC332" s="17"/>
      <c r="SD332" s="17"/>
      <c r="SE332" s="17"/>
      <c r="SF332" s="17"/>
      <c r="SG332" s="17"/>
      <c r="SH332" s="17"/>
      <c r="SI332" s="17"/>
      <c r="SJ332" s="17"/>
      <c r="SK332" s="17"/>
      <c r="SL332" s="17"/>
      <c r="SM332" s="17"/>
      <c r="SN332" s="17"/>
      <c r="SO332" s="17"/>
      <c r="SP332" s="17"/>
      <c r="SQ332" s="17"/>
      <c r="SR332" s="17"/>
      <c r="SS332" s="17"/>
      <c r="ST332" s="17"/>
      <c r="SU332" s="17"/>
      <c r="SV332" s="17"/>
      <c r="SW332" s="17"/>
      <c r="SX332" s="17"/>
      <c r="SY332" s="17"/>
      <c r="SZ332" s="17"/>
      <c r="TA332" s="17"/>
      <c r="TB332" s="17"/>
      <c r="TC332" s="17"/>
      <c r="TD332" s="17"/>
      <c r="TE332" s="17"/>
      <c r="TF332" s="17"/>
      <c r="TG332" s="17"/>
      <c r="TH332" s="17"/>
      <c r="TI332" s="17"/>
      <c r="TJ332" s="17"/>
      <c r="TK332" s="17"/>
      <c r="TL332" s="17"/>
      <c r="TM332" s="17"/>
      <c r="TN332" s="17"/>
      <c r="TO332" s="17"/>
      <c r="TP332" s="17"/>
      <c r="TQ332" s="17"/>
      <c r="TR332" s="17"/>
      <c r="TS332" s="17"/>
      <c r="TT332" s="17"/>
      <c r="TU332" s="17"/>
      <c r="TV332" s="17"/>
      <c r="TW332" s="17"/>
      <c r="TX332" s="17"/>
      <c r="TY332" s="17"/>
      <c r="TZ332" s="17"/>
      <c r="UA332" s="17"/>
      <c r="UB332" s="17"/>
      <c r="UC332" s="17"/>
      <c r="UD332" s="17"/>
      <c r="UE332" s="17"/>
      <c r="UF332" s="17"/>
      <c r="UG332" s="17"/>
      <c r="UH332" s="17"/>
      <c r="UI332" s="17"/>
      <c r="UJ332" s="17"/>
      <c r="UK332" s="17"/>
      <c r="UL332" s="17"/>
      <c r="UM332" s="17"/>
      <c r="UN332" s="17"/>
      <c r="UO332" s="17"/>
      <c r="UP332" s="17"/>
      <c r="UQ332" s="17"/>
      <c r="UR332" s="17"/>
      <c r="US332" s="17"/>
      <c r="UT332" s="17"/>
      <c r="UU332" s="17"/>
      <c r="UV332" s="17"/>
      <c r="UW332" s="17"/>
      <c r="UX332" s="17"/>
      <c r="UY332" s="17"/>
      <c r="UZ332" s="17"/>
      <c r="VA332" s="17"/>
      <c r="VB332" s="17"/>
      <c r="VC332" s="17"/>
      <c r="VD332" s="17"/>
      <c r="VE332" s="17"/>
      <c r="VF332" s="17"/>
      <c r="VG332" s="17"/>
      <c r="VH332" s="17"/>
      <c r="VI332" s="17"/>
      <c r="VJ332" s="17"/>
      <c r="VK332" s="17"/>
      <c r="VL332" s="17"/>
      <c r="VM332" s="17"/>
      <c r="VN332" s="17"/>
      <c r="VO332" s="17"/>
      <c r="VP332" s="17"/>
      <c r="VQ332" s="17"/>
      <c r="VR332" s="17"/>
      <c r="VS332" s="17"/>
      <c r="VT332" s="17"/>
      <c r="VU332" s="17"/>
      <c r="VV332" s="17"/>
      <c r="VW332" s="17"/>
      <c r="VX332" s="17"/>
      <c r="VY332" s="17"/>
      <c r="VZ332" s="17"/>
      <c r="WA332" s="17"/>
      <c r="WB332" s="17"/>
      <c r="WC332" s="17"/>
      <c r="WD332" s="17"/>
      <c r="WE332" s="17"/>
      <c r="WF332" s="17"/>
      <c r="WG332" s="17"/>
      <c r="WH332" s="17"/>
      <c r="WI332" s="17"/>
      <c r="WJ332" s="17"/>
      <c r="WK332" s="17"/>
      <c r="WL332" s="17"/>
      <c r="WM332" s="17"/>
      <c r="WN332" s="17"/>
      <c r="WO332" s="17"/>
      <c r="WP332" s="17"/>
      <c r="WQ332" s="17"/>
      <c r="WR332" s="17"/>
      <c r="WS332" s="17"/>
      <c r="WT332" s="17"/>
      <c r="WU332" s="17"/>
      <c r="WV332" s="17"/>
      <c r="WW332" s="17"/>
      <c r="WX332" s="17"/>
      <c r="WY332" s="17"/>
      <c r="WZ332" s="17"/>
      <c r="XA332" s="17"/>
      <c r="XB332" s="17"/>
      <c r="XC332" s="17"/>
      <c r="XD332" s="17"/>
      <c r="XE332" s="17"/>
      <c r="XF332" s="17"/>
      <c r="XG332" s="17"/>
      <c r="XH332" s="17"/>
      <c r="XI332" s="17"/>
      <c r="XJ332" s="17"/>
      <c r="XK332" s="17"/>
      <c r="XL332" s="17"/>
      <c r="XM332" s="17"/>
      <c r="XN332" s="17"/>
      <c r="XO332" s="17"/>
      <c r="XP332" s="17"/>
      <c r="XQ332" s="17"/>
      <c r="XR332" s="17"/>
      <c r="XS332" s="17"/>
      <c r="XT332" s="17"/>
      <c r="XU332" s="17"/>
      <c r="XV332" s="17"/>
      <c r="XW332" s="17"/>
      <c r="XX332" s="17"/>
      <c r="XY332" s="17"/>
      <c r="XZ332" s="17"/>
      <c r="YA332" s="17"/>
      <c r="YB332" s="17"/>
      <c r="YC332" s="17"/>
      <c r="YD332" s="17"/>
      <c r="YE332" s="17"/>
      <c r="YF332" s="17"/>
      <c r="YG332" s="17"/>
      <c r="YH332" s="17"/>
      <c r="YI332" s="17"/>
      <c r="YJ332" s="17"/>
      <c r="YK332" s="17"/>
      <c r="YL332" s="17"/>
      <c r="YM332" s="17"/>
      <c r="YN332" s="17"/>
      <c r="YO332" s="17"/>
      <c r="YP332" s="17"/>
      <c r="YQ332" s="17"/>
      <c r="YR332" s="17"/>
      <c r="YS332" s="17"/>
      <c r="YT332" s="17"/>
      <c r="YU332" s="17"/>
      <c r="YV332" s="17"/>
      <c r="YW332" s="17"/>
      <c r="YX332" s="17"/>
      <c r="YY332" s="17"/>
      <c r="YZ332" s="17"/>
      <c r="ZA332" s="17"/>
      <c r="ZB332" s="17"/>
      <c r="ZC332" s="17"/>
      <c r="ZD332" s="17"/>
      <c r="ZE332" s="17"/>
      <c r="ZF332" s="17"/>
      <c r="ZG332" s="17"/>
      <c r="ZH332" s="17"/>
      <c r="ZI332" s="17"/>
      <c r="ZJ332" s="17"/>
      <c r="ZK332" s="17"/>
      <c r="ZL332" s="17"/>
      <c r="ZM332" s="17"/>
      <c r="ZN332" s="17"/>
      <c r="ZO332" s="17"/>
      <c r="ZP332" s="17"/>
      <c r="ZQ332" s="17"/>
      <c r="ZR332" s="17"/>
      <c r="ZS332" s="17"/>
      <c r="ZT332" s="17"/>
      <c r="ZU332" s="17"/>
      <c r="ZV332" s="17"/>
      <c r="ZW332" s="17"/>
      <c r="ZX332" s="17"/>
      <c r="ZY332" s="17"/>
      <c r="ZZ332" s="17"/>
      <c r="AAA332" s="17"/>
      <c r="AAB332" s="17"/>
      <c r="AAC332" s="17"/>
      <c r="AAD332" s="17"/>
      <c r="AAE332" s="17"/>
      <c r="AAF332" s="17"/>
      <c r="AAG332" s="17"/>
      <c r="AAH332" s="17"/>
      <c r="AAI332" s="17"/>
      <c r="AAJ332" s="17"/>
      <c r="AAK332" s="17"/>
      <c r="AAL332" s="17"/>
      <c r="AAM332" s="17"/>
      <c r="AAN332" s="17"/>
      <c r="AAO332" s="17"/>
      <c r="AAP332" s="17"/>
      <c r="AAQ332" s="17"/>
      <c r="AAR332" s="17"/>
      <c r="AAS332" s="17"/>
      <c r="AAT332" s="17"/>
      <c r="AAU332" s="17"/>
      <c r="AAV332" s="17"/>
      <c r="AAW332" s="17"/>
      <c r="AAX332" s="17"/>
      <c r="AAY332" s="17"/>
      <c r="AAZ332" s="17"/>
      <c r="ABA332" s="17"/>
      <c r="ABB332" s="17"/>
      <c r="ABC332" s="17"/>
      <c r="ABD332" s="17"/>
      <c r="ABE332" s="17"/>
      <c r="ABF332" s="17"/>
      <c r="ABG332" s="17"/>
      <c r="ABH332" s="17"/>
      <c r="ABI332" s="17"/>
      <c r="ABJ332" s="17"/>
      <c r="ABK332" s="17"/>
      <c r="ABL332" s="17"/>
      <c r="ABM332" s="17"/>
      <c r="ABN332" s="17"/>
      <c r="ABO332" s="17"/>
      <c r="ABP332" s="17"/>
      <c r="ABQ332" s="17"/>
      <c r="ABR332" s="17"/>
      <c r="ABS332" s="17"/>
      <c r="ABT332" s="17"/>
      <c r="ABU332" s="17"/>
      <c r="ABV332" s="17"/>
      <c r="ABW332" s="17"/>
      <c r="ABX332" s="17"/>
      <c r="ABY332" s="17"/>
      <c r="ABZ332" s="17"/>
      <c r="ACA332" s="17"/>
      <c r="ACB332" s="17"/>
      <c r="ACC332" s="17"/>
      <c r="ACD332" s="17"/>
      <c r="ACE332" s="17"/>
      <c r="ACF332" s="17"/>
      <c r="ACG332" s="17"/>
      <c r="ACH332" s="17"/>
      <c r="ACI332" s="17"/>
      <c r="ACJ332" s="17"/>
      <c r="ACK332" s="17"/>
      <c r="ACL332" s="17"/>
      <c r="ACM332" s="17"/>
      <c r="ACN332" s="17"/>
      <c r="ACO332" s="17"/>
      <c r="ACP332" s="17"/>
      <c r="ACQ332" s="17"/>
      <c r="ACR332" s="17"/>
      <c r="ACS332" s="17"/>
      <c r="ACT332" s="17"/>
      <c r="ACU332" s="17"/>
      <c r="ACV332" s="17"/>
      <c r="ACW332" s="17"/>
      <c r="ACX332" s="17"/>
      <c r="ACY332" s="17"/>
      <c r="ACZ332" s="17"/>
      <c r="ADA332" s="17"/>
      <c r="ADB332" s="17"/>
      <c r="ADC332" s="17"/>
      <c r="ADD332" s="17"/>
      <c r="ADE332" s="17"/>
      <c r="ADF332" s="17"/>
      <c r="ADG332" s="17"/>
      <c r="ADH332" s="17"/>
      <c r="ADI332" s="17"/>
      <c r="ADJ332" s="17"/>
      <c r="ADK332" s="17"/>
      <c r="ADL332" s="17"/>
      <c r="ADM332" s="17"/>
      <c r="ADN332" s="17"/>
      <c r="ADO332" s="17"/>
      <c r="ADP332" s="17"/>
      <c r="ADQ332" s="17"/>
      <c r="ADR332" s="17"/>
    </row>
    <row r="333" spans="44:798" s="16" customFormat="1" x14ac:dyDescent="0.25">
      <c r="AR333" s="56"/>
      <c r="AS333" s="56"/>
      <c r="AT333" s="57"/>
      <c r="AU333" s="56"/>
      <c r="AV333" s="57"/>
      <c r="AW333" s="56"/>
      <c r="AX333" s="56"/>
      <c r="AY333" s="56"/>
      <c r="AZ333" s="56"/>
      <c r="BA333" s="56"/>
      <c r="BB333" s="56"/>
      <c r="BC333" s="56"/>
      <c r="BD333" s="56"/>
      <c r="BE333" s="51"/>
      <c r="BF333" s="51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  <c r="XW333" s="17"/>
      <c r="XX333" s="17"/>
      <c r="XY333" s="17"/>
      <c r="XZ333" s="17"/>
      <c r="YA333" s="17"/>
      <c r="YB333" s="17"/>
      <c r="YC333" s="17"/>
      <c r="YD333" s="17"/>
      <c r="YE333" s="17"/>
      <c r="YF333" s="17"/>
      <c r="YG333" s="17"/>
      <c r="YH333" s="17"/>
      <c r="YI333" s="17"/>
      <c r="YJ333" s="17"/>
      <c r="YK333" s="17"/>
      <c r="YL333" s="17"/>
      <c r="YM333" s="17"/>
      <c r="YN333" s="17"/>
      <c r="YO333" s="17"/>
      <c r="YP333" s="17"/>
      <c r="YQ333" s="17"/>
      <c r="YR333" s="17"/>
      <c r="YS333" s="17"/>
      <c r="YT333" s="17"/>
      <c r="YU333" s="17"/>
      <c r="YV333" s="17"/>
      <c r="YW333" s="17"/>
      <c r="YX333" s="17"/>
      <c r="YY333" s="17"/>
      <c r="YZ333" s="17"/>
      <c r="ZA333" s="17"/>
      <c r="ZB333" s="17"/>
      <c r="ZC333" s="17"/>
      <c r="ZD333" s="17"/>
      <c r="ZE333" s="17"/>
      <c r="ZF333" s="17"/>
      <c r="ZG333" s="17"/>
      <c r="ZH333" s="17"/>
      <c r="ZI333" s="17"/>
      <c r="ZJ333" s="17"/>
      <c r="ZK333" s="17"/>
      <c r="ZL333" s="17"/>
      <c r="ZM333" s="17"/>
      <c r="ZN333" s="17"/>
      <c r="ZO333" s="17"/>
      <c r="ZP333" s="17"/>
      <c r="ZQ333" s="17"/>
      <c r="ZR333" s="17"/>
      <c r="ZS333" s="17"/>
      <c r="ZT333" s="17"/>
      <c r="ZU333" s="17"/>
      <c r="ZV333" s="17"/>
      <c r="ZW333" s="17"/>
      <c r="ZX333" s="17"/>
      <c r="ZY333" s="17"/>
      <c r="ZZ333" s="17"/>
      <c r="AAA333" s="17"/>
      <c r="AAB333" s="17"/>
      <c r="AAC333" s="17"/>
      <c r="AAD333" s="17"/>
      <c r="AAE333" s="17"/>
      <c r="AAF333" s="17"/>
      <c r="AAG333" s="17"/>
      <c r="AAH333" s="17"/>
      <c r="AAI333" s="17"/>
      <c r="AAJ333" s="17"/>
      <c r="AAK333" s="17"/>
      <c r="AAL333" s="17"/>
      <c r="AAM333" s="17"/>
      <c r="AAN333" s="17"/>
      <c r="AAO333" s="17"/>
      <c r="AAP333" s="17"/>
      <c r="AAQ333" s="17"/>
      <c r="AAR333" s="17"/>
      <c r="AAS333" s="17"/>
      <c r="AAT333" s="17"/>
      <c r="AAU333" s="17"/>
      <c r="AAV333" s="17"/>
      <c r="AAW333" s="17"/>
      <c r="AAX333" s="17"/>
      <c r="AAY333" s="17"/>
      <c r="AAZ333" s="17"/>
      <c r="ABA333" s="17"/>
      <c r="ABB333" s="17"/>
      <c r="ABC333" s="17"/>
      <c r="ABD333" s="17"/>
      <c r="ABE333" s="17"/>
      <c r="ABF333" s="17"/>
      <c r="ABG333" s="17"/>
      <c r="ABH333" s="17"/>
      <c r="ABI333" s="17"/>
      <c r="ABJ333" s="17"/>
      <c r="ABK333" s="17"/>
      <c r="ABL333" s="17"/>
      <c r="ABM333" s="17"/>
      <c r="ABN333" s="17"/>
      <c r="ABO333" s="17"/>
      <c r="ABP333" s="17"/>
      <c r="ABQ333" s="17"/>
      <c r="ABR333" s="17"/>
      <c r="ABS333" s="17"/>
      <c r="ABT333" s="17"/>
      <c r="ABU333" s="17"/>
      <c r="ABV333" s="17"/>
      <c r="ABW333" s="17"/>
      <c r="ABX333" s="17"/>
      <c r="ABY333" s="17"/>
      <c r="ABZ333" s="17"/>
      <c r="ACA333" s="17"/>
      <c r="ACB333" s="17"/>
      <c r="ACC333" s="17"/>
      <c r="ACD333" s="17"/>
      <c r="ACE333" s="17"/>
      <c r="ACF333" s="17"/>
      <c r="ACG333" s="17"/>
      <c r="ACH333" s="17"/>
      <c r="ACI333" s="17"/>
      <c r="ACJ333" s="17"/>
      <c r="ACK333" s="17"/>
      <c r="ACL333" s="17"/>
      <c r="ACM333" s="17"/>
      <c r="ACN333" s="17"/>
      <c r="ACO333" s="17"/>
      <c r="ACP333" s="17"/>
      <c r="ACQ333" s="17"/>
      <c r="ACR333" s="17"/>
      <c r="ACS333" s="17"/>
      <c r="ACT333" s="17"/>
      <c r="ACU333" s="17"/>
      <c r="ACV333" s="17"/>
      <c r="ACW333" s="17"/>
      <c r="ACX333" s="17"/>
      <c r="ACY333" s="17"/>
      <c r="ACZ333" s="17"/>
      <c r="ADA333" s="17"/>
      <c r="ADB333" s="17"/>
      <c r="ADC333" s="17"/>
      <c r="ADD333" s="17"/>
      <c r="ADE333" s="17"/>
      <c r="ADF333" s="17"/>
      <c r="ADG333" s="17"/>
      <c r="ADH333" s="17"/>
      <c r="ADI333" s="17"/>
      <c r="ADJ333" s="17"/>
      <c r="ADK333" s="17"/>
      <c r="ADL333" s="17"/>
      <c r="ADM333" s="17"/>
      <c r="ADN333" s="17"/>
      <c r="ADO333" s="17"/>
      <c r="ADP333" s="17"/>
      <c r="ADQ333" s="17"/>
      <c r="ADR333" s="17"/>
    </row>
    <row r="334" spans="44:798" s="16" customFormat="1" x14ac:dyDescent="0.25">
      <c r="AR334" s="56"/>
      <c r="AS334" s="56"/>
      <c r="AT334" s="57"/>
      <c r="AU334" s="56"/>
      <c r="AV334" s="57"/>
      <c r="AW334" s="56"/>
      <c r="AX334" s="56"/>
      <c r="AY334" s="56"/>
      <c r="AZ334" s="56"/>
      <c r="BA334" s="56"/>
      <c r="BB334" s="56"/>
      <c r="BC334" s="56"/>
      <c r="BD334" s="56"/>
      <c r="BE334" s="51"/>
      <c r="BF334" s="51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7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F334" s="17"/>
      <c r="LG334" s="17"/>
      <c r="LH334" s="17"/>
      <c r="LI334" s="17"/>
      <c r="LJ334" s="17"/>
      <c r="LK334" s="17"/>
      <c r="LL334" s="17"/>
      <c r="LM334" s="17"/>
      <c r="LN334" s="17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D334" s="17"/>
      <c r="ME334" s="17"/>
      <c r="MF334" s="17"/>
      <c r="MG334" s="17"/>
      <c r="MH334" s="17"/>
      <c r="MI334" s="17"/>
      <c r="MJ334" s="17"/>
      <c r="MK334" s="17"/>
      <c r="ML334" s="17"/>
      <c r="MM334" s="17"/>
      <c r="MN334" s="17"/>
      <c r="MO334" s="17"/>
      <c r="MP334" s="17"/>
      <c r="MQ334" s="17"/>
      <c r="MR334" s="17"/>
      <c r="MS334" s="17"/>
      <c r="MT334" s="17"/>
      <c r="MU334" s="17"/>
      <c r="MV334" s="17"/>
      <c r="MW334" s="17"/>
      <c r="MX334" s="17"/>
      <c r="MY334" s="17"/>
      <c r="MZ334" s="17"/>
      <c r="NA334" s="17"/>
      <c r="NB334" s="17"/>
      <c r="NC334" s="17"/>
      <c r="ND334" s="17"/>
      <c r="NE334" s="17"/>
      <c r="NF334" s="17"/>
      <c r="NG334" s="17"/>
      <c r="NH334" s="17"/>
      <c r="NI334" s="17"/>
      <c r="NJ334" s="17"/>
      <c r="NK334" s="17"/>
      <c r="NL334" s="17"/>
      <c r="NM334" s="17"/>
      <c r="NN334" s="17"/>
      <c r="NO334" s="17"/>
      <c r="NP334" s="17"/>
      <c r="NQ334" s="17"/>
      <c r="NR334" s="17"/>
      <c r="NS334" s="17"/>
      <c r="NT334" s="17"/>
      <c r="NU334" s="17"/>
      <c r="NV334" s="17"/>
      <c r="NW334" s="17"/>
      <c r="NX334" s="17"/>
      <c r="NY334" s="17"/>
      <c r="NZ334" s="17"/>
      <c r="OA334" s="17"/>
      <c r="OB334" s="17"/>
      <c r="OC334" s="17"/>
      <c r="OD334" s="17"/>
      <c r="OE334" s="17"/>
      <c r="OF334" s="17"/>
      <c r="OG334" s="17"/>
      <c r="OH334" s="17"/>
      <c r="OI334" s="17"/>
      <c r="OJ334" s="17"/>
      <c r="OK334" s="17"/>
      <c r="OL334" s="17"/>
      <c r="OM334" s="17"/>
      <c r="ON334" s="17"/>
      <c r="OO334" s="17"/>
      <c r="OP334" s="17"/>
      <c r="OQ334" s="17"/>
      <c r="OR334" s="17"/>
      <c r="OS334" s="17"/>
      <c r="OT334" s="17"/>
      <c r="OU334" s="17"/>
      <c r="OV334" s="17"/>
      <c r="OW334" s="17"/>
      <c r="OX334" s="17"/>
      <c r="OY334" s="17"/>
      <c r="OZ334" s="17"/>
      <c r="PA334" s="17"/>
      <c r="PB334" s="17"/>
      <c r="PC334" s="17"/>
      <c r="PD334" s="17"/>
      <c r="PE334" s="17"/>
      <c r="PF334" s="17"/>
      <c r="PG334" s="17"/>
      <c r="PH334" s="17"/>
      <c r="PI334" s="17"/>
      <c r="PJ334" s="17"/>
      <c r="PK334" s="17"/>
      <c r="PL334" s="17"/>
      <c r="PM334" s="17"/>
      <c r="PN334" s="17"/>
      <c r="PO334" s="17"/>
      <c r="PP334" s="17"/>
      <c r="PQ334" s="17"/>
      <c r="PR334" s="17"/>
      <c r="PS334" s="17"/>
      <c r="PT334" s="17"/>
      <c r="PU334" s="17"/>
      <c r="PV334" s="17"/>
      <c r="PW334" s="17"/>
      <c r="PX334" s="17"/>
      <c r="PY334" s="17"/>
      <c r="PZ334" s="17"/>
      <c r="QA334" s="17"/>
      <c r="QB334" s="17"/>
      <c r="QC334" s="17"/>
      <c r="QD334" s="17"/>
      <c r="QE334" s="17"/>
      <c r="QF334" s="17"/>
      <c r="QG334" s="17"/>
      <c r="QH334" s="17"/>
      <c r="QI334" s="17"/>
      <c r="QJ334" s="17"/>
      <c r="QK334" s="17"/>
      <c r="QL334" s="17"/>
      <c r="QM334" s="17"/>
      <c r="QN334" s="17"/>
      <c r="QO334" s="17"/>
      <c r="QP334" s="17"/>
      <c r="QQ334" s="17"/>
      <c r="QR334" s="17"/>
      <c r="QS334" s="17"/>
      <c r="QT334" s="17"/>
      <c r="QU334" s="17"/>
      <c r="QV334" s="17"/>
      <c r="QW334" s="17"/>
      <c r="QX334" s="17"/>
      <c r="QY334" s="17"/>
      <c r="QZ334" s="17"/>
      <c r="RA334" s="17"/>
      <c r="RB334" s="17"/>
      <c r="RC334" s="17"/>
      <c r="RD334" s="17"/>
      <c r="RE334" s="17"/>
      <c r="RF334" s="17"/>
      <c r="RG334" s="17"/>
      <c r="RH334" s="17"/>
      <c r="RI334" s="17"/>
      <c r="RJ334" s="17"/>
      <c r="RK334" s="17"/>
      <c r="RL334" s="17"/>
      <c r="RM334" s="17"/>
      <c r="RN334" s="17"/>
      <c r="RO334" s="17"/>
      <c r="RP334" s="17"/>
      <c r="RQ334" s="17"/>
      <c r="RR334" s="17"/>
      <c r="RS334" s="17"/>
      <c r="RT334" s="17"/>
      <c r="RU334" s="17"/>
      <c r="RV334" s="17"/>
      <c r="RW334" s="17"/>
      <c r="RX334" s="17"/>
      <c r="RY334" s="17"/>
      <c r="RZ334" s="17"/>
      <c r="SA334" s="17"/>
      <c r="SB334" s="17"/>
      <c r="SC334" s="17"/>
      <c r="SD334" s="17"/>
      <c r="SE334" s="17"/>
      <c r="SF334" s="17"/>
      <c r="SG334" s="17"/>
      <c r="SH334" s="17"/>
      <c r="SI334" s="17"/>
      <c r="SJ334" s="17"/>
      <c r="SK334" s="17"/>
      <c r="SL334" s="17"/>
      <c r="SM334" s="17"/>
      <c r="SN334" s="17"/>
      <c r="SO334" s="17"/>
      <c r="SP334" s="17"/>
      <c r="SQ334" s="17"/>
      <c r="SR334" s="17"/>
      <c r="SS334" s="17"/>
      <c r="ST334" s="17"/>
      <c r="SU334" s="17"/>
      <c r="SV334" s="17"/>
      <c r="SW334" s="17"/>
      <c r="SX334" s="17"/>
      <c r="SY334" s="17"/>
      <c r="SZ334" s="17"/>
      <c r="TA334" s="17"/>
      <c r="TB334" s="17"/>
      <c r="TC334" s="17"/>
      <c r="TD334" s="17"/>
      <c r="TE334" s="17"/>
      <c r="TF334" s="17"/>
      <c r="TG334" s="17"/>
      <c r="TH334" s="17"/>
      <c r="TI334" s="17"/>
      <c r="TJ334" s="17"/>
      <c r="TK334" s="17"/>
      <c r="TL334" s="17"/>
      <c r="TM334" s="17"/>
      <c r="TN334" s="17"/>
      <c r="TO334" s="17"/>
      <c r="TP334" s="17"/>
      <c r="TQ334" s="17"/>
      <c r="TR334" s="17"/>
      <c r="TS334" s="17"/>
      <c r="TT334" s="17"/>
      <c r="TU334" s="17"/>
      <c r="TV334" s="17"/>
      <c r="TW334" s="17"/>
      <c r="TX334" s="17"/>
      <c r="TY334" s="17"/>
      <c r="TZ334" s="17"/>
      <c r="UA334" s="17"/>
      <c r="UB334" s="17"/>
      <c r="UC334" s="17"/>
      <c r="UD334" s="17"/>
      <c r="UE334" s="17"/>
      <c r="UF334" s="17"/>
      <c r="UG334" s="17"/>
      <c r="UH334" s="17"/>
      <c r="UI334" s="17"/>
      <c r="UJ334" s="17"/>
      <c r="UK334" s="17"/>
      <c r="UL334" s="17"/>
      <c r="UM334" s="17"/>
      <c r="UN334" s="17"/>
      <c r="UO334" s="17"/>
      <c r="UP334" s="17"/>
      <c r="UQ334" s="17"/>
      <c r="UR334" s="17"/>
      <c r="US334" s="17"/>
      <c r="UT334" s="17"/>
      <c r="UU334" s="17"/>
      <c r="UV334" s="17"/>
      <c r="UW334" s="17"/>
      <c r="UX334" s="17"/>
      <c r="UY334" s="17"/>
      <c r="UZ334" s="17"/>
      <c r="VA334" s="17"/>
      <c r="VB334" s="17"/>
      <c r="VC334" s="17"/>
      <c r="VD334" s="17"/>
      <c r="VE334" s="17"/>
      <c r="VF334" s="17"/>
      <c r="VG334" s="17"/>
      <c r="VH334" s="17"/>
      <c r="VI334" s="17"/>
      <c r="VJ334" s="17"/>
      <c r="VK334" s="17"/>
      <c r="VL334" s="17"/>
      <c r="VM334" s="17"/>
      <c r="VN334" s="17"/>
      <c r="VO334" s="17"/>
      <c r="VP334" s="17"/>
      <c r="VQ334" s="17"/>
      <c r="VR334" s="17"/>
      <c r="VS334" s="17"/>
      <c r="VT334" s="17"/>
      <c r="VU334" s="17"/>
      <c r="VV334" s="17"/>
      <c r="VW334" s="17"/>
      <c r="VX334" s="17"/>
      <c r="VY334" s="17"/>
      <c r="VZ334" s="17"/>
      <c r="WA334" s="17"/>
      <c r="WB334" s="17"/>
      <c r="WC334" s="17"/>
      <c r="WD334" s="17"/>
      <c r="WE334" s="17"/>
      <c r="WF334" s="17"/>
      <c r="WG334" s="17"/>
      <c r="WH334" s="17"/>
      <c r="WI334" s="17"/>
      <c r="WJ334" s="17"/>
      <c r="WK334" s="17"/>
      <c r="WL334" s="17"/>
      <c r="WM334" s="17"/>
      <c r="WN334" s="17"/>
      <c r="WO334" s="17"/>
      <c r="WP334" s="17"/>
      <c r="WQ334" s="17"/>
      <c r="WR334" s="17"/>
      <c r="WS334" s="17"/>
      <c r="WT334" s="17"/>
      <c r="WU334" s="17"/>
      <c r="WV334" s="17"/>
      <c r="WW334" s="17"/>
      <c r="WX334" s="17"/>
      <c r="WY334" s="17"/>
      <c r="WZ334" s="17"/>
      <c r="XA334" s="17"/>
      <c r="XB334" s="17"/>
      <c r="XC334" s="17"/>
      <c r="XD334" s="17"/>
      <c r="XE334" s="17"/>
      <c r="XF334" s="17"/>
      <c r="XG334" s="17"/>
      <c r="XH334" s="17"/>
      <c r="XI334" s="17"/>
      <c r="XJ334" s="17"/>
      <c r="XK334" s="17"/>
      <c r="XL334" s="17"/>
      <c r="XM334" s="17"/>
      <c r="XN334" s="17"/>
      <c r="XO334" s="17"/>
      <c r="XP334" s="17"/>
      <c r="XQ334" s="17"/>
      <c r="XR334" s="17"/>
      <c r="XS334" s="17"/>
      <c r="XT334" s="17"/>
      <c r="XU334" s="17"/>
      <c r="XV334" s="17"/>
      <c r="XW334" s="17"/>
      <c r="XX334" s="17"/>
      <c r="XY334" s="17"/>
      <c r="XZ334" s="17"/>
      <c r="YA334" s="17"/>
      <c r="YB334" s="17"/>
      <c r="YC334" s="17"/>
      <c r="YD334" s="17"/>
      <c r="YE334" s="17"/>
      <c r="YF334" s="17"/>
      <c r="YG334" s="17"/>
      <c r="YH334" s="17"/>
      <c r="YI334" s="17"/>
      <c r="YJ334" s="17"/>
      <c r="YK334" s="17"/>
      <c r="YL334" s="17"/>
      <c r="YM334" s="17"/>
      <c r="YN334" s="17"/>
      <c r="YO334" s="17"/>
      <c r="YP334" s="17"/>
      <c r="YQ334" s="17"/>
      <c r="YR334" s="17"/>
      <c r="YS334" s="17"/>
      <c r="YT334" s="17"/>
      <c r="YU334" s="17"/>
      <c r="YV334" s="17"/>
      <c r="YW334" s="17"/>
      <c r="YX334" s="17"/>
      <c r="YY334" s="17"/>
      <c r="YZ334" s="17"/>
      <c r="ZA334" s="17"/>
      <c r="ZB334" s="17"/>
      <c r="ZC334" s="17"/>
      <c r="ZD334" s="17"/>
      <c r="ZE334" s="17"/>
      <c r="ZF334" s="17"/>
      <c r="ZG334" s="17"/>
      <c r="ZH334" s="17"/>
      <c r="ZI334" s="17"/>
      <c r="ZJ334" s="17"/>
      <c r="ZK334" s="17"/>
      <c r="ZL334" s="17"/>
      <c r="ZM334" s="17"/>
      <c r="ZN334" s="17"/>
      <c r="ZO334" s="17"/>
      <c r="ZP334" s="17"/>
      <c r="ZQ334" s="17"/>
      <c r="ZR334" s="17"/>
      <c r="ZS334" s="17"/>
      <c r="ZT334" s="17"/>
      <c r="ZU334" s="17"/>
      <c r="ZV334" s="17"/>
      <c r="ZW334" s="17"/>
      <c r="ZX334" s="17"/>
      <c r="ZY334" s="17"/>
      <c r="ZZ334" s="17"/>
      <c r="AAA334" s="17"/>
      <c r="AAB334" s="17"/>
      <c r="AAC334" s="17"/>
      <c r="AAD334" s="17"/>
      <c r="AAE334" s="17"/>
      <c r="AAF334" s="17"/>
      <c r="AAG334" s="17"/>
      <c r="AAH334" s="17"/>
      <c r="AAI334" s="17"/>
      <c r="AAJ334" s="17"/>
      <c r="AAK334" s="17"/>
      <c r="AAL334" s="17"/>
      <c r="AAM334" s="17"/>
      <c r="AAN334" s="17"/>
      <c r="AAO334" s="17"/>
      <c r="AAP334" s="17"/>
      <c r="AAQ334" s="17"/>
      <c r="AAR334" s="17"/>
      <c r="AAS334" s="17"/>
      <c r="AAT334" s="17"/>
      <c r="AAU334" s="17"/>
      <c r="AAV334" s="17"/>
      <c r="AAW334" s="17"/>
      <c r="AAX334" s="17"/>
      <c r="AAY334" s="17"/>
      <c r="AAZ334" s="17"/>
      <c r="ABA334" s="17"/>
      <c r="ABB334" s="17"/>
      <c r="ABC334" s="17"/>
      <c r="ABD334" s="17"/>
      <c r="ABE334" s="17"/>
      <c r="ABF334" s="17"/>
      <c r="ABG334" s="17"/>
      <c r="ABH334" s="17"/>
      <c r="ABI334" s="17"/>
      <c r="ABJ334" s="17"/>
      <c r="ABK334" s="17"/>
      <c r="ABL334" s="17"/>
      <c r="ABM334" s="17"/>
      <c r="ABN334" s="17"/>
      <c r="ABO334" s="17"/>
      <c r="ABP334" s="17"/>
      <c r="ABQ334" s="17"/>
      <c r="ABR334" s="17"/>
      <c r="ABS334" s="17"/>
      <c r="ABT334" s="17"/>
      <c r="ABU334" s="17"/>
      <c r="ABV334" s="17"/>
      <c r="ABW334" s="17"/>
      <c r="ABX334" s="17"/>
      <c r="ABY334" s="17"/>
      <c r="ABZ334" s="17"/>
      <c r="ACA334" s="17"/>
      <c r="ACB334" s="17"/>
      <c r="ACC334" s="17"/>
      <c r="ACD334" s="17"/>
      <c r="ACE334" s="17"/>
      <c r="ACF334" s="17"/>
      <c r="ACG334" s="17"/>
      <c r="ACH334" s="17"/>
      <c r="ACI334" s="17"/>
      <c r="ACJ334" s="17"/>
      <c r="ACK334" s="17"/>
      <c r="ACL334" s="17"/>
      <c r="ACM334" s="17"/>
      <c r="ACN334" s="17"/>
      <c r="ACO334" s="17"/>
      <c r="ACP334" s="17"/>
      <c r="ACQ334" s="17"/>
      <c r="ACR334" s="17"/>
      <c r="ACS334" s="17"/>
      <c r="ACT334" s="17"/>
      <c r="ACU334" s="17"/>
      <c r="ACV334" s="17"/>
      <c r="ACW334" s="17"/>
      <c r="ACX334" s="17"/>
      <c r="ACY334" s="17"/>
      <c r="ACZ334" s="17"/>
      <c r="ADA334" s="17"/>
      <c r="ADB334" s="17"/>
      <c r="ADC334" s="17"/>
      <c r="ADD334" s="17"/>
      <c r="ADE334" s="17"/>
      <c r="ADF334" s="17"/>
      <c r="ADG334" s="17"/>
      <c r="ADH334" s="17"/>
      <c r="ADI334" s="17"/>
      <c r="ADJ334" s="17"/>
      <c r="ADK334" s="17"/>
      <c r="ADL334" s="17"/>
      <c r="ADM334" s="17"/>
      <c r="ADN334" s="17"/>
      <c r="ADO334" s="17"/>
      <c r="ADP334" s="17"/>
      <c r="ADQ334" s="17"/>
      <c r="ADR334" s="17"/>
    </row>
    <row r="335" spans="44:798" s="16" customFormat="1" x14ac:dyDescent="0.25">
      <c r="AR335" s="56"/>
      <c r="AS335" s="56"/>
      <c r="AT335" s="57"/>
      <c r="AU335" s="56"/>
      <c r="AV335" s="57"/>
      <c r="AW335" s="56"/>
      <c r="AX335" s="56"/>
      <c r="AY335" s="56"/>
      <c r="AZ335" s="56"/>
      <c r="BA335" s="56"/>
      <c r="BB335" s="56"/>
      <c r="BC335" s="56"/>
      <c r="BD335" s="56"/>
      <c r="BE335" s="51"/>
      <c r="BF335" s="51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7"/>
      <c r="JW335" s="17"/>
      <c r="JX335" s="17"/>
      <c r="JY335" s="17"/>
      <c r="JZ335" s="17"/>
      <c r="KA335" s="17"/>
      <c r="KB335" s="17"/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7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F335" s="17"/>
      <c r="LG335" s="17"/>
      <c r="LH335" s="17"/>
      <c r="LI335" s="17"/>
      <c r="LJ335" s="17"/>
      <c r="LK335" s="17"/>
      <c r="LL335" s="17"/>
      <c r="LM335" s="17"/>
      <c r="LN335" s="17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D335" s="17"/>
      <c r="ME335" s="17"/>
      <c r="MF335" s="17"/>
      <c r="MG335" s="17"/>
      <c r="MH335" s="17"/>
      <c r="MI335" s="17"/>
      <c r="MJ335" s="17"/>
      <c r="MK335" s="17"/>
      <c r="ML335" s="17"/>
      <c r="MM335" s="17"/>
      <c r="MN335" s="17"/>
      <c r="MO335" s="17"/>
      <c r="MP335" s="17"/>
      <c r="MQ335" s="17"/>
      <c r="MR335" s="17"/>
      <c r="MS335" s="17"/>
      <c r="MT335" s="17"/>
      <c r="MU335" s="17"/>
      <c r="MV335" s="17"/>
      <c r="MW335" s="17"/>
      <c r="MX335" s="17"/>
      <c r="MY335" s="17"/>
      <c r="MZ335" s="17"/>
      <c r="NA335" s="17"/>
      <c r="NB335" s="17"/>
      <c r="NC335" s="17"/>
      <c r="ND335" s="17"/>
      <c r="NE335" s="17"/>
      <c r="NF335" s="17"/>
      <c r="NG335" s="17"/>
      <c r="NH335" s="17"/>
      <c r="NI335" s="17"/>
      <c r="NJ335" s="17"/>
      <c r="NK335" s="17"/>
      <c r="NL335" s="17"/>
      <c r="NM335" s="17"/>
      <c r="NN335" s="17"/>
      <c r="NO335" s="17"/>
      <c r="NP335" s="17"/>
      <c r="NQ335" s="17"/>
      <c r="NR335" s="17"/>
      <c r="NS335" s="17"/>
      <c r="NT335" s="17"/>
      <c r="NU335" s="17"/>
      <c r="NV335" s="17"/>
      <c r="NW335" s="17"/>
      <c r="NX335" s="17"/>
      <c r="NY335" s="17"/>
      <c r="NZ335" s="17"/>
      <c r="OA335" s="17"/>
      <c r="OB335" s="17"/>
      <c r="OC335" s="17"/>
      <c r="OD335" s="17"/>
      <c r="OE335" s="17"/>
      <c r="OF335" s="17"/>
      <c r="OG335" s="17"/>
      <c r="OH335" s="17"/>
      <c r="OI335" s="17"/>
      <c r="OJ335" s="17"/>
      <c r="OK335" s="17"/>
      <c r="OL335" s="17"/>
      <c r="OM335" s="17"/>
      <c r="ON335" s="17"/>
      <c r="OO335" s="17"/>
      <c r="OP335" s="17"/>
      <c r="OQ335" s="17"/>
      <c r="OR335" s="17"/>
      <c r="OS335" s="17"/>
      <c r="OT335" s="17"/>
      <c r="OU335" s="17"/>
      <c r="OV335" s="17"/>
      <c r="OW335" s="17"/>
      <c r="OX335" s="17"/>
      <c r="OY335" s="17"/>
      <c r="OZ335" s="17"/>
      <c r="PA335" s="17"/>
      <c r="PB335" s="17"/>
      <c r="PC335" s="17"/>
      <c r="PD335" s="17"/>
      <c r="PE335" s="17"/>
      <c r="PF335" s="17"/>
      <c r="PG335" s="17"/>
      <c r="PH335" s="17"/>
      <c r="PI335" s="17"/>
      <c r="PJ335" s="17"/>
      <c r="PK335" s="17"/>
      <c r="PL335" s="17"/>
      <c r="PM335" s="17"/>
      <c r="PN335" s="17"/>
      <c r="PO335" s="17"/>
      <c r="PP335" s="17"/>
      <c r="PQ335" s="17"/>
      <c r="PR335" s="17"/>
      <c r="PS335" s="17"/>
      <c r="PT335" s="17"/>
      <c r="PU335" s="17"/>
      <c r="PV335" s="17"/>
      <c r="PW335" s="17"/>
      <c r="PX335" s="17"/>
      <c r="PY335" s="17"/>
      <c r="PZ335" s="17"/>
      <c r="QA335" s="17"/>
      <c r="QB335" s="17"/>
      <c r="QC335" s="17"/>
      <c r="QD335" s="17"/>
      <c r="QE335" s="17"/>
      <c r="QF335" s="17"/>
      <c r="QG335" s="17"/>
      <c r="QH335" s="17"/>
      <c r="QI335" s="17"/>
      <c r="QJ335" s="17"/>
      <c r="QK335" s="17"/>
      <c r="QL335" s="17"/>
      <c r="QM335" s="17"/>
      <c r="QN335" s="17"/>
      <c r="QO335" s="17"/>
      <c r="QP335" s="17"/>
      <c r="QQ335" s="17"/>
      <c r="QR335" s="17"/>
      <c r="QS335" s="17"/>
      <c r="QT335" s="17"/>
      <c r="QU335" s="17"/>
      <c r="QV335" s="17"/>
      <c r="QW335" s="17"/>
      <c r="QX335" s="17"/>
      <c r="QY335" s="17"/>
      <c r="QZ335" s="17"/>
      <c r="RA335" s="17"/>
      <c r="RB335" s="17"/>
      <c r="RC335" s="17"/>
      <c r="RD335" s="17"/>
      <c r="RE335" s="17"/>
      <c r="RF335" s="17"/>
      <c r="RG335" s="17"/>
      <c r="RH335" s="17"/>
      <c r="RI335" s="17"/>
      <c r="RJ335" s="17"/>
      <c r="RK335" s="17"/>
      <c r="RL335" s="17"/>
      <c r="RM335" s="17"/>
      <c r="RN335" s="17"/>
      <c r="RO335" s="17"/>
      <c r="RP335" s="17"/>
      <c r="RQ335" s="17"/>
      <c r="RR335" s="17"/>
      <c r="RS335" s="17"/>
      <c r="RT335" s="17"/>
      <c r="RU335" s="17"/>
      <c r="RV335" s="17"/>
      <c r="RW335" s="17"/>
      <c r="RX335" s="17"/>
      <c r="RY335" s="17"/>
      <c r="RZ335" s="17"/>
      <c r="SA335" s="17"/>
      <c r="SB335" s="17"/>
      <c r="SC335" s="17"/>
      <c r="SD335" s="17"/>
      <c r="SE335" s="17"/>
      <c r="SF335" s="17"/>
      <c r="SG335" s="17"/>
      <c r="SH335" s="17"/>
      <c r="SI335" s="17"/>
      <c r="SJ335" s="17"/>
      <c r="SK335" s="17"/>
      <c r="SL335" s="17"/>
      <c r="SM335" s="17"/>
      <c r="SN335" s="17"/>
      <c r="SO335" s="17"/>
      <c r="SP335" s="17"/>
      <c r="SQ335" s="17"/>
      <c r="SR335" s="17"/>
      <c r="SS335" s="17"/>
      <c r="ST335" s="17"/>
      <c r="SU335" s="17"/>
      <c r="SV335" s="17"/>
      <c r="SW335" s="17"/>
      <c r="SX335" s="17"/>
      <c r="SY335" s="17"/>
      <c r="SZ335" s="17"/>
      <c r="TA335" s="17"/>
      <c r="TB335" s="17"/>
      <c r="TC335" s="17"/>
      <c r="TD335" s="17"/>
      <c r="TE335" s="17"/>
      <c r="TF335" s="17"/>
      <c r="TG335" s="17"/>
      <c r="TH335" s="17"/>
      <c r="TI335" s="17"/>
      <c r="TJ335" s="17"/>
      <c r="TK335" s="17"/>
      <c r="TL335" s="17"/>
      <c r="TM335" s="17"/>
      <c r="TN335" s="17"/>
      <c r="TO335" s="17"/>
      <c r="TP335" s="17"/>
      <c r="TQ335" s="17"/>
      <c r="TR335" s="17"/>
      <c r="TS335" s="17"/>
      <c r="TT335" s="17"/>
      <c r="TU335" s="17"/>
      <c r="TV335" s="17"/>
      <c r="TW335" s="17"/>
      <c r="TX335" s="17"/>
      <c r="TY335" s="17"/>
      <c r="TZ335" s="17"/>
      <c r="UA335" s="17"/>
      <c r="UB335" s="17"/>
      <c r="UC335" s="17"/>
      <c r="UD335" s="17"/>
      <c r="UE335" s="17"/>
      <c r="UF335" s="17"/>
      <c r="UG335" s="17"/>
      <c r="UH335" s="17"/>
      <c r="UI335" s="17"/>
      <c r="UJ335" s="17"/>
      <c r="UK335" s="17"/>
      <c r="UL335" s="17"/>
      <c r="UM335" s="17"/>
      <c r="UN335" s="17"/>
      <c r="UO335" s="17"/>
      <c r="UP335" s="17"/>
      <c r="UQ335" s="17"/>
      <c r="UR335" s="17"/>
      <c r="US335" s="17"/>
      <c r="UT335" s="17"/>
      <c r="UU335" s="17"/>
      <c r="UV335" s="17"/>
      <c r="UW335" s="17"/>
      <c r="UX335" s="17"/>
      <c r="UY335" s="17"/>
      <c r="UZ335" s="17"/>
      <c r="VA335" s="17"/>
      <c r="VB335" s="17"/>
      <c r="VC335" s="17"/>
      <c r="VD335" s="17"/>
      <c r="VE335" s="17"/>
      <c r="VF335" s="17"/>
      <c r="VG335" s="17"/>
      <c r="VH335" s="17"/>
      <c r="VI335" s="17"/>
      <c r="VJ335" s="17"/>
      <c r="VK335" s="17"/>
      <c r="VL335" s="17"/>
      <c r="VM335" s="17"/>
      <c r="VN335" s="17"/>
      <c r="VO335" s="17"/>
      <c r="VP335" s="17"/>
      <c r="VQ335" s="17"/>
      <c r="VR335" s="17"/>
      <c r="VS335" s="17"/>
      <c r="VT335" s="17"/>
      <c r="VU335" s="17"/>
      <c r="VV335" s="17"/>
      <c r="VW335" s="17"/>
      <c r="VX335" s="17"/>
      <c r="VY335" s="17"/>
      <c r="VZ335" s="17"/>
      <c r="WA335" s="17"/>
      <c r="WB335" s="17"/>
      <c r="WC335" s="17"/>
      <c r="WD335" s="17"/>
      <c r="WE335" s="17"/>
      <c r="WF335" s="17"/>
      <c r="WG335" s="17"/>
      <c r="WH335" s="17"/>
      <c r="WI335" s="17"/>
      <c r="WJ335" s="17"/>
      <c r="WK335" s="17"/>
      <c r="WL335" s="17"/>
      <c r="WM335" s="17"/>
      <c r="WN335" s="17"/>
      <c r="WO335" s="17"/>
      <c r="WP335" s="17"/>
      <c r="WQ335" s="17"/>
      <c r="WR335" s="17"/>
      <c r="WS335" s="17"/>
      <c r="WT335" s="17"/>
      <c r="WU335" s="17"/>
      <c r="WV335" s="17"/>
      <c r="WW335" s="17"/>
      <c r="WX335" s="17"/>
      <c r="WY335" s="17"/>
      <c r="WZ335" s="17"/>
      <c r="XA335" s="17"/>
      <c r="XB335" s="17"/>
      <c r="XC335" s="17"/>
      <c r="XD335" s="17"/>
      <c r="XE335" s="17"/>
      <c r="XF335" s="17"/>
      <c r="XG335" s="17"/>
      <c r="XH335" s="17"/>
      <c r="XI335" s="17"/>
      <c r="XJ335" s="17"/>
      <c r="XK335" s="17"/>
      <c r="XL335" s="17"/>
      <c r="XM335" s="17"/>
      <c r="XN335" s="17"/>
      <c r="XO335" s="17"/>
      <c r="XP335" s="17"/>
      <c r="XQ335" s="17"/>
      <c r="XR335" s="17"/>
      <c r="XS335" s="17"/>
      <c r="XT335" s="17"/>
      <c r="XU335" s="17"/>
      <c r="XV335" s="17"/>
      <c r="XW335" s="17"/>
      <c r="XX335" s="17"/>
      <c r="XY335" s="17"/>
      <c r="XZ335" s="17"/>
      <c r="YA335" s="17"/>
      <c r="YB335" s="17"/>
      <c r="YC335" s="17"/>
      <c r="YD335" s="17"/>
      <c r="YE335" s="17"/>
      <c r="YF335" s="17"/>
      <c r="YG335" s="17"/>
      <c r="YH335" s="17"/>
      <c r="YI335" s="17"/>
      <c r="YJ335" s="17"/>
      <c r="YK335" s="17"/>
      <c r="YL335" s="17"/>
      <c r="YM335" s="17"/>
      <c r="YN335" s="17"/>
      <c r="YO335" s="17"/>
      <c r="YP335" s="17"/>
      <c r="YQ335" s="17"/>
      <c r="YR335" s="17"/>
      <c r="YS335" s="17"/>
      <c r="YT335" s="17"/>
      <c r="YU335" s="17"/>
      <c r="YV335" s="17"/>
      <c r="YW335" s="17"/>
      <c r="YX335" s="17"/>
      <c r="YY335" s="17"/>
      <c r="YZ335" s="17"/>
      <c r="ZA335" s="17"/>
      <c r="ZB335" s="17"/>
      <c r="ZC335" s="17"/>
      <c r="ZD335" s="17"/>
      <c r="ZE335" s="17"/>
      <c r="ZF335" s="17"/>
      <c r="ZG335" s="17"/>
      <c r="ZH335" s="17"/>
      <c r="ZI335" s="17"/>
      <c r="ZJ335" s="17"/>
      <c r="ZK335" s="17"/>
      <c r="ZL335" s="17"/>
      <c r="ZM335" s="17"/>
      <c r="ZN335" s="17"/>
      <c r="ZO335" s="17"/>
      <c r="ZP335" s="17"/>
      <c r="ZQ335" s="17"/>
      <c r="ZR335" s="17"/>
      <c r="ZS335" s="17"/>
      <c r="ZT335" s="17"/>
      <c r="ZU335" s="17"/>
      <c r="ZV335" s="17"/>
      <c r="ZW335" s="17"/>
      <c r="ZX335" s="17"/>
      <c r="ZY335" s="17"/>
      <c r="ZZ335" s="17"/>
      <c r="AAA335" s="17"/>
      <c r="AAB335" s="17"/>
      <c r="AAC335" s="17"/>
      <c r="AAD335" s="17"/>
      <c r="AAE335" s="17"/>
      <c r="AAF335" s="17"/>
      <c r="AAG335" s="17"/>
      <c r="AAH335" s="17"/>
      <c r="AAI335" s="17"/>
      <c r="AAJ335" s="17"/>
      <c r="AAK335" s="17"/>
      <c r="AAL335" s="17"/>
      <c r="AAM335" s="17"/>
      <c r="AAN335" s="17"/>
      <c r="AAO335" s="17"/>
      <c r="AAP335" s="17"/>
      <c r="AAQ335" s="17"/>
      <c r="AAR335" s="17"/>
      <c r="AAS335" s="17"/>
      <c r="AAT335" s="17"/>
      <c r="AAU335" s="17"/>
      <c r="AAV335" s="17"/>
      <c r="AAW335" s="17"/>
      <c r="AAX335" s="17"/>
      <c r="AAY335" s="17"/>
      <c r="AAZ335" s="17"/>
      <c r="ABA335" s="17"/>
      <c r="ABB335" s="17"/>
      <c r="ABC335" s="17"/>
      <c r="ABD335" s="17"/>
      <c r="ABE335" s="17"/>
      <c r="ABF335" s="17"/>
      <c r="ABG335" s="17"/>
      <c r="ABH335" s="17"/>
      <c r="ABI335" s="17"/>
      <c r="ABJ335" s="17"/>
      <c r="ABK335" s="17"/>
      <c r="ABL335" s="17"/>
      <c r="ABM335" s="17"/>
      <c r="ABN335" s="17"/>
      <c r="ABO335" s="17"/>
      <c r="ABP335" s="17"/>
      <c r="ABQ335" s="17"/>
      <c r="ABR335" s="17"/>
      <c r="ABS335" s="17"/>
      <c r="ABT335" s="17"/>
      <c r="ABU335" s="17"/>
      <c r="ABV335" s="17"/>
      <c r="ABW335" s="17"/>
      <c r="ABX335" s="17"/>
      <c r="ABY335" s="17"/>
      <c r="ABZ335" s="17"/>
      <c r="ACA335" s="17"/>
      <c r="ACB335" s="17"/>
      <c r="ACC335" s="17"/>
      <c r="ACD335" s="17"/>
      <c r="ACE335" s="17"/>
      <c r="ACF335" s="17"/>
      <c r="ACG335" s="17"/>
      <c r="ACH335" s="17"/>
      <c r="ACI335" s="17"/>
      <c r="ACJ335" s="17"/>
      <c r="ACK335" s="17"/>
      <c r="ACL335" s="17"/>
      <c r="ACM335" s="17"/>
      <c r="ACN335" s="17"/>
      <c r="ACO335" s="17"/>
      <c r="ACP335" s="17"/>
      <c r="ACQ335" s="17"/>
      <c r="ACR335" s="17"/>
      <c r="ACS335" s="17"/>
      <c r="ACT335" s="17"/>
      <c r="ACU335" s="17"/>
      <c r="ACV335" s="17"/>
      <c r="ACW335" s="17"/>
      <c r="ACX335" s="17"/>
      <c r="ACY335" s="17"/>
      <c r="ACZ335" s="17"/>
      <c r="ADA335" s="17"/>
      <c r="ADB335" s="17"/>
      <c r="ADC335" s="17"/>
      <c r="ADD335" s="17"/>
      <c r="ADE335" s="17"/>
      <c r="ADF335" s="17"/>
      <c r="ADG335" s="17"/>
      <c r="ADH335" s="17"/>
      <c r="ADI335" s="17"/>
      <c r="ADJ335" s="17"/>
      <c r="ADK335" s="17"/>
      <c r="ADL335" s="17"/>
      <c r="ADM335" s="17"/>
      <c r="ADN335" s="17"/>
      <c r="ADO335" s="17"/>
      <c r="ADP335" s="17"/>
      <c r="ADQ335" s="17"/>
      <c r="ADR335" s="17"/>
    </row>
    <row r="336" spans="44:798" s="16" customFormat="1" x14ac:dyDescent="0.25">
      <c r="AR336" s="56"/>
      <c r="AS336" s="56"/>
      <c r="AT336" s="57"/>
      <c r="AU336" s="56"/>
      <c r="AV336" s="57"/>
      <c r="AW336" s="56"/>
      <c r="AX336" s="56"/>
      <c r="AY336" s="56"/>
      <c r="AZ336" s="56"/>
      <c r="BA336" s="56"/>
      <c r="BB336" s="56"/>
      <c r="BC336" s="56"/>
      <c r="BD336" s="56"/>
      <c r="BE336" s="51"/>
      <c r="BF336" s="51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  <c r="AAK336" s="17"/>
      <c r="AAL336" s="17"/>
      <c r="AAM336" s="17"/>
      <c r="AAN336" s="17"/>
      <c r="AAO336" s="17"/>
      <c r="AAP336" s="17"/>
      <c r="AAQ336" s="17"/>
      <c r="AAR336" s="17"/>
      <c r="AAS336" s="17"/>
      <c r="AAT336" s="17"/>
      <c r="AAU336" s="17"/>
      <c r="AAV336" s="17"/>
      <c r="AAW336" s="17"/>
      <c r="AAX336" s="17"/>
      <c r="AAY336" s="17"/>
      <c r="AAZ336" s="17"/>
      <c r="ABA336" s="17"/>
      <c r="ABB336" s="17"/>
      <c r="ABC336" s="17"/>
      <c r="ABD336" s="17"/>
      <c r="ABE336" s="17"/>
      <c r="ABF336" s="17"/>
      <c r="ABG336" s="17"/>
      <c r="ABH336" s="17"/>
      <c r="ABI336" s="17"/>
      <c r="ABJ336" s="17"/>
      <c r="ABK336" s="17"/>
      <c r="ABL336" s="17"/>
      <c r="ABM336" s="17"/>
      <c r="ABN336" s="17"/>
      <c r="ABO336" s="17"/>
      <c r="ABP336" s="17"/>
      <c r="ABQ336" s="17"/>
      <c r="ABR336" s="17"/>
      <c r="ABS336" s="17"/>
      <c r="ABT336" s="17"/>
      <c r="ABU336" s="17"/>
      <c r="ABV336" s="17"/>
      <c r="ABW336" s="17"/>
      <c r="ABX336" s="17"/>
      <c r="ABY336" s="17"/>
      <c r="ABZ336" s="17"/>
      <c r="ACA336" s="17"/>
      <c r="ACB336" s="17"/>
      <c r="ACC336" s="17"/>
      <c r="ACD336" s="17"/>
      <c r="ACE336" s="17"/>
      <c r="ACF336" s="17"/>
      <c r="ACG336" s="17"/>
      <c r="ACH336" s="17"/>
      <c r="ACI336" s="17"/>
      <c r="ACJ336" s="17"/>
      <c r="ACK336" s="17"/>
      <c r="ACL336" s="17"/>
      <c r="ACM336" s="17"/>
      <c r="ACN336" s="17"/>
      <c r="ACO336" s="17"/>
      <c r="ACP336" s="17"/>
      <c r="ACQ336" s="17"/>
      <c r="ACR336" s="17"/>
      <c r="ACS336" s="17"/>
      <c r="ACT336" s="17"/>
      <c r="ACU336" s="17"/>
      <c r="ACV336" s="17"/>
      <c r="ACW336" s="17"/>
      <c r="ACX336" s="17"/>
      <c r="ACY336" s="17"/>
      <c r="ACZ336" s="17"/>
      <c r="ADA336" s="17"/>
      <c r="ADB336" s="17"/>
      <c r="ADC336" s="17"/>
      <c r="ADD336" s="17"/>
      <c r="ADE336" s="17"/>
      <c r="ADF336" s="17"/>
      <c r="ADG336" s="17"/>
      <c r="ADH336" s="17"/>
      <c r="ADI336" s="17"/>
      <c r="ADJ336" s="17"/>
      <c r="ADK336" s="17"/>
      <c r="ADL336" s="17"/>
      <c r="ADM336" s="17"/>
      <c r="ADN336" s="17"/>
      <c r="ADO336" s="17"/>
      <c r="ADP336" s="17"/>
      <c r="ADQ336" s="17"/>
      <c r="ADR336" s="17"/>
    </row>
    <row r="337" spans="44:798" s="16" customFormat="1" x14ac:dyDescent="0.25">
      <c r="AR337" s="56"/>
      <c r="AS337" s="56"/>
      <c r="AT337" s="57"/>
      <c r="AU337" s="56"/>
      <c r="AV337" s="57"/>
      <c r="AW337" s="56"/>
      <c r="AX337" s="56"/>
      <c r="AY337" s="56"/>
      <c r="AZ337" s="56"/>
      <c r="BA337" s="56"/>
      <c r="BB337" s="56"/>
      <c r="BC337" s="56"/>
      <c r="BD337" s="56"/>
      <c r="BE337" s="51"/>
      <c r="BF337" s="51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  <c r="XW337" s="17"/>
      <c r="XX337" s="17"/>
      <c r="XY337" s="17"/>
      <c r="XZ337" s="17"/>
      <c r="YA337" s="17"/>
      <c r="YB337" s="17"/>
      <c r="YC337" s="17"/>
      <c r="YD337" s="17"/>
      <c r="YE337" s="17"/>
      <c r="YF337" s="17"/>
      <c r="YG337" s="17"/>
      <c r="YH337" s="17"/>
      <c r="YI337" s="17"/>
      <c r="YJ337" s="17"/>
      <c r="YK337" s="17"/>
      <c r="YL337" s="17"/>
      <c r="YM337" s="17"/>
      <c r="YN337" s="17"/>
      <c r="YO337" s="17"/>
      <c r="YP337" s="17"/>
      <c r="YQ337" s="17"/>
      <c r="YR337" s="17"/>
      <c r="YS337" s="17"/>
      <c r="YT337" s="17"/>
      <c r="YU337" s="17"/>
      <c r="YV337" s="17"/>
      <c r="YW337" s="17"/>
      <c r="YX337" s="17"/>
      <c r="YY337" s="17"/>
      <c r="YZ337" s="17"/>
      <c r="ZA337" s="17"/>
      <c r="ZB337" s="17"/>
      <c r="ZC337" s="17"/>
      <c r="ZD337" s="17"/>
      <c r="ZE337" s="17"/>
      <c r="ZF337" s="17"/>
      <c r="ZG337" s="17"/>
      <c r="ZH337" s="17"/>
      <c r="ZI337" s="17"/>
      <c r="ZJ337" s="17"/>
      <c r="ZK337" s="17"/>
      <c r="ZL337" s="17"/>
      <c r="ZM337" s="17"/>
      <c r="ZN337" s="17"/>
      <c r="ZO337" s="17"/>
      <c r="ZP337" s="17"/>
      <c r="ZQ337" s="17"/>
      <c r="ZR337" s="17"/>
      <c r="ZS337" s="17"/>
      <c r="ZT337" s="17"/>
      <c r="ZU337" s="17"/>
      <c r="ZV337" s="17"/>
      <c r="ZW337" s="17"/>
      <c r="ZX337" s="17"/>
      <c r="ZY337" s="17"/>
      <c r="ZZ337" s="17"/>
      <c r="AAA337" s="17"/>
      <c r="AAB337" s="17"/>
      <c r="AAC337" s="17"/>
      <c r="AAD337" s="17"/>
      <c r="AAE337" s="17"/>
      <c r="AAF337" s="17"/>
      <c r="AAG337" s="17"/>
      <c r="AAH337" s="17"/>
      <c r="AAI337" s="17"/>
      <c r="AAJ337" s="17"/>
      <c r="AAK337" s="17"/>
      <c r="AAL337" s="17"/>
      <c r="AAM337" s="17"/>
      <c r="AAN337" s="17"/>
      <c r="AAO337" s="17"/>
      <c r="AAP337" s="17"/>
      <c r="AAQ337" s="17"/>
      <c r="AAR337" s="17"/>
      <c r="AAS337" s="17"/>
      <c r="AAT337" s="17"/>
      <c r="AAU337" s="17"/>
      <c r="AAV337" s="17"/>
      <c r="AAW337" s="17"/>
      <c r="AAX337" s="17"/>
      <c r="AAY337" s="17"/>
      <c r="AAZ337" s="17"/>
      <c r="ABA337" s="17"/>
      <c r="ABB337" s="17"/>
      <c r="ABC337" s="17"/>
      <c r="ABD337" s="17"/>
      <c r="ABE337" s="17"/>
      <c r="ABF337" s="17"/>
      <c r="ABG337" s="17"/>
      <c r="ABH337" s="17"/>
      <c r="ABI337" s="17"/>
      <c r="ABJ337" s="17"/>
      <c r="ABK337" s="17"/>
      <c r="ABL337" s="17"/>
      <c r="ABM337" s="17"/>
      <c r="ABN337" s="17"/>
      <c r="ABO337" s="17"/>
      <c r="ABP337" s="17"/>
      <c r="ABQ337" s="17"/>
      <c r="ABR337" s="17"/>
      <c r="ABS337" s="17"/>
      <c r="ABT337" s="17"/>
      <c r="ABU337" s="17"/>
      <c r="ABV337" s="17"/>
      <c r="ABW337" s="17"/>
      <c r="ABX337" s="17"/>
      <c r="ABY337" s="17"/>
      <c r="ABZ337" s="17"/>
      <c r="ACA337" s="17"/>
      <c r="ACB337" s="17"/>
      <c r="ACC337" s="17"/>
      <c r="ACD337" s="17"/>
      <c r="ACE337" s="17"/>
      <c r="ACF337" s="17"/>
      <c r="ACG337" s="17"/>
      <c r="ACH337" s="17"/>
      <c r="ACI337" s="17"/>
      <c r="ACJ337" s="17"/>
      <c r="ACK337" s="17"/>
      <c r="ACL337" s="17"/>
      <c r="ACM337" s="17"/>
      <c r="ACN337" s="17"/>
      <c r="ACO337" s="17"/>
      <c r="ACP337" s="17"/>
      <c r="ACQ337" s="17"/>
      <c r="ACR337" s="17"/>
      <c r="ACS337" s="17"/>
      <c r="ACT337" s="17"/>
      <c r="ACU337" s="17"/>
      <c r="ACV337" s="17"/>
      <c r="ACW337" s="17"/>
      <c r="ACX337" s="17"/>
      <c r="ACY337" s="17"/>
      <c r="ACZ337" s="17"/>
      <c r="ADA337" s="17"/>
      <c r="ADB337" s="17"/>
      <c r="ADC337" s="17"/>
      <c r="ADD337" s="17"/>
      <c r="ADE337" s="17"/>
      <c r="ADF337" s="17"/>
      <c r="ADG337" s="17"/>
      <c r="ADH337" s="17"/>
      <c r="ADI337" s="17"/>
      <c r="ADJ337" s="17"/>
      <c r="ADK337" s="17"/>
      <c r="ADL337" s="17"/>
      <c r="ADM337" s="17"/>
      <c r="ADN337" s="17"/>
      <c r="ADO337" s="17"/>
      <c r="ADP337" s="17"/>
      <c r="ADQ337" s="17"/>
      <c r="ADR337" s="17"/>
    </row>
    <row r="338" spans="44:798" s="16" customFormat="1" x14ac:dyDescent="0.25">
      <c r="AR338" s="56"/>
      <c r="AS338" s="56"/>
      <c r="AT338" s="57"/>
      <c r="AU338" s="56"/>
      <c r="AV338" s="57"/>
      <c r="AW338" s="56"/>
      <c r="AX338" s="56"/>
      <c r="AY338" s="56"/>
      <c r="AZ338" s="56"/>
      <c r="BA338" s="56"/>
      <c r="BB338" s="56"/>
      <c r="BC338" s="56"/>
      <c r="BD338" s="56"/>
      <c r="BE338" s="51"/>
      <c r="BF338" s="51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  <c r="XW338" s="17"/>
      <c r="XX338" s="17"/>
      <c r="XY338" s="17"/>
      <c r="XZ338" s="17"/>
      <c r="YA338" s="17"/>
      <c r="YB338" s="17"/>
      <c r="YC338" s="17"/>
      <c r="YD338" s="17"/>
      <c r="YE338" s="17"/>
      <c r="YF338" s="17"/>
      <c r="YG338" s="17"/>
      <c r="YH338" s="17"/>
      <c r="YI338" s="17"/>
      <c r="YJ338" s="17"/>
      <c r="YK338" s="17"/>
      <c r="YL338" s="17"/>
      <c r="YM338" s="17"/>
      <c r="YN338" s="17"/>
      <c r="YO338" s="17"/>
      <c r="YP338" s="17"/>
      <c r="YQ338" s="17"/>
      <c r="YR338" s="17"/>
      <c r="YS338" s="17"/>
      <c r="YT338" s="17"/>
      <c r="YU338" s="17"/>
      <c r="YV338" s="17"/>
      <c r="YW338" s="17"/>
      <c r="YX338" s="17"/>
      <c r="YY338" s="17"/>
      <c r="YZ338" s="17"/>
      <c r="ZA338" s="17"/>
      <c r="ZB338" s="17"/>
      <c r="ZC338" s="17"/>
      <c r="ZD338" s="17"/>
      <c r="ZE338" s="17"/>
      <c r="ZF338" s="17"/>
      <c r="ZG338" s="17"/>
      <c r="ZH338" s="17"/>
      <c r="ZI338" s="17"/>
      <c r="ZJ338" s="17"/>
      <c r="ZK338" s="17"/>
      <c r="ZL338" s="17"/>
      <c r="ZM338" s="17"/>
      <c r="ZN338" s="17"/>
      <c r="ZO338" s="17"/>
      <c r="ZP338" s="17"/>
      <c r="ZQ338" s="17"/>
      <c r="ZR338" s="17"/>
      <c r="ZS338" s="17"/>
      <c r="ZT338" s="17"/>
      <c r="ZU338" s="17"/>
      <c r="ZV338" s="17"/>
      <c r="ZW338" s="17"/>
      <c r="ZX338" s="17"/>
      <c r="ZY338" s="17"/>
      <c r="ZZ338" s="17"/>
      <c r="AAA338" s="17"/>
      <c r="AAB338" s="17"/>
      <c r="AAC338" s="17"/>
      <c r="AAD338" s="17"/>
      <c r="AAE338" s="17"/>
      <c r="AAF338" s="17"/>
      <c r="AAG338" s="17"/>
      <c r="AAH338" s="17"/>
      <c r="AAI338" s="17"/>
      <c r="AAJ338" s="17"/>
      <c r="AAK338" s="17"/>
      <c r="AAL338" s="17"/>
      <c r="AAM338" s="17"/>
      <c r="AAN338" s="17"/>
      <c r="AAO338" s="17"/>
      <c r="AAP338" s="17"/>
      <c r="AAQ338" s="17"/>
      <c r="AAR338" s="17"/>
      <c r="AAS338" s="17"/>
      <c r="AAT338" s="17"/>
      <c r="AAU338" s="17"/>
      <c r="AAV338" s="17"/>
      <c r="AAW338" s="17"/>
      <c r="AAX338" s="17"/>
      <c r="AAY338" s="17"/>
      <c r="AAZ338" s="17"/>
      <c r="ABA338" s="17"/>
      <c r="ABB338" s="17"/>
      <c r="ABC338" s="17"/>
      <c r="ABD338" s="17"/>
      <c r="ABE338" s="17"/>
      <c r="ABF338" s="17"/>
      <c r="ABG338" s="17"/>
      <c r="ABH338" s="17"/>
      <c r="ABI338" s="17"/>
      <c r="ABJ338" s="17"/>
      <c r="ABK338" s="17"/>
      <c r="ABL338" s="17"/>
      <c r="ABM338" s="17"/>
      <c r="ABN338" s="17"/>
      <c r="ABO338" s="17"/>
      <c r="ABP338" s="17"/>
      <c r="ABQ338" s="17"/>
      <c r="ABR338" s="17"/>
      <c r="ABS338" s="17"/>
      <c r="ABT338" s="17"/>
      <c r="ABU338" s="17"/>
      <c r="ABV338" s="17"/>
      <c r="ABW338" s="17"/>
      <c r="ABX338" s="17"/>
      <c r="ABY338" s="17"/>
      <c r="ABZ338" s="17"/>
      <c r="ACA338" s="17"/>
      <c r="ACB338" s="17"/>
      <c r="ACC338" s="17"/>
      <c r="ACD338" s="17"/>
      <c r="ACE338" s="17"/>
      <c r="ACF338" s="17"/>
      <c r="ACG338" s="17"/>
      <c r="ACH338" s="17"/>
      <c r="ACI338" s="17"/>
      <c r="ACJ338" s="17"/>
      <c r="ACK338" s="17"/>
      <c r="ACL338" s="17"/>
      <c r="ACM338" s="17"/>
      <c r="ACN338" s="17"/>
      <c r="ACO338" s="17"/>
      <c r="ACP338" s="17"/>
      <c r="ACQ338" s="17"/>
      <c r="ACR338" s="17"/>
      <c r="ACS338" s="17"/>
      <c r="ACT338" s="17"/>
      <c r="ACU338" s="17"/>
      <c r="ACV338" s="17"/>
      <c r="ACW338" s="17"/>
      <c r="ACX338" s="17"/>
      <c r="ACY338" s="17"/>
      <c r="ACZ338" s="17"/>
      <c r="ADA338" s="17"/>
      <c r="ADB338" s="17"/>
      <c r="ADC338" s="17"/>
      <c r="ADD338" s="17"/>
      <c r="ADE338" s="17"/>
      <c r="ADF338" s="17"/>
      <c r="ADG338" s="17"/>
      <c r="ADH338" s="17"/>
      <c r="ADI338" s="17"/>
      <c r="ADJ338" s="17"/>
      <c r="ADK338" s="17"/>
      <c r="ADL338" s="17"/>
      <c r="ADM338" s="17"/>
      <c r="ADN338" s="17"/>
      <c r="ADO338" s="17"/>
      <c r="ADP338" s="17"/>
      <c r="ADQ338" s="17"/>
      <c r="ADR338" s="17"/>
    </row>
    <row r="339" spans="44:798" s="16" customFormat="1" x14ac:dyDescent="0.25">
      <c r="AR339" s="56"/>
      <c r="AS339" s="56"/>
      <c r="AT339" s="57"/>
      <c r="AU339" s="56"/>
      <c r="AV339" s="57"/>
      <c r="AW339" s="56"/>
      <c r="AX339" s="56"/>
      <c r="AY339" s="56"/>
      <c r="AZ339" s="56"/>
      <c r="BA339" s="56"/>
      <c r="BB339" s="56"/>
      <c r="BC339" s="56"/>
      <c r="BD339" s="56"/>
      <c r="BE339" s="51"/>
      <c r="BF339" s="51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  <c r="XW339" s="17"/>
      <c r="XX339" s="17"/>
      <c r="XY339" s="17"/>
      <c r="XZ339" s="17"/>
      <c r="YA339" s="17"/>
      <c r="YB339" s="17"/>
      <c r="YC339" s="17"/>
      <c r="YD339" s="17"/>
      <c r="YE339" s="17"/>
      <c r="YF339" s="17"/>
      <c r="YG339" s="17"/>
      <c r="YH339" s="17"/>
      <c r="YI339" s="17"/>
      <c r="YJ339" s="17"/>
      <c r="YK339" s="17"/>
      <c r="YL339" s="17"/>
      <c r="YM339" s="17"/>
      <c r="YN339" s="17"/>
      <c r="YO339" s="17"/>
      <c r="YP339" s="17"/>
      <c r="YQ339" s="17"/>
      <c r="YR339" s="17"/>
      <c r="YS339" s="17"/>
      <c r="YT339" s="17"/>
      <c r="YU339" s="17"/>
      <c r="YV339" s="17"/>
      <c r="YW339" s="17"/>
      <c r="YX339" s="17"/>
      <c r="YY339" s="17"/>
      <c r="YZ339" s="17"/>
      <c r="ZA339" s="17"/>
      <c r="ZB339" s="17"/>
      <c r="ZC339" s="17"/>
      <c r="ZD339" s="17"/>
      <c r="ZE339" s="17"/>
      <c r="ZF339" s="17"/>
      <c r="ZG339" s="17"/>
      <c r="ZH339" s="17"/>
      <c r="ZI339" s="17"/>
      <c r="ZJ339" s="17"/>
      <c r="ZK339" s="17"/>
      <c r="ZL339" s="17"/>
      <c r="ZM339" s="17"/>
      <c r="ZN339" s="17"/>
      <c r="ZO339" s="17"/>
      <c r="ZP339" s="17"/>
      <c r="ZQ339" s="17"/>
      <c r="ZR339" s="17"/>
      <c r="ZS339" s="17"/>
      <c r="ZT339" s="17"/>
      <c r="ZU339" s="17"/>
      <c r="ZV339" s="17"/>
      <c r="ZW339" s="17"/>
      <c r="ZX339" s="17"/>
      <c r="ZY339" s="17"/>
      <c r="ZZ339" s="17"/>
      <c r="AAA339" s="17"/>
      <c r="AAB339" s="17"/>
      <c r="AAC339" s="17"/>
      <c r="AAD339" s="17"/>
      <c r="AAE339" s="17"/>
      <c r="AAF339" s="17"/>
      <c r="AAG339" s="17"/>
      <c r="AAH339" s="17"/>
      <c r="AAI339" s="17"/>
      <c r="AAJ339" s="17"/>
      <c r="AAK339" s="17"/>
      <c r="AAL339" s="17"/>
      <c r="AAM339" s="17"/>
      <c r="AAN339" s="17"/>
      <c r="AAO339" s="17"/>
      <c r="AAP339" s="17"/>
      <c r="AAQ339" s="17"/>
      <c r="AAR339" s="17"/>
      <c r="AAS339" s="17"/>
      <c r="AAT339" s="17"/>
      <c r="AAU339" s="17"/>
      <c r="AAV339" s="17"/>
      <c r="AAW339" s="17"/>
      <c r="AAX339" s="17"/>
      <c r="AAY339" s="17"/>
      <c r="AAZ339" s="17"/>
      <c r="ABA339" s="17"/>
      <c r="ABB339" s="17"/>
      <c r="ABC339" s="17"/>
      <c r="ABD339" s="17"/>
      <c r="ABE339" s="17"/>
      <c r="ABF339" s="17"/>
      <c r="ABG339" s="17"/>
      <c r="ABH339" s="17"/>
      <c r="ABI339" s="17"/>
      <c r="ABJ339" s="17"/>
      <c r="ABK339" s="17"/>
      <c r="ABL339" s="17"/>
      <c r="ABM339" s="17"/>
      <c r="ABN339" s="17"/>
      <c r="ABO339" s="17"/>
      <c r="ABP339" s="17"/>
      <c r="ABQ339" s="17"/>
      <c r="ABR339" s="17"/>
      <c r="ABS339" s="17"/>
      <c r="ABT339" s="17"/>
      <c r="ABU339" s="17"/>
      <c r="ABV339" s="17"/>
      <c r="ABW339" s="17"/>
      <c r="ABX339" s="17"/>
      <c r="ABY339" s="17"/>
      <c r="ABZ339" s="17"/>
      <c r="ACA339" s="17"/>
      <c r="ACB339" s="17"/>
      <c r="ACC339" s="17"/>
      <c r="ACD339" s="17"/>
      <c r="ACE339" s="17"/>
      <c r="ACF339" s="17"/>
      <c r="ACG339" s="17"/>
      <c r="ACH339" s="17"/>
      <c r="ACI339" s="17"/>
      <c r="ACJ339" s="17"/>
      <c r="ACK339" s="17"/>
      <c r="ACL339" s="17"/>
      <c r="ACM339" s="17"/>
      <c r="ACN339" s="17"/>
      <c r="ACO339" s="17"/>
      <c r="ACP339" s="17"/>
      <c r="ACQ339" s="17"/>
      <c r="ACR339" s="17"/>
      <c r="ACS339" s="17"/>
      <c r="ACT339" s="17"/>
      <c r="ACU339" s="17"/>
      <c r="ACV339" s="17"/>
      <c r="ACW339" s="17"/>
      <c r="ACX339" s="17"/>
      <c r="ACY339" s="17"/>
      <c r="ACZ339" s="17"/>
      <c r="ADA339" s="17"/>
      <c r="ADB339" s="17"/>
      <c r="ADC339" s="17"/>
      <c r="ADD339" s="17"/>
      <c r="ADE339" s="17"/>
      <c r="ADF339" s="17"/>
      <c r="ADG339" s="17"/>
      <c r="ADH339" s="17"/>
      <c r="ADI339" s="17"/>
      <c r="ADJ339" s="17"/>
      <c r="ADK339" s="17"/>
      <c r="ADL339" s="17"/>
      <c r="ADM339" s="17"/>
      <c r="ADN339" s="17"/>
      <c r="ADO339" s="17"/>
      <c r="ADP339" s="17"/>
      <c r="ADQ339" s="17"/>
      <c r="ADR339" s="17"/>
    </row>
    <row r="340" spans="44:798" s="16" customFormat="1" x14ac:dyDescent="0.25">
      <c r="AR340" s="56"/>
      <c r="AS340" s="56"/>
      <c r="AT340" s="57"/>
      <c r="AU340" s="56"/>
      <c r="AV340" s="57"/>
      <c r="AW340" s="56"/>
      <c r="AX340" s="56"/>
      <c r="AY340" s="56"/>
      <c r="AZ340" s="56"/>
      <c r="BA340" s="56"/>
      <c r="BB340" s="56"/>
      <c r="BC340" s="56"/>
      <c r="BD340" s="56"/>
      <c r="BE340" s="51"/>
      <c r="BF340" s="51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  <c r="XW340" s="17"/>
      <c r="XX340" s="17"/>
      <c r="XY340" s="17"/>
      <c r="XZ340" s="17"/>
      <c r="YA340" s="17"/>
      <c r="YB340" s="17"/>
      <c r="YC340" s="17"/>
      <c r="YD340" s="17"/>
      <c r="YE340" s="17"/>
      <c r="YF340" s="17"/>
      <c r="YG340" s="17"/>
      <c r="YH340" s="17"/>
      <c r="YI340" s="17"/>
      <c r="YJ340" s="17"/>
      <c r="YK340" s="17"/>
      <c r="YL340" s="17"/>
      <c r="YM340" s="17"/>
      <c r="YN340" s="17"/>
      <c r="YO340" s="17"/>
      <c r="YP340" s="17"/>
      <c r="YQ340" s="17"/>
      <c r="YR340" s="17"/>
      <c r="YS340" s="17"/>
      <c r="YT340" s="17"/>
      <c r="YU340" s="17"/>
      <c r="YV340" s="17"/>
      <c r="YW340" s="17"/>
      <c r="YX340" s="17"/>
      <c r="YY340" s="17"/>
      <c r="YZ340" s="17"/>
      <c r="ZA340" s="17"/>
      <c r="ZB340" s="17"/>
      <c r="ZC340" s="17"/>
      <c r="ZD340" s="17"/>
      <c r="ZE340" s="17"/>
      <c r="ZF340" s="17"/>
      <c r="ZG340" s="17"/>
      <c r="ZH340" s="17"/>
      <c r="ZI340" s="17"/>
      <c r="ZJ340" s="17"/>
      <c r="ZK340" s="17"/>
      <c r="ZL340" s="17"/>
      <c r="ZM340" s="17"/>
      <c r="ZN340" s="17"/>
      <c r="ZO340" s="17"/>
      <c r="ZP340" s="17"/>
      <c r="ZQ340" s="17"/>
      <c r="ZR340" s="17"/>
      <c r="ZS340" s="17"/>
      <c r="ZT340" s="17"/>
      <c r="ZU340" s="17"/>
      <c r="ZV340" s="17"/>
      <c r="ZW340" s="17"/>
      <c r="ZX340" s="17"/>
      <c r="ZY340" s="17"/>
      <c r="ZZ340" s="17"/>
      <c r="AAA340" s="17"/>
      <c r="AAB340" s="17"/>
      <c r="AAC340" s="17"/>
      <c r="AAD340" s="17"/>
      <c r="AAE340" s="17"/>
      <c r="AAF340" s="17"/>
      <c r="AAG340" s="17"/>
      <c r="AAH340" s="17"/>
      <c r="AAI340" s="17"/>
      <c r="AAJ340" s="17"/>
      <c r="AAK340" s="17"/>
      <c r="AAL340" s="17"/>
      <c r="AAM340" s="17"/>
      <c r="AAN340" s="17"/>
      <c r="AAO340" s="17"/>
      <c r="AAP340" s="17"/>
      <c r="AAQ340" s="17"/>
      <c r="AAR340" s="17"/>
      <c r="AAS340" s="17"/>
      <c r="AAT340" s="17"/>
      <c r="AAU340" s="17"/>
      <c r="AAV340" s="17"/>
      <c r="AAW340" s="17"/>
      <c r="AAX340" s="17"/>
      <c r="AAY340" s="17"/>
      <c r="AAZ340" s="17"/>
      <c r="ABA340" s="17"/>
      <c r="ABB340" s="17"/>
      <c r="ABC340" s="17"/>
      <c r="ABD340" s="17"/>
      <c r="ABE340" s="17"/>
      <c r="ABF340" s="17"/>
      <c r="ABG340" s="17"/>
      <c r="ABH340" s="17"/>
      <c r="ABI340" s="17"/>
      <c r="ABJ340" s="17"/>
      <c r="ABK340" s="17"/>
      <c r="ABL340" s="17"/>
      <c r="ABM340" s="17"/>
      <c r="ABN340" s="17"/>
      <c r="ABO340" s="17"/>
      <c r="ABP340" s="17"/>
      <c r="ABQ340" s="17"/>
      <c r="ABR340" s="17"/>
      <c r="ABS340" s="17"/>
      <c r="ABT340" s="17"/>
      <c r="ABU340" s="17"/>
      <c r="ABV340" s="17"/>
      <c r="ABW340" s="17"/>
      <c r="ABX340" s="17"/>
      <c r="ABY340" s="17"/>
      <c r="ABZ340" s="17"/>
      <c r="ACA340" s="17"/>
      <c r="ACB340" s="17"/>
      <c r="ACC340" s="17"/>
      <c r="ACD340" s="17"/>
      <c r="ACE340" s="17"/>
      <c r="ACF340" s="17"/>
      <c r="ACG340" s="17"/>
      <c r="ACH340" s="17"/>
      <c r="ACI340" s="17"/>
      <c r="ACJ340" s="17"/>
      <c r="ACK340" s="17"/>
      <c r="ACL340" s="17"/>
      <c r="ACM340" s="17"/>
      <c r="ACN340" s="17"/>
      <c r="ACO340" s="17"/>
      <c r="ACP340" s="17"/>
      <c r="ACQ340" s="17"/>
      <c r="ACR340" s="17"/>
      <c r="ACS340" s="17"/>
      <c r="ACT340" s="17"/>
      <c r="ACU340" s="17"/>
      <c r="ACV340" s="17"/>
      <c r="ACW340" s="17"/>
      <c r="ACX340" s="17"/>
      <c r="ACY340" s="17"/>
      <c r="ACZ340" s="17"/>
      <c r="ADA340" s="17"/>
      <c r="ADB340" s="17"/>
      <c r="ADC340" s="17"/>
      <c r="ADD340" s="17"/>
      <c r="ADE340" s="17"/>
      <c r="ADF340" s="17"/>
      <c r="ADG340" s="17"/>
      <c r="ADH340" s="17"/>
      <c r="ADI340" s="17"/>
      <c r="ADJ340" s="17"/>
      <c r="ADK340" s="17"/>
      <c r="ADL340" s="17"/>
      <c r="ADM340" s="17"/>
      <c r="ADN340" s="17"/>
      <c r="ADO340" s="17"/>
      <c r="ADP340" s="17"/>
      <c r="ADQ340" s="17"/>
      <c r="ADR340" s="17"/>
    </row>
    <row r="341" spans="44:798" s="16" customFormat="1" x14ac:dyDescent="0.25">
      <c r="AR341" s="56"/>
      <c r="AS341" s="56"/>
      <c r="AT341" s="57"/>
      <c r="AU341" s="56"/>
      <c r="AV341" s="57"/>
      <c r="AW341" s="56"/>
      <c r="AX341" s="56"/>
      <c r="AY341" s="56"/>
      <c r="AZ341" s="56"/>
      <c r="BA341" s="56"/>
      <c r="BB341" s="56"/>
      <c r="BC341" s="56"/>
      <c r="BD341" s="56"/>
      <c r="BE341" s="51"/>
      <c r="BF341" s="51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  <c r="XW341" s="17"/>
      <c r="XX341" s="17"/>
      <c r="XY341" s="17"/>
      <c r="XZ341" s="17"/>
      <c r="YA341" s="17"/>
      <c r="YB341" s="17"/>
      <c r="YC341" s="17"/>
      <c r="YD341" s="17"/>
      <c r="YE341" s="17"/>
      <c r="YF341" s="17"/>
      <c r="YG341" s="17"/>
      <c r="YH341" s="17"/>
      <c r="YI341" s="17"/>
      <c r="YJ341" s="17"/>
      <c r="YK341" s="17"/>
      <c r="YL341" s="17"/>
      <c r="YM341" s="17"/>
      <c r="YN341" s="17"/>
      <c r="YO341" s="17"/>
      <c r="YP341" s="17"/>
      <c r="YQ341" s="17"/>
      <c r="YR341" s="17"/>
      <c r="YS341" s="17"/>
      <c r="YT341" s="17"/>
      <c r="YU341" s="17"/>
      <c r="YV341" s="17"/>
      <c r="YW341" s="17"/>
      <c r="YX341" s="17"/>
      <c r="YY341" s="17"/>
      <c r="YZ341" s="17"/>
      <c r="ZA341" s="17"/>
      <c r="ZB341" s="17"/>
      <c r="ZC341" s="17"/>
      <c r="ZD341" s="17"/>
      <c r="ZE341" s="17"/>
      <c r="ZF341" s="17"/>
      <c r="ZG341" s="17"/>
      <c r="ZH341" s="17"/>
      <c r="ZI341" s="17"/>
      <c r="ZJ341" s="17"/>
      <c r="ZK341" s="17"/>
      <c r="ZL341" s="17"/>
      <c r="ZM341" s="17"/>
      <c r="ZN341" s="17"/>
      <c r="ZO341" s="17"/>
      <c r="ZP341" s="17"/>
      <c r="ZQ341" s="17"/>
      <c r="ZR341" s="17"/>
      <c r="ZS341" s="17"/>
      <c r="ZT341" s="17"/>
      <c r="ZU341" s="17"/>
      <c r="ZV341" s="17"/>
      <c r="ZW341" s="17"/>
      <c r="ZX341" s="17"/>
      <c r="ZY341" s="17"/>
      <c r="ZZ341" s="17"/>
      <c r="AAA341" s="17"/>
      <c r="AAB341" s="17"/>
      <c r="AAC341" s="17"/>
      <c r="AAD341" s="17"/>
      <c r="AAE341" s="17"/>
      <c r="AAF341" s="17"/>
      <c r="AAG341" s="17"/>
      <c r="AAH341" s="17"/>
      <c r="AAI341" s="17"/>
      <c r="AAJ341" s="17"/>
      <c r="AAK341" s="17"/>
      <c r="AAL341" s="17"/>
      <c r="AAM341" s="17"/>
      <c r="AAN341" s="17"/>
      <c r="AAO341" s="17"/>
      <c r="AAP341" s="17"/>
      <c r="AAQ341" s="17"/>
      <c r="AAR341" s="17"/>
      <c r="AAS341" s="17"/>
      <c r="AAT341" s="17"/>
      <c r="AAU341" s="17"/>
      <c r="AAV341" s="17"/>
      <c r="AAW341" s="17"/>
      <c r="AAX341" s="17"/>
      <c r="AAY341" s="17"/>
      <c r="AAZ341" s="17"/>
      <c r="ABA341" s="17"/>
      <c r="ABB341" s="17"/>
      <c r="ABC341" s="17"/>
      <c r="ABD341" s="17"/>
      <c r="ABE341" s="17"/>
      <c r="ABF341" s="17"/>
      <c r="ABG341" s="17"/>
      <c r="ABH341" s="17"/>
      <c r="ABI341" s="17"/>
      <c r="ABJ341" s="17"/>
      <c r="ABK341" s="17"/>
      <c r="ABL341" s="17"/>
      <c r="ABM341" s="17"/>
      <c r="ABN341" s="17"/>
      <c r="ABO341" s="17"/>
      <c r="ABP341" s="17"/>
      <c r="ABQ341" s="17"/>
      <c r="ABR341" s="17"/>
      <c r="ABS341" s="17"/>
      <c r="ABT341" s="17"/>
      <c r="ABU341" s="17"/>
      <c r="ABV341" s="17"/>
      <c r="ABW341" s="17"/>
      <c r="ABX341" s="17"/>
      <c r="ABY341" s="17"/>
      <c r="ABZ341" s="17"/>
      <c r="ACA341" s="17"/>
      <c r="ACB341" s="17"/>
      <c r="ACC341" s="17"/>
      <c r="ACD341" s="17"/>
      <c r="ACE341" s="17"/>
      <c r="ACF341" s="17"/>
      <c r="ACG341" s="17"/>
      <c r="ACH341" s="17"/>
      <c r="ACI341" s="17"/>
      <c r="ACJ341" s="17"/>
      <c r="ACK341" s="17"/>
      <c r="ACL341" s="17"/>
      <c r="ACM341" s="17"/>
      <c r="ACN341" s="17"/>
      <c r="ACO341" s="17"/>
      <c r="ACP341" s="17"/>
      <c r="ACQ341" s="17"/>
      <c r="ACR341" s="17"/>
      <c r="ACS341" s="17"/>
      <c r="ACT341" s="17"/>
      <c r="ACU341" s="17"/>
      <c r="ACV341" s="17"/>
      <c r="ACW341" s="17"/>
      <c r="ACX341" s="17"/>
      <c r="ACY341" s="17"/>
      <c r="ACZ341" s="17"/>
      <c r="ADA341" s="17"/>
      <c r="ADB341" s="17"/>
      <c r="ADC341" s="17"/>
      <c r="ADD341" s="17"/>
      <c r="ADE341" s="17"/>
      <c r="ADF341" s="17"/>
      <c r="ADG341" s="17"/>
      <c r="ADH341" s="17"/>
      <c r="ADI341" s="17"/>
      <c r="ADJ341" s="17"/>
      <c r="ADK341" s="17"/>
      <c r="ADL341" s="17"/>
      <c r="ADM341" s="17"/>
      <c r="ADN341" s="17"/>
      <c r="ADO341" s="17"/>
      <c r="ADP341" s="17"/>
      <c r="ADQ341" s="17"/>
      <c r="ADR341" s="17"/>
    </row>
    <row r="342" spans="44:798" s="16" customFormat="1" x14ac:dyDescent="0.25">
      <c r="AR342" s="56"/>
      <c r="AS342" s="56"/>
      <c r="AT342" s="57"/>
      <c r="AU342" s="56"/>
      <c r="AV342" s="57"/>
      <c r="AW342" s="56"/>
      <c r="AX342" s="56"/>
      <c r="AY342" s="56"/>
      <c r="AZ342" s="56"/>
      <c r="BA342" s="56"/>
      <c r="BB342" s="56"/>
      <c r="BC342" s="56"/>
      <c r="BD342" s="56"/>
      <c r="BE342" s="51"/>
      <c r="BF342" s="51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7"/>
      <c r="JW342" s="17"/>
      <c r="JX342" s="17"/>
      <c r="JY342" s="17"/>
      <c r="JZ342" s="17"/>
      <c r="KA342" s="17"/>
      <c r="KB342" s="17"/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7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F342" s="17"/>
      <c r="LG342" s="17"/>
      <c r="LH342" s="17"/>
      <c r="LI342" s="17"/>
      <c r="LJ342" s="17"/>
      <c r="LK342" s="17"/>
      <c r="LL342" s="17"/>
      <c r="LM342" s="17"/>
      <c r="LN342" s="17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D342" s="17"/>
      <c r="ME342" s="17"/>
      <c r="MF342" s="17"/>
      <c r="MG342" s="17"/>
      <c r="MH342" s="17"/>
      <c r="MI342" s="17"/>
      <c r="MJ342" s="17"/>
      <c r="MK342" s="17"/>
      <c r="ML342" s="17"/>
      <c r="MM342" s="17"/>
      <c r="MN342" s="17"/>
      <c r="MO342" s="17"/>
      <c r="MP342" s="17"/>
      <c r="MQ342" s="17"/>
      <c r="MR342" s="17"/>
      <c r="MS342" s="17"/>
      <c r="MT342" s="17"/>
      <c r="MU342" s="17"/>
      <c r="MV342" s="17"/>
      <c r="MW342" s="17"/>
      <c r="MX342" s="17"/>
      <c r="MY342" s="17"/>
      <c r="MZ342" s="17"/>
      <c r="NA342" s="17"/>
      <c r="NB342" s="17"/>
      <c r="NC342" s="17"/>
      <c r="ND342" s="17"/>
      <c r="NE342" s="17"/>
      <c r="NF342" s="17"/>
      <c r="NG342" s="17"/>
      <c r="NH342" s="17"/>
      <c r="NI342" s="17"/>
      <c r="NJ342" s="17"/>
      <c r="NK342" s="17"/>
      <c r="NL342" s="17"/>
      <c r="NM342" s="17"/>
      <c r="NN342" s="17"/>
      <c r="NO342" s="17"/>
      <c r="NP342" s="17"/>
      <c r="NQ342" s="17"/>
      <c r="NR342" s="17"/>
      <c r="NS342" s="17"/>
      <c r="NT342" s="17"/>
      <c r="NU342" s="17"/>
      <c r="NV342" s="17"/>
      <c r="NW342" s="17"/>
      <c r="NX342" s="17"/>
      <c r="NY342" s="17"/>
      <c r="NZ342" s="17"/>
      <c r="OA342" s="17"/>
      <c r="OB342" s="17"/>
      <c r="OC342" s="17"/>
      <c r="OD342" s="17"/>
      <c r="OE342" s="17"/>
      <c r="OF342" s="17"/>
      <c r="OG342" s="17"/>
      <c r="OH342" s="17"/>
      <c r="OI342" s="17"/>
      <c r="OJ342" s="17"/>
      <c r="OK342" s="17"/>
      <c r="OL342" s="17"/>
      <c r="OM342" s="17"/>
      <c r="ON342" s="17"/>
      <c r="OO342" s="17"/>
      <c r="OP342" s="17"/>
      <c r="OQ342" s="17"/>
      <c r="OR342" s="17"/>
      <c r="OS342" s="17"/>
      <c r="OT342" s="17"/>
      <c r="OU342" s="17"/>
      <c r="OV342" s="17"/>
      <c r="OW342" s="17"/>
      <c r="OX342" s="17"/>
      <c r="OY342" s="17"/>
      <c r="OZ342" s="17"/>
      <c r="PA342" s="17"/>
      <c r="PB342" s="17"/>
      <c r="PC342" s="17"/>
      <c r="PD342" s="17"/>
      <c r="PE342" s="17"/>
      <c r="PF342" s="17"/>
      <c r="PG342" s="17"/>
      <c r="PH342" s="17"/>
      <c r="PI342" s="17"/>
      <c r="PJ342" s="17"/>
      <c r="PK342" s="17"/>
      <c r="PL342" s="17"/>
      <c r="PM342" s="17"/>
      <c r="PN342" s="17"/>
      <c r="PO342" s="17"/>
      <c r="PP342" s="17"/>
      <c r="PQ342" s="17"/>
      <c r="PR342" s="17"/>
      <c r="PS342" s="17"/>
      <c r="PT342" s="17"/>
      <c r="PU342" s="17"/>
      <c r="PV342" s="17"/>
      <c r="PW342" s="17"/>
      <c r="PX342" s="17"/>
      <c r="PY342" s="17"/>
      <c r="PZ342" s="17"/>
      <c r="QA342" s="17"/>
      <c r="QB342" s="17"/>
      <c r="QC342" s="17"/>
      <c r="QD342" s="17"/>
      <c r="QE342" s="17"/>
      <c r="QF342" s="17"/>
      <c r="QG342" s="17"/>
      <c r="QH342" s="17"/>
      <c r="QI342" s="17"/>
      <c r="QJ342" s="17"/>
      <c r="QK342" s="17"/>
      <c r="QL342" s="17"/>
      <c r="QM342" s="17"/>
      <c r="QN342" s="17"/>
      <c r="QO342" s="17"/>
      <c r="QP342" s="17"/>
      <c r="QQ342" s="17"/>
      <c r="QR342" s="17"/>
      <c r="QS342" s="17"/>
      <c r="QT342" s="17"/>
      <c r="QU342" s="17"/>
      <c r="QV342" s="17"/>
      <c r="QW342" s="17"/>
      <c r="QX342" s="17"/>
      <c r="QY342" s="17"/>
      <c r="QZ342" s="17"/>
      <c r="RA342" s="17"/>
      <c r="RB342" s="17"/>
      <c r="RC342" s="17"/>
      <c r="RD342" s="17"/>
      <c r="RE342" s="17"/>
      <c r="RF342" s="17"/>
      <c r="RG342" s="17"/>
      <c r="RH342" s="17"/>
      <c r="RI342" s="17"/>
      <c r="RJ342" s="17"/>
      <c r="RK342" s="17"/>
      <c r="RL342" s="17"/>
      <c r="RM342" s="17"/>
      <c r="RN342" s="17"/>
      <c r="RO342" s="17"/>
      <c r="RP342" s="17"/>
      <c r="RQ342" s="17"/>
      <c r="RR342" s="17"/>
      <c r="RS342" s="17"/>
      <c r="RT342" s="17"/>
      <c r="RU342" s="17"/>
      <c r="RV342" s="17"/>
      <c r="RW342" s="17"/>
      <c r="RX342" s="17"/>
      <c r="RY342" s="17"/>
      <c r="RZ342" s="17"/>
      <c r="SA342" s="17"/>
      <c r="SB342" s="17"/>
      <c r="SC342" s="17"/>
      <c r="SD342" s="17"/>
      <c r="SE342" s="17"/>
      <c r="SF342" s="17"/>
      <c r="SG342" s="17"/>
      <c r="SH342" s="17"/>
      <c r="SI342" s="17"/>
      <c r="SJ342" s="17"/>
      <c r="SK342" s="17"/>
      <c r="SL342" s="17"/>
      <c r="SM342" s="17"/>
      <c r="SN342" s="17"/>
      <c r="SO342" s="17"/>
      <c r="SP342" s="17"/>
      <c r="SQ342" s="17"/>
      <c r="SR342" s="17"/>
      <c r="SS342" s="17"/>
      <c r="ST342" s="17"/>
      <c r="SU342" s="17"/>
      <c r="SV342" s="17"/>
      <c r="SW342" s="17"/>
      <c r="SX342" s="17"/>
      <c r="SY342" s="17"/>
      <c r="SZ342" s="17"/>
      <c r="TA342" s="17"/>
      <c r="TB342" s="17"/>
      <c r="TC342" s="17"/>
      <c r="TD342" s="17"/>
      <c r="TE342" s="17"/>
      <c r="TF342" s="17"/>
      <c r="TG342" s="17"/>
      <c r="TH342" s="17"/>
      <c r="TI342" s="17"/>
      <c r="TJ342" s="17"/>
      <c r="TK342" s="17"/>
      <c r="TL342" s="17"/>
      <c r="TM342" s="17"/>
      <c r="TN342" s="17"/>
      <c r="TO342" s="17"/>
      <c r="TP342" s="17"/>
      <c r="TQ342" s="17"/>
      <c r="TR342" s="17"/>
      <c r="TS342" s="17"/>
      <c r="TT342" s="17"/>
      <c r="TU342" s="17"/>
      <c r="TV342" s="17"/>
      <c r="TW342" s="17"/>
      <c r="TX342" s="17"/>
      <c r="TY342" s="17"/>
      <c r="TZ342" s="17"/>
      <c r="UA342" s="17"/>
      <c r="UB342" s="17"/>
      <c r="UC342" s="17"/>
      <c r="UD342" s="17"/>
      <c r="UE342" s="17"/>
      <c r="UF342" s="17"/>
      <c r="UG342" s="17"/>
      <c r="UH342" s="17"/>
      <c r="UI342" s="17"/>
      <c r="UJ342" s="17"/>
      <c r="UK342" s="17"/>
      <c r="UL342" s="17"/>
      <c r="UM342" s="17"/>
      <c r="UN342" s="17"/>
      <c r="UO342" s="17"/>
      <c r="UP342" s="17"/>
      <c r="UQ342" s="17"/>
      <c r="UR342" s="17"/>
      <c r="US342" s="17"/>
      <c r="UT342" s="17"/>
      <c r="UU342" s="17"/>
      <c r="UV342" s="17"/>
      <c r="UW342" s="17"/>
      <c r="UX342" s="17"/>
      <c r="UY342" s="17"/>
      <c r="UZ342" s="17"/>
      <c r="VA342" s="17"/>
      <c r="VB342" s="17"/>
      <c r="VC342" s="17"/>
      <c r="VD342" s="17"/>
      <c r="VE342" s="17"/>
      <c r="VF342" s="17"/>
      <c r="VG342" s="17"/>
      <c r="VH342" s="17"/>
      <c r="VI342" s="17"/>
      <c r="VJ342" s="17"/>
      <c r="VK342" s="17"/>
      <c r="VL342" s="17"/>
      <c r="VM342" s="17"/>
      <c r="VN342" s="17"/>
      <c r="VO342" s="17"/>
      <c r="VP342" s="17"/>
      <c r="VQ342" s="17"/>
      <c r="VR342" s="17"/>
      <c r="VS342" s="17"/>
      <c r="VT342" s="17"/>
      <c r="VU342" s="17"/>
      <c r="VV342" s="17"/>
      <c r="VW342" s="17"/>
      <c r="VX342" s="17"/>
      <c r="VY342" s="17"/>
      <c r="VZ342" s="17"/>
      <c r="WA342" s="17"/>
      <c r="WB342" s="17"/>
      <c r="WC342" s="17"/>
      <c r="WD342" s="17"/>
      <c r="WE342" s="17"/>
      <c r="WF342" s="17"/>
      <c r="WG342" s="17"/>
      <c r="WH342" s="17"/>
      <c r="WI342" s="17"/>
      <c r="WJ342" s="17"/>
      <c r="WK342" s="17"/>
      <c r="WL342" s="17"/>
      <c r="WM342" s="17"/>
      <c r="WN342" s="17"/>
      <c r="WO342" s="17"/>
      <c r="WP342" s="17"/>
      <c r="WQ342" s="17"/>
      <c r="WR342" s="17"/>
      <c r="WS342" s="17"/>
      <c r="WT342" s="17"/>
      <c r="WU342" s="17"/>
      <c r="WV342" s="17"/>
      <c r="WW342" s="17"/>
      <c r="WX342" s="17"/>
      <c r="WY342" s="17"/>
      <c r="WZ342" s="17"/>
      <c r="XA342" s="17"/>
      <c r="XB342" s="17"/>
      <c r="XC342" s="17"/>
      <c r="XD342" s="17"/>
      <c r="XE342" s="17"/>
      <c r="XF342" s="17"/>
      <c r="XG342" s="17"/>
      <c r="XH342" s="17"/>
      <c r="XI342" s="17"/>
      <c r="XJ342" s="17"/>
      <c r="XK342" s="17"/>
      <c r="XL342" s="17"/>
      <c r="XM342" s="17"/>
      <c r="XN342" s="17"/>
      <c r="XO342" s="17"/>
      <c r="XP342" s="17"/>
      <c r="XQ342" s="17"/>
      <c r="XR342" s="17"/>
      <c r="XS342" s="17"/>
      <c r="XT342" s="17"/>
      <c r="XU342" s="17"/>
      <c r="XV342" s="17"/>
      <c r="XW342" s="17"/>
      <c r="XX342" s="17"/>
      <c r="XY342" s="17"/>
      <c r="XZ342" s="17"/>
      <c r="YA342" s="17"/>
      <c r="YB342" s="17"/>
      <c r="YC342" s="17"/>
      <c r="YD342" s="17"/>
      <c r="YE342" s="17"/>
      <c r="YF342" s="17"/>
      <c r="YG342" s="17"/>
      <c r="YH342" s="17"/>
      <c r="YI342" s="17"/>
      <c r="YJ342" s="17"/>
      <c r="YK342" s="17"/>
      <c r="YL342" s="17"/>
      <c r="YM342" s="17"/>
      <c r="YN342" s="17"/>
      <c r="YO342" s="17"/>
      <c r="YP342" s="17"/>
      <c r="YQ342" s="17"/>
      <c r="YR342" s="17"/>
      <c r="YS342" s="17"/>
      <c r="YT342" s="17"/>
      <c r="YU342" s="17"/>
      <c r="YV342" s="17"/>
      <c r="YW342" s="17"/>
      <c r="YX342" s="17"/>
      <c r="YY342" s="17"/>
      <c r="YZ342" s="17"/>
      <c r="ZA342" s="17"/>
      <c r="ZB342" s="17"/>
      <c r="ZC342" s="17"/>
      <c r="ZD342" s="17"/>
      <c r="ZE342" s="17"/>
      <c r="ZF342" s="17"/>
      <c r="ZG342" s="17"/>
      <c r="ZH342" s="17"/>
      <c r="ZI342" s="17"/>
      <c r="ZJ342" s="17"/>
      <c r="ZK342" s="17"/>
      <c r="ZL342" s="17"/>
      <c r="ZM342" s="17"/>
      <c r="ZN342" s="17"/>
      <c r="ZO342" s="17"/>
      <c r="ZP342" s="17"/>
      <c r="ZQ342" s="17"/>
      <c r="ZR342" s="17"/>
      <c r="ZS342" s="17"/>
      <c r="ZT342" s="17"/>
      <c r="ZU342" s="17"/>
      <c r="ZV342" s="17"/>
      <c r="ZW342" s="17"/>
      <c r="ZX342" s="17"/>
      <c r="ZY342" s="17"/>
      <c r="ZZ342" s="17"/>
      <c r="AAA342" s="17"/>
      <c r="AAB342" s="17"/>
      <c r="AAC342" s="17"/>
      <c r="AAD342" s="17"/>
      <c r="AAE342" s="17"/>
      <c r="AAF342" s="17"/>
      <c r="AAG342" s="17"/>
      <c r="AAH342" s="17"/>
      <c r="AAI342" s="17"/>
      <c r="AAJ342" s="17"/>
      <c r="AAK342" s="17"/>
      <c r="AAL342" s="17"/>
      <c r="AAM342" s="17"/>
      <c r="AAN342" s="17"/>
      <c r="AAO342" s="17"/>
      <c r="AAP342" s="17"/>
      <c r="AAQ342" s="17"/>
      <c r="AAR342" s="17"/>
      <c r="AAS342" s="17"/>
      <c r="AAT342" s="17"/>
      <c r="AAU342" s="17"/>
      <c r="AAV342" s="17"/>
      <c r="AAW342" s="17"/>
      <c r="AAX342" s="17"/>
      <c r="AAY342" s="17"/>
      <c r="AAZ342" s="17"/>
      <c r="ABA342" s="17"/>
      <c r="ABB342" s="17"/>
      <c r="ABC342" s="17"/>
      <c r="ABD342" s="17"/>
      <c r="ABE342" s="17"/>
      <c r="ABF342" s="17"/>
      <c r="ABG342" s="17"/>
      <c r="ABH342" s="17"/>
      <c r="ABI342" s="17"/>
      <c r="ABJ342" s="17"/>
      <c r="ABK342" s="17"/>
      <c r="ABL342" s="17"/>
      <c r="ABM342" s="17"/>
      <c r="ABN342" s="17"/>
      <c r="ABO342" s="17"/>
      <c r="ABP342" s="17"/>
      <c r="ABQ342" s="17"/>
      <c r="ABR342" s="17"/>
      <c r="ABS342" s="17"/>
      <c r="ABT342" s="17"/>
      <c r="ABU342" s="17"/>
      <c r="ABV342" s="17"/>
      <c r="ABW342" s="17"/>
      <c r="ABX342" s="17"/>
      <c r="ABY342" s="17"/>
      <c r="ABZ342" s="17"/>
      <c r="ACA342" s="17"/>
      <c r="ACB342" s="17"/>
      <c r="ACC342" s="17"/>
      <c r="ACD342" s="17"/>
      <c r="ACE342" s="17"/>
      <c r="ACF342" s="17"/>
      <c r="ACG342" s="17"/>
      <c r="ACH342" s="17"/>
      <c r="ACI342" s="17"/>
      <c r="ACJ342" s="17"/>
      <c r="ACK342" s="17"/>
      <c r="ACL342" s="17"/>
      <c r="ACM342" s="17"/>
      <c r="ACN342" s="17"/>
      <c r="ACO342" s="17"/>
      <c r="ACP342" s="17"/>
      <c r="ACQ342" s="17"/>
      <c r="ACR342" s="17"/>
      <c r="ACS342" s="17"/>
      <c r="ACT342" s="17"/>
      <c r="ACU342" s="17"/>
      <c r="ACV342" s="17"/>
      <c r="ACW342" s="17"/>
      <c r="ACX342" s="17"/>
      <c r="ACY342" s="17"/>
      <c r="ACZ342" s="17"/>
      <c r="ADA342" s="17"/>
      <c r="ADB342" s="17"/>
      <c r="ADC342" s="17"/>
      <c r="ADD342" s="17"/>
      <c r="ADE342" s="17"/>
      <c r="ADF342" s="17"/>
      <c r="ADG342" s="17"/>
      <c r="ADH342" s="17"/>
      <c r="ADI342" s="17"/>
      <c r="ADJ342" s="17"/>
      <c r="ADK342" s="17"/>
      <c r="ADL342" s="17"/>
      <c r="ADM342" s="17"/>
      <c r="ADN342" s="17"/>
      <c r="ADO342" s="17"/>
      <c r="ADP342" s="17"/>
      <c r="ADQ342" s="17"/>
      <c r="ADR342" s="17"/>
    </row>
    <row r="343" spans="44:798" s="16" customFormat="1" x14ac:dyDescent="0.25">
      <c r="AR343" s="56"/>
      <c r="AS343" s="56"/>
      <c r="AT343" s="57"/>
      <c r="AU343" s="56"/>
      <c r="AV343" s="57"/>
      <c r="AW343" s="56"/>
      <c r="AX343" s="56"/>
      <c r="AY343" s="56"/>
      <c r="AZ343" s="56"/>
      <c r="BA343" s="56"/>
      <c r="BB343" s="56"/>
      <c r="BC343" s="56"/>
      <c r="BD343" s="56"/>
      <c r="BE343" s="51"/>
      <c r="BF343" s="51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7"/>
      <c r="JW343" s="17"/>
      <c r="JX343" s="17"/>
      <c r="JY343" s="17"/>
      <c r="JZ343" s="17"/>
      <c r="KA343" s="17"/>
      <c r="KB343" s="17"/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7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F343" s="17"/>
      <c r="LG343" s="17"/>
      <c r="LH343" s="17"/>
      <c r="LI343" s="17"/>
      <c r="LJ343" s="17"/>
      <c r="LK343" s="17"/>
      <c r="LL343" s="17"/>
      <c r="LM343" s="17"/>
      <c r="LN343" s="17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D343" s="17"/>
      <c r="ME343" s="17"/>
      <c r="MF343" s="17"/>
      <c r="MG343" s="17"/>
      <c r="MH343" s="17"/>
      <c r="MI343" s="17"/>
      <c r="MJ343" s="17"/>
      <c r="MK343" s="17"/>
      <c r="ML343" s="17"/>
      <c r="MM343" s="17"/>
      <c r="MN343" s="17"/>
      <c r="MO343" s="17"/>
      <c r="MP343" s="17"/>
      <c r="MQ343" s="17"/>
      <c r="MR343" s="17"/>
      <c r="MS343" s="17"/>
      <c r="MT343" s="17"/>
      <c r="MU343" s="17"/>
      <c r="MV343" s="17"/>
      <c r="MW343" s="17"/>
      <c r="MX343" s="17"/>
      <c r="MY343" s="17"/>
      <c r="MZ343" s="17"/>
      <c r="NA343" s="17"/>
      <c r="NB343" s="17"/>
      <c r="NC343" s="17"/>
      <c r="ND343" s="17"/>
      <c r="NE343" s="17"/>
      <c r="NF343" s="17"/>
      <c r="NG343" s="17"/>
      <c r="NH343" s="17"/>
      <c r="NI343" s="17"/>
      <c r="NJ343" s="17"/>
      <c r="NK343" s="17"/>
      <c r="NL343" s="17"/>
      <c r="NM343" s="17"/>
      <c r="NN343" s="17"/>
      <c r="NO343" s="17"/>
      <c r="NP343" s="17"/>
      <c r="NQ343" s="17"/>
      <c r="NR343" s="17"/>
      <c r="NS343" s="17"/>
      <c r="NT343" s="17"/>
      <c r="NU343" s="17"/>
      <c r="NV343" s="17"/>
      <c r="NW343" s="17"/>
      <c r="NX343" s="17"/>
      <c r="NY343" s="17"/>
      <c r="NZ343" s="17"/>
      <c r="OA343" s="17"/>
      <c r="OB343" s="17"/>
      <c r="OC343" s="17"/>
      <c r="OD343" s="17"/>
      <c r="OE343" s="17"/>
      <c r="OF343" s="17"/>
      <c r="OG343" s="17"/>
      <c r="OH343" s="17"/>
      <c r="OI343" s="17"/>
      <c r="OJ343" s="17"/>
      <c r="OK343" s="17"/>
      <c r="OL343" s="17"/>
      <c r="OM343" s="17"/>
      <c r="ON343" s="17"/>
      <c r="OO343" s="17"/>
      <c r="OP343" s="17"/>
      <c r="OQ343" s="17"/>
      <c r="OR343" s="17"/>
      <c r="OS343" s="17"/>
      <c r="OT343" s="17"/>
      <c r="OU343" s="17"/>
      <c r="OV343" s="17"/>
      <c r="OW343" s="17"/>
      <c r="OX343" s="17"/>
      <c r="OY343" s="17"/>
      <c r="OZ343" s="17"/>
      <c r="PA343" s="17"/>
      <c r="PB343" s="17"/>
      <c r="PC343" s="17"/>
      <c r="PD343" s="17"/>
      <c r="PE343" s="17"/>
      <c r="PF343" s="17"/>
      <c r="PG343" s="17"/>
      <c r="PH343" s="17"/>
      <c r="PI343" s="17"/>
      <c r="PJ343" s="17"/>
      <c r="PK343" s="17"/>
      <c r="PL343" s="17"/>
      <c r="PM343" s="17"/>
      <c r="PN343" s="17"/>
      <c r="PO343" s="17"/>
      <c r="PP343" s="17"/>
      <c r="PQ343" s="17"/>
      <c r="PR343" s="17"/>
      <c r="PS343" s="17"/>
      <c r="PT343" s="17"/>
      <c r="PU343" s="17"/>
      <c r="PV343" s="17"/>
      <c r="PW343" s="17"/>
      <c r="PX343" s="17"/>
      <c r="PY343" s="17"/>
      <c r="PZ343" s="17"/>
      <c r="QA343" s="17"/>
      <c r="QB343" s="17"/>
      <c r="QC343" s="17"/>
      <c r="QD343" s="17"/>
      <c r="QE343" s="17"/>
      <c r="QF343" s="17"/>
      <c r="QG343" s="17"/>
      <c r="QH343" s="17"/>
      <c r="QI343" s="17"/>
      <c r="QJ343" s="17"/>
      <c r="QK343" s="17"/>
      <c r="QL343" s="17"/>
      <c r="QM343" s="17"/>
      <c r="QN343" s="17"/>
      <c r="QO343" s="17"/>
      <c r="QP343" s="17"/>
      <c r="QQ343" s="17"/>
      <c r="QR343" s="17"/>
      <c r="QS343" s="17"/>
      <c r="QT343" s="17"/>
      <c r="QU343" s="17"/>
      <c r="QV343" s="17"/>
      <c r="QW343" s="17"/>
      <c r="QX343" s="17"/>
      <c r="QY343" s="17"/>
      <c r="QZ343" s="17"/>
      <c r="RA343" s="17"/>
      <c r="RB343" s="17"/>
      <c r="RC343" s="17"/>
      <c r="RD343" s="17"/>
      <c r="RE343" s="17"/>
      <c r="RF343" s="17"/>
      <c r="RG343" s="17"/>
      <c r="RH343" s="17"/>
      <c r="RI343" s="17"/>
      <c r="RJ343" s="17"/>
      <c r="RK343" s="17"/>
      <c r="RL343" s="17"/>
      <c r="RM343" s="17"/>
      <c r="RN343" s="17"/>
      <c r="RO343" s="17"/>
      <c r="RP343" s="17"/>
      <c r="RQ343" s="17"/>
      <c r="RR343" s="17"/>
      <c r="RS343" s="17"/>
      <c r="RT343" s="17"/>
      <c r="RU343" s="17"/>
      <c r="RV343" s="17"/>
      <c r="RW343" s="17"/>
      <c r="RX343" s="17"/>
      <c r="RY343" s="17"/>
      <c r="RZ343" s="17"/>
      <c r="SA343" s="17"/>
      <c r="SB343" s="17"/>
      <c r="SC343" s="17"/>
      <c r="SD343" s="17"/>
      <c r="SE343" s="17"/>
      <c r="SF343" s="17"/>
      <c r="SG343" s="17"/>
      <c r="SH343" s="17"/>
      <c r="SI343" s="17"/>
      <c r="SJ343" s="17"/>
      <c r="SK343" s="17"/>
      <c r="SL343" s="17"/>
      <c r="SM343" s="17"/>
      <c r="SN343" s="17"/>
      <c r="SO343" s="17"/>
      <c r="SP343" s="17"/>
      <c r="SQ343" s="17"/>
      <c r="SR343" s="17"/>
      <c r="SS343" s="17"/>
      <c r="ST343" s="17"/>
      <c r="SU343" s="17"/>
      <c r="SV343" s="17"/>
      <c r="SW343" s="17"/>
      <c r="SX343" s="17"/>
      <c r="SY343" s="17"/>
      <c r="SZ343" s="17"/>
      <c r="TA343" s="17"/>
      <c r="TB343" s="17"/>
      <c r="TC343" s="17"/>
      <c r="TD343" s="17"/>
      <c r="TE343" s="17"/>
      <c r="TF343" s="17"/>
      <c r="TG343" s="17"/>
      <c r="TH343" s="17"/>
      <c r="TI343" s="17"/>
      <c r="TJ343" s="17"/>
      <c r="TK343" s="17"/>
      <c r="TL343" s="17"/>
      <c r="TM343" s="17"/>
      <c r="TN343" s="17"/>
      <c r="TO343" s="17"/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E343" s="17"/>
      <c r="WF343" s="17"/>
      <c r="WG343" s="17"/>
      <c r="WH343" s="17"/>
      <c r="WI343" s="17"/>
      <c r="WJ343" s="17"/>
      <c r="WK343" s="17"/>
      <c r="WL343" s="17"/>
      <c r="WM343" s="17"/>
      <c r="WN343" s="17"/>
      <c r="WO343" s="17"/>
      <c r="WP343" s="17"/>
      <c r="WQ343" s="17"/>
      <c r="WR343" s="17"/>
      <c r="WS343" s="17"/>
      <c r="WT343" s="17"/>
      <c r="WU343" s="17"/>
      <c r="WV343" s="17"/>
      <c r="WW343" s="17"/>
      <c r="WX343" s="17"/>
      <c r="WY343" s="17"/>
      <c r="WZ343" s="17"/>
      <c r="XA343" s="17"/>
      <c r="XB343" s="17"/>
      <c r="XC343" s="17"/>
      <c r="XD343" s="17"/>
      <c r="XE343" s="17"/>
      <c r="XF343" s="17"/>
      <c r="XG343" s="17"/>
      <c r="XH343" s="17"/>
      <c r="XI343" s="17"/>
      <c r="XJ343" s="17"/>
      <c r="XK343" s="17"/>
      <c r="XL343" s="17"/>
      <c r="XM343" s="17"/>
      <c r="XN343" s="17"/>
      <c r="XO343" s="17"/>
      <c r="XP343" s="17"/>
      <c r="XQ343" s="17"/>
      <c r="XR343" s="17"/>
      <c r="XS343" s="17"/>
      <c r="XT343" s="17"/>
      <c r="XU343" s="17"/>
      <c r="XV343" s="17"/>
      <c r="XW343" s="17"/>
      <c r="XX343" s="17"/>
      <c r="XY343" s="17"/>
      <c r="XZ343" s="17"/>
      <c r="YA343" s="17"/>
      <c r="YB343" s="17"/>
      <c r="YC343" s="17"/>
      <c r="YD343" s="17"/>
      <c r="YE343" s="17"/>
      <c r="YF343" s="17"/>
      <c r="YG343" s="17"/>
      <c r="YH343" s="17"/>
      <c r="YI343" s="17"/>
      <c r="YJ343" s="17"/>
      <c r="YK343" s="17"/>
      <c r="YL343" s="17"/>
      <c r="YM343" s="17"/>
      <c r="YN343" s="17"/>
      <c r="YO343" s="17"/>
      <c r="YP343" s="17"/>
      <c r="YQ343" s="17"/>
      <c r="YR343" s="17"/>
      <c r="YS343" s="17"/>
      <c r="YT343" s="17"/>
      <c r="YU343" s="17"/>
      <c r="YV343" s="17"/>
      <c r="YW343" s="17"/>
      <c r="YX343" s="17"/>
      <c r="YY343" s="17"/>
      <c r="YZ343" s="17"/>
      <c r="ZA343" s="17"/>
      <c r="ZB343" s="17"/>
      <c r="ZC343" s="17"/>
      <c r="ZD343" s="17"/>
      <c r="ZE343" s="17"/>
      <c r="ZF343" s="17"/>
      <c r="ZG343" s="17"/>
      <c r="ZH343" s="17"/>
      <c r="ZI343" s="17"/>
      <c r="ZJ343" s="17"/>
      <c r="ZK343" s="17"/>
      <c r="ZL343" s="17"/>
      <c r="ZM343" s="17"/>
      <c r="ZN343" s="17"/>
      <c r="ZO343" s="17"/>
      <c r="ZP343" s="17"/>
      <c r="ZQ343" s="17"/>
      <c r="ZR343" s="17"/>
      <c r="ZS343" s="17"/>
      <c r="ZT343" s="17"/>
      <c r="ZU343" s="17"/>
      <c r="ZV343" s="17"/>
      <c r="ZW343" s="17"/>
      <c r="ZX343" s="17"/>
      <c r="ZY343" s="17"/>
      <c r="ZZ343" s="17"/>
      <c r="AAA343" s="17"/>
      <c r="AAB343" s="17"/>
      <c r="AAC343" s="17"/>
      <c r="AAD343" s="17"/>
      <c r="AAE343" s="17"/>
      <c r="AAF343" s="17"/>
      <c r="AAG343" s="17"/>
      <c r="AAH343" s="17"/>
      <c r="AAI343" s="17"/>
      <c r="AAJ343" s="17"/>
      <c r="AAK343" s="17"/>
      <c r="AAL343" s="17"/>
      <c r="AAM343" s="17"/>
      <c r="AAN343" s="17"/>
      <c r="AAO343" s="17"/>
      <c r="AAP343" s="17"/>
      <c r="AAQ343" s="17"/>
      <c r="AAR343" s="17"/>
      <c r="AAS343" s="17"/>
      <c r="AAT343" s="17"/>
      <c r="AAU343" s="17"/>
      <c r="AAV343" s="17"/>
      <c r="AAW343" s="17"/>
      <c r="AAX343" s="17"/>
      <c r="AAY343" s="17"/>
      <c r="AAZ343" s="17"/>
      <c r="ABA343" s="17"/>
      <c r="ABB343" s="17"/>
      <c r="ABC343" s="17"/>
      <c r="ABD343" s="17"/>
      <c r="ABE343" s="17"/>
      <c r="ABF343" s="17"/>
      <c r="ABG343" s="17"/>
      <c r="ABH343" s="17"/>
      <c r="ABI343" s="17"/>
      <c r="ABJ343" s="17"/>
      <c r="ABK343" s="17"/>
      <c r="ABL343" s="17"/>
      <c r="ABM343" s="17"/>
      <c r="ABN343" s="17"/>
      <c r="ABO343" s="17"/>
      <c r="ABP343" s="17"/>
      <c r="ABQ343" s="17"/>
      <c r="ABR343" s="17"/>
      <c r="ABS343" s="17"/>
      <c r="ABT343" s="17"/>
      <c r="ABU343" s="17"/>
      <c r="ABV343" s="17"/>
      <c r="ABW343" s="17"/>
      <c r="ABX343" s="17"/>
      <c r="ABY343" s="17"/>
      <c r="ABZ343" s="17"/>
      <c r="ACA343" s="17"/>
      <c r="ACB343" s="17"/>
      <c r="ACC343" s="17"/>
      <c r="ACD343" s="17"/>
      <c r="ACE343" s="17"/>
      <c r="ACF343" s="17"/>
      <c r="ACG343" s="17"/>
      <c r="ACH343" s="17"/>
      <c r="ACI343" s="17"/>
      <c r="ACJ343" s="17"/>
      <c r="ACK343" s="17"/>
      <c r="ACL343" s="17"/>
      <c r="ACM343" s="17"/>
      <c r="ACN343" s="17"/>
      <c r="ACO343" s="17"/>
      <c r="ACP343" s="17"/>
      <c r="ACQ343" s="17"/>
      <c r="ACR343" s="17"/>
      <c r="ACS343" s="17"/>
      <c r="ACT343" s="17"/>
      <c r="ACU343" s="17"/>
      <c r="ACV343" s="17"/>
      <c r="ACW343" s="17"/>
      <c r="ACX343" s="17"/>
      <c r="ACY343" s="17"/>
      <c r="ACZ343" s="17"/>
      <c r="ADA343" s="17"/>
      <c r="ADB343" s="17"/>
      <c r="ADC343" s="17"/>
      <c r="ADD343" s="17"/>
      <c r="ADE343" s="17"/>
      <c r="ADF343" s="17"/>
      <c r="ADG343" s="17"/>
      <c r="ADH343" s="17"/>
      <c r="ADI343" s="17"/>
      <c r="ADJ343" s="17"/>
      <c r="ADK343" s="17"/>
      <c r="ADL343" s="17"/>
      <c r="ADM343" s="17"/>
      <c r="ADN343" s="17"/>
      <c r="ADO343" s="17"/>
      <c r="ADP343" s="17"/>
      <c r="ADQ343" s="17"/>
      <c r="ADR343" s="17"/>
    </row>
    <row r="344" spans="44:798" s="16" customFormat="1" x14ac:dyDescent="0.25">
      <c r="AR344" s="56"/>
      <c r="AS344" s="56"/>
      <c r="AT344" s="57"/>
      <c r="AU344" s="56"/>
      <c r="AV344" s="57"/>
      <c r="AW344" s="56"/>
      <c r="AX344" s="56"/>
      <c r="AY344" s="56"/>
      <c r="AZ344" s="56"/>
      <c r="BA344" s="56"/>
      <c r="BB344" s="56"/>
      <c r="BC344" s="56"/>
      <c r="BD344" s="56"/>
      <c r="BE344" s="51"/>
      <c r="BF344" s="51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7"/>
      <c r="JW344" s="17"/>
      <c r="JX344" s="17"/>
      <c r="JY344" s="17"/>
      <c r="JZ344" s="17"/>
      <c r="KA344" s="17"/>
      <c r="KB344" s="17"/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7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F344" s="17"/>
      <c r="LG344" s="17"/>
      <c r="LH344" s="17"/>
      <c r="LI344" s="17"/>
      <c r="LJ344" s="17"/>
      <c r="LK344" s="17"/>
      <c r="LL344" s="17"/>
      <c r="LM344" s="17"/>
      <c r="LN344" s="17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D344" s="17"/>
      <c r="ME344" s="17"/>
      <c r="MF344" s="17"/>
      <c r="MG344" s="17"/>
      <c r="MH344" s="17"/>
      <c r="MI344" s="17"/>
      <c r="MJ344" s="17"/>
      <c r="MK344" s="17"/>
      <c r="ML344" s="17"/>
      <c r="MM344" s="17"/>
      <c r="MN344" s="17"/>
      <c r="MO344" s="17"/>
      <c r="MP344" s="17"/>
      <c r="MQ344" s="17"/>
      <c r="MR344" s="17"/>
      <c r="MS344" s="17"/>
      <c r="MT344" s="17"/>
      <c r="MU344" s="17"/>
      <c r="MV344" s="17"/>
      <c r="MW344" s="17"/>
      <c r="MX344" s="17"/>
      <c r="MY344" s="17"/>
      <c r="MZ344" s="17"/>
      <c r="NA344" s="17"/>
      <c r="NB344" s="17"/>
      <c r="NC344" s="17"/>
      <c r="ND344" s="17"/>
      <c r="NE344" s="17"/>
      <c r="NF344" s="17"/>
      <c r="NG344" s="17"/>
      <c r="NH344" s="17"/>
      <c r="NI344" s="17"/>
      <c r="NJ344" s="17"/>
      <c r="NK344" s="17"/>
      <c r="NL344" s="17"/>
      <c r="NM344" s="17"/>
      <c r="NN344" s="17"/>
      <c r="NO344" s="17"/>
      <c r="NP344" s="17"/>
      <c r="NQ344" s="17"/>
      <c r="NR344" s="17"/>
      <c r="NS344" s="17"/>
      <c r="NT344" s="17"/>
      <c r="NU344" s="17"/>
      <c r="NV344" s="17"/>
      <c r="NW344" s="17"/>
      <c r="NX344" s="17"/>
      <c r="NY344" s="17"/>
      <c r="NZ344" s="17"/>
      <c r="OA344" s="17"/>
      <c r="OB344" s="17"/>
      <c r="OC344" s="17"/>
      <c r="OD344" s="17"/>
      <c r="OE344" s="17"/>
      <c r="OF344" s="17"/>
      <c r="OG344" s="17"/>
      <c r="OH344" s="17"/>
      <c r="OI344" s="17"/>
      <c r="OJ344" s="17"/>
      <c r="OK344" s="17"/>
      <c r="OL344" s="17"/>
      <c r="OM344" s="17"/>
      <c r="ON344" s="17"/>
      <c r="OO344" s="17"/>
      <c r="OP344" s="17"/>
      <c r="OQ344" s="17"/>
      <c r="OR344" s="17"/>
      <c r="OS344" s="17"/>
      <c r="OT344" s="17"/>
      <c r="OU344" s="17"/>
      <c r="OV344" s="17"/>
      <c r="OW344" s="17"/>
      <c r="OX344" s="17"/>
      <c r="OY344" s="17"/>
      <c r="OZ344" s="17"/>
      <c r="PA344" s="17"/>
      <c r="PB344" s="17"/>
      <c r="PC344" s="17"/>
      <c r="PD344" s="17"/>
      <c r="PE344" s="17"/>
      <c r="PF344" s="17"/>
      <c r="PG344" s="17"/>
      <c r="PH344" s="17"/>
      <c r="PI344" s="17"/>
      <c r="PJ344" s="17"/>
      <c r="PK344" s="17"/>
      <c r="PL344" s="17"/>
      <c r="PM344" s="17"/>
      <c r="PN344" s="17"/>
      <c r="PO344" s="17"/>
      <c r="PP344" s="17"/>
      <c r="PQ344" s="17"/>
      <c r="PR344" s="17"/>
      <c r="PS344" s="17"/>
      <c r="PT344" s="17"/>
      <c r="PU344" s="17"/>
      <c r="PV344" s="17"/>
      <c r="PW344" s="17"/>
      <c r="PX344" s="17"/>
      <c r="PY344" s="17"/>
      <c r="PZ344" s="17"/>
      <c r="QA344" s="17"/>
      <c r="QB344" s="17"/>
      <c r="QC344" s="17"/>
      <c r="QD344" s="17"/>
      <c r="QE344" s="17"/>
      <c r="QF344" s="17"/>
      <c r="QG344" s="17"/>
      <c r="QH344" s="17"/>
      <c r="QI344" s="17"/>
      <c r="QJ344" s="17"/>
      <c r="QK344" s="17"/>
      <c r="QL344" s="17"/>
      <c r="QM344" s="17"/>
      <c r="QN344" s="17"/>
      <c r="QO344" s="17"/>
      <c r="QP344" s="17"/>
      <c r="QQ344" s="17"/>
      <c r="QR344" s="17"/>
      <c r="QS344" s="17"/>
      <c r="QT344" s="17"/>
      <c r="QU344" s="17"/>
      <c r="QV344" s="17"/>
      <c r="QW344" s="17"/>
      <c r="QX344" s="17"/>
      <c r="QY344" s="17"/>
      <c r="QZ344" s="17"/>
      <c r="RA344" s="17"/>
      <c r="RB344" s="17"/>
      <c r="RC344" s="17"/>
      <c r="RD344" s="17"/>
      <c r="RE344" s="17"/>
      <c r="RF344" s="17"/>
      <c r="RG344" s="17"/>
      <c r="RH344" s="17"/>
      <c r="RI344" s="17"/>
      <c r="RJ344" s="17"/>
      <c r="RK344" s="17"/>
      <c r="RL344" s="17"/>
      <c r="RM344" s="17"/>
      <c r="RN344" s="17"/>
      <c r="RO344" s="17"/>
      <c r="RP344" s="17"/>
      <c r="RQ344" s="17"/>
      <c r="RR344" s="17"/>
      <c r="RS344" s="17"/>
      <c r="RT344" s="17"/>
      <c r="RU344" s="17"/>
      <c r="RV344" s="17"/>
      <c r="RW344" s="17"/>
      <c r="RX344" s="17"/>
      <c r="RY344" s="17"/>
      <c r="RZ344" s="17"/>
      <c r="SA344" s="17"/>
      <c r="SB344" s="17"/>
      <c r="SC344" s="17"/>
      <c r="SD344" s="17"/>
      <c r="SE344" s="17"/>
      <c r="SF344" s="17"/>
      <c r="SG344" s="17"/>
      <c r="SH344" s="17"/>
      <c r="SI344" s="17"/>
      <c r="SJ344" s="17"/>
      <c r="SK344" s="17"/>
      <c r="SL344" s="17"/>
      <c r="SM344" s="17"/>
      <c r="SN344" s="17"/>
      <c r="SO344" s="17"/>
      <c r="SP344" s="17"/>
      <c r="SQ344" s="17"/>
      <c r="SR344" s="17"/>
      <c r="SS344" s="17"/>
      <c r="ST344" s="17"/>
      <c r="SU344" s="17"/>
      <c r="SV344" s="17"/>
      <c r="SW344" s="17"/>
      <c r="SX344" s="17"/>
      <c r="SY344" s="17"/>
      <c r="SZ344" s="17"/>
      <c r="TA344" s="17"/>
      <c r="TB344" s="17"/>
      <c r="TC344" s="17"/>
      <c r="TD344" s="17"/>
      <c r="TE344" s="17"/>
      <c r="TF344" s="17"/>
      <c r="TG344" s="17"/>
      <c r="TH344" s="17"/>
      <c r="TI344" s="17"/>
      <c r="TJ344" s="17"/>
      <c r="TK344" s="17"/>
      <c r="TL344" s="17"/>
      <c r="TM344" s="17"/>
      <c r="TN344" s="17"/>
      <c r="TO344" s="17"/>
      <c r="TP344" s="17"/>
      <c r="TQ344" s="17"/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E344" s="17"/>
      <c r="WF344" s="17"/>
      <c r="WG344" s="17"/>
      <c r="WH344" s="17"/>
      <c r="WI344" s="17"/>
      <c r="WJ344" s="17"/>
      <c r="WK344" s="17"/>
      <c r="WL344" s="17"/>
      <c r="WM344" s="17"/>
      <c r="WN344" s="17"/>
      <c r="WO344" s="17"/>
      <c r="WP344" s="17"/>
      <c r="WQ344" s="17"/>
      <c r="WR344" s="17"/>
      <c r="WS344" s="17"/>
      <c r="WT344" s="17"/>
      <c r="WU344" s="17"/>
      <c r="WV344" s="17"/>
      <c r="WW344" s="17"/>
      <c r="WX344" s="17"/>
      <c r="WY344" s="17"/>
      <c r="WZ344" s="17"/>
      <c r="XA344" s="17"/>
      <c r="XB344" s="17"/>
      <c r="XC344" s="17"/>
      <c r="XD344" s="17"/>
      <c r="XE344" s="17"/>
      <c r="XF344" s="17"/>
      <c r="XG344" s="17"/>
      <c r="XH344" s="17"/>
      <c r="XI344" s="17"/>
      <c r="XJ344" s="17"/>
      <c r="XK344" s="17"/>
      <c r="XL344" s="17"/>
      <c r="XM344" s="17"/>
      <c r="XN344" s="17"/>
      <c r="XO344" s="17"/>
      <c r="XP344" s="17"/>
      <c r="XQ344" s="17"/>
      <c r="XR344" s="17"/>
      <c r="XS344" s="17"/>
      <c r="XT344" s="17"/>
      <c r="XU344" s="17"/>
      <c r="XV344" s="17"/>
      <c r="XW344" s="17"/>
      <c r="XX344" s="17"/>
      <c r="XY344" s="17"/>
      <c r="XZ344" s="17"/>
      <c r="YA344" s="17"/>
      <c r="YB344" s="17"/>
      <c r="YC344" s="17"/>
      <c r="YD344" s="17"/>
      <c r="YE344" s="17"/>
      <c r="YF344" s="17"/>
      <c r="YG344" s="17"/>
      <c r="YH344" s="17"/>
      <c r="YI344" s="17"/>
      <c r="YJ344" s="17"/>
      <c r="YK344" s="17"/>
      <c r="YL344" s="17"/>
      <c r="YM344" s="17"/>
      <c r="YN344" s="17"/>
      <c r="YO344" s="17"/>
      <c r="YP344" s="17"/>
      <c r="YQ344" s="17"/>
      <c r="YR344" s="17"/>
      <c r="YS344" s="17"/>
      <c r="YT344" s="17"/>
      <c r="YU344" s="17"/>
      <c r="YV344" s="17"/>
      <c r="YW344" s="17"/>
      <c r="YX344" s="17"/>
      <c r="YY344" s="17"/>
      <c r="YZ344" s="17"/>
      <c r="ZA344" s="17"/>
      <c r="ZB344" s="17"/>
      <c r="ZC344" s="17"/>
      <c r="ZD344" s="17"/>
      <c r="ZE344" s="17"/>
      <c r="ZF344" s="17"/>
      <c r="ZG344" s="17"/>
      <c r="ZH344" s="17"/>
      <c r="ZI344" s="17"/>
      <c r="ZJ344" s="17"/>
      <c r="ZK344" s="17"/>
      <c r="ZL344" s="17"/>
      <c r="ZM344" s="17"/>
      <c r="ZN344" s="17"/>
      <c r="ZO344" s="17"/>
      <c r="ZP344" s="17"/>
      <c r="ZQ344" s="17"/>
      <c r="ZR344" s="17"/>
      <c r="ZS344" s="17"/>
      <c r="ZT344" s="17"/>
      <c r="ZU344" s="17"/>
      <c r="ZV344" s="17"/>
      <c r="ZW344" s="17"/>
      <c r="ZX344" s="17"/>
      <c r="ZY344" s="17"/>
      <c r="ZZ344" s="17"/>
      <c r="AAA344" s="17"/>
      <c r="AAB344" s="17"/>
      <c r="AAC344" s="17"/>
      <c r="AAD344" s="17"/>
      <c r="AAE344" s="17"/>
      <c r="AAF344" s="17"/>
      <c r="AAG344" s="17"/>
      <c r="AAH344" s="17"/>
      <c r="AAI344" s="17"/>
      <c r="AAJ344" s="17"/>
      <c r="AAK344" s="17"/>
      <c r="AAL344" s="17"/>
      <c r="AAM344" s="17"/>
      <c r="AAN344" s="17"/>
      <c r="AAO344" s="17"/>
      <c r="AAP344" s="17"/>
      <c r="AAQ344" s="17"/>
      <c r="AAR344" s="17"/>
      <c r="AAS344" s="17"/>
      <c r="AAT344" s="17"/>
      <c r="AAU344" s="17"/>
      <c r="AAV344" s="17"/>
      <c r="AAW344" s="17"/>
      <c r="AAX344" s="17"/>
      <c r="AAY344" s="17"/>
      <c r="AAZ344" s="17"/>
      <c r="ABA344" s="17"/>
      <c r="ABB344" s="17"/>
      <c r="ABC344" s="17"/>
      <c r="ABD344" s="17"/>
      <c r="ABE344" s="17"/>
      <c r="ABF344" s="17"/>
      <c r="ABG344" s="17"/>
      <c r="ABH344" s="17"/>
      <c r="ABI344" s="17"/>
      <c r="ABJ344" s="17"/>
      <c r="ABK344" s="17"/>
      <c r="ABL344" s="17"/>
      <c r="ABM344" s="17"/>
      <c r="ABN344" s="17"/>
      <c r="ABO344" s="17"/>
      <c r="ABP344" s="17"/>
      <c r="ABQ344" s="17"/>
      <c r="ABR344" s="17"/>
      <c r="ABS344" s="17"/>
      <c r="ABT344" s="17"/>
      <c r="ABU344" s="17"/>
      <c r="ABV344" s="17"/>
      <c r="ABW344" s="17"/>
      <c r="ABX344" s="17"/>
      <c r="ABY344" s="17"/>
      <c r="ABZ344" s="17"/>
      <c r="ACA344" s="17"/>
      <c r="ACB344" s="17"/>
      <c r="ACC344" s="17"/>
      <c r="ACD344" s="17"/>
      <c r="ACE344" s="17"/>
      <c r="ACF344" s="17"/>
      <c r="ACG344" s="17"/>
      <c r="ACH344" s="17"/>
      <c r="ACI344" s="17"/>
      <c r="ACJ344" s="17"/>
      <c r="ACK344" s="17"/>
      <c r="ACL344" s="17"/>
      <c r="ACM344" s="17"/>
      <c r="ACN344" s="17"/>
      <c r="ACO344" s="17"/>
      <c r="ACP344" s="17"/>
      <c r="ACQ344" s="17"/>
      <c r="ACR344" s="17"/>
      <c r="ACS344" s="17"/>
      <c r="ACT344" s="17"/>
      <c r="ACU344" s="17"/>
      <c r="ACV344" s="17"/>
      <c r="ACW344" s="17"/>
      <c r="ACX344" s="17"/>
      <c r="ACY344" s="17"/>
      <c r="ACZ344" s="17"/>
      <c r="ADA344" s="17"/>
      <c r="ADB344" s="17"/>
      <c r="ADC344" s="17"/>
      <c r="ADD344" s="17"/>
      <c r="ADE344" s="17"/>
      <c r="ADF344" s="17"/>
      <c r="ADG344" s="17"/>
      <c r="ADH344" s="17"/>
      <c r="ADI344" s="17"/>
      <c r="ADJ344" s="17"/>
      <c r="ADK344" s="17"/>
      <c r="ADL344" s="17"/>
      <c r="ADM344" s="17"/>
      <c r="ADN344" s="17"/>
      <c r="ADO344" s="17"/>
      <c r="ADP344" s="17"/>
      <c r="ADQ344" s="17"/>
      <c r="ADR344" s="17"/>
    </row>
    <row r="345" spans="44:798" s="16" customFormat="1" x14ac:dyDescent="0.25">
      <c r="AR345" s="56"/>
      <c r="AS345" s="56"/>
      <c r="AT345" s="57"/>
      <c r="AU345" s="56"/>
      <c r="AV345" s="57"/>
      <c r="AW345" s="56"/>
      <c r="AX345" s="56"/>
      <c r="AY345" s="56"/>
      <c r="AZ345" s="56"/>
      <c r="BA345" s="56"/>
      <c r="BB345" s="56"/>
      <c r="BC345" s="56"/>
      <c r="BD345" s="56"/>
      <c r="BE345" s="51"/>
      <c r="BF345" s="51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7"/>
      <c r="JW345" s="17"/>
      <c r="JX345" s="17"/>
      <c r="JY345" s="17"/>
      <c r="JZ345" s="17"/>
      <c r="KA345" s="17"/>
      <c r="KB345" s="17"/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7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F345" s="17"/>
      <c r="LG345" s="17"/>
      <c r="LH345" s="17"/>
      <c r="LI345" s="17"/>
      <c r="LJ345" s="17"/>
      <c r="LK345" s="17"/>
      <c r="LL345" s="17"/>
      <c r="LM345" s="17"/>
      <c r="LN345" s="17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D345" s="17"/>
      <c r="ME345" s="17"/>
      <c r="MF345" s="17"/>
      <c r="MG345" s="17"/>
      <c r="MH345" s="17"/>
      <c r="MI345" s="17"/>
      <c r="MJ345" s="17"/>
      <c r="MK345" s="17"/>
      <c r="ML345" s="17"/>
      <c r="MM345" s="17"/>
      <c r="MN345" s="17"/>
      <c r="MO345" s="17"/>
      <c r="MP345" s="17"/>
      <c r="MQ345" s="17"/>
      <c r="MR345" s="17"/>
      <c r="MS345" s="17"/>
      <c r="MT345" s="17"/>
      <c r="MU345" s="17"/>
      <c r="MV345" s="17"/>
      <c r="MW345" s="17"/>
      <c r="MX345" s="17"/>
      <c r="MY345" s="17"/>
      <c r="MZ345" s="17"/>
      <c r="NA345" s="17"/>
      <c r="NB345" s="17"/>
      <c r="NC345" s="17"/>
      <c r="ND345" s="17"/>
      <c r="NE345" s="17"/>
      <c r="NF345" s="17"/>
      <c r="NG345" s="17"/>
      <c r="NH345" s="17"/>
      <c r="NI345" s="17"/>
      <c r="NJ345" s="17"/>
      <c r="NK345" s="17"/>
      <c r="NL345" s="17"/>
      <c r="NM345" s="17"/>
      <c r="NN345" s="17"/>
      <c r="NO345" s="17"/>
      <c r="NP345" s="17"/>
      <c r="NQ345" s="17"/>
      <c r="NR345" s="17"/>
      <c r="NS345" s="17"/>
      <c r="NT345" s="17"/>
      <c r="NU345" s="17"/>
      <c r="NV345" s="17"/>
      <c r="NW345" s="17"/>
      <c r="NX345" s="17"/>
      <c r="NY345" s="17"/>
      <c r="NZ345" s="17"/>
      <c r="OA345" s="17"/>
      <c r="OB345" s="17"/>
      <c r="OC345" s="17"/>
      <c r="OD345" s="17"/>
      <c r="OE345" s="17"/>
      <c r="OF345" s="17"/>
      <c r="OG345" s="17"/>
      <c r="OH345" s="17"/>
      <c r="OI345" s="17"/>
      <c r="OJ345" s="17"/>
      <c r="OK345" s="17"/>
      <c r="OL345" s="17"/>
      <c r="OM345" s="17"/>
      <c r="ON345" s="17"/>
      <c r="OO345" s="17"/>
      <c r="OP345" s="17"/>
      <c r="OQ345" s="17"/>
      <c r="OR345" s="17"/>
      <c r="OS345" s="17"/>
      <c r="OT345" s="17"/>
      <c r="OU345" s="17"/>
      <c r="OV345" s="17"/>
      <c r="OW345" s="17"/>
      <c r="OX345" s="17"/>
      <c r="OY345" s="17"/>
      <c r="OZ345" s="17"/>
      <c r="PA345" s="17"/>
      <c r="PB345" s="17"/>
      <c r="PC345" s="17"/>
      <c r="PD345" s="17"/>
      <c r="PE345" s="17"/>
      <c r="PF345" s="17"/>
      <c r="PG345" s="17"/>
      <c r="PH345" s="17"/>
      <c r="PI345" s="17"/>
      <c r="PJ345" s="17"/>
      <c r="PK345" s="17"/>
      <c r="PL345" s="17"/>
      <c r="PM345" s="17"/>
      <c r="PN345" s="17"/>
      <c r="PO345" s="17"/>
      <c r="PP345" s="17"/>
      <c r="PQ345" s="17"/>
      <c r="PR345" s="17"/>
      <c r="PS345" s="17"/>
      <c r="PT345" s="17"/>
      <c r="PU345" s="17"/>
      <c r="PV345" s="17"/>
      <c r="PW345" s="17"/>
      <c r="PX345" s="17"/>
      <c r="PY345" s="17"/>
      <c r="PZ345" s="17"/>
      <c r="QA345" s="17"/>
      <c r="QB345" s="17"/>
      <c r="QC345" s="17"/>
      <c r="QD345" s="17"/>
      <c r="QE345" s="17"/>
      <c r="QF345" s="17"/>
      <c r="QG345" s="17"/>
      <c r="QH345" s="17"/>
      <c r="QI345" s="17"/>
      <c r="QJ345" s="17"/>
      <c r="QK345" s="17"/>
      <c r="QL345" s="17"/>
      <c r="QM345" s="17"/>
      <c r="QN345" s="17"/>
      <c r="QO345" s="17"/>
      <c r="QP345" s="17"/>
      <c r="QQ345" s="17"/>
      <c r="QR345" s="17"/>
      <c r="QS345" s="17"/>
      <c r="QT345" s="17"/>
      <c r="QU345" s="17"/>
      <c r="QV345" s="17"/>
      <c r="QW345" s="17"/>
      <c r="QX345" s="17"/>
      <c r="QY345" s="17"/>
      <c r="QZ345" s="17"/>
      <c r="RA345" s="17"/>
      <c r="RB345" s="17"/>
      <c r="RC345" s="17"/>
      <c r="RD345" s="17"/>
      <c r="RE345" s="17"/>
      <c r="RF345" s="17"/>
      <c r="RG345" s="17"/>
      <c r="RH345" s="17"/>
      <c r="RI345" s="17"/>
      <c r="RJ345" s="17"/>
      <c r="RK345" s="17"/>
      <c r="RL345" s="17"/>
      <c r="RM345" s="17"/>
      <c r="RN345" s="17"/>
      <c r="RO345" s="17"/>
      <c r="RP345" s="17"/>
      <c r="RQ345" s="17"/>
      <c r="RR345" s="17"/>
      <c r="RS345" s="17"/>
      <c r="RT345" s="17"/>
      <c r="RU345" s="17"/>
      <c r="RV345" s="17"/>
      <c r="RW345" s="17"/>
      <c r="RX345" s="17"/>
      <c r="RY345" s="17"/>
      <c r="RZ345" s="17"/>
      <c r="SA345" s="17"/>
      <c r="SB345" s="17"/>
      <c r="SC345" s="17"/>
      <c r="SD345" s="17"/>
      <c r="SE345" s="17"/>
      <c r="SF345" s="17"/>
      <c r="SG345" s="17"/>
      <c r="SH345" s="17"/>
      <c r="SI345" s="17"/>
      <c r="SJ345" s="17"/>
      <c r="SK345" s="17"/>
      <c r="SL345" s="17"/>
      <c r="SM345" s="17"/>
      <c r="SN345" s="17"/>
      <c r="SO345" s="17"/>
      <c r="SP345" s="17"/>
      <c r="SQ345" s="17"/>
      <c r="SR345" s="17"/>
      <c r="SS345" s="17"/>
      <c r="ST345" s="17"/>
      <c r="SU345" s="17"/>
      <c r="SV345" s="17"/>
      <c r="SW345" s="17"/>
      <c r="SX345" s="17"/>
      <c r="SY345" s="17"/>
      <c r="SZ345" s="17"/>
      <c r="TA345" s="17"/>
      <c r="TB345" s="17"/>
      <c r="TC345" s="17"/>
      <c r="TD345" s="17"/>
      <c r="TE345" s="17"/>
      <c r="TF345" s="17"/>
      <c r="TG345" s="17"/>
      <c r="TH345" s="17"/>
      <c r="TI345" s="17"/>
      <c r="TJ345" s="17"/>
      <c r="TK345" s="17"/>
      <c r="TL345" s="17"/>
      <c r="TM345" s="17"/>
      <c r="TN345" s="17"/>
      <c r="TO345" s="17"/>
      <c r="TP345" s="17"/>
      <c r="TQ345" s="17"/>
      <c r="TR345" s="17"/>
      <c r="TS345" s="17"/>
      <c r="TT345" s="17"/>
      <c r="TU345" s="17"/>
      <c r="TV345" s="17"/>
      <c r="TW345" s="17"/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E345" s="17"/>
      <c r="WF345" s="17"/>
      <c r="WG345" s="17"/>
      <c r="WH345" s="17"/>
      <c r="WI345" s="17"/>
      <c r="WJ345" s="17"/>
      <c r="WK345" s="17"/>
      <c r="WL345" s="17"/>
      <c r="WM345" s="17"/>
      <c r="WN345" s="17"/>
      <c r="WO345" s="17"/>
      <c r="WP345" s="17"/>
      <c r="WQ345" s="17"/>
      <c r="WR345" s="17"/>
      <c r="WS345" s="17"/>
      <c r="WT345" s="17"/>
      <c r="WU345" s="17"/>
      <c r="WV345" s="17"/>
      <c r="WW345" s="17"/>
      <c r="WX345" s="17"/>
      <c r="WY345" s="17"/>
      <c r="WZ345" s="17"/>
      <c r="XA345" s="17"/>
      <c r="XB345" s="17"/>
      <c r="XC345" s="17"/>
      <c r="XD345" s="17"/>
      <c r="XE345" s="17"/>
      <c r="XF345" s="17"/>
      <c r="XG345" s="17"/>
      <c r="XH345" s="17"/>
      <c r="XI345" s="17"/>
      <c r="XJ345" s="17"/>
      <c r="XK345" s="17"/>
      <c r="XL345" s="17"/>
      <c r="XM345" s="17"/>
      <c r="XN345" s="17"/>
      <c r="XO345" s="17"/>
      <c r="XP345" s="17"/>
      <c r="XQ345" s="17"/>
      <c r="XR345" s="17"/>
      <c r="XS345" s="17"/>
      <c r="XT345" s="17"/>
      <c r="XU345" s="17"/>
      <c r="XV345" s="17"/>
      <c r="XW345" s="17"/>
      <c r="XX345" s="17"/>
      <c r="XY345" s="17"/>
      <c r="XZ345" s="17"/>
      <c r="YA345" s="17"/>
      <c r="YB345" s="17"/>
      <c r="YC345" s="17"/>
      <c r="YD345" s="17"/>
      <c r="YE345" s="17"/>
      <c r="YF345" s="17"/>
      <c r="YG345" s="17"/>
      <c r="YH345" s="17"/>
      <c r="YI345" s="17"/>
      <c r="YJ345" s="17"/>
      <c r="YK345" s="17"/>
      <c r="YL345" s="17"/>
      <c r="YM345" s="17"/>
      <c r="YN345" s="17"/>
      <c r="YO345" s="17"/>
      <c r="YP345" s="17"/>
      <c r="YQ345" s="17"/>
      <c r="YR345" s="17"/>
      <c r="YS345" s="17"/>
      <c r="YT345" s="17"/>
      <c r="YU345" s="17"/>
      <c r="YV345" s="17"/>
      <c r="YW345" s="17"/>
      <c r="YX345" s="17"/>
      <c r="YY345" s="17"/>
      <c r="YZ345" s="17"/>
      <c r="ZA345" s="17"/>
      <c r="ZB345" s="17"/>
      <c r="ZC345" s="17"/>
      <c r="ZD345" s="17"/>
      <c r="ZE345" s="17"/>
      <c r="ZF345" s="17"/>
      <c r="ZG345" s="17"/>
      <c r="ZH345" s="17"/>
      <c r="ZI345" s="17"/>
      <c r="ZJ345" s="17"/>
      <c r="ZK345" s="17"/>
      <c r="ZL345" s="17"/>
      <c r="ZM345" s="17"/>
      <c r="ZN345" s="17"/>
      <c r="ZO345" s="17"/>
      <c r="ZP345" s="17"/>
      <c r="ZQ345" s="17"/>
      <c r="ZR345" s="17"/>
      <c r="ZS345" s="17"/>
      <c r="ZT345" s="17"/>
      <c r="ZU345" s="17"/>
      <c r="ZV345" s="17"/>
      <c r="ZW345" s="17"/>
      <c r="ZX345" s="17"/>
      <c r="ZY345" s="17"/>
      <c r="ZZ345" s="17"/>
      <c r="AAA345" s="17"/>
      <c r="AAB345" s="17"/>
      <c r="AAC345" s="17"/>
      <c r="AAD345" s="17"/>
      <c r="AAE345" s="17"/>
      <c r="AAF345" s="17"/>
      <c r="AAG345" s="17"/>
      <c r="AAH345" s="17"/>
      <c r="AAI345" s="17"/>
      <c r="AAJ345" s="17"/>
      <c r="AAK345" s="17"/>
      <c r="AAL345" s="17"/>
      <c r="AAM345" s="17"/>
      <c r="AAN345" s="17"/>
      <c r="AAO345" s="17"/>
      <c r="AAP345" s="17"/>
      <c r="AAQ345" s="17"/>
      <c r="AAR345" s="17"/>
      <c r="AAS345" s="17"/>
      <c r="AAT345" s="17"/>
      <c r="AAU345" s="17"/>
      <c r="AAV345" s="17"/>
      <c r="AAW345" s="17"/>
      <c r="AAX345" s="17"/>
      <c r="AAY345" s="17"/>
      <c r="AAZ345" s="17"/>
      <c r="ABA345" s="17"/>
      <c r="ABB345" s="17"/>
      <c r="ABC345" s="17"/>
      <c r="ABD345" s="17"/>
      <c r="ABE345" s="17"/>
      <c r="ABF345" s="17"/>
      <c r="ABG345" s="17"/>
      <c r="ABH345" s="17"/>
      <c r="ABI345" s="17"/>
      <c r="ABJ345" s="17"/>
      <c r="ABK345" s="17"/>
      <c r="ABL345" s="17"/>
      <c r="ABM345" s="17"/>
      <c r="ABN345" s="17"/>
      <c r="ABO345" s="17"/>
      <c r="ABP345" s="17"/>
      <c r="ABQ345" s="17"/>
      <c r="ABR345" s="17"/>
      <c r="ABS345" s="17"/>
      <c r="ABT345" s="17"/>
      <c r="ABU345" s="17"/>
      <c r="ABV345" s="17"/>
      <c r="ABW345" s="17"/>
      <c r="ABX345" s="17"/>
      <c r="ABY345" s="17"/>
      <c r="ABZ345" s="17"/>
      <c r="ACA345" s="17"/>
      <c r="ACB345" s="17"/>
      <c r="ACC345" s="17"/>
      <c r="ACD345" s="17"/>
      <c r="ACE345" s="17"/>
      <c r="ACF345" s="17"/>
      <c r="ACG345" s="17"/>
      <c r="ACH345" s="17"/>
      <c r="ACI345" s="17"/>
      <c r="ACJ345" s="17"/>
      <c r="ACK345" s="17"/>
      <c r="ACL345" s="17"/>
      <c r="ACM345" s="17"/>
      <c r="ACN345" s="17"/>
      <c r="ACO345" s="17"/>
      <c r="ACP345" s="17"/>
      <c r="ACQ345" s="17"/>
      <c r="ACR345" s="17"/>
      <c r="ACS345" s="17"/>
      <c r="ACT345" s="17"/>
      <c r="ACU345" s="17"/>
      <c r="ACV345" s="17"/>
      <c r="ACW345" s="17"/>
      <c r="ACX345" s="17"/>
      <c r="ACY345" s="17"/>
      <c r="ACZ345" s="17"/>
      <c r="ADA345" s="17"/>
      <c r="ADB345" s="17"/>
      <c r="ADC345" s="17"/>
      <c r="ADD345" s="17"/>
      <c r="ADE345" s="17"/>
      <c r="ADF345" s="17"/>
      <c r="ADG345" s="17"/>
      <c r="ADH345" s="17"/>
      <c r="ADI345" s="17"/>
      <c r="ADJ345" s="17"/>
      <c r="ADK345" s="17"/>
      <c r="ADL345" s="17"/>
      <c r="ADM345" s="17"/>
      <c r="ADN345" s="17"/>
      <c r="ADO345" s="17"/>
      <c r="ADP345" s="17"/>
      <c r="ADQ345" s="17"/>
      <c r="ADR345" s="17"/>
    </row>
    <row r="346" spans="44:798" s="16" customFormat="1" x14ac:dyDescent="0.25">
      <c r="AR346" s="56"/>
      <c r="AS346" s="56"/>
      <c r="AT346" s="57"/>
      <c r="AU346" s="56"/>
      <c r="AV346" s="57"/>
      <c r="AW346" s="56"/>
      <c r="AX346" s="56"/>
      <c r="AY346" s="56"/>
      <c r="AZ346" s="56"/>
      <c r="BA346" s="56"/>
      <c r="BB346" s="56"/>
      <c r="BC346" s="56"/>
      <c r="BD346" s="56"/>
      <c r="BE346" s="51"/>
      <c r="BF346" s="51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7"/>
      <c r="JW346" s="17"/>
      <c r="JX346" s="17"/>
      <c r="JY346" s="17"/>
      <c r="JZ346" s="17"/>
      <c r="KA346" s="17"/>
      <c r="KB346" s="17"/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7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F346" s="17"/>
      <c r="LG346" s="17"/>
      <c r="LH346" s="17"/>
      <c r="LI346" s="17"/>
      <c r="LJ346" s="17"/>
      <c r="LK346" s="17"/>
      <c r="LL346" s="17"/>
      <c r="LM346" s="17"/>
      <c r="LN346" s="17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D346" s="17"/>
      <c r="ME346" s="17"/>
      <c r="MF346" s="17"/>
      <c r="MG346" s="17"/>
      <c r="MH346" s="17"/>
      <c r="MI346" s="17"/>
      <c r="MJ346" s="17"/>
      <c r="MK346" s="17"/>
      <c r="ML346" s="17"/>
      <c r="MM346" s="17"/>
      <c r="MN346" s="17"/>
      <c r="MO346" s="17"/>
      <c r="MP346" s="17"/>
      <c r="MQ346" s="17"/>
      <c r="MR346" s="17"/>
      <c r="MS346" s="17"/>
      <c r="MT346" s="17"/>
      <c r="MU346" s="17"/>
      <c r="MV346" s="17"/>
      <c r="MW346" s="17"/>
      <c r="MX346" s="17"/>
      <c r="MY346" s="17"/>
      <c r="MZ346" s="17"/>
      <c r="NA346" s="17"/>
      <c r="NB346" s="17"/>
      <c r="NC346" s="17"/>
      <c r="ND346" s="17"/>
      <c r="NE346" s="17"/>
      <c r="NF346" s="17"/>
      <c r="NG346" s="17"/>
      <c r="NH346" s="17"/>
      <c r="NI346" s="17"/>
      <c r="NJ346" s="17"/>
      <c r="NK346" s="17"/>
      <c r="NL346" s="17"/>
      <c r="NM346" s="17"/>
      <c r="NN346" s="17"/>
      <c r="NO346" s="17"/>
      <c r="NP346" s="17"/>
      <c r="NQ346" s="17"/>
      <c r="NR346" s="17"/>
      <c r="NS346" s="17"/>
      <c r="NT346" s="17"/>
      <c r="NU346" s="17"/>
      <c r="NV346" s="17"/>
      <c r="NW346" s="17"/>
      <c r="NX346" s="17"/>
      <c r="NY346" s="17"/>
      <c r="NZ346" s="17"/>
      <c r="OA346" s="17"/>
      <c r="OB346" s="17"/>
      <c r="OC346" s="17"/>
      <c r="OD346" s="17"/>
      <c r="OE346" s="17"/>
      <c r="OF346" s="17"/>
      <c r="OG346" s="17"/>
      <c r="OH346" s="17"/>
      <c r="OI346" s="17"/>
      <c r="OJ346" s="17"/>
      <c r="OK346" s="17"/>
      <c r="OL346" s="17"/>
      <c r="OM346" s="17"/>
      <c r="ON346" s="17"/>
      <c r="OO346" s="17"/>
      <c r="OP346" s="17"/>
      <c r="OQ346" s="17"/>
      <c r="OR346" s="17"/>
      <c r="OS346" s="17"/>
      <c r="OT346" s="17"/>
      <c r="OU346" s="17"/>
      <c r="OV346" s="17"/>
      <c r="OW346" s="17"/>
      <c r="OX346" s="17"/>
      <c r="OY346" s="17"/>
      <c r="OZ346" s="17"/>
      <c r="PA346" s="17"/>
      <c r="PB346" s="17"/>
      <c r="PC346" s="17"/>
      <c r="PD346" s="17"/>
      <c r="PE346" s="17"/>
      <c r="PF346" s="17"/>
      <c r="PG346" s="17"/>
      <c r="PH346" s="17"/>
      <c r="PI346" s="17"/>
      <c r="PJ346" s="17"/>
      <c r="PK346" s="17"/>
      <c r="PL346" s="17"/>
      <c r="PM346" s="17"/>
      <c r="PN346" s="17"/>
      <c r="PO346" s="17"/>
      <c r="PP346" s="17"/>
      <c r="PQ346" s="17"/>
      <c r="PR346" s="17"/>
      <c r="PS346" s="17"/>
      <c r="PT346" s="17"/>
      <c r="PU346" s="17"/>
      <c r="PV346" s="17"/>
      <c r="PW346" s="17"/>
      <c r="PX346" s="17"/>
      <c r="PY346" s="17"/>
      <c r="PZ346" s="17"/>
      <c r="QA346" s="17"/>
      <c r="QB346" s="17"/>
      <c r="QC346" s="17"/>
      <c r="QD346" s="17"/>
      <c r="QE346" s="17"/>
      <c r="QF346" s="17"/>
      <c r="QG346" s="17"/>
      <c r="QH346" s="17"/>
      <c r="QI346" s="17"/>
      <c r="QJ346" s="17"/>
      <c r="QK346" s="17"/>
      <c r="QL346" s="17"/>
      <c r="QM346" s="17"/>
      <c r="QN346" s="17"/>
      <c r="QO346" s="17"/>
      <c r="QP346" s="17"/>
      <c r="QQ346" s="17"/>
      <c r="QR346" s="17"/>
      <c r="QS346" s="17"/>
      <c r="QT346" s="17"/>
      <c r="QU346" s="17"/>
      <c r="QV346" s="17"/>
      <c r="QW346" s="17"/>
      <c r="QX346" s="17"/>
      <c r="QY346" s="17"/>
      <c r="QZ346" s="17"/>
      <c r="RA346" s="17"/>
      <c r="RB346" s="17"/>
      <c r="RC346" s="17"/>
      <c r="RD346" s="17"/>
      <c r="RE346" s="17"/>
      <c r="RF346" s="17"/>
      <c r="RG346" s="17"/>
      <c r="RH346" s="17"/>
      <c r="RI346" s="17"/>
      <c r="RJ346" s="17"/>
      <c r="RK346" s="17"/>
      <c r="RL346" s="17"/>
      <c r="RM346" s="17"/>
      <c r="RN346" s="17"/>
      <c r="RO346" s="17"/>
      <c r="RP346" s="17"/>
      <c r="RQ346" s="17"/>
      <c r="RR346" s="17"/>
      <c r="RS346" s="17"/>
      <c r="RT346" s="17"/>
      <c r="RU346" s="17"/>
      <c r="RV346" s="17"/>
      <c r="RW346" s="17"/>
      <c r="RX346" s="17"/>
      <c r="RY346" s="17"/>
      <c r="RZ346" s="17"/>
      <c r="SA346" s="17"/>
      <c r="SB346" s="17"/>
      <c r="SC346" s="17"/>
      <c r="SD346" s="17"/>
      <c r="SE346" s="17"/>
      <c r="SF346" s="17"/>
      <c r="SG346" s="17"/>
      <c r="SH346" s="17"/>
      <c r="SI346" s="17"/>
      <c r="SJ346" s="17"/>
      <c r="SK346" s="17"/>
      <c r="SL346" s="17"/>
      <c r="SM346" s="17"/>
      <c r="SN346" s="17"/>
      <c r="SO346" s="17"/>
      <c r="SP346" s="17"/>
      <c r="SQ346" s="17"/>
      <c r="SR346" s="17"/>
      <c r="SS346" s="17"/>
      <c r="ST346" s="17"/>
      <c r="SU346" s="17"/>
      <c r="SV346" s="17"/>
      <c r="SW346" s="17"/>
      <c r="SX346" s="17"/>
      <c r="SY346" s="17"/>
      <c r="SZ346" s="17"/>
      <c r="TA346" s="17"/>
      <c r="TB346" s="17"/>
      <c r="TC346" s="17"/>
      <c r="TD346" s="17"/>
      <c r="TE346" s="17"/>
      <c r="TF346" s="17"/>
      <c r="TG346" s="17"/>
      <c r="TH346" s="17"/>
      <c r="TI346" s="17"/>
      <c r="TJ346" s="17"/>
      <c r="TK346" s="17"/>
      <c r="TL346" s="17"/>
      <c r="TM346" s="17"/>
      <c r="TN346" s="17"/>
      <c r="TO346" s="17"/>
      <c r="TP346" s="17"/>
      <c r="TQ346" s="17"/>
      <c r="TR346" s="17"/>
      <c r="TS346" s="17"/>
      <c r="TT346" s="17"/>
      <c r="TU346" s="17"/>
      <c r="TV346" s="17"/>
      <c r="TW346" s="17"/>
      <c r="TX346" s="17"/>
      <c r="TY346" s="17"/>
      <c r="TZ346" s="17"/>
      <c r="UA346" s="17"/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E346" s="17"/>
      <c r="WF346" s="17"/>
      <c r="WG346" s="17"/>
      <c r="WH346" s="17"/>
      <c r="WI346" s="17"/>
      <c r="WJ346" s="17"/>
      <c r="WK346" s="17"/>
      <c r="WL346" s="17"/>
      <c r="WM346" s="17"/>
      <c r="WN346" s="17"/>
      <c r="WO346" s="17"/>
      <c r="WP346" s="17"/>
      <c r="WQ346" s="17"/>
      <c r="WR346" s="17"/>
      <c r="WS346" s="17"/>
      <c r="WT346" s="17"/>
      <c r="WU346" s="17"/>
      <c r="WV346" s="17"/>
      <c r="WW346" s="17"/>
      <c r="WX346" s="17"/>
      <c r="WY346" s="17"/>
      <c r="WZ346" s="17"/>
      <c r="XA346" s="17"/>
      <c r="XB346" s="17"/>
      <c r="XC346" s="17"/>
      <c r="XD346" s="17"/>
      <c r="XE346" s="17"/>
      <c r="XF346" s="17"/>
      <c r="XG346" s="17"/>
      <c r="XH346" s="17"/>
      <c r="XI346" s="17"/>
      <c r="XJ346" s="17"/>
      <c r="XK346" s="17"/>
      <c r="XL346" s="17"/>
      <c r="XM346" s="17"/>
      <c r="XN346" s="17"/>
      <c r="XO346" s="17"/>
      <c r="XP346" s="17"/>
      <c r="XQ346" s="17"/>
      <c r="XR346" s="17"/>
      <c r="XS346" s="17"/>
      <c r="XT346" s="17"/>
      <c r="XU346" s="17"/>
      <c r="XV346" s="17"/>
      <c r="XW346" s="17"/>
      <c r="XX346" s="17"/>
      <c r="XY346" s="17"/>
      <c r="XZ346" s="17"/>
      <c r="YA346" s="17"/>
      <c r="YB346" s="17"/>
      <c r="YC346" s="17"/>
      <c r="YD346" s="17"/>
      <c r="YE346" s="17"/>
      <c r="YF346" s="17"/>
      <c r="YG346" s="17"/>
      <c r="YH346" s="17"/>
      <c r="YI346" s="17"/>
      <c r="YJ346" s="17"/>
      <c r="YK346" s="17"/>
      <c r="YL346" s="17"/>
      <c r="YM346" s="17"/>
      <c r="YN346" s="17"/>
      <c r="YO346" s="17"/>
      <c r="YP346" s="17"/>
      <c r="YQ346" s="17"/>
      <c r="YR346" s="17"/>
      <c r="YS346" s="17"/>
      <c r="YT346" s="17"/>
      <c r="YU346" s="17"/>
      <c r="YV346" s="17"/>
      <c r="YW346" s="17"/>
      <c r="YX346" s="17"/>
      <c r="YY346" s="17"/>
      <c r="YZ346" s="17"/>
      <c r="ZA346" s="17"/>
      <c r="ZB346" s="17"/>
      <c r="ZC346" s="17"/>
      <c r="ZD346" s="17"/>
      <c r="ZE346" s="17"/>
      <c r="ZF346" s="17"/>
      <c r="ZG346" s="17"/>
      <c r="ZH346" s="17"/>
      <c r="ZI346" s="17"/>
      <c r="ZJ346" s="17"/>
      <c r="ZK346" s="17"/>
      <c r="ZL346" s="17"/>
      <c r="ZM346" s="17"/>
      <c r="ZN346" s="17"/>
      <c r="ZO346" s="17"/>
      <c r="ZP346" s="17"/>
      <c r="ZQ346" s="17"/>
      <c r="ZR346" s="17"/>
      <c r="ZS346" s="17"/>
      <c r="ZT346" s="17"/>
      <c r="ZU346" s="17"/>
      <c r="ZV346" s="17"/>
      <c r="ZW346" s="17"/>
      <c r="ZX346" s="17"/>
      <c r="ZY346" s="17"/>
      <c r="ZZ346" s="17"/>
      <c r="AAA346" s="17"/>
      <c r="AAB346" s="17"/>
      <c r="AAC346" s="17"/>
      <c r="AAD346" s="17"/>
      <c r="AAE346" s="17"/>
      <c r="AAF346" s="17"/>
      <c r="AAG346" s="17"/>
      <c r="AAH346" s="17"/>
      <c r="AAI346" s="17"/>
      <c r="AAJ346" s="17"/>
      <c r="AAK346" s="17"/>
      <c r="AAL346" s="17"/>
      <c r="AAM346" s="17"/>
      <c r="AAN346" s="17"/>
      <c r="AAO346" s="17"/>
      <c r="AAP346" s="17"/>
      <c r="AAQ346" s="17"/>
      <c r="AAR346" s="17"/>
      <c r="AAS346" s="17"/>
      <c r="AAT346" s="17"/>
      <c r="AAU346" s="17"/>
      <c r="AAV346" s="17"/>
      <c r="AAW346" s="17"/>
      <c r="AAX346" s="17"/>
      <c r="AAY346" s="17"/>
      <c r="AAZ346" s="17"/>
      <c r="ABA346" s="17"/>
      <c r="ABB346" s="17"/>
      <c r="ABC346" s="17"/>
      <c r="ABD346" s="17"/>
      <c r="ABE346" s="17"/>
      <c r="ABF346" s="17"/>
      <c r="ABG346" s="17"/>
      <c r="ABH346" s="17"/>
      <c r="ABI346" s="17"/>
      <c r="ABJ346" s="17"/>
      <c r="ABK346" s="17"/>
      <c r="ABL346" s="17"/>
      <c r="ABM346" s="17"/>
      <c r="ABN346" s="17"/>
      <c r="ABO346" s="17"/>
      <c r="ABP346" s="17"/>
      <c r="ABQ346" s="17"/>
      <c r="ABR346" s="17"/>
      <c r="ABS346" s="17"/>
      <c r="ABT346" s="17"/>
      <c r="ABU346" s="17"/>
      <c r="ABV346" s="17"/>
      <c r="ABW346" s="17"/>
      <c r="ABX346" s="17"/>
      <c r="ABY346" s="17"/>
      <c r="ABZ346" s="17"/>
      <c r="ACA346" s="17"/>
      <c r="ACB346" s="17"/>
      <c r="ACC346" s="17"/>
      <c r="ACD346" s="17"/>
      <c r="ACE346" s="17"/>
      <c r="ACF346" s="17"/>
      <c r="ACG346" s="17"/>
      <c r="ACH346" s="17"/>
      <c r="ACI346" s="17"/>
      <c r="ACJ346" s="17"/>
      <c r="ACK346" s="17"/>
      <c r="ACL346" s="17"/>
      <c r="ACM346" s="17"/>
      <c r="ACN346" s="17"/>
      <c r="ACO346" s="17"/>
      <c r="ACP346" s="17"/>
      <c r="ACQ346" s="17"/>
      <c r="ACR346" s="17"/>
      <c r="ACS346" s="17"/>
      <c r="ACT346" s="17"/>
      <c r="ACU346" s="17"/>
      <c r="ACV346" s="17"/>
      <c r="ACW346" s="17"/>
      <c r="ACX346" s="17"/>
      <c r="ACY346" s="17"/>
      <c r="ACZ346" s="17"/>
      <c r="ADA346" s="17"/>
      <c r="ADB346" s="17"/>
      <c r="ADC346" s="17"/>
      <c r="ADD346" s="17"/>
      <c r="ADE346" s="17"/>
      <c r="ADF346" s="17"/>
      <c r="ADG346" s="17"/>
      <c r="ADH346" s="17"/>
      <c r="ADI346" s="17"/>
      <c r="ADJ346" s="17"/>
      <c r="ADK346" s="17"/>
      <c r="ADL346" s="17"/>
      <c r="ADM346" s="17"/>
      <c r="ADN346" s="17"/>
      <c r="ADO346" s="17"/>
      <c r="ADP346" s="17"/>
      <c r="ADQ346" s="17"/>
      <c r="ADR346" s="17"/>
    </row>
    <row r="347" spans="44:798" s="16" customFormat="1" x14ac:dyDescent="0.25">
      <c r="AR347" s="56"/>
      <c r="AS347" s="56"/>
      <c r="AT347" s="57"/>
      <c r="AU347" s="56"/>
      <c r="AV347" s="57"/>
      <c r="AW347" s="56"/>
      <c r="AX347" s="56"/>
      <c r="AY347" s="56"/>
      <c r="AZ347" s="56"/>
      <c r="BA347" s="56"/>
      <c r="BB347" s="56"/>
      <c r="BC347" s="56"/>
      <c r="BD347" s="56"/>
      <c r="BE347" s="51"/>
      <c r="BF347" s="51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7"/>
      <c r="JW347" s="17"/>
      <c r="JX347" s="17"/>
      <c r="JY347" s="17"/>
      <c r="JZ347" s="17"/>
      <c r="KA347" s="17"/>
      <c r="KB347" s="17"/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7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F347" s="17"/>
      <c r="LG347" s="17"/>
      <c r="LH347" s="17"/>
      <c r="LI347" s="17"/>
      <c r="LJ347" s="17"/>
      <c r="LK347" s="17"/>
      <c r="LL347" s="17"/>
      <c r="LM347" s="17"/>
      <c r="LN347" s="17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D347" s="17"/>
      <c r="ME347" s="17"/>
      <c r="MF347" s="17"/>
      <c r="MG347" s="17"/>
      <c r="MH347" s="17"/>
      <c r="MI347" s="17"/>
      <c r="MJ347" s="17"/>
      <c r="MK347" s="17"/>
      <c r="ML347" s="17"/>
      <c r="MM347" s="17"/>
      <c r="MN347" s="17"/>
      <c r="MO347" s="17"/>
      <c r="MP347" s="17"/>
      <c r="MQ347" s="17"/>
      <c r="MR347" s="17"/>
      <c r="MS347" s="17"/>
      <c r="MT347" s="17"/>
      <c r="MU347" s="17"/>
      <c r="MV347" s="17"/>
      <c r="MW347" s="17"/>
      <c r="MX347" s="17"/>
      <c r="MY347" s="17"/>
      <c r="MZ347" s="17"/>
      <c r="NA347" s="17"/>
      <c r="NB347" s="17"/>
      <c r="NC347" s="17"/>
      <c r="ND347" s="17"/>
      <c r="NE347" s="17"/>
      <c r="NF347" s="17"/>
      <c r="NG347" s="17"/>
      <c r="NH347" s="17"/>
      <c r="NI347" s="17"/>
      <c r="NJ347" s="17"/>
      <c r="NK347" s="17"/>
      <c r="NL347" s="17"/>
      <c r="NM347" s="17"/>
      <c r="NN347" s="17"/>
      <c r="NO347" s="17"/>
      <c r="NP347" s="17"/>
      <c r="NQ347" s="17"/>
      <c r="NR347" s="17"/>
      <c r="NS347" s="17"/>
      <c r="NT347" s="17"/>
      <c r="NU347" s="17"/>
      <c r="NV347" s="17"/>
      <c r="NW347" s="17"/>
      <c r="NX347" s="17"/>
      <c r="NY347" s="17"/>
      <c r="NZ347" s="17"/>
      <c r="OA347" s="17"/>
      <c r="OB347" s="17"/>
      <c r="OC347" s="17"/>
      <c r="OD347" s="17"/>
      <c r="OE347" s="17"/>
      <c r="OF347" s="17"/>
      <c r="OG347" s="17"/>
      <c r="OH347" s="17"/>
      <c r="OI347" s="17"/>
      <c r="OJ347" s="17"/>
      <c r="OK347" s="17"/>
      <c r="OL347" s="17"/>
      <c r="OM347" s="17"/>
      <c r="ON347" s="17"/>
      <c r="OO347" s="17"/>
      <c r="OP347" s="17"/>
      <c r="OQ347" s="17"/>
      <c r="OR347" s="17"/>
      <c r="OS347" s="17"/>
      <c r="OT347" s="17"/>
      <c r="OU347" s="17"/>
      <c r="OV347" s="17"/>
      <c r="OW347" s="17"/>
      <c r="OX347" s="17"/>
      <c r="OY347" s="17"/>
      <c r="OZ347" s="17"/>
      <c r="PA347" s="17"/>
      <c r="PB347" s="17"/>
      <c r="PC347" s="17"/>
      <c r="PD347" s="17"/>
      <c r="PE347" s="17"/>
      <c r="PF347" s="17"/>
      <c r="PG347" s="17"/>
      <c r="PH347" s="17"/>
      <c r="PI347" s="17"/>
      <c r="PJ347" s="17"/>
      <c r="PK347" s="17"/>
      <c r="PL347" s="17"/>
      <c r="PM347" s="17"/>
      <c r="PN347" s="17"/>
      <c r="PO347" s="17"/>
      <c r="PP347" s="17"/>
      <c r="PQ347" s="17"/>
      <c r="PR347" s="17"/>
      <c r="PS347" s="17"/>
      <c r="PT347" s="17"/>
      <c r="PU347" s="17"/>
      <c r="PV347" s="17"/>
      <c r="PW347" s="17"/>
      <c r="PX347" s="17"/>
      <c r="PY347" s="17"/>
      <c r="PZ347" s="17"/>
      <c r="QA347" s="17"/>
      <c r="QB347" s="17"/>
      <c r="QC347" s="17"/>
      <c r="QD347" s="17"/>
      <c r="QE347" s="17"/>
      <c r="QF347" s="17"/>
      <c r="QG347" s="17"/>
      <c r="QH347" s="17"/>
      <c r="QI347" s="17"/>
      <c r="QJ347" s="17"/>
      <c r="QK347" s="17"/>
      <c r="QL347" s="17"/>
      <c r="QM347" s="17"/>
      <c r="QN347" s="17"/>
      <c r="QO347" s="17"/>
      <c r="QP347" s="17"/>
      <c r="QQ347" s="17"/>
      <c r="QR347" s="17"/>
      <c r="QS347" s="17"/>
      <c r="QT347" s="17"/>
      <c r="QU347" s="17"/>
      <c r="QV347" s="17"/>
      <c r="QW347" s="17"/>
      <c r="QX347" s="17"/>
      <c r="QY347" s="17"/>
      <c r="QZ347" s="17"/>
      <c r="RA347" s="17"/>
      <c r="RB347" s="17"/>
      <c r="RC347" s="17"/>
      <c r="RD347" s="17"/>
      <c r="RE347" s="17"/>
      <c r="RF347" s="17"/>
      <c r="RG347" s="17"/>
      <c r="RH347" s="17"/>
      <c r="RI347" s="17"/>
      <c r="RJ347" s="17"/>
      <c r="RK347" s="17"/>
      <c r="RL347" s="17"/>
      <c r="RM347" s="17"/>
      <c r="RN347" s="17"/>
      <c r="RO347" s="17"/>
      <c r="RP347" s="17"/>
      <c r="RQ347" s="17"/>
      <c r="RR347" s="17"/>
      <c r="RS347" s="17"/>
      <c r="RT347" s="17"/>
      <c r="RU347" s="17"/>
      <c r="RV347" s="17"/>
      <c r="RW347" s="17"/>
      <c r="RX347" s="17"/>
      <c r="RY347" s="17"/>
      <c r="RZ347" s="17"/>
      <c r="SA347" s="17"/>
      <c r="SB347" s="17"/>
      <c r="SC347" s="17"/>
      <c r="SD347" s="17"/>
      <c r="SE347" s="17"/>
      <c r="SF347" s="17"/>
      <c r="SG347" s="17"/>
      <c r="SH347" s="17"/>
      <c r="SI347" s="17"/>
      <c r="SJ347" s="17"/>
      <c r="SK347" s="17"/>
      <c r="SL347" s="17"/>
      <c r="SM347" s="17"/>
      <c r="SN347" s="17"/>
      <c r="SO347" s="17"/>
      <c r="SP347" s="17"/>
      <c r="SQ347" s="17"/>
      <c r="SR347" s="17"/>
      <c r="SS347" s="17"/>
      <c r="ST347" s="17"/>
      <c r="SU347" s="17"/>
      <c r="SV347" s="17"/>
      <c r="SW347" s="17"/>
      <c r="SX347" s="17"/>
      <c r="SY347" s="17"/>
      <c r="SZ347" s="17"/>
      <c r="TA347" s="17"/>
      <c r="TB347" s="17"/>
      <c r="TC347" s="17"/>
      <c r="TD347" s="17"/>
      <c r="TE347" s="17"/>
      <c r="TF347" s="17"/>
      <c r="TG347" s="17"/>
      <c r="TH347" s="17"/>
      <c r="TI347" s="17"/>
      <c r="TJ347" s="17"/>
      <c r="TK347" s="17"/>
      <c r="TL347" s="17"/>
      <c r="TM347" s="17"/>
      <c r="TN347" s="17"/>
      <c r="TO347" s="17"/>
      <c r="TP347" s="17"/>
      <c r="TQ347" s="17"/>
      <c r="TR347" s="17"/>
      <c r="TS347" s="17"/>
      <c r="TT347" s="17"/>
      <c r="TU347" s="17"/>
      <c r="TV347" s="17"/>
      <c r="TW347" s="17"/>
      <c r="TX347" s="17"/>
      <c r="TY347" s="17"/>
      <c r="TZ347" s="17"/>
      <c r="UA347" s="17"/>
      <c r="UB347" s="17"/>
      <c r="UC347" s="17"/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E347" s="17"/>
      <c r="WF347" s="17"/>
      <c r="WG347" s="17"/>
      <c r="WH347" s="17"/>
      <c r="WI347" s="17"/>
      <c r="WJ347" s="17"/>
      <c r="WK347" s="17"/>
      <c r="WL347" s="17"/>
      <c r="WM347" s="17"/>
      <c r="WN347" s="17"/>
      <c r="WO347" s="17"/>
      <c r="WP347" s="17"/>
      <c r="WQ347" s="17"/>
      <c r="WR347" s="17"/>
      <c r="WS347" s="17"/>
      <c r="WT347" s="17"/>
      <c r="WU347" s="17"/>
      <c r="WV347" s="17"/>
      <c r="WW347" s="17"/>
      <c r="WX347" s="17"/>
      <c r="WY347" s="17"/>
      <c r="WZ347" s="17"/>
      <c r="XA347" s="17"/>
      <c r="XB347" s="17"/>
      <c r="XC347" s="17"/>
      <c r="XD347" s="17"/>
      <c r="XE347" s="17"/>
      <c r="XF347" s="17"/>
      <c r="XG347" s="17"/>
      <c r="XH347" s="17"/>
      <c r="XI347" s="17"/>
      <c r="XJ347" s="17"/>
      <c r="XK347" s="17"/>
      <c r="XL347" s="17"/>
      <c r="XM347" s="17"/>
      <c r="XN347" s="17"/>
      <c r="XO347" s="17"/>
      <c r="XP347" s="17"/>
      <c r="XQ347" s="17"/>
      <c r="XR347" s="17"/>
      <c r="XS347" s="17"/>
      <c r="XT347" s="17"/>
      <c r="XU347" s="17"/>
      <c r="XV347" s="17"/>
      <c r="XW347" s="17"/>
      <c r="XX347" s="17"/>
      <c r="XY347" s="17"/>
      <c r="XZ347" s="17"/>
      <c r="YA347" s="17"/>
      <c r="YB347" s="17"/>
      <c r="YC347" s="17"/>
      <c r="YD347" s="17"/>
      <c r="YE347" s="17"/>
      <c r="YF347" s="17"/>
      <c r="YG347" s="17"/>
      <c r="YH347" s="17"/>
      <c r="YI347" s="17"/>
      <c r="YJ347" s="17"/>
      <c r="YK347" s="17"/>
      <c r="YL347" s="17"/>
      <c r="YM347" s="17"/>
      <c r="YN347" s="17"/>
      <c r="YO347" s="17"/>
      <c r="YP347" s="17"/>
      <c r="YQ347" s="17"/>
      <c r="YR347" s="17"/>
      <c r="YS347" s="17"/>
      <c r="YT347" s="17"/>
      <c r="YU347" s="17"/>
      <c r="YV347" s="17"/>
      <c r="YW347" s="17"/>
      <c r="YX347" s="17"/>
      <c r="YY347" s="17"/>
      <c r="YZ347" s="17"/>
      <c r="ZA347" s="17"/>
      <c r="ZB347" s="17"/>
      <c r="ZC347" s="17"/>
      <c r="ZD347" s="17"/>
      <c r="ZE347" s="17"/>
      <c r="ZF347" s="17"/>
      <c r="ZG347" s="17"/>
      <c r="ZH347" s="17"/>
      <c r="ZI347" s="17"/>
      <c r="ZJ347" s="17"/>
      <c r="ZK347" s="17"/>
      <c r="ZL347" s="17"/>
      <c r="ZM347" s="17"/>
      <c r="ZN347" s="17"/>
      <c r="ZO347" s="17"/>
      <c r="ZP347" s="17"/>
      <c r="ZQ347" s="17"/>
      <c r="ZR347" s="17"/>
      <c r="ZS347" s="17"/>
      <c r="ZT347" s="17"/>
      <c r="ZU347" s="17"/>
      <c r="ZV347" s="17"/>
      <c r="ZW347" s="17"/>
      <c r="ZX347" s="17"/>
      <c r="ZY347" s="17"/>
      <c r="ZZ347" s="17"/>
      <c r="AAA347" s="17"/>
      <c r="AAB347" s="17"/>
      <c r="AAC347" s="17"/>
      <c r="AAD347" s="17"/>
      <c r="AAE347" s="17"/>
      <c r="AAF347" s="17"/>
      <c r="AAG347" s="17"/>
      <c r="AAH347" s="17"/>
      <c r="AAI347" s="17"/>
      <c r="AAJ347" s="17"/>
      <c r="AAK347" s="17"/>
      <c r="AAL347" s="17"/>
      <c r="AAM347" s="17"/>
      <c r="AAN347" s="17"/>
      <c r="AAO347" s="17"/>
      <c r="AAP347" s="17"/>
      <c r="AAQ347" s="17"/>
      <c r="AAR347" s="17"/>
      <c r="AAS347" s="17"/>
      <c r="AAT347" s="17"/>
      <c r="AAU347" s="17"/>
      <c r="AAV347" s="17"/>
      <c r="AAW347" s="17"/>
      <c r="AAX347" s="17"/>
      <c r="AAY347" s="17"/>
      <c r="AAZ347" s="17"/>
      <c r="ABA347" s="17"/>
      <c r="ABB347" s="17"/>
      <c r="ABC347" s="17"/>
      <c r="ABD347" s="17"/>
      <c r="ABE347" s="17"/>
      <c r="ABF347" s="17"/>
      <c r="ABG347" s="17"/>
      <c r="ABH347" s="17"/>
      <c r="ABI347" s="17"/>
      <c r="ABJ347" s="17"/>
      <c r="ABK347" s="17"/>
      <c r="ABL347" s="17"/>
      <c r="ABM347" s="17"/>
      <c r="ABN347" s="17"/>
      <c r="ABO347" s="17"/>
      <c r="ABP347" s="17"/>
      <c r="ABQ347" s="17"/>
      <c r="ABR347" s="17"/>
      <c r="ABS347" s="17"/>
      <c r="ABT347" s="17"/>
      <c r="ABU347" s="17"/>
      <c r="ABV347" s="17"/>
      <c r="ABW347" s="17"/>
      <c r="ABX347" s="17"/>
      <c r="ABY347" s="17"/>
      <c r="ABZ347" s="17"/>
      <c r="ACA347" s="17"/>
      <c r="ACB347" s="17"/>
      <c r="ACC347" s="17"/>
      <c r="ACD347" s="17"/>
      <c r="ACE347" s="17"/>
      <c r="ACF347" s="17"/>
      <c r="ACG347" s="17"/>
      <c r="ACH347" s="17"/>
      <c r="ACI347" s="17"/>
      <c r="ACJ347" s="17"/>
      <c r="ACK347" s="17"/>
      <c r="ACL347" s="17"/>
      <c r="ACM347" s="17"/>
      <c r="ACN347" s="17"/>
      <c r="ACO347" s="17"/>
      <c r="ACP347" s="17"/>
      <c r="ACQ347" s="17"/>
      <c r="ACR347" s="17"/>
      <c r="ACS347" s="17"/>
      <c r="ACT347" s="17"/>
      <c r="ACU347" s="17"/>
      <c r="ACV347" s="17"/>
      <c r="ACW347" s="17"/>
      <c r="ACX347" s="17"/>
      <c r="ACY347" s="17"/>
      <c r="ACZ347" s="17"/>
      <c r="ADA347" s="17"/>
      <c r="ADB347" s="17"/>
      <c r="ADC347" s="17"/>
      <c r="ADD347" s="17"/>
      <c r="ADE347" s="17"/>
      <c r="ADF347" s="17"/>
      <c r="ADG347" s="17"/>
      <c r="ADH347" s="17"/>
      <c r="ADI347" s="17"/>
      <c r="ADJ347" s="17"/>
      <c r="ADK347" s="17"/>
      <c r="ADL347" s="17"/>
      <c r="ADM347" s="17"/>
      <c r="ADN347" s="17"/>
      <c r="ADO347" s="17"/>
      <c r="ADP347" s="17"/>
      <c r="ADQ347" s="17"/>
      <c r="ADR347" s="17"/>
    </row>
    <row r="348" spans="44:798" s="16" customFormat="1" x14ac:dyDescent="0.25">
      <c r="AR348" s="56"/>
      <c r="AS348" s="56"/>
      <c r="AT348" s="57"/>
      <c r="AU348" s="56"/>
      <c r="AV348" s="57"/>
      <c r="AW348" s="56"/>
      <c r="AX348" s="56"/>
      <c r="AY348" s="56"/>
      <c r="AZ348" s="56"/>
      <c r="BA348" s="56"/>
      <c r="BB348" s="56"/>
      <c r="BC348" s="56"/>
      <c r="BD348" s="56"/>
      <c r="BE348" s="51"/>
      <c r="BF348" s="51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7"/>
      <c r="JW348" s="17"/>
      <c r="JX348" s="17"/>
      <c r="JY348" s="17"/>
      <c r="JZ348" s="17"/>
      <c r="KA348" s="17"/>
      <c r="KB348" s="17"/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7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F348" s="17"/>
      <c r="LG348" s="17"/>
      <c r="LH348" s="17"/>
      <c r="LI348" s="17"/>
      <c r="LJ348" s="17"/>
      <c r="LK348" s="17"/>
      <c r="LL348" s="17"/>
      <c r="LM348" s="17"/>
      <c r="LN348" s="17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D348" s="17"/>
      <c r="ME348" s="17"/>
      <c r="MF348" s="17"/>
      <c r="MG348" s="17"/>
      <c r="MH348" s="17"/>
      <c r="MI348" s="17"/>
      <c r="MJ348" s="17"/>
      <c r="MK348" s="17"/>
      <c r="ML348" s="17"/>
      <c r="MM348" s="17"/>
      <c r="MN348" s="17"/>
      <c r="MO348" s="17"/>
      <c r="MP348" s="17"/>
      <c r="MQ348" s="17"/>
      <c r="MR348" s="17"/>
      <c r="MS348" s="17"/>
      <c r="MT348" s="17"/>
      <c r="MU348" s="17"/>
      <c r="MV348" s="17"/>
      <c r="MW348" s="17"/>
      <c r="MX348" s="17"/>
      <c r="MY348" s="17"/>
      <c r="MZ348" s="17"/>
      <c r="NA348" s="17"/>
      <c r="NB348" s="17"/>
      <c r="NC348" s="17"/>
      <c r="ND348" s="17"/>
      <c r="NE348" s="17"/>
      <c r="NF348" s="17"/>
      <c r="NG348" s="17"/>
      <c r="NH348" s="17"/>
      <c r="NI348" s="17"/>
      <c r="NJ348" s="17"/>
      <c r="NK348" s="17"/>
      <c r="NL348" s="17"/>
      <c r="NM348" s="17"/>
      <c r="NN348" s="17"/>
      <c r="NO348" s="17"/>
      <c r="NP348" s="17"/>
      <c r="NQ348" s="17"/>
      <c r="NR348" s="17"/>
      <c r="NS348" s="17"/>
      <c r="NT348" s="17"/>
      <c r="NU348" s="17"/>
      <c r="NV348" s="17"/>
      <c r="NW348" s="17"/>
      <c r="NX348" s="17"/>
      <c r="NY348" s="17"/>
      <c r="NZ348" s="17"/>
      <c r="OA348" s="17"/>
      <c r="OB348" s="17"/>
      <c r="OC348" s="17"/>
      <c r="OD348" s="17"/>
      <c r="OE348" s="17"/>
      <c r="OF348" s="17"/>
      <c r="OG348" s="17"/>
      <c r="OH348" s="17"/>
      <c r="OI348" s="17"/>
      <c r="OJ348" s="17"/>
      <c r="OK348" s="17"/>
      <c r="OL348" s="17"/>
      <c r="OM348" s="17"/>
      <c r="ON348" s="17"/>
      <c r="OO348" s="17"/>
      <c r="OP348" s="17"/>
      <c r="OQ348" s="17"/>
      <c r="OR348" s="17"/>
      <c r="OS348" s="17"/>
      <c r="OT348" s="17"/>
      <c r="OU348" s="17"/>
      <c r="OV348" s="17"/>
      <c r="OW348" s="17"/>
      <c r="OX348" s="17"/>
      <c r="OY348" s="17"/>
      <c r="OZ348" s="17"/>
      <c r="PA348" s="17"/>
      <c r="PB348" s="17"/>
      <c r="PC348" s="17"/>
      <c r="PD348" s="17"/>
      <c r="PE348" s="17"/>
      <c r="PF348" s="17"/>
      <c r="PG348" s="17"/>
      <c r="PH348" s="17"/>
      <c r="PI348" s="17"/>
      <c r="PJ348" s="17"/>
      <c r="PK348" s="17"/>
      <c r="PL348" s="17"/>
      <c r="PM348" s="17"/>
      <c r="PN348" s="17"/>
      <c r="PO348" s="17"/>
      <c r="PP348" s="17"/>
      <c r="PQ348" s="17"/>
      <c r="PR348" s="17"/>
      <c r="PS348" s="17"/>
      <c r="PT348" s="17"/>
      <c r="PU348" s="17"/>
      <c r="PV348" s="17"/>
      <c r="PW348" s="17"/>
      <c r="PX348" s="17"/>
      <c r="PY348" s="17"/>
      <c r="PZ348" s="17"/>
      <c r="QA348" s="17"/>
      <c r="QB348" s="17"/>
      <c r="QC348" s="17"/>
      <c r="QD348" s="17"/>
      <c r="QE348" s="17"/>
      <c r="QF348" s="17"/>
      <c r="QG348" s="17"/>
      <c r="QH348" s="17"/>
      <c r="QI348" s="17"/>
      <c r="QJ348" s="17"/>
      <c r="QK348" s="17"/>
      <c r="QL348" s="17"/>
      <c r="QM348" s="17"/>
      <c r="QN348" s="17"/>
      <c r="QO348" s="17"/>
      <c r="QP348" s="17"/>
      <c r="QQ348" s="17"/>
      <c r="QR348" s="17"/>
      <c r="QS348" s="17"/>
      <c r="QT348" s="17"/>
      <c r="QU348" s="17"/>
      <c r="QV348" s="17"/>
      <c r="QW348" s="17"/>
      <c r="QX348" s="17"/>
      <c r="QY348" s="17"/>
      <c r="QZ348" s="17"/>
      <c r="RA348" s="17"/>
      <c r="RB348" s="17"/>
      <c r="RC348" s="17"/>
      <c r="RD348" s="17"/>
      <c r="RE348" s="17"/>
      <c r="RF348" s="17"/>
      <c r="RG348" s="17"/>
      <c r="RH348" s="17"/>
      <c r="RI348" s="17"/>
      <c r="RJ348" s="17"/>
      <c r="RK348" s="17"/>
      <c r="RL348" s="17"/>
      <c r="RM348" s="17"/>
      <c r="RN348" s="17"/>
      <c r="RO348" s="17"/>
      <c r="RP348" s="17"/>
      <c r="RQ348" s="17"/>
      <c r="RR348" s="17"/>
      <c r="RS348" s="17"/>
      <c r="RT348" s="17"/>
      <c r="RU348" s="17"/>
      <c r="RV348" s="17"/>
      <c r="RW348" s="17"/>
      <c r="RX348" s="17"/>
      <c r="RY348" s="17"/>
      <c r="RZ348" s="17"/>
      <c r="SA348" s="17"/>
      <c r="SB348" s="17"/>
      <c r="SC348" s="17"/>
      <c r="SD348" s="17"/>
      <c r="SE348" s="17"/>
      <c r="SF348" s="17"/>
      <c r="SG348" s="17"/>
      <c r="SH348" s="17"/>
      <c r="SI348" s="17"/>
      <c r="SJ348" s="17"/>
      <c r="SK348" s="17"/>
      <c r="SL348" s="17"/>
      <c r="SM348" s="17"/>
      <c r="SN348" s="17"/>
      <c r="SO348" s="17"/>
      <c r="SP348" s="17"/>
      <c r="SQ348" s="17"/>
      <c r="SR348" s="17"/>
      <c r="SS348" s="17"/>
      <c r="ST348" s="17"/>
      <c r="SU348" s="17"/>
      <c r="SV348" s="17"/>
      <c r="SW348" s="17"/>
      <c r="SX348" s="17"/>
      <c r="SY348" s="17"/>
      <c r="SZ348" s="17"/>
      <c r="TA348" s="17"/>
      <c r="TB348" s="17"/>
      <c r="TC348" s="17"/>
      <c r="TD348" s="17"/>
      <c r="TE348" s="17"/>
      <c r="TF348" s="17"/>
      <c r="TG348" s="17"/>
      <c r="TH348" s="17"/>
      <c r="TI348" s="17"/>
      <c r="TJ348" s="17"/>
      <c r="TK348" s="17"/>
      <c r="TL348" s="17"/>
      <c r="TM348" s="17"/>
      <c r="TN348" s="17"/>
      <c r="TO348" s="17"/>
      <c r="TP348" s="17"/>
      <c r="TQ348" s="17"/>
      <c r="TR348" s="17"/>
      <c r="TS348" s="17"/>
      <c r="TT348" s="17"/>
      <c r="TU348" s="17"/>
      <c r="TV348" s="17"/>
      <c r="TW348" s="17"/>
      <c r="TX348" s="17"/>
      <c r="TY348" s="17"/>
      <c r="TZ348" s="17"/>
      <c r="UA348" s="17"/>
      <c r="UB348" s="17"/>
      <c r="UC348" s="17"/>
      <c r="UD348" s="17"/>
      <c r="UE348" s="17"/>
      <c r="UF348" s="17"/>
      <c r="UG348" s="17"/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E348" s="17"/>
      <c r="WF348" s="17"/>
      <c r="WG348" s="17"/>
      <c r="WH348" s="17"/>
      <c r="WI348" s="17"/>
      <c r="WJ348" s="17"/>
      <c r="WK348" s="17"/>
      <c r="WL348" s="17"/>
      <c r="WM348" s="17"/>
      <c r="WN348" s="17"/>
      <c r="WO348" s="17"/>
      <c r="WP348" s="17"/>
      <c r="WQ348" s="17"/>
      <c r="WR348" s="17"/>
      <c r="WS348" s="17"/>
      <c r="WT348" s="17"/>
      <c r="WU348" s="17"/>
      <c r="WV348" s="17"/>
      <c r="WW348" s="17"/>
      <c r="WX348" s="17"/>
      <c r="WY348" s="17"/>
      <c r="WZ348" s="17"/>
      <c r="XA348" s="17"/>
      <c r="XB348" s="17"/>
      <c r="XC348" s="17"/>
      <c r="XD348" s="17"/>
      <c r="XE348" s="17"/>
      <c r="XF348" s="17"/>
      <c r="XG348" s="17"/>
      <c r="XH348" s="17"/>
      <c r="XI348" s="17"/>
      <c r="XJ348" s="17"/>
      <c r="XK348" s="17"/>
      <c r="XL348" s="17"/>
      <c r="XM348" s="17"/>
      <c r="XN348" s="17"/>
      <c r="XO348" s="17"/>
      <c r="XP348" s="17"/>
      <c r="XQ348" s="17"/>
      <c r="XR348" s="17"/>
      <c r="XS348" s="17"/>
      <c r="XT348" s="17"/>
      <c r="XU348" s="17"/>
      <c r="XV348" s="17"/>
      <c r="XW348" s="17"/>
      <c r="XX348" s="17"/>
      <c r="XY348" s="17"/>
      <c r="XZ348" s="17"/>
      <c r="YA348" s="17"/>
      <c r="YB348" s="17"/>
      <c r="YC348" s="17"/>
      <c r="YD348" s="17"/>
      <c r="YE348" s="17"/>
      <c r="YF348" s="17"/>
      <c r="YG348" s="17"/>
      <c r="YH348" s="17"/>
      <c r="YI348" s="17"/>
      <c r="YJ348" s="17"/>
      <c r="YK348" s="17"/>
      <c r="YL348" s="17"/>
      <c r="YM348" s="17"/>
      <c r="YN348" s="17"/>
      <c r="YO348" s="17"/>
      <c r="YP348" s="17"/>
      <c r="YQ348" s="17"/>
      <c r="YR348" s="17"/>
      <c r="YS348" s="17"/>
      <c r="YT348" s="17"/>
      <c r="YU348" s="17"/>
      <c r="YV348" s="17"/>
      <c r="YW348" s="17"/>
      <c r="YX348" s="17"/>
      <c r="YY348" s="17"/>
      <c r="YZ348" s="17"/>
      <c r="ZA348" s="17"/>
      <c r="ZB348" s="17"/>
      <c r="ZC348" s="17"/>
      <c r="ZD348" s="17"/>
      <c r="ZE348" s="17"/>
      <c r="ZF348" s="17"/>
      <c r="ZG348" s="17"/>
      <c r="ZH348" s="17"/>
      <c r="ZI348" s="17"/>
      <c r="ZJ348" s="17"/>
      <c r="ZK348" s="17"/>
      <c r="ZL348" s="17"/>
      <c r="ZM348" s="17"/>
      <c r="ZN348" s="17"/>
      <c r="ZO348" s="17"/>
      <c r="ZP348" s="17"/>
      <c r="ZQ348" s="17"/>
      <c r="ZR348" s="17"/>
      <c r="ZS348" s="17"/>
      <c r="ZT348" s="17"/>
      <c r="ZU348" s="17"/>
      <c r="ZV348" s="17"/>
      <c r="ZW348" s="17"/>
      <c r="ZX348" s="17"/>
      <c r="ZY348" s="17"/>
      <c r="ZZ348" s="17"/>
      <c r="AAA348" s="17"/>
      <c r="AAB348" s="17"/>
      <c r="AAC348" s="17"/>
      <c r="AAD348" s="17"/>
      <c r="AAE348" s="17"/>
      <c r="AAF348" s="17"/>
      <c r="AAG348" s="17"/>
      <c r="AAH348" s="17"/>
      <c r="AAI348" s="17"/>
      <c r="AAJ348" s="17"/>
      <c r="AAK348" s="17"/>
      <c r="AAL348" s="17"/>
      <c r="AAM348" s="17"/>
      <c r="AAN348" s="17"/>
      <c r="AAO348" s="17"/>
      <c r="AAP348" s="17"/>
      <c r="AAQ348" s="17"/>
      <c r="AAR348" s="17"/>
      <c r="AAS348" s="17"/>
      <c r="AAT348" s="17"/>
      <c r="AAU348" s="17"/>
      <c r="AAV348" s="17"/>
      <c r="AAW348" s="17"/>
      <c r="AAX348" s="17"/>
      <c r="AAY348" s="17"/>
      <c r="AAZ348" s="17"/>
      <c r="ABA348" s="17"/>
      <c r="ABB348" s="17"/>
      <c r="ABC348" s="17"/>
      <c r="ABD348" s="17"/>
      <c r="ABE348" s="17"/>
      <c r="ABF348" s="17"/>
      <c r="ABG348" s="17"/>
      <c r="ABH348" s="17"/>
      <c r="ABI348" s="17"/>
      <c r="ABJ348" s="17"/>
      <c r="ABK348" s="17"/>
      <c r="ABL348" s="17"/>
      <c r="ABM348" s="17"/>
      <c r="ABN348" s="17"/>
      <c r="ABO348" s="17"/>
      <c r="ABP348" s="17"/>
      <c r="ABQ348" s="17"/>
      <c r="ABR348" s="17"/>
      <c r="ABS348" s="17"/>
      <c r="ABT348" s="17"/>
      <c r="ABU348" s="17"/>
      <c r="ABV348" s="17"/>
      <c r="ABW348" s="17"/>
      <c r="ABX348" s="17"/>
      <c r="ABY348" s="17"/>
      <c r="ABZ348" s="17"/>
      <c r="ACA348" s="17"/>
      <c r="ACB348" s="17"/>
      <c r="ACC348" s="17"/>
      <c r="ACD348" s="17"/>
      <c r="ACE348" s="17"/>
      <c r="ACF348" s="17"/>
      <c r="ACG348" s="17"/>
      <c r="ACH348" s="17"/>
      <c r="ACI348" s="17"/>
      <c r="ACJ348" s="17"/>
      <c r="ACK348" s="17"/>
      <c r="ACL348" s="17"/>
      <c r="ACM348" s="17"/>
      <c r="ACN348" s="17"/>
      <c r="ACO348" s="17"/>
      <c r="ACP348" s="17"/>
      <c r="ACQ348" s="17"/>
      <c r="ACR348" s="17"/>
      <c r="ACS348" s="17"/>
      <c r="ACT348" s="17"/>
      <c r="ACU348" s="17"/>
      <c r="ACV348" s="17"/>
      <c r="ACW348" s="17"/>
      <c r="ACX348" s="17"/>
      <c r="ACY348" s="17"/>
      <c r="ACZ348" s="17"/>
      <c r="ADA348" s="17"/>
      <c r="ADB348" s="17"/>
      <c r="ADC348" s="17"/>
      <c r="ADD348" s="17"/>
      <c r="ADE348" s="17"/>
      <c r="ADF348" s="17"/>
      <c r="ADG348" s="17"/>
      <c r="ADH348" s="17"/>
      <c r="ADI348" s="17"/>
      <c r="ADJ348" s="17"/>
      <c r="ADK348" s="17"/>
      <c r="ADL348" s="17"/>
      <c r="ADM348" s="17"/>
      <c r="ADN348" s="17"/>
      <c r="ADO348" s="17"/>
      <c r="ADP348" s="17"/>
      <c r="ADQ348" s="17"/>
      <c r="ADR348" s="17"/>
    </row>
    <row r="349" spans="44:798" s="16" customFormat="1" x14ac:dyDescent="0.25">
      <c r="AR349" s="56"/>
      <c r="AS349" s="56"/>
      <c r="AT349" s="57"/>
      <c r="AU349" s="56"/>
      <c r="AV349" s="57"/>
      <c r="AW349" s="56"/>
      <c r="AX349" s="56"/>
      <c r="AY349" s="56"/>
      <c r="AZ349" s="56"/>
      <c r="BA349" s="56"/>
      <c r="BB349" s="56"/>
      <c r="BC349" s="56"/>
      <c r="BD349" s="56"/>
      <c r="BE349" s="51"/>
      <c r="BF349" s="51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7"/>
      <c r="JW349" s="17"/>
      <c r="JX349" s="17"/>
      <c r="JY349" s="17"/>
      <c r="JZ349" s="17"/>
      <c r="KA349" s="17"/>
      <c r="KB349" s="17"/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7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F349" s="17"/>
      <c r="LG349" s="17"/>
      <c r="LH349" s="17"/>
      <c r="LI349" s="17"/>
      <c r="LJ349" s="17"/>
      <c r="LK349" s="17"/>
      <c r="LL349" s="17"/>
      <c r="LM349" s="17"/>
      <c r="LN349" s="17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D349" s="17"/>
      <c r="ME349" s="17"/>
      <c r="MF349" s="17"/>
      <c r="MG349" s="17"/>
      <c r="MH349" s="17"/>
      <c r="MI349" s="17"/>
      <c r="MJ349" s="17"/>
      <c r="MK349" s="17"/>
      <c r="ML349" s="17"/>
      <c r="MM349" s="17"/>
      <c r="MN349" s="17"/>
      <c r="MO349" s="17"/>
      <c r="MP349" s="17"/>
      <c r="MQ349" s="17"/>
      <c r="MR349" s="17"/>
      <c r="MS349" s="17"/>
      <c r="MT349" s="17"/>
      <c r="MU349" s="17"/>
      <c r="MV349" s="17"/>
      <c r="MW349" s="17"/>
      <c r="MX349" s="17"/>
      <c r="MY349" s="17"/>
      <c r="MZ349" s="17"/>
      <c r="NA349" s="17"/>
      <c r="NB349" s="17"/>
      <c r="NC349" s="17"/>
      <c r="ND349" s="17"/>
      <c r="NE349" s="17"/>
      <c r="NF349" s="17"/>
      <c r="NG349" s="17"/>
      <c r="NH349" s="17"/>
      <c r="NI349" s="17"/>
      <c r="NJ349" s="17"/>
      <c r="NK349" s="17"/>
      <c r="NL349" s="17"/>
      <c r="NM349" s="17"/>
      <c r="NN349" s="17"/>
      <c r="NO349" s="17"/>
      <c r="NP349" s="17"/>
      <c r="NQ349" s="17"/>
      <c r="NR349" s="17"/>
      <c r="NS349" s="17"/>
      <c r="NT349" s="17"/>
      <c r="NU349" s="17"/>
      <c r="NV349" s="17"/>
      <c r="NW349" s="17"/>
      <c r="NX349" s="17"/>
      <c r="NY349" s="17"/>
      <c r="NZ349" s="17"/>
      <c r="OA349" s="17"/>
      <c r="OB349" s="17"/>
      <c r="OC349" s="17"/>
      <c r="OD349" s="17"/>
      <c r="OE349" s="17"/>
      <c r="OF349" s="17"/>
      <c r="OG349" s="17"/>
      <c r="OH349" s="17"/>
      <c r="OI349" s="17"/>
      <c r="OJ349" s="17"/>
      <c r="OK349" s="17"/>
      <c r="OL349" s="17"/>
      <c r="OM349" s="17"/>
      <c r="ON349" s="17"/>
      <c r="OO349" s="17"/>
      <c r="OP349" s="17"/>
      <c r="OQ349" s="17"/>
      <c r="OR349" s="17"/>
      <c r="OS349" s="17"/>
      <c r="OT349" s="17"/>
      <c r="OU349" s="17"/>
      <c r="OV349" s="17"/>
      <c r="OW349" s="17"/>
      <c r="OX349" s="17"/>
      <c r="OY349" s="17"/>
      <c r="OZ349" s="17"/>
      <c r="PA349" s="17"/>
      <c r="PB349" s="17"/>
      <c r="PC349" s="17"/>
      <c r="PD349" s="17"/>
      <c r="PE349" s="17"/>
      <c r="PF349" s="17"/>
      <c r="PG349" s="17"/>
      <c r="PH349" s="17"/>
      <c r="PI349" s="17"/>
      <c r="PJ349" s="17"/>
      <c r="PK349" s="17"/>
      <c r="PL349" s="17"/>
      <c r="PM349" s="17"/>
      <c r="PN349" s="17"/>
      <c r="PO349" s="17"/>
      <c r="PP349" s="17"/>
      <c r="PQ349" s="17"/>
      <c r="PR349" s="17"/>
      <c r="PS349" s="17"/>
      <c r="PT349" s="17"/>
      <c r="PU349" s="17"/>
      <c r="PV349" s="17"/>
      <c r="PW349" s="17"/>
      <c r="PX349" s="17"/>
      <c r="PY349" s="17"/>
      <c r="PZ349" s="17"/>
      <c r="QA349" s="17"/>
      <c r="QB349" s="17"/>
      <c r="QC349" s="17"/>
      <c r="QD349" s="17"/>
      <c r="QE349" s="17"/>
      <c r="QF349" s="17"/>
      <c r="QG349" s="17"/>
      <c r="QH349" s="17"/>
      <c r="QI349" s="17"/>
      <c r="QJ349" s="17"/>
      <c r="QK349" s="17"/>
      <c r="QL349" s="17"/>
      <c r="QM349" s="17"/>
      <c r="QN349" s="17"/>
      <c r="QO349" s="17"/>
      <c r="QP349" s="17"/>
      <c r="QQ349" s="17"/>
      <c r="QR349" s="17"/>
      <c r="QS349" s="17"/>
      <c r="QT349" s="17"/>
      <c r="QU349" s="17"/>
      <c r="QV349" s="17"/>
      <c r="QW349" s="17"/>
      <c r="QX349" s="17"/>
      <c r="QY349" s="17"/>
      <c r="QZ349" s="17"/>
      <c r="RA349" s="17"/>
      <c r="RB349" s="17"/>
      <c r="RC349" s="17"/>
      <c r="RD349" s="17"/>
      <c r="RE349" s="17"/>
      <c r="RF349" s="17"/>
      <c r="RG349" s="17"/>
      <c r="RH349" s="17"/>
      <c r="RI349" s="17"/>
      <c r="RJ349" s="17"/>
      <c r="RK349" s="17"/>
      <c r="RL349" s="17"/>
      <c r="RM349" s="17"/>
      <c r="RN349" s="17"/>
      <c r="RO349" s="17"/>
      <c r="RP349" s="17"/>
      <c r="RQ349" s="17"/>
      <c r="RR349" s="17"/>
      <c r="RS349" s="17"/>
      <c r="RT349" s="17"/>
      <c r="RU349" s="17"/>
      <c r="RV349" s="17"/>
      <c r="RW349" s="17"/>
      <c r="RX349" s="17"/>
      <c r="RY349" s="17"/>
      <c r="RZ349" s="17"/>
      <c r="SA349" s="17"/>
      <c r="SB349" s="17"/>
      <c r="SC349" s="17"/>
      <c r="SD349" s="17"/>
      <c r="SE349" s="17"/>
      <c r="SF349" s="17"/>
      <c r="SG349" s="17"/>
      <c r="SH349" s="17"/>
      <c r="SI349" s="17"/>
      <c r="SJ349" s="17"/>
      <c r="SK349" s="17"/>
      <c r="SL349" s="17"/>
      <c r="SM349" s="17"/>
      <c r="SN349" s="17"/>
      <c r="SO349" s="17"/>
      <c r="SP349" s="17"/>
      <c r="SQ349" s="17"/>
      <c r="SR349" s="17"/>
      <c r="SS349" s="17"/>
      <c r="ST349" s="17"/>
      <c r="SU349" s="17"/>
      <c r="SV349" s="17"/>
      <c r="SW349" s="17"/>
      <c r="SX349" s="17"/>
      <c r="SY349" s="17"/>
      <c r="SZ349" s="17"/>
      <c r="TA349" s="17"/>
      <c r="TB349" s="17"/>
      <c r="TC349" s="17"/>
      <c r="TD349" s="17"/>
      <c r="TE349" s="17"/>
      <c r="TF349" s="17"/>
      <c r="TG349" s="17"/>
      <c r="TH349" s="17"/>
      <c r="TI349" s="17"/>
      <c r="TJ349" s="17"/>
      <c r="TK349" s="17"/>
      <c r="TL349" s="17"/>
      <c r="TM349" s="17"/>
      <c r="TN349" s="17"/>
      <c r="TO349" s="17"/>
      <c r="TP349" s="17"/>
      <c r="TQ349" s="17"/>
      <c r="TR349" s="17"/>
      <c r="TS349" s="17"/>
      <c r="TT349" s="17"/>
      <c r="TU349" s="17"/>
      <c r="TV349" s="17"/>
      <c r="TW349" s="17"/>
      <c r="TX349" s="17"/>
      <c r="TY349" s="17"/>
      <c r="TZ349" s="17"/>
      <c r="UA349" s="17"/>
      <c r="UB349" s="17"/>
      <c r="UC349" s="17"/>
      <c r="UD349" s="17"/>
      <c r="UE349" s="17"/>
      <c r="UF349" s="17"/>
      <c r="UG349" s="17"/>
      <c r="UH349" s="17"/>
      <c r="UI349" s="17"/>
      <c r="UJ349" s="17"/>
      <c r="UK349" s="17"/>
      <c r="UL349" s="17"/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E349" s="17"/>
      <c r="WF349" s="17"/>
      <c r="WG349" s="17"/>
      <c r="WH349" s="17"/>
      <c r="WI349" s="17"/>
      <c r="WJ349" s="17"/>
      <c r="WK349" s="17"/>
      <c r="WL349" s="17"/>
      <c r="WM349" s="17"/>
      <c r="WN349" s="17"/>
      <c r="WO349" s="17"/>
      <c r="WP349" s="17"/>
      <c r="WQ349" s="17"/>
      <c r="WR349" s="17"/>
      <c r="WS349" s="17"/>
      <c r="WT349" s="17"/>
      <c r="WU349" s="17"/>
      <c r="WV349" s="17"/>
      <c r="WW349" s="17"/>
      <c r="WX349" s="17"/>
      <c r="WY349" s="17"/>
      <c r="WZ349" s="17"/>
      <c r="XA349" s="17"/>
      <c r="XB349" s="17"/>
      <c r="XC349" s="17"/>
      <c r="XD349" s="17"/>
      <c r="XE349" s="17"/>
      <c r="XF349" s="17"/>
      <c r="XG349" s="17"/>
      <c r="XH349" s="17"/>
      <c r="XI349" s="17"/>
      <c r="XJ349" s="17"/>
      <c r="XK349" s="17"/>
      <c r="XL349" s="17"/>
      <c r="XM349" s="17"/>
      <c r="XN349" s="17"/>
      <c r="XO349" s="17"/>
      <c r="XP349" s="17"/>
      <c r="XQ349" s="17"/>
      <c r="XR349" s="17"/>
      <c r="XS349" s="17"/>
      <c r="XT349" s="17"/>
      <c r="XU349" s="17"/>
      <c r="XV349" s="17"/>
      <c r="XW349" s="17"/>
      <c r="XX349" s="17"/>
      <c r="XY349" s="17"/>
      <c r="XZ349" s="17"/>
      <c r="YA349" s="17"/>
      <c r="YB349" s="17"/>
      <c r="YC349" s="17"/>
      <c r="YD349" s="17"/>
      <c r="YE349" s="17"/>
      <c r="YF349" s="17"/>
      <c r="YG349" s="17"/>
      <c r="YH349" s="17"/>
      <c r="YI349" s="17"/>
      <c r="YJ349" s="17"/>
      <c r="YK349" s="17"/>
      <c r="YL349" s="17"/>
      <c r="YM349" s="17"/>
      <c r="YN349" s="17"/>
      <c r="YO349" s="17"/>
      <c r="YP349" s="17"/>
      <c r="YQ349" s="17"/>
      <c r="YR349" s="17"/>
      <c r="YS349" s="17"/>
      <c r="YT349" s="17"/>
      <c r="YU349" s="17"/>
      <c r="YV349" s="17"/>
      <c r="YW349" s="17"/>
      <c r="YX349" s="17"/>
      <c r="YY349" s="17"/>
      <c r="YZ349" s="17"/>
      <c r="ZA349" s="17"/>
      <c r="ZB349" s="17"/>
      <c r="ZC349" s="17"/>
      <c r="ZD349" s="17"/>
      <c r="ZE349" s="17"/>
      <c r="ZF349" s="17"/>
      <c r="ZG349" s="17"/>
      <c r="ZH349" s="17"/>
      <c r="ZI349" s="17"/>
      <c r="ZJ349" s="17"/>
      <c r="ZK349" s="17"/>
      <c r="ZL349" s="17"/>
      <c r="ZM349" s="17"/>
      <c r="ZN349" s="17"/>
      <c r="ZO349" s="17"/>
      <c r="ZP349" s="17"/>
      <c r="ZQ349" s="17"/>
      <c r="ZR349" s="17"/>
      <c r="ZS349" s="17"/>
      <c r="ZT349" s="17"/>
      <c r="ZU349" s="17"/>
      <c r="ZV349" s="17"/>
      <c r="ZW349" s="17"/>
      <c r="ZX349" s="17"/>
      <c r="ZY349" s="17"/>
      <c r="ZZ349" s="17"/>
      <c r="AAA349" s="17"/>
      <c r="AAB349" s="17"/>
      <c r="AAC349" s="17"/>
      <c r="AAD349" s="17"/>
      <c r="AAE349" s="17"/>
      <c r="AAF349" s="17"/>
      <c r="AAG349" s="17"/>
      <c r="AAH349" s="17"/>
      <c r="AAI349" s="17"/>
      <c r="AAJ349" s="17"/>
      <c r="AAK349" s="17"/>
      <c r="AAL349" s="17"/>
      <c r="AAM349" s="17"/>
      <c r="AAN349" s="17"/>
      <c r="AAO349" s="17"/>
      <c r="AAP349" s="17"/>
      <c r="AAQ349" s="17"/>
      <c r="AAR349" s="17"/>
      <c r="AAS349" s="17"/>
      <c r="AAT349" s="17"/>
      <c r="AAU349" s="17"/>
      <c r="AAV349" s="17"/>
      <c r="AAW349" s="17"/>
      <c r="AAX349" s="17"/>
      <c r="AAY349" s="17"/>
      <c r="AAZ349" s="17"/>
      <c r="ABA349" s="17"/>
      <c r="ABB349" s="17"/>
      <c r="ABC349" s="17"/>
      <c r="ABD349" s="17"/>
      <c r="ABE349" s="17"/>
      <c r="ABF349" s="17"/>
      <c r="ABG349" s="17"/>
      <c r="ABH349" s="17"/>
      <c r="ABI349" s="17"/>
      <c r="ABJ349" s="17"/>
      <c r="ABK349" s="17"/>
      <c r="ABL349" s="17"/>
      <c r="ABM349" s="17"/>
      <c r="ABN349" s="17"/>
      <c r="ABO349" s="17"/>
      <c r="ABP349" s="17"/>
      <c r="ABQ349" s="17"/>
      <c r="ABR349" s="17"/>
      <c r="ABS349" s="17"/>
      <c r="ABT349" s="17"/>
      <c r="ABU349" s="17"/>
      <c r="ABV349" s="17"/>
      <c r="ABW349" s="17"/>
      <c r="ABX349" s="17"/>
      <c r="ABY349" s="17"/>
      <c r="ABZ349" s="17"/>
      <c r="ACA349" s="17"/>
      <c r="ACB349" s="17"/>
      <c r="ACC349" s="17"/>
      <c r="ACD349" s="17"/>
      <c r="ACE349" s="17"/>
      <c r="ACF349" s="17"/>
      <c r="ACG349" s="17"/>
      <c r="ACH349" s="17"/>
      <c r="ACI349" s="17"/>
      <c r="ACJ349" s="17"/>
      <c r="ACK349" s="17"/>
      <c r="ACL349" s="17"/>
      <c r="ACM349" s="17"/>
      <c r="ACN349" s="17"/>
      <c r="ACO349" s="17"/>
      <c r="ACP349" s="17"/>
      <c r="ACQ349" s="17"/>
      <c r="ACR349" s="17"/>
      <c r="ACS349" s="17"/>
      <c r="ACT349" s="17"/>
      <c r="ACU349" s="17"/>
      <c r="ACV349" s="17"/>
      <c r="ACW349" s="17"/>
      <c r="ACX349" s="17"/>
      <c r="ACY349" s="17"/>
      <c r="ACZ349" s="17"/>
      <c r="ADA349" s="17"/>
      <c r="ADB349" s="17"/>
      <c r="ADC349" s="17"/>
      <c r="ADD349" s="17"/>
      <c r="ADE349" s="17"/>
      <c r="ADF349" s="17"/>
      <c r="ADG349" s="17"/>
      <c r="ADH349" s="17"/>
      <c r="ADI349" s="17"/>
      <c r="ADJ349" s="17"/>
      <c r="ADK349" s="17"/>
      <c r="ADL349" s="17"/>
      <c r="ADM349" s="17"/>
      <c r="ADN349" s="17"/>
      <c r="ADO349" s="17"/>
      <c r="ADP349" s="17"/>
      <c r="ADQ349" s="17"/>
      <c r="ADR349" s="17"/>
    </row>
    <row r="350" spans="44:798" s="16" customFormat="1" x14ac:dyDescent="0.25">
      <c r="AR350" s="56"/>
      <c r="AS350" s="56"/>
      <c r="AT350" s="57"/>
      <c r="AU350" s="56"/>
      <c r="AV350" s="57"/>
      <c r="AW350" s="56"/>
      <c r="AX350" s="56"/>
      <c r="AY350" s="56"/>
      <c r="AZ350" s="56"/>
      <c r="BA350" s="56"/>
      <c r="BB350" s="56"/>
      <c r="BC350" s="56"/>
      <c r="BD350" s="56"/>
      <c r="BE350" s="51"/>
      <c r="BF350" s="51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7"/>
      <c r="JW350" s="17"/>
      <c r="JX350" s="17"/>
      <c r="JY350" s="17"/>
      <c r="JZ350" s="17"/>
      <c r="KA350" s="17"/>
      <c r="KB350" s="17"/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7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F350" s="17"/>
      <c r="LG350" s="17"/>
      <c r="LH350" s="17"/>
      <c r="LI350" s="17"/>
      <c r="LJ350" s="17"/>
      <c r="LK350" s="17"/>
      <c r="LL350" s="17"/>
      <c r="LM350" s="17"/>
      <c r="LN350" s="17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D350" s="17"/>
      <c r="ME350" s="17"/>
      <c r="MF350" s="17"/>
      <c r="MG350" s="17"/>
      <c r="MH350" s="17"/>
      <c r="MI350" s="17"/>
      <c r="MJ350" s="17"/>
      <c r="MK350" s="17"/>
      <c r="ML350" s="17"/>
      <c r="MM350" s="17"/>
      <c r="MN350" s="17"/>
      <c r="MO350" s="17"/>
      <c r="MP350" s="17"/>
      <c r="MQ350" s="17"/>
      <c r="MR350" s="17"/>
      <c r="MS350" s="17"/>
      <c r="MT350" s="17"/>
      <c r="MU350" s="17"/>
      <c r="MV350" s="17"/>
      <c r="MW350" s="17"/>
      <c r="MX350" s="17"/>
      <c r="MY350" s="17"/>
      <c r="MZ350" s="17"/>
      <c r="NA350" s="17"/>
      <c r="NB350" s="17"/>
      <c r="NC350" s="17"/>
      <c r="ND350" s="17"/>
      <c r="NE350" s="17"/>
      <c r="NF350" s="17"/>
      <c r="NG350" s="17"/>
      <c r="NH350" s="17"/>
      <c r="NI350" s="17"/>
      <c r="NJ350" s="17"/>
      <c r="NK350" s="17"/>
      <c r="NL350" s="17"/>
      <c r="NM350" s="17"/>
      <c r="NN350" s="17"/>
      <c r="NO350" s="17"/>
      <c r="NP350" s="17"/>
      <c r="NQ350" s="17"/>
      <c r="NR350" s="17"/>
      <c r="NS350" s="17"/>
      <c r="NT350" s="17"/>
      <c r="NU350" s="17"/>
      <c r="NV350" s="17"/>
      <c r="NW350" s="17"/>
      <c r="NX350" s="17"/>
      <c r="NY350" s="17"/>
      <c r="NZ350" s="17"/>
      <c r="OA350" s="17"/>
      <c r="OB350" s="17"/>
      <c r="OC350" s="17"/>
      <c r="OD350" s="17"/>
      <c r="OE350" s="17"/>
      <c r="OF350" s="17"/>
      <c r="OG350" s="17"/>
      <c r="OH350" s="17"/>
      <c r="OI350" s="17"/>
      <c r="OJ350" s="17"/>
      <c r="OK350" s="17"/>
      <c r="OL350" s="17"/>
      <c r="OM350" s="17"/>
      <c r="ON350" s="17"/>
      <c r="OO350" s="17"/>
      <c r="OP350" s="17"/>
      <c r="OQ350" s="17"/>
      <c r="OR350" s="17"/>
      <c r="OS350" s="17"/>
      <c r="OT350" s="17"/>
      <c r="OU350" s="17"/>
      <c r="OV350" s="17"/>
      <c r="OW350" s="17"/>
      <c r="OX350" s="17"/>
      <c r="OY350" s="17"/>
      <c r="OZ350" s="17"/>
      <c r="PA350" s="17"/>
      <c r="PB350" s="17"/>
      <c r="PC350" s="17"/>
      <c r="PD350" s="17"/>
      <c r="PE350" s="17"/>
      <c r="PF350" s="17"/>
      <c r="PG350" s="17"/>
      <c r="PH350" s="17"/>
      <c r="PI350" s="17"/>
      <c r="PJ350" s="17"/>
      <c r="PK350" s="17"/>
      <c r="PL350" s="17"/>
      <c r="PM350" s="17"/>
      <c r="PN350" s="17"/>
      <c r="PO350" s="17"/>
      <c r="PP350" s="17"/>
      <c r="PQ350" s="17"/>
      <c r="PR350" s="17"/>
      <c r="PS350" s="17"/>
      <c r="PT350" s="17"/>
      <c r="PU350" s="17"/>
      <c r="PV350" s="17"/>
      <c r="PW350" s="17"/>
      <c r="PX350" s="17"/>
      <c r="PY350" s="17"/>
      <c r="PZ350" s="17"/>
      <c r="QA350" s="17"/>
      <c r="QB350" s="17"/>
      <c r="QC350" s="17"/>
      <c r="QD350" s="17"/>
      <c r="QE350" s="17"/>
      <c r="QF350" s="17"/>
      <c r="QG350" s="17"/>
      <c r="QH350" s="17"/>
      <c r="QI350" s="17"/>
      <c r="QJ350" s="17"/>
      <c r="QK350" s="17"/>
      <c r="QL350" s="17"/>
      <c r="QM350" s="17"/>
      <c r="QN350" s="17"/>
      <c r="QO350" s="17"/>
      <c r="QP350" s="17"/>
      <c r="QQ350" s="17"/>
      <c r="QR350" s="17"/>
      <c r="QS350" s="17"/>
      <c r="QT350" s="17"/>
      <c r="QU350" s="17"/>
      <c r="QV350" s="17"/>
      <c r="QW350" s="17"/>
      <c r="QX350" s="17"/>
      <c r="QY350" s="17"/>
      <c r="QZ350" s="17"/>
      <c r="RA350" s="17"/>
      <c r="RB350" s="17"/>
      <c r="RC350" s="17"/>
      <c r="RD350" s="17"/>
      <c r="RE350" s="17"/>
      <c r="RF350" s="17"/>
      <c r="RG350" s="17"/>
      <c r="RH350" s="17"/>
      <c r="RI350" s="17"/>
      <c r="RJ350" s="17"/>
      <c r="RK350" s="17"/>
      <c r="RL350" s="17"/>
      <c r="RM350" s="17"/>
      <c r="RN350" s="17"/>
      <c r="RO350" s="17"/>
      <c r="RP350" s="17"/>
      <c r="RQ350" s="17"/>
      <c r="RR350" s="17"/>
      <c r="RS350" s="17"/>
      <c r="RT350" s="17"/>
      <c r="RU350" s="17"/>
      <c r="RV350" s="17"/>
      <c r="RW350" s="17"/>
      <c r="RX350" s="17"/>
      <c r="RY350" s="17"/>
      <c r="RZ350" s="17"/>
      <c r="SA350" s="17"/>
      <c r="SB350" s="17"/>
      <c r="SC350" s="17"/>
      <c r="SD350" s="17"/>
      <c r="SE350" s="17"/>
      <c r="SF350" s="17"/>
      <c r="SG350" s="17"/>
      <c r="SH350" s="17"/>
      <c r="SI350" s="17"/>
      <c r="SJ350" s="17"/>
      <c r="SK350" s="17"/>
      <c r="SL350" s="17"/>
      <c r="SM350" s="17"/>
      <c r="SN350" s="17"/>
      <c r="SO350" s="17"/>
      <c r="SP350" s="17"/>
      <c r="SQ350" s="17"/>
      <c r="SR350" s="17"/>
      <c r="SS350" s="17"/>
      <c r="ST350" s="17"/>
      <c r="SU350" s="17"/>
      <c r="SV350" s="17"/>
      <c r="SW350" s="17"/>
      <c r="SX350" s="17"/>
      <c r="SY350" s="17"/>
      <c r="SZ350" s="17"/>
      <c r="TA350" s="17"/>
      <c r="TB350" s="17"/>
      <c r="TC350" s="17"/>
      <c r="TD350" s="17"/>
      <c r="TE350" s="17"/>
      <c r="TF350" s="17"/>
      <c r="TG350" s="17"/>
      <c r="TH350" s="17"/>
      <c r="TI350" s="17"/>
      <c r="TJ350" s="17"/>
      <c r="TK350" s="17"/>
      <c r="TL350" s="17"/>
      <c r="TM350" s="17"/>
      <c r="TN350" s="17"/>
      <c r="TO350" s="17"/>
      <c r="TP350" s="17"/>
      <c r="TQ350" s="17"/>
      <c r="TR350" s="17"/>
      <c r="TS350" s="17"/>
      <c r="TT350" s="17"/>
      <c r="TU350" s="17"/>
      <c r="TV350" s="17"/>
      <c r="TW350" s="17"/>
      <c r="TX350" s="17"/>
      <c r="TY350" s="17"/>
      <c r="TZ350" s="17"/>
      <c r="UA350" s="17"/>
      <c r="UB350" s="17"/>
      <c r="UC350" s="17"/>
      <c r="UD350" s="17"/>
      <c r="UE350" s="17"/>
      <c r="UF350" s="17"/>
      <c r="UG350" s="17"/>
      <c r="UH350" s="17"/>
      <c r="UI350" s="17"/>
      <c r="UJ350" s="17"/>
      <c r="UK350" s="17"/>
      <c r="UL350" s="17"/>
      <c r="UM350" s="17"/>
      <c r="UN350" s="17"/>
      <c r="UO350" s="17"/>
      <c r="UP350" s="17"/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E350" s="17"/>
      <c r="WF350" s="17"/>
      <c r="WG350" s="17"/>
      <c r="WH350" s="17"/>
      <c r="WI350" s="17"/>
      <c r="WJ350" s="17"/>
      <c r="WK350" s="17"/>
      <c r="WL350" s="17"/>
      <c r="WM350" s="17"/>
      <c r="WN350" s="17"/>
      <c r="WO350" s="17"/>
      <c r="WP350" s="17"/>
      <c r="WQ350" s="17"/>
      <c r="WR350" s="17"/>
      <c r="WS350" s="17"/>
      <c r="WT350" s="17"/>
      <c r="WU350" s="17"/>
      <c r="WV350" s="17"/>
      <c r="WW350" s="17"/>
      <c r="WX350" s="17"/>
      <c r="WY350" s="17"/>
      <c r="WZ350" s="17"/>
      <c r="XA350" s="17"/>
      <c r="XB350" s="17"/>
      <c r="XC350" s="17"/>
      <c r="XD350" s="17"/>
      <c r="XE350" s="17"/>
      <c r="XF350" s="17"/>
      <c r="XG350" s="17"/>
      <c r="XH350" s="17"/>
      <c r="XI350" s="17"/>
      <c r="XJ350" s="17"/>
      <c r="XK350" s="17"/>
      <c r="XL350" s="17"/>
      <c r="XM350" s="17"/>
      <c r="XN350" s="17"/>
      <c r="XO350" s="17"/>
      <c r="XP350" s="17"/>
      <c r="XQ350" s="17"/>
      <c r="XR350" s="17"/>
      <c r="XS350" s="17"/>
      <c r="XT350" s="17"/>
      <c r="XU350" s="17"/>
      <c r="XV350" s="17"/>
      <c r="XW350" s="17"/>
      <c r="XX350" s="17"/>
      <c r="XY350" s="17"/>
      <c r="XZ350" s="17"/>
      <c r="YA350" s="17"/>
      <c r="YB350" s="17"/>
      <c r="YC350" s="17"/>
      <c r="YD350" s="17"/>
      <c r="YE350" s="17"/>
      <c r="YF350" s="17"/>
      <c r="YG350" s="17"/>
      <c r="YH350" s="17"/>
      <c r="YI350" s="17"/>
      <c r="YJ350" s="17"/>
      <c r="YK350" s="17"/>
      <c r="YL350" s="17"/>
      <c r="YM350" s="17"/>
      <c r="YN350" s="17"/>
      <c r="YO350" s="17"/>
      <c r="YP350" s="17"/>
      <c r="YQ350" s="17"/>
      <c r="YR350" s="17"/>
      <c r="YS350" s="17"/>
      <c r="YT350" s="17"/>
      <c r="YU350" s="17"/>
      <c r="YV350" s="17"/>
      <c r="YW350" s="17"/>
      <c r="YX350" s="17"/>
      <c r="YY350" s="17"/>
      <c r="YZ350" s="17"/>
      <c r="ZA350" s="17"/>
      <c r="ZB350" s="17"/>
      <c r="ZC350" s="17"/>
      <c r="ZD350" s="17"/>
      <c r="ZE350" s="17"/>
      <c r="ZF350" s="17"/>
      <c r="ZG350" s="17"/>
      <c r="ZH350" s="17"/>
      <c r="ZI350" s="17"/>
      <c r="ZJ350" s="17"/>
      <c r="ZK350" s="17"/>
      <c r="ZL350" s="17"/>
      <c r="ZM350" s="17"/>
      <c r="ZN350" s="17"/>
      <c r="ZO350" s="17"/>
      <c r="ZP350" s="17"/>
      <c r="ZQ350" s="17"/>
      <c r="ZR350" s="17"/>
      <c r="ZS350" s="17"/>
      <c r="ZT350" s="17"/>
      <c r="ZU350" s="17"/>
      <c r="ZV350" s="17"/>
      <c r="ZW350" s="17"/>
      <c r="ZX350" s="17"/>
      <c r="ZY350" s="17"/>
      <c r="ZZ350" s="17"/>
      <c r="AAA350" s="17"/>
      <c r="AAB350" s="17"/>
      <c r="AAC350" s="17"/>
      <c r="AAD350" s="17"/>
      <c r="AAE350" s="17"/>
      <c r="AAF350" s="17"/>
      <c r="AAG350" s="17"/>
      <c r="AAH350" s="17"/>
      <c r="AAI350" s="17"/>
      <c r="AAJ350" s="17"/>
      <c r="AAK350" s="17"/>
      <c r="AAL350" s="17"/>
      <c r="AAM350" s="17"/>
      <c r="AAN350" s="17"/>
      <c r="AAO350" s="17"/>
      <c r="AAP350" s="17"/>
      <c r="AAQ350" s="17"/>
      <c r="AAR350" s="17"/>
      <c r="AAS350" s="17"/>
      <c r="AAT350" s="17"/>
      <c r="AAU350" s="17"/>
      <c r="AAV350" s="17"/>
      <c r="AAW350" s="17"/>
      <c r="AAX350" s="17"/>
      <c r="AAY350" s="17"/>
      <c r="AAZ350" s="17"/>
      <c r="ABA350" s="17"/>
      <c r="ABB350" s="17"/>
      <c r="ABC350" s="17"/>
      <c r="ABD350" s="17"/>
      <c r="ABE350" s="17"/>
      <c r="ABF350" s="17"/>
      <c r="ABG350" s="17"/>
      <c r="ABH350" s="17"/>
      <c r="ABI350" s="17"/>
      <c r="ABJ350" s="17"/>
      <c r="ABK350" s="17"/>
      <c r="ABL350" s="17"/>
      <c r="ABM350" s="17"/>
      <c r="ABN350" s="17"/>
      <c r="ABO350" s="17"/>
      <c r="ABP350" s="17"/>
      <c r="ABQ350" s="17"/>
      <c r="ABR350" s="17"/>
      <c r="ABS350" s="17"/>
      <c r="ABT350" s="17"/>
      <c r="ABU350" s="17"/>
      <c r="ABV350" s="17"/>
      <c r="ABW350" s="17"/>
      <c r="ABX350" s="17"/>
      <c r="ABY350" s="17"/>
      <c r="ABZ350" s="17"/>
      <c r="ACA350" s="17"/>
      <c r="ACB350" s="17"/>
      <c r="ACC350" s="17"/>
      <c r="ACD350" s="17"/>
      <c r="ACE350" s="17"/>
      <c r="ACF350" s="17"/>
      <c r="ACG350" s="17"/>
      <c r="ACH350" s="17"/>
      <c r="ACI350" s="17"/>
      <c r="ACJ350" s="17"/>
      <c r="ACK350" s="17"/>
      <c r="ACL350" s="17"/>
      <c r="ACM350" s="17"/>
      <c r="ACN350" s="17"/>
      <c r="ACO350" s="17"/>
      <c r="ACP350" s="17"/>
      <c r="ACQ350" s="17"/>
      <c r="ACR350" s="17"/>
      <c r="ACS350" s="17"/>
      <c r="ACT350" s="17"/>
      <c r="ACU350" s="17"/>
      <c r="ACV350" s="17"/>
      <c r="ACW350" s="17"/>
      <c r="ACX350" s="17"/>
      <c r="ACY350" s="17"/>
      <c r="ACZ350" s="17"/>
      <c r="ADA350" s="17"/>
      <c r="ADB350" s="17"/>
      <c r="ADC350" s="17"/>
      <c r="ADD350" s="17"/>
      <c r="ADE350" s="17"/>
      <c r="ADF350" s="17"/>
      <c r="ADG350" s="17"/>
      <c r="ADH350" s="17"/>
      <c r="ADI350" s="17"/>
      <c r="ADJ350" s="17"/>
      <c r="ADK350" s="17"/>
      <c r="ADL350" s="17"/>
      <c r="ADM350" s="17"/>
      <c r="ADN350" s="17"/>
      <c r="ADO350" s="17"/>
      <c r="ADP350" s="17"/>
      <c r="ADQ350" s="17"/>
      <c r="ADR350" s="17"/>
    </row>
    <row r="351" spans="44:798" s="16" customFormat="1" x14ac:dyDescent="0.25">
      <c r="AR351" s="56"/>
      <c r="AS351" s="56"/>
      <c r="AT351" s="57"/>
      <c r="AU351" s="56"/>
      <c r="AV351" s="57"/>
      <c r="AW351" s="56"/>
      <c r="AX351" s="56"/>
      <c r="AY351" s="56"/>
      <c r="AZ351" s="56"/>
      <c r="BA351" s="56"/>
      <c r="BB351" s="56"/>
      <c r="BC351" s="56"/>
      <c r="BD351" s="56"/>
      <c r="BE351" s="51"/>
      <c r="BF351" s="51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7"/>
      <c r="JW351" s="17"/>
      <c r="JX351" s="17"/>
      <c r="JY351" s="17"/>
      <c r="JZ351" s="17"/>
      <c r="KA351" s="17"/>
      <c r="KB351" s="17"/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7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F351" s="17"/>
      <c r="LG351" s="17"/>
      <c r="LH351" s="17"/>
      <c r="LI351" s="17"/>
      <c r="LJ351" s="17"/>
      <c r="LK351" s="17"/>
      <c r="LL351" s="17"/>
      <c r="LM351" s="17"/>
      <c r="LN351" s="17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D351" s="17"/>
      <c r="ME351" s="17"/>
      <c r="MF351" s="17"/>
      <c r="MG351" s="17"/>
      <c r="MH351" s="17"/>
      <c r="MI351" s="17"/>
      <c r="MJ351" s="17"/>
      <c r="MK351" s="17"/>
      <c r="ML351" s="17"/>
      <c r="MM351" s="17"/>
      <c r="MN351" s="17"/>
      <c r="MO351" s="17"/>
      <c r="MP351" s="17"/>
      <c r="MQ351" s="17"/>
      <c r="MR351" s="17"/>
      <c r="MS351" s="17"/>
      <c r="MT351" s="17"/>
      <c r="MU351" s="17"/>
      <c r="MV351" s="17"/>
      <c r="MW351" s="17"/>
      <c r="MX351" s="17"/>
      <c r="MY351" s="17"/>
      <c r="MZ351" s="17"/>
      <c r="NA351" s="17"/>
      <c r="NB351" s="17"/>
      <c r="NC351" s="17"/>
      <c r="ND351" s="17"/>
      <c r="NE351" s="17"/>
      <c r="NF351" s="17"/>
      <c r="NG351" s="17"/>
      <c r="NH351" s="17"/>
      <c r="NI351" s="17"/>
      <c r="NJ351" s="17"/>
      <c r="NK351" s="17"/>
      <c r="NL351" s="17"/>
      <c r="NM351" s="17"/>
      <c r="NN351" s="17"/>
      <c r="NO351" s="17"/>
      <c r="NP351" s="17"/>
      <c r="NQ351" s="17"/>
      <c r="NR351" s="17"/>
      <c r="NS351" s="17"/>
      <c r="NT351" s="17"/>
      <c r="NU351" s="17"/>
      <c r="NV351" s="17"/>
      <c r="NW351" s="17"/>
      <c r="NX351" s="17"/>
      <c r="NY351" s="17"/>
      <c r="NZ351" s="17"/>
      <c r="OA351" s="17"/>
      <c r="OB351" s="17"/>
      <c r="OC351" s="17"/>
      <c r="OD351" s="17"/>
      <c r="OE351" s="17"/>
      <c r="OF351" s="17"/>
      <c r="OG351" s="17"/>
      <c r="OH351" s="17"/>
      <c r="OI351" s="17"/>
      <c r="OJ351" s="17"/>
      <c r="OK351" s="17"/>
      <c r="OL351" s="17"/>
      <c r="OM351" s="17"/>
      <c r="ON351" s="17"/>
      <c r="OO351" s="17"/>
      <c r="OP351" s="17"/>
      <c r="OQ351" s="17"/>
      <c r="OR351" s="17"/>
      <c r="OS351" s="17"/>
      <c r="OT351" s="17"/>
      <c r="OU351" s="17"/>
      <c r="OV351" s="17"/>
      <c r="OW351" s="17"/>
      <c r="OX351" s="17"/>
      <c r="OY351" s="17"/>
      <c r="OZ351" s="17"/>
      <c r="PA351" s="17"/>
      <c r="PB351" s="17"/>
      <c r="PC351" s="17"/>
      <c r="PD351" s="17"/>
      <c r="PE351" s="17"/>
      <c r="PF351" s="17"/>
      <c r="PG351" s="17"/>
      <c r="PH351" s="17"/>
      <c r="PI351" s="17"/>
      <c r="PJ351" s="17"/>
      <c r="PK351" s="17"/>
      <c r="PL351" s="17"/>
      <c r="PM351" s="17"/>
      <c r="PN351" s="17"/>
      <c r="PO351" s="17"/>
      <c r="PP351" s="17"/>
      <c r="PQ351" s="17"/>
      <c r="PR351" s="17"/>
      <c r="PS351" s="17"/>
      <c r="PT351" s="17"/>
      <c r="PU351" s="17"/>
      <c r="PV351" s="17"/>
      <c r="PW351" s="17"/>
      <c r="PX351" s="17"/>
      <c r="PY351" s="17"/>
      <c r="PZ351" s="17"/>
      <c r="QA351" s="17"/>
      <c r="QB351" s="17"/>
      <c r="QC351" s="17"/>
      <c r="QD351" s="17"/>
      <c r="QE351" s="17"/>
      <c r="QF351" s="17"/>
      <c r="QG351" s="17"/>
      <c r="QH351" s="17"/>
      <c r="QI351" s="17"/>
      <c r="QJ351" s="17"/>
      <c r="QK351" s="17"/>
      <c r="QL351" s="17"/>
      <c r="QM351" s="17"/>
      <c r="QN351" s="17"/>
      <c r="QO351" s="17"/>
      <c r="QP351" s="17"/>
      <c r="QQ351" s="17"/>
      <c r="QR351" s="17"/>
      <c r="QS351" s="17"/>
      <c r="QT351" s="17"/>
      <c r="QU351" s="17"/>
      <c r="QV351" s="17"/>
      <c r="QW351" s="17"/>
      <c r="QX351" s="17"/>
      <c r="QY351" s="17"/>
      <c r="QZ351" s="17"/>
      <c r="RA351" s="17"/>
      <c r="RB351" s="17"/>
      <c r="RC351" s="17"/>
      <c r="RD351" s="17"/>
      <c r="RE351" s="17"/>
      <c r="RF351" s="17"/>
      <c r="RG351" s="17"/>
      <c r="RH351" s="17"/>
      <c r="RI351" s="17"/>
      <c r="RJ351" s="17"/>
      <c r="RK351" s="17"/>
      <c r="RL351" s="17"/>
      <c r="RM351" s="17"/>
      <c r="RN351" s="17"/>
      <c r="RO351" s="17"/>
      <c r="RP351" s="17"/>
      <c r="RQ351" s="17"/>
      <c r="RR351" s="17"/>
      <c r="RS351" s="17"/>
      <c r="RT351" s="17"/>
      <c r="RU351" s="17"/>
      <c r="RV351" s="17"/>
      <c r="RW351" s="17"/>
      <c r="RX351" s="17"/>
      <c r="RY351" s="17"/>
      <c r="RZ351" s="17"/>
      <c r="SA351" s="17"/>
      <c r="SB351" s="17"/>
      <c r="SC351" s="17"/>
      <c r="SD351" s="17"/>
      <c r="SE351" s="17"/>
      <c r="SF351" s="17"/>
      <c r="SG351" s="17"/>
      <c r="SH351" s="17"/>
      <c r="SI351" s="17"/>
      <c r="SJ351" s="17"/>
      <c r="SK351" s="17"/>
      <c r="SL351" s="17"/>
      <c r="SM351" s="17"/>
      <c r="SN351" s="17"/>
      <c r="SO351" s="17"/>
      <c r="SP351" s="17"/>
      <c r="SQ351" s="17"/>
      <c r="SR351" s="17"/>
      <c r="SS351" s="17"/>
      <c r="ST351" s="17"/>
      <c r="SU351" s="17"/>
      <c r="SV351" s="17"/>
      <c r="SW351" s="17"/>
      <c r="SX351" s="17"/>
      <c r="SY351" s="17"/>
      <c r="SZ351" s="17"/>
      <c r="TA351" s="17"/>
      <c r="TB351" s="17"/>
      <c r="TC351" s="17"/>
      <c r="TD351" s="17"/>
      <c r="TE351" s="17"/>
      <c r="TF351" s="17"/>
      <c r="TG351" s="17"/>
      <c r="TH351" s="17"/>
      <c r="TI351" s="17"/>
      <c r="TJ351" s="17"/>
      <c r="TK351" s="17"/>
      <c r="TL351" s="17"/>
      <c r="TM351" s="17"/>
      <c r="TN351" s="17"/>
      <c r="TO351" s="17"/>
      <c r="TP351" s="17"/>
      <c r="TQ351" s="17"/>
      <c r="TR351" s="17"/>
      <c r="TS351" s="17"/>
      <c r="TT351" s="17"/>
      <c r="TU351" s="17"/>
      <c r="TV351" s="17"/>
      <c r="TW351" s="17"/>
      <c r="TX351" s="17"/>
      <c r="TY351" s="17"/>
      <c r="TZ351" s="17"/>
      <c r="UA351" s="17"/>
      <c r="UB351" s="17"/>
      <c r="UC351" s="17"/>
      <c r="UD351" s="17"/>
      <c r="UE351" s="17"/>
      <c r="UF351" s="17"/>
      <c r="UG351" s="17"/>
      <c r="UH351" s="17"/>
      <c r="UI351" s="17"/>
      <c r="UJ351" s="17"/>
      <c r="UK351" s="17"/>
      <c r="UL351" s="17"/>
      <c r="UM351" s="17"/>
      <c r="UN351" s="17"/>
      <c r="UO351" s="17"/>
      <c r="UP351" s="17"/>
      <c r="UQ351" s="17"/>
      <c r="UR351" s="17"/>
      <c r="US351" s="17"/>
      <c r="UT351" s="17"/>
      <c r="UU351" s="17"/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E351" s="17"/>
      <c r="WF351" s="17"/>
      <c r="WG351" s="17"/>
      <c r="WH351" s="17"/>
      <c r="WI351" s="17"/>
      <c r="WJ351" s="17"/>
      <c r="WK351" s="17"/>
      <c r="WL351" s="17"/>
      <c r="WM351" s="17"/>
      <c r="WN351" s="17"/>
      <c r="WO351" s="17"/>
      <c r="WP351" s="17"/>
      <c r="WQ351" s="17"/>
      <c r="WR351" s="17"/>
      <c r="WS351" s="17"/>
      <c r="WT351" s="17"/>
      <c r="WU351" s="17"/>
      <c r="WV351" s="17"/>
      <c r="WW351" s="17"/>
      <c r="WX351" s="17"/>
      <c r="WY351" s="17"/>
      <c r="WZ351" s="17"/>
      <c r="XA351" s="17"/>
      <c r="XB351" s="17"/>
      <c r="XC351" s="17"/>
      <c r="XD351" s="17"/>
      <c r="XE351" s="17"/>
      <c r="XF351" s="17"/>
      <c r="XG351" s="17"/>
      <c r="XH351" s="17"/>
      <c r="XI351" s="17"/>
      <c r="XJ351" s="17"/>
      <c r="XK351" s="17"/>
      <c r="XL351" s="17"/>
      <c r="XM351" s="17"/>
      <c r="XN351" s="17"/>
      <c r="XO351" s="17"/>
      <c r="XP351" s="17"/>
      <c r="XQ351" s="17"/>
      <c r="XR351" s="17"/>
      <c r="XS351" s="17"/>
      <c r="XT351" s="17"/>
      <c r="XU351" s="17"/>
      <c r="XV351" s="17"/>
      <c r="XW351" s="17"/>
      <c r="XX351" s="17"/>
      <c r="XY351" s="17"/>
      <c r="XZ351" s="17"/>
      <c r="YA351" s="17"/>
      <c r="YB351" s="17"/>
      <c r="YC351" s="17"/>
      <c r="YD351" s="17"/>
      <c r="YE351" s="17"/>
      <c r="YF351" s="17"/>
      <c r="YG351" s="17"/>
      <c r="YH351" s="17"/>
      <c r="YI351" s="17"/>
      <c r="YJ351" s="17"/>
      <c r="YK351" s="17"/>
      <c r="YL351" s="17"/>
      <c r="YM351" s="17"/>
      <c r="YN351" s="17"/>
      <c r="YO351" s="17"/>
      <c r="YP351" s="17"/>
      <c r="YQ351" s="17"/>
      <c r="YR351" s="17"/>
      <c r="YS351" s="17"/>
      <c r="YT351" s="17"/>
      <c r="YU351" s="17"/>
      <c r="YV351" s="17"/>
      <c r="YW351" s="17"/>
      <c r="YX351" s="17"/>
      <c r="YY351" s="17"/>
      <c r="YZ351" s="17"/>
      <c r="ZA351" s="17"/>
      <c r="ZB351" s="17"/>
      <c r="ZC351" s="17"/>
      <c r="ZD351" s="17"/>
      <c r="ZE351" s="17"/>
      <c r="ZF351" s="17"/>
      <c r="ZG351" s="17"/>
      <c r="ZH351" s="17"/>
      <c r="ZI351" s="17"/>
      <c r="ZJ351" s="17"/>
      <c r="ZK351" s="17"/>
      <c r="ZL351" s="17"/>
      <c r="ZM351" s="17"/>
      <c r="ZN351" s="17"/>
      <c r="ZO351" s="17"/>
      <c r="ZP351" s="17"/>
      <c r="ZQ351" s="17"/>
      <c r="ZR351" s="17"/>
      <c r="ZS351" s="17"/>
      <c r="ZT351" s="17"/>
      <c r="ZU351" s="17"/>
      <c r="ZV351" s="17"/>
      <c r="ZW351" s="17"/>
      <c r="ZX351" s="17"/>
      <c r="ZY351" s="17"/>
      <c r="ZZ351" s="17"/>
      <c r="AAA351" s="17"/>
      <c r="AAB351" s="17"/>
      <c r="AAC351" s="17"/>
      <c r="AAD351" s="17"/>
      <c r="AAE351" s="17"/>
      <c r="AAF351" s="17"/>
      <c r="AAG351" s="17"/>
      <c r="AAH351" s="17"/>
      <c r="AAI351" s="17"/>
      <c r="AAJ351" s="17"/>
      <c r="AAK351" s="17"/>
      <c r="AAL351" s="17"/>
      <c r="AAM351" s="17"/>
      <c r="AAN351" s="17"/>
      <c r="AAO351" s="17"/>
      <c r="AAP351" s="17"/>
      <c r="AAQ351" s="17"/>
      <c r="AAR351" s="17"/>
      <c r="AAS351" s="17"/>
      <c r="AAT351" s="17"/>
      <c r="AAU351" s="17"/>
      <c r="AAV351" s="17"/>
      <c r="AAW351" s="17"/>
      <c r="AAX351" s="17"/>
      <c r="AAY351" s="17"/>
      <c r="AAZ351" s="17"/>
      <c r="ABA351" s="17"/>
      <c r="ABB351" s="17"/>
      <c r="ABC351" s="17"/>
      <c r="ABD351" s="17"/>
      <c r="ABE351" s="17"/>
      <c r="ABF351" s="17"/>
      <c r="ABG351" s="17"/>
      <c r="ABH351" s="17"/>
      <c r="ABI351" s="17"/>
      <c r="ABJ351" s="17"/>
      <c r="ABK351" s="17"/>
      <c r="ABL351" s="17"/>
      <c r="ABM351" s="17"/>
      <c r="ABN351" s="17"/>
      <c r="ABO351" s="17"/>
      <c r="ABP351" s="17"/>
      <c r="ABQ351" s="17"/>
      <c r="ABR351" s="17"/>
      <c r="ABS351" s="17"/>
      <c r="ABT351" s="17"/>
      <c r="ABU351" s="17"/>
      <c r="ABV351" s="17"/>
      <c r="ABW351" s="17"/>
      <c r="ABX351" s="17"/>
      <c r="ABY351" s="17"/>
      <c r="ABZ351" s="17"/>
      <c r="ACA351" s="17"/>
      <c r="ACB351" s="17"/>
      <c r="ACC351" s="17"/>
      <c r="ACD351" s="17"/>
      <c r="ACE351" s="17"/>
      <c r="ACF351" s="17"/>
      <c r="ACG351" s="17"/>
      <c r="ACH351" s="17"/>
      <c r="ACI351" s="17"/>
      <c r="ACJ351" s="17"/>
      <c r="ACK351" s="17"/>
      <c r="ACL351" s="17"/>
      <c r="ACM351" s="17"/>
      <c r="ACN351" s="17"/>
      <c r="ACO351" s="17"/>
      <c r="ACP351" s="17"/>
      <c r="ACQ351" s="17"/>
      <c r="ACR351" s="17"/>
      <c r="ACS351" s="17"/>
      <c r="ACT351" s="17"/>
      <c r="ACU351" s="17"/>
      <c r="ACV351" s="17"/>
      <c r="ACW351" s="17"/>
      <c r="ACX351" s="17"/>
      <c r="ACY351" s="17"/>
      <c r="ACZ351" s="17"/>
      <c r="ADA351" s="17"/>
      <c r="ADB351" s="17"/>
      <c r="ADC351" s="17"/>
      <c r="ADD351" s="17"/>
      <c r="ADE351" s="17"/>
      <c r="ADF351" s="17"/>
      <c r="ADG351" s="17"/>
      <c r="ADH351" s="17"/>
      <c r="ADI351" s="17"/>
      <c r="ADJ351" s="17"/>
      <c r="ADK351" s="17"/>
      <c r="ADL351" s="17"/>
      <c r="ADM351" s="17"/>
      <c r="ADN351" s="17"/>
      <c r="ADO351" s="17"/>
      <c r="ADP351" s="17"/>
      <c r="ADQ351" s="17"/>
      <c r="ADR351" s="17"/>
    </row>
    <row r="352" spans="44:798" s="16" customFormat="1" x14ac:dyDescent="0.25">
      <c r="AR352" s="56"/>
      <c r="AS352" s="56"/>
      <c r="AT352" s="57"/>
      <c r="AU352" s="56"/>
      <c r="AV352" s="57"/>
      <c r="AW352" s="56"/>
      <c r="AX352" s="56"/>
      <c r="AY352" s="56"/>
      <c r="AZ352" s="56"/>
      <c r="BA352" s="56"/>
      <c r="BB352" s="56"/>
      <c r="BC352" s="56"/>
      <c r="BD352" s="56"/>
      <c r="BE352" s="51"/>
      <c r="BF352" s="51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7"/>
      <c r="JW352" s="17"/>
      <c r="JX352" s="17"/>
      <c r="JY352" s="17"/>
      <c r="JZ352" s="17"/>
      <c r="KA352" s="17"/>
      <c r="KB352" s="17"/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7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F352" s="17"/>
      <c r="LG352" s="17"/>
      <c r="LH352" s="17"/>
      <c r="LI352" s="17"/>
      <c r="LJ352" s="17"/>
      <c r="LK352" s="17"/>
      <c r="LL352" s="17"/>
      <c r="LM352" s="17"/>
      <c r="LN352" s="17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D352" s="17"/>
      <c r="ME352" s="17"/>
      <c r="MF352" s="17"/>
      <c r="MG352" s="17"/>
      <c r="MH352" s="17"/>
      <c r="MI352" s="17"/>
      <c r="MJ352" s="17"/>
      <c r="MK352" s="17"/>
      <c r="ML352" s="17"/>
      <c r="MM352" s="17"/>
      <c r="MN352" s="17"/>
      <c r="MO352" s="17"/>
      <c r="MP352" s="17"/>
      <c r="MQ352" s="17"/>
      <c r="MR352" s="17"/>
      <c r="MS352" s="17"/>
      <c r="MT352" s="17"/>
      <c r="MU352" s="17"/>
      <c r="MV352" s="17"/>
      <c r="MW352" s="17"/>
      <c r="MX352" s="17"/>
      <c r="MY352" s="17"/>
      <c r="MZ352" s="17"/>
      <c r="NA352" s="17"/>
      <c r="NB352" s="17"/>
      <c r="NC352" s="17"/>
      <c r="ND352" s="17"/>
      <c r="NE352" s="17"/>
      <c r="NF352" s="17"/>
      <c r="NG352" s="17"/>
      <c r="NH352" s="17"/>
      <c r="NI352" s="17"/>
      <c r="NJ352" s="17"/>
      <c r="NK352" s="17"/>
      <c r="NL352" s="17"/>
      <c r="NM352" s="17"/>
      <c r="NN352" s="17"/>
      <c r="NO352" s="17"/>
      <c r="NP352" s="17"/>
      <c r="NQ352" s="17"/>
      <c r="NR352" s="17"/>
      <c r="NS352" s="17"/>
      <c r="NT352" s="17"/>
      <c r="NU352" s="17"/>
      <c r="NV352" s="17"/>
      <c r="NW352" s="17"/>
      <c r="NX352" s="17"/>
      <c r="NY352" s="17"/>
      <c r="NZ352" s="17"/>
      <c r="OA352" s="17"/>
      <c r="OB352" s="17"/>
      <c r="OC352" s="17"/>
      <c r="OD352" s="17"/>
      <c r="OE352" s="17"/>
      <c r="OF352" s="17"/>
      <c r="OG352" s="17"/>
      <c r="OH352" s="17"/>
      <c r="OI352" s="17"/>
      <c r="OJ352" s="17"/>
      <c r="OK352" s="17"/>
      <c r="OL352" s="17"/>
      <c r="OM352" s="17"/>
      <c r="ON352" s="17"/>
      <c r="OO352" s="17"/>
      <c r="OP352" s="17"/>
      <c r="OQ352" s="17"/>
      <c r="OR352" s="17"/>
      <c r="OS352" s="17"/>
      <c r="OT352" s="17"/>
      <c r="OU352" s="17"/>
      <c r="OV352" s="17"/>
      <c r="OW352" s="17"/>
      <c r="OX352" s="17"/>
      <c r="OY352" s="17"/>
      <c r="OZ352" s="17"/>
      <c r="PA352" s="17"/>
      <c r="PB352" s="17"/>
      <c r="PC352" s="17"/>
      <c r="PD352" s="17"/>
      <c r="PE352" s="17"/>
      <c r="PF352" s="17"/>
      <c r="PG352" s="17"/>
      <c r="PH352" s="17"/>
      <c r="PI352" s="17"/>
      <c r="PJ352" s="17"/>
      <c r="PK352" s="17"/>
      <c r="PL352" s="17"/>
      <c r="PM352" s="17"/>
      <c r="PN352" s="17"/>
      <c r="PO352" s="17"/>
      <c r="PP352" s="17"/>
      <c r="PQ352" s="17"/>
      <c r="PR352" s="17"/>
      <c r="PS352" s="17"/>
      <c r="PT352" s="17"/>
      <c r="PU352" s="17"/>
      <c r="PV352" s="17"/>
      <c r="PW352" s="17"/>
      <c r="PX352" s="17"/>
      <c r="PY352" s="17"/>
      <c r="PZ352" s="17"/>
      <c r="QA352" s="17"/>
      <c r="QB352" s="17"/>
      <c r="QC352" s="17"/>
      <c r="QD352" s="17"/>
      <c r="QE352" s="17"/>
      <c r="QF352" s="17"/>
      <c r="QG352" s="17"/>
      <c r="QH352" s="17"/>
      <c r="QI352" s="17"/>
      <c r="QJ352" s="17"/>
      <c r="QK352" s="17"/>
      <c r="QL352" s="17"/>
      <c r="QM352" s="17"/>
      <c r="QN352" s="17"/>
      <c r="QO352" s="17"/>
      <c r="QP352" s="17"/>
      <c r="QQ352" s="17"/>
      <c r="QR352" s="17"/>
      <c r="QS352" s="17"/>
      <c r="QT352" s="17"/>
      <c r="QU352" s="17"/>
      <c r="QV352" s="17"/>
      <c r="QW352" s="17"/>
      <c r="QX352" s="17"/>
      <c r="QY352" s="17"/>
      <c r="QZ352" s="17"/>
      <c r="RA352" s="17"/>
      <c r="RB352" s="17"/>
      <c r="RC352" s="17"/>
      <c r="RD352" s="17"/>
      <c r="RE352" s="17"/>
      <c r="RF352" s="17"/>
      <c r="RG352" s="17"/>
      <c r="RH352" s="17"/>
      <c r="RI352" s="17"/>
      <c r="RJ352" s="17"/>
      <c r="RK352" s="17"/>
      <c r="RL352" s="17"/>
      <c r="RM352" s="17"/>
      <c r="RN352" s="17"/>
      <c r="RO352" s="17"/>
      <c r="RP352" s="17"/>
      <c r="RQ352" s="17"/>
      <c r="RR352" s="17"/>
      <c r="RS352" s="17"/>
      <c r="RT352" s="17"/>
      <c r="RU352" s="17"/>
      <c r="RV352" s="17"/>
      <c r="RW352" s="17"/>
      <c r="RX352" s="17"/>
      <c r="RY352" s="17"/>
      <c r="RZ352" s="17"/>
      <c r="SA352" s="17"/>
      <c r="SB352" s="17"/>
      <c r="SC352" s="17"/>
      <c r="SD352" s="17"/>
      <c r="SE352" s="17"/>
      <c r="SF352" s="17"/>
      <c r="SG352" s="17"/>
      <c r="SH352" s="17"/>
      <c r="SI352" s="17"/>
      <c r="SJ352" s="17"/>
      <c r="SK352" s="17"/>
      <c r="SL352" s="17"/>
      <c r="SM352" s="17"/>
      <c r="SN352" s="17"/>
      <c r="SO352" s="17"/>
      <c r="SP352" s="17"/>
      <c r="SQ352" s="17"/>
      <c r="SR352" s="17"/>
      <c r="SS352" s="17"/>
      <c r="ST352" s="17"/>
      <c r="SU352" s="17"/>
      <c r="SV352" s="17"/>
      <c r="SW352" s="17"/>
      <c r="SX352" s="17"/>
      <c r="SY352" s="17"/>
      <c r="SZ352" s="17"/>
      <c r="TA352" s="17"/>
      <c r="TB352" s="17"/>
      <c r="TC352" s="17"/>
      <c r="TD352" s="17"/>
      <c r="TE352" s="17"/>
      <c r="TF352" s="17"/>
      <c r="TG352" s="17"/>
      <c r="TH352" s="17"/>
      <c r="TI352" s="17"/>
      <c r="TJ352" s="17"/>
      <c r="TK352" s="17"/>
      <c r="TL352" s="17"/>
      <c r="TM352" s="17"/>
      <c r="TN352" s="17"/>
      <c r="TO352" s="17"/>
      <c r="TP352" s="17"/>
      <c r="TQ352" s="17"/>
      <c r="TR352" s="17"/>
      <c r="TS352" s="17"/>
      <c r="TT352" s="17"/>
      <c r="TU352" s="17"/>
      <c r="TV352" s="17"/>
      <c r="TW352" s="17"/>
      <c r="TX352" s="17"/>
      <c r="TY352" s="17"/>
      <c r="TZ352" s="17"/>
      <c r="UA352" s="17"/>
      <c r="UB352" s="17"/>
      <c r="UC352" s="17"/>
      <c r="UD352" s="17"/>
      <c r="UE352" s="17"/>
      <c r="UF352" s="17"/>
      <c r="UG352" s="17"/>
      <c r="UH352" s="17"/>
      <c r="UI352" s="17"/>
      <c r="UJ352" s="17"/>
      <c r="UK352" s="17"/>
      <c r="UL352" s="17"/>
      <c r="UM352" s="17"/>
      <c r="UN352" s="17"/>
      <c r="UO352" s="17"/>
      <c r="UP352" s="17"/>
      <c r="UQ352" s="17"/>
      <c r="UR352" s="17"/>
      <c r="US352" s="17"/>
      <c r="UT352" s="17"/>
      <c r="UU352" s="17"/>
      <c r="UV352" s="17"/>
      <c r="UW352" s="17"/>
      <c r="UX352" s="17"/>
      <c r="UY352" s="17"/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E352" s="17"/>
      <c r="WF352" s="17"/>
      <c r="WG352" s="17"/>
      <c r="WH352" s="17"/>
      <c r="WI352" s="17"/>
      <c r="WJ352" s="17"/>
      <c r="WK352" s="17"/>
      <c r="WL352" s="17"/>
      <c r="WM352" s="17"/>
      <c r="WN352" s="17"/>
      <c r="WO352" s="17"/>
      <c r="WP352" s="17"/>
      <c r="WQ352" s="17"/>
      <c r="WR352" s="17"/>
      <c r="WS352" s="17"/>
      <c r="WT352" s="17"/>
      <c r="WU352" s="17"/>
      <c r="WV352" s="17"/>
      <c r="WW352" s="17"/>
      <c r="WX352" s="17"/>
      <c r="WY352" s="17"/>
      <c r="WZ352" s="17"/>
      <c r="XA352" s="17"/>
      <c r="XB352" s="17"/>
      <c r="XC352" s="17"/>
      <c r="XD352" s="17"/>
      <c r="XE352" s="17"/>
      <c r="XF352" s="17"/>
      <c r="XG352" s="17"/>
      <c r="XH352" s="17"/>
      <c r="XI352" s="17"/>
      <c r="XJ352" s="17"/>
      <c r="XK352" s="17"/>
      <c r="XL352" s="17"/>
      <c r="XM352" s="17"/>
      <c r="XN352" s="17"/>
      <c r="XO352" s="17"/>
      <c r="XP352" s="17"/>
      <c r="XQ352" s="17"/>
      <c r="XR352" s="17"/>
      <c r="XS352" s="17"/>
      <c r="XT352" s="17"/>
      <c r="XU352" s="17"/>
      <c r="XV352" s="17"/>
      <c r="XW352" s="17"/>
      <c r="XX352" s="17"/>
      <c r="XY352" s="17"/>
      <c r="XZ352" s="17"/>
      <c r="YA352" s="17"/>
      <c r="YB352" s="17"/>
      <c r="YC352" s="17"/>
      <c r="YD352" s="17"/>
      <c r="YE352" s="17"/>
      <c r="YF352" s="17"/>
      <c r="YG352" s="17"/>
      <c r="YH352" s="17"/>
      <c r="YI352" s="17"/>
      <c r="YJ352" s="17"/>
      <c r="YK352" s="17"/>
      <c r="YL352" s="17"/>
      <c r="YM352" s="17"/>
      <c r="YN352" s="17"/>
      <c r="YO352" s="17"/>
      <c r="YP352" s="17"/>
      <c r="YQ352" s="17"/>
      <c r="YR352" s="17"/>
      <c r="YS352" s="17"/>
      <c r="YT352" s="17"/>
      <c r="YU352" s="17"/>
      <c r="YV352" s="17"/>
      <c r="YW352" s="17"/>
      <c r="YX352" s="17"/>
      <c r="YY352" s="17"/>
      <c r="YZ352" s="17"/>
      <c r="ZA352" s="17"/>
      <c r="ZB352" s="17"/>
      <c r="ZC352" s="17"/>
      <c r="ZD352" s="17"/>
      <c r="ZE352" s="17"/>
      <c r="ZF352" s="17"/>
      <c r="ZG352" s="17"/>
      <c r="ZH352" s="17"/>
      <c r="ZI352" s="17"/>
      <c r="ZJ352" s="17"/>
      <c r="ZK352" s="17"/>
      <c r="ZL352" s="17"/>
      <c r="ZM352" s="17"/>
      <c r="ZN352" s="17"/>
      <c r="ZO352" s="17"/>
      <c r="ZP352" s="17"/>
      <c r="ZQ352" s="17"/>
      <c r="ZR352" s="17"/>
      <c r="ZS352" s="17"/>
      <c r="ZT352" s="17"/>
      <c r="ZU352" s="17"/>
      <c r="ZV352" s="17"/>
      <c r="ZW352" s="17"/>
      <c r="ZX352" s="17"/>
      <c r="ZY352" s="17"/>
      <c r="ZZ352" s="17"/>
      <c r="AAA352" s="17"/>
      <c r="AAB352" s="17"/>
      <c r="AAC352" s="17"/>
      <c r="AAD352" s="17"/>
      <c r="AAE352" s="17"/>
      <c r="AAF352" s="17"/>
      <c r="AAG352" s="17"/>
      <c r="AAH352" s="17"/>
      <c r="AAI352" s="17"/>
      <c r="AAJ352" s="17"/>
      <c r="AAK352" s="17"/>
      <c r="AAL352" s="17"/>
      <c r="AAM352" s="17"/>
      <c r="AAN352" s="17"/>
      <c r="AAO352" s="17"/>
      <c r="AAP352" s="17"/>
      <c r="AAQ352" s="17"/>
      <c r="AAR352" s="17"/>
      <c r="AAS352" s="17"/>
      <c r="AAT352" s="17"/>
      <c r="AAU352" s="17"/>
      <c r="AAV352" s="17"/>
      <c r="AAW352" s="17"/>
      <c r="AAX352" s="17"/>
      <c r="AAY352" s="17"/>
      <c r="AAZ352" s="17"/>
      <c r="ABA352" s="17"/>
      <c r="ABB352" s="17"/>
      <c r="ABC352" s="17"/>
      <c r="ABD352" s="17"/>
      <c r="ABE352" s="17"/>
      <c r="ABF352" s="17"/>
      <c r="ABG352" s="17"/>
      <c r="ABH352" s="17"/>
      <c r="ABI352" s="17"/>
      <c r="ABJ352" s="17"/>
      <c r="ABK352" s="17"/>
      <c r="ABL352" s="17"/>
      <c r="ABM352" s="17"/>
      <c r="ABN352" s="17"/>
      <c r="ABO352" s="17"/>
      <c r="ABP352" s="17"/>
      <c r="ABQ352" s="17"/>
      <c r="ABR352" s="17"/>
      <c r="ABS352" s="17"/>
      <c r="ABT352" s="17"/>
      <c r="ABU352" s="17"/>
      <c r="ABV352" s="17"/>
      <c r="ABW352" s="17"/>
      <c r="ABX352" s="17"/>
      <c r="ABY352" s="17"/>
      <c r="ABZ352" s="17"/>
      <c r="ACA352" s="17"/>
      <c r="ACB352" s="17"/>
      <c r="ACC352" s="17"/>
      <c r="ACD352" s="17"/>
      <c r="ACE352" s="17"/>
      <c r="ACF352" s="17"/>
      <c r="ACG352" s="17"/>
      <c r="ACH352" s="17"/>
      <c r="ACI352" s="17"/>
      <c r="ACJ352" s="17"/>
      <c r="ACK352" s="17"/>
      <c r="ACL352" s="17"/>
      <c r="ACM352" s="17"/>
      <c r="ACN352" s="17"/>
      <c r="ACO352" s="17"/>
      <c r="ACP352" s="17"/>
      <c r="ACQ352" s="17"/>
      <c r="ACR352" s="17"/>
      <c r="ACS352" s="17"/>
      <c r="ACT352" s="17"/>
      <c r="ACU352" s="17"/>
      <c r="ACV352" s="17"/>
      <c r="ACW352" s="17"/>
      <c r="ACX352" s="17"/>
      <c r="ACY352" s="17"/>
      <c r="ACZ352" s="17"/>
      <c r="ADA352" s="17"/>
      <c r="ADB352" s="17"/>
      <c r="ADC352" s="17"/>
      <c r="ADD352" s="17"/>
      <c r="ADE352" s="17"/>
      <c r="ADF352" s="17"/>
      <c r="ADG352" s="17"/>
      <c r="ADH352" s="17"/>
      <c r="ADI352" s="17"/>
      <c r="ADJ352" s="17"/>
      <c r="ADK352" s="17"/>
      <c r="ADL352" s="17"/>
      <c r="ADM352" s="17"/>
      <c r="ADN352" s="17"/>
      <c r="ADO352" s="17"/>
      <c r="ADP352" s="17"/>
      <c r="ADQ352" s="17"/>
      <c r="ADR352" s="17"/>
    </row>
    <row r="353" spans="44:798" s="16" customFormat="1" x14ac:dyDescent="0.25">
      <c r="AR353" s="56"/>
      <c r="AS353" s="56"/>
      <c r="AT353" s="57"/>
      <c r="AU353" s="56"/>
      <c r="AV353" s="57"/>
      <c r="AW353" s="56"/>
      <c r="AX353" s="56"/>
      <c r="AY353" s="56"/>
      <c r="AZ353" s="56"/>
      <c r="BA353" s="56"/>
      <c r="BB353" s="56"/>
      <c r="BC353" s="56"/>
      <c r="BD353" s="56"/>
      <c r="BE353" s="51"/>
      <c r="BF353" s="51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7"/>
      <c r="JW353" s="17"/>
      <c r="JX353" s="17"/>
      <c r="JY353" s="17"/>
      <c r="JZ353" s="17"/>
      <c r="KA353" s="17"/>
      <c r="KB353" s="17"/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7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F353" s="17"/>
      <c r="LG353" s="17"/>
      <c r="LH353" s="17"/>
      <c r="LI353" s="17"/>
      <c r="LJ353" s="17"/>
      <c r="LK353" s="17"/>
      <c r="LL353" s="17"/>
      <c r="LM353" s="17"/>
      <c r="LN353" s="17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D353" s="17"/>
      <c r="ME353" s="17"/>
      <c r="MF353" s="17"/>
      <c r="MG353" s="17"/>
      <c r="MH353" s="17"/>
      <c r="MI353" s="17"/>
      <c r="MJ353" s="17"/>
      <c r="MK353" s="17"/>
      <c r="ML353" s="17"/>
      <c r="MM353" s="17"/>
      <c r="MN353" s="17"/>
      <c r="MO353" s="17"/>
      <c r="MP353" s="17"/>
      <c r="MQ353" s="17"/>
      <c r="MR353" s="17"/>
      <c r="MS353" s="17"/>
      <c r="MT353" s="17"/>
      <c r="MU353" s="17"/>
      <c r="MV353" s="17"/>
      <c r="MW353" s="17"/>
      <c r="MX353" s="17"/>
      <c r="MY353" s="17"/>
      <c r="MZ353" s="17"/>
      <c r="NA353" s="17"/>
      <c r="NB353" s="17"/>
      <c r="NC353" s="17"/>
      <c r="ND353" s="17"/>
      <c r="NE353" s="17"/>
      <c r="NF353" s="17"/>
      <c r="NG353" s="17"/>
      <c r="NH353" s="17"/>
      <c r="NI353" s="17"/>
      <c r="NJ353" s="17"/>
      <c r="NK353" s="17"/>
      <c r="NL353" s="17"/>
      <c r="NM353" s="17"/>
      <c r="NN353" s="17"/>
      <c r="NO353" s="17"/>
      <c r="NP353" s="17"/>
      <c r="NQ353" s="17"/>
      <c r="NR353" s="17"/>
      <c r="NS353" s="17"/>
      <c r="NT353" s="17"/>
      <c r="NU353" s="17"/>
      <c r="NV353" s="17"/>
      <c r="NW353" s="17"/>
      <c r="NX353" s="17"/>
      <c r="NY353" s="17"/>
      <c r="NZ353" s="17"/>
      <c r="OA353" s="17"/>
      <c r="OB353" s="17"/>
      <c r="OC353" s="17"/>
      <c r="OD353" s="17"/>
      <c r="OE353" s="17"/>
      <c r="OF353" s="17"/>
      <c r="OG353" s="17"/>
      <c r="OH353" s="17"/>
      <c r="OI353" s="17"/>
      <c r="OJ353" s="17"/>
      <c r="OK353" s="17"/>
      <c r="OL353" s="17"/>
      <c r="OM353" s="17"/>
      <c r="ON353" s="17"/>
      <c r="OO353" s="17"/>
      <c r="OP353" s="17"/>
      <c r="OQ353" s="17"/>
      <c r="OR353" s="17"/>
      <c r="OS353" s="17"/>
      <c r="OT353" s="17"/>
      <c r="OU353" s="17"/>
      <c r="OV353" s="17"/>
      <c r="OW353" s="17"/>
      <c r="OX353" s="17"/>
      <c r="OY353" s="17"/>
      <c r="OZ353" s="17"/>
      <c r="PA353" s="17"/>
      <c r="PB353" s="17"/>
      <c r="PC353" s="17"/>
      <c r="PD353" s="17"/>
      <c r="PE353" s="17"/>
      <c r="PF353" s="17"/>
      <c r="PG353" s="17"/>
      <c r="PH353" s="17"/>
      <c r="PI353" s="17"/>
      <c r="PJ353" s="17"/>
      <c r="PK353" s="17"/>
      <c r="PL353" s="17"/>
      <c r="PM353" s="17"/>
      <c r="PN353" s="17"/>
      <c r="PO353" s="17"/>
      <c r="PP353" s="17"/>
      <c r="PQ353" s="17"/>
      <c r="PR353" s="17"/>
      <c r="PS353" s="17"/>
      <c r="PT353" s="17"/>
      <c r="PU353" s="17"/>
      <c r="PV353" s="17"/>
      <c r="PW353" s="17"/>
      <c r="PX353" s="17"/>
      <c r="PY353" s="17"/>
      <c r="PZ353" s="17"/>
      <c r="QA353" s="17"/>
      <c r="QB353" s="17"/>
      <c r="QC353" s="17"/>
      <c r="QD353" s="17"/>
      <c r="QE353" s="17"/>
      <c r="QF353" s="17"/>
      <c r="QG353" s="17"/>
      <c r="QH353" s="17"/>
      <c r="QI353" s="17"/>
      <c r="QJ353" s="17"/>
      <c r="QK353" s="17"/>
      <c r="QL353" s="17"/>
      <c r="QM353" s="17"/>
      <c r="QN353" s="17"/>
      <c r="QO353" s="17"/>
      <c r="QP353" s="17"/>
      <c r="QQ353" s="17"/>
      <c r="QR353" s="17"/>
      <c r="QS353" s="17"/>
      <c r="QT353" s="17"/>
      <c r="QU353" s="17"/>
      <c r="QV353" s="17"/>
      <c r="QW353" s="17"/>
      <c r="QX353" s="17"/>
      <c r="QY353" s="17"/>
      <c r="QZ353" s="17"/>
      <c r="RA353" s="17"/>
      <c r="RB353" s="17"/>
      <c r="RC353" s="17"/>
      <c r="RD353" s="17"/>
      <c r="RE353" s="17"/>
      <c r="RF353" s="17"/>
      <c r="RG353" s="17"/>
      <c r="RH353" s="17"/>
      <c r="RI353" s="17"/>
      <c r="RJ353" s="17"/>
      <c r="RK353" s="17"/>
      <c r="RL353" s="17"/>
      <c r="RM353" s="17"/>
      <c r="RN353" s="17"/>
      <c r="RO353" s="17"/>
      <c r="RP353" s="17"/>
      <c r="RQ353" s="17"/>
      <c r="RR353" s="17"/>
      <c r="RS353" s="17"/>
      <c r="RT353" s="17"/>
      <c r="RU353" s="17"/>
      <c r="RV353" s="17"/>
      <c r="RW353" s="17"/>
      <c r="RX353" s="17"/>
      <c r="RY353" s="17"/>
      <c r="RZ353" s="17"/>
      <c r="SA353" s="17"/>
      <c r="SB353" s="17"/>
      <c r="SC353" s="17"/>
      <c r="SD353" s="17"/>
      <c r="SE353" s="17"/>
      <c r="SF353" s="17"/>
      <c r="SG353" s="17"/>
      <c r="SH353" s="17"/>
      <c r="SI353" s="17"/>
      <c r="SJ353" s="17"/>
      <c r="SK353" s="17"/>
      <c r="SL353" s="17"/>
      <c r="SM353" s="17"/>
      <c r="SN353" s="17"/>
      <c r="SO353" s="17"/>
      <c r="SP353" s="17"/>
      <c r="SQ353" s="17"/>
      <c r="SR353" s="17"/>
      <c r="SS353" s="17"/>
      <c r="ST353" s="17"/>
      <c r="SU353" s="17"/>
      <c r="SV353" s="17"/>
      <c r="SW353" s="17"/>
      <c r="SX353" s="17"/>
      <c r="SY353" s="17"/>
      <c r="SZ353" s="17"/>
      <c r="TA353" s="17"/>
      <c r="TB353" s="17"/>
      <c r="TC353" s="17"/>
      <c r="TD353" s="17"/>
      <c r="TE353" s="17"/>
      <c r="TF353" s="17"/>
      <c r="TG353" s="17"/>
      <c r="TH353" s="17"/>
      <c r="TI353" s="17"/>
      <c r="TJ353" s="17"/>
      <c r="TK353" s="17"/>
      <c r="TL353" s="17"/>
      <c r="TM353" s="17"/>
      <c r="TN353" s="17"/>
      <c r="TO353" s="17"/>
      <c r="TP353" s="17"/>
      <c r="TQ353" s="17"/>
      <c r="TR353" s="17"/>
      <c r="TS353" s="17"/>
      <c r="TT353" s="17"/>
      <c r="TU353" s="17"/>
      <c r="TV353" s="17"/>
      <c r="TW353" s="17"/>
      <c r="TX353" s="17"/>
      <c r="TY353" s="17"/>
      <c r="TZ353" s="17"/>
      <c r="UA353" s="17"/>
      <c r="UB353" s="17"/>
      <c r="UC353" s="17"/>
      <c r="UD353" s="17"/>
      <c r="UE353" s="17"/>
      <c r="UF353" s="17"/>
      <c r="UG353" s="17"/>
      <c r="UH353" s="17"/>
      <c r="UI353" s="17"/>
      <c r="UJ353" s="17"/>
      <c r="UK353" s="17"/>
      <c r="UL353" s="17"/>
      <c r="UM353" s="17"/>
      <c r="UN353" s="17"/>
      <c r="UO353" s="17"/>
      <c r="UP353" s="17"/>
      <c r="UQ353" s="17"/>
      <c r="UR353" s="17"/>
      <c r="US353" s="17"/>
      <c r="UT353" s="17"/>
      <c r="UU353" s="17"/>
      <c r="UV353" s="17"/>
      <c r="UW353" s="17"/>
      <c r="UX353" s="17"/>
      <c r="UY353" s="17"/>
      <c r="UZ353" s="17"/>
      <c r="VA353" s="17"/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E353" s="17"/>
      <c r="WF353" s="17"/>
      <c r="WG353" s="17"/>
      <c r="WH353" s="17"/>
      <c r="WI353" s="17"/>
      <c r="WJ353" s="17"/>
      <c r="WK353" s="17"/>
      <c r="WL353" s="17"/>
      <c r="WM353" s="17"/>
      <c r="WN353" s="17"/>
      <c r="WO353" s="17"/>
      <c r="WP353" s="17"/>
      <c r="WQ353" s="17"/>
      <c r="WR353" s="17"/>
      <c r="WS353" s="17"/>
      <c r="WT353" s="17"/>
      <c r="WU353" s="17"/>
      <c r="WV353" s="17"/>
      <c r="WW353" s="17"/>
      <c r="WX353" s="17"/>
      <c r="WY353" s="17"/>
      <c r="WZ353" s="17"/>
      <c r="XA353" s="17"/>
      <c r="XB353" s="17"/>
      <c r="XC353" s="17"/>
      <c r="XD353" s="17"/>
      <c r="XE353" s="17"/>
      <c r="XF353" s="17"/>
      <c r="XG353" s="17"/>
      <c r="XH353" s="17"/>
      <c r="XI353" s="17"/>
      <c r="XJ353" s="17"/>
      <c r="XK353" s="17"/>
      <c r="XL353" s="17"/>
      <c r="XM353" s="17"/>
      <c r="XN353" s="17"/>
      <c r="XO353" s="17"/>
      <c r="XP353" s="17"/>
      <c r="XQ353" s="17"/>
      <c r="XR353" s="17"/>
      <c r="XS353" s="17"/>
      <c r="XT353" s="17"/>
      <c r="XU353" s="17"/>
      <c r="XV353" s="17"/>
      <c r="XW353" s="17"/>
      <c r="XX353" s="17"/>
      <c r="XY353" s="17"/>
      <c r="XZ353" s="17"/>
      <c r="YA353" s="17"/>
      <c r="YB353" s="17"/>
      <c r="YC353" s="17"/>
      <c r="YD353" s="17"/>
      <c r="YE353" s="17"/>
      <c r="YF353" s="17"/>
      <c r="YG353" s="17"/>
      <c r="YH353" s="17"/>
      <c r="YI353" s="17"/>
      <c r="YJ353" s="17"/>
      <c r="YK353" s="17"/>
      <c r="YL353" s="17"/>
      <c r="YM353" s="17"/>
      <c r="YN353" s="17"/>
      <c r="YO353" s="17"/>
      <c r="YP353" s="17"/>
      <c r="YQ353" s="17"/>
      <c r="YR353" s="17"/>
      <c r="YS353" s="17"/>
      <c r="YT353" s="17"/>
      <c r="YU353" s="17"/>
      <c r="YV353" s="17"/>
      <c r="YW353" s="17"/>
      <c r="YX353" s="17"/>
      <c r="YY353" s="17"/>
      <c r="YZ353" s="17"/>
      <c r="ZA353" s="17"/>
      <c r="ZB353" s="17"/>
      <c r="ZC353" s="17"/>
      <c r="ZD353" s="17"/>
      <c r="ZE353" s="17"/>
      <c r="ZF353" s="17"/>
      <c r="ZG353" s="17"/>
      <c r="ZH353" s="17"/>
      <c r="ZI353" s="17"/>
      <c r="ZJ353" s="17"/>
      <c r="ZK353" s="17"/>
      <c r="ZL353" s="17"/>
      <c r="ZM353" s="17"/>
      <c r="ZN353" s="17"/>
      <c r="ZO353" s="17"/>
      <c r="ZP353" s="17"/>
      <c r="ZQ353" s="17"/>
      <c r="ZR353" s="17"/>
      <c r="ZS353" s="17"/>
      <c r="ZT353" s="17"/>
      <c r="ZU353" s="17"/>
      <c r="ZV353" s="17"/>
      <c r="ZW353" s="17"/>
      <c r="ZX353" s="17"/>
      <c r="ZY353" s="17"/>
      <c r="ZZ353" s="17"/>
      <c r="AAA353" s="17"/>
      <c r="AAB353" s="17"/>
      <c r="AAC353" s="17"/>
      <c r="AAD353" s="17"/>
      <c r="AAE353" s="17"/>
      <c r="AAF353" s="17"/>
      <c r="AAG353" s="17"/>
      <c r="AAH353" s="17"/>
      <c r="AAI353" s="17"/>
      <c r="AAJ353" s="17"/>
      <c r="AAK353" s="17"/>
      <c r="AAL353" s="17"/>
      <c r="AAM353" s="17"/>
      <c r="AAN353" s="17"/>
      <c r="AAO353" s="17"/>
      <c r="AAP353" s="17"/>
      <c r="AAQ353" s="17"/>
      <c r="AAR353" s="17"/>
      <c r="AAS353" s="17"/>
      <c r="AAT353" s="17"/>
      <c r="AAU353" s="17"/>
      <c r="AAV353" s="17"/>
      <c r="AAW353" s="17"/>
      <c r="AAX353" s="17"/>
      <c r="AAY353" s="17"/>
      <c r="AAZ353" s="17"/>
      <c r="ABA353" s="17"/>
      <c r="ABB353" s="17"/>
      <c r="ABC353" s="17"/>
      <c r="ABD353" s="17"/>
      <c r="ABE353" s="17"/>
      <c r="ABF353" s="17"/>
      <c r="ABG353" s="17"/>
      <c r="ABH353" s="17"/>
      <c r="ABI353" s="17"/>
      <c r="ABJ353" s="17"/>
      <c r="ABK353" s="17"/>
      <c r="ABL353" s="17"/>
      <c r="ABM353" s="17"/>
      <c r="ABN353" s="17"/>
      <c r="ABO353" s="17"/>
      <c r="ABP353" s="17"/>
      <c r="ABQ353" s="17"/>
      <c r="ABR353" s="17"/>
      <c r="ABS353" s="17"/>
      <c r="ABT353" s="17"/>
      <c r="ABU353" s="17"/>
      <c r="ABV353" s="17"/>
      <c r="ABW353" s="17"/>
      <c r="ABX353" s="17"/>
      <c r="ABY353" s="17"/>
      <c r="ABZ353" s="17"/>
      <c r="ACA353" s="17"/>
      <c r="ACB353" s="17"/>
      <c r="ACC353" s="17"/>
      <c r="ACD353" s="17"/>
      <c r="ACE353" s="17"/>
      <c r="ACF353" s="17"/>
      <c r="ACG353" s="17"/>
      <c r="ACH353" s="17"/>
      <c r="ACI353" s="17"/>
      <c r="ACJ353" s="17"/>
      <c r="ACK353" s="17"/>
      <c r="ACL353" s="17"/>
      <c r="ACM353" s="17"/>
      <c r="ACN353" s="17"/>
      <c r="ACO353" s="17"/>
      <c r="ACP353" s="17"/>
      <c r="ACQ353" s="17"/>
      <c r="ACR353" s="17"/>
      <c r="ACS353" s="17"/>
      <c r="ACT353" s="17"/>
      <c r="ACU353" s="17"/>
      <c r="ACV353" s="17"/>
      <c r="ACW353" s="17"/>
      <c r="ACX353" s="17"/>
      <c r="ACY353" s="17"/>
      <c r="ACZ353" s="17"/>
      <c r="ADA353" s="17"/>
      <c r="ADB353" s="17"/>
      <c r="ADC353" s="17"/>
      <c r="ADD353" s="17"/>
      <c r="ADE353" s="17"/>
      <c r="ADF353" s="17"/>
      <c r="ADG353" s="17"/>
      <c r="ADH353" s="17"/>
      <c r="ADI353" s="17"/>
      <c r="ADJ353" s="17"/>
      <c r="ADK353" s="17"/>
      <c r="ADL353" s="17"/>
      <c r="ADM353" s="17"/>
      <c r="ADN353" s="17"/>
      <c r="ADO353" s="17"/>
      <c r="ADP353" s="17"/>
      <c r="ADQ353" s="17"/>
      <c r="ADR353" s="17"/>
    </row>
    <row r="354" spans="44:798" s="16" customFormat="1" x14ac:dyDescent="0.25">
      <c r="AR354" s="56"/>
      <c r="AS354" s="56"/>
      <c r="AT354" s="57"/>
      <c r="AU354" s="56"/>
      <c r="AV354" s="57"/>
      <c r="AW354" s="56"/>
      <c r="AX354" s="56"/>
      <c r="AY354" s="56"/>
      <c r="AZ354" s="56"/>
      <c r="BA354" s="56"/>
      <c r="BB354" s="56"/>
      <c r="BC354" s="56"/>
      <c r="BD354" s="56"/>
      <c r="BE354" s="51"/>
      <c r="BF354" s="51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7"/>
      <c r="JW354" s="17"/>
      <c r="JX354" s="17"/>
      <c r="JY354" s="17"/>
      <c r="JZ354" s="17"/>
      <c r="KA354" s="17"/>
      <c r="KB354" s="17"/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7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F354" s="17"/>
      <c r="LG354" s="17"/>
      <c r="LH354" s="17"/>
      <c r="LI354" s="17"/>
      <c r="LJ354" s="17"/>
      <c r="LK354" s="17"/>
      <c r="LL354" s="17"/>
      <c r="LM354" s="17"/>
      <c r="LN354" s="17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D354" s="17"/>
      <c r="ME354" s="17"/>
      <c r="MF354" s="17"/>
      <c r="MG354" s="17"/>
      <c r="MH354" s="17"/>
      <c r="MI354" s="17"/>
      <c r="MJ354" s="17"/>
      <c r="MK354" s="17"/>
      <c r="ML354" s="17"/>
      <c r="MM354" s="17"/>
      <c r="MN354" s="17"/>
      <c r="MO354" s="17"/>
      <c r="MP354" s="17"/>
      <c r="MQ354" s="17"/>
      <c r="MR354" s="17"/>
      <c r="MS354" s="17"/>
      <c r="MT354" s="17"/>
      <c r="MU354" s="17"/>
      <c r="MV354" s="17"/>
      <c r="MW354" s="17"/>
      <c r="MX354" s="17"/>
      <c r="MY354" s="17"/>
      <c r="MZ354" s="17"/>
      <c r="NA354" s="17"/>
      <c r="NB354" s="17"/>
      <c r="NC354" s="17"/>
      <c r="ND354" s="17"/>
      <c r="NE354" s="17"/>
      <c r="NF354" s="17"/>
      <c r="NG354" s="17"/>
      <c r="NH354" s="17"/>
      <c r="NI354" s="17"/>
      <c r="NJ354" s="17"/>
      <c r="NK354" s="17"/>
      <c r="NL354" s="17"/>
      <c r="NM354" s="17"/>
      <c r="NN354" s="17"/>
      <c r="NO354" s="17"/>
      <c r="NP354" s="17"/>
      <c r="NQ354" s="17"/>
      <c r="NR354" s="17"/>
      <c r="NS354" s="17"/>
      <c r="NT354" s="17"/>
      <c r="NU354" s="17"/>
      <c r="NV354" s="17"/>
      <c r="NW354" s="17"/>
      <c r="NX354" s="17"/>
      <c r="NY354" s="17"/>
      <c r="NZ354" s="17"/>
      <c r="OA354" s="17"/>
      <c r="OB354" s="17"/>
      <c r="OC354" s="17"/>
      <c r="OD354" s="17"/>
      <c r="OE354" s="17"/>
      <c r="OF354" s="17"/>
      <c r="OG354" s="17"/>
      <c r="OH354" s="17"/>
      <c r="OI354" s="17"/>
      <c r="OJ354" s="17"/>
      <c r="OK354" s="17"/>
      <c r="OL354" s="17"/>
      <c r="OM354" s="17"/>
      <c r="ON354" s="17"/>
      <c r="OO354" s="17"/>
      <c r="OP354" s="17"/>
      <c r="OQ354" s="17"/>
      <c r="OR354" s="17"/>
      <c r="OS354" s="17"/>
      <c r="OT354" s="17"/>
      <c r="OU354" s="17"/>
      <c r="OV354" s="17"/>
      <c r="OW354" s="17"/>
      <c r="OX354" s="17"/>
      <c r="OY354" s="17"/>
      <c r="OZ354" s="17"/>
      <c r="PA354" s="17"/>
      <c r="PB354" s="17"/>
      <c r="PC354" s="17"/>
      <c r="PD354" s="17"/>
      <c r="PE354" s="17"/>
      <c r="PF354" s="17"/>
      <c r="PG354" s="17"/>
      <c r="PH354" s="17"/>
      <c r="PI354" s="17"/>
      <c r="PJ354" s="17"/>
      <c r="PK354" s="17"/>
      <c r="PL354" s="17"/>
      <c r="PM354" s="17"/>
      <c r="PN354" s="17"/>
      <c r="PO354" s="17"/>
      <c r="PP354" s="17"/>
      <c r="PQ354" s="17"/>
      <c r="PR354" s="17"/>
      <c r="PS354" s="17"/>
      <c r="PT354" s="17"/>
      <c r="PU354" s="17"/>
      <c r="PV354" s="17"/>
      <c r="PW354" s="17"/>
      <c r="PX354" s="17"/>
      <c r="PY354" s="17"/>
      <c r="PZ354" s="17"/>
      <c r="QA354" s="17"/>
      <c r="QB354" s="17"/>
      <c r="QC354" s="17"/>
      <c r="QD354" s="17"/>
      <c r="QE354" s="17"/>
      <c r="QF354" s="17"/>
      <c r="QG354" s="17"/>
      <c r="QH354" s="17"/>
      <c r="QI354" s="17"/>
      <c r="QJ354" s="17"/>
      <c r="QK354" s="17"/>
      <c r="QL354" s="17"/>
      <c r="QM354" s="17"/>
      <c r="QN354" s="17"/>
      <c r="QO354" s="17"/>
      <c r="QP354" s="17"/>
      <c r="QQ354" s="17"/>
      <c r="QR354" s="17"/>
      <c r="QS354" s="17"/>
      <c r="QT354" s="17"/>
      <c r="QU354" s="17"/>
      <c r="QV354" s="17"/>
      <c r="QW354" s="17"/>
      <c r="QX354" s="17"/>
      <c r="QY354" s="17"/>
      <c r="QZ354" s="17"/>
      <c r="RA354" s="17"/>
      <c r="RB354" s="17"/>
      <c r="RC354" s="17"/>
      <c r="RD354" s="17"/>
      <c r="RE354" s="17"/>
      <c r="RF354" s="17"/>
      <c r="RG354" s="17"/>
      <c r="RH354" s="17"/>
      <c r="RI354" s="17"/>
      <c r="RJ354" s="17"/>
      <c r="RK354" s="17"/>
      <c r="RL354" s="17"/>
      <c r="RM354" s="17"/>
      <c r="RN354" s="17"/>
      <c r="RO354" s="17"/>
      <c r="RP354" s="17"/>
      <c r="RQ354" s="17"/>
      <c r="RR354" s="17"/>
      <c r="RS354" s="17"/>
      <c r="RT354" s="17"/>
      <c r="RU354" s="17"/>
      <c r="RV354" s="17"/>
      <c r="RW354" s="17"/>
      <c r="RX354" s="17"/>
      <c r="RY354" s="17"/>
      <c r="RZ354" s="17"/>
      <c r="SA354" s="17"/>
      <c r="SB354" s="17"/>
      <c r="SC354" s="17"/>
      <c r="SD354" s="17"/>
      <c r="SE354" s="17"/>
      <c r="SF354" s="17"/>
      <c r="SG354" s="17"/>
      <c r="SH354" s="17"/>
      <c r="SI354" s="17"/>
      <c r="SJ354" s="17"/>
      <c r="SK354" s="17"/>
      <c r="SL354" s="17"/>
      <c r="SM354" s="17"/>
      <c r="SN354" s="17"/>
      <c r="SO354" s="17"/>
      <c r="SP354" s="17"/>
      <c r="SQ354" s="17"/>
      <c r="SR354" s="17"/>
      <c r="SS354" s="17"/>
      <c r="ST354" s="17"/>
      <c r="SU354" s="17"/>
      <c r="SV354" s="17"/>
      <c r="SW354" s="17"/>
      <c r="SX354" s="17"/>
      <c r="SY354" s="17"/>
      <c r="SZ354" s="17"/>
      <c r="TA354" s="17"/>
      <c r="TB354" s="17"/>
      <c r="TC354" s="17"/>
      <c r="TD354" s="17"/>
      <c r="TE354" s="17"/>
      <c r="TF354" s="17"/>
      <c r="TG354" s="17"/>
      <c r="TH354" s="17"/>
      <c r="TI354" s="17"/>
      <c r="TJ354" s="17"/>
      <c r="TK354" s="17"/>
      <c r="TL354" s="17"/>
      <c r="TM354" s="17"/>
      <c r="TN354" s="17"/>
      <c r="TO354" s="17"/>
      <c r="TP354" s="17"/>
      <c r="TQ354" s="17"/>
      <c r="TR354" s="17"/>
      <c r="TS354" s="17"/>
      <c r="TT354" s="17"/>
      <c r="TU354" s="17"/>
      <c r="TV354" s="17"/>
      <c r="TW354" s="17"/>
      <c r="TX354" s="17"/>
      <c r="TY354" s="17"/>
      <c r="TZ354" s="17"/>
      <c r="UA354" s="17"/>
      <c r="UB354" s="17"/>
      <c r="UC354" s="17"/>
      <c r="UD354" s="17"/>
      <c r="UE354" s="17"/>
      <c r="UF354" s="17"/>
      <c r="UG354" s="17"/>
      <c r="UH354" s="17"/>
      <c r="UI354" s="17"/>
      <c r="UJ354" s="17"/>
      <c r="UK354" s="17"/>
      <c r="UL354" s="17"/>
      <c r="UM354" s="17"/>
      <c r="UN354" s="17"/>
      <c r="UO354" s="17"/>
      <c r="UP354" s="17"/>
      <c r="UQ354" s="17"/>
      <c r="UR354" s="17"/>
      <c r="US354" s="17"/>
      <c r="UT354" s="17"/>
      <c r="UU354" s="17"/>
      <c r="UV354" s="17"/>
      <c r="UW354" s="17"/>
      <c r="UX354" s="17"/>
      <c r="UY354" s="17"/>
      <c r="UZ354" s="17"/>
      <c r="VA354" s="17"/>
      <c r="VB354" s="17"/>
      <c r="VC354" s="17"/>
      <c r="VD354" s="17"/>
      <c r="VE354" s="17"/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E354" s="17"/>
      <c r="WF354" s="17"/>
      <c r="WG354" s="17"/>
      <c r="WH354" s="17"/>
      <c r="WI354" s="17"/>
      <c r="WJ354" s="17"/>
      <c r="WK354" s="17"/>
      <c r="WL354" s="17"/>
      <c r="WM354" s="17"/>
      <c r="WN354" s="17"/>
      <c r="WO354" s="17"/>
      <c r="WP354" s="17"/>
      <c r="WQ354" s="17"/>
      <c r="WR354" s="17"/>
      <c r="WS354" s="17"/>
      <c r="WT354" s="17"/>
      <c r="WU354" s="17"/>
      <c r="WV354" s="17"/>
      <c r="WW354" s="17"/>
      <c r="WX354" s="17"/>
      <c r="WY354" s="17"/>
      <c r="WZ354" s="17"/>
      <c r="XA354" s="17"/>
      <c r="XB354" s="17"/>
      <c r="XC354" s="17"/>
      <c r="XD354" s="17"/>
      <c r="XE354" s="17"/>
      <c r="XF354" s="17"/>
      <c r="XG354" s="17"/>
      <c r="XH354" s="17"/>
      <c r="XI354" s="17"/>
      <c r="XJ354" s="17"/>
      <c r="XK354" s="17"/>
      <c r="XL354" s="17"/>
      <c r="XM354" s="17"/>
      <c r="XN354" s="17"/>
      <c r="XO354" s="17"/>
      <c r="XP354" s="17"/>
      <c r="XQ354" s="17"/>
      <c r="XR354" s="17"/>
      <c r="XS354" s="17"/>
      <c r="XT354" s="17"/>
      <c r="XU354" s="17"/>
      <c r="XV354" s="17"/>
      <c r="XW354" s="17"/>
      <c r="XX354" s="17"/>
      <c r="XY354" s="17"/>
      <c r="XZ354" s="17"/>
      <c r="YA354" s="17"/>
      <c r="YB354" s="17"/>
      <c r="YC354" s="17"/>
      <c r="YD354" s="17"/>
      <c r="YE354" s="17"/>
      <c r="YF354" s="17"/>
      <c r="YG354" s="17"/>
      <c r="YH354" s="17"/>
      <c r="YI354" s="17"/>
      <c r="YJ354" s="17"/>
      <c r="YK354" s="17"/>
      <c r="YL354" s="17"/>
      <c r="YM354" s="17"/>
      <c r="YN354" s="17"/>
      <c r="YO354" s="17"/>
      <c r="YP354" s="17"/>
      <c r="YQ354" s="17"/>
      <c r="YR354" s="17"/>
      <c r="YS354" s="17"/>
      <c r="YT354" s="17"/>
      <c r="YU354" s="17"/>
      <c r="YV354" s="17"/>
      <c r="YW354" s="17"/>
      <c r="YX354" s="17"/>
      <c r="YY354" s="17"/>
      <c r="YZ354" s="17"/>
      <c r="ZA354" s="17"/>
      <c r="ZB354" s="17"/>
      <c r="ZC354" s="17"/>
      <c r="ZD354" s="17"/>
      <c r="ZE354" s="17"/>
      <c r="ZF354" s="17"/>
      <c r="ZG354" s="17"/>
      <c r="ZH354" s="17"/>
      <c r="ZI354" s="17"/>
      <c r="ZJ354" s="17"/>
      <c r="ZK354" s="17"/>
      <c r="ZL354" s="17"/>
      <c r="ZM354" s="17"/>
      <c r="ZN354" s="17"/>
      <c r="ZO354" s="17"/>
      <c r="ZP354" s="17"/>
      <c r="ZQ354" s="17"/>
      <c r="ZR354" s="17"/>
      <c r="ZS354" s="17"/>
      <c r="ZT354" s="17"/>
      <c r="ZU354" s="17"/>
      <c r="ZV354" s="17"/>
      <c r="ZW354" s="17"/>
      <c r="ZX354" s="17"/>
      <c r="ZY354" s="17"/>
      <c r="ZZ354" s="17"/>
      <c r="AAA354" s="17"/>
      <c r="AAB354" s="17"/>
      <c r="AAC354" s="17"/>
      <c r="AAD354" s="17"/>
      <c r="AAE354" s="17"/>
      <c r="AAF354" s="17"/>
      <c r="AAG354" s="17"/>
      <c r="AAH354" s="17"/>
      <c r="AAI354" s="17"/>
      <c r="AAJ354" s="17"/>
      <c r="AAK354" s="17"/>
      <c r="AAL354" s="17"/>
      <c r="AAM354" s="17"/>
      <c r="AAN354" s="17"/>
      <c r="AAO354" s="17"/>
      <c r="AAP354" s="17"/>
      <c r="AAQ354" s="17"/>
      <c r="AAR354" s="17"/>
      <c r="AAS354" s="17"/>
      <c r="AAT354" s="17"/>
      <c r="AAU354" s="17"/>
      <c r="AAV354" s="17"/>
      <c r="AAW354" s="17"/>
      <c r="AAX354" s="17"/>
      <c r="AAY354" s="17"/>
      <c r="AAZ354" s="17"/>
      <c r="ABA354" s="17"/>
      <c r="ABB354" s="17"/>
      <c r="ABC354" s="17"/>
      <c r="ABD354" s="17"/>
      <c r="ABE354" s="17"/>
      <c r="ABF354" s="17"/>
      <c r="ABG354" s="17"/>
      <c r="ABH354" s="17"/>
      <c r="ABI354" s="17"/>
      <c r="ABJ354" s="17"/>
      <c r="ABK354" s="17"/>
      <c r="ABL354" s="17"/>
      <c r="ABM354" s="17"/>
      <c r="ABN354" s="17"/>
      <c r="ABO354" s="17"/>
      <c r="ABP354" s="17"/>
      <c r="ABQ354" s="17"/>
      <c r="ABR354" s="17"/>
      <c r="ABS354" s="17"/>
      <c r="ABT354" s="17"/>
      <c r="ABU354" s="17"/>
      <c r="ABV354" s="17"/>
      <c r="ABW354" s="17"/>
      <c r="ABX354" s="17"/>
      <c r="ABY354" s="17"/>
      <c r="ABZ354" s="17"/>
      <c r="ACA354" s="17"/>
      <c r="ACB354" s="17"/>
      <c r="ACC354" s="17"/>
      <c r="ACD354" s="17"/>
      <c r="ACE354" s="17"/>
      <c r="ACF354" s="17"/>
      <c r="ACG354" s="17"/>
      <c r="ACH354" s="17"/>
      <c r="ACI354" s="17"/>
      <c r="ACJ354" s="17"/>
      <c r="ACK354" s="17"/>
      <c r="ACL354" s="17"/>
      <c r="ACM354" s="17"/>
      <c r="ACN354" s="17"/>
      <c r="ACO354" s="17"/>
      <c r="ACP354" s="17"/>
      <c r="ACQ354" s="17"/>
      <c r="ACR354" s="17"/>
      <c r="ACS354" s="17"/>
      <c r="ACT354" s="17"/>
      <c r="ACU354" s="17"/>
      <c r="ACV354" s="17"/>
      <c r="ACW354" s="17"/>
      <c r="ACX354" s="17"/>
      <c r="ACY354" s="17"/>
      <c r="ACZ354" s="17"/>
      <c r="ADA354" s="17"/>
      <c r="ADB354" s="17"/>
      <c r="ADC354" s="17"/>
      <c r="ADD354" s="17"/>
      <c r="ADE354" s="17"/>
      <c r="ADF354" s="17"/>
      <c r="ADG354" s="17"/>
      <c r="ADH354" s="17"/>
      <c r="ADI354" s="17"/>
      <c r="ADJ354" s="17"/>
      <c r="ADK354" s="17"/>
      <c r="ADL354" s="17"/>
      <c r="ADM354" s="17"/>
      <c r="ADN354" s="17"/>
      <c r="ADO354" s="17"/>
      <c r="ADP354" s="17"/>
      <c r="ADQ354" s="17"/>
      <c r="ADR354" s="17"/>
    </row>
    <row r="355" spans="44:798" s="16" customFormat="1" x14ac:dyDescent="0.25">
      <c r="AR355" s="56"/>
      <c r="AS355" s="56"/>
      <c r="AT355" s="57"/>
      <c r="AU355" s="56"/>
      <c r="AV355" s="57"/>
      <c r="AW355" s="56"/>
      <c r="AX355" s="56"/>
      <c r="AY355" s="56"/>
      <c r="AZ355" s="56"/>
      <c r="BA355" s="56"/>
      <c r="BB355" s="56"/>
      <c r="BC355" s="56"/>
      <c r="BD355" s="56"/>
      <c r="BE355" s="51"/>
      <c r="BF355" s="51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7"/>
      <c r="JW355" s="17"/>
      <c r="JX355" s="17"/>
      <c r="JY355" s="17"/>
      <c r="JZ355" s="17"/>
      <c r="KA355" s="17"/>
      <c r="KB355" s="17"/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7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F355" s="17"/>
      <c r="LG355" s="17"/>
      <c r="LH355" s="17"/>
      <c r="LI355" s="17"/>
      <c r="LJ355" s="17"/>
      <c r="LK355" s="17"/>
      <c r="LL355" s="17"/>
      <c r="LM355" s="17"/>
      <c r="LN355" s="17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D355" s="17"/>
      <c r="ME355" s="17"/>
      <c r="MF355" s="17"/>
      <c r="MG355" s="17"/>
      <c r="MH355" s="17"/>
      <c r="MI355" s="17"/>
      <c r="MJ355" s="17"/>
      <c r="MK355" s="17"/>
      <c r="ML355" s="17"/>
      <c r="MM355" s="17"/>
      <c r="MN355" s="17"/>
      <c r="MO355" s="17"/>
      <c r="MP355" s="17"/>
      <c r="MQ355" s="17"/>
      <c r="MR355" s="17"/>
      <c r="MS355" s="17"/>
      <c r="MT355" s="17"/>
      <c r="MU355" s="17"/>
      <c r="MV355" s="17"/>
      <c r="MW355" s="17"/>
      <c r="MX355" s="17"/>
      <c r="MY355" s="17"/>
      <c r="MZ355" s="17"/>
      <c r="NA355" s="17"/>
      <c r="NB355" s="17"/>
      <c r="NC355" s="17"/>
      <c r="ND355" s="17"/>
      <c r="NE355" s="17"/>
      <c r="NF355" s="17"/>
      <c r="NG355" s="17"/>
      <c r="NH355" s="17"/>
      <c r="NI355" s="17"/>
      <c r="NJ355" s="17"/>
      <c r="NK355" s="17"/>
      <c r="NL355" s="17"/>
      <c r="NM355" s="17"/>
      <c r="NN355" s="17"/>
      <c r="NO355" s="17"/>
      <c r="NP355" s="17"/>
      <c r="NQ355" s="17"/>
      <c r="NR355" s="17"/>
      <c r="NS355" s="17"/>
      <c r="NT355" s="17"/>
      <c r="NU355" s="17"/>
      <c r="NV355" s="17"/>
      <c r="NW355" s="17"/>
      <c r="NX355" s="17"/>
      <c r="NY355" s="17"/>
      <c r="NZ355" s="17"/>
      <c r="OA355" s="17"/>
      <c r="OB355" s="17"/>
      <c r="OC355" s="17"/>
      <c r="OD355" s="17"/>
      <c r="OE355" s="17"/>
      <c r="OF355" s="17"/>
      <c r="OG355" s="17"/>
      <c r="OH355" s="17"/>
      <c r="OI355" s="17"/>
      <c r="OJ355" s="17"/>
      <c r="OK355" s="17"/>
      <c r="OL355" s="17"/>
      <c r="OM355" s="17"/>
      <c r="ON355" s="17"/>
      <c r="OO355" s="17"/>
      <c r="OP355" s="17"/>
      <c r="OQ355" s="17"/>
      <c r="OR355" s="17"/>
      <c r="OS355" s="17"/>
      <c r="OT355" s="17"/>
      <c r="OU355" s="17"/>
      <c r="OV355" s="17"/>
      <c r="OW355" s="17"/>
      <c r="OX355" s="17"/>
      <c r="OY355" s="17"/>
      <c r="OZ355" s="17"/>
      <c r="PA355" s="17"/>
      <c r="PB355" s="17"/>
      <c r="PC355" s="17"/>
      <c r="PD355" s="17"/>
      <c r="PE355" s="17"/>
      <c r="PF355" s="17"/>
      <c r="PG355" s="17"/>
      <c r="PH355" s="17"/>
      <c r="PI355" s="17"/>
      <c r="PJ355" s="17"/>
      <c r="PK355" s="17"/>
      <c r="PL355" s="17"/>
      <c r="PM355" s="17"/>
      <c r="PN355" s="17"/>
      <c r="PO355" s="17"/>
      <c r="PP355" s="17"/>
      <c r="PQ355" s="17"/>
      <c r="PR355" s="17"/>
      <c r="PS355" s="17"/>
      <c r="PT355" s="17"/>
      <c r="PU355" s="17"/>
      <c r="PV355" s="17"/>
      <c r="PW355" s="17"/>
      <c r="PX355" s="17"/>
      <c r="PY355" s="17"/>
      <c r="PZ355" s="17"/>
      <c r="QA355" s="17"/>
      <c r="QB355" s="17"/>
      <c r="QC355" s="17"/>
      <c r="QD355" s="17"/>
      <c r="QE355" s="17"/>
      <c r="QF355" s="17"/>
      <c r="QG355" s="17"/>
      <c r="QH355" s="17"/>
      <c r="QI355" s="17"/>
      <c r="QJ355" s="17"/>
      <c r="QK355" s="17"/>
      <c r="QL355" s="17"/>
      <c r="QM355" s="17"/>
      <c r="QN355" s="17"/>
      <c r="QO355" s="17"/>
      <c r="QP355" s="17"/>
      <c r="QQ355" s="17"/>
      <c r="QR355" s="17"/>
      <c r="QS355" s="17"/>
      <c r="QT355" s="17"/>
      <c r="QU355" s="17"/>
      <c r="QV355" s="17"/>
      <c r="QW355" s="17"/>
      <c r="QX355" s="17"/>
      <c r="QY355" s="17"/>
      <c r="QZ355" s="17"/>
      <c r="RA355" s="17"/>
      <c r="RB355" s="17"/>
      <c r="RC355" s="17"/>
      <c r="RD355" s="17"/>
      <c r="RE355" s="17"/>
      <c r="RF355" s="17"/>
      <c r="RG355" s="17"/>
      <c r="RH355" s="17"/>
      <c r="RI355" s="17"/>
      <c r="RJ355" s="17"/>
      <c r="RK355" s="17"/>
      <c r="RL355" s="17"/>
      <c r="RM355" s="17"/>
      <c r="RN355" s="17"/>
      <c r="RO355" s="17"/>
      <c r="RP355" s="17"/>
      <c r="RQ355" s="17"/>
      <c r="RR355" s="17"/>
      <c r="RS355" s="17"/>
      <c r="RT355" s="17"/>
      <c r="RU355" s="17"/>
      <c r="RV355" s="17"/>
      <c r="RW355" s="17"/>
      <c r="RX355" s="17"/>
      <c r="RY355" s="17"/>
      <c r="RZ355" s="17"/>
      <c r="SA355" s="17"/>
      <c r="SB355" s="17"/>
      <c r="SC355" s="17"/>
      <c r="SD355" s="17"/>
      <c r="SE355" s="17"/>
      <c r="SF355" s="17"/>
      <c r="SG355" s="17"/>
      <c r="SH355" s="17"/>
      <c r="SI355" s="17"/>
      <c r="SJ355" s="17"/>
      <c r="SK355" s="17"/>
      <c r="SL355" s="17"/>
      <c r="SM355" s="17"/>
      <c r="SN355" s="17"/>
      <c r="SO355" s="17"/>
      <c r="SP355" s="17"/>
      <c r="SQ355" s="17"/>
      <c r="SR355" s="17"/>
      <c r="SS355" s="17"/>
      <c r="ST355" s="17"/>
      <c r="SU355" s="17"/>
      <c r="SV355" s="17"/>
      <c r="SW355" s="17"/>
      <c r="SX355" s="17"/>
      <c r="SY355" s="17"/>
      <c r="SZ355" s="17"/>
      <c r="TA355" s="17"/>
      <c r="TB355" s="17"/>
      <c r="TC355" s="17"/>
      <c r="TD355" s="17"/>
      <c r="TE355" s="17"/>
      <c r="TF355" s="17"/>
      <c r="TG355" s="17"/>
      <c r="TH355" s="17"/>
      <c r="TI355" s="17"/>
      <c r="TJ355" s="17"/>
      <c r="TK355" s="17"/>
      <c r="TL355" s="17"/>
      <c r="TM355" s="17"/>
      <c r="TN355" s="17"/>
      <c r="TO355" s="17"/>
      <c r="TP355" s="17"/>
      <c r="TQ355" s="17"/>
      <c r="TR355" s="17"/>
      <c r="TS355" s="17"/>
      <c r="TT355" s="17"/>
      <c r="TU355" s="17"/>
      <c r="TV355" s="17"/>
      <c r="TW355" s="17"/>
      <c r="TX355" s="17"/>
      <c r="TY355" s="17"/>
      <c r="TZ355" s="17"/>
      <c r="UA355" s="17"/>
      <c r="UB355" s="17"/>
      <c r="UC355" s="17"/>
      <c r="UD355" s="17"/>
      <c r="UE355" s="17"/>
      <c r="UF355" s="17"/>
      <c r="UG355" s="17"/>
      <c r="UH355" s="17"/>
      <c r="UI355" s="17"/>
      <c r="UJ355" s="17"/>
      <c r="UK355" s="17"/>
      <c r="UL355" s="17"/>
      <c r="UM355" s="17"/>
      <c r="UN355" s="17"/>
      <c r="UO355" s="17"/>
      <c r="UP355" s="17"/>
      <c r="UQ355" s="17"/>
      <c r="UR355" s="17"/>
      <c r="US355" s="17"/>
      <c r="UT355" s="17"/>
      <c r="UU355" s="17"/>
      <c r="UV355" s="17"/>
      <c r="UW355" s="17"/>
      <c r="UX355" s="17"/>
      <c r="UY355" s="17"/>
      <c r="UZ355" s="17"/>
      <c r="VA355" s="17"/>
      <c r="VB355" s="17"/>
      <c r="VC355" s="17"/>
      <c r="VD355" s="17"/>
      <c r="VE355" s="17"/>
      <c r="VF355" s="17"/>
      <c r="VG355" s="17"/>
      <c r="VH355" s="17"/>
      <c r="VI355" s="17"/>
      <c r="VJ355" s="17"/>
      <c r="VK355" s="17"/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E355" s="17"/>
      <c r="WF355" s="17"/>
      <c r="WG355" s="17"/>
      <c r="WH355" s="17"/>
      <c r="WI355" s="17"/>
      <c r="WJ355" s="17"/>
      <c r="WK355" s="17"/>
      <c r="WL355" s="17"/>
      <c r="WM355" s="17"/>
      <c r="WN355" s="17"/>
      <c r="WO355" s="17"/>
      <c r="WP355" s="17"/>
      <c r="WQ355" s="17"/>
      <c r="WR355" s="17"/>
      <c r="WS355" s="17"/>
      <c r="WT355" s="17"/>
      <c r="WU355" s="17"/>
      <c r="WV355" s="17"/>
      <c r="WW355" s="17"/>
      <c r="WX355" s="17"/>
      <c r="WY355" s="17"/>
      <c r="WZ355" s="17"/>
      <c r="XA355" s="17"/>
      <c r="XB355" s="17"/>
      <c r="XC355" s="17"/>
      <c r="XD355" s="17"/>
      <c r="XE355" s="17"/>
      <c r="XF355" s="17"/>
      <c r="XG355" s="17"/>
      <c r="XH355" s="17"/>
      <c r="XI355" s="17"/>
      <c r="XJ355" s="17"/>
      <c r="XK355" s="17"/>
      <c r="XL355" s="17"/>
      <c r="XM355" s="17"/>
      <c r="XN355" s="17"/>
      <c r="XO355" s="17"/>
      <c r="XP355" s="17"/>
      <c r="XQ355" s="17"/>
      <c r="XR355" s="17"/>
      <c r="XS355" s="17"/>
      <c r="XT355" s="17"/>
      <c r="XU355" s="17"/>
      <c r="XV355" s="17"/>
      <c r="XW355" s="17"/>
      <c r="XX355" s="17"/>
      <c r="XY355" s="17"/>
      <c r="XZ355" s="17"/>
      <c r="YA355" s="17"/>
      <c r="YB355" s="17"/>
      <c r="YC355" s="17"/>
      <c r="YD355" s="17"/>
      <c r="YE355" s="17"/>
      <c r="YF355" s="17"/>
      <c r="YG355" s="17"/>
      <c r="YH355" s="17"/>
      <c r="YI355" s="17"/>
      <c r="YJ355" s="17"/>
      <c r="YK355" s="17"/>
      <c r="YL355" s="17"/>
      <c r="YM355" s="17"/>
      <c r="YN355" s="17"/>
      <c r="YO355" s="17"/>
      <c r="YP355" s="17"/>
      <c r="YQ355" s="17"/>
      <c r="YR355" s="17"/>
      <c r="YS355" s="17"/>
      <c r="YT355" s="17"/>
      <c r="YU355" s="17"/>
      <c r="YV355" s="17"/>
      <c r="YW355" s="17"/>
      <c r="YX355" s="17"/>
      <c r="YY355" s="17"/>
      <c r="YZ355" s="17"/>
      <c r="ZA355" s="17"/>
      <c r="ZB355" s="17"/>
      <c r="ZC355" s="17"/>
      <c r="ZD355" s="17"/>
      <c r="ZE355" s="17"/>
      <c r="ZF355" s="17"/>
      <c r="ZG355" s="17"/>
      <c r="ZH355" s="17"/>
      <c r="ZI355" s="17"/>
      <c r="ZJ355" s="17"/>
      <c r="ZK355" s="17"/>
      <c r="ZL355" s="17"/>
      <c r="ZM355" s="17"/>
      <c r="ZN355" s="17"/>
      <c r="ZO355" s="17"/>
      <c r="ZP355" s="17"/>
      <c r="ZQ355" s="17"/>
      <c r="ZR355" s="17"/>
      <c r="ZS355" s="17"/>
      <c r="ZT355" s="17"/>
      <c r="ZU355" s="17"/>
      <c r="ZV355" s="17"/>
      <c r="ZW355" s="17"/>
      <c r="ZX355" s="17"/>
      <c r="ZY355" s="17"/>
      <c r="ZZ355" s="17"/>
      <c r="AAA355" s="17"/>
      <c r="AAB355" s="17"/>
      <c r="AAC355" s="17"/>
      <c r="AAD355" s="17"/>
      <c r="AAE355" s="17"/>
      <c r="AAF355" s="17"/>
      <c r="AAG355" s="17"/>
      <c r="AAH355" s="17"/>
      <c r="AAI355" s="17"/>
      <c r="AAJ355" s="17"/>
      <c r="AAK355" s="17"/>
      <c r="AAL355" s="17"/>
      <c r="AAM355" s="17"/>
      <c r="AAN355" s="17"/>
      <c r="AAO355" s="17"/>
      <c r="AAP355" s="17"/>
      <c r="AAQ355" s="17"/>
      <c r="AAR355" s="17"/>
      <c r="AAS355" s="17"/>
      <c r="AAT355" s="17"/>
      <c r="AAU355" s="17"/>
      <c r="AAV355" s="17"/>
      <c r="AAW355" s="17"/>
      <c r="AAX355" s="17"/>
      <c r="AAY355" s="17"/>
      <c r="AAZ355" s="17"/>
      <c r="ABA355" s="17"/>
      <c r="ABB355" s="17"/>
      <c r="ABC355" s="17"/>
      <c r="ABD355" s="17"/>
      <c r="ABE355" s="17"/>
      <c r="ABF355" s="17"/>
      <c r="ABG355" s="17"/>
      <c r="ABH355" s="17"/>
      <c r="ABI355" s="17"/>
      <c r="ABJ355" s="17"/>
      <c r="ABK355" s="17"/>
      <c r="ABL355" s="17"/>
      <c r="ABM355" s="17"/>
      <c r="ABN355" s="17"/>
      <c r="ABO355" s="17"/>
      <c r="ABP355" s="17"/>
      <c r="ABQ355" s="17"/>
      <c r="ABR355" s="17"/>
      <c r="ABS355" s="17"/>
      <c r="ABT355" s="17"/>
      <c r="ABU355" s="17"/>
      <c r="ABV355" s="17"/>
      <c r="ABW355" s="17"/>
      <c r="ABX355" s="17"/>
      <c r="ABY355" s="17"/>
      <c r="ABZ355" s="17"/>
      <c r="ACA355" s="17"/>
      <c r="ACB355" s="17"/>
      <c r="ACC355" s="17"/>
      <c r="ACD355" s="17"/>
      <c r="ACE355" s="17"/>
      <c r="ACF355" s="17"/>
      <c r="ACG355" s="17"/>
      <c r="ACH355" s="17"/>
      <c r="ACI355" s="17"/>
      <c r="ACJ355" s="17"/>
      <c r="ACK355" s="17"/>
      <c r="ACL355" s="17"/>
      <c r="ACM355" s="17"/>
      <c r="ACN355" s="17"/>
      <c r="ACO355" s="17"/>
      <c r="ACP355" s="17"/>
      <c r="ACQ355" s="17"/>
      <c r="ACR355" s="17"/>
      <c r="ACS355" s="17"/>
      <c r="ACT355" s="17"/>
      <c r="ACU355" s="17"/>
      <c r="ACV355" s="17"/>
      <c r="ACW355" s="17"/>
      <c r="ACX355" s="17"/>
      <c r="ACY355" s="17"/>
      <c r="ACZ355" s="17"/>
      <c r="ADA355" s="17"/>
      <c r="ADB355" s="17"/>
      <c r="ADC355" s="17"/>
      <c r="ADD355" s="17"/>
      <c r="ADE355" s="17"/>
      <c r="ADF355" s="17"/>
      <c r="ADG355" s="17"/>
      <c r="ADH355" s="17"/>
      <c r="ADI355" s="17"/>
      <c r="ADJ355" s="17"/>
      <c r="ADK355" s="17"/>
      <c r="ADL355" s="17"/>
      <c r="ADM355" s="17"/>
      <c r="ADN355" s="17"/>
      <c r="ADO355" s="17"/>
      <c r="ADP355" s="17"/>
      <c r="ADQ355" s="17"/>
      <c r="ADR355" s="17"/>
    </row>
    <row r="356" spans="44:798" s="16" customFormat="1" x14ac:dyDescent="0.25">
      <c r="AR356" s="56"/>
      <c r="AS356" s="56"/>
      <c r="AT356" s="57"/>
      <c r="AU356" s="56"/>
      <c r="AV356" s="57"/>
      <c r="AW356" s="56"/>
      <c r="AX356" s="56"/>
      <c r="AY356" s="56"/>
      <c r="AZ356" s="56"/>
      <c r="BA356" s="56"/>
      <c r="BB356" s="56"/>
      <c r="BC356" s="56"/>
      <c r="BD356" s="56"/>
      <c r="BE356" s="51"/>
      <c r="BF356" s="51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7"/>
      <c r="JW356" s="17"/>
      <c r="JX356" s="17"/>
      <c r="JY356" s="17"/>
      <c r="JZ356" s="17"/>
      <c r="KA356" s="17"/>
      <c r="KB356" s="17"/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7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F356" s="17"/>
      <c r="LG356" s="17"/>
      <c r="LH356" s="17"/>
      <c r="LI356" s="17"/>
      <c r="LJ356" s="17"/>
      <c r="LK356" s="17"/>
      <c r="LL356" s="17"/>
      <c r="LM356" s="17"/>
      <c r="LN356" s="17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D356" s="17"/>
      <c r="ME356" s="17"/>
      <c r="MF356" s="17"/>
      <c r="MG356" s="17"/>
      <c r="MH356" s="17"/>
      <c r="MI356" s="17"/>
      <c r="MJ356" s="17"/>
      <c r="MK356" s="17"/>
      <c r="ML356" s="17"/>
      <c r="MM356" s="17"/>
      <c r="MN356" s="17"/>
      <c r="MO356" s="17"/>
      <c r="MP356" s="17"/>
      <c r="MQ356" s="17"/>
      <c r="MR356" s="17"/>
      <c r="MS356" s="17"/>
      <c r="MT356" s="17"/>
      <c r="MU356" s="17"/>
      <c r="MV356" s="17"/>
      <c r="MW356" s="17"/>
      <c r="MX356" s="17"/>
      <c r="MY356" s="17"/>
      <c r="MZ356" s="17"/>
      <c r="NA356" s="17"/>
      <c r="NB356" s="17"/>
      <c r="NC356" s="17"/>
      <c r="ND356" s="17"/>
      <c r="NE356" s="17"/>
      <c r="NF356" s="17"/>
      <c r="NG356" s="17"/>
      <c r="NH356" s="17"/>
      <c r="NI356" s="17"/>
      <c r="NJ356" s="17"/>
      <c r="NK356" s="17"/>
      <c r="NL356" s="17"/>
      <c r="NM356" s="17"/>
      <c r="NN356" s="17"/>
      <c r="NO356" s="17"/>
      <c r="NP356" s="17"/>
      <c r="NQ356" s="17"/>
      <c r="NR356" s="17"/>
      <c r="NS356" s="17"/>
      <c r="NT356" s="17"/>
      <c r="NU356" s="17"/>
      <c r="NV356" s="17"/>
      <c r="NW356" s="17"/>
      <c r="NX356" s="17"/>
      <c r="NY356" s="17"/>
      <c r="NZ356" s="17"/>
      <c r="OA356" s="17"/>
      <c r="OB356" s="17"/>
      <c r="OC356" s="17"/>
      <c r="OD356" s="17"/>
      <c r="OE356" s="17"/>
      <c r="OF356" s="17"/>
      <c r="OG356" s="17"/>
      <c r="OH356" s="17"/>
      <c r="OI356" s="17"/>
      <c r="OJ356" s="17"/>
      <c r="OK356" s="17"/>
      <c r="OL356" s="17"/>
      <c r="OM356" s="17"/>
      <c r="ON356" s="17"/>
      <c r="OO356" s="17"/>
      <c r="OP356" s="17"/>
      <c r="OQ356" s="17"/>
      <c r="OR356" s="17"/>
      <c r="OS356" s="17"/>
      <c r="OT356" s="17"/>
      <c r="OU356" s="17"/>
      <c r="OV356" s="17"/>
      <c r="OW356" s="17"/>
      <c r="OX356" s="17"/>
      <c r="OY356" s="17"/>
      <c r="OZ356" s="17"/>
      <c r="PA356" s="17"/>
      <c r="PB356" s="17"/>
      <c r="PC356" s="17"/>
      <c r="PD356" s="17"/>
      <c r="PE356" s="17"/>
      <c r="PF356" s="17"/>
      <c r="PG356" s="17"/>
      <c r="PH356" s="17"/>
      <c r="PI356" s="17"/>
      <c r="PJ356" s="17"/>
      <c r="PK356" s="17"/>
      <c r="PL356" s="17"/>
      <c r="PM356" s="17"/>
      <c r="PN356" s="17"/>
      <c r="PO356" s="17"/>
      <c r="PP356" s="17"/>
      <c r="PQ356" s="17"/>
      <c r="PR356" s="17"/>
      <c r="PS356" s="17"/>
      <c r="PT356" s="17"/>
      <c r="PU356" s="17"/>
      <c r="PV356" s="17"/>
      <c r="PW356" s="17"/>
      <c r="PX356" s="17"/>
      <c r="PY356" s="17"/>
      <c r="PZ356" s="17"/>
      <c r="QA356" s="17"/>
      <c r="QB356" s="17"/>
      <c r="QC356" s="17"/>
      <c r="QD356" s="17"/>
      <c r="QE356" s="17"/>
      <c r="QF356" s="17"/>
      <c r="QG356" s="17"/>
      <c r="QH356" s="17"/>
      <c r="QI356" s="17"/>
      <c r="QJ356" s="17"/>
      <c r="QK356" s="17"/>
      <c r="QL356" s="17"/>
      <c r="QM356" s="17"/>
      <c r="QN356" s="17"/>
      <c r="QO356" s="17"/>
      <c r="QP356" s="17"/>
      <c r="QQ356" s="17"/>
      <c r="QR356" s="17"/>
      <c r="QS356" s="17"/>
      <c r="QT356" s="17"/>
      <c r="QU356" s="17"/>
      <c r="QV356" s="17"/>
      <c r="QW356" s="17"/>
      <c r="QX356" s="17"/>
      <c r="QY356" s="17"/>
      <c r="QZ356" s="17"/>
      <c r="RA356" s="17"/>
      <c r="RB356" s="17"/>
      <c r="RC356" s="17"/>
      <c r="RD356" s="17"/>
      <c r="RE356" s="17"/>
      <c r="RF356" s="17"/>
      <c r="RG356" s="17"/>
      <c r="RH356" s="17"/>
      <c r="RI356" s="17"/>
      <c r="RJ356" s="17"/>
      <c r="RK356" s="17"/>
      <c r="RL356" s="17"/>
      <c r="RM356" s="17"/>
      <c r="RN356" s="17"/>
      <c r="RO356" s="17"/>
      <c r="RP356" s="17"/>
      <c r="RQ356" s="17"/>
      <c r="RR356" s="17"/>
      <c r="RS356" s="17"/>
      <c r="RT356" s="17"/>
      <c r="RU356" s="17"/>
      <c r="RV356" s="17"/>
      <c r="RW356" s="17"/>
      <c r="RX356" s="17"/>
      <c r="RY356" s="17"/>
      <c r="RZ356" s="17"/>
      <c r="SA356" s="17"/>
      <c r="SB356" s="17"/>
      <c r="SC356" s="17"/>
      <c r="SD356" s="17"/>
      <c r="SE356" s="17"/>
      <c r="SF356" s="17"/>
      <c r="SG356" s="17"/>
      <c r="SH356" s="17"/>
      <c r="SI356" s="17"/>
      <c r="SJ356" s="17"/>
      <c r="SK356" s="17"/>
      <c r="SL356" s="17"/>
      <c r="SM356" s="17"/>
      <c r="SN356" s="17"/>
      <c r="SO356" s="17"/>
      <c r="SP356" s="17"/>
      <c r="SQ356" s="17"/>
      <c r="SR356" s="17"/>
      <c r="SS356" s="17"/>
      <c r="ST356" s="17"/>
      <c r="SU356" s="17"/>
      <c r="SV356" s="17"/>
      <c r="SW356" s="17"/>
      <c r="SX356" s="17"/>
      <c r="SY356" s="17"/>
      <c r="SZ356" s="17"/>
      <c r="TA356" s="17"/>
      <c r="TB356" s="17"/>
      <c r="TC356" s="17"/>
      <c r="TD356" s="17"/>
      <c r="TE356" s="17"/>
      <c r="TF356" s="17"/>
      <c r="TG356" s="17"/>
      <c r="TH356" s="17"/>
      <c r="TI356" s="17"/>
      <c r="TJ356" s="17"/>
      <c r="TK356" s="17"/>
      <c r="TL356" s="17"/>
      <c r="TM356" s="17"/>
      <c r="TN356" s="17"/>
      <c r="TO356" s="17"/>
      <c r="TP356" s="17"/>
      <c r="TQ356" s="17"/>
      <c r="TR356" s="17"/>
      <c r="TS356" s="17"/>
      <c r="TT356" s="17"/>
      <c r="TU356" s="17"/>
      <c r="TV356" s="17"/>
      <c r="TW356" s="17"/>
      <c r="TX356" s="17"/>
      <c r="TY356" s="17"/>
      <c r="TZ356" s="17"/>
      <c r="UA356" s="17"/>
      <c r="UB356" s="17"/>
      <c r="UC356" s="17"/>
      <c r="UD356" s="17"/>
      <c r="UE356" s="17"/>
      <c r="UF356" s="17"/>
      <c r="UG356" s="17"/>
      <c r="UH356" s="17"/>
      <c r="UI356" s="17"/>
      <c r="UJ356" s="17"/>
      <c r="UK356" s="17"/>
      <c r="UL356" s="17"/>
      <c r="UM356" s="17"/>
      <c r="UN356" s="17"/>
      <c r="UO356" s="17"/>
      <c r="UP356" s="17"/>
      <c r="UQ356" s="17"/>
      <c r="UR356" s="17"/>
      <c r="US356" s="17"/>
      <c r="UT356" s="17"/>
      <c r="UU356" s="17"/>
      <c r="UV356" s="17"/>
      <c r="UW356" s="17"/>
      <c r="UX356" s="17"/>
      <c r="UY356" s="17"/>
      <c r="UZ356" s="17"/>
      <c r="VA356" s="17"/>
      <c r="VB356" s="17"/>
      <c r="VC356" s="17"/>
      <c r="VD356" s="17"/>
      <c r="VE356" s="17"/>
      <c r="VF356" s="17"/>
      <c r="VG356" s="17"/>
      <c r="VH356" s="17"/>
      <c r="VI356" s="17"/>
      <c r="VJ356" s="17"/>
      <c r="VK356" s="17"/>
      <c r="VL356" s="17"/>
      <c r="VM356" s="17"/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E356" s="17"/>
      <c r="WF356" s="17"/>
      <c r="WG356" s="17"/>
      <c r="WH356" s="17"/>
      <c r="WI356" s="17"/>
      <c r="WJ356" s="17"/>
      <c r="WK356" s="17"/>
      <c r="WL356" s="17"/>
      <c r="WM356" s="17"/>
      <c r="WN356" s="17"/>
      <c r="WO356" s="17"/>
      <c r="WP356" s="17"/>
      <c r="WQ356" s="17"/>
      <c r="WR356" s="17"/>
      <c r="WS356" s="17"/>
      <c r="WT356" s="17"/>
      <c r="WU356" s="17"/>
      <c r="WV356" s="17"/>
      <c r="WW356" s="17"/>
      <c r="WX356" s="17"/>
      <c r="WY356" s="17"/>
      <c r="WZ356" s="17"/>
      <c r="XA356" s="17"/>
      <c r="XB356" s="17"/>
      <c r="XC356" s="17"/>
      <c r="XD356" s="17"/>
      <c r="XE356" s="17"/>
      <c r="XF356" s="17"/>
      <c r="XG356" s="17"/>
      <c r="XH356" s="17"/>
      <c r="XI356" s="17"/>
      <c r="XJ356" s="17"/>
      <c r="XK356" s="17"/>
      <c r="XL356" s="17"/>
      <c r="XM356" s="17"/>
      <c r="XN356" s="17"/>
      <c r="XO356" s="17"/>
      <c r="XP356" s="17"/>
      <c r="XQ356" s="17"/>
      <c r="XR356" s="17"/>
      <c r="XS356" s="17"/>
      <c r="XT356" s="17"/>
      <c r="XU356" s="17"/>
      <c r="XV356" s="17"/>
      <c r="XW356" s="17"/>
      <c r="XX356" s="17"/>
      <c r="XY356" s="17"/>
      <c r="XZ356" s="17"/>
      <c r="YA356" s="17"/>
      <c r="YB356" s="17"/>
      <c r="YC356" s="17"/>
      <c r="YD356" s="17"/>
      <c r="YE356" s="17"/>
      <c r="YF356" s="17"/>
      <c r="YG356" s="17"/>
      <c r="YH356" s="17"/>
      <c r="YI356" s="17"/>
      <c r="YJ356" s="17"/>
      <c r="YK356" s="17"/>
      <c r="YL356" s="17"/>
      <c r="YM356" s="17"/>
      <c r="YN356" s="17"/>
      <c r="YO356" s="17"/>
      <c r="YP356" s="17"/>
      <c r="YQ356" s="17"/>
      <c r="YR356" s="17"/>
      <c r="YS356" s="17"/>
      <c r="YT356" s="17"/>
      <c r="YU356" s="17"/>
      <c r="YV356" s="17"/>
      <c r="YW356" s="17"/>
      <c r="YX356" s="17"/>
      <c r="YY356" s="17"/>
      <c r="YZ356" s="17"/>
      <c r="ZA356" s="17"/>
      <c r="ZB356" s="17"/>
      <c r="ZC356" s="17"/>
      <c r="ZD356" s="17"/>
      <c r="ZE356" s="17"/>
      <c r="ZF356" s="17"/>
      <c r="ZG356" s="17"/>
      <c r="ZH356" s="17"/>
      <c r="ZI356" s="17"/>
      <c r="ZJ356" s="17"/>
      <c r="ZK356" s="17"/>
      <c r="ZL356" s="17"/>
      <c r="ZM356" s="17"/>
      <c r="ZN356" s="17"/>
      <c r="ZO356" s="17"/>
      <c r="ZP356" s="17"/>
      <c r="ZQ356" s="17"/>
      <c r="ZR356" s="17"/>
      <c r="ZS356" s="17"/>
      <c r="ZT356" s="17"/>
      <c r="ZU356" s="17"/>
      <c r="ZV356" s="17"/>
      <c r="ZW356" s="17"/>
      <c r="ZX356" s="17"/>
      <c r="ZY356" s="17"/>
      <c r="ZZ356" s="17"/>
      <c r="AAA356" s="17"/>
      <c r="AAB356" s="17"/>
      <c r="AAC356" s="17"/>
      <c r="AAD356" s="17"/>
      <c r="AAE356" s="17"/>
      <c r="AAF356" s="17"/>
      <c r="AAG356" s="17"/>
      <c r="AAH356" s="17"/>
      <c r="AAI356" s="17"/>
      <c r="AAJ356" s="17"/>
      <c r="AAK356" s="17"/>
      <c r="AAL356" s="17"/>
      <c r="AAM356" s="17"/>
      <c r="AAN356" s="17"/>
      <c r="AAO356" s="17"/>
      <c r="AAP356" s="17"/>
      <c r="AAQ356" s="17"/>
      <c r="AAR356" s="17"/>
      <c r="AAS356" s="17"/>
      <c r="AAT356" s="17"/>
      <c r="AAU356" s="17"/>
      <c r="AAV356" s="17"/>
      <c r="AAW356" s="17"/>
      <c r="AAX356" s="17"/>
      <c r="AAY356" s="17"/>
      <c r="AAZ356" s="17"/>
      <c r="ABA356" s="17"/>
      <c r="ABB356" s="17"/>
      <c r="ABC356" s="17"/>
      <c r="ABD356" s="17"/>
      <c r="ABE356" s="17"/>
      <c r="ABF356" s="17"/>
      <c r="ABG356" s="17"/>
      <c r="ABH356" s="17"/>
      <c r="ABI356" s="17"/>
      <c r="ABJ356" s="17"/>
      <c r="ABK356" s="17"/>
      <c r="ABL356" s="17"/>
      <c r="ABM356" s="17"/>
      <c r="ABN356" s="17"/>
      <c r="ABO356" s="17"/>
      <c r="ABP356" s="17"/>
      <c r="ABQ356" s="17"/>
      <c r="ABR356" s="17"/>
      <c r="ABS356" s="17"/>
      <c r="ABT356" s="17"/>
      <c r="ABU356" s="17"/>
      <c r="ABV356" s="17"/>
      <c r="ABW356" s="17"/>
      <c r="ABX356" s="17"/>
      <c r="ABY356" s="17"/>
      <c r="ABZ356" s="17"/>
      <c r="ACA356" s="17"/>
      <c r="ACB356" s="17"/>
      <c r="ACC356" s="17"/>
      <c r="ACD356" s="17"/>
      <c r="ACE356" s="17"/>
      <c r="ACF356" s="17"/>
      <c r="ACG356" s="17"/>
      <c r="ACH356" s="17"/>
      <c r="ACI356" s="17"/>
      <c r="ACJ356" s="17"/>
      <c r="ACK356" s="17"/>
      <c r="ACL356" s="17"/>
      <c r="ACM356" s="17"/>
      <c r="ACN356" s="17"/>
      <c r="ACO356" s="17"/>
      <c r="ACP356" s="17"/>
      <c r="ACQ356" s="17"/>
      <c r="ACR356" s="17"/>
      <c r="ACS356" s="17"/>
      <c r="ACT356" s="17"/>
      <c r="ACU356" s="17"/>
      <c r="ACV356" s="17"/>
      <c r="ACW356" s="17"/>
      <c r="ACX356" s="17"/>
      <c r="ACY356" s="17"/>
      <c r="ACZ356" s="17"/>
      <c r="ADA356" s="17"/>
      <c r="ADB356" s="17"/>
      <c r="ADC356" s="17"/>
      <c r="ADD356" s="17"/>
      <c r="ADE356" s="17"/>
      <c r="ADF356" s="17"/>
      <c r="ADG356" s="17"/>
      <c r="ADH356" s="17"/>
      <c r="ADI356" s="17"/>
      <c r="ADJ356" s="17"/>
      <c r="ADK356" s="17"/>
      <c r="ADL356" s="17"/>
      <c r="ADM356" s="17"/>
      <c r="ADN356" s="17"/>
      <c r="ADO356" s="17"/>
      <c r="ADP356" s="17"/>
      <c r="ADQ356" s="17"/>
      <c r="ADR356" s="17"/>
    </row>
    <row r="357" spans="44:798" s="16" customFormat="1" x14ac:dyDescent="0.25">
      <c r="AR357" s="56"/>
      <c r="AS357" s="56"/>
      <c r="AT357" s="57"/>
      <c r="AU357" s="56"/>
      <c r="AV357" s="57"/>
      <c r="AW357" s="56"/>
      <c r="AX357" s="56"/>
      <c r="AY357" s="56"/>
      <c r="AZ357" s="56"/>
      <c r="BA357" s="56"/>
      <c r="BB357" s="56"/>
      <c r="BC357" s="56"/>
      <c r="BD357" s="56"/>
      <c r="BE357" s="51"/>
      <c r="BF357" s="51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7"/>
      <c r="JW357" s="17"/>
      <c r="JX357" s="17"/>
      <c r="JY357" s="17"/>
      <c r="JZ357" s="17"/>
      <c r="KA357" s="17"/>
      <c r="KB357" s="17"/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7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F357" s="17"/>
      <c r="LG357" s="17"/>
      <c r="LH357" s="17"/>
      <c r="LI357" s="17"/>
      <c r="LJ357" s="17"/>
      <c r="LK357" s="17"/>
      <c r="LL357" s="17"/>
      <c r="LM357" s="17"/>
      <c r="LN357" s="17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D357" s="17"/>
      <c r="ME357" s="17"/>
      <c r="MF357" s="17"/>
      <c r="MG357" s="17"/>
      <c r="MH357" s="17"/>
      <c r="MI357" s="17"/>
      <c r="MJ357" s="17"/>
      <c r="MK357" s="17"/>
      <c r="ML357" s="17"/>
      <c r="MM357" s="17"/>
      <c r="MN357" s="17"/>
      <c r="MO357" s="17"/>
      <c r="MP357" s="17"/>
      <c r="MQ357" s="17"/>
      <c r="MR357" s="17"/>
      <c r="MS357" s="17"/>
      <c r="MT357" s="17"/>
      <c r="MU357" s="17"/>
      <c r="MV357" s="17"/>
      <c r="MW357" s="17"/>
      <c r="MX357" s="17"/>
      <c r="MY357" s="17"/>
      <c r="MZ357" s="17"/>
      <c r="NA357" s="17"/>
      <c r="NB357" s="17"/>
      <c r="NC357" s="17"/>
      <c r="ND357" s="17"/>
      <c r="NE357" s="17"/>
      <c r="NF357" s="17"/>
      <c r="NG357" s="17"/>
      <c r="NH357" s="17"/>
      <c r="NI357" s="17"/>
      <c r="NJ357" s="17"/>
      <c r="NK357" s="17"/>
      <c r="NL357" s="17"/>
      <c r="NM357" s="17"/>
      <c r="NN357" s="17"/>
      <c r="NO357" s="17"/>
      <c r="NP357" s="17"/>
      <c r="NQ357" s="17"/>
      <c r="NR357" s="17"/>
      <c r="NS357" s="17"/>
      <c r="NT357" s="17"/>
      <c r="NU357" s="17"/>
      <c r="NV357" s="17"/>
      <c r="NW357" s="17"/>
      <c r="NX357" s="17"/>
      <c r="NY357" s="17"/>
      <c r="NZ357" s="17"/>
      <c r="OA357" s="17"/>
      <c r="OB357" s="17"/>
      <c r="OC357" s="17"/>
      <c r="OD357" s="17"/>
      <c r="OE357" s="17"/>
      <c r="OF357" s="17"/>
      <c r="OG357" s="17"/>
      <c r="OH357" s="17"/>
      <c r="OI357" s="17"/>
      <c r="OJ357" s="17"/>
      <c r="OK357" s="17"/>
      <c r="OL357" s="17"/>
      <c r="OM357" s="17"/>
      <c r="ON357" s="17"/>
      <c r="OO357" s="17"/>
      <c r="OP357" s="17"/>
      <c r="OQ357" s="17"/>
      <c r="OR357" s="17"/>
      <c r="OS357" s="17"/>
      <c r="OT357" s="17"/>
      <c r="OU357" s="17"/>
      <c r="OV357" s="17"/>
      <c r="OW357" s="17"/>
      <c r="OX357" s="17"/>
      <c r="OY357" s="17"/>
      <c r="OZ357" s="17"/>
      <c r="PA357" s="17"/>
      <c r="PB357" s="17"/>
      <c r="PC357" s="17"/>
      <c r="PD357" s="17"/>
      <c r="PE357" s="17"/>
      <c r="PF357" s="17"/>
      <c r="PG357" s="17"/>
      <c r="PH357" s="17"/>
      <c r="PI357" s="17"/>
      <c r="PJ357" s="17"/>
      <c r="PK357" s="17"/>
      <c r="PL357" s="17"/>
      <c r="PM357" s="17"/>
      <c r="PN357" s="17"/>
      <c r="PO357" s="17"/>
      <c r="PP357" s="17"/>
      <c r="PQ357" s="17"/>
      <c r="PR357" s="17"/>
      <c r="PS357" s="17"/>
      <c r="PT357" s="17"/>
      <c r="PU357" s="17"/>
      <c r="PV357" s="17"/>
      <c r="PW357" s="17"/>
      <c r="PX357" s="17"/>
      <c r="PY357" s="17"/>
      <c r="PZ357" s="17"/>
      <c r="QA357" s="17"/>
      <c r="QB357" s="17"/>
      <c r="QC357" s="17"/>
      <c r="QD357" s="17"/>
      <c r="QE357" s="17"/>
      <c r="QF357" s="17"/>
      <c r="QG357" s="17"/>
      <c r="QH357" s="17"/>
      <c r="QI357" s="17"/>
      <c r="QJ357" s="17"/>
      <c r="QK357" s="17"/>
      <c r="QL357" s="17"/>
      <c r="QM357" s="17"/>
      <c r="QN357" s="17"/>
      <c r="QO357" s="17"/>
      <c r="QP357" s="17"/>
      <c r="QQ357" s="17"/>
      <c r="QR357" s="17"/>
      <c r="QS357" s="17"/>
      <c r="QT357" s="17"/>
      <c r="QU357" s="17"/>
      <c r="QV357" s="17"/>
      <c r="QW357" s="17"/>
      <c r="QX357" s="17"/>
      <c r="QY357" s="17"/>
      <c r="QZ357" s="17"/>
      <c r="RA357" s="17"/>
      <c r="RB357" s="17"/>
      <c r="RC357" s="17"/>
      <c r="RD357" s="17"/>
      <c r="RE357" s="17"/>
      <c r="RF357" s="17"/>
      <c r="RG357" s="17"/>
      <c r="RH357" s="17"/>
      <c r="RI357" s="17"/>
      <c r="RJ357" s="17"/>
      <c r="RK357" s="17"/>
      <c r="RL357" s="17"/>
      <c r="RM357" s="17"/>
      <c r="RN357" s="17"/>
      <c r="RO357" s="17"/>
      <c r="RP357" s="17"/>
      <c r="RQ357" s="17"/>
      <c r="RR357" s="17"/>
      <c r="RS357" s="17"/>
      <c r="RT357" s="17"/>
      <c r="RU357" s="17"/>
      <c r="RV357" s="17"/>
      <c r="RW357" s="17"/>
      <c r="RX357" s="17"/>
      <c r="RY357" s="17"/>
      <c r="RZ357" s="17"/>
      <c r="SA357" s="17"/>
      <c r="SB357" s="17"/>
      <c r="SC357" s="17"/>
      <c r="SD357" s="17"/>
      <c r="SE357" s="17"/>
      <c r="SF357" s="17"/>
      <c r="SG357" s="17"/>
      <c r="SH357" s="17"/>
      <c r="SI357" s="17"/>
      <c r="SJ357" s="17"/>
      <c r="SK357" s="17"/>
      <c r="SL357" s="17"/>
      <c r="SM357" s="17"/>
      <c r="SN357" s="17"/>
      <c r="SO357" s="17"/>
      <c r="SP357" s="17"/>
      <c r="SQ357" s="17"/>
      <c r="SR357" s="17"/>
      <c r="SS357" s="17"/>
      <c r="ST357" s="17"/>
      <c r="SU357" s="17"/>
      <c r="SV357" s="17"/>
      <c r="SW357" s="17"/>
      <c r="SX357" s="17"/>
      <c r="SY357" s="17"/>
      <c r="SZ357" s="17"/>
      <c r="TA357" s="17"/>
      <c r="TB357" s="17"/>
      <c r="TC357" s="17"/>
      <c r="TD357" s="17"/>
      <c r="TE357" s="17"/>
      <c r="TF357" s="17"/>
      <c r="TG357" s="17"/>
      <c r="TH357" s="17"/>
      <c r="TI357" s="17"/>
      <c r="TJ357" s="17"/>
      <c r="TK357" s="17"/>
      <c r="TL357" s="17"/>
      <c r="TM357" s="17"/>
      <c r="TN357" s="17"/>
      <c r="TO357" s="17"/>
      <c r="TP357" s="17"/>
      <c r="TQ357" s="17"/>
      <c r="TR357" s="17"/>
      <c r="TS357" s="17"/>
      <c r="TT357" s="17"/>
      <c r="TU357" s="17"/>
      <c r="TV357" s="17"/>
      <c r="TW357" s="17"/>
      <c r="TX357" s="17"/>
      <c r="TY357" s="17"/>
      <c r="TZ357" s="17"/>
      <c r="UA357" s="17"/>
      <c r="UB357" s="17"/>
      <c r="UC357" s="17"/>
      <c r="UD357" s="17"/>
      <c r="UE357" s="17"/>
      <c r="UF357" s="17"/>
      <c r="UG357" s="17"/>
      <c r="UH357" s="17"/>
      <c r="UI357" s="17"/>
      <c r="UJ357" s="17"/>
      <c r="UK357" s="17"/>
      <c r="UL357" s="17"/>
      <c r="UM357" s="17"/>
      <c r="UN357" s="17"/>
      <c r="UO357" s="17"/>
      <c r="UP357" s="17"/>
      <c r="UQ357" s="17"/>
      <c r="UR357" s="17"/>
      <c r="US357" s="17"/>
      <c r="UT357" s="17"/>
      <c r="UU357" s="17"/>
      <c r="UV357" s="17"/>
      <c r="UW357" s="17"/>
      <c r="UX357" s="17"/>
      <c r="UY357" s="17"/>
      <c r="UZ357" s="17"/>
      <c r="VA357" s="17"/>
      <c r="VB357" s="17"/>
      <c r="VC357" s="17"/>
      <c r="VD357" s="17"/>
      <c r="VE357" s="17"/>
      <c r="VF357" s="17"/>
      <c r="VG357" s="17"/>
      <c r="VH357" s="17"/>
      <c r="VI357" s="17"/>
      <c r="VJ357" s="17"/>
      <c r="VK357" s="17"/>
      <c r="VL357" s="17"/>
      <c r="VM357" s="17"/>
      <c r="VN357" s="17"/>
      <c r="VO357" s="17"/>
      <c r="VP357" s="17"/>
      <c r="VQ357" s="17"/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E357" s="17"/>
      <c r="WF357" s="17"/>
      <c r="WG357" s="17"/>
      <c r="WH357" s="17"/>
      <c r="WI357" s="17"/>
      <c r="WJ357" s="17"/>
      <c r="WK357" s="17"/>
      <c r="WL357" s="17"/>
      <c r="WM357" s="17"/>
      <c r="WN357" s="17"/>
      <c r="WO357" s="17"/>
      <c r="WP357" s="17"/>
      <c r="WQ357" s="17"/>
      <c r="WR357" s="17"/>
      <c r="WS357" s="17"/>
      <c r="WT357" s="17"/>
      <c r="WU357" s="17"/>
      <c r="WV357" s="17"/>
      <c r="WW357" s="17"/>
      <c r="WX357" s="17"/>
      <c r="WY357" s="17"/>
      <c r="WZ357" s="17"/>
      <c r="XA357" s="17"/>
      <c r="XB357" s="17"/>
      <c r="XC357" s="17"/>
      <c r="XD357" s="17"/>
      <c r="XE357" s="17"/>
      <c r="XF357" s="17"/>
      <c r="XG357" s="17"/>
      <c r="XH357" s="17"/>
      <c r="XI357" s="17"/>
      <c r="XJ357" s="17"/>
      <c r="XK357" s="17"/>
      <c r="XL357" s="17"/>
      <c r="XM357" s="17"/>
      <c r="XN357" s="17"/>
      <c r="XO357" s="17"/>
      <c r="XP357" s="17"/>
      <c r="XQ357" s="17"/>
      <c r="XR357" s="17"/>
      <c r="XS357" s="17"/>
      <c r="XT357" s="17"/>
      <c r="XU357" s="17"/>
      <c r="XV357" s="17"/>
      <c r="XW357" s="17"/>
      <c r="XX357" s="17"/>
      <c r="XY357" s="17"/>
      <c r="XZ357" s="17"/>
      <c r="YA357" s="17"/>
      <c r="YB357" s="17"/>
      <c r="YC357" s="17"/>
      <c r="YD357" s="17"/>
      <c r="YE357" s="17"/>
      <c r="YF357" s="17"/>
      <c r="YG357" s="17"/>
      <c r="YH357" s="17"/>
      <c r="YI357" s="17"/>
      <c r="YJ357" s="17"/>
      <c r="YK357" s="17"/>
      <c r="YL357" s="17"/>
      <c r="YM357" s="17"/>
      <c r="YN357" s="17"/>
      <c r="YO357" s="17"/>
      <c r="YP357" s="17"/>
      <c r="YQ357" s="17"/>
      <c r="YR357" s="17"/>
      <c r="YS357" s="17"/>
      <c r="YT357" s="17"/>
      <c r="YU357" s="17"/>
      <c r="YV357" s="17"/>
      <c r="YW357" s="17"/>
      <c r="YX357" s="17"/>
      <c r="YY357" s="17"/>
      <c r="YZ357" s="17"/>
      <c r="ZA357" s="17"/>
      <c r="ZB357" s="17"/>
      <c r="ZC357" s="17"/>
      <c r="ZD357" s="17"/>
      <c r="ZE357" s="17"/>
      <c r="ZF357" s="17"/>
      <c r="ZG357" s="17"/>
      <c r="ZH357" s="17"/>
      <c r="ZI357" s="17"/>
      <c r="ZJ357" s="17"/>
      <c r="ZK357" s="17"/>
      <c r="ZL357" s="17"/>
      <c r="ZM357" s="17"/>
      <c r="ZN357" s="17"/>
      <c r="ZO357" s="17"/>
      <c r="ZP357" s="17"/>
      <c r="ZQ357" s="17"/>
      <c r="ZR357" s="17"/>
      <c r="ZS357" s="17"/>
      <c r="ZT357" s="17"/>
      <c r="ZU357" s="17"/>
      <c r="ZV357" s="17"/>
      <c r="ZW357" s="17"/>
      <c r="ZX357" s="17"/>
      <c r="ZY357" s="17"/>
      <c r="ZZ357" s="17"/>
      <c r="AAA357" s="17"/>
      <c r="AAB357" s="17"/>
      <c r="AAC357" s="17"/>
      <c r="AAD357" s="17"/>
      <c r="AAE357" s="17"/>
      <c r="AAF357" s="17"/>
      <c r="AAG357" s="17"/>
      <c r="AAH357" s="17"/>
      <c r="AAI357" s="17"/>
      <c r="AAJ357" s="17"/>
      <c r="AAK357" s="17"/>
      <c r="AAL357" s="17"/>
      <c r="AAM357" s="17"/>
      <c r="AAN357" s="17"/>
      <c r="AAO357" s="17"/>
      <c r="AAP357" s="17"/>
      <c r="AAQ357" s="17"/>
      <c r="AAR357" s="17"/>
      <c r="AAS357" s="17"/>
      <c r="AAT357" s="17"/>
      <c r="AAU357" s="17"/>
      <c r="AAV357" s="17"/>
      <c r="AAW357" s="17"/>
      <c r="AAX357" s="17"/>
      <c r="AAY357" s="17"/>
      <c r="AAZ357" s="17"/>
      <c r="ABA357" s="17"/>
      <c r="ABB357" s="17"/>
      <c r="ABC357" s="17"/>
      <c r="ABD357" s="17"/>
      <c r="ABE357" s="17"/>
      <c r="ABF357" s="17"/>
      <c r="ABG357" s="17"/>
      <c r="ABH357" s="17"/>
      <c r="ABI357" s="17"/>
      <c r="ABJ357" s="17"/>
      <c r="ABK357" s="17"/>
      <c r="ABL357" s="17"/>
      <c r="ABM357" s="17"/>
      <c r="ABN357" s="17"/>
      <c r="ABO357" s="17"/>
      <c r="ABP357" s="17"/>
      <c r="ABQ357" s="17"/>
      <c r="ABR357" s="17"/>
      <c r="ABS357" s="17"/>
      <c r="ABT357" s="17"/>
      <c r="ABU357" s="17"/>
      <c r="ABV357" s="17"/>
      <c r="ABW357" s="17"/>
      <c r="ABX357" s="17"/>
      <c r="ABY357" s="17"/>
      <c r="ABZ357" s="17"/>
      <c r="ACA357" s="17"/>
      <c r="ACB357" s="17"/>
      <c r="ACC357" s="17"/>
      <c r="ACD357" s="17"/>
      <c r="ACE357" s="17"/>
      <c r="ACF357" s="17"/>
      <c r="ACG357" s="17"/>
      <c r="ACH357" s="17"/>
      <c r="ACI357" s="17"/>
      <c r="ACJ357" s="17"/>
      <c r="ACK357" s="17"/>
      <c r="ACL357" s="17"/>
      <c r="ACM357" s="17"/>
      <c r="ACN357" s="17"/>
      <c r="ACO357" s="17"/>
      <c r="ACP357" s="17"/>
      <c r="ACQ357" s="17"/>
      <c r="ACR357" s="17"/>
      <c r="ACS357" s="17"/>
      <c r="ACT357" s="17"/>
      <c r="ACU357" s="17"/>
      <c r="ACV357" s="17"/>
      <c r="ACW357" s="17"/>
      <c r="ACX357" s="17"/>
      <c r="ACY357" s="17"/>
      <c r="ACZ357" s="17"/>
      <c r="ADA357" s="17"/>
      <c r="ADB357" s="17"/>
      <c r="ADC357" s="17"/>
      <c r="ADD357" s="17"/>
      <c r="ADE357" s="17"/>
      <c r="ADF357" s="17"/>
      <c r="ADG357" s="17"/>
      <c r="ADH357" s="17"/>
      <c r="ADI357" s="17"/>
      <c r="ADJ357" s="17"/>
      <c r="ADK357" s="17"/>
      <c r="ADL357" s="17"/>
      <c r="ADM357" s="17"/>
      <c r="ADN357" s="17"/>
      <c r="ADO357" s="17"/>
      <c r="ADP357" s="17"/>
      <c r="ADQ357" s="17"/>
      <c r="ADR357" s="17"/>
    </row>
    <row r="358" spans="44:798" s="16" customFormat="1" x14ac:dyDescent="0.25">
      <c r="AR358" s="56"/>
      <c r="AS358" s="56"/>
      <c r="AT358" s="57"/>
      <c r="AU358" s="56"/>
      <c r="AV358" s="57"/>
      <c r="AW358" s="56"/>
      <c r="AX358" s="56"/>
      <c r="AY358" s="56"/>
      <c r="AZ358" s="56"/>
      <c r="BA358" s="56"/>
      <c r="BB358" s="56"/>
      <c r="BC358" s="56"/>
      <c r="BD358" s="56"/>
      <c r="BE358" s="51"/>
      <c r="BF358" s="51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7"/>
      <c r="JW358" s="17"/>
      <c r="JX358" s="17"/>
      <c r="JY358" s="17"/>
      <c r="JZ358" s="17"/>
      <c r="KA358" s="17"/>
      <c r="KB358" s="17"/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7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F358" s="17"/>
      <c r="LG358" s="17"/>
      <c r="LH358" s="17"/>
      <c r="LI358" s="17"/>
      <c r="LJ358" s="17"/>
      <c r="LK358" s="17"/>
      <c r="LL358" s="17"/>
      <c r="LM358" s="17"/>
      <c r="LN358" s="17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D358" s="17"/>
      <c r="ME358" s="17"/>
      <c r="MF358" s="17"/>
      <c r="MG358" s="17"/>
      <c r="MH358" s="17"/>
      <c r="MI358" s="17"/>
      <c r="MJ358" s="17"/>
      <c r="MK358" s="17"/>
      <c r="ML358" s="17"/>
      <c r="MM358" s="17"/>
      <c r="MN358" s="17"/>
      <c r="MO358" s="17"/>
      <c r="MP358" s="17"/>
      <c r="MQ358" s="17"/>
      <c r="MR358" s="17"/>
      <c r="MS358" s="17"/>
      <c r="MT358" s="17"/>
      <c r="MU358" s="17"/>
      <c r="MV358" s="17"/>
      <c r="MW358" s="17"/>
      <c r="MX358" s="17"/>
      <c r="MY358" s="17"/>
      <c r="MZ358" s="17"/>
      <c r="NA358" s="17"/>
      <c r="NB358" s="17"/>
      <c r="NC358" s="17"/>
      <c r="ND358" s="17"/>
      <c r="NE358" s="17"/>
      <c r="NF358" s="17"/>
      <c r="NG358" s="17"/>
      <c r="NH358" s="17"/>
      <c r="NI358" s="17"/>
      <c r="NJ358" s="17"/>
      <c r="NK358" s="17"/>
      <c r="NL358" s="17"/>
      <c r="NM358" s="17"/>
      <c r="NN358" s="17"/>
      <c r="NO358" s="17"/>
      <c r="NP358" s="17"/>
      <c r="NQ358" s="17"/>
      <c r="NR358" s="17"/>
      <c r="NS358" s="17"/>
      <c r="NT358" s="17"/>
      <c r="NU358" s="17"/>
      <c r="NV358" s="17"/>
      <c r="NW358" s="17"/>
      <c r="NX358" s="17"/>
      <c r="NY358" s="17"/>
      <c r="NZ358" s="17"/>
      <c r="OA358" s="17"/>
      <c r="OB358" s="17"/>
      <c r="OC358" s="17"/>
      <c r="OD358" s="17"/>
      <c r="OE358" s="17"/>
      <c r="OF358" s="17"/>
      <c r="OG358" s="17"/>
      <c r="OH358" s="17"/>
      <c r="OI358" s="17"/>
      <c r="OJ358" s="17"/>
      <c r="OK358" s="17"/>
      <c r="OL358" s="17"/>
      <c r="OM358" s="17"/>
      <c r="ON358" s="17"/>
      <c r="OO358" s="17"/>
      <c r="OP358" s="17"/>
      <c r="OQ358" s="17"/>
      <c r="OR358" s="17"/>
      <c r="OS358" s="17"/>
      <c r="OT358" s="17"/>
      <c r="OU358" s="17"/>
      <c r="OV358" s="17"/>
      <c r="OW358" s="17"/>
      <c r="OX358" s="17"/>
      <c r="OY358" s="17"/>
      <c r="OZ358" s="17"/>
      <c r="PA358" s="17"/>
      <c r="PB358" s="17"/>
      <c r="PC358" s="17"/>
      <c r="PD358" s="17"/>
      <c r="PE358" s="17"/>
      <c r="PF358" s="17"/>
      <c r="PG358" s="17"/>
      <c r="PH358" s="17"/>
      <c r="PI358" s="17"/>
      <c r="PJ358" s="17"/>
      <c r="PK358" s="17"/>
      <c r="PL358" s="17"/>
      <c r="PM358" s="17"/>
      <c r="PN358" s="17"/>
      <c r="PO358" s="17"/>
      <c r="PP358" s="17"/>
      <c r="PQ358" s="17"/>
      <c r="PR358" s="17"/>
      <c r="PS358" s="17"/>
      <c r="PT358" s="17"/>
      <c r="PU358" s="17"/>
      <c r="PV358" s="17"/>
      <c r="PW358" s="17"/>
      <c r="PX358" s="17"/>
      <c r="PY358" s="17"/>
      <c r="PZ358" s="17"/>
      <c r="QA358" s="17"/>
      <c r="QB358" s="17"/>
      <c r="QC358" s="17"/>
      <c r="QD358" s="17"/>
      <c r="QE358" s="17"/>
      <c r="QF358" s="17"/>
      <c r="QG358" s="17"/>
      <c r="QH358" s="17"/>
      <c r="QI358" s="17"/>
      <c r="QJ358" s="17"/>
      <c r="QK358" s="17"/>
      <c r="QL358" s="17"/>
      <c r="QM358" s="17"/>
      <c r="QN358" s="17"/>
      <c r="QO358" s="17"/>
      <c r="QP358" s="17"/>
      <c r="QQ358" s="17"/>
      <c r="QR358" s="17"/>
      <c r="QS358" s="17"/>
      <c r="QT358" s="17"/>
      <c r="QU358" s="17"/>
      <c r="QV358" s="17"/>
      <c r="QW358" s="17"/>
      <c r="QX358" s="17"/>
      <c r="QY358" s="17"/>
      <c r="QZ358" s="17"/>
      <c r="RA358" s="17"/>
      <c r="RB358" s="17"/>
      <c r="RC358" s="17"/>
      <c r="RD358" s="17"/>
      <c r="RE358" s="17"/>
      <c r="RF358" s="17"/>
      <c r="RG358" s="17"/>
      <c r="RH358" s="17"/>
      <c r="RI358" s="17"/>
      <c r="RJ358" s="17"/>
      <c r="RK358" s="17"/>
      <c r="RL358" s="17"/>
      <c r="RM358" s="17"/>
      <c r="RN358" s="17"/>
      <c r="RO358" s="17"/>
      <c r="RP358" s="17"/>
      <c r="RQ358" s="17"/>
      <c r="RR358" s="17"/>
      <c r="RS358" s="17"/>
      <c r="RT358" s="17"/>
      <c r="RU358" s="17"/>
      <c r="RV358" s="17"/>
      <c r="RW358" s="17"/>
      <c r="RX358" s="17"/>
      <c r="RY358" s="17"/>
      <c r="RZ358" s="17"/>
      <c r="SA358" s="17"/>
      <c r="SB358" s="17"/>
      <c r="SC358" s="17"/>
      <c r="SD358" s="17"/>
      <c r="SE358" s="17"/>
      <c r="SF358" s="17"/>
      <c r="SG358" s="17"/>
      <c r="SH358" s="17"/>
      <c r="SI358" s="17"/>
      <c r="SJ358" s="17"/>
      <c r="SK358" s="17"/>
      <c r="SL358" s="17"/>
      <c r="SM358" s="17"/>
      <c r="SN358" s="17"/>
      <c r="SO358" s="17"/>
      <c r="SP358" s="17"/>
      <c r="SQ358" s="17"/>
      <c r="SR358" s="17"/>
      <c r="SS358" s="17"/>
      <c r="ST358" s="17"/>
      <c r="SU358" s="17"/>
      <c r="SV358" s="17"/>
      <c r="SW358" s="17"/>
      <c r="SX358" s="17"/>
      <c r="SY358" s="17"/>
      <c r="SZ358" s="17"/>
      <c r="TA358" s="17"/>
      <c r="TB358" s="17"/>
      <c r="TC358" s="17"/>
      <c r="TD358" s="17"/>
      <c r="TE358" s="17"/>
      <c r="TF358" s="17"/>
      <c r="TG358" s="17"/>
      <c r="TH358" s="17"/>
      <c r="TI358" s="17"/>
      <c r="TJ358" s="17"/>
      <c r="TK358" s="17"/>
      <c r="TL358" s="17"/>
      <c r="TM358" s="17"/>
      <c r="TN358" s="17"/>
      <c r="TO358" s="17"/>
      <c r="TP358" s="17"/>
      <c r="TQ358" s="17"/>
      <c r="TR358" s="17"/>
      <c r="TS358" s="17"/>
      <c r="TT358" s="17"/>
      <c r="TU358" s="17"/>
      <c r="TV358" s="17"/>
      <c r="TW358" s="17"/>
      <c r="TX358" s="17"/>
      <c r="TY358" s="17"/>
      <c r="TZ358" s="17"/>
      <c r="UA358" s="17"/>
      <c r="UB358" s="17"/>
      <c r="UC358" s="17"/>
      <c r="UD358" s="17"/>
      <c r="UE358" s="17"/>
      <c r="UF358" s="17"/>
      <c r="UG358" s="17"/>
      <c r="UH358" s="17"/>
      <c r="UI358" s="17"/>
      <c r="UJ358" s="17"/>
      <c r="UK358" s="17"/>
      <c r="UL358" s="17"/>
      <c r="UM358" s="17"/>
      <c r="UN358" s="17"/>
      <c r="UO358" s="17"/>
      <c r="UP358" s="17"/>
      <c r="UQ358" s="17"/>
      <c r="UR358" s="17"/>
      <c r="US358" s="17"/>
      <c r="UT358" s="17"/>
      <c r="UU358" s="17"/>
      <c r="UV358" s="17"/>
      <c r="UW358" s="17"/>
      <c r="UX358" s="17"/>
      <c r="UY358" s="17"/>
      <c r="UZ358" s="17"/>
      <c r="VA358" s="17"/>
      <c r="VB358" s="17"/>
      <c r="VC358" s="17"/>
      <c r="VD358" s="17"/>
      <c r="VE358" s="17"/>
      <c r="VF358" s="17"/>
      <c r="VG358" s="17"/>
      <c r="VH358" s="17"/>
      <c r="VI358" s="17"/>
      <c r="VJ358" s="17"/>
      <c r="VK358" s="17"/>
      <c r="VL358" s="17"/>
      <c r="VM358" s="17"/>
      <c r="VN358" s="17"/>
      <c r="VO358" s="17"/>
      <c r="VP358" s="17"/>
      <c r="VQ358" s="17"/>
      <c r="VR358" s="17"/>
      <c r="VS358" s="17"/>
      <c r="VT358" s="17"/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E358" s="17"/>
      <c r="WF358" s="17"/>
      <c r="WG358" s="17"/>
      <c r="WH358" s="17"/>
      <c r="WI358" s="17"/>
      <c r="WJ358" s="17"/>
      <c r="WK358" s="17"/>
      <c r="WL358" s="17"/>
      <c r="WM358" s="17"/>
      <c r="WN358" s="17"/>
      <c r="WO358" s="17"/>
      <c r="WP358" s="17"/>
      <c r="WQ358" s="17"/>
      <c r="WR358" s="17"/>
      <c r="WS358" s="17"/>
      <c r="WT358" s="17"/>
      <c r="WU358" s="17"/>
      <c r="WV358" s="17"/>
      <c r="WW358" s="17"/>
      <c r="WX358" s="17"/>
      <c r="WY358" s="17"/>
      <c r="WZ358" s="17"/>
      <c r="XA358" s="17"/>
      <c r="XB358" s="17"/>
      <c r="XC358" s="17"/>
      <c r="XD358" s="17"/>
      <c r="XE358" s="17"/>
      <c r="XF358" s="17"/>
      <c r="XG358" s="17"/>
      <c r="XH358" s="17"/>
      <c r="XI358" s="17"/>
      <c r="XJ358" s="17"/>
      <c r="XK358" s="17"/>
      <c r="XL358" s="17"/>
      <c r="XM358" s="17"/>
      <c r="XN358" s="17"/>
      <c r="XO358" s="17"/>
      <c r="XP358" s="17"/>
      <c r="XQ358" s="17"/>
      <c r="XR358" s="17"/>
      <c r="XS358" s="17"/>
      <c r="XT358" s="17"/>
      <c r="XU358" s="17"/>
      <c r="XV358" s="17"/>
      <c r="XW358" s="17"/>
      <c r="XX358" s="17"/>
      <c r="XY358" s="17"/>
      <c r="XZ358" s="17"/>
      <c r="YA358" s="17"/>
      <c r="YB358" s="17"/>
      <c r="YC358" s="17"/>
      <c r="YD358" s="17"/>
      <c r="YE358" s="17"/>
      <c r="YF358" s="17"/>
      <c r="YG358" s="17"/>
      <c r="YH358" s="17"/>
      <c r="YI358" s="17"/>
      <c r="YJ358" s="17"/>
      <c r="YK358" s="17"/>
      <c r="YL358" s="17"/>
      <c r="YM358" s="17"/>
      <c r="YN358" s="17"/>
      <c r="YO358" s="17"/>
      <c r="YP358" s="17"/>
      <c r="YQ358" s="17"/>
      <c r="YR358" s="17"/>
      <c r="YS358" s="17"/>
      <c r="YT358" s="17"/>
      <c r="YU358" s="17"/>
      <c r="YV358" s="17"/>
      <c r="YW358" s="17"/>
      <c r="YX358" s="17"/>
      <c r="YY358" s="17"/>
      <c r="YZ358" s="17"/>
      <c r="ZA358" s="17"/>
      <c r="ZB358" s="17"/>
      <c r="ZC358" s="17"/>
      <c r="ZD358" s="17"/>
      <c r="ZE358" s="17"/>
      <c r="ZF358" s="17"/>
      <c r="ZG358" s="17"/>
      <c r="ZH358" s="17"/>
      <c r="ZI358" s="17"/>
      <c r="ZJ358" s="17"/>
      <c r="ZK358" s="17"/>
      <c r="ZL358" s="17"/>
      <c r="ZM358" s="17"/>
      <c r="ZN358" s="17"/>
      <c r="ZO358" s="17"/>
      <c r="ZP358" s="17"/>
      <c r="ZQ358" s="17"/>
      <c r="ZR358" s="17"/>
      <c r="ZS358" s="17"/>
      <c r="ZT358" s="17"/>
      <c r="ZU358" s="17"/>
      <c r="ZV358" s="17"/>
      <c r="ZW358" s="17"/>
      <c r="ZX358" s="17"/>
      <c r="ZY358" s="17"/>
      <c r="ZZ358" s="17"/>
      <c r="AAA358" s="17"/>
      <c r="AAB358" s="17"/>
      <c r="AAC358" s="17"/>
      <c r="AAD358" s="17"/>
      <c r="AAE358" s="17"/>
      <c r="AAF358" s="17"/>
      <c r="AAG358" s="17"/>
      <c r="AAH358" s="17"/>
      <c r="AAI358" s="17"/>
      <c r="AAJ358" s="17"/>
      <c r="AAK358" s="17"/>
      <c r="AAL358" s="17"/>
      <c r="AAM358" s="17"/>
      <c r="AAN358" s="17"/>
      <c r="AAO358" s="17"/>
      <c r="AAP358" s="17"/>
      <c r="AAQ358" s="17"/>
      <c r="AAR358" s="17"/>
      <c r="AAS358" s="17"/>
      <c r="AAT358" s="17"/>
      <c r="AAU358" s="17"/>
      <c r="AAV358" s="17"/>
      <c r="AAW358" s="17"/>
      <c r="AAX358" s="17"/>
      <c r="AAY358" s="17"/>
      <c r="AAZ358" s="17"/>
      <c r="ABA358" s="17"/>
      <c r="ABB358" s="17"/>
      <c r="ABC358" s="17"/>
      <c r="ABD358" s="17"/>
      <c r="ABE358" s="17"/>
      <c r="ABF358" s="17"/>
      <c r="ABG358" s="17"/>
      <c r="ABH358" s="17"/>
      <c r="ABI358" s="17"/>
      <c r="ABJ358" s="17"/>
      <c r="ABK358" s="17"/>
      <c r="ABL358" s="17"/>
      <c r="ABM358" s="17"/>
      <c r="ABN358" s="17"/>
      <c r="ABO358" s="17"/>
      <c r="ABP358" s="17"/>
      <c r="ABQ358" s="17"/>
      <c r="ABR358" s="17"/>
      <c r="ABS358" s="17"/>
      <c r="ABT358" s="17"/>
      <c r="ABU358" s="17"/>
      <c r="ABV358" s="17"/>
      <c r="ABW358" s="17"/>
      <c r="ABX358" s="17"/>
      <c r="ABY358" s="17"/>
      <c r="ABZ358" s="17"/>
      <c r="ACA358" s="17"/>
      <c r="ACB358" s="17"/>
      <c r="ACC358" s="17"/>
      <c r="ACD358" s="17"/>
      <c r="ACE358" s="17"/>
      <c r="ACF358" s="17"/>
      <c r="ACG358" s="17"/>
      <c r="ACH358" s="17"/>
      <c r="ACI358" s="17"/>
      <c r="ACJ358" s="17"/>
      <c r="ACK358" s="17"/>
      <c r="ACL358" s="17"/>
      <c r="ACM358" s="17"/>
      <c r="ACN358" s="17"/>
      <c r="ACO358" s="17"/>
      <c r="ACP358" s="17"/>
      <c r="ACQ358" s="17"/>
      <c r="ACR358" s="17"/>
      <c r="ACS358" s="17"/>
      <c r="ACT358" s="17"/>
      <c r="ACU358" s="17"/>
      <c r="ACV358" s="17"/>
      <c r="ACW358" s="17"/>
      <c r="ACX358" s="17"/>
      <c r="ACY358" s="17"/>
      <c r="ACZ358" s="17"/>
      <c r="ADA358" s="17"/>
      <c r="ADB358" s="17"/>
      <c r="ADC358" s="17"/>
      <c r="ADD358" s="17"/>
      <c r="ADE358" s="17"/>
      <c r="ADF358" s="17"/>
      <c r="ADG358" s="17"/>
      <c r="ADH358" s="17"/>
      <c r="ADI358" s="17"/>
      <c r="ADJ358" s="17"/>
      <c r="ADK358" s="17"/>
      <c r="ADL358" s="17"/>
      <c r="ADM358" s="17"/>
      <c r="ADN358" s="17"/>
      <c r="ADO358" s="17"/>
      <c r="ADP358" s="17"/>
      <c r="ADQ358" s="17"/>
      <c r="ADR358" s="17"/>
    </row>
    <row r="359" spans="44:798" s="16" customFormat="1" x14ac:dyDescent="0.25">
      <c r="AR359" s="56"/>
      <c r="AS359" s="56"/>
      <c r="AT359" s="57"/>
      <c r="AU359" s="56"/>
      <c r="AV359" s="57"/>
      <c r="AW359" s="56"/>
      <c r="AX359" s="56"/>
      <c r="AY359" s="56"/>
      <c r="AZ359" s="56"/>
      <c r="BA359" s="56"/>
      <c r="BB359" s="56"/>
      <c r="BC359" s="56"/>
      <c r="BD359" s="56"/>
      <c r="BE359" s="51"/>
      <c r="BF359" s="51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7"/>
      <c r="JW359" s="17"/>
      <c r="JX359" s="17"/>
      <c r="JY359" s="17"/>
      <c r="JZ359" s="17"/>
      <c r="KA359" s="17"/>
      <c r="KB359" s="17"/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7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F359" s="17"/>
      <c r="LG359" s="17"/>
      <c r="LH359" s="17"/>
      <c r="LI359" s="17"/>
      <c r="LJ359" s="17"/>
      <c r="LK359" s="17"/>
      <c r="LL359" s="17"/>
      <c r="LM359" s="17"/>
      <c r="LN359" s="17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D359" s="17"/>
      <c r="ME359" s="17"/>
      <c r="MF359" s="17"/>
      <c r="MG359" s="17"/>
      <c r="MH359" s="17"/>
      <c r="MI359" s="17"/>
      <c r="MJ359" s="17"/>
      <c r="MK359" s="17"/>
      <c r="ML359" s="17"/>
      <c r="MM359" s="17"/>
      <c r="MN359" s="17"/>
      <c r="MO359" s="17"/>
      <c r="MP359" s="17"/>
      <c r="MQ359" s="17"/>
      <c r="MR359" s="17"/>
      <c r="MS359" s="17"/>
      <c r="MT359" s="17"/>
      <c r="MU359" s="17"/>
      <c r="MV359" s="17"/>
      <c r="MW359" s="17"/>
      <c r="MX359" s="17"/>
      <c r="MY359" s="17"/>
      <c r="MZ359" s="17"/>
      <c r="NA359" s="17"/>
      <c r="NB359" s="17"/>
      <c r="NC359" s="17"/>
      <c r="ND359" s="17"/>
      <c r="NE359" s="17"/>
      <c r="NF359" s="17"/>
      <c r="NG359" s="17"/>
      <c r="NH359" s="17"/>
      <c r="NI359" s="17"/>
      <c r="NJ359" s="17"/>
      <c r="NK359" s="17"/>
      <c r="NL359" s="17"/>
      <c r="NM359" s="17"/>
      <c r="NN359" s="17"/>
      <c r="NO359" s="17"/>
      <c r="NP359" s="17"/>
      <c r="NQ359" s="17"/>
      <c r="NR359" s="17"/>
      <c r="NS359" s="17"/>
      <c r="NT359" s="17"/>
      <c r="NU359" s="17"/>
      <c r="NV359" s="17"/>
      <c r="NW359" s="17"/>
      <c r="NX359" s="17"/>
      <c r="NY359" s="17"/>
      <c r="NZ359" s="17"/>
      <c r="OA359" s="17"/>
      <c r="OB359" s="17"/>
      <c r="OC359" s="17"/>
      <c r="OD359" s="17"/>
      <c r="OE359" s="17"/>
      <c r="OF359" s="17"/>
      <c r="OG359" s="17"/>
      <c r="OH359" s="17"/>
      <c r="OI359" s="17"/>
      <c r="OJ359" s="17"/>
      <c r="OK359" s="17"/>
      <c r="OL359" s="17"/>
      <c r="OM359" s="17"/>
      <c r="ON359" s="17"/>
      <c r="OO359" s="17"/>
      <c r="OP359" s="17"/>
      <c r="OQ359" s="17"/>
      <c r="OR359" s="17"/>
      <c r="OS359" s="17"/>
      <c r="OT359" s="17"/>
      <c r="OU359" s="17"/>
      <c r="OV359" s="17"/>
      <c r="OW359" s="17"/>
      <c r="OX359" s="17"/>
      <c r="OY359" s="17"/>
      <c r="OZ359" s="17"/>
      <c r="PA359" s="17"/>
      <c r="PB359" s="17"/>
      <c r="PC359" s="17"/>
      <c r="PD359" s="17"/>
      <c r="PE359" s="17"/>
      <c r="PF359" s="17"/>
      <c r="PG359" s="17"/>
      <c r="PH359" s="17"/>
      <c r="PI359" s="17"/>
      <c r="PJ359" s="17"/>
      <c r="PK359" s="17"/>
      <c r="PL359" s="17"/>
      <c r="PM359" s="17"/>
      <c r="PN359" s="17"/>
      <c r="PO359" s="17"/>
      <c r="PP359" s="17"/>
      <c r="PQ359" s="17"/>
      <c r="PR359" s="17"/>
      <c r="PS359" s="17"/>
      <c r="PT359" s="17"/>
      <c r="PU359" s="17"/>
      <c r="PV359" s="17"/>
      <c r="PW359" s="17"/>
      <c r="PX359" s="17"/>
      <c r="PY359" s="17"/>
      <c r="PZ359" s="17"/>
      <c r="QA359" s="17"/>
      <c r="QB359" s="17"/>
      <c r="QC359" s="17"/>
      <c r="QD359" s="17"/>
      <c r="QE359" s="17"/>
      <c r="QF359" s="17"/>
      <c r="QG359" s="17"/>
      <c r="QH359" s="17"/>
      <c r="QI359" s="17"/>
      <c r="QJ359" s="17"/>
      <c r="QK359" s="17"/>
      <c r="QL359" s="17"/>
      <c r="QM359" s="17"/>
      <c r="QN359" s="17"/>
      <c r="QO359" s="17"/>
      <c r="QP359" s="17"/>
      <c r="QQ359" s="17"/>
      <c r="QR359" s="17"/>
      <c r="QS359" s="17"/>
      <c r="QT359" s="17"/>
      <c r="QU359" s="17"/>
      <c r="QV359" s="17"/>
      <c r="QW359" s="17"/>
      <c r="QX359" s="17"/>
      <c r="QY359" s="17"/>
      <c r="QZ359" s="17"/>
      <c r="RA359" s="17"/>
      <c r="RB359" s="17"/>
      <c r="RC359" s="17"/>
      <c r="RD359" s="17"/>
      <c r="RE359" s="17"/>
      <c r="RF359" s="17"/>
      <c r="RG359" s="17"/>
      <c r="RH359" s="17"/>
      <c r="RI359" s="17"/>
      <c r="RJ359" s="17"/>
      <c r="RK359" s="17"/>
      <c r="RL359" s="17"/>
      <c r="RM359" s="17"/>
      <c r="RN359" s="17"/>
      <c r="RO359" s="17"/>
      <c r="RP359" s="17"/>
      <c r="RQ359" s="17"/>
      <c r="RR359" s="17"/>
      <c r="RS359" s="17"/>
      <c r="RT359" s="17"/>
      <c r="RU359" s="17"/>
      <c r="RV359" s="17"/>
      <c r="RW359" s="17"/>
      <c r="RX359" s="17"/>
      <c r="RY359" s="17"/>
      <c r="RZ359" s="17"/>
      <c r="SA359" s="17"/>
      <c r="SB359" s="17"/>
      <c r="SC359" s="17"/>
      <c r="SD359" s="17"/>
      <c r="SE359" s="17"/>
      <c r="SF359" s="17"/>
      <c r="SG359" s="17"/>
      <c r="SH359" s="17"/>
      <c r="SI359" s="17"/>
      <c r="SJ359" s="17"/>
      <c r="SK359" s="17"/>
      <c r="SL359" s="17"/>
      <c r="SM359" s="17"/>
      <c r="SN359" s="17"/>
      <c r="SO359" s="17"/>
      <c r="SP359" s="17"/>
      <c r="SQ359" s="17"/>
      <c r="SR359" s="17"/>
      <c r="SS359" s="17"/>
      <c r="ST359" s="17"/>
      <c r="SU359" s="17"/>
      <c r="SV359" s="17"/>
      <c r="SW359" s="17"/>
      <c r="SX359" s="17"/>
      <c r="SY359" s="17"/>
      <c r="SZ359" s="17"/>
      <c r="TA359" s="17"/>
      <c r="TB359" s="17"/>
      <c r="TC359" s="17"/>
      <c r="TD359" s="17"/>
      <c r="TE359" s="17"/>
      <c r="TF359" s="17"/>
      <c r="TG359" s="17"/>
      <c r="TH359" s="17"/>
      <c r="TI359" s="17"/>
      <c r="TJ359" s="17"/>
      <c r="TK359" s="17"/>
      <c r="TL359" s="17"/>
      <c r="TM359" s="17"/>
      <c r="TN359" s="17"/>
      <c r="TO359" s="17"/>
      <c r="TP359" s="17"/>
      <c r="TQ359" s="17"/>
      <c r="TR359" s="17"/>
      <c r="TS359" s="17"/>
      <c r="TT359" s="17"/>
      <c r="TU359" s="17"/>
      <c r="TV359" s="17"/>
      <c r="TW359" s="17"/>
      <c r="TX359" s="17"/>
      <c r="TY359" s="17"/>
      <c r="TZ359" s="17"/>
      <c r="UA359" s="17"/>
      <c r="UB359" s="17"/>
      <c r="UC359" s="17"/>
      <c r="UD359" s="17"/>
      <c r="UE359" s="17"/>
      <c r="UF359" s="17"/>
      <c r="UG359" s="17"/>
      <c r="UH359" s="17"/>
      <c r="UI359" s="17"/>
      <c r="UJ359" s="17"/>
      <c r="UK359" s="17"/>
      <c r="UL359" s="17"/>
      <c r="UM359" s="17"/>
      <c r="UN359" s="17"/>
      <c r="UO359" s="17"/>
      <c r="UP359" s="17"/>
      <c r="UQ359" s="17"/>
      <c r="UR359" s="17"/>
      <c r="US359" s="17"/>
      <c r="UT359" s="17"/>
      <c r="UU359" s="17"/>
      <c r="UV359" s="17"/>
      <c r="UW359" s="17"/>
      <c r="UX359" s="17"/>
      <c r="UY359" s="17"/>
      <c r="UZ359" s="17"/>
      <c r="VA359" s="17"/>
      <c r="VB359" s="17"/>
      <c r="VC359" s="17"/>
      <c r="VD359" s="17"/>
      <c r="VE359" s="17"/>
      <c r="VF359" s="17"/>
      <c r="VG359" s="17"/>
      <c r="VH359" s="17"/>
      <c r="VI359" s="17"/>
      <c r="VJ359" s="17"/>
      <c r="VK359" s="17"/>
      <c r="VL359" s="17"/>
      <c r="VM359" s="17"/>
      <c r="VN359" s="17"/>
      <c r="VO359" s="17"/>
      <c r="VP359" s="17"/>
      <c r="VQ359" s="17"/>
      <c r="VR359" s="17"/>
      <c r="VS359" s="17"/>
      <c r="VT359" s="17"/>
      <c r="VU359" s="17"/>
      <c r="VV359" s="17"/>
      <c r="VW359" s="17"/>
      <c r="VX359" s="17"/>
      <c r="VY359" s="17"/>
      <c r="VZ359" s="17"/>
      <c r="WA359" s="17"/>
      <c r="WB359" s="17"/>
      <c r="WC359" s="17"/>
      <c r="WD359" s="17"/>
      <c r="WE359" s="17"/>
      <c r="WF359" s="17"/>
      <c r="WG359" s="17"/>
      <c r="WH359" s="17"/>
      <c r="WI359" s="17"/>
      <c r="WJ359" s="17"/>
      <c r="WK359" s="17"/>
      <c r="WL359" s="17"/>
      <c r="WM359" s="17"/>
      <c r="WN359" s="17"/>
      <c r="WO359" s="17"/>
      <c r="WP359" s="17"/>
      <c r="WQ359" s="17"/>
      <c r="WR359" s="17"/>
      <c r="WS359" s="17"/>
      <c r="WT359" s="17"/>
      <c r="WU359" s="17"/>
      <c r="WV359" s="17"/>
      <c r="WW359" s="17"/>
      <c r="WX359" s="17"/>
      <c r="WY359" s="17"/>
      <c r="WZ359" s="17"/>
      <c r="XA359" s="17"/>
      <c r="XB359" s="17"/>
      <c r="XC359" s="17"/>
      <c r="XD359" s="17"/>
      <c r="XE359" s="17"/>
      <c r="XF359" s="17"/>
      <c r="XG359" s="17"/>
      <c r="XH359" s="17"/>
      <c r="XI359" s="17"/>
      <c r="XJ359" s="17"/>
      <c r="XK359" s="17"/>
      <c r="XL359" s="17"/>
      <c r="XM359" s="17"/>
      <c r="XN359" s="17"/>
      <c r="XO359" s="17"/>
      <c r="XP359" s="17"/>
      <c r="XQ359" s="17"/>
      <c r="XR359" s="17"/>
      <c r="XS359" s="17"/>
      <c r="XT359" s="17"/>
      <c r="XU359" s="17"/>
      <c r="XV359" s="17"/>
      <c r="XW359" s="17"/>
      <c r="XX359" s="17"/>
      <c r="XY359" s="17"/>
      <c r="XZ359" s="17"/>
      <c r="YA359" s="17"/>
      <c r="YB359" s="17"/>
      <c r="YC359" s="17"/>
      <c r="YD359" s="17"/>
      <c r="YE359" s="17"/>
      <c r="YF359" s="17"/>
      <c r="YG359" s="17"/>
      <c r="YH359" s="17"/>
      <c r="YI359" s="17"/>
      <c r="YJ359" s="17"/>
      <c r="YK359" s="17"/>
      <c r="YL359" s="17"/>
      <c r="YM359" s="17"/>
      <c r="YN359" s="17"/>
      <c r="YO359" s="17"/>
      <c r="YP359" s="17"/>
      <c r="YQ359" s="17"/>
      <c r="YR359" s="17"/>
      <c r="YS359" s="17"/>
      <c r="YT359" s="17"/>
      <c r="YU359" s="17"/>
      <c r="YV359" s="17"/>
      <c r="YW359" s="17"/>
      <c r="YX359" s="17"/>
      <c r="YY359" s="17"/>
      <c r="YZ359" s="17"/>
      <c r="ZA359" s="17"/>
      <c r="ZB359" s="17"/>
      <c r="ZC359" s="17"/>
      <c r="ZD359" s="17"/>
      <c r="ZE359" s="17"/>
      <c r="ZF359" s="17"/>
      <c r="ZG359" s="17"/>
      <c r="ZH359" s="17"/>
      <c r="ZI359" s="17"/>
      <c r="ZJ359" s="17"/>
      <c r="ZK359" s="17"/>
      <c r="ZL359" s="17"/>
      <c r="ZM359" s="17"/>
      <c r="ZN359" s="17"/>
      <c r="ZO359" s="17"/>
      <c r="ZP359" s="17"/>
      <c r="ZQ359" s="17"/>
      <c r="ZR359" s="17"/>
      <c r="ZS359" s="17"/>
      <c r="ZT359" s="17"/>
      <c r="ZU359" s="17"/>
      <c r="ZV359" s="17"/>
      <c r="ZW359" s="17"/>
      <c r="ZX359" s="17"/>
      <c r="ZY359" s="17"/>
      <c r="ZZ359" s="17"/>
      <c r="AAA359" s="17"/>
      <c r="AAB359" s="17"/>
      <c r="AAC359" s="17"/>
      <c r="AAD359" s="17"/>
      <c r="AAE359" s="17"/>
      <c r="AAF359" s="17"/>
      <c r="AAG359" s="17"/>
      <c r="AAH359" s="17"/>
      <c r="AAI359" s="17"/>
      <c r="AAJ359" s="17"/>
      <c r="AAK359" s="17"/>
      <c r="AAL359" s="17"/>
      <c r="AAM359" s="17"/>
      <c r="AAN359" s="17"/>
      <c r="AAO359" s="17"/>
      <c r="AAP359" s="17"/>
      <c r="AAQ359" s="17"/>
      <c r="AAR359" s="17"/>
      <c r="AAS359" s="17"/>
      <c r="AAT359" s="17"/>
      <c r="AAU359" s="17"/>
      <c r="AAV359" s="17"/>
      <c r="AAW359" s="17"/>
      <c r="AAX359" s="17"/>
      <c r="AAY359" s="17"/>
      <c r="AAZ359" s="17"/>
      <c r="ABA359" s="17"/>
      <c r="ABB359" s="17"/>
      <c r="ABC359" s="17"/>
      <c r="ABD359" s="17"/>
      <c r="ABE359" s="17"/>
      <c r="ABF359" s="17"/>
      <c r="ABG359" s="17"/>
      <c r="ABH359" s="17"/>
      <c r="ABI359" s="17"/>
      <c r="ABJ359" s="17"/>
      <c r="ABK359" s="17"/>
      <c r="ABL359" s="17"/>
      <c r="ABM359" s="17"/>
      <c r="ABN359" s="17"/>
      <c r="ABO359" s="17"/>
      <c r="ABP359" s="17"/>
      <c r="ABQ359" s="17"/>
      <c r="ABR359" s="17"/>
      <c r="ABS359" s="17"/>
      <c r="ABT359" s="17"/>
      <c r="ABU359" s="17"/>
      <c r="ABV359" s="17"/>
      <c r="ABW359" s="17"/>
      <c r="ABX359" s="17"/>
      <c r="ABY359" s="17"/>
      <c r="ABZ359" s="17"/>
      <c r="ACA359" s="17"/>
      <c r="ACB359" s="17"/>
      <c r="ACC359" s="17"/>
      <c r="ACD359" s="17"/>
      <c r="ACE359" s="17"/>
      <c r="ACF359" s="17"/>
      <c r="ACG359" s="17"/>
      <c r="ACH359" s="17"/>
      <c r="ACI359" s="17"/>
      <c r="ACJ359" s="17"/>
      <c r="ACK359" s="17"/>
      <c r="ACL359" s="17"/>
      <c r="ACM359" s="17"/>
      <c r="ACN359" s="17"/>
      <c r="ACO359" s="17"/>
      <c r="ACP359" s="17"/>
      <c r="ACQ359" s="17"/>
      <c r="ACR359" s="17"/>
      <c r="ACS359" s="17"/>
      <c r="ACT359" s="17"/>
      <c r="ACU359" s="17"/>
      <c r="ACV359" s="17"/>
      <c r="ACW359" s="17"/>
      <c r="ACX359" s="17"/>
      <c r="ACY359" s="17"/>
      <c r="ACZ359" s="17"/>
      <c r="ADA359" s="17"/>
      <c r="ADB359" s="17"/>
      <c r="ADC359" s="17"/>
      <c r="ADD359" s="17"/>
      <c r="ADE359" s="17"/>
      <c r="ADF359" s="17"/>
      <c r="ADG359" s="17"/>
      <c r="ADH359" s="17"/>
      <c r="ADI359" s="17"/>
      <c r="ADJ359" s="17"/>
      <c r="ADK359" s="17"/>
      <c r="ADL359" s="17"/>
      <c r="ADM359" s="17"/>
      <c r="ADN359" s="17"/>
      <c r="ADO359" s="17"/>
      <c r="ADP359" s="17"/>
      <c r="ADQ359" s="17"/>
      <c r="ADR359" s="17"/>
    </row>
    <row r="360" spans="44:798" s="16" customFormat="1" x14ac:dyDescent="0.25">
      <c r="AR360" s="56"/>
      <c r="AS360" s="56"/>
      <c r="AT360" s="57"/>
      <c r="AU360" s="56"/>
      <c r="AV360" s="57"/>
      <c r="AW360" s="56"/>
      <c r="AX360" s="56"/>
      <c r="AY360" s="56"/>
      <c r="AZ360" s="56"/>
      <c r="BA360" s="56"/>
      <c r="BB360" s="56"/>
      <c r="BC360" s="56"/>
      <c r="BD360" s="56"/>
      <c r="BE360" s="51"/>
      <c r="BF360" s="51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7"/>
      <c r="JW360" s="17"/>
      <c r="JX360" s="17"/>
      <c r="JY360" s="17"/>
      <c r="JZ360" s="17"/>
      <c r="KA360" s="17"/>
      <c r="KB360" s="17"/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7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F360" s="17"/>
      <c r="LG360" s="17"/>
      <c r="LH360" s="17"/>
      <c r="LI360" s="17"/>
      <c r="LJ360" s="17"/>
      <c r="LK360" s="17"/>
      <c r="LL360" s="17"/>
      <c r="LM360" s="17"/>
      <c r="LN360" s="17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D360" s="17"/>
      <c r="ME360" s="17"/>
      <c r="MF360" s="17"/>
      <c r="MG360" s="17"/>
      <c r="MH360" s="17"/>
      <c r="MI360" s="17"/>
      <c r="MJ360" s="17"/>
      <c r="MK360" s="17"/>
      <c r="ML360" s="17"/>
      <c r="MM360" s="17"/>
      <c r="MN360" s="17"/>
      <c r="MO360" s="17"/>
      <c r="MP360" s="17"/>
      <c r="MQ360" s="17"/>
      <c r="MR360" s="17"/>
      <c r="MS360" s="17"/>
      <c r="MT360" s="17"/>
      <c r="MU360" s="17"/>
      <c r="MV360" s="17"/>
      <c r="MW360" s="17"/>
      <c r="MX360" s="17"/>
      <c r="MY360" s="17"/>
      <c r="MZ360" s="17"/>
      <c r="NA360" s="17"/>
      <c r="NB360" s="17"/>
      <c r="NC360" s="17"/>
      <c r="ND360" s="17"/>
      <c r="NE360" s="17"/>
      <c r="NF360" s="17"/>
      <c r="NG360" s="17"/>
      <c r="NH360" s="17"/>
      <c r="NI360" s="17"/>
      <c r="NJ360" s="17"/>
      <c r="NK360" s="17"/>
      <c r="NL360" s="17"/>
      <c r="NM360" s="17"/>
      <c r="NN360" s="17"/>
      <c r="NO360" s="17"/>
      <c r="NP360" s="17"/>
      <c r="NQ360" s="17"/>
      <c r="NR360" s="17"/>
      <c r="NS360" s="17"/>
      <c r="NT360" s="17"/>
      <c r="NU360" s="17"/>
      <c r="NV360" s="17"/>
      <c r="NW360" s="17"/>
      <c r="NX360" s="17"/>
      <c r="NY360" s="17"/>
      <c r="NZ360" s="17"/>
      <c r="OA360" s="17"/>
      <c r="OB360" s="17"/>
      <c r="OC360" s="17"/>
      <c r="OD360" s="17"/>
      <c r="OE360" s="17"/>
      <c r="OF360" s="17"/>
      <c r="OG360" s="17"/>
      <c r="OH360" s="17"/>
      <c r="OI360" s="17"/>
      <c r="OJ360" s="17"/>
      <c r="OK360" s="17"/>
      <c r="OL360" s="17"/>
      <c r="OM360" s="17"/>
      <c r="ON360" s="17"/>
      <c r="OO360" s="17"/>
      <c r="OP360" s="17"/>
      <c r="OQ360" s="17"/>
      <c r="OR360" s="17"/>
      <c r="OS360" s="17"/>
      <c r="OT360" s="17"/>
      <c r="OU360" s="17"/>
      <c r="OV360" s="17"/>
      <c r="OW360" s="17"/>
      <c r="OX360" s="17"/>
      <c r="OY360" s="17"/>
      <c r="OZ360" s="17"/>
      <c r="PA360" s="17"/>
      <c r="PB360" s="17"/>
      <c r="PC360" s="17"/>
      <c r="PD360" s="17"/>
      <c r="PE360" s="17"/>
      <c r="PF360" s="17"/>
      <c r="PG360" s="17"/>
      <c r="PH360" s="17"/>
      <c r="PI360" s="17"/>
      <c r="PJ360" s="17"/>
      <c r="PK360" s="17"/>
      <c r="PL360" s="17"/>
      <c r="PM360" s="17"/>
      <c r="PN360" s="17"/>
      <c r="PO360" s="17"/>
      <c r="PP360" s="17"/>
      <c r="PQ360" s="17"/>
      <c r="PR360" s="17"/>
      <c r="PS360" s="17"/>
      <c r="PT360" s="17"/>
      <c r="PU360" s="17"/>
      <c r="PV360" s="17"/>
      <c r="PW360" s="17"/>
      <c r="PX360" s="17"/>
      <c r="PY360" s="17"/>
      <c r="PZ360" s="17"/>
      <c r="QA360" s="17"/>
      <c r="QB360" s="17"/>
      <c r="QC360" s="17"/>
      <c r="QD360" s="17"/>
      <c r="QE360" s="17"/>
      <c r="QF360" s="17"/>
      <c r="QG360" s="17"/>
      <c r="QH360" s="17"/>
      <c r="QI360" s="17"/>
      <c r="QJ360" s="17"/>
      <c r="QK360" s="17"/>
      <c r="QL360" s="17"/>
      <c r="QM360" s="17"/>
      <c r="QN360" s="17"/>
      <c r="QO360" s="17"/>
      <c r="QP360" s="17"/>
      <c r="QQ360" s="17"/>
      <c r="QR360" s="17"/>
      <c r="QS360" s="17"/>
      <c r="QT360" s="17"/>
      <c r="QU360" s="17"/>
      <c r="QV360" s="17"/>
      <c r="QW360" s="17"/>
      <c r="QX360" s="17"/>
      <c r="QY360" s="17"/>
      <c r="QZ360" s="17"/>
      <c r="RA360" s="17"/>
      <c r="RB360" s="17"/>
      <c r="RC360" s="17"/>
      <c r="RD360" s="17"/>
      <c r="RE360" s="17"/>
      <c r="RF360" s="17"/>
      <c r="RG360" s="17"/>
      <c r="RH360" s="17"/>
      <c r="RI360" s="17"/>
      <c r="RJ360" s="17"/>
      <c r="RK360" s="17"/>
      <c r="RL360" s="17"/>
      <c r="RM360" s="17"/>
      <c r="RN360" s="17"/>
      <c r="RO360" s="17"/>
      <c r="RP360" s="17"/>
      <c r="RQ360" s="17"/>
      <c r="RR360" s="17"/>
      <c r="RS360" s="17"/>
      <c r="RT360" s="17"/>
      <c r="RU360" s="17"/>
      <c r="RV360" s="17"/>
      <c r="RW360" s="17"/>
      <c r="RX360" s="17"/>
      <c r="RY360" s="17"/>
      <c r="RZ360" s="17"/>
      <c r="SA360" s="17"/>
      <c r="SB360" s="17"/>
      <c r="SC360" s="17"/>
      <c r="SD360" s="17"/>
      <c r="SE360" s="17"/>
      <c r="SF360" s="17"/>
      <c r="SG360" s="17"/>
      <c r="SH360" s="17"/>
      <c r="SI360" s="17"/>
      <c r="SJ360" s="17"/>
      <c r="SK360" s="17"/>
      <c r="SL360" s="17"/>
      <c r="SM360" s="17"/>
      <c r="SN360" s="17"/>
      <c r="SO360" s="17"/>
      <c r="SP360" s="17"/>
      <c r="SQ360" s="17"/>
      <c r="SR360" s="17"/>
      <c r="SS360" s="17"/>
      <c r="ST360" s="17"/>
      <c r="SU360" s="17"/>
      <c r="SV360" s="17"/>
      <c r="SW360" s="17"/>
      <c r="SX360" s="17"/>
      <c r="SY360" s="17"/>
      <c r="SZ360" s="17"/>
      <c r="TA360" s="17"/>
      <c r="TB360" s="17"/>
      <c r="TC360" s="17"/>
      <c r="TD360" s="17"/>
      <c r="TE360" s="17"/>
      <c r="TF360" s="17"/>
      <c r="TG360" s="17"/>
      <c r="TH360" s="17"/>
      <c r="TI360" s="17"/>
      <c r="TJ360" s="17"/>
      <c r="TK360" s="17"/>
      <c r="TL360" s="17"/>
      <c r="TM360" s="17"/>
      <c r="TN360" s="17"/>
      <c r="TO360" s="17"/>
      <c r="TP360" s="17"/>
      <c r="TQ360" s="17"/>
      <c r="TR360" s="17"/>
      <c r="TS360" s="17"/>
      <c r="TT360" s="17"/>
      <c r="TU360" s="17"/>
      <c r="TV360" s="17"/>
      <c r="TW360" s="17"/>
      <c r="TX360" s="17"/>
      <c r="TY360" s="17"/>
      <c r="TZ360" s="17"/>
      <c r="UA360" s="17"/>
      <c r="UB360" s="17"/>
      <c r="UC360" s="17"/>
      <c r="UD360" s="17"/>
      <c r="UE360" s="17"/>
      <c r="UF360" s="17"/>
      <c r="UG360" s="17"/>
      <c r="UH360" s="17"/>
      <c r="UI360" s="17"/>
      <c r="UJ360" s="17"/>
      <c r="UK360" s="17"/>
      <c r="UL360" s="17"/>
      <c r="UM360" s="17"/>
      <c r="UN360" s="17"/>
      <c r="UO360" s="17"/>
      <c r="UP360" s="17"/>
      <c r="UQ360" s="17"/>
      <c r="UR360" s="17"/>
      <c r="US360" s="17"/>
      <c r="UT360" s="17"/>
      <c r="UU360" s="17"/>
      <c r="UV360" s="17"/>
      <c r="UW360" s="17"/>
      <c r="UX360" s="17"/>
      <c r="UY360" s="17"/>
      <c r="UZ360" s="17"/>
      <c r="VA360" s="17"/>
      <c r="VB360" s="17"/>
      <c r="VC360" s="17"/>
      <c r="VD360" s="17"/>
      <c r="VE360" s="17"/>
      <c r="VF360" s="17"/>
      <c r="VG360" s="17"/>
      <c r="VH360" s="17"/>
      <c r="VI360" s="17"/>
      <c r="VJ360" s="17"/>
      <c r="VK360" s="17"/>
      <c r="VL360" s="17"/>
      <c r="VM360" s="17"/>
      <c r="VN360" s="17"/>
      <c r="VO360" s="17"/>
      <c r="VP360" s="17"/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17"/>
      <c r="WD360" s="17"/>
      <c r="WE360" s="17"/>
      <c r="WF360" s="17"/>
      <c r="WG360" s="17"/>
      <c r="WH360" s="17"/>
      <c r="WI360" s="17"/>
      <c r="WJ360" s="17"/>
      <c r="WK360" s="17"/>
      <c r="WL360" s="17"/>
      <c r="WM360" s="17"/>
      <c r="WN360" s="17"/>
      <c r="WO360" s="17"/>
      <c r="WP360" s="17"/>
      <c r="WQ360" s="17"/>
      <c r="WR360" s="17"/>
      <c r="WS360" s="17"/>
      <c r="WT360" s="17"/>
      <c r="WU360" s="17"/>
      <c r="WV360" s="17"/>
      <c r="WW360" s="17"/>
      <c r="WX360" s="17"/>
      <c r="WY360" s="17"/>
      <c r="WZ360" s="17"/>
      <c r="XA360" s="17"/>
      <c r="XB360" s="17"/>
      <c r="XC360" s="17"/>
      <c r="XD360" s="17"/>
      <c r="XE360" s="17"/>
      <c r="XF360" s="17"/>
      <c r="XG360" s="17"/>
      <c r="XH360" s="17"/>
      <c r="XI360" s="17"/>
      <c r="XJ360" s="17"/>
      <c r="XK360" s="17"/>
      <c r="XL360" s="17"/>
      <c r="XM360" s="17"/>
      <c r="XN360" s="17"/>
      <c r="XO360" s="17"/>
      <c r="XP360" s="17"/>
      <c r="XQ360" s="17"/>
      <c r="XR360" s="17"/>
      <c r="XS360" s="17"/>
      <c r="XT360" s="17"/>
      <c r="XU360" s="17"/>
      <c r="XV360" s="17"/>
      <c r="XW360" s="17"/>
      <c r="XX360" s="17"/>
      <c r="XY360" s="17"/>
      <c r="XZ360" s="17"/>
      <c r="YA360" s="17"/>
      <c r="YB360" s="17"/>
      <c r="YC360" s="17"/>
      <c r="YD360" s="17"/>
      <c r="YE360" s="17"/>
      <c r="YF360" s="17"/>
      <c r="YG360" s="17"/>
      <c r="YH360" s="17"/>
      <c r="YI360" s="17"/>
      <c r="YJ360" s="17"/>
      <c r="YK360" s="17"/>
      <c r="YL360" s="17"/>
      <c r="YM360" s="17"/>
      <c r="YN360" s="17"/>
      <c r="YO360" s="17"/>
      <c r="YP360" s="17"/>
      <c r="YQ360" s="17"/>
      <c r="YR360" s="17"/>
      <c r="YS360" s="17"/>
      <c r="YT360" s="17"/>
      <c r="YU360" s="17"/>
      <c r="YV360" s="17"/>
      <c r="YW360" s="17"/>
      <c r="YX360" s="17"/>
      <c r="YY360" s="17"/>
      <c r="YZ360" s="17"/>
      <c r="ZA360" s="17"/>
      <c r="ZB360" s="17"/>
      <c r="ZC360" s="17"/>
      <c r="ZD360" s="17"/>
      <c r="ZE360" s="17"/>
      <c r="ZF360" s="17"/>
      <c r="ZG360" s="17"/>
      <c r="ZH360" s="17"/>
      <c r="ZI360" s="17"/>
      <c r="ZJ360" s="17"/>
      <c r="ZK360" s="17"/>
      <c r="ZL360" s="17"/>
      <c r="ZM360" s="17"/>
      <c r="ZN360" s="17"/>
      <c r="ZO360" s="17"/>
      <c r="ZP360" s="17"/>
      <c r="ZQ360" s="17"/>
      <c r="ZR360" s="17"/>
      <c r="ZS360" s="17"/>
      <c r="ZT360" s="17"/>
      <c r="ZU360" s="17"/>
      <c r="ZV360" s="17"/>
      <c r="ZW360" s="17"/>
      <c r="ZX360" s="17"/>
      <c r="ZY360" s="17"/>
      <c r="ZZ360" s="17"/>
      <c r="AAA360" s="17"/>
      <c r="AAB360" s="17"/>
      <c r="AAC360" s="17"/>
      <c r="AAD360" s="17"/>
      <c r="AAE360" s="17"/>
      <c r="AAF360" s="17"/>
      <c r="AAG360" s="17"/>
      <c r="AAH360" s="17"/>
      <c r="AAI360" s="17"/>
      <c r="AAJ360" s="17"/>
      <c r="AAK360" s="17"/>
      <c r="AAL360" s="17"/>
      <c r="AAM360" s="17"/>
      <c r="AAN360" s="17"/>
      <c r="AAO360" s="17"/>
      <c r="AAP360" s="17"/>
      <c r="AAQ360" s="17"/>
      <c r="AAR360" s="17"/>
      <c r="AAS360" s="17"/>
      <c r="AAT360" s="17"/>
      <c r="AAU360" s="17"/>
      <c r="AAV360" s="17"/>
      <c r="AAW360" s="17"/>
      <c r="AAX360" s="17"/>
      <c r="AAY360" s="17"/>
      <c r="AAZ360" s="17"/>
      <c r="ABA360" s="17"/>
      <c r="ABB360" s="17"/>
      <c r="ABC360" s="17"/>
      <c r="ABD360" s="17"/>
      <c r="ABE360" s="17"/>
      <c r="ABF360" s="17"/>
      <c r="ABG360" s="17"/>
      <c r="ABH360" s="17"/>
      <c r="ABI360" s="17"/>
      <c r="ABJ360" s="17"/>
      <c r="ABK360" s="17"/>
      <c r="ABL360" s="17"/>
      <c r="ABM360" s="17"/>
      <c r="ABN360" s="17"/>
      <c r="ABO360" s="17"/>
      <c r="ABP360" s="17"/>
      <c r="ABQ360" s="17"/>
      <c r="ABR360" s="17"/>
      <c r="ABS360" s="17"/>
      <c r="ABT360" s="17"/>
      <c r="ABU360" s="17"/>
      <c r="ABV360" s="17"/>
      <c r="ABW360" s="17"/>
      <c r="ABX360" s="17"/>
      <c r="ABY360" s="17"/>
      <c r="ABZ360" s="17"/>
      <c r="ACA360" s="17"/>
      <c r="ACB360" s="17"/>
      <c r="ACC360" s="17"/>
      <c r="ACD360" s="17"/>
      <c r="ACE360" s="17"/>
      <c r="ACF360" s="17"/>
      <c r="ACG360" s="17"/>
      <c r="ACH360" s="17"/>
      <c r="ACI360" s="17"/>
      <c r="ACJ360" s="17"/>
      <c r="ACK360" s="17"/>
      <c r="ACL360" s="17"/>
      <c r="ACM360" s="17"/>
      <c r="ACN360" s="17"/>
      <c r="ACO360" s="17"/>
      <c r="ACP360" s="17"/>
      <c r="ACQ360" s="17"/>
      <c r="ACR360" s="17"/>
      <c r="ACS360" s="17"/>
      <c r="ACT360" s="17"/>
      <c r="ACU360" s="17"/>
      <c r="ACV360" s="17"/>
      <c r="ACW360" s="17"/>
      <c r="ACX360" s="17"/>
      <c r="ACY360" s="17"/>
      <c r="ACZ360" s="17"/>
      <c r="ADA360" s="17"/>
      <c r="ADB360" s="17"/>
      <c r="ADC360" s="17"/>
      <c r="ADD360" s="17"/>
      <c r="ADE360" s="17"/>
      <c r="ADF360" s="17"/>
      <c r="ADG360" s="17"/>
      <c r="ADH360" s="17"/>
      <c r="ADI360" s="17"/>
      <c r="ADJ360" s="17"/>
      <c r="ADK360" s="17"/>
      <c r="ADL360" s="17"/>
      <c r="ADM360" s="17"/>
      <c r="ADN360" s="17"/>
      <c r="ADO360" s="17"/>
      <c r="ADP360" s="17"/>
      <c r="ADQ360" s="17"/>
      <c r="ADR360" s="17"/>
    </row>
    <row r="361" spans="44:798" s="16" customFormat="1" x14ac:dyDescent="0.25">
      <c r="AR361" s="56"/>
      <c r="AS361" s="56"/>
      <c r="AT361" s="57"/>
      <c r="AU361" s="56"/>
      <c r="AV361" s="57"/>
      <c r="AW361" s="56"/>
      <c r="AX361" s="56"/>
      <c r="AY361" s="56"/>
      <c r="AZ361" s="56"/>
      <c r="BA361" s="56"/>
      <c r="BB361" s="56"/>
      <c r="BC361" s="56"/>
      <c r="BD361" s="56"/>
      <c r="BE361" s="51"/>
      <c r="BF361" s="51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7"/>
      <c r="JW361" s="17"/>
      <c r="JX361" s="17"/>
      <c r="JY361" s="17"/>
      <c r="JZ361" s="17"/>
      <c r="KA361" s="17"/>
      <c r="KB361" s="17"/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7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F361" s="17"/>
      <c r="LG361" s="17"/>
      <c r="LH361" s="17"/>
      <c r="LI361" s="17"/>
      <c r="LJ361" s="17"/>
      <c r="LK361" s="17"/>
      <c r="LL361" s="17"/>
      <c r="LM361" s="17"/>
      <c r="LN361" s="17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D361" s="17"/>
      <c r="ME361" s="17"/>
      <c r="MF361" s="17"/>
      <c r="MG361" s="17"/>
      <c r="MH361" s="17"/>
      <c r="MI361" s="17"/>
      <c r="MJ361" s="17"/>
      <c r="MK361" s="17"/>
      <c r="ML361" s="17"/>
      <c r="MM361" s="17"/>
      <c r="MN361" s="17"/>
      <c r="MO361" s="17"/>
      <c r="MP361" s="17"/>
      <c r="MQ361" s="17"/>
      <c r="MR361" s="17"/>
      <c r="MS361" s="17"/>
      <c r="MT361" s="17"/>
      <c r="MU361" s="17"/>
      <c r="MV361" s="17"/>
      <c r="MW361" s="17"/>
      <c r="MX361" s="17"/>
      <c r="MY361" s="17"/>
      <c r="MZ361" s="17"/>
      <c r="NA361" s="17"/>
      <c r="NB361" s="17"/>
      <c r="NC361" s="17"/>
      <c r="ND361" s="17"/>
      <c r="NE361" s="17"/>
      <c r="NF361" s="17"/>
      <c r="NG361" s="17"/>
      <c r="NH361" s="17"/>
      <c r="NI361" s="17"/>
      <c r="NJ361" s="17"/>
      <c r="NK361" s="17"/>
      <c r="NL361" s="17"/>
      <c r="NM361" s="17"/>
      <c r="NN361" s="17"/>
      <c r="NO361" s="17"/>
      <c r="NP361" s="17"/>
      <c r="NQ361" s="17"/>
      <c r="NR361" s="17"/>
      <c r="NS361" s="17"/>
      <c r="NT361" s="17"/>
      <c r="NU361" s="17"/>
      <c r="NV361" s="17"/>
      <c r="NW361" s="17"/>
      <c r="NX361" s="17"/>
      <c r="NY361" s="17"/>
      <c r="NZ361" s="17"/>
      <c r="OA361" s="17"/>
      <c r="OB361" s="17"/>
      <c r="OC361" s="17"/>
      <c r="OD361" s="17"/>
      <c r="OE361" s="17"/>
      <c r="OF361" s="17"/>
      <c r="OG361" s="17"/>
      <c r="OH361" s="17"/>
      <c r="OI361" s="17"/>
      <c r="OJ361" s="17"/>
      <c r="OK361" s="17"/>
      <c r="OL361" s="17"/>
      <c r="OM361" s="17"/>
      <c r="ON361" s="17"/>
      <c r="OO361" s="17"/>
      <c r="OP361" s="17"/>
      <c r="OQ361" s="17"/>
      <c r="OR361" s="17"/>
      <c r="OS361" s="17"/>
      <c r="OT361" s="17"/>
      <c r="OU361" s="17"/>
      <c r="OV361" s="17"/>
      <c r="OW361" s="17"/>
      <c r="OX361" s="17"/>
      <c r="OY361" s="17"/>
      <c r="OZ361" s="17"/>
      <c r="PA361" s="17"/>
      <c r="PB361" s="17"/>
      <c r="PC361" s="17"/>
      <c r="PD361" s="17"/>
      <c r="PE361" s="17"/>
      <c r="PF361" s="17"/>
      <c r="PG361" s="17"/>
      <c r="PH361" s="17"/>
      <c r="PI361" s="17"/>
      <c r="PJ361" s="17"/>
      <c r="PK361" s="17"/>
      <c r="PL361" s="17"/>
      <c r="PM361" s="17"/>
      <c r="PN361" s="17"/>
      <c r="PO361" s="17"/>
      <c r="PP361" s="17"/>
      <c r="PQ361" s="17"/>
      <c r="PR361" s="17"/>
      <c r="PS361" s="17"/>
      <c r="PT361" s="17"/>
      <c r="PU361" s="17"/>
      <c r="PV361" s="17"/>
      <c r="PW361" s="17"/>
      <c r="PX361" s="17"/>
      <c r="PY361" s="17"/>
      <c r="PZ361" s="17"/>
      <c r="QA361" s="17"/>
      <c r="QB361" s="17"/>
      <c r="QC361" s="17"/>
      <c r="QD361" s="17"/>
      <c r="QE361" s="17"/>
      <c r="QF361" s="17"/>
      <c r="QG361" s="17"/>
      <c r="QH361" s="17"/>
      <c r="QI361" s="17"/>
      <c r="QJ361" s="17"/>
      <c r="QK361" s="17"/>
      <c r="QL361" s="17"/>
      <c r="QM361" s="17"/>
      <c r="QN361" s="17"/>
      <c r="QO361" s="17"/>
      <c r="QP361" s="17"/>
      <c r="QQ361" s="17"/>
      <c r="QR361" s="17"/>
      <c r="QS361" s="17"/>
      <c r="QT361" s="17"/>
      <c r="QU361" s="17"/>
      <c r="QV361" s="17"/>
      <c r="QW361" s="17"/>
      <c r="QX361" s="17"/>
      <c r="QY361" s="17"/>
      <c r="QZ361" s="17"/>
      <c r="RA361" s="17"/>
      <c r="RB361" s="17"/>
      <c r="RC361" s="17"/>
      <c r="RD361" s="17"/>
      <c r="RE361" s="17"/>
      <c r="RF361" s="17"/>
      <c r="RG361" s="17"/>
      <c r="RH361" s="17"/>
      <c r="RI361" s="17"/>
      <c r="RJ361" s="17"/>
      <c r="RK361" s="17"/>
      <c r="RL361" s="17"/>
      <c r="RM361" s="17"/>
      <c r="RN361" s="17"/>
      <c r="RO361" s="17"/>
      <c r="RP361" s="17"/>
      <c r="RQ361" s="17"/>
      <c r="RR361" s="17"/>
      <c r="RS361" s="17"/>
      <c r="RT361" s="17"/>
      <c r="RU361" s="17"/>
      <c r="RV361" s="17"/>
      <c r="RW361" s="17"/>
      <c r="RX361" s="17"/>
      <c r="RY361" s="17"/>
      <c r="RZ361" s="17"/>
      <c r="SA361" s="17"/>
      <c r="SB361" s="17"/>
      <c r="SC361" s="17"/>
      <c r="SD361" s="17"/>
      <c r="SE361" s="17"/>
      <c r="SF361" s="17"/>
      <c r="SG361" s="17"/>
      <c r="SH361" s="17"/>
      <c r="SI361" s="17"/>
      <c r="SJ361" s="17"/>
      <c r="SK361" s="17"/>
      <c r="SL361" s="17"/>
      <c r="SM361" s="17"/>
      <c r="SN361" s="17"/>
      <c r="SO361" s="17"/>
      <c r="SP361" s="17"/>
      <c r="SQ361" s="17"/>
      <c r="SR361" s="17"/>
      <c r="SS361" s="17"/>
      <c r="ST361" s="17"/>
      <c r="SU361" s="17"/>
      <c r="SV361" s="17"/>
      <c r="SW361" s="17"/>
      <c r="SX361" s="17"/>
      <c r="SY361" s="17"/>
      <c r="SZ361" s="17"/>
      <c r="TA361" s="17"/>
      <c r="TB361" s="17"/>
      <c r="TC361" s="17"/>
      <c r="TD361" s="17"/>
      <c r="TE361" s="17"/>
      <c r="TF361" s="17"/>
      <c r="TG361" s="17"/>
      <c r="TH361" s="17"/>
      <c r="TI361" s="17"/>
      <c r="TJ361" s="17"/>
      <c r="TK361" s="17"/>
      <c r="TL361" s="17"/>
      <c r="TM361" s="17"/>
      <c r="TN361" s="17"/>
      <c r="TO361" s="17"/>
      <c r="TP361" s="17"/>
      <c r="TQ361" s="17"/>
      <c r="TR361" s="17"/>
      <c r="TS361" s="17"/>
      <c r="TT361" s="17"/>
      <c r="TU361" s="17"/>
      <c r="TV361" s="17"/>
      <c r="TW361" s="17"/>
      <c r="TX361" s="17"/>
      <c r="TY361" s="17"/>
      <c r="TZ361" s="17"/>
      <c r="UA361" s="17"/>
      <c r="UB361" s="17"/>
      <c r="UC361" s="17"/>
      <c r="UD361" s="17"/>
      <c r="UE361" s="17"/>
      <c r="UF361" s="17"/>
      <c r="UG361" s="17"/>
      <c r="UH361" s="17"/>
      <c r="UI361" s="17"/>
      <c r="UJ361" s="17"/>
      <c r="UK361" s="17"/>
      <c r="UL361" s="17"/>
      <c r="UM361" s="17"/>
      <c r="UN361" s="17"/>
      <c r="UO361" s="17"/>
      <c r="UP361" s="17"/>
      <c r="UQ361" s="17"/>
      <c r="UR361" s="17"/>
      <c r="US361" s="17"/>
      <c r="UT361" s="17"/>
      <c r="UU361" s="17"/>
      <c r="UV361" s="17"/>
      <c r="UW361" s="17"/>
      <c r="UX361" s="17"/>
      <c r="UY361" s="17"/>
      <c r="UZ361" s="17"/>
      <c r="VA361" s="17"/>
      <c r="VB361" s="17"/>
      <c r="VC361" s="17"/>
      <c r="VD361" s="17"/>
      <c r="VE361" s="17"/>
      <c r="VF361" s="17"/>
      <c r="VG361" s="17"/>
      <c r="VH361" s="17"/>
      <c r="VI361" s="17"/>
      <c r="VJ361" s="17"/>
      <c r="VK361" s="17"/>
      <c r="VL361" s="17"/>
      <c r="VM361" s="17"/>
      <c r="VN361" s="17"/>
      <c r="VO361" s="17"/>
      <c r="VP361" s="17"/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17"/>
      <c r="WD361" s="17"/>
      <c r="WE361" s="17"/>
      <c r="WF361" s="17"/>
      <c r="WG361" s="17"/>
      <c r="WH361" s="17"/>
      <c r="WI361" s="17"/>
      <c r="WJ361" s="17"/>
      <c r="WK361" s="17"/>
      <c r="WL361" s="17"/>
      <c r="WM361" s="17"/>
      <c r="WN361" s="17"/>
      <c r="WO361" s="17"/>
      <c r="WP361" s="17"/>
      <c r="WQ361" s="17"/>
      <c r="WR361" s="17"/>
      <c r="WS361" s="17"/>
      <c r="WT361" s="17"/>
      <c r="WU361" s="17"/>
      <c r="WV361" s="17"/>
      <c r="WW361" s="17"/>
      <c r="WX361" s="17"/>
      <c r="WY361" s="17"/>
      <c r="WZ361" s="17"/>
      <c r="XA361" s="17"/>
      <c r="XB361" s="17"/>
      <c r="XC361" s="17"/>
      <c r="XD361" s="17"/>
      <c r="XE361" s="17"/>
      <c r="XF361" s="17"/>
      <c r="XG361" s="17"/>
      <c r="XH361" s="17"/>
      <c r="XI361" s="17"/>
      <c r="XJ361" s="17"/>
      <c r="XK361" s="17"/>
      <c r="XL361" s="17"/>
      <c r="XM361" s="17"/>
      <c r="XN361" s="17"/>
      <c r="XO361" s="17"/>
      <c r="XP361" s="17"/>
      <c r="XQ361" s="17"/>
      <c r="XR361" s="17"/>
      <c r="XS361" s="17"/>
      <c r="XT361" s="17"/>
      <c r="XU361" s="17"/>
      <c r="XV361" s="17"/>
      <c r="XW361" s="17"/>
      <c r="XX361" s="17"/>
      <c r="XY361" s="17"/>
      <c r="XZ361" s="17"/>
      <c r="YA361" s="17"/>
      <c r="YB361" s="17"/>
      <c r="YC361" s="17"/>
      <c r="YD361" s="17"/>
      <c r="YE361" s="17"/>
      <c r="YF361" s="17"/>
      <c r="YG361" s="17"/>
      <c r="YH361" s="17"/>
      <c r="YI361" s="17"/>
      <c r="YJ361" s="17"/>
      <c r="YK361" s="17"/>
      <c r="YL361" s="17"/>
      <c r="YM361" s="17"/>
      <c r="YN361" s="17"/>
      <c r="YO361" s="17"/>
      <c r="YP361" s="17"/>
      <c r="YQ361" s="17"/>
      <c r="YR361" s="17"/>
      <c r="YS361" s="17"/>
      <c r="YT361" s="17"/>
      <c r="YU361" s="17"/>
      <c r="YV361" s="17"/>
      <c r="YW361" s="17"/>
      <c r="YX361" s="17"/>
      <c r="YY361" s="17"/>
      <c r="YZ361" s="17"/>
      <c r="ZA361" s="17"/>
      <c r="ZB361" s="17"/>
      <c r="ZC361" s="17"/>
      <c r="ZD361" s="17"/>
      <c r="ZE361" s="17"/>
      <c r="ZF361" s="17"/>
      <c r="ZG361" s="17"/>
      <c r="ZH361" s="17"/>
      <c r="ZI361" s="17"/>
      <c r="ZJ361" s="17"/>
      <c r="ZK361" s="17"/>
      <c r="ZL361" s="17"/>
      <c r="ZM361" s="17"/>
      <c r="ZN361" s="17"/>
      <c r="ZO361" s="17"/>
      <c r="ZP361" s="17"/>
      <c r="ZQ361" s="17"/>
      <c r="ZR361" s="17"/>
      <c r="ZS361" s="17"/>
      <c r="ZT361" s="17"/>
      <c r="ZU361" s="17"/>
      <c r="ZV361" s="17"/>
      <c r="ZW361" s="17"/>
      <c r="ZX361" s="17"/>
      <c r="ZY361" s="17"/>
      <c r="ZZ361" s="17"/>
      <c r="AAA361" s="17"/>
      <c r="AAB361" s="17"/>
      <c r="AAC361" s="17"/>
      <c r="AAD361" s="17"/>
      <c r="AAE361" s="17"/>
      <c r="AAF361" s="17"/>
      <c r="AAG361" s="17"/>
      <c r="AAH361" s="17"/>
      <c r="AAI361" s="17"/>
      <c r="AAJ361" s="17"/>
      <c r="AAK361" s="17"/>
      <c r="AAL361" s="17"/>
      <c r="AAM361" s="17"/>
      <c r="AAN361" s="17"/>
      <c r="AAO361" s="17"/>
      <c r="AAP361" s="17"/>
      <c r="AAQ361" s="17"/>
      <c r="AAR361" s="17"/>
      <c r="AAS361" s="17"/>
      <c r="AAT361" s="17"/>
      <c r="AAU361" s="17"/>
      <c r="AAV361" s="17"/>
      <c r="AAW361" s="17"/>
      <c r="AAX361" s="17"/>
      <c r="AAY361" s="17"/>
      <c r="AAZ361" s="17"/>
      <c r="ABA361" s="17"/>
      <c r="ABB361" s="17"/>
      <c r="ABC361" s="17"/>
      <c r="ABD361" s="17"/>
      <c r="ABE361" s="17"/>
      <c r="ABF361" s="17"/>
      <c r="ABG361" s="17"/>
      <c r="ABH361" s="17"/>
      <c r="ABI361" s="17"/>
      <c r="ABJ361" s="17"/>
      <c r="ABK361" s="17"/>
      <c r="ABL361" s="17"/>
      <c r="ABM361" s="17"/>
      <c r="ABN361" s="17"/>
      <c r="ABO361" s="17"/>
      <c r="ABP361" s="17"/>
      <c r="ABQ361" s="17"/>
      <c r="ABR361" s="17"/>
      <c r="ABS361" s="17"/>
      <c r="ABT361" s="17"/>
      <c r="ABU361" s="17"/>
      <c r="ABV361" s="17"/>
      <c r="ABW361" s="17"/>
      <c r="ABX361" s="17"/>
      <c r="ABY361" s="17"/>
      <c r="ABZ361" s="17"/>
      <c r="ACA361" s="17"/>
      <c r="ACB361" s="17"/>
      <c r="ACC361" s="17"/>
      <c r="ACD361" s="17"/>
      <c r="ACE361" s="17"/>
      <c r="ACF361" s="17"/>
      <c r="ACG361" s="17"/>
      <c r="ACH361" s="17"/>
      <c r="ACI361" s="17"/>
      <c r="ACJ361" s="17"/>
      <c r="ACK361" s="17"/>
      <c r="ACL361" s="17"/>
      <c r="ACM361" s="17"/>
      <c r="ACN361" s="17"/>
      <c r="ACO361" s="17"/>
      <c r="ACP361" s="17"/>
      <c r="ACQ361" s="17"/>
      <c r="ACR361" s="17"/>
      <c r="ACS361" s="17"/>
      <c r="ACT361" s="17"/>
      <c r="ACU361" s="17"/>
      <c r="ACV361" s="17"/>
      <c r="ACW361" s="17"/>
      <c r="ACX361" s="17"/>
      <c r="ACY361" s="17"/>
      <c r="ACZ361" s="17"/>
      <c r="ADA361" s="17"/>
      <c r="ADB361" s="17"/>
      <c r="ADC361" s="17"/>
      <c r="ADD361" s="17"/>
      <c r="ADE361" s="17"/>
      <c r="ADF361" s="17"/>
      <c r="ADG361" s="17"/>
      <c r="ADH361" s="17"/>
      <c r="ADI361" s="17"/>
      <c r="ADJ361" s="17"/>
      <c r="ADK361" s="17"/>
      <c r="ADL361" s="17"/>
      <c r="ADM361" s="17"/>
      <c r="ADN361" s="17"/>
      <c r="ADO361" s="17"/>
      <c r="ADP361" s="17"/>
      <c r="ADQ361" s="17"/>
      <c r="ADR361" s="17"/>
    </row>
    <row r="362" spans="44:798" s="16" customFormat="1" x14ac:dyDescent="0.25">
      <c r="AR362" s="56"/>
      <c r="AS362" s="56"/>
      <c r="AT362" s="57"/>
      <c r="AU362" s="56"/>
      <c r="AV362" s="57"/>
      <c r="AW362" s="56"/>
      <c r="AX362" s="56"/>
      <c r="AY362" s="56"/>
      <c r="AZ362" s="56"/>
      <c r="BA362" s="56"/>
      <c r="BB362" s="56"/>
      <c r="BC362" s="56"/>
      <c r="BD362" s="56"/>
      <c r="BE362" s="51"/>
      <c r="BF362" s="51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7"/>
      <c r="JW362" s="17"/>
      <c r="JX362" s="17"/>
      <c r="JY362" s="17"/>
      <c r="JZ362" s="17"/>
      <c r="KA362" s="17"/>
      <c r="KB362" s="17"/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7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F362" s="17"/>
      <c r="LG362" s="17"/>
      <c r="LH362" s="17"/>
      <c r="LI362" s="17"/>
      <c r="LJ362" s="17"/>
      <c r="LK362" s="17"/>
      <c r="LL362" s="17"/>
      <c r="LM362" s="17"/>
      <c r="LN362" s="17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D362" s="17"/>
      <c r="ME362" s="17"/>
      <c r="MF362" s="17"/>
      <c r="MG362" s="17"/>
      <c r="MH362" s="17"/>
      <c r="MI362" s="17"/>
      <c r="MJ362" s="17"/>
      <c r="MK362" s="17"/>
      <c r="ML362" s="17"/>
      <c r="MM362" s="17"/>
      <c r="MN362" s="17"/>
      <c r="MO362" s="17"/>
      <c r="MP362" s="17"/>
      <c r="MQ362" s="17"/>
      <c r="MR362" s="17"/>
      <c r="MS362" s="17"/>
      <c r="MT362" s="17"/>
      <c r="MU362" s="17"/>
      <c r="MV362" s="17"/>
      <c r="MW362" s="17"/>
      <c r="MX362" s="17"/>
      <c r="MY362" s="17"/>
      <c r="MZ362" s="17"/>
      <c r="NA362" s="17"/>
      <c r="NB362" s="17"/>
      <c r="NC362" s="17"/>
      <c r="ND362" s="17"/>
      <c r="NE362" s="17"/>
      <c r="NF362" s="17"/>
      <c r="NG362" s="17"/>
      <c r="NH362" s="17"/>
      <c r="NI362" s="17"/>
      <c r="NJ362" s="17"/>
      <c r="NK362" s="17"/>
      <c r="NL362" s="17"/>
      <c r="NM362" s="17"/>
      <c r="NN362" s="17"/>
      <c r="NO362" s="17"/>
      <c r="NP362" s="17"/>
      <c r="NQ362" s="17"/>
      <c r="NR362" s="17"/>
      <c r="NS362" s="17"/>
      <c r="NT362" s="17"/>
      <c r="NU362" s="17"/>
      <c r="NV362" s="17"/>
      <c r="NW362" s="17"/>
      <c r="NX362" s="17"/>
      <c r="NY362" s="17"/>
      <c r="NZ362" s="17"/>
      <c r="OA362" s="17"/>
      <c r="OB362" s="17"/>
      <c r="OC362" s="17"/>
      <c r="OD362" s="17"/>
      <c r="OE362" s="17"/>
      <c r="OF362" s="17"/>
      <c r="OG362" s="17"/>
      <c r="OH362" s="17"/>
      <c r="OI362" s="17"/>
      <c r="OJ362" s="17"/>
      <c r="OK362" s="17"/>
      <c r="OL362" s="17"/>
      <c r="OM362" s="17"/>
      <c r="ON362" s="17"/>
      <c r="OO362" s="17"/>
      <c r="OP362" s="17"/>
      <c r="OQ362" s="17"/>
      <c r="OR362" s="17"/>
      <c r="OS362" s="17"/>
      <c r="OT362" s="17"/>
      <c r="OU362" s="17"/>
      <c r="OV362" s="17"/>
      <c r="OW362" s="17"/>
      <c r="OX362" s="17"/>
      <c r="OY362" s="17"/>
      <c r="OZ362" s="17"/>
      <c r="PA362" s="17"/>
      <c r="PB362" s="17"/>
      <c r="PC362" s="17"/>
      <c r="PD362" s="17"/>
      <c r="PE362" s="17"/>
      <c r="PF362" s="17"/>
      <c r="PG362" s="17"/>
      <c r="PH362" s="17"/>
      <c r="PI362" s="17"/>
      <c r="PJ362" s="17"/>
      <c r="PK362" s="17"/>
      <c r="PL362" s="17"/>
      <c r="PM362" s="17"/>
      <c r="PN362" s="17"/>
      <c r="PO362" s="17"/>
      <c r="PP362" s="17"/>
      <c r="PQ362" s="17"/>
      <c r="PR362" s="17"/>
      <c r="PS362" s="17"/>
      <c r="PT362" s="17"/>
      <c r="PU362" s="17"/>
      <c r="PV362" s="17"/>
      <c r="PW362" s="17"/>
      <c r="PX362" s="17"/>
      <c r="PY362" s="17"/>
      <c r="PZ362" s="17"/>
      <c r="QA362" s="17"/>
      <c r="QB362" s="17"/>
      <c r="QC362" s="17"/>
      <c r="QD362" s="17"/>
      <c r="QE362" s="17"/>
      <c r="QF362" s="17"/>
      <c r="QG362" s="17"/>
      <c r="QH362" s="17"/>
      <c r="QI362" s="17"/>
      <c r="QJ362" s="17"/>
      <c r="QK362" s="17"/>
      <c r="QL362" s="17"/>
      <c r="QM362" s="17"/>
      <c r="QN362" s="17"/>
      <c r="QO362" s="17"/>
      <c r="QP362" s="17"/>
      <c r="QQ362" s="17"/>
      <c r="QR362" s="17"/>
      <c r="QS362" s="17"/>
      <c r="QT362" s="17"/>
      <c r="QU362" s="17"/>
      <c r="QV362" s="17"/>
      <c r="QW362" s="17"/>
      <c r="QX362" s="17"/>
      <c r="QY362" s="17"/>
      <c r="QZ362" s="17"/>
      <c r="RA362" s="17"/>
      <c r="RB362" s="17"/>
      <c r="RC362" s="17"/>
      <c r="RD362" s="17"/>
      <c r="RE362" s="17"/>
      <c r="RF362" s="17"/>
      <c r="RG362" s="17"/>
      <c r="RH362" s="17"/>
      <c r="RI362" s="17"/>
      <c r="RJ362" s="17"/>
      <c r="RK362" s="17"/>
      <c r="RL362" s="17"/>
      <c r="RM362" s="17"/>
      <c r="RN362" s="17"/>
      <c r="RO362" s="17"/>
      <c r="RP362" s="17"/>
      <c r="RQ362" s="17"/>
      <c r="RR362" s="17"/>
      <c r="RS362" s="17"/>
      <c r="RT362" s="17"/>
      <c r="RU362" s="17"/>
      <c r="RV362" s="17"/>
      <c r="RW362" s="17"/>
      <c r="RX362" s="17"/>
      <c r="RY362" s="17"/>
      <c r="RZ362" s="17"/>
      <c r="SA362" s="17"/>
      <c r="SB362" s="17"/>
      <c r="SC362" s="17"/>
      <c r="SD362" s="17"/>
      <c r="SE362" s="17"/>
      <c r="SF362" s="17"/>
      <c r="SG362" s="17"/>
      <c r="SH362" s="17"/>
      <c r="SI362" s="17"/>
      <c r="SJ362" s="17"/>
      <c r="SK362" s="17"/>
      <c r="SL362" s="17"/>
      <c r="SM362" s="17"/>
      <c r="SN362" s="17"/>
      <c r="SO362" s="17"/>
      <c r="SP362" s="17"/>
      <c r="SQ362" s="17"/>
      <c r="SR362" s="17"/>
      <c r="SS362" s="17"/>
      <c r="ST362" s="17"/>
      <c r="SU362" s="17"/>
      <c r="SV362" s="17"/>
      <c r="SW362" s="17"/>
      <c r="SX362" s="17"/>
      <c r="SY362" s="17"/>
      <c r="SZ362" s="17"/>
      <c r="TA362" s="17"/>
      <c r="TB362" s="17"/>
      <c r="TC362" s="17"/>
      <c r="TD362" s="17"/>
      <c r="TE362" s="17"/>
      <c r="TF362" s="17"/>
      <c r="TG362" s="17"/>
      <c r="TH362" s="17"/>
      <c r="TI362" s="17"/>
      <c r="TJ362" s="17"/>
      <c r="TK362" s="17"/>
      <c r="TL362" s="17"/>
      <c r="TM362" s="17"/>
      <c r="TN362" s="17"/>
      <c r="TO362" s="17"/>
      <c r="TP362" s="17"/>
      <c r="TQ362" s="17"/>
      <c r="TR362" s="17"/>
      <c r="TS362" s="17"/>
      <c r="TT362" s="17"/>
      <c r="TU362" s="17"/>
      <c r="TV362" s="17"/>
      <c r="TW362" s="17"/>
      <c r="TX362" s="17"/>
      <c r="TY362" s="17"/>
      <c r="TZ362" s="17"/>
      <c r="UA362" s="17"/>
      <c r="UB362" s="17"/>
      <c r="UC362" s="17"/>
      <c r="UD362" s="17"/>
      <c r="UE362" s="17"/>
      <c r="UF362" s="17"/>
      <c r="UG362" s="17"/>
      <c r="UH362" s="17"/>
      <c r="UI362" s="17"/>
      <c r="UJ362" s="17"/>
      <c r="UK362" s="17"/>
      <c r="UL362" s="17"/>
      <c r="UM362" s="17"/>
      <c r="UN362" s="17"/>
      <c r="UO362" s="17"/>
      <c r="UP362" s="17"/>
      <c r="UQ362" s="17"/>
      <c r="UR362" s="17"/>
      <c r="US362" s="17"/>
      <c r="UT362" s="17"/>
      <c r="UU362" s="17"/>
      <c r="UV362" s="17"/>
      <c r="UW362" s="17"/>
      <c r="UX362" s="17"/>
      <c r="UY362" s="17"/>
      <c r="UZ362" s="17"/>
      <c r="VA362" s="17"/>
      <c r="VB362" s="17"/>
      <c r="VC362" s="17"/>
      <c r="VD362" s="17"/>
      <c r="VE362" s="17"/>
      <c r="VF362" s="17"/>
      <c r="VG362" s="17"/>
      <c r="VH362" s="17"/>
      <c r="VI362" s="17"/>
      <c r="VJ362" s="17"/>
      <c r="VK362" s="17"/>
      <c r="VL362" s="17"/>
      <c r="VM362" s="17"/>
      <c r="VN362" s="17"/>
      <c r="VO362" s="17"/>
      <c r="VP362" s="17"/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17"/>
      <c r="WD362" s="17"/>
      <c r="WE362" s="17"/>
      <c r="WF362" s="17"/>
      <c r="WG362" s="17"/>
      <c r="WH362" s="17"/>
      <c r="WI362" s="17"/>
      <c r="WJ362" s="17"/>
      <c r="WK362" s="17"/>
      <c r="WL362" s="17"/>
      <c r="WM362" s="17"/>
      <c r="WN362" s="17"/>
      <c r="WO362" s="17"/>
      <c r="WP362" s="17"/>
      <c r="WQ362" s="17"/>
      <c r="WR362" s="17"/>
      <c r="WS362" s="17"/>
      <c r="WT362" s="17"/>
      <c r="WU362" s="17"/>
      <c r="WV362" s="17"/>
      <c r="WW362" s="17"/>
      <c r="WX362" s="17"/>
      <c r="WY362" s="17"/>
      <c r="WZ362" s="17"/>
      <c r="XA362" s="17"/>
      <c r="XB362" s="17"/>
      <c r="XC362" s="17"/>
      <c r="XD362" s="17"/>
      <c r="XE362" s="17"/>
      <c r="XF362" s="17"/>
      <c r="XG362" s="17"/>
      <c r="XH362" s="17"/>
      <c r="XI362" s="17"/>
      <c r="XJ362" s="17"/>
      <c r="XK362" s="17"/>
      <c r="XL362" s="17"/>
      <c r="XM362" s="17"/>
      <c r="XN362" s="17"/>
      <c r="XO362" s="17"/>
      <c r="XP362" s="17"/>
      <c r="XQ362" s="17"/>
      <c r="XR362" s="17"/>
      <c r="XS362" s="17"/>
      <c r="XT362" s="17"/>
      <c r="XU362" s="17"/>
      <c r="XV362" s="17"/>
      <c r="XW362" s="17"/>
      <c r="XX362" s="17"/>
      <c r="XY362" s="17"/>
      <c r="XZ362" s="17"/>
      <c r="YA362" s="17"/>
      <c r="YB362" s="17"/>
      <c r="YC362" s="17"/>
      <c r="YD362" s="17"/>
      <c r="YE362" s="17"/>
      <c r="YF362" s="17"/>
      <c r="YG362" s="17"/>
      <c r="YH362" s="17"/>
      <c r="YI362" s="17"/>
      <c r="YJ362" s="17"/>
      <c r="YK362" s="17"/>
      <c r="YL362" s="17"/>
      <c r="YM362" s="17"/>
      <c r="YN362" s="17"/>
      <c r="YO362" s="17"/>
      <c r="YP362" s="17"/>
      <c r="YQ362" s="17"/>
      <c r="YR362" s="17"/>
      <c r="YS362" s="17"/>
      <c r="YT362" s="17"/>
      <c r="YU362" s="17"/>
      <c r="YV362" s="17"/>
      <c r="YW362" s="17"/>
      <c r="YX362" s="17"/>
      <c r="YY362" s="17"/>
      <c r="YZ362" s="17"/>
      <c r="ZA362" s="17"/>
      <c r="ZB362" s="17"/>
      <c r="ZC362" s="17"/>
      <c r="ZD362" s="17"/>
      <c r="ZE362" s="17"/>
      <c r="ZF362" s="17"/>
      <c r="ZG362" s="17"/>
      <c r="ZH362" s="17"/>
      <c r="ZI362" s="17"/>
      <c r="ZJ362" s="17"/>
      <c r="ZK362" s="17"/>
      <c r="ZL362" s="17"/>
      <c r="ZM362" s="17"/>
      <c r="ZN362" s="17"/>
      <c r="ZO362" s="17"/>
      <c r="ZP362" s="17"/>
      <c r="ZQ362" s="17"/>
      <c r="ZR362" s="17"/>
      <c r="ZS362" s="17"/>
      <c r="ZT362" s="17"/>
      <c r="ZU362" s="17"/>
      <c r="ZV362" s="17"/>
      <c r="ZW362" s="17"/>
      <c r="ZX362" s="17"/>
      <c r="ZY362" s="17"/>
      <c r="ZZ362" s="17"/>
      <c r="AAA362" s="17"/>
      <c r="AAB362" s="17"/>
      <c r="AAC362" s="17"/>
      <c r="AAD362" s="17"/>
      <c r="AAE362" s="17"/>
      <c r="AAF362" s="17"/>
      <c r="AAG362" s="17"/>
      <c r="AAH362" s="17"/>
      <c r="AAI362" s="17"/>
      <c r="AAJ362" s="17"/>
      <c r="AAK362" s="17"/>
      <c r="AAL362" s="17"/>
      <c r="AAM362" s="17"/>
      <c r="AAN362" s="17"/>
      <c r="AAO362" s="17"/>
      <c r="AAP362" s="17"/>
      <c r="AAQ362" s="17"/>
      <c r="AAR362" s="17"/>
      <c r="AAS362" s="17"/>
      <c r="AAT362" s="17"/>
      <c r="AAU362" s="17"/>
      <c r="AAV362" s="17"/>
      <c r="AAW362" s="17"/>
      <c r="AAX362" s="17"/>
      <c r="AAY362" s="17"/>
      <c r="AAZ362" s="17"/>
      <c r="ABA362" s="17"/>
      <c r="ABB362" s="17"/>
      <c r="ABC362" s="17"/>
      <c r="ABD362" s="17"/>
      <c r="ABE362" s="17"/>
      <c r="ABF362" s="17"/>
      <c r="ABG362" s="17"/>
      <c r="ABH362" s="17"/>
      <c r="ABI362" s="17"/>
      <c r="ABJ362" s="17"/>
      <c r="ABK362" s="17"/>
      <c r="ABL362" s="17"/>
      <c r="ABM362" s="17"/>
      <c r="ABN362" s="17"/>
      <c r="ABO362" s="17"/>
      <c r="ABP362" s="17"/>
      <c r="ABQ362" s="17"/>
      <c r="ABR362" s="17"/>
      <c r="ABS362" s="17"/>
      <c r="ABT362" s="17"/>
      <c r="ABU362" s="17"/>
      <c r="ABV362" s="17"/>
      <c r="ABW362" s="17"/>
      <c r="ABX362" s="17"/>
      <c r="ABY362" s="17"/>
      <c r="ABZ362" s="17"/>
      <c r="ACA362" s="17"/>
      <c r="ACB362" s="17"/>
      <c r="ACC362" s="17"/>
      <c r="ACD362" s="17"/>
      <c r="ACE362" s="17"/>
      <c r="ACF362" s="17"/>
      <c r="ACG362" s="17"/>
      <c r="ACH362" s="17"/>
      <c r="ACI362" s="17"/>
      <c r="ACJ362" s="17"/>
      <c r="ACK362" s="17"/>
      <c r="ACL362" s="17"/>
      <c r="ACM362" s="17"/>
      <c r="ACN362" s="17"/>
      <c r="ACO362" s="17"/>
      <c r="ACP362" s="17"/>
      <c r="ACQ362" s="17"/>
      <c r="ACR362" s="17"/>
      <c r="ACS362" s="17"/>
      <c r="ACT362" s="17"/>
      <c r="ACU362" s="17"/>
      <c r="ACV362" s="17"/>
      <c r="ACW362" s="17"/>
      <c r="ACX362" s="17"/>
      <c r="ACY362" s="17"/>
      <c r="ACZ362" s="17"/>
      <c r="ADA362" s="17"/>
      <c r="ADB362" s="17"/>
      <c r="ADC362" s="17"/>
      <c r="ADD362" s="17"/>
      <c r="ADE362" s="17"/>
      <c r="ADF362" s="17"/>
      <c r="ADG362" s="17"/>
      <c r="ADH362" s="17"/>
      <c r="ADI362" s="17"/>
      <c r="ADJ362" s="17"/>
      <c r="ADK362" s="17"/>
      <c r="ADL362" s="17"/>
      <c r="ADM362" s="17"/>
      <c r="ADN362" s="17"/>
      <c r="ADO362" s="17"/>
      <c r="ADP362" s="17"/>
      <c r="ADQ362" s="17"/>
      <c r="ADR362" s="17"/>
    </row>
    <row r="363" spans="44:798" s="16" customFormat="1" x14ac:dyDescent="0.25">
      <c r="AR363" s="56"/>
      <c r="AS363" s="56"/>
      <c r="AT363" s="57"/>
      <c r="AU363" s="56"/>
      <c r="AV363" s="57"/>
      <c r="AW363" s="56"/>
      <c r="AX363" s="56"/>
      <c r="AY363" s="56"/>
      <c r="AZ363" s="56"/>
      <c r="BA363" s="56"/>
      <c r="BB363" s="56"/>
      <c r="BC363" s="56"/>
      <c r="BD363" s="56"/>
      <c r="BE363" s="51"/>
      <c r="BF363" s="51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7"/>
      <c r="JW363" s="17"/>
      <c r="JX363" s="17"/>
      <c r="JY363" s="17"/>
      <c r="JZ363" s="17"/>
      <c r="KA363" s="17"/>
      <c r="KB363" s="17"/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7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F363" s="17"/>
      <c r="LG363" s="17"/>
      <c r="LH363" s="17"/>
      <c r="LI363" s="17"/>
      <c r="LJ363" s="17"/>
      <c r="LK363" s="17"/>
      <c r="LL363" s="17"/>
      <c r="LM363" s="17"/>
      <c r="LN363" s="17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D363" s="17"/>
      <c r="ME363" s="17"/>
      <c r="MF363" s="17"/>
      <c r="MG363" s="17"/>
      <c r="MH363" s="17"/>
      <c r="MI363" s="17"/>
      <c r="MJ363" s="17"/>
      <c r="MK363" s="17"/>
      <c r="ML363" s="17"/>
      <c r="MM363" s="17"/>
      <c r="MN363" s="17"/>
      <c r="MO363" s="17"/>
      <c r="MP363" s="17"/>
      <c r="MQ363" s="17"/>
      <c r="MR363" s="17"/>
      <c r="MS363" s="17"/>
      <c r="MT363" s="17"/>
      <c r="MU363" s="17"/>
      <c r="MV363" s="17"/>
      <c r="MW363" s="17"/>
      <c r="MX363" s="17"/>
      <c r="MY363" s="17"/>
      <c r="MZ363" s="17"/>
      <c r="NA363" s="17"/>
      <c r="NB363" s="17"/>
      <c r="NC363" s="17"/>
      <c r="ND363" s="17"/>
      <c r="NE363" s="17"/>
      <c r="NF363" s="17"/>
      <c r="NG363" s="17"/>
      <c r="NH363" s="17"/>
      <c r="NI363" s="17"/>
      <c r="NJ363" s="17"/>
      <c r="NK363" s="17"/>
      <c r="NL363" s="17"/>
      <c r="NM363" s="17"/>
      <c r="NN363" s="17"/>
      <c r="NO363" s="17"/>
      <c r="NP363" s="17"/>
      <c r="NQ363" s="17"/>
      <c r="NR363" s="17"/>
      <c r="NS363" s="17"/>
      <c r="NT363" s="17"/>
      <c r="NU363" s="17"/>
      <c r="NV363" s="17"/>
      <c r="NW363" s="17"/>
      <c r="NX363" s="17"/>
      <c r="NY363" s="17"/>
      <c r="NZ363" s="17"/>
      <c r="OA363" s="17"/>
      <c r="OB363" s="17"/>
      <c r="OC363" s="17"/>
      <c r="OD363" s="17"/>
      <c r="OE363" s="17"/>
      <c r="OF363" s="17"/>
      <c r="OG363" s="17"/>
      <c r="OH363" s="17"/>
      <c r="OI363" s="17"/>
      <c r="OJ363" s="17"/>
      <c r="OK363" s="17"/>
      <c r="OL363" s="17"/>
      <c r="OM363" s="17"/>
      <c r="ON363" s="17"/>
      <c r="OO363" s="17"/>
      <c r="OP363" s="17"/>
      <c r="OQ363" s="17"/>
      <c r="OR363" s="17"/>
      <c r="OS363" s="17"/>
      <c r="OT363" s="17"/>
      <c r="OU363" s="17"/>
      <c r="OV363" s="17"/>
      <c r="OW363" s="17"/>
      <c r="OX363" s="17"/>
      <c r="OY363" s="17"/>
      <c r="OZ363" s="17"/>
      <c r="PA363" s="17"/>
      <c r="PB363" s="17"/>
      <c r="PC363" s="17"/>
      <c r="PD363" s="17"/>
      <c r="PE363" s="17"/>
      <c r="PF363" s="17"/>
      <c r="PG363" s="17"/>
      <c r="PH363" s="17"/>
      <c r="PI363" s="17"/>
      <c r="PJ363" s="17"/>
      <c r="PK363" s="17"/>
      <c r="PL363" s="17"/>
      <c r="PM363" s="17"/>
      <c r="PN363" s="17"/>
      <c r="PO363" s="17"/>
      <c r="PP363" s="17"/>
      <c r="PQ363" s="17"/>
      <c r="PR363" s="17"/>
      <c r="PS363" s="17"/>
      <c r="PT363" s="17"/>
      <c r="PU363" s="17"/>
      <c r="PV363" s="17"/>
      <c r="PW363" s="17"/>
      <c r="PX363" s="17"/>
      <c r="PY363" s="17"/>
      <c r="PZ363" s="17"/>
      <c r="QA363" s="17"/>
      <c r="QB363" s="17"/>
      <c r="QC363" s="17"/>
      <c r="QD363" s="17"/>
      <c r="QE363" s="17"/>
      <c r="QF363" s="17"/>
      <c r="QG363" s="17"/>
      <c r="QH363" s="17"/>
      <c r="QI363" s="17"/>
      <c r="QJ363" s="17"/>
      <c r="QK363" s="17"/>
      <c r="QL363" s="17"/>
      <c r="QM363" s="17"/>
      <c r="QN363" s="17"/>
      <c r="QO363" s="17"/>
      <c r="QP363" s="17"/>
      <c r="QQ363" s="17"/>
      <c r="QR363" s="17"/>
      <c r="QS363" s="17"/>
      <c r="QT363" s="17"/>
      <c r="QU363" s="17"/>
      <c r="QV363" s="17"/>
      <c r="QW363" s="17"/>
      <c r="QX363" s="17"/>
      <c r="QY363" s="17"/>
      <c r="QZ363" s="17"/>
      <c r="RA363" s="17"/>
      <c r="RB363" s="17"/>
      <c r="RC363" s="17"/>
      <c r="RD363" s="17"/>
      <c r="RE363" s="17"/>
      <c r="RF363" s="17"/>
      <c r="RG363" s="17"/>
      <c r="RH363" s="17"/>
      <c r="RI363" s="17"/>
      <c r="RJ363" s="17"/>
      <c r="RK363" s="17"/>
      <c r="RL363" s="17"/>
      <c r="RM363" s="17"/>
      <c r="RN363" s="17"/>
      <c r="RO363" s="17"/>
      <c r="RP363" s="17"/>
      <c r="RQ363" s="17"/>
      <c r="RR363" s="17"/>
      <c r="RS363" s="17"/>
      <c r="RT363" s="17"/>
      <c r="RU363" s="17"/>
      <c r="RV363" s="17"/>
      <c r="RW363" s="17"/>
      <c r="RX363" s="17"/>
      <c r="RY363" s="17"/>
      <c r="RZ363" s="17"/>
      <c r="SA363" s="17"/>
      <c r="SB363" s="17"/>
      <c r="SC363" s="17"/>
      <c r="SD363" s="17"/>
      <c r="SE363" s="17"/>
      <c r="SF363" s="17"/>
      <c r="SG363" s="17"/>
      <c r="SH363" s="17"/>
      <c r="SI363" s="17"/>
      <c r="SJ363" s="17"/>
      <c r="SK363" s="17"/>
      <c r="SL363" s="17"/>
      <c r="SM363" s="17"/>
      <c r="SN363" s="17"/>
      <c r="SO363" s="17"/>
      <c r="SP363" s="17"/>
      <c r="SQ363" s="17"/>
      <c r="SR363" s="17"/>
      <c r="SS363" s="17"/>
      <c r="ST363" s="17"/>
      <c r="SU363" s="17"/>
      <c r="SV363" s="17"/>
      <c r="SW363" s="17"/>
      <c r="SX363" s="17"/>
      <c r="SY363" s="17"/>
      <c r="SZ363" s="17"/>
      <c r="TA363" s="17"/>
      <c r="TB363" s="17"/>
      <c r="TC363" s="17"/>
      <c r="TD363" s="17"/>
      <c r="TE363" s="17"/>
      <c r="TF363" s="17"/>
      <c r="TG363" s="17"/>
      <c r="TH363" s="17"/>
      <c r="TI363" s="17"/>
      <c r="TJ363" s="17"/>
      <c r="TK363" s="17"/>
      <c r="TL363" s="17"/>
      <c r="TM363" s="17"/>
      <c r="TN363" s="17"/>
      <c r="TO363" s="17"/>
      <c r="TP363" s="17"/>
      <c r="TQ363" s="17"/>
      <c r="TR363" s="17"/>
      <c r="TS363" s="17"/>
      <c r="TT363" s="17"/>
      <c r="TU363" s="17"/>
      <c r="TV363" s="17"/>
      <c r="TW363" s="17"/>
      <c r="TX363" s="17"/>
      <c r="TY363" s="17"/>
      <c r="TZ363" s="17"/>
      <c r="UA363" s="17"/>
      <c r="UB363" s="17"/>
      <c r="UC363" s="17"/>
      <c r="UD363" s="17"/>
      <c r="UE363" s="17"/>
      <c r="UF363" s="17"/>
      <c r="UG363" s="17"/>
      <c r="UH363" s="17"/>
      <c r="UI363" s="17"/>
      <c r="UJ363" s="17"/>
      <c r="UK363" s="17"/>
      <c r="UL363" s="17"/>
      <c r="UM363" s="17"/>
      <c r="UN363" s="17"/>
      <c r="UO363" s="17"/>
      <c r="UP363" s="17"/>
      <c r="UQ363" s="17"/>
      <c r="UR363" s="17"/>
      <c r="US363" s="17"/>
      <c r="UT363" s="17"/>
      <c r="UU363" s="17"/>
      <c r="UV363" s="17"/>
      <c r="UW363" s="17"/>
      <c r="UX363" s="17"/>
      <c r="UY363" s="17"/>
      <c r="UZ363" s="17"/>
      <c r="VA363" s="17"/>
      <c r="VB363" s="17"/>
      <c r="VC363" s="17"/>
      <c r="VD363" s="17"/>
      <c r="VE363" s="17"/>
      <c r="VF363" s="17"/>
      <c r="VG363" s="17"/>
      <c r="VH363" s="17"/>
      <c r="VI363" s="17"/>
      <c r="VJ363" s="17"/>
      <c r="VK363" s="17"/>
      <c r="VL363" s="17"/>
      <c r="VM363" s="17"/>
      <c r="VN363" s="17"/>
      <c r="VO363" s="17"/>
      <c r="VP363" s="17"/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17"/>
      <c r="WD363" s="17"/>
      <c r="WE363" s="17"/>
      <c r="WF363" s="17"/>
      <c r="WG363" s="17"/>
      <c r="WH363" s="17"/>
      <c r="WI363" s="17"/>
      <c r="WJ363" s="17"/>
      <c r="WK363" s="17"/>
      <c r="WL363" s="17"/>
      <c r="WM363" s="17"/>
      <c r="WN363" s="17"/>
      <c r="WO363" s="17"/>
      <c r="WP363" s="17"/>
      <c r="WQ363" s="17"/>
      <c r="WR363" s="17"/>
      <c r="WS363" s="17"/>
      <c r="WT363" s="17"/>
      <c r="WU363" s="17"/>
      <c r="WV363" s="17"/>
      <c r="WW363" s="17"/>
      <c r="WX363" s="17"/>
      <c r="WY363" s="17"/>
      <c r="WZ363" s="17"/>
      <c r="XA363" s="17"/>
      <c r="XB363" s="17"/>
      <c r="XC363" s="17"/>
      <c r="XD363" s="17"/>
      <c r="XE363" s="17"/>
      <c r="XF363" s="17"/>
      <c r="XG363" s="17"/>
      <c r="XH363" s="17"/>
      <c r="XI363" s="17"/>
      <c r="XJ363" s="17"/>
      <c r="XK363" s="17"/>
      <c r="XL363" s="17"/>
      <c r="XM363" s="17"/>
      <c r="XN363" s="17"/>
      <c r="XO363" s="17"/>
      <c r="XP363" s="17"/>
      <c r="XQ363" s="17"/>
      <c r="XR363" s="17"/>
      <c r="XS363" s="17"/>
      <c r="XT363" s="17"/>
      <c r="XU363" s="17"/>
      <c r="XV363" s="17"/>
      <c r="XW363" s="17"/>
      <c r="XX363" s="17"/>
      <c r="XY363" s="17"/>
      <c r="XZ363" s="17"/>
      <c r="YA363" s="17"/>
      <c r="YB363" s="17"/>
      <c r="YC363" s="17"/>
      <c r="YD363" s="17"/>
      <c r="YE363" s="17"/>
      <c r="YF363" s="17"/>
      <c r="YG363" s="17"/>
      <c r="YH363" s="17"/>
      <c r="YI363" s="17"/>
      <c r="YJ363" s="17"/>
      <c r="YK363" s="17"/>
      <c r="YL363" s="17"/>
      <c r="YM363" s="17"/>
      <c r="YN363" s="17"/>
      <c r="YO363" s="17"/>
      <c r="YP363" s="17"/>
      <c r="YQ363" s="17"/>
      <c r="YR363" s="17"/>
      <c r="YS363" s="17"/>
      <c r="YT363" s="17"/>
      <c r="YU363" s="17"/>
      <c r="YV363" s="17"/>
      <c r="YW363" s="17"/>
      <c r="YX363" s="17"/>
      <c r="YY363" s="17"/>
      <c r="YZ363" s="17"/>
      <c r="ZA363" s="17"/>
      <c r="ZB363" s="17"/>
      <c r="ZC363" s="17"/>
      <c r="ZD363" s="17"/>
      <c r="ZE363" s="17"/>
      <c r="ZF363" s="17"/>
      <c r="ZG363" s="17"/>
      <c r="ZH363" s="17"/>
      <c r="ZI363" s="17"/>
      <c r="ZJ363" s="17"/>
      <c r="ZK363" s="17"/>
      <c r="ZL363" s="17"/>
      <c r="ZM363" s="17"/>
      <c r="ZN363" s="17"/>
      <c r="ZO363" s="17"/>
      <c r="ZP363" s="17"/>
      <c r="ZQ363" s="17"/>
      <c r="ZR363" s="17"/>
      <c r="ZS363" s="17"/>
      <c r="ZT363" s="17"/>
      <c r="ZU363" s="17"/>
      <c r="ZV363" s="17"/>
      <c r="ZW363" s="17"/>
      <c r="ZX363" s="17"/>
      <c r="ZY363" s="17"/>
      <c r="ZZ363" s="17"/>
      <c r="AAA363" s="17"/>
      <c r="AAB363" s="17"/>
      <c r="AAC363" s="17"/>
      <c r="AAD363" s="17"/>
      <c r="AAE363" s="17"/>
      <c r="AAF363" s="17"/>
      <c r="AAG363" s="17"/>
      <c r="AAH363" s="17"/>
      <c r="AAI363" s="17"/>
      <c r="AAJ363" s="17"/>
      <c r="AAK363" s="17"/>
      <c r="AAL363" s="17"/>
      <c r="AAM363" s="17"/>
      <c r="AAN363" s="17"/>
      <c r="AAO363" s="17"/>
      <c r="AAP363" s="17"/>
      <c r="AAQ363" s="17"/>
      <c r="AAR363" s="17"/>
      <c r="AAS363" s="17"/>
      <c r="AAT363" s="17"/>
      <c r="AAU363" s="17"/>
      <c r="AAV363" s="17"/>
      <c r="AAW363" s="17"/>
      <c r="AAX363" s="17"/>
      <c r="AAY363" s="17"/>
      <c r="AAZ363" s="17"/>
      <c r="ABA363" s="17"/>
      <c r="ABB363" s="17"/>
      <c r="ABC363" s="17"/>
      <c r="ABD363" s="17"/>
      <c r="ABE363" s="17"/>
      <c r="ABF363" s="17"/>
      <c r="ABG363" s="17"/>
      <c r="ABH363" s="17"/>
      <c r="ABI363" s="17"/>
      <c r="ABJ363" s="17"/>
      <c r="ABK363" s="17"/>
      <c r="ABL363" s="17"/>
      <c r="ABM363" s="17"/>
      <c r="ABN363" s="17"/>
      <c r="ABO363" s="17"/>
      <c r="ABP363" s="17"/>
      <c r="ABQ363" s="17"/>
      <c r="ABR363" s="17"/>
      <c r="ABS363" s="17"/>
      <c r="ABT363" s="17"/>
      <c r="ABU363" s="17"/>
      <c r="ABV363" s="17"/>
      <c r="ABW363" s="17"/>
      <c r="ABX363" s="17"/>
      <c r="ABY363" s="17"/>
      <c r="ABZ363" s="17"/>
      <c r="ACA363" s="17"/>
      <c r="ACB363" s="17"/>
      <c r="ACC363" s="17"/>
      <c r="ACD363" s="17"/>
      <c r="ACE363" s="17"/>
      <c r="ACF363" s="17"/>
      <c r="ACG363" s="17"/>
      <c r="ACH363" s="17"/>
      <c r="ACI363" s="17"/>
      <c r="ACJ363" s="17"/>
      <c r="ACK363" s="17"/>
      <c r="ACL363" s="17"/>
      <c r="ACM363" s="17"/>
      <c r="ACN363" s="17"/>
      <c r="ACO363" s="17"/>
      <c r="ACP363" s="17"/>
      <c r="ACQ363" s="17"/>
      <c r="ACR363" s="17"/>
      <c r="ACS363" s="17"/>
      <c r="ACT363" s="17"/>
      <c r="ACU363" s="17"/>
      <c r="ACV363" s="17"/>
      <c r="ACW363" s="17"/>
      <c r="ACX363" s="17"/>
      <c r="ACY363" s="17"/>
      <c r="ACZ363" s="17"/>
      <c r="ADA363" s="17"/>
      <c r="ADB363" s="17"/>
      <c r="ADC363" s="17"/>
      <c r="ADD363" s="17"/>
      <c r="ADE363" s="17"/>
      <c r="ADF363" s="17"/>
      <c r="ADG363" s="17"/>
      <c r="ADH363" s="17"/>
      <c r="ADI363" s="17"/>
      <c r="ADJ363" s="17"/>
      <c r="ADK363" s="17"/>
      <c r="ADL363" s="17"/>
      <c r="ADM363" s="17"/>
      <c r="ADN363" s="17"/>
      <c r="ADO363" s="17"/>
      <c r="ADP363" s="17"/>
      <c r="ADQ363" s="17"/>
      <c r="ADR363" s="17"/>
    </row>
    <row r="364" spans="44:798" s="16" customFormat="1" x14ac:dyDescent="0.25">
      <c r="AR364" s="56"/>
      <c r="AS364" s="56"/>
      <c r="AT364" s="57"/>
      <c r="AU364" s="56"/>
      <c r="AV364" s="57"/>
      <c r="AW364" s="56"/>
      <c r="AX364" s="56"/>
      <c r="AY364" s="56"/>
      <c r="AZ364" s="56"/>
      <c r="BA364" s="56"/>
      <c r="BB364" s="56"/>
      <c r="BC364" s="56"/>
      <c r="BD364" s="56"/>
      <c r="BE364" s="51"/>
      <c r="BF364" s="51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7"/>
      <c r="JW364" s="17"/>
      <c r="JX364" s="17"/>
      <c r="JY364" s="17"/>
      <c r="JZ364" s="17"/>
      <c r="KA364" s="17"/>
      <c r="KB364" s="17"/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7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F364" s="17"/>
      <c r="LG364" s="17"/>
      <c r="LH364" s="17"/>
      <c r="LI364" s="17"/>
      <c r="LJ364" s="17"/>
      <c r="LK364" s="17"/>
      <c r="LL364" s="17"/>
      <c r="LM364" s="17"/>
      <c r="LN364" s="17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D364" s="17"/>
      <c r="ME364" s="17"/>
      <c r="MF364" s="17"/>
      <c r="MG364" s="17"/>
      <c r="MH364" s="17"/>
      <c r="MI364" s="17"/>
      <c r="MJ364" s="17"/>
      <c r="MK364" s="17"/>
      <c r="ML364" s="17"/>
      <c r="MM364" s="17"/>
      <c r="MN364" s="17"/>
      <c r="MO364" s="17"/>
      <c r="MP364" s="17"/>
      <c r="MQ364" s="17"/>
      <c r="MR364" s="17"/>
      <c r="MS364" s="17"/>
      <c r="MT364" s="17"/>
      <c r="MU364" s="17"/>
      <c r="MV364" s="17"/>
      <c r="MW364" s="17"/>
      <c r="MX364" s="17"/>
      <c r="MY364" s="17"/>
      <c r="MZ364" s="17"/>
      <c r="NA364" s="17"/>
      <c r="NB364" s="17"/>
      <c r="NC364" s="17"/>
      <c r="ND364" s="17"/>
      <c r="NE364" s="17"/>
      <c r="NF364" s="17"/>
      <c r="NG364" s="17"/>
      <c r="NH364" s="17"/>
      <c r="NI364" s="17"/>
      <c r="NJ364" s="17"/>
      <c r="NK364" s="17"/>
      <c r="NL364" s="17"/>
      <c r="NM364" s="17"/>
      <c r="NN364" s="17"/>
      <c r="NO364" s="17"/>
      <c r="NP364" s="17"/>
      <c r="NQ364" s="17"/>
      <c r="NR364" s="17"/>
      <c r="NS364" s="17"/>
      <c r="NT364" s="17"/>
      <c r="NU364" s="17"/>
      <c r="NV364" s="17"/>
      <c r="NW364" s="17"/>
      <c r="NX364" s="17"/>
      <c r="NY364" s="17"/>
      <c r="NZ364" s="17"/>
      <c r="OA364" s="17"/>
      <c r="OB364" s="17"/>
      <c r="OC364" s="17"/>
      <c r="OD364" s="17"/>
      <c r="OE364" s="17"/>
      <c r="OF364" s="17"/>
      <c r="OG364" s="17"/>
      <c r="OH364" s="17"/>
      <c r="OI364" s="17"/>
      <c r="OJ364" s="17"/>
      <c r="OK364" s="17"/>
      <c r="OL364" s="17"/>
      <c r="OM364" s="17"/>
      <c r="ON364" s="17"/>
      <c r="OO364" s="17"/>
      <c r="OP364" s="17"/>
      <c r="OQ364" s="17"/>
      <c r="OR364" s="17"/>
      <c r="OS364" s="17"/>
      <c r="OT364" s="17"/>
      <c r="OU364" s="17"/>
      <c r="OV364" s="17"/>
      <c r="OW364" s="17"/>
      <c r="OX364" s="17"/>
      <c r="OY364" s="17"/>
      <c r="OZ364" s="17"/>
      <c r="PA364" s="17"/>
      <c r="PB364" s="17"/>
      <c r="PC364" s="17"/>
      <c r="PD364" s="17"/>
      <c r="PE364" s="17"/>
      <c r="PF364" s="17"/>
      <c r="PG364" s="17"/>
      <c r="PH364" s="17"/>
      <c r="PI364" s="17"/>
      <c r="PJ364" s="17"/>
      <c r="PK364" s="17"/>
      <c r="PL364" s="17"/>
      <c r="PM364" s="17"/>
      <c r="PN364" s="17"/>
      <c r="PO364" s="17"/>
      <c r="PP364" s="17"/>
      <c r="PQ364" s="17"/>
      <c r="PR364" s="17"/>
      <c r="PS364" s="17"/>
      <c r="PT364" s="17"/>
      <c r="PU364" s="17"/>
      <c r="PV364" s="17"/>
      <c r="PW364" s="17"/>
      <c r="PX364" s="17"/>
      <c r="PY364" s="17"/>
      <c r="PZ364" s="17"/>
      <c r="QA364" s="17"/>
      <c r="QB364" s="17"/>
      <c r="QC364" s="17"/>
      <c r="QD364" s="17"/>
      <c r="QE364" s="17"/>
      <c r="QF364" s="17"/>
      <c r="QG364" s="17"/>
      <c r="QH364" s="17"/>
      <c r="QI364" s="17"/>
      <c r="QJ364" s="17"/>
      <c r="QK364" s="17"/>
      <c r="QL364" s="17"/>
      <c r="QM364" s="17"/>
      <c r="QN364" s="17"/>
      <c r="QO364" s="17"/>
      <c r="QP364" s="17"/>
      <c r="QQ364" s="17"/>
      <c r="QR364" s="17"/>
      <c r="QS364" s="17"/>
      <c r="QT364" s="17"/>
      <c r="QU364" s="17"/>
      <c r="QV364" s="17"/>
      <c r="QW364" s="17"/>
      <c r="QX364" s="17"/>
      <c r="QY364" s="17"/>
      <c r="QZ364" s="17"/>
      <c r="RA364" s="17"/>
      <c r="RB364" s="17"/>
      <c r="RC364" s="17"/>
      <c r="RD364" s="17"/>
      <c r="RE364" s="17"/>
      <c r="RF364" s="17"/>
      <c r="RG364" s="17"/>
      <c r="RH364" s="17"/>
      <c r="RI364" s="17"/>
      <c r="RJ364" s="17"/>
      <c r="RK364" s="17"/>
      <c r="RL364" s="17"/>
      <c r="RM364" s="17"/>
      <c r="RN364" s="17"/>
      <c r="RO364" s="17"/>
      <c r="RP364" s="17"/>
      <c r="RQ364" s="17"/>
      <c r="RR364" s="17"/>
      <c r="RS364" s="17"/>
      <c r="RT364" s="17"/>
      <c r="RU364" s="17"/>
      <c r="RV364" s="17"/>
      <c r="RW364" s="17"/>
      <c r="RX364" s="17"/>
      <c r="RY364" s="17"/>
      <c r="RZ364" s="17"/>
      <c r="SA364" s="17"/>
      <c r="SB364" s="17"/>
      <c r="SC364" s="17"/>
      <c r="SD364" s="17"/>
      <c r="SE364" s="17"/>
      <c r="SF364" s="17"/>
      <c r="SG364" s="17"/>
      <c r="SH364" s="17"/>
      <c r="SI364" s="17"/>
      <c r="SJ364" s="17"/>
      <c r="SK364" s="17"/>
      <c r="SL364" s="17"/>
      <c r="SM364" s="17"/>
      <c r="SN364" s="17"/>
      <c r="SO364" s="17"/>
      <c r="SP364" s="17"/>
      <c r="SQ364" s="17"/>
      <c r="SR364" s="17"/>
      <c r="SS364" s="17"/>
      <c r="ST364" s="17"/>
      <c r="SU364" s="17"/>
      <c r="SV364" s="17"/>
      <c r="SW364" s="17"/>
      <c r="SX364" s="17"/>
      <c r="SY364" s="17"/>
      <c r="SZ364" s="17"/>
      <c r="TA364" s="17"/>
      <c r="TB364" s="17"/>
      <c r="TC364" s="17"/>
      <c r="TD364" s="17"/>
      <c r="TE364" s="17"/>
      <c r="TF364" s="17"/>
      <c r="TG364" s="17"/>
      <c r="TH364" s="17"/>
      <c r="TI364" s="17"/>
      <c r="TJ364" s="17"/>
      <c r="TK364" s="17"/>
      <c r="TL364" s="17"/>
      <c r="TM364" s="17"/>
      <c r="TN364" s="17"/>
      <c r="TO364" s="17"/>
      <c r="TP364" s="17"/>
      <c r="TQ364" s="17"/>
      <c r="TR364" s="17"/>
      <c r="TS364" s="17"/>
      <c r="TT364" s="17"/>
      <c r="TU364" s="17"/>
      <c r="TV364" s="17"/>
      <c r="TW364" s="17"/>
      <c r="TX364" s="17"/>
      <c r="TY364" s="17"/>
      <c r="TZ364" s="17"/>
      <c r="UA364" s="17"/>
      <c r="UB364" s="17"/>
      <c r="UC364" s="17"/>
      <c r="UD364" s="1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17"/>
      <c r="VC364" s="17"/>
      <c r="VD364" s="17"/>
      <c r="VE364" s="17"/>
      <c r="VF364" s="17"/>
      <c r="VG364" s="17"/>
      <c r="VH364" s="17"/>
      <c r="VI364" s="17"/>
      <c r="VJ364" s="17"/>
      <c r="VK364" s="17"/>
      <c r="VL364" s="17"/>
      <c r="VM364" s="17"/>
      <c r="VN364" s="17"/>
      <c r="VO364" s="17"/>
      <c r="VP364" s="17"/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17"/>
      <c r="WD364" s="17"/>
      <c r="WE364" s="17"/>
      <c r="WF364" s="17"/>
      <c r="WG364" s="17"/>
      <c r="WH364" s="17"/>
      <c r="WI364" s="17"/>
      <c r="WJ364" s="17"/>
      <c r="WK364" s="17"/>
      <c r="WL364" s="17"/>
      <c r="WM364" s="17"/>
      <c r="WN364" s="17"/>
      <c r="WO364" s="17"/>
      <c r="WP364" s="17"/>
      <c r="WQ364" s="17"/>
      <c r="WR364" s="17"/>
      <c r="WS364" s="17"/>
      <c r="WT364" s="17"/>
      <c r="WU364" s="17"/>
      <c r="WV364" s="17"/>
      <c r="WW364" s="17"/>
      <c r="WX364" s="17"/>
      <c r="WY364" s="17"/>
      <c r="WZ364" s="17"/>
      <c r="XA364" s="17"/>
      <c r="XB364" s="17"/>
      <c r="XC364" s="17"/>
      <c r="XD364" s="17"/>
      <c r="XE364" s="17"/>
      <c r="XF364" s="17"/>
      <c r="XG364" s="17"/>
      <c r="XH364" s="17"/>
      <c r="XI364" s="17"/>
      <c r="XJ364" s="17"/>
      <c r="XK364" s="17"/>
      <c r="XL364" s="17"/>
      <c r="XM364" s="17"/>
      <c r="XN364" s="17"/>
      <c r="XO364" s="17"/>
      <c r="XP364" s="17"/>
      <c r="XQ364" s="17"/>
      <c r="XR364" s="17"/>
      <c r="XS364" s="17"/>
      <c r="XT364" s="17"/>
      <c r="XU364" s="17"/>
      <c r="XV364" s="17"/>
      <c r="XW364" s="17"/>
      <c r="XX364" s="17"/>
      <c r="XY364" s="17"/>
      <c r="XZ364" s="17"/>
      <c r="YA364" s="17"/>
      <c r="YB364" s="17"/>
      <c r="YC364" s="17"/>
      <c r="YD364" s="17"/>
      <c r="YE364" s="17"/>
      <c r="YF364" s="17"/>
      <c r="YG364" s="17"/>
      <c r="YH364" s="17"/>
      <c r="YI364" s="17"/>
      <c r="YJ364" s="17"/>
      <c r="YK364" s="17"/>
      <c r="YL364" s="17"/>
      <c r="YM364" s="17"/>
      <c r="YN364" s="17"/>
      <c r="YO364" s="17"/>
      <c r="YP364" s="17"/>
      <c r="YQ364" s="17"/>
      <c r="YR364" s="17"/>
      <c r="YS364" s="17"/>
      <c r="YT364" s="17"/>
      <c r="YU364" s="17"/>
      <c r="YV364" s="17"/>
      <c r="YW364" s="17"/>
      <c r="YX364" s="17"/>
      <c r="YY364" s="17"/>
      <c r="YZ364" s="17"/>
      <c r="ZA364" s="17"/>
      <c r="ZB364" s="17"/>
      <c r="ZC364" s="17"/>
      <c r="ZD364" s="17"/>
      <c r="ZE364" s="17"/>
      <c r="ZF364" s="17"/>
      <c r="ZG364" s="17"/>
      <c r="ZH364" s="17"/>
      <c r="ZI364" s="17"/>
      <c r="ZJ364" s="17"/>
      <c r="ZK364" s="17"/>
      <c r="ZL364" s="17"/>
      <c r="ZM364" s="17"/>
      <c r="ZN364" s="17"/>
      <c r="ZO364" s="17"/>
      <c r="ZP364" s="17"/>
      <c r="ZQ364" s="17"/>
      <c r="ZR364" s="17"/>
      <c r="ZS364" s="17"/>
      <c r="ZT364" s="17"/>
      <c r="ZU364" s="17"/>
      <c r="ZV364" s="17"/>
      <c r="ZW364" s="17"/>
      <c r="ZX364" s="17"/>
      <c r="ZY364" s="17"/>
      <c r="ZZ364" s="17"/>
      <c r="AAA364" s="17"/>
      <c r="AAB364" s="17"/>
      <c r="AAC364" s="17"/>
      <c r="AAD364" s="17"/>
      <c r="AAE364" s="17"/>
      <c r="AAF364" s="17"/>
      <c r="AAG364" s="17"/>
      <c r="AAH364" s="17"/>
      <c r="AAI364" s="17"/>
      <c r="AAJ364" s="17"/>
      <c r="AAK364" s="17"/>
      <c r="AAL364" s="17"/>
      <c r="AAM364" s="17"/>
      <c r="AAN364" s="17"/>
      <c r="AAO364" s="17"/>
      <c r="AAP364" s="17"/>
      <c r="AAQ364" s="17"/>
      <c r="AAR364" s="17"/>
      <c r="AAS364" s="17"/>
      <c r="AAT364" s="17"/>
      <c r="AAU364" s="17"/>
      <c r="AAV364" s="17"/>
      <c r="AAW364" s="17"/>
      <c r="AAX364" s="17"/>
      <c r="AAY364" s="17"/>
      <c r="AAZ364" s="17"/>
      <c r="ABA364" s="17"/>
      <c r="ABB364" s="17"/>
      <c r="ABC364" s="17"/>
      <c r="ABD364" s="17"/>
      <c r="ABE364" s="17"/>
      <c r="ABF364" s="17"/>
      <c r="ABG364" s="17"/>
      <c r="ABH364" s="17"/>
      <c r="ABI364" s="17"/>
      <c r="ABJ364" s="17"/>
      <c r="ABK364" s="17"/>
      <c r="ABL364" s="17"/>
      <c r="ABM364" s="17"/>
      <c r="ABN364" s="17"/>
      <c r="ABO364" s="17"/>
      <c r="ABP364" s="17"/>
      <c r="ABQ364" s="17"/>
      <c r="ABR364" s="17"/>
      <c r="ABS364" s="17"/>
      <c r="ABT364" s="17"/>
      <c r="ABU364" s="17"/>
      <c r="ABV364" s="17"/>
      <c r="ABW364" s="17"/>
      <c r="ABX364" s="17"/>
      <c r="ABY364" s="17"/>
      <c r="ABZ364" s="17"/>
      <c r="ACA364" s="17"/>
      <c r="ACB364" s="17"/>
      <c r="ACC364" s="17"/>
      <c r="ACD364" s="17"/>
      <c r="ACE364" s="17"/>
      <c r="ACF364" s="17"/>
      <c r="ACG364" s="17"/>
      <c r="ACH364" s="17"/>
      <c r="ACI364" s="17"/>
      <c r="ACJ364" s="17"/>
      <c r="ACK364" s="17"/>
      <c r="ACL364" s="17"/>
      <c r="ACM364" s="17"/>
      <c r="ACN364" s="17"/>
      <c r="ACO364" s="17"/>
      <c r="ACP364" s="17"/>
      <c r="ACQ364" s="17"/>
      <c r="ACR364" s="17"/>
      <c r="ACS364" s="17"/>
      <c r="ACT364" s="17"/>
      <c r="ACU364" s="17"/>
      <c r="ACV364" s="17"/>
      <c r="ACW364" s="17"/>
      <c r="ACX364" s="17"/>
      <c r="ACY364" s="17"/>
      <c r="ACZ364" s="17"/>
      <c r="ADA364" s="17"/>
      <c r="ADB364" s="17"/>
      <c r="ADC364" s="17"/>
      <c r="ADD364" s="17"/>
      <c r="ADE364" s="17"/>
      <c r="ADF364" s="17"/>
      <c r="ADG364" s="17"/>
      <c r="ADH364" s="17"/>
      <c r="ADI364" s="17"/>
      <c r="ADJ364" s="17"/>
      <c r="ADK364" s="17"/>
      <c r="ADL364" s="17"/>
      <c r="ADM364" s="17"/>
      <c r="ADN364" s="17"/>
      <c r="ADO364" s="17"/>
      <c r="ADP364" s="17"/>
      <c r="ADQ364" s="17"/>
      <c r="ADR364" s="17"/>
    </row>
    <row r="365" spans="44:798" s="16" customFormat="1" x14ac:dyDescent="0.25">
      <c r="AR365" s="56"/>
      <c r="AS365" s="56"/>
      <c r="AT365" s="57"/>
      <c r="AU365" s="56"/>
      <c r="AV365" s="57"/>
      <c r="AW365" s="56"/>
      <c r="AX365" s="56"/>
      <c r="AY365" s="56"/>
      <c r="AZ365" s="56"/>
      <c r="BA365" s="56"/>
      <c r="BB365" s="56"/>
      <c r="BC365" s="56"/>
      <c r="BD365" s="56"/>
      <c r="BE365" s="51"/>
      <c r="BF365" s="51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7"/>
      <c r="JW365" s="17"/>
      <c r="JX365" s="17"/>
      <c r="JY365" s="17"/>
      <c r="JZ365" s="17"/>
      <c r="KA365" s="17"/>
      <c r="KB365" s="17"/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7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F365" s="17"/>
      <c r="LG365" s="17"/>
      <c r="LH365" s="17"/>
      <c r="LI365" s="17"/>
      <c r="LJ365" s="17"/>
      <c r="LK365" s="17"/>
      <c r="LL365" s="17"/>
      <c r="LM365" s="17"/>
      <c r="LN365" s="17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D365" s="17"/>
      <c r="ME365" s="17"/>
      <c r="MF365" s="17"/>
      <c r="MG365" s="17"/>
      <c r="MH365" s="17"/>
      <c r="MI365" s="17"/>
      <c r="MJ365" s="17"/>
      <c r="MK365" s="17"/>
      <c r="ML365" s="17"/>
      <c r="MM365" s="17"/>
      <c r="MN365" s="17"/>
      <c r="MO365" s="17"/>
      <c r="MP365" s="17"/>
      <c r="MQ365" s="17"/>
      <c r="MR365" s="17"/>
      <c r="MS365" s="17"/>
      <c r="MT365" s="17"/>
      <c r="MU365" s="17"/>
      <c r="MV365" s="17"/>
      <c r="MW365" s="17"/>
      <c r="MX365" s="17"/>
      <c r="MY365" s="17"/>
      <c r="MZ365" s="17"/>
      <c r="NA365" s="17"/>
      <c r="NB365" s="17"/>
      <c r="NC365" s="17"/>
      <c r="ND365" s="17"/>
      <c r="NE365" s="17"/>
      <c r="NF365" s="17"/>
      <c r="NG365" s="17"/>
      <c r="NH365" s="17"/>
      <c r="NI365" s="17"/>
      <c r="NJ365" s="17"/>
      <c r="NK365" s="17"/>
      <c r="NL365" s="17"/>
      <c r="NM365" s="17"/>
      <c r="NN365" s="17"/>
      <c r="NO365" s="17"/>
      <c r="NP365" s="17"/>
      <c r="NQ365" s="17"/>
      <c r="NR365" s="17"/>
      <c r="NS365" s="17"/>
      <c r="NT365" s="17"/>
      <c r="NU365" s="17"/>
      <c r="NV365" s="17"/>
      <c r="NW365" s="17"/>
      <c r="NX365" s="17"/>
      <c r="NY365" s="17"/>
      <c r="NZ365" s="17"/>
      <c r="OA365" s="17"/>
      <c r="OB365" s="17"/>
      <c r="OC365" s="17"/>
      <c r="OD365" s="17"/>
      <c r="OE365" s="17"/>
      <c r="OF365" s="17"/>
      <c r="OG365" s="17"/>
      <c r="OH365" s="17"/>
      <c r="OI365" s="17"/>
      <c r="OJ365" s="17"/>
      <c r="OK365" s="17"/>
      <c r="OL365" s="17"/>
      <c r="OM365" s="17"/>
      <c r="ON365" s="17"/>
      <c r="OO365" s="17"/>
      <c r="OP365" s="17"/>
      <c r="OQ365" s="17"/>
      <c r="OR365" s="17"/>
      <c r="OS365" s="17"/>
      <c r="OT365" s="17"/>
      <c r="OU365" s="17"/>
      <c r="OV365" s="17"/>
      <c r="OW365" s="17"/>
      <c r="OX365" s="17"/>
      <c r="OY365" s="17"/>
      <c r="OZ365" s="17"/>
      <c r="PA365" s="17"/>
      <c r="PB365" s="17"/>
      <c r="PC365" s="17"/>
      <c r="PD365" s="17"/>
      <c r="PE365" s="17"/>
      <c r="PF365" s="17"/>
      <c r="PG365" s="17"/>
      <c r="PH365" s="17"/>
      <c r="PI365" s="17"/>
      <c r="PJ365" s="17"/>
      <c r="PK365" s="17"/>
      <c r="PL365" s="17"/>
      <c r="PM365" s="17"/>
      <c r="PN365" s="17"/>
      <c r="PO365" s="17"/>
      <c r="PP365" s="17"/>
      <c r="PQ365" s="17"/>
      <c r="PR365" s="17"/>
      <c r="PS365" s="17"/>
      <c r="PT365" s="17"/>
      <c r="PU365" s="17"/>
      <c r="PV365" s="17"/>
      <c r="PW365" s="17"/>
      <c r="PX365" s="17"/>
      <c r="PY365" s="17"/>
      <c r="PZ365" s="17"/>
      <c r="QA365" s="17"/>
      <c r="QB365" s="17"/>
      <c r="QC365" s="17"/>
      <c r="QD365" s="17"/>
      <c r="QE365" s="17"/>
      <c r="QF365" s="17"/>
      <c r="QG365" s="17"/>
      <c r="QH365" s="17"/>
      <c r="QI365" s="17"/>
      <c r="QJ365" s="17"/>
      <c r="QK365" s="17"/>
      <c r="QL365" s="17"/>
      <c r="QM365" s="17"/>
      <c r="QN365" s="17"/>
      <c r="QO365" s="17"/>
      <c r="QP365" s="17"/>
      <c r="QQ365" s="17"/>
      <c r="QR365" s="17"/>
      <c r="QS365" s="17"/>
      <c r="QT365" s="17"/>
      <c r="QU365" s="17"/>
      <c r="QV365" s="17"/>
      <c r="QW365" s="17"/>
      <c r="QX365" s="17"/>
      <c r="QY365" s="17"/>
      <c r="QZ365" s="17"/>
      <c r="RA365" s="17"/>
      <c r="RB365" s="17"/>
      <c r="RC365" s="17"/>
      <c r="RD365" s="17"/>
      <c r="RE365" s="17"/>
      <c r="RF365" s="17"/>
      <c r="RG365" s="17"/>
      <c r="RH365" s="17"/>
      <c r="RI365" s="17"/>
      <c r="RJ365" s="17"/>
      <c r="RK365" s="17"/>
      <c r="RL365" s="17"/>
      <c r="RM365" s="17"/>
      <c r="RN365" s="17"/>
      <c r="RO365" s="17"/>
      <c r="RP365" s="17"/>
      <c r="RQ365" s="17"/>
      <c r="RR365" s="17"/>
      <c r="RS365" s="17"/>
      <c r="RT365" s="17"/>
      <c r="RU365" s="17"/>
      <c r="RV365" s="17"/>
      <c r="RW365" s="17"/>
      <c r="RX365" s="17"/>
      <c r="RY365" s="17"/>
      <c r="RZ365" s="17"/>
      <c r="SA365" s="17"/>
      <c r="SB365" s="17"/>
      <c r="SC365" s="17"/>
      <c r="SD365" s="17"/>
      <c r="SE365" s="17"/>
      <c r="SF365" s="17"/>
      <c r="SG365" s="17"/>
      <c r="SH365" s="17"/>
      <c r="SI365" s="17"/>
      <c r="SJ365" s="17"/>
      <c r="SK365" s="17"/>
      <c r="SL365" s="17"/>
      <c r="SM365" s="17"/>
      <c r="SN365" s="17"/>
      <c r="SO365" s="17"/>
      <c r="SP365" s="17"/>
      <c r="SQ365" s="17"/>
      <c r="SR365" s="17"/>
      <c r="SS365" s="17"/>
      <c r="ST365" s="17"/>
      <c r="SU365" s="17"/>
      <c r="SV365" s="17"/>
      <c r="SW365" s="17"/>
      <c r="SX365" s="17"/>
      <c r="SY365" s="17"/>
      <c r="SZ365" s="17"/>
      <c r="TA365" s="17"/>
      <c r="TB365" s="17"/>
      <c r="TC365" s="17"/>
      <c r="TD365" s="17"/>
      <c r="TE365" s="17"/>
      <c r="TF365" s="17"/>
      <c r="TG365" s="17"/>
      <c r="TH365" s="17"/>
      <c r="TI365" s="17"/>
      <c r="TJ365" s="17"/>
      <c r="TK365" s="17"/>
      <c r="TL365" s="17"/>
      <c r="TM365" s="17"/>
      <c r="TN365" s="17"/>
      <c r="TO365" s="17"/>
      <c r="TP365" s="17"/>
      <c r="TQ365" s="17"/>
      <c r="TR365" s="17"/>
      <c r="TS365" s="17"/>
      <c r="TT365" s="17"/>
      <c r="TU365" s="17"/>
      <c r="TV365" s="17"/>
      <c r="TW365" s="17"/>
      <c r="TX365" s="17"/>
      <c r="TY365" s="17"/>
      <c r="TZ365" s="17"/>
      <c r="UA365" s="17"/>
      <c r="UB365" s="17"/>
      <c r="UC365" s="17"/>
      <c r="UD365" s="17"/>
      <c r="UE365" s="17"/>
      <c r="UF365" s="17"/>
      <c r="UG365" s="17"/>
      <c r="UH365" s="17"/>
      <c r="UI365" s="17"/>
      <c r="UJ365" s="17"/>
      <c r="UK365" s="17"/>
      <c r="UL365" s="17"/>
      <c r="UM365" s="17"/>
      <c r="UN365" s="17"/>
      <c r="UO365" s="17"/>
      <c r="UP365" s="17"/>
      <c r="UQ365" s="17"/>
      <c r="UR365" s="17"/>
      <c r="US365" s="17"/>
      <c r="UT365" s="17"/>
      <c r="UU365" s="17"/>
      <c r="UV365" s="17"/>
      <c r="UW365" s="17"/>
      <c r="UX365" s="17"/>
      <c r="UY365" s="17"/>
      <c r="UZ365" s="17"/>
      <c r="VA365" s="17"/>
      <c r="VB365" s="17"/>
      <c r="VC365" s="17"/>
      <c r="VD365" s="17"/>
      <c r="VE365" s="17"/>
      <c r="VF365" s="17"/>
      <c r="VG365" s="17"/>
      <c r="VH365" s="17"/>
      <c r="VI365" s="17"/>
      <c r="VJ365" s="17"/>
      <c r="VK365" s="17"/>
      <c r="VL365" s="17"/>
      <c r="VM365" s="17"/>
      <c r="VN365" s="17"/>
      <c r="VO365" s="17"/>
      <c r="VP365" s="17"/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17"/>
      <c r="WD365" s="17"/>
      <c r="WE365" s="17"/>
      <c r="WF365" s="17"/>
      <c r="WG365" s="17"/>
      <c r="WH365" s="17"/>
      <c r="WI365" s="17"/>
      <c r="WJ365" s="17"/>
      <c r="WK365" s="17"/>
      <c r="WL365" s="17"/>
      <c r="WM365" s="17"/>
      <c r="WN365" s="17"/>
      <c r="WO365" s="17"/>
      <c r="WP365" s="17"/>
      <c r="WQ365" s="17"/>
      <c r="WR365" s="17"/>
      <c r="WS365" s="17"/>
      <c r="WT365" s="17"/>
      <c r="WU365" s="17"/>
      <c r="WV365" s="17"/>
      <c r="WW365" s="17"/>
      <c r="WX365" s="17"/>
      <c r="WY365" s="17"/>
      <c r="WZ365" s="17"/>
      <c r="XA365" s="17"/>
      <c r="XB365" s="17"/>
      <c r="XC365" s="17"/>
      <c r="XD365" s="17"/>
      <c r="XE365" s="17"/>
      <c r="XF365" s="17"/>
      <c r="XG365" s="17"/>
      <c r="XH365" s="17"/>
      <c r="XI365" s="17"/>
      <c r="XJ365" s="17"/>
      <c r="XK365" s="17"/>
      <c r="XL365" s="17"/>
      <c r="XM365" s="17"/>
      <c r="XN365" s="17"/>
      <c r="XO365" s="17"/>
      <c r="XP365" s="17"/>
      <c r="XQ365" s="17"/>
      <c r="XR365" s="17"/>
      <c r="XS365" s="17"/>
      <c r="XT365" s="17"/>
      <c r="XU365" s="17"/>
      <c r="XV365" s="17"/>
      <c r="XW365" s="17"/>
      <c r="XX365" s="17"/>
      <c r="XY365" s="17"/>
      <c r="XZ365" s="17"/>
      <c r="YA365" s="17"/>
      <c r="YB365" s="17"/>
      <c r="YC365" s="17"/>
      <c r="YD365" s="17"/>
      <c r="YE365" s="17"/>
      <c r="YF365" s="17"/>
      <c r="YG365" s="17"/>
      <c r="YH365" s="17"/>
      <c r="YI365" s="17"/>
      <c r="YJ365" s="17"/>
      <c r="YK365" s="17"/>
      <c r="YL365" s="17"/>
      <c r="YM365" s="17"/>
      <c r="YN365" s="17"/>
      <c r="YO365" s="17"/>
      <c r="YP365" s="17"/>
      <c r="YQ365" s="17"/>
      <c r="YR365" s="17"/>
      <c r="YS365" s="17"/>
      <c r="YT365" s="17"/>
      <c r="YU365" s="17"/>
      <c r="YV365" s="17"/>
      <c r="YW365" s="17"/>
      <c r="YX365" s="17"/>
      <c r="YY365" s="17"/>
      <c r="YZ365" s="17"/>
      <c r="ZA365" s="17"/>
      <c r="ZB365" s="17"/>
      <c r="ZC365" s="17"/>
      <c r="ZD365" s="17"/>
      <c r="ZE365" s="17"/>
      <c r="ZF365" s="17"/>
      <c r="ZG365" s="17"/>
      <c r="ZH365" s="17"/>
      <c r="ZI365" s="17"/>
      <c r="ZJ365" s="17"/>
      <c r="ZK365" s="17"/>
      <c r="ZL365" s="17"/>
      <c r="ZM365" s="17"/>
      <c r="ZN365" s="17"/>
      <c r="ZO365" s="17"/>
      <c r="ZP365" s="17"/>
      <c r="ZQ365" s="17"/>
      <c r="ZR365" s="17"/>
      <c r="ZS365" s="17"/>
      <c r="ZT365" s="17"/>
      <c r="ZU365" s="17"/>
      <c r="ZV365" s="17"/>
      <c r="ZW365" s="17"/>
      <c r="ZX365" s="17"/>
      <c r="ZY365" s="17"/>
      <c r="ZZ365" s="17"/>
      <c r="AAA365" s="17"/>
      <c r="AAB365" s="17"/>
      <c r="AAC365" s="17"/>
      <c r="AAD365" s="17"/>
      <c r="AAE365" s="17"/>
      <c r="AAF365" s="17"/>
      <c r="AAG365" s="17"/>
      <c r="AAH365" s="17"/>
      <c r="AAI365" s="17"/>
      <c r="AAJ365" s="17"/>
      <c r="AAK365" s="17"/>
      <c r="AAL365" s="17"/>
      <c r="AAM365" s="17"/>
      <c r="AAN365" s="17"/>
      <c r="AAO365" s="17"/>
      <c r="AAP365" s="17"/>
      <c r="AAQ365" s="17"/>
      <c r="AAR365" s="17"/>
      <c r="AAS365" s="17"/>
      <c r="AAT365" s="17"/>
      <c r="AAU365" s="17"/>
      <c r="AAV365" s="17"/>
      <c r="AAW365" s="17"/>
      <c r="AAX365" s="17"/>
      <c r="AAY365" s="17"/>
      <c r="AAZ365" s="17"/>
      <c r="ABA365" s="17"/>
      <c r="ABB365" s="17"/>
      <c r="ABC365" s="17"/>
      <c r="ABD365" s="17"/>
      <c r="ABE365" s="17"/>
      <c r="ABF365" s="17"/>
      <c r="ABG365" s="17"/>
      <c r="ABH365" s="17"/>
      <c r="ABI365" s="17"/>
      <c r="ABJ365" s="17"/>
      <c r="ABK365" s="17"/>
      <c r="ABL365" s="17"/>
      <c r="ABM365" s="17"/>
      <c r="ABN365" s="17"/>
      <c r="ABO365" s="17"/>
      <c r="ABP365" s="17"/>
      <c r="ABQ365" s="17"/>
      <c r="ABR365" s="17"/>
      <c r="ABS365" s="17"/>
      <c r="ABT365" s="17"/>
      <c r="ABU365" s="17"/>
      <c r="ABV365" s="17"/>
      <c r="ABW365" s="17"/>
      <c r="ABX365" s="17"/>
      <c r="ABY365" s="17"/>
      <c r="ABZ365" s="17"/>
      <c r="ACA365" s="17"/>
      <c r="ACB365" s="17"/>
      <c r="ACC365" s="17"/>
      <c r="ACD365" s="17"/>
      <c r="ACE365" s="17"/>
      <c r="ACF365" s="17"/>
      <c r="ACG365" s="17"/>
      <c r="ACH365" s="17"/>
      <c r="ACI365" s="17"/>
      <c r="ACJ365" s="17"/>
      <c r="ACK365" s="17"/>
      <c r="ACL365" s="17"/>
      <c r="ACM365" s="17"/>
      <c r="ACN365" s="17"/>
      <c r="ACO365" s="17"/>
      <c r="ACP365" s="17"/>
      <c r="ACQ365" s="17"/>
      <c r="ACR365" s="17"/>
      <c r="ACS365" s="17"/>
      <c r="ACT365" s="17"/>
      <c r="ACU365" s="17"/>
      <c r="ACV365" s="17"/>
      <c r="ACW365" s="17"/>
      <c r="ACX365" s="17"/>
      <c r="ACY365" s="17"/>
      <c r="ACZ365" s="17"/>
      <c r="ADA365" s="17"/>
      <c r="ADB365" s="17"/>
      <c r="ADC365" s="17"/>
      <c r="ADD365" s="17"/>
      <c r="ADE365" s="17"/>
      <c r="ADF365" s="17"/>
      <c r="ADG365" s="17"/>
      <c r="ADH365" s="17"/>
      <c r="ADI365" s="17"/>
      <c r="ADJ365" s="17"/>
      <c r="ADK365" s="17"/>
      <c r="ADL365" s="17"/>
      <c r="ADM365" s="17"/>
      <c r="ADN365" s="17"/>
      <c r="ADO365" s="17"/>
      <c r="ADP365" s="17"/>
      <c r="ADQ365" s="17"/>
      <c r="ADR365" s="17"/>
    </row>
    <row r="366" spans="44:798" s="16" customFormat="1" x14ac:dyDescent="0.25">
      <c r="AR366" s="56"/>
      <c r="AS366" s="56"/>
      <c r="AT366" s="57"/>
      <c r="AU366" s="56"/>
      <c r="AV366" s="57"/>
      <c r="AW366" s="56"/>
      <c r="AX366" s="56"/>
      <c r="AY366" s="56"/>
      <c r="AZ366" s="56"/>
      <c r="BA366" s="56"/>
      <c r="BB366" s="56"/>
      <c r="BC366" s="56"/>
      <c r="BD366" s="56"/>
      <c r="BE366" s="51"/>
      <c r="BF366" s="51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7"/>
      <c r="JW366" s="17"/>
      <c r="JX366" s="17"/>
      <c r="JY366" s="17"/>
      <c r="JZ366" s="17"/>
      <c r="KA366" s="17"/>
      <c r="KB366" s="17"/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7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F366" s="17"/>
      <c r="LG366" s="17"/>
      <c r="LH366" s="17"/>
      <c r="LI366" s="17"/>
      <c r="LJ366" s="17"/>
      <c r="LK366" s="17"/>
      <c r="LL366" s="17"/>
      <c r="LM366" s="17"/>
      <c r="LN366" s="17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D366" s="17"/>
      <c r="ME366" s="17"/>
      <c r="MF366" s="17"/>
      <c r="MG366" s="17"/>
      <c r="MH366" s="17"/>
      <c r="MI366" s="17"/>
      <c r="MJ366" s="17"/>
      <c r="MK366" s="17"/>
      <c r="ML366" s="17"/>
      <c r="MM366" s="17"/>
      <c r="MN366" s="17"/>
      <c r="MO366" s="17"/>
      <c r="MP366" s="17"/>
      <c r="MQ366" s="17"/>
      <c r="MR366" s="17"/>
      <c r="MS366" s="17"/>
      <c r="MT366" s="17"/>
      <c r="MU366" s="17"/>
      <c r="MV366" s="17"/>
      <c r="MW366" s="17"/>
      <c r="MX366" s="17"/>
      <c r="MY366" s="17"/>
      <c r="MZ366" s="17"/>
      <c r="NA366" s="17"/>
      <c r="NB366" s="17"/>
      <c r="NC366" s="17"/>
      <c r="ND366" s="17"/>
      <c r="NE366" s="17"/>
      <c r="NF366" s="17"/>
      <c r="NG366" s="17"/>
      <c r="NH366" s="17"/>
      <c r="NI366" s="17"/>
      <c r="NJ366" s="17"/>
      <c r="NK366" s="17"/>
      <c r="NL366" s="17"/>
      <c r="NM366" s="17"/>
      <c r="NN366" s="17"/>
      <c r="NO366" s="17"/>
      <c r="NP366" s="17"/>
      <c r="NQ366" s="17"/>
      <c r="NR366" s="17"/>
      <c r="NS366" s="17"/>
      <c r="NT366" s="17"/>
      <c r="NU366" s="17"/>
      <c r="NV366" s="17"/>
      <c r="NW366" s="17"/>
      <c r="NX366" s="17"/>
      <c r="NY366" s="17"/>
      <c r="NZ366" s="17"/>
      <c r="OA366" s="17"/>
      <c r="OB366" s="17"/>
      <c r="OC366" s="17"/>
      <c r="OD366" s="17"/>
      <c r="OE366" s="17"/>
      <c r="OF366" s="17"/>
      <c r="OG366" s="17"/>
      <c r="OH366" s="17"/>
      <c r="OI366" s="17"/>
      <c r="OJ366" s="17"/>
      <c r="OK366" s="17"/>
      <c r="OL366" s="17"/>
      <c r="OM366" s="17"/>
      <c r="ON366" s="17"/>
      <c r="OO366" s="17"/>
      <c r="OP366" s="17"/>
      <c r="OQ366" s="17"/>
      <c r="OR366" s="17"/>
      <c r="OS366" s="17"/>
      <c r="OT366" s="17"/>
      <c r="OU366" s="17"/>
      <c r="OV366" s="17"/>
      <c r="OW366" s="17"/>
      <c r="OX366" s="17"/>
      <c r="OY366" s="17"/>
      <c r="OZ366" s="17"/>
      <c r="PA366" s="17"/>
      <c r="PB366" s="17"/>
      <c r="PC366" s="17"/>
      <c r="PD366" s="17"/>
      <c r="PE366" s="17"/>
      <c r="PF366" s="17"/>
      <c r="PG366" s="17"/>
      <c r="PH366" s="17"/>
      <c r="PI366" s="17"/>
      <c r="PJ366" s="17"/>
      <c r="PK366" s="17"/>
      <c r="PL366" s="17"/>
      <c r="PM366" s="17"/>
      <c r="PN366" s="17"/>
      <c r="PO366" s="17"/>
      <c r="PP366" s="17"/>
      <c r="PQ366" s="17"/>
      <c r="PR366" s="17"/>
      <c r="PS366" s="17"/>
      <c r="PT366" s="17"/>
      <c r="PU366" s="17"/>
      <c r="PV366" s="17"/>
      <c r="PW366" s="17"/>
      <c r="PX366" s="17"/>
      <c r="PY366" s="17"/>
      <c r="PZ366" s="17"/>
      <c r="QA366" s="17"/>
      <c r="QB366" s="17"/>
      <c r="QC366" s="17"/>
      <c r="QD366" s="17"/>
      <c r="QE366" s="17"/>
      <c r="QF366" s="17"/>
      <c r="QG366" s="17"/>
      <c r="QH366" s="17"/>
      <c r="QI366" s="17"/>
      <c r="QJ366" s="17"/>
      <c r="QK366" s="17"/>
      <c r="QL366" s="17"/>
      <c r="QM366" s="17"/>
      <c r="QN366" s="17"/>
      <c r="QO366" s="17"/>
      <c r="QP366" s="17"/>
      <c r="QQ366" s="17"/>
      <c r="QR366" s="17"/>
      <c r="QS366" s="17"/>
      <c r="QT366" s="17"/>
      <c r="QU366" s="17"/>
      <c r="QV366" s="17"/>
      <c r="QW366" s="17"/>
      <c r="QX366" s="17"/>
      <c r="QY366" s="17"/>
      <c r="QZ366" s="17"/>
      <c r="RA366" s="17"/>
      <c r="RB366" s="17"/>
      <c r="RC366" s="17"/>
      <c r="RD366" s="17"/>
      <c r="RE366" s="17"/>
      <c r="RF366" s="17"/>
      <c r="RG366" s="17"/>
      <c r="RH366" s="17"/>
      <c r="RI366" s="17"/>
      <c r="RJ366" s="17"/>
      <c r="RK366" s="17"/>
      <c r="RL366" s="17"/>
      <c r="RM366" s="17"/>
      <c r="RN366" s="17"/>
      <c r="RO366" s="17"/>
      <c r="RP366" s="17"/>
      <c r="RQ366" s="17"/>
      <c r="RR366" s="17"/>
      <c r="RS366" s="17"/>
      <c r="RT366" s="17"/>
      <c r="RU366" s="17"/>
      <c r="RV366" s="17"/>
      <c r="RW366" s="17"/>
      <c r="RX366" s="17"/>
      <c r="RY366" s="17"/>
      <c r="RZ366" s="17"/>
      <c r="SA366" s="17"/>
      <c r="SB366" s="17"/>
      <c r="SC366" s="17"/>
      <c r="SD366" s="17"/>
      <c r="SE366" s="17"/>
      <c r="SF366" s="17"/>
      <c r="SG366" s="17"/>
      <c r="SH366" s="17"/>
      <c r="SI366" s="17"/>
      <c r="SJ366" s="17"/>
      <c r="SK366" s="17"/>
      <c r="SL366" s="17"/>
      <c r="SM366" s="17"/>
      <c r="SN366" s="17"/>
      <c r="SO366" s="17"/>
      <c r="SP366" s="17"/>
      <c r="SQ366" s="17"/>
      <c r="SR366" s="17"/>
      <c r="SS366" s="17"/>
      <c r="ST366" s="17"/>
      <c r="SU366" s="17"/>
      <c r="SV366" s="17"/>
      <c r="SW366" s="17"/>
      <c r="SX366" s="17"/>
      <c r="SY366" s="17"/>
      <c r="SZ366" s="17"/>
      <c r="TA366" s="17"/>
      <c r="TB366" s="17"/>
      <c r="TC366" s="17"/>
      <c r="TD366" s="17"/>
      <c r="TE366" s="17"/>
      <c r="TF366" s="17"/>
      <c r="TG366" s="17"/>
      <c r="TH366" s="17"/>
      <c r="TI366" s="17"/>
      <c r="TJ366" s="17"/>
      <c r="TK366" s="17"/>
      <c r="TL366" s="17"/>
      <c r="TM366" s="17"/>
      <c r="TN366" s="17"/>
      <c r="TO366" s="17"/>
      <c r="TP366" s="17"/>
      <c r="TQ366" s="17"/>
      <c r="TR366" s="17"/>
      <c r="TS366" s="17"/>
      <c r="TT366" s="17"/>
      <c r="TU366" s="17"/>
      <c r="TV366" s="17"/>
      <c r="TW366" s="17"/>
      <c r="TX366" s="17"/>
      <c r="TY366" s="17"/>
      <c r="TZ366" s="17"/>
      <c r="UA366" s="17"/>
      <c r="UB366" s="17"/>
      <c r="UC366" s="17"/>
      <c r="UD366" s="17"/>
      <c r="UE366" s="17"/>
      <c r="UF366" s="17"/>
      <c r="UG366" s="17"/>
      <c r="UH366" s="17"/>
      <c r="UI366" s="17"/>
      <c r="UJ366" s="17"/>
      <c r="UK366" s="17"/>
      <c r="UL366" s="17"/>
      <c r="UM366" s="17"/>
      <c r="UN366" s="17"/>
      <c r="UO366" s="17"/>
      <c r="UP366" s="17"/>
      <c r="UQ366" s="17"/>
      <c r="UR366" s="17"/>
      <c r="US366" s="17"/>
      <c r="UT366" s="17"/>
      <c r="UU366" s="17"/>
      <c r="UV366" s="17"/>
      <c r="UW366" s="17"/>
      <c r="UX366" s="17"/>
      <c r="UY366" s="17"/>
      <c r="UZ366" s="17"/>
      <c r="VA366" s="17"/>
      <c r="VB366" s="17"/>
      <c r="VC366" s="17"/>
      <c r="VD366" s="17"/>
      <c r="VE366" s="17"/>
      <c r="VF366" s="17"/>
      <c r="VG366" s="17"/>
      <c r="VH366" s="17"/>
      <c r="VI366" s="17"/>
      <c r="VJ366" s="17"/>
      <c r="VK366" s="17"/>
      <c r="VL366" s="17"/>
      <c r="VM366" s="17"/>
      <c r="VN366" s="17"/>
      <c r="VO366" s="17"/>
      <c r="VP366" s="17"/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17"/>
      <c r="WD366" s="17"/>
      <c r="WE366" s="17"/>
      <c r="WF366" s="17"/>
      <c r="WG366" s="17"/>
      <c r="WH366" s="17"/>
      <c r="WI366" s="17"/>
      <c r="WJ366" s="17"/>
      <c r="WK366" s="17"/>
      <c r="WL366" s="17"/>
      <c r="WM366" s="17"/>
      <c r="WN366" s="17"/>
      <c r="WO366" s="17"/>
      <c r="WP366" s="17"/>
      <c r="WQ366" s="17"/>
      <c r="WR366" s="17"/>
      <c r="WS366" s="17"/>
      <c r="WT366" s="17"/>
      <c r="WU366" s="17"/>
      <c r="WV366" s="17"/>
      <c r="WW366" s="17"/>
      <c r="WX366" s="17"/>
      <c r="WY366" s="17"/>
      <c r="WZ366" s="17"/>
      <c r="XA366" s="17"/>
      <c r="XB366" s="17"/>
      <c r="XC366" s="17"/>
      <c r="XD366" s="17"/>
      <c r="XE366" s="17"/>
      <c r="XF366" s="17"/>
      <c r="XG366" s="17"/>
      <c r="XH366" s="17"/>
      <c r="XI366" s="17"/>
      <c r="XJ366" s="17"/>
      <c r="XK366" s="17"/>
      <c r="XL366" s="17"/>
      <c r="XM366" s="17"/>
      <c r="XN366" s="17"/>
      <c r="XO366" s="17"/>
      <c r="XP366" s="17"/>
      <c r="XQ366" s="17"/>
      <c r="XR366" s="17"/>
      <c r="XS366" s="17"/>
      <c r="XT366" s="17"/>
      <c r="XU366" s="17"/>
      <c r="XV366" s="17"/>
      <c r="XW366" s="17"/>
      <c r="XX366" s="17"/>
      <c r="XY366" s="17"/>
      <c r="XZ366" s="17"/>
      <c r="YA366" s="17"/>
      <c r="YB366" s="17"/>
      <c r="YC366" s="17"/>
      <c r="YD366" s="17"/>
      <c r="YE366" s="17"/>
      <c r="YF366" s="17"/>
      <c r="YG366" s="17"/>
      <c r="YH366" s="17"/>
      <c r="YI366" s="17"/>
      <c r="YJ366" s="17"/>
      <c r="YK366" s="17"/>
      <c r="YL366" s="17"/>
      <c r="YM366" s="17"/>
      <c r="YN366" s="17"/>
      <c r="YO366" s="17"/>
      <c r="YP366" s="17"/>
      <c r="YQ366" s="17"/>
      <c r="YR366" s="17"/>
      <c r="YS366" s="17"/>
      <c r="YT366" s="17"/>
      <c r="YU366" s="17"/>
      <c r="YV366" s="17"/>
      <c r="YW366" s="17"/>
      <c r="YX366" s="17"/>
      <c r="YY366" s="17"/>
      <c r="YZ366" s="17"/>
      <c r="ZA366" s="17"/>
      <c r="ZB366" s="17"/>
      <c r="ZC366" s="17"/>
      <c r="ZD366" s="17"/>
      <c r="ZE366" s="17"/>
      <c r="ZF366" s="17"/>
      <c r="ZG366" s="17"/>
      <c r="ZH366" s="17"/>
      <c r="ZI366" s="17"/>
      <c r="ZJ366" s="17"/>
      <c r="ZK366" s="17"/>
      <c r="ZL366" s="17"/>
      <c r="ZM366" s="17"/>
      <c r="ZN366" s="17"/>
      <c r="ZO366" s="17"/>
      <c r="ZP366" s="17"/>
      <c r="ZQ366" s="17"/>
      <c r="ZR366" s="17"/>
      <c r="ZS366" s="17"/>
      <c r="ZT366" s="17"/>
      <c r="ZU366" s="17"/>
      <c r="ZV366" s="17"/>
      <c r="ZW366" s="17"/>
      <c r="ZX366" s="17"/>
      <c r="ZY366" s="17"/>
      <c r="ZZ366" s="17"/>
      <c r="AAA366" s="17"/>
      <c r="AAB366" s="17"/>
      <c r="AAC366" s="17"/>
      <c r="AAD366" s="17"/>
      <c r="AAE366" s="17"/>
      <c r="AAF366" s="17"/>
      <c r="AAG366" s="17"/>
      <c r="AAH366" s="17"/>
      <c r="AAI366" s="17"/>
      <c r="AAJ366" s="17"/>
      <c r="AAK366" s="17"/>
      <c r="AAL366" s="17"/>
      <c r="AAM366" s="17"/>
      <c r="AAN366" s="17"/>
      <c r="AAO366" s="17"/>
      <c r="AAP366" s="17"/>
      <c r="AAQ366" s="17"/>
      <c r="AAR366" s="17"/>
      <c r="AAS366" s="17"/>
      <c r="AAT366" s="17"/>
      <c r="AAU366" s="17"/>
      <c r="AAV366" s="17"/>
      <c r="AAW366" s="17"/>
      <c r="AAX366" s="17"/>
      <c r="AAY366" s="17"/>
      <c r="AAZ366" s="17"/>
      <c r="ABA366" s="17"/>
      <c r="ABB366" s="17"/>
      <c r="ABC366" s="17"/>
      <c r="ABD366" s="17"/>
      <c r="ABE366" s="17"/>
      <c r="ABF366" s="17"/>
      <c r="ABG366" s="17"/>
      <c r="ABH366" s="17"/>
      <c r="ABI366" s="17"/>
      <c r="ABJ366" s="17"/>
      <c r="ABK366" s="17"/>
      <c r="ABL366" s="17"/>
      <c r="ABM366" s="17"/>
      <c r="ABN366" s="17"/>
      <c r="ABO366" s="17"/>
      <c r="ABP366" s="17"/>
      <c r="ABQ366" s="17"/>
      <c r="ABR366" s="17"/>
      <c r="ABS366" s="17"/>
      <c r="ABT366" s="17"/>
      <c r="ABU366" s="17"/>
      <c r="ABV366" s="17"/>
      <c r="ABW366" s="17"/>
      <c r="ABX366" s="17"/>
      <c r="ABY366" s="17"/>
      <c r="ABZ366" s="17"/>
      <c r="ACA366" s="17"/>
      <c r="ACB366" s="17"/>
      <c r="ACC366" s="17"/>
      <c r="ACD366" s="17"/>
      <c r="ACE366" s="17"/>
      <c r="ACF366" s="17"/>
      <c r="ACG366" s="17"/>
      <c r="ACH366" s="17"/>
      <c r="ACI366" s="17"/>
      <c r="ACJ366" s="17"/>
      <c r="ACK366" s="17"/>
      <c r="ACL366" s="17"/>
      <c r="ACM366" s="17"/>
      <c r="ACN366" s="17"/>
      <c r="ACO366" s="17"/>
      <c r="ACP366" s="17"/>
      <c r="ACQ366" s="17"/>
      <c r="ACR366" s="17"/>
      <c r="ACS366" s="17"/>
      <c r="ACT366" s="17"/>
      <c r="ACU366" s="17"/>
      <c r="ACV366" s="17"/>
      <c r="ACW366" s="17"/>
      <c r="ACX366" s="17"/>
      <c r="ACY366" s="17"/>
      <c r="ACZ366" s="17"/>
      <c r="ADA366" s="17"/>
      <c r="ADB366" s="17"/>
      <c r="ADC366" s="17"/>
      <c r="ADD366" s="17"/>
      <c r="ADE366" s="17"/>
      <c r="ADF366" s="17"/>
      <c r="ADG366" s="17"/>
      <c r="ADH366" s="17"/>
      <c r="ADI366" s="17"/>
      <c r="ADJ366" s="17"/>
      <c r="ADK366" s="17"/>
      <c r="ADL366" s="17"/>
      <c r="ADM366" s="17"/>
      <c r="ADN366" s="17"/>
      <c r="ADO366" s="17"/>
      <c r="ADP366" s="17"/>
      <c r="ADQ366" s="17"/>
      <c r="ADR366" s="17"/>
    </row>
    <row r="367" spans="44:798" s="16" customFormat="1" x14ac:dyDescent="0.25">
      <c r="AR367" s="56"/>
      <c r="AS367" s="56"/>
      <c r="AT367" s="57"/>
      <c r="AU367" s="56"/>
      <c r="AV367" s="57"/>
      <c r="AW367" s="56"/>
      <c r="AX367" s="56"/>
      <c r="AY367" s="56"/>
      <c r="AZ367" s="56"/>
      <c r="BA367" s="56"/>
      <c r="BB367" s="56"/>
      <c r="BC367" s="56"/>
      <c r="BD367" s="56"/>
      <c r="BE367" s="51"/>
      <c r="BF367" s="51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7"/>
      <c r="JW367" s="17"/>
      <c r="JX367" s="17"/>
      <c r="JY367" s="17"/>
      <c r="JZ367" s="17"/>
      <c r="KA367" s="17"/>
      <c r="KB367" s="17"/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7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F367" s="17"/>
      <c r="LG367" s="17"/>
      <c r="LH367" s="17"/>
      <c r="LI367" s="17"/>
      <c r="LJ367" s="17"/>
      <c r="LK367" s="17"/>
      <c r="LL367" s="17"/>
      <c r="LM367" s="17"/>
      <c r="LN367" s="17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D367" s="17"/>
      <c r="ME367" s="17"/>
      <c r="MF367" s="17"/>
      <c r="MG367" s="17"/>
      <c r="MH367" s="17"/>
      <c r="MI367" s="17"/>
      <c r="MJ367" s="17"/>
      <c r="MK367" s="17"/>
      <c r="ML367" s="17"/>
      <c r="MM367" s="17"/>
      <c r="MN367" s="17"/>
      <c r="MO367" s="17"/>
      <c r="MP367" s="17"/>
      <c r="MQ367" s="17"/>
      <c r="MR367" s="17"/>
      <c r="MS367" s="17"/>
      <c r="MT367" s="17"/>
      <c r="MU367" s="17"/>
      <c r="MV367" s="17"/>
      <c r="MW367" s="17"/>
      <c r="MX367" s="17"/>
      <c r="MY367" s="17"/>
      <c r="MZ367" s="17"/>
      <c r="NA367" s="17"/>
      <c r="NB367" s="17"/>
      <c r="NC367" s="17"/>
      <c r="ND367" s="17"/>
      <c r="NE367" s="17"/>
      <c r="NF367" s="17"/>
      <c r="NG367" s="17"/>
      <c r="NH367" s="17"/>
      <c r="NI367" s="17"/>
      <c r="NJ367" s="17"/>
      <c r="NK367" s="17"/>
      <c r="NL367" s="17"/>
      <c r="NM367" s="17"/>
      <c r="NN367" s="17"/>
      <c r="NO367" s="17"/>
      <c r="NP367" s="17"/>
      <c r="NQ367" s="17"/>
      <c r="NR367" s="17"/>
      <c r="NS367" s="17"/>
      <c r="NT367" s="17"/>
      <c r="NU367" s="17"/>
      <c r="NV367" s="17"/>
      <c r="NW367" s="17"/>
      <c r="NX367" s="17"/>
      <c r="NY367" s="17"/>
      <c r="NZ367" s="17"/>
      <c r="OA367" s="17"/>
      <c r="OB367" s="17"/>
      <c r="OC367" s="17"/>
      <c r="OD367" s="17"/>
      <c r="OE367" s="17"/>
      <c r="OF367" s="17"/>
      <c r="OG367" s="17"/>
      <c r="OH367" s="17"/>
      <c r="OI367" s="17"/>
      <c r="OJ367" s="17"/>
      <c r="OK367" s="17"/>
      <c r="OL367" s="17"/>
      <c r="OM367" s="17"/>
      <c r="ON367" s="17"/>
      <c r="OO367" s="17"/>
      <c r="OP367" s="17"/>
      <c r="OQ367" s="17"/>
      <c r="OR367" s="17"/>
      <c r="OS367" s="17"/>
      <c r="OT367" s="17"/>
      <c r="OU367" s="17"/>
      <c r="OV367" s="17"/>
      <c r="OW367" s="17"/>
      <c r="OX367" s="17"/>
      <c r="OY367" s="17"/>
      <c r="OZ367" s="17"/>
      <c r="PA367" s="17"/>
      <c r="PB367" s="17"/>
      <c r="PC367" s="17"/>
      <c r="PD367" s="17"/>
      <c r="PE367" s="17"/>
      <c r="PF367" s="17"/>
      <c r="PG367" s="17"/>
      <c r="PH367" s="17"/>
      <c r="PI367" s="17"/>
      <c r="PJ367" s="17"/>
      <c r="PK367" s="17"/>
      <c r="PL367" s="17"/>
      <c r="PM367" s="17"/>
      <c r="PN367" s="17"/>
      <c r="PO367" s="17"/>
      <c r="PP367" s="17"/>
      <c r="PQ367" s="17"/>
      <c r="PR367" s="17"/>
      <c r="PS367" s="17"/>
      <c r="PT367" s="17"/>
      <c r="PU367" s="17"/>
      <c r="PV367" s="17"/>
      <c r="PW367" s="17"/>
      <c r="PX367" s="17"/>
      <c r="PY367" s="17"/>
      <c r="PZ367" s="17"/>
      <c r="QA367" s="17"/>
      <c r="QB367" s="17"/>
      <c r="QC367" s="17"/>
      <c r="QD367" s="17"/>
      <c r="QE367" s="17"/>
      <c r="QF367" s="17"/>
      <c r="QG367" s="17"/>
      <c r="QH367" s="17"/>
      <c r="QI367" s="17"/>
      <c r="QJ367" s="17"/>
      <c r="QK367" s="17"/>
      <c r="QL367" s="17"/>
      <c r="QM367" s="17"/>
      <c r="QN367" s="17"/>
      <c r="QO367" s="17"/>
      <c r="QP367" s="17"/>
      <c r="QQ367" s="17"/>
      <c r="QR367" s="17"/>
      <c r="QS367" s="17"/>
      <c r="QT367" s="17"/>
      <c r="QU367" s="17"/>
      <c r="QV367" s="17"/>
      <c r="QW367" s="17"/>
      <c r="QX367" s="17"/>
      <c r="QY367" s="17"/>
      <c r="QZ367" s="17"/>
      <c r="RA367" s="17"/>
      <c r="RB367" s="17"/>
      <c r="RC367" s="17"/>
      <c r="RD367" s="17"/>
      <c r="RE367" s="17"/>
      <c r="RF367" s="17"/>
      <c r="RG367" s="17"/>
      <c r="RH367" s="17"/>
      <c r="RI367" s="17"/>
      <c r="RJ367" s="17"/>
      <c r="RK367" s="17"/>
      <c r="RL367" s="17"/>
      <c r="RM367" s="17"/>
      <c r="RN367" s="17"/>
      <c r="RO367" s="17"/>
      <c r="RP367" s="17"/>
      <c r="RQ367" s="17"/>
      <c r="RR367" s="17"/>
      <c r="RS367" s="17"/>
      <c r="RT367" s="17"/>
      <c r="RU367" s="17"/>
      <c r="RV367" s="17"/>
      <c r="RW367" s="17"/>
      <c r="RX367" s="17"/>
      <c r="RY367" s="17"/>
      <c r="RZ367" s="17"/>
      <c r="SA367" s="17"/>
      <c r="SB367" s="17"/>
      <c r="SC367" s="17"/>
      <c r="SD367" s="17"/>
      <c r="SE367" s="17"/>
      <c r="SF367" s="17"/>
      <c r="SG367" s="17"/>
      <c r="SH367" s="17"/>
      <c r="SI367" s="17"/>
      <c r="SJ367" s="17"/>
      <c r="SK367" s="17"/>
      <c r="SL367" s="17"/>
      <c r="SM367" s="17"/>
      <c r="SN367" s="17"/>
      <c r="SO367" s="17"/>
      <c r="SP367" s="17"/>
      <c r="SQ367" s="17"/>
      <c r="SR367" s="17"/>
      <c r="SS367" s="17"/>
      <c r="ST367" s="17"/>
      <c r="SU367" s="17"/>
      <c r="SV367" s="17"/>
      <c r="SW367" s="17"/>
      <c r="SX367" s="17"/>
      <c r="SY367" s="17"/>
      <c r="SZ367" s="17"/>
      <c r="TA367" s="17"/>
      <c r="TB367" s="17"/>
      <c r="TC367" s="17"/>
      <c r="TD367" s="17"/>
      <c r="TE367" s="17"/>
      <c r="TF367" s="17"/>
      <c r="TG367" s="17"/>
      <c r="TH367" s="17"/>
      <c r="TI367" s="17"/>
      <c r="TJ367" s="17"/>
      <c r="TK367" s="17"/>
      <c r="TL367" s="17"/>
      <c r="TM367" s="17"/>
      <c r="TN367" s="17"/>
      <c r="TO367" s="17"/>
      <c r="TP367" s="17"/>
      <c r="TQ367" s="17"/>
      <c r="TR367" s="17"/>
      <c r="TS367" s="17"/>
      <c r="TT367" s="17"/>
      <c r="TU367" s="17"/>
      <c r="TV367" s="17"/>
      <c r="TW367" s="17"/>
      <c r="TX367" s="17"/>
      <c r="TY367" s="17"/>
      <c r="TZ367" s="17"/>
      <c r="UA367" s="17"/>
      <c r="UB367" s="17"/>
      <c r="UC367" s="17"/>
      <c r="UD367" s="17"/>
      <c r="UE367" s="17"/>
      <c r="UF367" s="17"/>
      <c r="UG367" s="17"/>
      <c r="UH367" s="17"/>
      <c r="UI367" s="17"/>
      <c r="UJ367" s="17"/>
      <c r="UK367" s="17"/>
      <c r="UL367" s="17"/>
      <c r="UM367" s="17"/>
      <c r="UN367" s="17"/>
      <c r="UO367" s="17"/>
      <c r="UP367" s="17"/>
      <c r="UQ367" s="17"/>
      <c r="UR367" s="17"/>
      <c r="US367" s="17"/>
      <c r="UT367" s="17"/>
      <c r="UU367" s="17"/>
      <c r="UV367" s="17"/>
      <c r="UW367" s="17"/>
      <c r="UX367" s="17"/>
      <c r="UY367" s="17"/>
      <c r="UZ367" s="17"/>
      <c r="VA367" s="17"/>
      <c r="VB367" s="17"/>
      <c r="VC367" s="17"/>
      <c r="VD367" s="17"/>
      <c r="VE367" s="17"/>
      <c r="VF367" s="17"/>
      <c r="VG367" s="17"/>
      <c r="VH367" s="17"/>
      <c r="VI367" s="17"/>
      <c r="VJ367" s="17"/>
      <c r="VK367" s="17"/>
      <c r="VL367" s="17"/>
      <c r="VM367" s="17"/>
      <c r="VN367" s="17"/>
      <c r="VO367" s="17"/>
      <c r="VP367" s="17"/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17"/>
      <c r="WD367" s="17"/>
      <c r="WE367" s="17"/>
      <c r="WF367" s="17"/>
      <c r="WG367" s="17"/>
      <c r="WH367" s="17"/>
      <c r="WI367" s="17"/>
      <c r="WJ367" s="17"/>
      <c r="WK367" s="17"/>
      <c r="WL367" s="17"/>
      <c r="WM367" s="17"/>
      <c r="WN367" s="17"/>
      <c r="WO367" s="17"/>
      <c r="WP367" s="17"/>
      <c r="WQ367" s="17"/>
      <c r="WR367" s="17"/>
      <c r="WS367" s="17"/>
      <c r="WT367" s="17"/>
      <c r="WU367" s="17"/>
      <c r="WV367" s="17"/>
      <c r="WW367" s="17"/>
      <c r="WX367" s="17"/>
      <c r="WY367" s="17"/>
      <c r="WZ367" s="17"/>
      <c r="XA367" s="17"/>
      <c r="XB367" s="17"/>
      <c r="XC367" s="17"/>
      <c r="XD367" s="17"/>
      <c r="XE367" s="17"/>
      <c r="XF367" s="17"/>
      <c r="XG367" s="17"/>
      <c r="XH367" s="17"/>
      <c r="XI367" s="17"/>
      <c r="XJ367" s="17"/>
      <c r="XK367" s="17"/>
      <c r="XL367" s="17"/>
      <c r="XM367" s="17"/>
      <c r="XN367" s="17"/>
      <c r="XO367" s="17"/>
      <c r="XP367" s="17"/>
      <c r="XQ367" s="17"/>
      <c r="XR367" s="17"/>
      <c r="XS367" s="17"/>
      <c r="XT367" s="17"/>
      <c r="XU367" s="17"/>
      <c r="XV367" s="17"/>
      <c r="XW367" s="17"/>
      <c r="XX367" s="17"/>
      <c r="XY367" s="17"/>
      <c r="XZ367" s="17"/>
      <c r="YA367" s="17"/>
      <c r="YB367" s="17"/>
      <c r="YC367" s="17"/>
      <c r="YD367" s="17"/>
      <c r="YE367" s="17"/>
      <c r="YF367" s="17"/>
      <c r="YG367" s="17"/>
      <c r="YH367" s="17"/>
      <c r="YI367" s="17"/>
      <c r="YJ367" s="17"/>
      <c r="YK367" s="17"/>
      <c r="YL367" s="17"/>
      <c r="YM367" s="17"/>
      <c r="YN367" s="17"/>
      <c r="YO367" s="17"/>
      <c r="YP367" s="17"/>
      <c r="YQ367" s="17"/>
      <c r="YR367" s="17"/>
      <c r="YS367" s="17"/>
      <c r="YT367" s="17"/>
      <c r="YU367" s="17"/>
      <c r="YV367" s="17"/>
      <c r="YW367" s="17"/>
      <c r="YX367" s="17"/>
      <c r="YY367" s="17"/>
      <c r="YZ367" s="17"/>
      <c r="ZA367" s="17"/>
      <c r="ZB367" s="17"/>
      <c r="ZC367" s="17"/>
      <c r="ZD367" s="17"/>
      <c r="ZE367" s="17"/>
      <c r="ZF367" s="17"/>
      <c r="ZG367" s="17"/>
      <c r="ZH367" s="17"/>
      <c r="ZI367" s="17"/>
      <c r="ZJ367" s="17"/>
      <c r="ZK367" s="17"/>
      <c r="ZL367" s="17"/>
      <c r="ZM367" s="17"/>
      <c r="ZN367" s="17"/>
      <c r="ZO367" s="17"/>
      <c r="ZP367" s="17"/>
      <c r="ZQ367" s="17"/>
      <c r="ZR367" s="17"/>
      <c r="ZS367" s="17"/>
      <c r="ZT367" s="17"/>
      <c r="ZU367" s="17"/>
      <c r="ZV367" s="17"/>
      <c r="ZW367" s="17"/>
      <c r="ZX367" s="17"/>
      <c r="ZY367" s="17"/>
      <c r="ZZ367" s="17"/>
      <c r="AAA367" s="17"/>
      <c r="AAB367" s="17"/>
      <c r="AAC367" s="17"/>
      <c r="AAD367" s="17"/>
      <c r="AAE367" s="17"/>
      <c r="AAF367" s="17"/>
      <c r="AAG367" s="17"/>
      <c r="AAH367" s="17"/>
      <c r="AAI367" s="17"/>
      <c r="AAJ367" s="17"/>
      <c r="AAK367" s="17"/>
      <c r="AAL367" s="17"/>
      <c r="AAM367" s="17"/>
      <c r="AAN367" s="17"/>
      <c r="AAO367" s="17"/>
      <c r="AAP367" s="17"/>
      <c r="AAQ367" s="17"/>
      <c r="AAR367" s="17"/>
      <c r="AAS367" s="17"/>
      <c r="AAT367" s="17"/>
      <c r="AAU367" s="17"/>
      <c r="AAV367" s="17"/>
      <c r="AAW367" s="17"/>
      <c r="AAX367" s="17"/>
      <c r="AAY367" s="17"/>
      <c r="AAZ367" s="17"/>
      <c r="ABA367" s="17"/>
      <c r="ABB367" s="17"/>
      <c r="ABC367" s="17"/>
      <c r="ABD367" s="17"/>
      <c r="ABE367" s="17"/>
      <c r="ABF367" s="17"/>
      <c r="ABG367" s="17"/>
      <c r="ABH367" s="17"/>
      <c r="ABI367" s="17"/>
      <c r="ABJ367" s="17"/>
      <c r="ABK367" s="17"/>
      <c r="ABL367" s="17"/>
      <c r="ABM367" s="17"/>
      <c r="ABN367" s="17"/>
      <c r="ABO367" s="17"/>
      <c r="ABP367" s="17"/>
      <c r="ABQ367" s="17"/>
      <c r="ABR367" s="17"/>
      <c r="ABS367" s="17"/>
      <c r="ABT367" s="17"/>
      <c r="ABU367" s="17"/>
      <c r="ABV367" s="17"/>
      <c r="ABW367" s="17"/>
      <c r="ABX367" s="17"/>
      <c r="ABY367" s="17"/>
      <c r="ABZ367" s="17"/>
      <c r="ACA367" s="17"/>
      <c r="ACB367" s="17"/>
      <c r="ACC367" s="17"/>
      <c r="ACD367" s="17"/>
      <c r="ACE367" s="17"/>
      <c r="ACF367" s="17"/>
      <c r="ACG367" s="17"/>
      <c r="ACH367" s="17"/>
      <c r="ACI367" s="17"/>
      <c r="ACJ367" s="17"/>
      <c r="ACK367" s="17"/>
      <c r="ACL367" s="17"/>
      <c r="ACM367" s="17"/>
      <c r="ACN367" s="17"/>
      <c r="ACO367" s="17"/>
      <c r="ACP367" s="17"/>
      <c r="ACQ367" s="17"/>
      <c r="ACR367" s="17"/>
      <c r="ACS367" s="17"/>
      <c r="ACT367" s="17"/>
      <c r="ACU367" s="17"/>
      <c r="ACV367" s="17"/>
      <c r="ACW367" s="17"/>
      <c r="ACX367" s="17"/>
      <c r="ACY367" s="17"/>
      <c r="ACZ367" s="17"/>
      <c r="ADA367" s="17"/>
      <c r="ADB367" s="17"/>
      <c r="ADC367" s="17"/>
      <c r="ADD367" s="17"/>
      <c r="ADE367" s="17"/>
      <c r="ADF367" s="17"/>
      <c r="ADG367" s="17"/>
      <c r="ADH367" s="17"/>
      <c r="ADI367" s="17"/>
      <c r="ADJ367" s="17"/>
      <c r="ADK367" s="17"/>
      <c r="ADL367" s="17"/>
      <c r="ADM367" s="17"/>
      <c r="ADN367" s="17"/>
      <c r="ADO367" s="17"/>
      <c r="ADP367" s="17"/>
      <c r="ADQ367" s="17"/>
      <c r="ADR367" s="17"/>
    </row>
    <row r="368" spans="44:798" s="16" customFormat="1" x14ac:dyDescent="0.25">
      <c r="AR368" s="56"/>
      <c r="AS368" s="56"/>
      <c r="AT368" s="57"/>
      <c r="AU368" s="56"/>
      <c r="AV368" s="57"/>
      <c r="AW368" s="56"/>
      <c r="AX368" s="56"/>
      <c r="AY368" s="56"/>
      <c r="AZ368" s="56"/>
      <c r="BA368" s="56"/>
      <c r="BB368" s="56"/>
      <c r="BC368" s="56"/>
      <c r="BD368" s="56"/>
      <c r="BE368" s="51"/>
      <c r="BF368" s="51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7"/>
      <c r="JW368" s="17"/>
      <c r="JX368" s="17"/>
      <c r="JY368" s="17"/>
      <c r="JZ368" s="17"/>
      <c r="KA368" s="17"/>
      <c r="KB368" s="17"/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7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F368" s="17"/>
      <c r="LG368" s="17"/>
      <c r="LH368" s="17"/>
      <c r="LI368" s="17"/>
      <c r="LJ368" s="17"/>
      <c r="LK368" s="17"/>
      <c r="LL368" s="17"/>
      <c r="LM368" s="17"/>
      <c r="LN368" s="17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D368" s="17"/>
      <c r="ME368" s="17"/>
      <c r="MF368" s="17"/>
      <c r="MG368" s="17"/>
      <c r="MH368" s="17"/>
      <c r="MI368" s="17"/>
      <c r="MJ368" s="17"/>
      <c r="MK368" s="17"/>
      <c r="ML368" s="17"/>
      <c r="MM368" s="17"/>
      <c r="MN368" s="17"/>
      <c r="MO368" s="17"/>
      <c r="MP368" s="17"/>
      <c r="MQ368" s="17"/>
      <c r="MR368" s="17"/>
      <c r="MS368" s="17"/>
      <c r="MT368" s="17"/>
      <c r="MU368" s="17"/>
      <c r="MV368" s="17"/>
      <c r="MW368" s="17"/>
      <c r="MX368" s="17"/>
      <c r="MY368" s="17"/>
      <c r="MZ368" s="17"/>
      <c r="NA368" s="17"/>
      <c r="NB368" s="17"/>
      <c r="NC368" s="17"/>
      <c r="ND368" s="17"/>
      <c r="NE368" s="17"/>
      <c r="NF368" s="17"/>
      <c r="NG368" s="17"/>
      <c r="NH368" s="17"/>
      <c r="NI368" s="17"/>
      <c r="NJ368" s="17"/>
      <c r="NK368" s="17"/>
      <c r="NL368" s="17"/>
      <c r="NM368" s="17"/>
      <c r="NN368" s="17"/>
      <c r="NO368" s="17"/>
      <c r="NP368" s="17"/>
      <c r="NQ368" s="17"/>
      <c r="NR368" s="17"/>
      <c r="NS368" s="17"/>
      <c r="NT368" s="17"/>
      <c r="NU368" s="17"/>
      <c r="NV368" s="17"/>
      <c r="NW368" s="17"/>
      <c r="NX368" s="17"/>
      <c r="NY368" s="17"/>
      <c r="NZ368" s="17"/>
      <c r="OA368" s="17"/>
      <c r="OB368" s="17"/>
      <c r="OC368" s="17"/>
      <c r="OD368" s="17"/>
      <c r="OE368" s="17"/>
      <c r="OF368" s="17"/>
      <c r="OG368" s="17"/>
      <c r="OH368" s="17"/>
      <c r="OI368" s="17"/>
      <c r="OJ368" s="17"/>
      <c r="OK368" s="17"/>
      <c r="OL368" s="17"/>
      <c r="OM368" s="17"/>
      <c r="ON368" s="17"/>
      <c r="OO368" s="17"/>
      <c r="OP368" s="17"/>
      <c r="OQ368" s="17"/>
      <c r="OR368" s="17"/>
      <c r="OS368" s="17"/>
      <c r="OT368" s="17"/>
      <c r="OU368" s="17"/>
      <c r="OV368" s="17"/>
      <c r="OW368" s="17"/>
      <c r="OX368" s="17"/>
      <c r="OY368" s="17"/>
      <c r="OZ368" s="17"/>
      <c r="PA368" s="17"/>
      <c r="PB368" s="17"/>
      <c r="PC368" s="17"/>
      <c r="PD368" s="17"/>
      <c r="PE368" s="17"/>
      <c r="PF368" s="17"/>
      <c r="PG368" s="17"/>
      <c r="PH368" s="17"/>
      <c r="PI368" s="17"/>
      <c r="PJ368" s="17"/>
      <c r="PK368" s="17"/>
      <c r="PL368" s="17"/>
      <c r="PM368" s="17"/>
      <c r="PN368" s="17"/>
      <c r="PO368" s="17"/>
      <c r="PP368" s="17"/>
      <c r="PQ368" s="17"/>
      <c r="PR368" s="17"/>
      <c r="PS368" s="17"/>
      <c r="PT368" s="17"/>
      <c r="PU368" s="17"/>
      <c r="PV368" s="17"/>
      <c r="PW368" s="17"/>
      <c r="PX368" s="17"/>
      <c r="PY368" s="17"/>
      <c r="PZ368" s="17"/>
      <c r="QA368" s="17"/>
      <c r="QB368" s="17"/>
      <c r="QC368" s="17"/>
      <c r="QD368" s="17"/>
      <c r="QE368" s="17"/>
      <c r="QF368" s="17"/>
      <c r="QG368" s="17"/>
      <c r="QH368" s="17"/>
      <c r="QI368" s="17"/>
      <c r="QJ368" s="17"/>
      <c r="QK368" s="17"/>
      <c r="QL368" s="17"/>
      <c r="QM368" s="17"/>
      <c r="QN368" s="17"/>
      <c r="QO368" s="17"/>
      <c r="QP368" s="17"/>
      <c r="QQ368" s="17"/>
      <c r="QR368" s="17"/>
      <c r="QS368" s="17"/>
      <c r="QT368" s="17"/>
      <c r="QU368" s="17"/>
      <c r="QV368" s="17"/>
      <c r="QW368" s="17"/>
      <c r="QX368" s="17"/>
      <c r="QY368" s="17"/>
      <c r="QZ368" s="17"/>
      <c r="RA368" s="17"/>
      <c r="RB368" s="17"/>
      <c r="RC368" s="17"/>
      <c r="RD368" s="17"/>
      <c r="RE368" s="17"/>
      <c r="RF368" s="17"/>
      <c r="RG368" s="17"/>
      <c r="RH368" s="17"/>
      <c r="RI368" s="17"/>
      <c r="RJ368" s="17"/>
      <c r="RK368" s="17"/>
      <c r="RL368" s="17"/>
      <c r="RM368" s="17"/>
      <c r="RN368" s="17"/>
      <c r="RO368" s="17"/>
      <c r="RP368" s="17"/>
      <c r="RQ368" s="17"/>
      <c r="RR368" s="17"/>
      <c r="RS368" s="17"/>
      <c r="RT368" s="17"/>
      <c r="RU368" s="17"/>
      <c r="RV368" s="17"/>
      <c r="RW368" s="17"/>
      <c r="RX368" s="17"/>
      <c r="RY368" s="17"/>
      <c r="RZ368" s="17"/>
      <c r="SA368" s="17"/>
      <c r="SB368" s="17"/>
      <c r="SC368" s="17"/>
      <c r="SD368" s="17"/>
      <c r="SE368" s="17"/>
      <c r="SF368" s="17"/>
      <c r="SG368" s="17"/>
      <c r="SH368" s="17"/>
      <c r="SI368" s="17"/>
      <c r="SJ368" s="17"/>
      <c r="SK368" s="17"/>
      <c r="SL368" s="17"/>
      <c r="SM368" s="17"/>
      <c r="SN368" s="17"/>
      <c r="SO368" s="17"/>
      <c r="SP368" s="17"/>
      <c r="SQ368" s="17"/>
      <c r="SR368" s="17"/>
      <c r="SS368" s="17"/>
      <c r="ST368" s="17"/>
      <c r="SU368" s="17"/>
      <c r="SV368" s="17"/>
      <c r="SW368" s="17"/>
      <c r="SX368" s="17"/>
      <c r="SY368" s="17"/>
      <c r="SZ368" s="17"/>
      <c r="TA368" s="17"/>
      <c r="TB368" s="17"/>
      <c r="TC368" s="17"/>
      <c r="TD368" s="17"/>
      <c r="TE368" s="17"/>
      <c r="TF368" s="17"/>
      <c r="TG368" s="17"/>
      <c r="TH368" s="17"/>
      <c r="TI368" s="17"/>
      <c r="TJ368" s="17"/>
      <c r="TK368" s="17"/>
      <c r="TL368" s="17"/>
      <c r="TM368" s="17"/>
      <c r="TN368" s="17"/>
      <c r="TO368" s="17"/>
      <c r="TP368" s="17"/>
      <c r="TQ368" s="17"/>
      <c r="TR368" s="17"/>
      <c r="TS368" s="17"/>
      <c r="TT368" s="17"/>
      <c r="TU368" s="17"/>
      <c r="TV368" s="17"/>
      <c r="TW368" s="17"/>
      <c r="TX368" s="17"/>
      <c r="TY368" s="17"/>
      <c r="TZ368" s="17"/>
      <c r="UA368" s="17"/>
      <c r="UB368" s="17"/>
      <c r="UC368" s="17"/>
      <c r="UD368" s="1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17"/>
      <c r="VC368" s="17"/>
      <c r="VD368" s="17"/>
      <c r="VE368" s="17"/>
      <c r="VF368" s="17"/>
      <c r="VG368" s="17"/>
      <c r="VH368" s="17"/>
      <c r="VI368" s="17"/>
      <c r="VJ368" s="17"/>
      <c r="VK368" s="17"/>
      <c r="VL368" s="17"/>
      <c r="VM368" s="17"/>
      <c r="VN368" s="17"/>
      <c r="VO368" s="17"/>
      <c r="VP368" s="17"/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17"/>
      <c r="WD368" s="17"/>
      <c r="WE368" s="17"/>
      <c r="WF368" s="17"/>
      <c r="WG368" s="17"/>
      <c r="WH368" s="17"/>
      <c r="WI368" s="17"/>
      <c r="WJ368" s="17"/>
      <c r="WK368" s="17"/>
      <c r="WL368" s="17"/>
      <c r="WM368" s="17"/>
      <c r="WN368" s="17"/>
      <c r="WO368" s="17"/>
      <c r="WP368" s="17"/>
      <c r="WQ368" s="17"/>
      <c r="WR368" s="17"/>
      <c r="WS368" s="17"/>
      <c r="WT368" s="17"/>
      <c r="WU368" s="17"/>
      <c r="WV368" s="17"/>
      <c r="WW368" s="17"/>
      <c r="WX368" s="17"/>
      <c r="WY368" s="17"/>
      <c r="WZ368" s="17"/>
      <c r="XA368" s="17"/>
      <c r="XB368" s="17"/>
      <c r="XC368" s="17"/>
      <c r="XD368" s="17"/>
      <c r="XE368" s="17"/>
      <c r="XF368" s="17"/>
      <c r="XG368" s="17"/>
      <c r="XH368" s="17"/>
      <c r="XI368" s="17"/>
      <c r="XJ368" s="17"/>
      <c r="XK368" s="17"/>
      <c r="XL368" s="17"/>
      <c r="XM368" s="17"/>
      <c r="XN368" s="17"/>
      <c r="XO368" s="17"/>
      <c r="XP368" s="17"/>
      <c r="XQ368" s="17"/>
      <c r="XR368" s="17"/>
      <c r="XS368" s="17"/>
      <c r="XT368" s="17"/>
      <c r="XU368" s="17"/>
      <c r="XV368" s="17"/>
      <c r="XW368" s="17"/>
      <c r="XX368" s="17"/>
      <c r="XY368" s="17"/>
      <c r="XZ368" s="17"/>
      <c r="YA368" s="17"/>
      <c r="YB368" s="17"/>
      <c r="YC368" s="17"/>
      <c r="YD368" s="17"/>
      <c r="YE368" s="17"/>
      <c r="YF368" s="17"/>
      <c r="YG368" s="17"/>
      <c r="YH368" s="17"/>
      <c r="YI368" s="17"/>
      <c r="YJ368" s="17"/>
      <c r="YK368" s="17"/>
      <c r="YL368" s="17"/>
      <c r="YM368" s="17"/>
      <c r="YN368" s="17"/>
      <c r="YO368" s="17"/>
      <c r="YP368" s="17"/>
      <c r="YQ368" s="17"/>
      <c r="YR368" s="17"/>
      <c r="YS368" s="17"/>
      <c r="YT368" s="17"/>
      <c r="YU368" s="17"/>
      <c r="YV368" s="17"/>
      <c r="YW368" s="17"/>
      <c r="YX368" s="17"/>
      <c r="YY368" s="17"/>
      <c r="YZ368" s="17"/>
      <c r="ZA368" s="17"/>
      <c r="ZB368" s="17"/>
      <c r="ZC368" s="17"/>
      <c r="ZD368" s="17"/>
      <c r="ZE368" s="17"/>
      <c r="ZF368" s="17"/>
      <c r="ZG368" s="17"/>
      <c r="ZH368" s="17"/>
      <c r="ZI368" s="17"/>
      <c r="ZJ368" s="17"/>
      <c r="ZK368" s="17"/>
      <c r="ZL368" s="17"/>
      <c r="ZM368" s="17"/>
      <c r="ZN368" s="17"/>
      <c r="ZO368" s="17"/>
      <c r="ZP368" s="17"/>
      <c r="ZQ368" s="17"/>
      <c r="ZR368" s="17"/>
      <c r="ZS368" s="17"/>
      <c r="ZT368" s="17"/>
      <c r="ZU368" s="17"/>
      <c r="ZV368" s="17"/>
      <c r="ZW368" s="17"/>
      <c r="ZX368" s="17"/>
      <c r="ZY368" s="17"/>
      <c r="ZZ368" s="17"/>
      <c r="AAA368" s="17"/>
      <c r="AAB368" s="17"/>
      <c r="AAC368" s="17"/>
      <c r="AAD368" s="17"/>
      <c r="AAE368" s="17"/>
      <c r="AAF368" s="17"/>
      <c r="AAG368" s="17"/>
      <c r="AAH368" s="17"/>
      <c r="AAI368" s="17"/>
      <c r="AAJ368" s="17"/>
      <c r="AAK368" s="17"/>
      <c r="AAL368" s="17"/>
      <c r="AAM368" s="17"/>
      <c r="AAN368" s="17"/>
      <c r="AAO368" s="17"/>
      <c r="AAP368" s="17"/>
      <c r="AAQ368" s="17"/>
      <c r="AAR368" s="17"/>
      <c r="AAS368" s="17"/>
      <c r="AAT368" s="17"/>
      <c r="AAU368" s="17"/>
      <c r="AAV368" s="17"/>
      <c r="AAW368" s="17"/>
      <c r="AAX368" s="17"/>
      <c r="AAY368" s="17"/>
      <c r="AAZ368" s="17"/>
      <c r="ABA368" s="17"/>
      <c r="ABB368" s="17"/>
      <c r="ABC368" s="17"/>
      <c r="ABD368" s="17"/>
      <c r="ABE368" s="17"/>
      <c r="ABF368" s="17"/>
      <c r="ABG368" s="17"/>
      <c r="ABH368" s="17"/>
      <c r="ABI368" s="17"/>
      <c r="ABJ368" s="17"/>
      <c r="ABK368" s="17"/>
      <c r="ABL368" s="17"/>
      <c r="ABM368" s="17"/>
      <c r="ABN368" s="17"/>
      <c r="ABO368" s="17"/>
      <c r="ABP368" s="17"/>
      <c r="ABQ368" s="17"/>
      <c r="ABR368" s="17"/>
      <c r="ABS368" s="17"/>
      <c r="ABT368" s="17"/>
      <c r="ABU368" s="17"/>
      <c r="ABV368" s="17"/>
      <c r="ABW368" s="17"/>
      <c r="ABX368" s="17"/>
      <c r="ABY368" s="17"/>
      <c r="ABZ368" s="17"/>
      <c r="ACA368" s="17"/>
      <c r="ACB368" s="17"/>
      <c r="ACC368" s="17"/>
      <c r="ACD368" s="17"/>
      <c r="ACE368" s="17"/>
      <c r="ACF368" s="17"/>
      <c r="ACG368" s="17"/>
      <c r="ACH368" s="17"/>
      <c r="ACI368" s="17"/>
      <c r="ACJ368" s="17"/>
      <c r="ACK368" s="17"/>
      <c r="ACL368" s="17"/>
      <c r="ACM368" s="17"/>
      <c r="ACN368" s="17"/>
      <c r="ACO368" s="17"/>
      <c r="ACP368" s="17"/>
      <c r="ACQ368" s="17"/>
      <c r="ACR368" s="17"/>
      <c r="ACS368" s="17"/>
      <c r="ACT368" s="17"/>
      <c r="ACU368" s="17"/>
      <c r="ACV368" s="17"/>
      <c r="ACW368" s="17"/>
      <c r="ACX368" s="17"/>
      <c r="ACY368" s="17"/>
      <c r="ACZ368" s="17"/>
      <c r="ADA368" s="17"/>
      <c r="ADB368" s="17"/>
      <c r="ADC368" s="17"/>
      <c r="ADD368" s="17"/>
      <c r="ADE368" s="17"/>
      <c r="ADF368" s="17"/>
      <c r="ADG368" s="17"/>
      <c r="ADH368" s="17"/>
      <c r="ADI368" s="17"/>
      <c r="ADJ368" s="17"/>
      <c r="ADK368" s="17"/>
      <c r="ADL368" s="17"/>
      <c r="ADM368" s="17"/>
      <c r="ADN368" s="17"/>
      <c r="ADO368" s="17"/>
      <c r="ADP368" s="17"/>
      <c r="ADQ368" s="17"/>
      <c r="ADR368" s="17"/>
    </row>
    <row r="369" spans="44:798" s="16" customFormat="1" x14ac:dyDescent="0.25">
      <c r="AR369" s="56"/>
      <c r="AS369" s="56"/>
      <c r="AT369" s="57"/>
      <c r="AU369" s="56"/>
      <c r="AV369" s="57"/>
      <c r="AW369" s="56"/>
      <c r="AX369" s="56"/>
      <c r="AY369" s="56"/>
      <c r="AZ369" s="56"/>
      <c r="BA369" s="56"/>
      <c r="BB369" s="56"/>
      <c r="BC369" s="56"/>
      <c r="BD369" s="56"/>
      <c r="BE369" s="51"/>
      <c r="BF369" s="51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7"/>
      <c r="JW369" s="17"/>
      <c r="JX369" s="17"/>
      <c r="JY369" s="17"/>
      <c r="JZ369" s="17"/>
      <c r="KA369" s="17"/>
      <c r="KB369" s="17"/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7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F369" s="17"/>
      <c r="LG369" s="17"/>
      <c r="LH369" s="17"/>
      <c r="LI369" s="17"/>
      <c r="LJ369" s="17"/>
      <c r="LK369" s="17"/>
      <c r="LL369" s="17"/>
      <c r="LM369" s="17"/>
      <c r="LN369" s="17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D369" s="17"/>
      <c r="ME369" s="17"/>
      <c r="MF369" s="17"/>
      <c r="MG369" s="17"/>
      <c r="MH369" s="17"/>
      <c r="MI369" s="17"/>
      <c r="MJ369" s="17"/>
      <c r="MK369" s="17"/>
      <c r="ML369" s="17"/>
      <c r="MM369" s="17"/>
      <c r="MN369" s="17"/>
      <c r="MO369" s="17"/>
      <c r="MP369" s="17"/>
      <c r="MQ369" s="17"/>
      <c r="MR369" s="17"/>
      <c r="MS369" s="17"/>
      <c r="MT369" s="17"/>
      <c r="MU369" s="17"/>
      <c r="MV369" s="17"/>
      <c r="MW369" s="17"/>
      <c r="MX369" s="17"/>
      <c r="MY369" s="17"/>
      <c r="MZ369" s="17"/>
      <c r="NA369" s="17"/>
      <c r="NB369" s="17"/>
      <c r="NC369" s="17"/>
      <c r="ND369" s="17"/>
      <c r="NE369" s="17"/>
      <c r="NF369" s="17"/>
      <c r="NG369" s="17"/>
      <c r="NH369" s="17"/>
      <c r="NI369" s="17"/>
      <c r="NJ369" s="17"/>
      <c r="NK369" s="17"/>
      <c r="NL369" s="17"/>
      <c r="NM369" s="17"/>
      <c r="NN369" s="17"/>
      <c r="NO369" s="17"/>
      <c r="NP369" s="17"/>
      <c r="NQ369" s="17"/>
      <c r="NR369" s="17"/>
      <c r="NS369" s="17"/>
      <c r="NT369" s="17"/>
      <c r="NU369" s="17"/>
      <c r="NV369" s="17"/>
      <c r="NW369" s="17"/>
      <c r="NX369" s="17"/>
      <c r="NY369" s="17"/>
      <c r="NZ369" s="17"/>
      <c r="OA369" s="17"/>
      <c r="OB369" s="17"/>
      <c r="OC369" s="17"/>
      <c r="OD369" s="17"/>
      <c r="OE369" s="17"/>
      <c r="OF369" s="17"/>
      <c r="OG369" s="17"/>
      <c r="OH369" s="17"/>
      <c r="OI369" s="17"/>
      <c r="OJ369" s="17"/>
      <c r="OK369" s="17"/>
      <c r="OL369" s="17"/>
      <c r="OM369" s="17"/>
      <c r="ON369" s="17"/>
      <c r="OO369" s="17"/>
      <c r="OP369" s="17"/>
      <c r="OQ369" s="17"/>
      <c r="OR369" s="17"/>
      <c r="OS369" s="17"/>
      <c r="OT369" s="17"/>
      <c r="OU369" s="17"/>
      <c r="OV369" s="17"/>
      <c r="OW369" s="17"/>
      <c r="OX369" s="17"/>
      <c r="OY369" s="17"/>
      <c r="OZ369" s="17"/>
      <c r="PA369" s="17"/>
      <c r="PB369" s="17"/>
      <c r="PC369" s="17"/>
      <c r="PD369" s="17"/>
      <c r="PE369" s="17"/>
      <c r="PF369" s="17"/>
      <c r="PG369" s="17"/>
      <c r="PH369" s="17"/>
      <c r="PI369" s="17"/>
      <c r="PJ369" s="17"/>
      <c r="PK369" s="17"/>
      <c r="PL369" s="17"/>
      <c r="PM369" s="17"/>
      <c r="PN369" s="17"/>
      <c r="PO369" s="17"/>
      <c r="PP369" s="17"/>
      <c r="PQ369" s="17"/>
      <c r="PR369" s="17"/>
      <c r="PS369" s="17"/>
      <c r="PT369" s="17"/>
      <c r="PU369" s="17"/>
      <c r="PV369" s="17"/>
      <c r="PW369" s="17"/>
      <c r="PX369" s="17"/>
      <c r="PY369" s="17"/>
      <c r="PZ369" s="17"/>
      <c r="QA369" s="17"/>
      <c r="QB369" s="17"/>
      <c r="QC369" s="17"/>
      <c r="QD369" s="17"/>
      <c r="QE369" s="17"/>
      <c r="QF369" s="17"/>
      <c r="QG369" s="17"/>
      <c r="QH369" s="17"/>
      <c r="QI369" s="17"/>
      <c r="QJ369" s="17"/>
      <c r="QK369" s="17"/>
      <c r="QL369" s="17"/>
      <c r="QM369" s="17"/>
      <c r="QN369" s="17"/>
      <c r="QO369" s="17"/>
      <c r="QP369" s="17"/>
      <c r="QQ369" s="17"/>
      <c r="QR369" s="17"/>
      <c r="QS369" s="17"/>
      <c r="QT369" s="17"/>
      <c r="QU369" s="17"/>
      <c r="QV369" s="17"/>
      <c r="QW369" s="17"/>
      <c r="QX369" s="17"/>
      <c r="QY369" s="17"/>
      <c r="QZ369" s="17"/>
      <c r="RA369" s="17"/>
      <c r="RB369" s="17"/>
      <c r="RC369" s="17"/>
      <c r="RD369" s="17"/>
      <c r="RE369" s="17"/>
      <c r="RF369" s="17"/>
      <c r="RG369" s="17"/>
      <c r="RH369" s="17"/>
      <c r="RI369" s="17"/>
      <c r="RJ369" s="17"/>
      <c r="RK369" s="17"/>
      <c r="RL369" s="17"/>
      <c r="RM369" s="17"/>
      <c r="RN369" s="17"/>
      <c r="RO369" s="17"/>
      <c r="RP369" s="17"/>
      <c r="RQ369" s="17"/>
      <c r="RR369" s="17"/>
      <c r="RS369" s="17"/>
      <c r="RT369" s="17"/>
      <c r="RU369" s="17"/>
      <c r="RV369" s="17"/>
      <c r="RW369" s="17"/>
      <c r="RX369" s="17"/>
      <c r="RY369" s="17"/>
      <c r="RZ369" s="17"/>
      <c r="SA369" s="17"/>
      <c r="SB369" s="17"/>
      <c r="SC369" s="17"/>
      <c r="SD369" s="17"/>
      <c r="SE369" s="17"/>
      <c r="SF369" s="17"/>
      <c r="SG369" s="17"/>
      <c r="SH369" s="17"/>
      <c r="SI369" s="17"/>
      <c r="SJ369" s="17"/>
      <c r="SK369" s="17"/>
      <c r="SL369" s="17"/>
      <c r="SM369" s="17"/>
      <c r="SN369" s="17"/>
      <c r="SO369" s="17"/>
      <c r="SP369" s="17"/>
      <c r="SQ369" s="17"/>
      <c r="SR369" s="17"/>
      <c r="SS369" s="17"/>
      <c r="ST369" s="17"/>
      <c r="SU369" s="17"/>
      <c r="SV369" s="17"/>
      <c r="SW369" s="17"/>
      <c r="SX369" s="17"/>
      <c r="SY369" s="17"/>
      <c r="SZ369" s="17"/>
      <c r="TA369" s="17"/>
      <c r="TB369" s="17"/>
      <c r="TC369" s="17"/>
      <c r="TD369" s="17"/>
      <c r="TE369" s="17"/>
      <c r="TF369" s="17"/>
      <c r="TG369" s="17"/>
      <c r="TH369" s="17"/>
      <c r="TI369" s="17"/>
      <c r="TJ369" s="17"/>
      <c r="TK369" s="17"/>
      <c r="TL369" s="17"/>
      <c r="TM369" s="17"/>
      <c r="TN369" s="17"/>
      <c r="TO369" s="17"/>
      <c r="TP369" s="17"/>
      <c r="TQ369" s="17"/>
      <c r="TR369" s="17"/>
      <c r="TS369" s="17"/>
      <c r="TT369" s="17"/>
      <c r="TU369" s="17"/>
      <c r="TV369" s="17"/>
      <c r="TW369" s="17"/>
      <c r="TX369" s="17"/>
      <c r="TY369" s="17"/>
      <c r="TZ369" s="17"/>
      <c r="UA369" s="17"/>
      <c r="UB369" s="17"/>
      <c r="UC369" s="17"/>
      <c r="UD369" s="1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1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17"/>
      <c r="WD369" s="17"/>
      <c r="WE369" s="17"/>
      <c r="WF369" s="17"/>
      <c r="WG369" s="17"/>
      <c r="WH369" s="17"/>
      <c r="WI369" s="17"/>
      <c r="WJ369" s="17"/>
      <c r="WK369" s="17"/>
      <c r="WL369" s="17"/>
      <c r="WM369" s="17"/>
      <c r="WN369" s="17"/>
      <c r="WO369" s="17"/>
      <c r="WP369" s="17"/>
      <c r="WQ369" s="17"/>
      <c r="WR369" s="17"/>
      <c r="WS369" s="17"/>
      <c r="WT369" s="17"/>
      <c r="WU369" s="17"/>
      <c r="WV369" s="17"/>
      <c r="WW369" s="17"/>
      <c r="WX369" s="17"/>
      <c r="WY369" s="17"/>
      <c r="WZ369" s="17"/>
      <c r="XA369" s="17"/>
      <c r="XB369" s="17"/>
      <c r="XC369" s="17"/>
      <c r="XD369" s="17"/>
      <c r="XE369" s="17"/>
      <c r="XF369" s="17"/>
      <c r="XG369" s="17"/>
      <c r="XH369" s="17"/>
      <c r="XI369" s="17"/>
      <c r="XJ369" s="17"/>
      <c r="XK369" s="17"/>
      <c r="XL369" s="17"/>
      <c r="XM369" s="17"/>
      <c r="XN369" s="17"/>
      <c r="XO369" s="17"/>
      <c r="XP369" s="17"/>
      <c r="XQ369" s="17"/>
      <c r="XR369" s="17"/>
      <c r="XS369" s="17"/>
      <c r="XT369" s="17"/>
      <c r="XU369" s="17"/>
      <c r="XV369" s="17"/>
      <c r="XW369" s="17"/>
      <c r="XX369" s="17"/>
      <c r="XY369" s="17"/>
      <c r="XZ369" s="17"/>
      <c r="YA369" s="17"/>
      <c r="YB369" s="17"/>
      <c r="YC369" s="17"/>
      <c r="YD369" s="17"/>
      <c r="YE369" s="17"/>
      <c r="YF369" s="17"/>
      <c r="YG369" s="17"/>
      <c r="YH369" s="17"/>
      <c r="YI369" s="17"/>
      <c r="YJ369" s="17"/>
      <c r="YK369" s="17"/>
      <c r="YL369" s="17"/>
      <c r="YM369" s="17"/>
      <c r="YN369" s="17"/>
      <c r="YO369" s="17"/>
      <c r="YP369" s="17"/>
      <c r="YQ369" s="17"/>
      <c r="YR369" s="17"/>
      <c r="YS369" s="17"/>
      <c r="YT369" s="17"/>
      <c r="YU369" s="17"/>
      <c r="YV369" s="17"/>
      <c r="YW369" s="17"/>
      <c r="YX369" s="17"/>
      <c r="YY369" s="17"/>
      <c r="YZ369" s="17"/>
      <c r="ZA369" s="17"/>
      <c r="ZB369" s="17"/>
      <c r="ZC369" s="17"/>
      <c r="ZD369" s="17"/>
      <c r="ZE369" s="17"/>
      <c r="ZF369" s="17"/>
      <c r="ZG369" s="17"/>
      <c r="ZH369" s="17"/>
      <c r="ZI369" s="17"/>
      <c r="ZJ369" s="17"/>
      <c r="ZK369" s="17"/>
      <c r="ZL369" s="17"/>
      <c r="ZM369" s="17"/>
      <c r="ZN369" s="17"/>
      <c r="ZO369" s="17"/>
      <c r="ZP369" s="17"/>
      <c r="ZQ369" s="17"/>
      <c r="ZR369" s="17"/>
      <c r="ZS369" s="17"/>
      <c r="ZT369" s="17"/>
      <c r="ZU369" s="17"/>
      <c r="ZV369" s="17"/>
      <c r="ZW369" s="17"/>
      <c r="ZX369" s="17"/>
      <c r="ZY369" s="17"/>
      <c r="ZZ369" s="17"/>
      <c r="AAA369" s="17"/>
      <c r="AAB369" s="17"/>
      <c r="AAC369" s="17"/>
      <c r="AAD369" s="17"/>
      <c r="AAE369" s="17"/>
      <c r="AAF369" s="17"/>
      <c r="AAG369" s="17"/>
      <c r="AAH369" s="17"/>
      <c r="AAI369" s="17"/>
      <c r="AAJ369" s="17"/>
      <c r="AAK369" s="17"/>
      <c r="AAL369" s="17"/>
      <c r="AAM369" s="17"/>
      <c r="AAN369" s="17"/>
      <c r="AAO369" s="17"/>
      <c r="AAP369" s="17"/>
      <c r="AAQ369" s="17"/>
      <c r="AAR369" s="17"/>
      <c r="AAS369" s="17"/>
      <c r="AAT369" s="17"/>
      <c r="AAU369" s="17"/>
      <c r="AAV369" s="17"/>
      <c r="AAW369" s="17"/>
      <c r="AAX369" s="17"/>
      <c r="AAY369" s="17"/>
      <c r="AAZ369" s="17"/>
      <c r="ABA369" s="17"/>
      <c r="ABB369" s="17"/>
      <c r="ABC369" s="17"/>
      <c r="ABD369" s="17"/>
      <c r="ABE369" s="17"/>
      <c r="ABF369" s="17"/>
      <c r="ABG369" s="17"/>
      <c r="ABH369" s="17"/>
      <c r="ABI369" s="17"/>
      <c r="ABJ369" s="17"/>
      <c r="ABK369" s="17"/>
      <c r="ABL369" s="17"/>
      <c r="ABM369" s="17"/>
      <c r="ABN369" s="17"/>
      <c r="ABO369" s="17"/>
      <c r="ABP369" s="17"/>
      <c r="ABQ369" s="17"/>
      <c r="ABR369" s="17"/>
      <c r="ABS369" s="17"/>
      <c r="ABT369" s="17"/>
      <c r="ABU369" s="17"/>
      <c r="ABV369" s="17"/>
      <c r="ABW369" s="17"/>
      <c r="ABX369" s="17"/>
      <c r="ABY369" s="17"/>
      <c r="ABZ369" s="17"/>
      <c r="ACA369" s="17"/>
      <c r="ACB369" s="17"/>
      <c r="ACC369" s="17"/>
      <c r="ACD369" s="17"/>
      <c r="ACE369" s="17"/>
      <c r="ACF369" s="17"/>
      <c r="ACG369" s="17"/>
      <c r="ACH369" s="17"/>
      <c r="ACI369" s="17"/>
      <c r="ACJ369" s="17"/>
      <c r="ACK369" s="17"/>
      <c r="ACL369" s="17"/>
      <c r="ACM369" s="17"/>
      <c r="ACN369" s="17"/>
      <c r="ACO369" s="17"/>
      <c r="ACP369" s="17"/>
      <c r="ACQ369" s="17"/>
      <c r="ACR369" s="17"/>
      <c r="ACS369" s="17"/>
      <c r="ACT369" s="17"/>
      <c r="ACU369" s="17"/>
      <c r="ACV369" s="17"/>
      <c r="ACW369" s="17"/>
      <c r="ACX369" s="17"/>
      <c r="ACY369" s="17"/>
      <c r="ACZ369" s="17"/>
      <c r="ADA369" s="17"/>
      <c r="ADB369" s="17"/>
      <c r="ADC369" s="17"/>
      <c r="ADD369" s="17"/>
      <c r="ADE369" s="17"/>
      <c r="ADF369" s="17"/>
      <c r="ADG369" s="17"/>
      <c r="ADH369" s="17"/>
      <c r="ADI369" s="17"/>
      <c r="ADJ369" s="17"/>
      <c r="ADK369" s="17"/>
      <c r="ADL369" s="17"/>
      <c r="ADM369" s="17"/>
      <c r="ADN369" s="17"/>
      <c r="ADO369" s="17"/>
      <c r="ADP369" s="17"/>
      <c r="ADQ369" s="17"/>
      <c r="ADR369" s="17"/>
    </row>
    <row r="370" spans="44:798" s="16" customFormat="1" x14ac:dyDescent="0.25">
      <c r="AR370" s="56"/>
      <c r="AS370" s="56"/>
      <c r="AT370" s="57"/>
      <c r="AU370" s="56"/>
      <c r="AV370" s="57"/>
      <c r="AW370" s="56"/>
      <c r="AX370" s="56"/>
      <c r="AY370" s="56"/>
      <c r="AZ370" s="56"/>
      <c r="BA370" s="56"/>
      <c r="BB370" s="56"/>
      <c r="BC370" s="56"/>
      <c r="BD370" s="56"/>
      <c r="BE370" s="51"/>
      <c r="BF370" s="51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7"/>
      <c r="JW370" s="17"/>
      <c r="JX370" s="17"/>
      <c r="JY370" s="17"/>
      <c r="JZ370" s="17"/>
      <c r="KA370" s="17"/>
      <c r="KB370" s="17"/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7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F370" s="17"/>
      <c r="LG370" s="17"/>
      <c r="LH370" s="17"/>
      <c r="LI370" s="17"/>
      <c r="LJ370" s="17"/>
      <c r="LK370" s="17"/>
      <c r="LL370" s="17"/>
      <c r="LM370" s="17"/>
      <c r="LN370" s="17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D370" s="17"/>
      <c r="ME370" s="17"/>
      <c r="MF370" s="17"/>
      <c r="MG370" s="17"/>
      <c r="MH370" s="17"/>
      <c r="MI370" s="17"/>
      <c r="MJ370" s="17"/>
      <c r="MK370" s="17"/>
      <c r="ML370" s="17"/>
      <c r="MM370" s="17"/>
      <c r="MN370" s="17"/>
      <c r="MO370" s="17"/>
      <c r="MP370" s="17"/>
      <c r="MQ370" s="17"/>
      <c r="MR370" s="17"/>
      <c r="MS370" s="17"/>
      <c r="MT370" s="17"/>
      <c r="MU370" s="17"/>
      <c r="MV370" s="17"/>
      <c r="MW370" s="17"/>
      <c r="MX370" s="17"/>
      <c r="MY370" s="17"/>
      <c r="MZ370" s="17"/>
      <c r="NA370" s="17"/>
      <c r="NB370" s="17"/>
      <c r="NC370" s="17"/>
      <c r="ND370" s="17"/>
      <c r="NE370" s="17"/>
      <c r="NF370" s="17"/>
      <c r="NG370" s="17"/>
      <c r="NH370" s="17"/>
      <c r="NI370" s="17"/>
      <c r="NJ370" s="17"/>
      <c r="NK370" s="17"/>
      <c r="NL370" s="17"/>
      <c r="NM370" s="17"/>
      <c r="NN370" s="17"/>
      <c r="NO370" s="17"/>
      <c r="NP370" s="17"/>
      <c r="NQ370" s="17"/>
      <c r="NR370" s="17"/>
      <c r="NS370" s="17"/>
      <c r="NT370" s="17"/>
      <c r="NU370" s="17"/>
      <c r="NV370" s="17"/>
      <c r="NW370" s="17"/>
      <c r="NX370" s="17"/>
      <c r="NY370" s="17"/>
      <c r="NZ370" s="17"/>
      <c r="OA370" s="17"/>
      <c r="OB370" s="17"/>
      <c r="OC370" s="17"/>
      <c r="OD370" s="17"/>
      <c r="OE370" s="17"/>
      <c r="OF370" s="17"/>
      <c r="OG370" s="17"/>
      <c r="OH370" s="17"/>
      <c r="OI370" s="17"/>
      <c r="OJ370" s="17"/>
      <c r="OK370" s="17"/>
      <c r="OL370" s="17"/>
      <c r="OM370" s="17"/>
      <c r="ON370" s="17"/>
      <c r="OO370" s="17"/>
      <c r="OP370" s="17"/>
      <c r="OQ370" s="17"/>
      <c r="OR370" s="17"/>
      <c r="OS370" s="17"/>
      <c r="OT370" s="17"/>
      <c r="OU370" s="17"/>
      <c r="OV370" s="17"/>
      <c r="OW370" s="17"/>
      <c r="OX370" s="17"/>
      <c r="OY370" s="17"/>
      <c r="OZ370" s="17"/>
      <c r="PA370" s="17"/>
      <c r="PB370" s="17"/>
      <c r="PC370" s="17"/>
      <c r="PD370" s="17"/>
      <c r="PE370" s="17"/>
      <c r="PF370" s="17"/>
      <c r="PG370" s="17"/>
      <c r="PH370" s="17"/>
      <c r="PI370" s="17"/>
      <c r="PJ370" s="17"/>
      <c r="PK370" s="17"/>
      <c r="PL370" s="17"/>
      <c r="PM370" s="17"/>
      <c r="PN370" s="17"/>
      <c r="PO370" s="17"/>
      <c r="PP370" s="17"/>
      <c r="PQ370" s="17"/>
      <c r="PR370" s="17"/>
      <c r="PS370" s="17"/>
      <c r="PT370" s="17"/>
      <c r="PU370" s="17"/>
      <c r="PV370" s="17"/>
      <c r="PW370" s="17"/>
      <c r="PX370" s="17"/>
      <c r="PY370" s="17"/>
      <c r="PZ370" s="17"/>
      <c r="QA370" s="17"/>
      <c r="QB370" s="17"/>
      <c r="QC370" s="17"/>
      <c r="QD370" s="17"/>
      <c r="QE370" s="17"/>
      <c r="QF370" s="17"/>
      <c r="QG370" s="17"/>
      <c r="QH370" s="17"/>
      <c r="QI370" s="17"/>
      <c r="QJ370" s="17"/>
      <c r="QK370" s="17"/>
      <c r="QL370" s="17"/>
      <c r="QM370" s="17"/>
      <c r="QN370" s="17"/>
      <c r="QO370" s="17"/>
      <c r="QP370" s="17"/>
      <c r="QQ370" s="17"/>
      <c r="QR370" s="17"/>
      <c r="QS370" s="17"/>
      <c r="QT370" s="17"/>
      <c r="QU370" s="17"/>
      <c r="QV370" s="17"/>
      <c r="QW370" s="17"/>
      <c r="QX370" s="17"/>
      <c r="QY370" s="17"/>
      <c r="QZ370" s="17"/>
      <c r="RA370" s="17"/>
      <c r="RB370" s="17"/>
      <c r="RC370" s="17"/>
      <c r="RD370" s="17"/>
      <c r="RE370" s="17"/>
      <c r="RF370" s="17"/>
      <c r="RG370" s="17"/>
      <c r="RH370" s="17"/>
      <c r="RI370" s="17"/>
      <c r="RJ370" s="17"/>
      <c r="RK370" s="17"/>
      <c r="RL370" s="17"/>
      <c r="RM370" s="17"/>
      <c r="RN370" s="17"/>
      <c r="RO370" s="17"/>
      <c r="RP370" s="17"/>
      <c r="RQ370" s="17"/>
      <c r="RR370" s="17"/>
      <c r="RS370" s="17"/>
      <c r="RT370" s="17"/>
      <c r="RU370" s="17"/>
      <c r="RV370" s="17"/>
      <c r="RW370" s="17"/>
      <c r="RX370" s="17"/>
      <c r="RY370" s="17"/>
      <c r="RZ370" s="17"/>
      <c r="SA370" s="17"/>
      <c r="SB370" s="17"/>
      <c r="SC370" s="17"/>
      <c r="SD370" s="17"/>
      <c r="SE370" s="17"/>
      <c r="SF370" s="17"/>
      <c r="SG370" s="17"/>
      <c r="SH370" s="17"/>
      <c r="SI370" s="17"/>
      <c r="SJ370" s="17"/>
      <c r="SK370" s="17"/>
      <c r="SL370" s="17"/>
      <c r="SM370" s="17"/>
      <c r="SN370" s="17"/>
      <c r="SO370" s="17"/>
      <c r="SP370" s="17"/>
      <c r="SQ370" s="17"/>
      <c r="SR370" s="17"/>
      <c r="SS370" s="17"/>
      <c r="ST370" s="17"/>
      <c r="SU370" s="17"/>
      <c r="SV370" s="17"/>
      <c r="SW370" s="17"/>
      <c r="SX370" s="17"/>
      <c r="SY370" s="17"/>
      <c r="SZ370" s="17"/>
      <c r="TA370" s="17"/>
      <c r="TB370" s="17"/>
      <c r="TC370" s="17"/>
      <c r="TD370" s="17"/>
      <c r="TE370" s="17"/>
      <c r="TF370" s="17"/>
      <c r="TG370" s="17"/>
      <c r="TH370" s="17"/>
      <c r="TI370" s="17"/>
      <c r="TJ370" s="17"/>
      <c r="TK370" s="17"/>
      <c r="TL370" s="17"/>
      <c r="TM370" s="17"/>
      <c r="TN370" s="17"/>
      <c r="TO370" s="17"/>
      <c r="TP370" s="17"/>
      <c r="TQ370" s="17"/>
      <c r="TR370" s="17"/>
      <c r="TS370" s="17"/>
      <c r="TT370" s="17"/>
      <c r="TU370" s="17"/>
      <c r="TV370" s="17"/>
      <c r="TW370" s="17"/>
      <c r="TX370" s="17"/>
      <c r="TY370" s="17"/>
      <c r="TZ370" s="17"/>
      <c r="UA370" s="17"/>
      <c r="UB370" s="17"/>
      <c r="UC370" s="17"/>
      <c r="UD370" s="17"/>
      <c r="UE370" s="17"/>
      <c r="UF370" s="17"/>
      <c r="UG370" s="17"/>
      <c r="UH370" s="17"/>
      <c r="UI370" s="17"/>
      <c r="UJ370" s="17"/>
      <c r="UK370" s="17"/>
      <c r="UL370" s="17"/>
      <c r="UM370" s="17"/>
      <c r="UN370" s="17"/>
      <c r="UO370" s="17"/>
      <c r="UP370" s="17"/>
      <c r="UQ370" s="17"/>
      <c r="UR370" s="17"/>
      <c r="US370" s="17"/>
      <c r="UT370" s="17"/>
      <c r="UU370" s="17"/>
      <c r="UV370" s="17"/>
      <c r="UW370" s="17"/>
      <c r="UX370" s="17"/>
      <c r="UY370" s="17"/>
      <c r="UZ370" s="17"/>
      <c r="VA370" s="17"/>
      <c r="VB370" s="17"/>
      <c r="VC370" s="17"/>
      <c r="VD370" s="17"/>
      <c r="VE370" s="17"/>
      <c r="VF370" s="17"/>
      <c r="VG370" s="17"/>
      <c r="VH370" s="17"/>
      <c r="VI370" s="17"/>
      <c r="VJ370" s="17"/>
      <c r="VK370" s="17"/>
      <c r="VL370" s="17"/>
      <c r="VM370" s="17"/>
      <c r="VN370" s="17"/>
      <c r="VO370" s="17"/>
      <c r="VP370" s="17"/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17"/>
      <c r="WD370" s="17"/>
      <c r="WE370" s="17"/>
      <c r="WF370" s="17"/>
      <c r="WG370" s="17"/>
      <c r="WH370" s="17"/>
      <c r="WI370" s="17"/>
      <c r="WJ370" s="17"/>
      <c r="WK370" s="17"/>
      <c r="WL370" s="17"/>
      <c r="WM370" s="17"/>
      <c r="WN370" s="17"/>
      <c r="WO370" s="17"/>
      <c r="WP370" s="17"/>
      <c r="WQ370" s="17"/>
      <c r="WR370" s="17"/>
      <c r="WS370" s="17"/>
      <c r="WT370" s="17"/>
      <c r="WU370" s="17"/>
      <c r="WV370" s="17"/>
      <c r="WW370" s="17"/>
      <c r="WX370" s="17"/>
      <c r="WY370" s="17"/>
      <c r="WZ370" s="17"/>
      <c r="XA370" s="17"/>
      <c r="XB370" s="17"/>
      <c r="XC370" s="17"/>
      <c r="XD370" s="17"/>
      <c r="XE370" s="17"/>
      <c r="XF370" s="17"/>
      <c r="XG370" s="17"/>
      <c r="XH370" s="17"/>
      <c r="XI370" s="17"/>
      <c r="XJ370" s="17"/>
      <c r="XK370" s="17"/>
      <c r="XL370" s="17"/>
      <c r="XM370" s="17"/>
      <c r="XN370" s="17"/>
      <c r="XO370" s="17"/>
      <c r="XP370" s="17"/>
      <c r="XQ370" s="17"/>
      <c r="XR370" s="17"/>
      <c r="XS370" s="17"/>
      <c r="XT370" s="17"/>
      <c r="XU370" s="17"/>
      <c r="XV370" s="17"/>
      <c r="XW370" s="17"/>
      <c r="XX370" s="17"/>
      <c r="XY370" s="17"/>
      <c r="XZ370" s="17"/>
      <c r="YA370" s="17"/>
      <c r="YB370" s="17"/>
      <c r="YC370" s="17"/>
      <c r="YD370" s="17"/>
      <c r="YE370" s="17"/>
      <c r="YF370" s="17"/>
      <c r="YG370" s="17"/>
      <c r="YH370" s="17"/>
      <c r="YI370" s="17"/>
      <c r="YJ370" s="17"/>
      <c r="YK370" s="17"/>
      <c r="YL370" s="17"/>
      <c r="YM370" s="17"/>
      <c r="YN370" s="17"/>
      <c r="YO370" s="17"/>
      <c r="YP370" s="17"/>
      <c r="YQ370" s="17"/>
      <c r="YR370" s="17"/>
      <c r="YS370" s="17"/>
      <c r="YT370" s="17"/>
      <c r="YU370" s="17"/>
      <c r="YV370" s="17"/>
      <c r="YW370" s="17"/>
      <c r="YX370" s="17"/>
      <c r="YY370" s="17"/>
      <c r="YZ370" s="17"/>
      <c r="ZA370" s="17"/>
      <c r="ZB370" s="17"/>
      <c r="ZC370" s="17"/>
      <c r="ZD370" s="17"/>
      <c r="ZE370" s="17"/>
      <c r="ZF370" s="17"/>
      <c r="ZG370" s="17"/>
      <c r="ZH370" s="17"/>
      <c r="ZI370" s="17"/>
      <c r="ZJ370" s="17"/>
      <c r="ZK370" s="17"/>
      <c r="ZL370" s="17"/>
      <c r="ZM370" s="17"/>
      <c r="ZN370" s="17"/>
      <c r="ZO370" s="17"/>
      <c r="ZP370" s="17"/>
      <c r="ZQ370" s="17"/>
      <c r="ZR370" s="17"/>
      <c r="ZS370" s="17"/>
      <c r="ZT370" s="17"/>
      <c r="ZU370" s="17"/>
      <c r="ZV370" s="17"/>
      <c r="ZW370" s="17"/>
      <c r="ZX370" s="17"/>
      <c r="ZY370" s="17"/>
      <c r="ZZ370" s="17"/>
      <c r="AAA370" s="17"/>
      <c r="AAB370" s="17"/>
      <c r="AAC370" s="17"/>
      <c r="AAD370" s="17"/>
      <c r="AAE370" s="17"/>
      <c r="AAF370" s="17"/>
      <c r="AAG370" s="17"/>
      <c r="AAH370" s="17"/>
      <c r="AAI370" s="17"/>
      <c r="AAJ370" s="17"/>
      <c r="AAK370" s="17"/>
      <c r="AAL370" s="17"/>
      <c r="AAM370" s="17"/>
      <c r="AAN370" s="17"/>
      <c r="AAO370" s="17"/>
      <c r="AAP370" s="17"/>
      <c r="AAQ370" s="17"/>
      <c r="AAR370" s="17"/>
      <c r="AAS370" s="17"/>
      <c r="AAT370" s="17"/>
      <c r="AAU370" s="17"/>
      <c r="AAV370" s="17"/>
      <c r="AAW370" s="17"/>
      <c r="AAX370" s="17"/>
      <c r="AAY370" s="17"/>
      <c r="AAZ370" s="17"/>
      <c r="ABA370" s="17"/>
      <c r="ABB370" s="17"/>
      <c r="ABC370" s="17"/>
      <c r="ABD370" s="17"/>
      <c r="ABE370" s="17"/>
      <c r="ABF370" s="17"/>
      <c r="ABG370" s="17"/>
      <c r="ABH370" s="17"/>
      <c r="ABI370" s="17"/>
      <c r="ABJ370" s="17"/>
      <c r="ABK370" s="17"/>
      <c r="ABL370" s="17"/>
      <c r="ABM370" s="17"/>
      <c r="ABN370" s="17"/>
      <c r="ABO370" s="17"/>
      <c r="ABP370" s="17"/>
      <c r="ABQ370" s="17"/>
      <c r="ABR370" s="17"/>
      <c r="ABS370" s="17"/>
      <c r="ABT370" s="17"/>
      <c r="ABU370" s="17"/>
      <c r="ABV370" s="17"/>
      <c r="ABW370" s="17"/>
      <c r="ABX370" s="17"/>
      <c r="ABY370" s="17"/>
      <c r="ABZ370" s="17"/>
      <c r="ACA370" s="17"/>
      <c r="ACB370" s="17"/>
      <c r="ACC370" s="17"/>
      <c r="ACD370" s="17"/>
      <c r="ACE370" s="17"/>
      <c r="ACF370" s="17"/>
      <c r="ACG370" s="17"/>
      <c r="ACH370" s="17"/>
      <c r="ACI370" s="17"/>
      <c r="ACJ370" s="17"/>
      <c r="ACK370" s="17"/>
      <c r="ACL370" s="17"/>
      <c r="ACM370" s="17"/>
      <c r="ACN370" s="17"/>
      <c r="ACO370" s="17"/>
      <c r="ACP370" s="17"/>
      <c r="ACQ370" s="17"/>
      <c r="ACR370" s="17"/>
      <c r="ACS370" s="17"/>
      <c r="ACT370" s="17"/>
      <c r="ACU370" s="17"/>
      <c r="ACV370" s="17"/>
      <c r="ACW370" s="17"/>
      <c r="ACX370" s="17"/>
      <c r="ACY370" s="17"/>
      <c r="ACZ370" s="17"/>
      <c r="ADA370" s="17"/>
      <c r="ADB370" s="17"/>
      <c r="ADC370" s="17"/>
      <c r="ADD370" s="17"/>
      <c r="ADE370" s="17"/>
      <c r="ADF370" s="17"/>
      <c r="ADG370" s="17"/>
      <c r="ADH370" s="17"/>
      <c r="ADI370" s="17"/>
      <c r="ADJ370" s="17"/>
      <c r="ADK370" s="17"/>
      <c r="ADL370" s="17"/>
      <c r="ADM370" s="17"/>
      <c r="ADN370" s="17"/>
      <c r="ADO370" s="17"/>
      <c r="ADP370" s="17"/>
      <c r="ADQ370" s="17"/>
      <c r="ADR370" s="17"/>
    </row>
    <row r="371" spans="44:798" s="16" customFormat="1" x14ac:dyDescent="0.25">
      <c r="AR371" s="56"/>
      <c r="AS371" s="56"/>
      <c r="AT371" s="57"/>
      <c r="AU371" s="56"/>
      <c r="AV371" s="57"/>
      <c r="AW371" s="56"/>
      <c r="AX371" s="56"/>
      <c r="AY371" s="56"/>
      <c r="AZ371" s="56"/>
      <c r="BA371" s="56"/>
      <c r="BB371" s="56"/>
      <c r="BC371" s="56"/>
      <c r="BD371" s="56"/>
      <c r="BE371" s="51"/>
      <c r="BF371" s="51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7"/>
      <c r="JW371" s="17"/>
      <c r="JX371" s="17"/>
      <c r="JY371" s="17"/>
      <c r="JZ371" s="17"/>
      <c r="KA371" s="17"/>
      <c r="KB371" s="17"/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7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F371" s="17"/>
      <c r="LG371" s="17"/>
      <c r="LH371" s="17"/>
      <c r="LI371" s="17"/>
      <c r="LJ371" s="17"/>
      <c r="LK371" s="17"/>
      <c r="LL371" s="17"/>
      <c r="LM371" s="17"/>
      <c r="LN371" s="17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D371" s="17"/>
      <c r="ME371" s="17"/>
      <c r="MF371" s="17"/>
      <c r="MG371" s="17"/>
      <c r="MH371" s="17"/>
      <c r="MI371" s="17"/>
      <c r="MJ371" s="17"/>
      <c r="MK371" s="17"/>
      <c r="ML371" s="17"/>
      <c r="MM371" s="17"/>
      <c r="MN371" s="17"/>
      <c r="MO371" s="17"/>
      <c r="MP371" s="17"/>
      <c r="MQ371" s="17"/>
      <c r="MR371" s="17"/>
      <c r="MS371" s="17"/>
      <c r="MT371" s="17"/>
      <c r="MU371" s="17"/>
      <c r="MV371" s="17"/>
      <c r="MW371" s="17"/>
      <c r="MX371" s="17"/>
      <c r="MY371" s="17"/>
      <c r="MZ371" s="17"/>
      <c r="NA371" s="17"/>
      <c r="NB371" s="17"/>
      <c r="NC371" s="17"/>
      <c r="ND371" s="17"/>
      <c r="NE371" s="17"/>
      <c r="NF371" s="17"/>
      <c r="NG371" s="17"/>
      <c r="NH371" s="17"/>
      <c r="NI371" s="17"/>
      <c r="NJ371" s="17"/>
      <c r="NK371" s="17"/>
      <c r="NL371" s="17"/>
      <c r="NM371" s="17"/>
      <c r="NN371" s="17"/>
      <c r="NO371" s="17"/>
      <c r="NP371" s="17"/>
      <c r="NQ371" s="17"/>
      <c r="NR371" s="17"/>
      <c r="NS371" s="17"/>
      <c r="NT371" s="17"/>
      <c r="NU371" s="17"/>
      <c r="NV371" s="17"/>
      <c r="NW371" s="17"/>
      <c r="NX371" s="17"/>
      <c r="NY371" s="17"/>
      <c r="NZ371" s="17"/>
      <c r="OA371" s="17"/>
      <c r="OB371" s="17"/>
      <c r="OC371" s="17"/>
      <c r="OD371" s="17"/>
      <c r="OE371" s="17"/>
      <c r="OF371" s="17"/>
      <c r="OG371" s="17"/>
      <c r="OH371" s="17"/>
      <c r="OI371" s="17"/>
      <c r="OJ371" s="17"/>
      <c r="OK371" s="17"/>
      <c r="OL371" s="17"/>
      <c r="OM371" s="17"/>
      <c r="ON371" s="17"/>
      <c r="OO371" s="17"/>
      <c r="OP371" s="17"/>
      <c r="OQ371" s="17"/>
      <c r="OR371" s="17"/>
      <c r="OS371" s="17"/>
      <c r="OT371" s="17"/>
      <c r="OU371" s="17"/>
      <c r="OV371" s="17"/>
      <c r="OW371" s="17"/>
      <c r="OX371" s="17"/>
      <c r="OY371" s="17"/>
      <c r="OZ371" s="17"/>
      <c r="PA371" s="17"/>
      <c r="PB371" s="17"/>
      <c r="PC371" s="17"/>
      <c r="PD371" s="17"/>
      <c r="PE371" s="17"/>
      <c r="PF371" s="17"/>
      <c r="PG371" s="17"/>
      <c r="PH371" s="17"/>
      <c r="PI371" s="17"/>
      <c r="PJ371" s="17"/>
      <c r="PK371" s="17"/>
      <c r="PL371" s="17"/>
      <c r="PM371" s="17"/>
      <c r="PN371" s="17"/>
      <c r="PO371" s="17"/>
      <c r="PP371" s="17"/>
      <c r="PQ371" s="17"/>
      <c r="PR371" s="17"/>
      <c r="PS371" s="17"/>
      <c r="PT371" s="17"/>
      <c r="PU371" s="17"/>
      <c r="PV371" s="17"/>
      <c r="PW371" s="17"/>
      <c r="PX371" s="17"/>
      <c r="PY371" s="17"/>
      <c r="PZ371" s="17"/>
      <c r="QA371" s="17"/>
      <c r="QB371" s="17"/>
      <c r="QC371" s="17"/>
      <c r="QD371" s="17"/>
      <c r="QE371" s="17"/>
      <c r="QF371" s="17"/>
      <c r="QG371" s="17"/>
      <c r="QH371" s="17"/>
      <c r="QI371" s="17"/>
      <c r="QJ371" s="17"/>
      <c r="QK371" s="17"/>
      <c r="QL371" s="17"/>
      <c r="QM371" s="17"/>
      <c r="QN371" s="17"/>
      <c r="QO371" s="17"/>
      <c r="QP371" s="17"/>
      <c r="QQ371" s="17"/>
      <c r="QR371" s="17"/>
      <c r="QS371" s="17"/>
      <c r="QT371" s="17"/>
      <c r="QU371" s="17"/>
      <c r="QV371" s="17"/>
      <c r="QW371" s="17"/>
      <c r="QX371" s="17"/>
      <c r="QY371" s="17"/>
      <c r="QZ371" s="17"/>
      <c r="RA371" s="17"/>
      <c r="RB371" s="17"/>
      <c r="RC371" s="17"/>
      <c r="RD371" s="17"/>
      <c r="RE371" s="17"/>
      <c r="RF371" s="17"/>
      <c r="RG371" s="17"/>
      <c r="RH371" s="17"/>
      <c r="RI371" s="17"/>
      <c r="RJ371" s="17"/>
      <c r="RK371" s="17"/>
      <c r="RL371" s="17"/>
      <c r="RM371" s="17"/>
      <c r="RN371" s="17"/>
      <c r="RO371" s="17"/>
      <c r="RP371" s="17"/>
      <c r="RQ371" s="17"/>
      <c r="RR371" s="17"/>
      <c r="RS371" s="17"/>
      <c r="RT371" s="17"/>
      <c r="RU371" s="17"/>
      <c r="RV371" s="17"/>
      <c r="RW371" s="17"/>
      <c r="RX371" s="17"/>
      <c r="RY371" s="17"/>
      <c r="RZ371" s="17"/>
      <c r="SA371" s="17"/>
      <c r="SB371" s="17"/>
      <c r="SC371" s="17"/>
      <c r="SD371" s="17"/>
      <c r="SE371" s="17"/>
      <c r="SF371" s="17"/>
      <c r="SG371" s="17"/>
      <c r="SH371" s="17"/>
      <c r="SI371" s="17"/>
      <c r="SJ371" s="17"/>
      <c r="SK371" s="17"/>
      <c r="SL371" s="17"/>
      <c r="SM371" s="17"/>
      <c r="SN371" s="17"/>
      <c r="SO371" s="17"/>
      <c r="SP371" s="17"/>
      <c r="SQ371" s="17"/>
      <c r="SR371" s="17"/>
      <c r="SS371" s="17"/>
      <c r="ST371" s="17"/>
      <c r="SU371" s="17"/>
      <c r="SV371" s="17"/>
      <c r="SW371" s="17"/>
      <c r="SX371" s="17"/>
      <c r="SY371" s="17"/>
      <c r="SZ371" s="17"/>
      <c r="TA371" s="17"/>
      <c r="TB371" s="17"/>
      <c r="TC371" s="17"/>
      <c r="TD371" s="17"/>
      <c r="TE371" s="17"/>
      <c r="TF371" s="17"/>
      <c r="TG371" s="17"/>
      <c r="TH371" s="17"/>
      <c r="TI371" s="17"/>
      <c r="TJ371" s="17"/>
      <c r="TK371" s="17"/>
      <c r="TL371" s="17"/>
      <c r="TM371" s="17"/>
      <c r="TN371" s="17"/>
      <c r="TO371" s="17"/>
      <c r="TP371" s="17"/>
      <c r="TQ371" s="17"/>
      <c r="TR371" s="17"/>
      <c r="TS371" s="17"/>
      <c r="TT371" s="17"/>
      <c r="TU371" s="17"/>
      <c r="TV371" s="17"/>
      <c r="TW371" s="17"/>
      <c r="TX371" s="17"/>
      <c r="TY371" s="17"/>
      <c r="TZ371" s="17"/>
      <c r="UA371" s="17"/>
      <c r="UB371" s="17"/>
      <c r="UC371" s="17"/>
      <c r="UD371" s="17"/>
      <c r="UE371" s="17"/>
      <c r="UF371" s="17"/>
      <c r="UG371" s="17"/>
      <c r="UH371" s="17"/>
      <c r="UI371" s="17"/>
      <c r="UJ371" s="17"/>
      <c r="UK371" s="17"/>
      <c r="UL371" s="17"/>
      <c r="UM371" s="17"/>
      <c r="UN371" s="17"/>
      <c r="UO371" s="17"/>
      <c r="UP371" s="17"/>
      <c r="UQ371" s="17"/>
      <c r="UR371" s="17"/>
      <c r="US371" s="17"/>
      <c r="UT371" s="17"/>
      <c r="UU371" s="17"/>
      <c r="UV371" s="17"/>
      <c r="UW371" s="17"/>
      <c r="UX371" s="17"/>
      <c r="UY371" s="17"/>
      <c r="UZ371" s="17"/>
      <c r="VA371" s="17"/>
      <c r="VB371" s="17"/>
      <c r="VC371" s="17"/>
      <c r="VD371" s="17"/>
      <c r="VE371" s="17"/>
      <c r="VF371" s="17"/>
      <c r="VG371" s="17"/>
      <c r="VH371" s="17"/>
      <c r="VI371" s="17"/>
      <c r="VJ371" s="17"/>
      <c r="VK371" s="17"/>
      <c r="VL371" s="17"/>
      <c r="VM371" s="17"/>
      <c r="VN371" s="17"/>
      <c r="VO371" s="17"/>
      <c r="VP371" s="17"/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17"/>
      <c r="WD371" s="17"/>
      <c r="WE371" s="17"/>
      <c r="WF371" s="17"/>
      <c r="WG371" s="17"/>
      <c r="WH371" s="17"/>
      <c r="WI371" s="17"/>
      <c r="WJ371" s="17"/>
      <c r="WK371" s="17"/>
      <c r="WL371" s="17"/>
      <c r="WM371" s="17"/>
      <c r="WN371" s="17"/>
      <c r="WO371" s="17"/>
      <c r="WP371" s="17"/>
      <c r="WQ371" s="17"/>
      <c r="WR371" s="17"/>
      <c r="WS371" s="17"/>
      <c r="WT371" s="17"/>
      <c r="WU371" s="17"/>
      <c r="WV371" s="17"/>
      <c r="WW371" s="17"/>
      <c r="WX371" s="17"/>
      <c r="WY371" s="17"/>
      <c r="WZ371" s="17"/>
      <c r="XA371" s="17"/>
      <c r="XB371" s="17"/>
      <c r="XC371" s="17"/>
      <c r="XD371" s="17"/>
      <c r="XE371" s="17"/>
      <c r="XF371" s="17"/>
      <c r="XG371" s="17"/>
      <c r="XH371" s="17"/>
      <c r="XI371" s="17"/>
      <c r="XJ371" s="17"/>
      <c r="XK371" s="17"/>
      <c r="XL371" s="17"/>
      <c r="XM371" s="17"/>
      <c r="XN371" s="17"/>
      <c r="XO371" s="17"/>
      <c r="XP371" s="17"/>
      <c r="XQ371" s="17"/>
      <c r="XR371" s="17"/>
      <c r="XS371" s="17"/>
      <c r="XT371" s="17"/>
      <c r="XU371" s="17"/>
      <c r="XV371" s="17"/>
      <c r="XW371" s="17"/>
      <c r="XX371" s="17"/>
      <c r="XY371" s="17"/>
      <c r="XZ371" s="17"/>
      <c r="YA371" s="17"/>
      <c r="YB371" s="17"/>
      <c r="YC371" s="17"/>
      <c r="YD371" s="17"/>
      <c r="YE371" s="17"/>
      <c r="YF371" s="17"/>
      <c r="YG371" s="17"/>
      <c r="YH371" s="17"/>
      <c r="YI371" s="17"/>
      <c r="YJ371" s="17"/>
      <c r="YK371" s="17"/>
      <c r="YL371" s="17"/>
      <c r="YM371" s="17"/>
      <c r="YN371" s="17"/>
      <c r="YO371" s="17"/>
      <c r="YP371" s="17"/>
      <c r="YQ371" s="17"/>
      <c r="YR371" s="17"/>
      <c r="YS371" s="17"/>
      <c r="YT371" s="17"/>
      <c r="YU371" s="17"/>
      <c r="YV371" s="17"/>
      <c r="YW371" s="17"/>
      <c r="YX371" s="17"/>
      <c r="YY371" s="17"/>
      <c r="YZ371" s="17"/>
      <c r="ZA371" s="17"/>
      <c r="ZB371" s="17"/>
      <c r="ZC371" s="17"/>
      <c r="ZD371" s="17"/>
      <c r="ZE371" s="17"/>
      <c r="ZF371" s="17"/>
      <c r="ZG371" s="17"/>
      <c r="ZH371" s="17"/>
      <c r="ZI371" s="17"/>
      <c r="ZJ371" s="17"/>
      <c r="ZK371" s="17"/>
      <c r="ZL371" s="17"/>
      <c r="ZM371" s="17"/>
      <c r="ZN371" s="17"/>
      <c r="ZO371" s="17"/>
      <c r="ZP371" s="17"/>
      <c r="ZQ371" s="17"/>
      <c r="ZR371" s="17"/>
      <c r="ZS371" s="17"/>
      <c r="ZT371" s="17"/>
      <c r="ZU371" s="17"/>
      <c r="ZV371" s="17"/>
      <c r="ZW371" s="17"/>
      <c r="ZX371" s="17"/>
      <c r="ZY371" s="17"/>
      <c r="ZZ371" s="17"/>
      <c r="AAA371" s="17"/>
      <c r="AAB371" s="17"/>
      <c r="AAC371" s="17"/>
      <c r="AAD371" s="17"/>
      <c r="AAE371" s="17"/>
      <c r="AAF371" s="17"/>
      <c r="AAG371" s="17"/>
      <c r="AAH371" s="17"/>
      <c r="AAI371" s="17"/>
      <c r="AAJ371" s="17"/>
      <c r="AAK371" s="17"/>
      <c r="AAL371" s="17"/>
      <c r="AAM371" s="17"/>
      <c r="AAN371" s="17"/>
      <c r="AAO371" s="17"/>
      <c r="AAP371" s="17"/>
      <c r="AAQ371" s="17"/>
      <c r="AAR371" s="17"/>
      <c r="AAS371" s="17"/>
      <c r="AAT371" s="17"/>
      <c r="AAU371" s="17"/>
      <c r="AAV371" s="17"/>
      <c r="AAW371" s="17"/>
      <c r="AAX371" s="17"/>
      <c r="AAY371" s="17"/>
      <c r="AAZ371" s="17"/>
      <c r="ABA371" s="17"/>
      <c r="ABB371" s="17"/>
      <c r="ABC371" s="17"/>
      <c r="ABD371" s="17"/>
      <c r="ABE371" s="17"/>
      <c r="ABF371" s="17"/>
      <c r="ABG371" s="17"/>
      <c r="ABH371" s="17"/>
      <c r="ABI371" s="17"/>
      <c r="ABJ371" s="17"/>
      <c r="ABK371" s="17"/>
      <c r="ABL371" s="17"/>
      <c r="ABM371" s="17"/>
      <c r="ABN371" s="17"/>
      <c r="ABO371" s="17"/>
      <c r="ABP371" s="17"/>
      <c r="ABQ371" s="17"/>
      <c r="ABR371" s="17"/>
      <c r="ABS371" s="17"/>
      <c r="ABT371" s="17"/>
      <c r="ABU371" s="17"/>
      <c r="ABV371" s="17"/>
      <c r="ABW371" s="17"/>
      <c r="ABX371" s="17"/>
      <c r="ABY371" s="17"/>
      <c r="ABZ371" s="17"/>
      <c r="ACA371" s="17"/>
      <c r="ACB371" s="17"/>
      <c r="ACC371" s="17"/>
      <c r="ACD371" s="17"/>
      <c r="ACE371" s="17"/>
      <c r="ACF371" s="17"/>
      <c r="ACG371" s="17"/>
      <c r="ACH371" s="17"/>
      <c r="ACI371" s="17"/>
      <c r="ACJ371" s="17"/>
      <c r="ACK371" s="17"/>
      <c r="ACL371" s="17"/>
      <c r="ACM371" s="17"/>
      <c r="ACN371" s="17"/>
      <c r="ACO371" s="17"/>
      <c r="ACP371" s="17"/>
      <c r="ACQ371" s="17"/>
      <c r="ACR371" s="17"/>
      <c r="ACS371" s="17"/>
      <c r="ACT371" s="17"/>
      <c r="ACU371" s="17"/>
      <c r="ACV371" s="17"/>
      <c r="ACW371" s="17"/>
      <c r="ACX371" s="17"/>
      <c r="ACY371" s="17"/>
      <c r="ACZ371" s="17"/>
      <c r="ADA371" s="17"/>
      <c r="ADB371" s="17"/>
      <c r="ADC371" s="17"/>
      <c r="ADD371" s="17"/>
      <c r="ADE371" s="17"/>
      <c r="ADF371" s="17"/>
      <c r="ADG371" s="17"/>
      <c r="ADH371" s="17"/>
      <c r="ADI371" s="17"/>
      <c r="ADJ371" s="17"/>
      <c r="ADK371" s="17"/>
      <c r="ADL371" s="17"/>
      <c r="ADM371" s="17"/>
      <c r="ADN371" s="17"/>
      <c r="ADO371" s="17"/>
      <c r="ADP371" s="17"/>
      <c r="ADQ371" s="17"/>
      <c r="ADR371" s="17"/>
    </row>
    <row r="372" spans="44:798" s="16" customFormat="1" x14ac:dyDescent="0.25">
      <c r="AR372" s="56"/>
      <c r="AS372" s="56"/>
      <c r="AT372" s="57"/>
      <c r="AU372" s="56"/>
      <c r="AV372" s="57"/>
      <c r="AW372" s="56"/>
      <c r="AX372" s="56"/>
      <c r="AY372" s="56"/>
      <c r="AZ372" s="56"/>
      <c r="BA372" s="56"/>
      <c r="BB372" s="56"/>
      <c r="BC372" s="56"/>
      <c r="BD372" s="56"/>
      <c r="BE372" s="51"/>
      <c r="BF372" s="51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7"/>
      <c r="JW372" s="17"/>
      <c r="JX372" s="17"/>
      <c r="JY372" s="17"/>
      <c r="JZ372" s="17"/>
      <c r="KA372" s="17"/>
      <c r="KB372" s="17"/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7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F372" s="17"/>
      <c r="LG372" s="17"/>
      <c r="LH372" s="17"/>
      <c r="LI372" s="17"/>
      <c r="LJ372" s="17"/>
      <c r="LK372" s="17"/>
      <c r="LL372" s="17"/>
      <c r="LM372" s="17"/>
      <c r="LN372" s="17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D372" s="17"/>
      <c r="ME372" s="17"/>
      <c r="MF372" s="17"/>
      <c r="MG372" s="17"/>
      <c r="MH372" s="17"/>
      <c r="MI372" s="17"/>
      <c r="MJ372" s="17"/>
      <c r="MK372" s="17"/>
      <c r="ML372" s="17"/>
      <c r="MM372" s="17"/>
      <c r="MN372" s="17"/>
      <c r="MO372" s="17"/>
      <c r="MP372" s="17"/>
      <c r="MQ372" s="17"/>
      <c r="MR372" s="17"/>
      <c r="MS372" s="17"/>
      <c r="MT372" s="17"/>
      <c r="MU372" s="17"/>
      <c r="MV372" s="17"/>
      <c r="MW372" s="17"/>
      <c r="MX372" s="17"/>
      <c r="MY372" s="17"/>
      <c r="MZ372" s="17"/>
      <c r="NA372" s="17"/>
      <c r="NB372" s="17"/>
      <c r="NC372" s="17"/>
      <c r="ND372" s="17"/>
      <c r="NE372" s="17"/>
      <c r="NF372" s="17"/>
      <c r="NG372" s="17"/>
      <c r="NH372" s="17"/>
      <c r="NI372" s="17"/>
      <c r="NJ372" s="17"/>
      <c r="NK372" s="17"/>
      <c r="NL372" s="17"/>
      <c r="NM372" s="17"/>
      <c r="NN372" s="17"/>
      <c r="NO372" s="17"/>
      <c r="NP372" s="17"/>
      <c r="NQ372" s="17"/>
      <c r="NR372" s="17"/>
      <c r="NS372" s="17"/>
      <c r="NT372" s="17"/>
      <c r="NU372" s="17"/>
      <c r="NV372" s="17"/>
      <c r="NW372" s="17"/>
      <c r="NX372" s="17"/>
      <c r="NY372" s="17"/>
      <c r="NZ372" s="17"/>
      <c r="OA372" s="17"/>
      <c r="OB372" s="17"/>
      <c r="OC372" s="17"/>
      <c r="OD372" s="17"/>
      <c r="OE372" s="17"/>
      <c r="OF372" s="17"/>
      <c r="OG372" s="17"/>
      <c r="OH372" s="17"/>
      <c r="OI372" s="17"/>
      <c r="OJ372" s="17"/>
      <c r="OK372" s="17"/>
      <c r="OL372" s="17"/>
      <c r="OM372" s="17"/>
      <c r="ON372" s="17"/>
      <c r="OO372" s="17"/>
      <c r="OP372" s="17"/>
      <c r="OQ372" s="17"/>
      <c r="OR372" s="17"/>
      <c r="OS372" s="17"/>
      <c r="OT372" s="17"/>
      <c r="OU372" s="17"/>
      <c r="OV372" s="17"/>
      <c r="OW372" s="17"/>
      <c r="OX372" s="17"/>
      <c r="OY372" s="17"/>
      <c r="OZ372" s="17"/>
      <c r="PA372" s="17"/>
      <c r="PB372" s="17"/>
      <c r="PC372" s="17"/>
      <c r="PD372" s="17"/>
      <c r="PE372" s="17"/>
      <c r="PF372" s="17"/>
      <c r="PG372" s="17"/>
      <c r="PH372" s="17"/>
      <c r="PI372" s="17"/>
      <c r="PJ372" s="17"/>
      <c r="PK372" s="17"/>
      <c r="PL372" s="17"/>
      <c r="PM372" s="17"/>
      <c r="PN372" s="17"/>
      <c r="PO372" s="17"/>
      <c r="PP372" s="17"/>
      <c r="PQ372" s="17"/>
      <c r="PR372" s="17"/>
      <c r="PS372" s="17"/>
      <c r="PT372" s="17"/>
      <c r="PU372" s="17"/>
      <c r="PV372" s="17"/>
      <c r="PW372" s="17"/>
      <c r="PX372" s="17"/>
      <c r="PY372" s="17"/>
      <c r="PZ372" s="17"/>
      <c r="QA372" s="17"/>
      <c r="QB372" s="17"/>
      <c r="QC372" s="17"/>
      <c r="QD372" s="17"/>
      <c r="QE372" s="17"/>
      <c r="QF372" s="17"/>
      <c r="QG372" s="17"/>
      <c r="QH372" s="17"/>
      <c r="QI372" s="17"/>
      <c r="QJ372" s="17"/>
      <c r="QK372" s="17"/>
      <c r="QL372" s="17"/>
      <c r="QM372" s="17"/>
      <c r="QN372" s="17"/>
      <c r="QO372" s="17"/>
      <c r="QP372" s="17"/>
      <c r="QQ372" s="17"/>
      <c r="QR372" s="17"/>
      <c r="QS372" s="17"/>
      <c r="QT372" s="17"/>
      <c r="QU372" s="17"/>
      <c r="QV372" s="17"/>
      <c r="QW372" s="17"/>
      <c r="QX372" s="17"/>
      <c r="QY372" s="17"/>
      <c r="QZ372" s="17"/>
      <c r="RA372" s="17"/>
      <c r="RB372" s="17"/>
      <c r="RC372" s="17"/>
      <c r="RD372" s="17"/>
      <c r="RE372" s="17"/>
      <c r="RF372" s="17"/>
      <c r="RG372" s="17"/>
      <c r="RH372" s="17"/>
      <c r="RI372" s="17"/>
      <c r="RJ372" s="17"/>
      <c r="RK372" s="17"/>
      <c r="RL372" s="17"/>
      <c r="RM372" s="17"/>
      <c r="RN372" s="17"/>
      <c r="RO372" s="17"/>
      <c r="RP372" s="17"/>
      <c r="RQ372" s="17"/>
      <c r="RR372" s="17"/>
      <c r="RS372" s="17"/>
      <c r="RT372" s="17"/>
      <c r="RU372" s="17"/>
      <c r="RV372" s="17"/>
      <c r="RW372" s="17"/>
      <c r="RX372" s="17"/>
      <c r="RY372" s="17"/>
      <c r="RZ372" s="17"/>
      <c r="SA372" s="17"/>
      <c r="SB372" s="17"/>
      <c r="SC372" s="17"/>
      <c r="SD372" s="17"/>
      <c r="SE372" s="17"/>
      <c r="SF372" s="17"/>
      <c r="SG372" s="17"/>
      <c r="SH372" s="17"/>
      <c r="SI372" s="17"/>
      <c r="SJ372" s="17"/>
      <c r="SK372" s="17"/>
      <c r="SL372" s="17"/>
      <c r="SM372" s="17"/>
      <c r="SN372" s="17"/>
      <c r="SO372" s="17"/>
      <c r="SP372" s="17"/>
      <c r="SQ372" s="17"/>
      <c r="SR372" s="17"/>
      <c r="SS372" s="17"/>
      <c r="ST372" s="17"/>
      <c r="SU372" s="17"/>
      <c r="SV372" s="17"/>
      <c r="SW372" s="17"/>
      <c r="SX372" s="17"/>
      <c r="SY372" s="17"/>
      <c r="SZ372" s="17"/>
      <c r="TA372" s="17"/>
      <c r="TB372" s="17"/>
      <c r="TC372" s="17"/>
      <c r="TD372" s="17"/>
      <c r="TE372" s="17"/>
      <c r="TF372" s="17"/>
      <c r="TG372" s="17"/>
      <c r="TH372" s="17"/>
      <c r="TI372" s="17"/>
      <c r="TJ372" s="17"/>
      <c r="TK372" s="17"/>
      <c r="TL372" s="17"/>
      <c r="TM372" s="17"/>
      <c r="TN372" s="17"/>
      <c r="TO372" s="17"/>
      <c r="TP372" s="17"/>
      <c r="TQ372" s="17"/>
      <c r="TR372" s="17"/>
      <c r="TS372" s="17"/>
      <c r="TT372" s="17"/>
      <c r="TU372" s="17"/>
      <c r="TV372" s="17"/>
      <c r="TW372" s="17"/>
      <c r="TX372" s="17"/>
      <c r="TY372" s="17"/>
      <c r="TZ372" s="17"/>
      <c r="UA372" s="17"/>
      <c r="UB372" s="17"/>
      <c r="UC372" s="17"/>
      <c r="UD372" s="1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17"/>
      <c r="VC372" s="17"/>
      <c r="VD372" s="17"/>
      <c r="VE372" s="17"/>
      <c r="VF372" s="17"/>
      <c r="VG372" s="17"/>
      <c r="VH372" s="17"/>
      <c r="VI372" s="17"/>
      <c r="VJ372" s="17"/>
      <c r="VK372" s="17"/>
      <c r="VL372" s="17"/>
      <c r="VM372" s="17"/>
      <c r="VN372" s="17"/>
      <c r="VO372" s="17"/>
      <c r="VP372" s="17"/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17"/>
      <c r="WD372" s="17"/>
      <c r="WE372" s="17"/>
      <c r="WF372" s="17"/>
      <c r="WG372" s="17"/>
      <c r="WH372" s="17"/>
      <c r="WI372" s="17"/>
      <c r="WJ372" s="17"/>
      <c r="WK372" s="17"/>
      <c r="WL372" s="17"/>
      <c r="WM372" s="17"/>
      <c r="WN372" s="17"/>
      <c r="WO372" s="17"/>
      <c r="WP372" s="17"/>
      <c r="WQ372" s="17"/>
      <c r="WR372" s="17"/>
      <c r="WS372" s="17"/>
      <c r="WT372" s="17"/>
      <c r="WU372" s="17"/>
      <c r="WV372" s="17"/>
      <c r="WW372" s="17"/>
      <c r="WX372" s="17"/>
      <c r="WY372" s="17"/>
      <c r="WZ372" s="17"/>
      <c r="XA372" s="17"/>
      <c r="XB372" s="17"/>
      <c r="XC372" s="17"/>
      <c r="XD372" s="17"/>
      <c r="XE372" s="17"/>
      <c r="XF372" s="17"/>
      <c r="XG372" s="17"/>
      <c r="XH372" s="17"/>
      <c r="XI372" s="17"/>
      <c r="XJ372" s="17"/>
      <c r="XK372" s="17"/>
      <c r="XL372" s="17"/>
      <c r="XM372" s="17"/>
      <c r="XN372" s="17"/>
      <c r="XO372" s="17"/>
      <c r="XP372" s="17"/>
      <c r="XQ372" s="17"/>
      <c r="XR372" s="17"/>
      <c r="XS372" s="17"/>
      <c r="XT372" s="17"/>
      <c r="XU372" s="17"/>
      <c r="XV372" s="17"/>
      <c r="XW372" s="17"/>
      <c r="XX372" s="17"/>
      <c r="XY372" s="17"/>
      <c r="XZ372" s="17"/>
      <c r="YA372" s="17"/>
      <c r="YB372" s="17"/>
      <c r="YC372" s="17"/>
      <c r="YD372" s="17"/>
      <c r="YE372" s="17"/>
      <c r="YF372" s="17"/>
      <c r="YG372" s="17"/>
      <c r="YH372" s="17"/>
      <c r="YI372" s="17"/>
      <c r="YJ372" s="17"/>
      <c r="YK372" s="17"/>
      <c r="YL372" s="17"/>
      <c r="YM372" s="17"/>
      <c r="YN372" s="17"/>
      <c r="YO372" s="17"/>
      <c r="YP372" s="17"/>
      <c r="YQ372" s="17"/>
      <c r="YR372" s="17"/>
      <c r="YS372" s="17"/>
      <c r="YT372" s="17"/>
      <c r="YU372" s="17"/>
      <c r="YV372" s="17"/>
      <c r="YW372" s="17"/>
      <c r="YX372" s="17"/>
      <c r="YY372" s="17"/>
      <c r="YZ372" s="17"/>
      <c r="ZA372" s="17"/>
      <c r="ZB372" s="17"/>
      <c r="ZC372" s="17"/>
      <c r="ZD372" s="17"/>
      <c r="ZE372" s="17"/>
      <c r="ZF372" s="17"/>
      <c r="ZG372" s="17"/>
      <c r="ZH372" s="17"/>
      <c r="ZI372" s="17"/>
      <c r="ZJ372" s="17"/>
      <c r="ZK372" s="17"/>
      <c r="ZL372" s="17"/>
      <c r="ZM372" s="17"/>
      <c r="ZN372" s="17"/>
      <c r="ZO372" s="17"/>
      <c r="ZP372" s="17"/>
      <c r="ZQ372" s="17"/>
      <c r="ZR372" s="17"/>
      <c r="ZS372" s="17"/>
      <c r="ZT372" s="17"/>
      <c r="ZU372" s="17"/>
      <c r="ZV372" s="17"/>
      <c r="ZW372" s="17"/>
      <c r="ZX372" s="17"/>
      <c r="ZY372" s="17"/>
      <c r="ZZ372" s="17"/>
      <c r="AAA372" s="17"/>
      <c r="AAB372" s="17"/>
      <c r="AAC372" s="17"/>
      <c r="AAD372" s="17"/>
      <c r="AAE372" s="17"/>
      <c r="AAF372" s="17"/>
      <c r="AAG372" s="17"/>
      <c r="AAH372" s="17"/>
      <c r="AAI372" s="17"/>
      <c r="AAJ372" s="17"/>
      <c r="AAK372" s="17"/>
      <c r="AAL372" s="17"/>
      <c r="AAM372" s="17"/>
      <c r="AAN372" s="17"/>
      <c r="AAO372" s="17"/>
      <c r="AAP372" s="17"/>
      <c r="AAQ372" s="17"/>
      <c r="AAR372" s="17"/>
      <c r="AAS372" s="17"/>
      <c r="AAT372" s="17"/>
      <c r="AAU372" s="17"/>
      <c r="AAV372" s="17"/>
      <c r="AAW372" s="17"/>
      <c r="AAX372" s="17"/>
      <c r="AAY372" s="17"/>
      <c r="AAZ372" s="17"/>
      <c r="ABA372" s="17"/>
      <c r="ABB372" s="17"/>
      <c r="ABC372" s="17"/>
      <c r="ABD372" s="17"/>
      <c r="ABE372" s="17"/>
      <c r="ABF372" s="17"/>
      <c r="ABG372" s="17"/>
      <c r="ABH372" s="17"/>
      <c r="ABI372" s="17"/>
      <c r="ABJ372" s="17"/>
      <c r="ABK372" s="17"/>
      <c r="ABL372" s="17"/>
      <c r="ABM372" s="17"/>
      <c r="ABN372" s="17"/>
      <c r="ABO372" s="17"/>
      <c r="ABP372" s="17"/>
      <c r="ABQ372" s="17"/>
      <c r="ABR372" s="17"/>
      <c r="ABS372" s="17"/>
      <c r="ABT372" s="17"/>
      <c r="ABU372" s="17"/>
      <c r="ABV372" s="17"/>
      <c r="ABW372" s="17"/>
      <c r="ABX372" s="17"/>
      <c r="ABY372" s="17"/>
      <c r="ABZ372" s="17"/>
      <c r="ACA372" s="17"/>
      <c r="ACB372" s="17"/>
      <c r="ACC372" s="17"/>
      <c r="ACD372" s="17"/>
      <c r="ACE372" s="17"/>
      <c r="ACF372" s="17"/>
      <c r="ACG372" s="17"/>
      <c r="ACH372" s="17"/>
      <c r="ACI372" s="17"/>
      <c r="ACJ372" s="17"/>
      <c r="ACK372" s="17"/>
      <c r="ACL372" s="17"/>
      <c r="ACM372" s="17"/>
      <c r="ACN372" s="17"/>
      <c r="ACO372" s="17"/>
      <c r="ACP372" s="17"/>
      <c r="ACQ372" s="17"/>
      <c r="ACR372" s="17"/>
      <c r="ACS372" s="17"/>
      <c r="ACT372" s="17"/>
      <c r="ACU372" s="17"/>
      <c r="ACV372" s="17"/>
      <c r="ACW372" s="17"/>
      <c r="ACX372" s="17"/>
      <c r="ACY372" s="17"/>
      <c r="ACZ372" s="17"/>
      <c r="ADA372" s="17"/>
      <c r="ADB372" s="17"/>
      <c r="ADC372" s="17"/>
      <c r="ADD372" s="17"/>
      <c r="ADE372" s="17"/>
      <c r="ADF372" s="17"/>
      <c r="ADG372" s="17"/>
      <c r="ADH372" s="17"/>
      <c r="ADI372" s="17"/>
      <c r="ADJ372" s="17"/>
      <c r="ADK372" s="17"/>
      <c r="ADL372" s="17"/>
      <c r="ADM372" s="17"/>
      <c r="ADN372" s="17"/>
      <c r="ADO372" s="17"/>
      <c r="ADP372" s="17"/>
      <c r="ADQ372" s="17"/>
      <c r="ADR372" s="17"/>
    </row>
    <row r="373" spans="44:798" s="16" customFormat="1" x14ac:dyDescent="0.25">
      <c r="AR373" s="56"/>
      <c r="AS373" s="56"/>
      <c r="AT373" s="57"/>
      <c r="AU373" s="56"/>
      <c r="AV373" s="57"/>
      <c r="AW373" s="56"/>
      <c r="AX373" s="56"/>
      <c r="AY373" s="56"/>
      <c r="AZ373" s="56"/>
      <c r="BA373" s="56"/>
      <c r="BB373" s="56"/>
      <c r="BC373" s="56"/>
      <c r="BD373" s="56"/>
      <c r="BE373" s="51"/>
      <c r="BF373" s="51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7"/>
      <c r="JW373" s="17"/>
      <c r="JX373" s="17"/>
      <c r="JY373" s="17"/>
      <c r="JZ373" s="17"/>
      <c r="KA373" s="17"/>
      <c r="KB373" s="17"/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7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F373" s="17"/>
      <c r="LG373" s="17"/>
      <c r="LH373" s="17"/>
      <c r="LI373" s="17"/>
      <c r="LJ373" s="17"/>
      <c r="LK373" s="17"/>
      <c r="LL373" s="17"/>
      <c r="LM373" s="17"/>
      <c r="LN373" s="17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D373" s="17"/>
      <c r="ME373" s="17"/>
      <c r="MF373" s="17"/>
      <c r="MG373" s="17"/>
      <c r="MH373" s="17"/>
      <c r="MI373" s="17"/>
      <c r="MJ373" s="17"/>
      <c r="MK373" s="17"/>
      <c r="ML373" s="17"/>
      <c r="MM373" s="17"/>
      <c r="MN373" s="17"/>
      <c r="MO373" s="17"/>
      <c r="MP373" s="17"/>
      <c r="MQ373" s="17"/>
      <c r="MR373" s="17"/>
      <c r="MS373" s="17"/>
      <c r="MT373" s="17"/>
      <c r="MU373" s="17"/>
      <c r="MV373" s="17"/>
      <c r="MW373" s="17"/>
      <c r="MX373" s="17"/>
      <c r="MY373" s="17"/>
      <c r="MZ373" s="17"/>
      <c r="NA373" s="17"/>
      <c r="NB373" s="17"/>
      <c r="NC373" s="17"/>
      <c r="ND373" s="17"/>
      <c r="NE373" s="17"/>
      <c r="NF373" s="17"/>
      <c r="NG373" s="17"/>
      <c r="NH373" s="17"/>
      <c r="NI373" s="17"/>
      <c r="NJ373" s="17"/>
      <c r="NK373" s="17"/>
      <c r="NL373" s="17"/>
      <c r="NM373" s="17"/>
      <c r="NN373" s="17"/>
      <c r="NO373" s="17"/>
      <c r="NP373" s="17"/>
      <c r="NQ373" s="17"/>
      <c r="NR373" s="17"/>
      <c r="NS373" s="17"/>
      <c r="NT373" s="17"/>
      <c r="NU373" s="17"/>
      <c r="NV373" s="17"/>
      <c r="NW373" s="17"/>
      <c r="NX373" s="17"/>
      <c r="NY373" s="17"/>
      <c r="NZ373" s="17"/>
      <c r="OA373" s="17"/>
      <c r="OB373" s="17"/>
      <c r="OC373" s="17"/>
      <c r="OD373" s="17"/>
      <c r="OE373" s="17"/>
      <c r="OF373" s="17"/>
      <c r="OG373" s="17"/>
      <c r="OH373" s="17"/>
      <c r="OI373" s="17"/>
      <c r="OJ373" s="17"/>
      <c r="OK373" s="17"/>
      <c r="OL373" s="17"/>
      <c r="OM373" s="17"/>
      <c r="ON373" s="17"/>
      <c r="OO373" s="17"/>
      <c r="OP373" s="17"/>
      <c r="OQ373" s="17"/>
      <c r="OR373" s="17"/>
      <c r="OS373" s="17"/>
      <c r="OT373" s="17"/>
      <c r="OU373" s="17"/>
      <c r="OV373" s="17"/>
      <c r="OW373" s="17"/>
      <c r="OX373" s="17"/>
      <c r="OY373" s="17"/>
      <c r="OZ373" s="17"/>
      <c r="PA373" s="17"/>
      <c r="PB373" s="17"/>
      <c r="PC373" s="17"/>
      <c r="PD373" s="17"/>
      <c r="PE373" s="17"/>
      <c r="PF373" s="17"/>
      <c r="PG373" s="17"/>
      <c r="PH373" s="17"/>
      <c r="PI373" s="17"/>
      <c r="PJ373" s="17"/>
      <c r="PK373" s="17"/>
      <c r="PL373" s="17"/>
      <c r="PM373" s="17"/>
      <c r="PN373" s="17"/>
      <c r="PO373" s="17"/>
      <c r="PP373" s="17"/>
      <c r="PQ373" s="17"/>
      <c r="PR373" s="17"/>
      <c r="PS373" s="17"/>
      <c r="PT373" s="17"/>
      <c r="PU373" s="17"/>
      <c r="PV373" s="17"/>
      <c r="PW373" s="17"/>
      <c r="PX373" s="17"/>
      <c r="PY373" s="17"/>
      <c r="PZ373" s="17"/>
      <c r="QA373" s="17"/>
      <c r="QB373" s="17"/>
      <c r="QC373" s="17"/>
      <c r="QD373" s="17"/>
      <c r="QE373" s="17"/>
      <c r="QF373" s="17"/>
      <c r="QG373" s="17"/>
      <c r="QH373" s="17"/>
      <c r="QI373" s="17"/>
      <c r="QJ373" s="17"/>
      <c r="QK373" s="17"/>
      <c r="QL373" s="17"/>
      <c r="QM373" s="17"/>
      <c r="QN373" s="17"/>
      <c r="QO373" s="17"/>
      <c r="QP373" s="17"/>
      <c r="QQ373" s="17"/>
      <c r="QR373" s="17"/>
      <c r="QS373" s="17"/>
      <c r="QT373" s="17"/>
      <c r="QU373" s="17"/>
      <c r="QV373" s="17"/>
      <c r="QW373" s="17"/>
      <c r="QX373" s="17"/>
      <c r="QY373" s="17"/>
      <c r="QZ373" s="17"/>
      <c r="RA373" s="17"/>
      <c r="RB373" s="17"/>
      <c r="RC373" s="17"/>
      <c r="RD373" s="17"/>
      <c r="RE373" s="17"/>
      <c r="RF373" s="17"/>
      <c r="RG373" s="17"/>
      <c r="RH373" s="17"/>
      <c r="RI373" s="17"/>
      <c r="RJ373" s="17"/>
      <c r="RK373" s="17"/>
      <c r="RL373" s="17"/>
      <c r="RM373" s="17"/>
      <c r="RN373" s="17"/>
      <c r="RO373" s="17"/>
      <c r="RP373" s="17"/>
      <c r="RQ373" s="17"/>
      <c r="RR373" s="17"/>
      <c r="RS373" s="17"/>
      <c r="RT373" s="17"/>
      <c r="RU373" s="17"/>
      <c r="RV373" s="17"/>
      <c r="RW373" s="17"/>
      <c r="RX373" s="17"/>
      <c r="RY373" s="17"/>
      <c r="RZ373" s="17"/>
      <c r="SA373" s="17"/>
      <c r="SB373" s="17"/>
      <c r="SC373" s="17"/>
      <c r="SD373" s="17"/>
      <c r="SE373" s="17"/>
      <c r="SF373" s="17"/>
      <c r="SG373" s="17"/>
      <c r="SH373" s="17"/>
      <c r="SI373" s="17"/>
      <c r="SJ373" s="17"/>
      <c r="SK373" s="17"/>
      <c r="SL373" s="17"/>
      <c r="SM373" s="17"/>
      <c r="SN373" s="17"/>
      <c r="SO373" s="17"/>
      <c r="SP373" s="17"/>
      <c r="SQ373" s="17"/>
      <c r="SR373" s="17"/>
      <c r="SS373" s="17"/>
      <c r="ST373" s="17"/>
      <c r="SU373" s="17"/>
      <c r="SV373" s="17"/>
      <c r="SW373" s="17"/>
      <c r="SX373" s="17"/>
      <c r="SY373" s="17"/>
      <c r="SZ373" s="17"/>
      <c r="TA373" s="17"/>
      <c r="TB373" s="17"/>
      <c r="TC373" s="17"/>
      <c r="TD373" s="17"/>
      <c r="TE373" s="17"/>
      <c r="TF373" s="17"/>
      <c r="TG373" s="17"/>
      <c r="TH373" s="17"/>
      <c r="TI373" s="17"/>
      <c r="TJ373" s="17"/>
      <c r="TK373" s="17"/>
      <c r="TL373" s="17"/>
      <c r="TM373" s="17"/>
      <c r="TN373" s="17"/>
      <c r="TO373" s="17"/>
      <c r="TP373" s="17"/>
      <c r="TQ373" s="17"/>
      <c r="TR373" s="17"/>
      <c r="TS373" s="17"/>
      <c r="TT373" s="17"/>
      <c r="TU373" s="17"/>
      <c r="TV373" s="17"/>
      <c r="TW373" s="17"/>
      <c r="TX373" s="17"/>
      <c r="TY373" s="17"/>
      <c r="TZ373" s="17"/>
      <c r="UA373" s="17"/>
      <c r="UB373" s="17"/>
      <c r="UC373" s="17"/>
      <c r="UD373" s="1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1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17"/>
      <c r="WD373" s="17"/>
      <c r="WE373" s="17"/>
      <c r="WF373" s="17"/>
      <c r="WG373" s="17"/>
      <c r="WH373" s="17"/>
      <c r="WI373" s="17"/>
      <c r="WJ373" s="17"/>
      <c r="WK373" s="17"/>
      <c r="WL373" s="17"/>
      <c r="WM373" s="17"/>
      <c r="WN373" s="17"/>
      <c r="WO373" s="17"/>
      <c r="WP373" s="17"/>
      <c r="WQ373" s="17"/>
      <c r="WR373" s="17"/>
      <c r="WS373" s="17"/>
      <c r="WT373" s="17"/>
      <c r="WU373" s="17"/>
      <c r="WV373" s="17"/>
      <c r="WW373" s="17"/>
      <c r="WX373" s="17"/>
      <c r="WY373" s="17"/>
      <c r="WZ373" s="17"/>
      <c r="XA373" s="17"/>
      <c r="XB373" s="17"/>
      <c r="XC373" s="17"/>
      <c r="XD373" s="17"/>
      <c r="XE373" s="17"/>
      <c r="XF373" s="17"/>
      <c r="XG373" s="17"/>
      <c r="XH373" s="17"/>
      <c r="XI373" s="17"/>
      <c r="XJ373" s="17"/>
      <c r="XK373" s="17"/>
      <c r="XL373" s="17"/>
      <c r="XM373" s="17"/>
      <c r="XN373" s="17"/>
      <c r="XO373" s="17"/>
      <c r="XP373" s="17"/>
      <c r="XQ373" s="17"/>
      <c r="XR373" s="17"/>
      <c r="XS373" s="17"/>
      <c r="XT373" s="17"/>
      <c r="XU373" s="17"/>
      <c r="XV373" s="17"/>
      <c r="XW373" s="17"/>
      <c r="XX373" s="17"/>
      <c r="XY373" s="17"/>
      <c r="XZ373" s="17"/>
      <c r="YA373" s="17"/>
      <c r="YB373" s="17"/>
      <c r="YC373" s="17"/>
      <c r="YD373" s="17"/>
      <c r="YE373" s="17"/>
      <c r="YF373" s="17"/>
      <c r="YG373" s="17"/>
      <c r="YH373" s="17"/>
      <c r="YI373" s="17"/>
      <c r="YJ373" s="17"/>
      <c r="YK373" s="17"/>
      <c r="YL373" s="17"/>
      <c r="YM373" s="17"/>
      <c r="YN373" s="17"/>
      <c r="YO373" s="17"/>
      <c r="YP373" s="17"/>
      <c r="YQ373" s="17"/>
      <c r="YR373" s="17"/>
      <c r="YS373" s="17"/>
      <c r="YT373" s="17"/>
      <c r="YU373" s="17"/>
      <c r="YV373" s="17"/>
      <c r="YW373" s="17"/>
      <c r="YX373" s="17"/>
      <c r="YY373" s="17"/>
      <c r="YZ373" s="17"/>
      <c r="ZA373" s="17"/>
      <c r="ZB373" s="17"/>
      <c r="ZC373" s="17"/>
      <c r="ZD373" s="17"/>
      <c r="ZE373" s="17"/>
      <c r="ZF373" s="17"/>
      <c r="ZG373" s="17"/>
      <c r="ZH373" s="17"/>
      <c r="ZI373" s="17"/>
      <c r="ZJ373" s="17"/>
      <c r="ZK373" s="17"/>
      <c r="ZL373" s="17"/>
      <c r="ZM373" s="17"/>
      <c r="ZN373" s="17"/>
      <c r="ZO373" s="17"/>
      <c r="ZP373" s="17"/>
      <c r="ZQ373" s="17"/>
      <c r="ZR373" s="17"/>
      <c r="ZS373" s="17"/>
      <c r="ZT373" s="17"/>
      <c r="ZU373" s="17"/>
      <c r="ZV373" s="17"/>
      <c r="ZW373" s="17"/>
      <c r="ZX373" s="17"/>
      <c r="ZY373" s="17"/>
      <c r="ZZ373" s="17"/>
      <c r="AAA373" s="17"/>
      <c r="AAB373" s="17"/>
      <c r="AAC373" s="17"/>
      <c r="AAD373" s="17"/>
      <c r="AAE373" s="17"/>
      <c r="AAF373" s="17"/>
      <c r="AAG373" s="17"/>
      <c r="AAH373" s="17"/>
      <c r="AAI373" s="17"/>
      <c r="AAJ373" s="17"/>
      <c r="AAK373" s="17"/>
      <c r="AAL373" s="17"/>
      <c r="AAM373" s="17"/>
      <c r="AAN373" s="17"/>
      <c r="AAO373" s="17"/>
      <c r="AAP373" s="17"/>
      <c r="AAQ373" s="17"/>
      <c r="AAR373" s="17"/>
      <c r="AAS373" s="17"/>
      <c r="AAT373" s="17"/>
      <c r="AAU373" s="17"/>
      <c r="AAV373" s="17"/>
      <c r="AAW373" s="17"/>
      <c r="AAX373" s="17"/>
      <c r="AAY373" s="17"/>
      <c r="AAZ373" s="17"/>
      <c r="ABA373" s="17"/>
      <c r="ABB373" s="17"/>
      <c r="ABC373" s="17"/>
      <c r="ABD373" s="17"/>
      <c r="ABE373" s="17"/>
      <c r="ABF373" s="17"/>
      <c r="ABG373" s="17"/>
      <c r="ABH373" s="17"/>
      <c r="ABI373" s="17"/>
      <c r="ABJ373" s="17"/>
      <c r="ABK373" s="17"/>
      <c r="ABL373" s="17"/>
      <c r="ABM373" s="17"/>
      <c r="ABN373" s="17"/>
      <c r="ABO373" s="17"/>
      <c r="ABP373" s="17"/>
      <c r="ABQ373" s="17"/>
      <c r="ABR373" s="17"/>
      <c r="ABS373" s="17"/>
      <c r="ABT373" s="17"/>
      <c r="ABU373" s="17"/>
      <c r="ABV373" s="17"/>
      <c r="ABW373" s="17"/>
      <c r="ABX373" s="17"/>
      <c r="ABY373" s="17"/>
      <c r="ABZ373" s="17"/>
      <c r="ACA373" s="17"/>
      <c r="ACB373" s="17"/>
      <c r="ACC373" s="17"/>
      <c r="ACD373" s="17"/>
      <c r="ACE373" s="17"/>
      <c r="ACF373" s="17"/>
      <c r="ACG373" s="17"/>
      <c r="ACH373" s="17"/>
      <c r="ACI373" s="17"/>
      <c r="ACJ373" s="17"/>
      <c r="ACK373" s="17"/>
      <c r="ACL373" s="17"/>
      <c r="ACM373" s="17"/>
      <c r="ACN373" s="17"/>
      <c r="ACO373" s="17"/>
      <c r="ACP373" s="17"/>
      <c r="ACQ373" s="17"/>
      <c r="ACR373" s="17"/>
      <c r="ACS373" s="17"/>
      <c r="ACT373" s="17"/>
      <c r="ACU373" s="17"/>
      <c r="ACV373" s="17"/>
      <c r="ACW373" s="17"/>
      <c r="ACX373" s="17"/>
      <c r="ACY373" s="17"/>
      <c r="ACZ373" s="17"/>
      <c r="ADA373" s="17"/>
      <c r="ADB373" s="17"/>
      <c r="ADC373" s="17"/>
      <c r="ADD373" s="17"/>
      <c r="ADE373" s="17"/>
      <c r="ADF373" s="17"/>
      <c r="ADG373" s="17"/>
      <c r="ADH373" s="17"/>
      <c r="ADI373" s="17"/>
      <c r="ADJ373" s="17"/>
      <c r="ADK373" s="17"/>
      <c r="ADL373" s="17"/>
      <c r="ADM373" s="17"/>
      <c r="ADN373" s="17"/>
      <c r="ADO373" s="17"/>
      <c r="ADP373" s="17"/>
      <c r="ADQ373" s="17"/>
      <c r="ADR373" s="17"/>
    </row>
    <row r="374" spans="44:798" s="16" customFormat="1" x14ac:dyDescent="0.25">
      <c r="AR374" s="56"/>
      <c r="AS374" s="56"/>
      <c r="AT374" s="57"/>
      <c r="AU374" s="56"/>
      <c r="AV374" s="57"/>
      <c r="AW374" s="56"/>
      <c r="AX374" s="56"/>
      <c r="AY374" s="56"/>
      <c r="AZ374" s="56"/>
      <c r="BA374" s="56"/>
      <c r="BB374" s="56"/>
      <c r="BC374" s="56"/>
      <c r="BD374" s="56"/>
      <c r="BE374" s="51"/>
      <c r="BF374" s="51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7"/>
      <c r="JW374" s="17"/>
      <c r="JX374" s="17"/>
      <c r="JY374" s="17"/>
      <c r="JZ374" s="17"/>
      <c r="KA374" s="17"/>
      <c r="KB374" s="17"/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7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F374" s="17"/>
      <c r="LG374" s="17"/>
      <c r="LH374" s="17"/>
      <c r="LI374" s="17"/>
      <c r="LJ374" s="17"/>
      <c r="LK374" s="17"/>
      <c r="LL374" s="17"/>
      <c r="LM374" s="17"/>
      <c r="LN374" s="17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D374" s="17"/>
      <c r="ME374" s="17"/>
      <c r="MF374" s="17"/>
      <c r="MG374" s="17"/>
      <c r="MH374" s="17"/>
      <c r="MI374" s="17"/>
      <c r="MJ374" s="17"/>
      <c r="MK374" s="17"/>
      <c r="ML374" s="17"/>
      <c r="MM374" s="17"/>
      <c r="MN374" s="17"/>
      <c r="MO374" s="17"/>
      <c r="MP374" s="17"/>
      <c r="MQ374" s="17"/>
      <c r="MR374" s="17"/>
      <c r="MS374" s="17"/>
      <c r="MT374" s="17"/>
      <c r="MU374" s="17"/>
      <c r="MV374" s="17"/>
      <c r="MW374" s="17"/>
      <c r="MX374" s="17"/>
      <c r="MY374" s="17"/>
      <c r="MZ374" s="17"/>
      <c r="NA374" s="17"/>
      <c r="NB374" s="17"/>
      <c r="NC374" s="17"/>
      <c r="ND374" s="17"/>
      <c r="NE374" s="17"/>
      <c r="NF374" s="17"/>
      <c r="NG374" s="17"/>
      <c r="NH374" s="17"/>
      <c r="NI374" s="17"/>
      <c r="NJ374" s="17"/>
      <c r="NK374" s="17"/>
      <c r="NL374" s="17"/>
      <c r="NM374" s="17"/>
      <c r="NN374" s="17"/>
      <c r="NO374" s="17"/>
      <c r="NP374" s="17"/>
      <c r="NQ374" s="17"/>
      <c r="NR374" s="17"/>
      <c r="NS374" s="17"/>
      <c r="NT374" s="17"/>
      <c r="NU374" s="17"/>
      <c r="NV374" s="17"/>
      <c r="NW374" s="17"/>
      <c r="NX374" s="17"/>
      <c r="NY374" s="17"/>
      <c r="NZ374" s="17"/>
      <c r="OA374" s="17"/>
      <c r="OB374" s="17"/>
      <c r="OC374" s="17"/>
      <c r="OD374" s="17"/>
      <c r="OE374" s="17"/>
      <c r="OF374" s="17"/>
      <c r="OG374" s="17"/>
      <c r="OH374" s="17"/>
      <c r="OI374" s="17"/>
      <c r="OJ374" s="17"/>
      <c r="OK374" s="17"/>
      <c r="OL374" s="17"/>
      <c r="OM374" s="17"/>
      <c r="ON374" s="17"/>
      <c r="OO374" s="17"/>
      <c r="OP374" s="17"/>
      <c r="OQ374" s="17"/>
      <c r="OR374" s="17"/>
      <c r="OS374" s="17"/>
      <c r="OT374" s="17"/>
      <c r="OU374" s="17"/>
      <c r="OV374" s="17"/>
      <c r="OW374" s="17"/>
      <c r="OX374" s="17"/>
      <c r="OY374" s="17"/>
      <c r="OZ374" s="17"/>
      <c r="PA374" s="17"/>
      <c r="PB374" s="17"/>
      <c r="PC374" s="17"/>
      <c r="PD374" s="17"/>
      <c r="PE374" s="17"/>
      <c r="PF374" s="17"/>
      <c r="PG374" s="17"/>
      <c r="PH374" s="17"/>
      <c r="PI374" s="17"/>
      <c r="PJ374" s="17"/>
      <c r="PK374" s="17"/>
      <c r="PL374" s="17"/>
      <c r="PM374" s="17"/>
      <c r="PN374" s="17"/>
      <c r="PO374" s="17"/>
      <c r="PP374" s="17"/>
      <c r="PQ374" s="17"/>
      <c r="PR374" s="17"/>
      <c r="PS374" s="17"/>
      <c r="PT374" s="17"/>
      <c r="PU374" s="17"/>
      <c r="PV374" s="17"/>
      <c r="PW374" s="17"/>
      <c r="PX374" s="17"/>
      <c r="PY374" s="17"/>
      <c r="PZ374" s="17"/>
      <c r="QA374" s="17"/>
      <c r="QB374" s="17"/>
      <c r="QC374" s="17"/>
      <c r="QD374" s="17"/>
      <c r="QE374" s="17"/>
      <c r="QF374" s="17"/>
      <c r="QG374" s="17"/>
      <c r="QH374" s="17"/>
      <c r="QI374" s="17"/>
      <c r="QJ374" s="17"/>
      <c r="QK374" s="17"/>
      <c r="QL374" s="17"/>
      <c r="QM374" s="17"/>
      <c r="QN374" s="17"/>
      <c r="QO374" s="17"/>
      <c r="QP374" s="17"/>
      <c r="QQ374" s="17"/>
      <c r="QR374" s="17"/>
      <c r="QS374" s="17"/>
      <c r="QT374" s="17"/>
      <c r="QU374" s="17"/>
      <c r="QV374" s="17"/>
      <c r="QW374" s="17"/>
      <c r="QX374" s="17"/>
      <c r="QY374" s="17"/>
      <c r="QZ374" s="17"/>
      <c r="RA374" s="17"/>
      <c r="RB374" s="17"/>
      <c r="RC374" s="17"/>
      <c r="RD374" s="17"/>
      <c r="RE374" s="17"/>
      <c r="RF374" s="17"/>
      <c r="RG374" s="17"/>
      <c r="RH374" s="17"/>
      <c r="RI374" s="17"/>
      <c r="RJ374" s="17"/>
      <c r="RK374" s="17"/>
      <c r="RL374" s="17"/>
      <c r="RM374" s="17"/>
      <c r="RN374" s="17"/>
      <c r="RO374" s="17"/>
      <c r="RP374" s="17"/>
      <c r="RQ374" s="17"/>
      <c r="RR374" s="17"/>
      <c r="RS374" s="17"/>
      <c r="RT374" s="17"/>
      <c r="RU374" s="17"/>
      <c r="RV374" s="17"/>
      <c r="RW374" s="17"/>
      <c r="RX374" s="17"/>
      <c r="RY374" s="17"/>
      <c r="RZ374" s="17"/>
      <c r="SA374" s="17"/>
      <c r="SB374" s="17"/>
      <c r="SC374" s="17"/>
      <c r="SD374" s="17"/>
      <c r="SE374" s="17"/>
      <c r="SF374" s="17"/>
      <c r="SG374" s="17"/>
      <c r="SH374" s="17"/>
      <c r="SI374" s="17"/>
      <c r="SJ374" s="17"/>
      <c r="SK374" s="17"/>
      <c r="SL374" s="17"/>
      <c r="SM374" s="17"/>
      <c r="SN374" s="17"/>
      <c r="SO374" s="17"/>
      <c r="SP374" s="17"/>
      <c r="SQ374" s="17"/>
      <c r="SR374" s="17"/>
      <c r="SS374" s="17"/>
      <c r="ST374" s="17"/>
      <c r="SU374" s="17"/>
      <c r="SV374" s="17"/>
      <c r="SW374" s="17"/>
      <c r="SX374" s="17"/>
      <c r="SY374" s="17"/>
      <c r="SZ374" s="17"/>
      <c r="TA374" s="17"/>
      <c r="TB374" s="17"/>
      <c r="TC374" s="17"/>
      <c r="TD374" s="17"/>
      <c r="TE374" s="17"/>
      <c r="TF374" s="17"/>
      <c r="TG374" s="17"/>
      <c r="TH374" s="17"/>
      <c r="TI374" s="17"/>
      <c r="TJ374" s="17"/>
      <c r="TK374" s="17"/>
      <c r="TL374" s="17"/>
      <c r="TM374" s="17"/>
      <c r="TN374" s="17"/>
      <c r="TO374" s="17"/>
      <c r="TP374" s="17"/>
      <c r="TQ374" s="17"/>
      <c r="TR374" s="17"/>
      <c r="TS374" s="17"/>
      <c r="TT374" s="17"/>
      <c r="TU374" s="17"/>
      <c r="TV374" s="17"/>
      <c r="TW374" s="17"/>
      <c r="TX374" s="17"/>
      <c r="TY374" s="17"/>
      <c r="TZ374" s="17"/>
      <c r="UA374" s="17"/>
      <c r="UB374" s="17"/>
      <c r="UC374" s="17"/>
      <c r="UD374" s="1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17"/>
      <c r="VC374" s="17"/>
      <c r="VD374" s="17"/>
      <c r="VE374" s="17"/>
      <c r="VF374" s="17"/>
      <c r="VG374" s="17"/>
      <c r="VH374" s="17"/>
      <c r="VI374" s="17"/>
      <c r="VJ374" s="17"/>
      <c r="VK374" s="17"/>
      <c r="VL374" s="17"/>
      <c r="VM374" s="17"/>
      <c r="VN374" s="17"/>
      <c r="VO374" s="17"/>
      <c r="VP374" s="17"/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17"/>
      <c r="WD374" s="17"/>
      <c r="WE374" s="17"/>
      <c r="WF374" s="17"/>
      <c r="WG374" s="17"/>
      <c r="WH374" s="17"/>
      <c r="WI374" s="17"/>
      <c r="WJ374" s="17"/>
      <c r="WK374" s="17"/>
      <c r="WL374" s="17"/>
      <c r="WM374" s="17"/>
      <c r="WN374" s="17"/>
      <c r="WO374" s="17"/>
      <c r="WP374" s="17"/>
      <c r="WQ374" s="17"/>
      <c r="WR374" s="17"/>
      <c r="WS374" s="17"/>
      <c r="WT374" s="17"/>
      <c r="WU374" s="17"/>
      <c r="WV374" s="17"/>
      <c r="WW374" s="17"/>
      <c r="WX374" s="17"/>
      <c r="WY374" s="17"/>
      <c r="WZ374" s="17"/>
      <c r="XA374" s="17"/>
      <c r="XB374" s="17"/>
      <c r="XC374" s="17"/>
      <c r="XD374" s="17"/>
      <c r="XE374" s="17"/>
      <c r="XF374" s="17"/>
      <c r="XG374" s="17"/>
      <c r="XH374" s="17"/>
      <c r="XI374" s="17"/>
      <c r="XJ374" s="17"/>
      <c r="XK374" s="17"/>
      <c r="XL374" s="17"/>
      <c r="XM374" s="17"/>
      <c r="XN374" s="17"/>
      <c r="XO374" s="17"/>
      <c r="XP374" s="17"/>
      <c r="XQ374" s="17"/>
      <c r="XR374" s="17"/>
      <c r="XS374" s="17"/>
      <c r="XT374" s="17"/>
      <c r="XU374" s="17"/>
      <c r="XV374" s="17"/>
      <c r="XW374" s="17"/>
      <c r="XX374" s="17"/>
      <c r="XY374" s="17"/>
      <c r="XZ374" s="17"/>
      <c r="YA374" s="17"/>
      <c r="YB374" s="17"/>
      <c r="YC374" s="17"/>
      <c r="YD374" s="17"/>
      <c r="YE374" s="17"/>
      <c r="YF374" s="17"/>
      <c r="YG374" s="17"/>
      <c r="YH374" s="17"/>
      <c r="YI374" s="17"/>
      <c r="YJ374" s="17"/>
      <c r="YK374" s="17"/>
      <c r="YL374" s="17"/>
      <c r="YM374" s="17"/>
      <c r="YN374" s="17"/>
      <c r="YO374" s="17"/>
      <c r="YP374" s="17"/>
      <c r="YQ374" s="17"/>
      <c r="YR374" s="17"/>
      <c r="YS374" s="17"/>
      <c r="YT374" s="17"/>
      <c r="YU374" s="17"/>
      <c r="YV374" s="17"/>
      <c r="YW374" s="17"/>
      <c r="YX374" s="17"/>
      <c r="YY374" s="17"/>
      <c r="YZ374" s="17"/>
      <c r="ZA374" s="17"/>
      <c r="ZB374" s="17"/>
      <c r="ZC374" s="17"/>
      <c r="ZD374" s="17"/>
      <c r="ZE374" s="17"/>
      <c r="ZF374" s="17"/>
      <c r="ZG374" s="17"/>
      <c r="ZH374" s="17"/>
      <c r="ZI374" s="17"/>
      <c r="ZJ374" s="17"/>
      <c r="ZK374" s="17"/>
      <c r="ZL374" s="17"/>
      <c r="ZM374" s="17"/>
      <c r="ZN374" s="17"/>
      <c r="ZO374" s="17"/>
      <c r="ZP374" s="17"/>
      <c r="ZQ374" s="17"/>
      <c r="ZR374" s="17"/>
      <c r="ZS374" s="17"/>
      <c r="ZT374" s="17"/>
      <c r="ZU374" s="17"/>
      <c r="ZV374" s="17"/>
      <c r="ZW374" s="17"/>
      <c r="ZX374" s="17"/>
      <c r="ZY374" s="17"/>
      <c r="ZZ374" s="17"/>
      <c r="AAA374" s="17"/>
      <c r="AAB374" s="17"/>
      <c r="AAC374" s="17"/>
      <c r="AAD374" s="17"/>
      <c r="AAE374" s="17"/>
      <c r="AAF374" s="17"/>
      <c r="AAG374" s="17"/>
      <c r="AAH374" s="17"/>
      <c r="AAI374" s="17"/>
      <c r="AAJ374" s="17"/>
      <c r="AAK374" s="17"/>
      <c r="AAL374" s="17"/>
      <c r="AAM374" s="17"/>
      <c r="AAN374" s="17"/>
      <c r="AAO374" s="17"/>
      <c r="AAP374" s="17"/>
      <c r="AAQ374" s="17"/>
      <c r="AAR374" s="17"/>
      <c r="AAS374" s="17"/>
      <c r="AAT374" s="17"/>
      <c r="AAU374" s="17"/>
      <c r="AAV374" s="17"/>
      <c r="AAW374" s="17"/>
      <c r="AAX374" s="17"/>
      <c r="AAY374" s="17"/>
      <c r="AAZ374" s="17"/>
      <c r="ABA374" s="17"/>
      <c r="ABB374" s="17"/>
      <c r="ABC374" s="17"/>
      <c r="ABD374" s="17"/>
      <c r="ABE374" s="17"/>
      <c r="ABF374" s="17"/>
      <c r="ABG374" s="17"/>
      <c r="ABH374" s="17"/>
      <c r="ABI374" s="17"/>
      <c r="ABJ374" s="17"/>
      <c r="ABK374" s="17"/>
      <c r="ABL374" s="17"/>
      <c r="ABM374" s="17"/>
      <c r="ABN374" s="17"/>
      <c r="ABO374" s="17"/>
      <c r="ABP374" s="17"/>
      <c r="ABQ374" s="17"/>
      <c r="ABR374" s="17"/>
      <c r="ABS374" s="17"/>
      <c r="ABT374" s="17"/>
      <c r="ABU374" s="17"/>
      <c r="ABV374" s="17"/>
      <c r="ABW374" s="17"/>
      <c r="ABX374" s="17"/>
      <c r="ABY374" s="17"/>
      <c r="ABZ374" s="17"/>
      <c r="ACA374" s="17"/>
      <c r="ACB374" s="17"/>
      <c r="ACC374" s="17"/>
      <c r="ACD374" s="17"/>
      <c r="ACE374" s="17"/>
      <c r="ACF374" s="17"/>
      <c r="ACG374" s="17"/>
      <c r="ACH374" s="17"/>
      <c r="ACI374" s="17"/>
      <c r="ACJ374" s="17"/>
      <c r="ACK374" s="17"/>
      <c r="ACL374" s="17"/>
      <c r="ACM374" s="17"/>
      <c r="ACN374" s="17"/>
      <c r="ACO374" s="17"/>
      <c r="ACP374" s="17"/>
      <c r="ACQ374" s="17"/>
      <c r="ACR374" s="17"/>
      <c r="ACS374" s="17"/>
      <c r="ACT374" s="17"/>
      <c r="ACU374" s="17"/>
      <c r="ACV374" s="17"/>
      <c r="ACW374" s="17"/>
      <c r="ACX374" s="17"/>
      <c r="ACY374" s="17"/>
      <c r="ACZ374" s="17"/>
      <c r="ADA374" s="17"/>
      <c r="ADB374" s="17"/>
      <c r="ADC374" s="17"/>
      <c r="ADD374" s="17"/>
      <c r="ADE374" s="17"/>
      <c r="ADF374" s="17"/>
      <c r="ADG374" s="17"/>
      <c r="ADH374" s="17"/>
      <c r="ADI374" s="17"/>
      <c r="ADJ374" s="17"/>
      <c r="ADK374" s="17"/>
      <c r="ADL374" s="17"/>
      <c r="ADM374" s="17"/>
      <c r="ADN374" s="17"/>
      <c r="ADO374" s="17"/>
      <c r="ADP374" s="17"/>
      <c r="ADQ374" s="17"/>
      <c r="ADR374" s="17"/>
    </row>
    <row r="375" spans="44:798" s="16" customFormat="1" x14ac:dyDescent="0.25">
      <c r="AR375" s="56"/>
      <c r="AS375" s="56"/>
      <c r="AT375" s="57"/>
      <c r="AU375" s="56"/>
      <c r="AV375" s="57"/>
      <c r="AW375" s="56"/>
      <c r="AX375" s="56"/>
      <c r="AY375" s="56"/>
      <c r="AZ375" s="56"/>
      <c r="BA375" s="56"/>
      <c r="BB375" s="56"/>
      <c r="BC375" s="56"/>
      <c r="BD375" s="56"/>
      <c r="BE375" s="51"/>
      <c r="BF375" s="51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  <c r="XW375" s="17"/>
      <c r="XX375" s="17"/>
      <c r="XY375" s="17"/>
      <c r="XZ375" s="17"/>
      <c r="YA375" s="17"/>
      <c r="YB375" s="17"/>
      <c r="YC375" s="17"/>
      <c r="YD375" s="17"/>
      <c r="YE375" s="17"/>
      <c r="YF375" s="17"/>
      <c r="YG375" s="17"/>
      <c r="YH375" s="17"/>
      <c r="YI375" s="17"/>
      <c r="YJ375" s="17"/>
      <c r="YK375" s="17"/>
      <c r="YL375" s="17"/>
      <c r="YM375" s="17"/>
      <c r="YN375" s="17"/>
      <c r="YO375" s="17"/>
      <c r="YP375" s="17"/>
      <c r="YQ375" s="17"/>
      <c r="YR375" s="17"/>
      <c r="YS375" s="17"/>
      <c r="YT375" s="17"/>
      <c r="YU375" s="17"/>
      <c r="YV375" s="17"/>
      <c r="YW375" s="17"/>
      <c r="YX375" s="17"/>
      <c r="YY375" s="17"/>
      <c r="YZ375" s="17"/>
      <c r="ZA375" s="17"/>
      <c r="ZB375" s="17"/>
      <c r="ZC375" s="17"/>
      <c r="ZD375" s="17"/>
      <c r="ZE375" s="17"/>
      <c r="ZF375" s="17"/>
      <c r="ZG375" s="17"/>
      <c r="ZH375" s="17"/>
      <c r="ZI375" s="17"/>
      <c r="ZJ375" s="17"/>
      <c r="ZK375" s="17"/>
      <c r="ZL375" s="17"/>
      <c r="ZM375" s="17"/>
      <c r="ZN375" s="17"/>
      <c r="ZO375" s="17"/>
      <c r="ZP375" s="17"/>
      <c r="ZQ375" s="17"/>
      <c r="ZR375" s="17"/>
      <c r="ZS375" s="17"/>
      <c r="ZT375" s="17"/>
      <c r="ZU375" s="17"/>
      <c r="ZV375" s="17"/>
      <c r="ZW375" s="17"/>
      <c r="ZX375" s="17"/>
      <c r="ZY375" s="17"/>
      <c r="ZZ375" s="17"/>
      <c r="AAA375" s="17"/>
      <c r="AAB375" s="17"/>
      <c r="AAC375" s="17"/>
      <c r="AAD375" s="17"/>
      <c r="AAE375" s="17"/>
      <c r="AAF375" s="17"/>
      <c r="AAG375" s="17"/>
      <c r="AAH375" s="17"/>
      <c r="AAI375" s="17"/>
      <c r="AAJ375" s="17"/>
      <c r="AAK375" s="17"/>
      <c r="AAL375" s="17"/>
      <c r="AAM375" s="17"/>
      <c r="AAN375" s="17"/>
      <c r="AAO375" s="17"/>
      <c r="AAP375" s="17"/>
      <c r="AAQ375" s="17"/>
      <c r="AAR375" s="17"/>
      <c r="AAS375" s="17"/>
      <c r="AAT375" s="17"/>
      <c r="AAU375" s="17"/>
      <c r="AAV375" s="17"/>
      <c r="AAW375" s="17"/>
      <c r="AAX375" s="17"/>
      <c r="AAY375" s="17"/>
      <c r="AAZ375" s="17"/>
      <c r="ABA375" s="17"/>
      <c r="ABB375" s="17"/>
      <c r="ABC375" s="17"/>
      <c r="ABD375" s="17"/>
      <c r="ABE375" s="17"/>
      <c r="ABF375" s="17"/>
      <c r="ABG375" s="17"/>
      <c r="ABH375" s="17"/>
      <c r="ABI375" s="17"/>
      <c r="ABJ375" s="17"/>
      <c r="ABK375" s="17"/>
      <c r="ABL375" s="17"/>
      <c r="ABM375" s="17"/>
      <c r="ABN375" s="17"/>
      <c r="ABO375" s="17"/>
      <c r="ABP375" s="17"/>
      <c r="ABQ375" s="17"/>
      <c r="ABR375" s="17"/>
      <c r="ABS375" s="17"/>
      <c r="ABT375" s="17"/>
      <c r="ABU375" s="17"/>
      <c r="ABV375" s="17"/>
      <c r="ABW375" s="17"/>
      <c r="ABX375" s="17"/>
      <c r="ABY375" s="17"/>
      <c r="ABZ375" s="17"/>
      <c r="ACA375" s="17"/>
      <c r="ACB375" s="17"/>
      <c r="ACC375" s="17"/>
      <c r="ACD375" s="17"/>
      <c r="ACE375" s="17"/>
      <c r="ACF375" s="17"/>
      <c r="ACG375" s="17"/>
      <c r="ACH375" s="17"/>
      <c r="ACI375" s="17"/>
      <c r="ACJ375" s="17"/>
      <c r="ACK375" s="17"/>
      <c r="ACL375" s="17"/>
      <c r="ACM375" s="17"/>
      <c r="ACN375" s="17"/>
      <c r="ACO375" s="17"/>
      <c r="ACP375" s="17"/>
      <c r="ACQ375" s="17"/>
      <c r="ACR375" s="17"/>
      <c r="ACS375" s="17"/>
      <c r="ACT375" s="17"/>
      <c r="ACU375" s="17"/>
      <c r="ACV375" s="17"/>
      <c r="ACW375" s="17"/>
      <c r="ACX375" s="17"/>
      <c r="ACY375" s="17"/>
      <c r="ACZ375" s="17"/>
      <c r="ADA375" s="17"/>
      <c r="ADB375" s="17"/>
      <c r="ADC375" s="17"/>
      <c r="ADD375" s="17"/>
      <c r="ADE375" s="17"/>
      <c r="ADF375" s="17"/>
      <c r="ADG375" s="17"/>
      <c r="ADH375" s="17"/>
      <c r="ADI375" s="17"/>
      <c r="ADJ375" s="17"/>
      <c r="ADK375" s="17"/>
      <c r="ADL375" s="17"/>
      <c r="ADM375" s="17"/>
      <c r="ADN375" s="17"/>
      <c r="ADO375" s="17"/>
      <c r="ADP375" s="17"/>
      <c r="ADQ375" s="17"/>
      <c r="ADR375" s="17"/>
    </row>
    <row r="376" spans="44:798" s="16" customFormat="1" x14ac:dyDescent="0.25">
      <c r="AR376" s="56"/>
      <c r="AS376" s="56"/>
      <c r="AT376" s="57"/>
      <c r="AU376" s="56"/>
      <c r="AV376" s="57"/>
      <c r="AW376" s="56"/>
      <c r="AX376" s="56"/>
      <c r="AY376" s="56"/>
      <c r="AZ376" s="56"/>
      <c r="BA376" s="56"/>
      <c r="BB376" s="56"/>
      <c r="BC376" s="56"/>
      <c r="BD376" s="56"/>
      <c r="BE376" s="51"/>
      <c r="BF376" s="51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7"/>
      <c r="JW376" s="17"/>
      <c r="JX376" s="17"/>
      <c r="JY376" s="17"/>
      <c r="JZ376" s="17"/>
      <c r="KA376" s="17"/>
      <c r="KB376" s="17"/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7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F376" s="17"/>
      <c r="LG376" s="17"/>
      <c r="LH376" s="17"/>
      <c r="LI376" s="17"/>
      <c r="LJ376" s="17"/>
      <c r="LK376" s="17"/>
      <c r="LL376" s="17"/>
      <c r="LM376" s="17"/>
      <c r="LN376" s="17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D376" s="17"/>
      <c r="ME376" s="17"/>
      <c r="MF376" s="17"/>
      <c r="MG376" s="17"/>
      <c r="MH376" s="17"/>
      <c r="MI376" s="17"/>
      <c r="MJ376" s="17"/>
      <c r="MK376" s="17"/>
      <c r="ML376" s="17"/>
      <c r="MM376" s="17"/>
      <c r="MN376" s="17"/>
      <c r="MO376" s="17"/>
      <c r="MP376" s="17"/>
      <c r="MQ376" s="17"/>
      <c r="MR376" s="17"/>
      <c r="MS376" s="17"/>
      <c r="MT376" s="17"/>
      <c r="MU376" s="17"/>
      <c r="MV376" s="17"/>
      <c r="MW376" s="17"/>
      <c r="MX376" s="17"/>
      <c r="MY376" s="17"/>
      <c r="MZ376" s="17"/>
      <c r="NA376" s="17"/>
      <c r="NB376" s="17"/>
      <c r="NC376" s="17"/>
      <c r="ND376" s="17"/>
      <c r="NE376" s="17"/>
      <c r="NF376" s="17"/>
      <c r="NG376" s="17"/>
      <c r="NH376" s="17"/>
      <c r="NI376" s="17"/>
      <c r="NJ376" s="17"/>
      <c r="NK376" s="17"/>
      <c r="NL376" s="17"/>
      <c r="NM376" s="17"/>
      <c r="NN376" s="17"/>
      <c r="NO376" s="17"/>
      <c r="NP376" s="17"/>
      <c r="NQ376" s="17"/>
      <c r="NR376" s="17"/>
      <c r="NS376" s="17"/>
      <c r="NT376" s="17"/>
      <c r="NU376" s="17"/>
      <c r="NV376" s="17"/>
      <c r="NW376" s="17"/>
      <c r="NX376" s="17"/>
      <c r="NY376" s="17"/>
      <c r="NZ376" s="17"/>
      <c r="OA376" s="17"/>
      <c r="OB376" s="17"/>
      <c r="OC376" s="17"/>
      <c r="OD376" s="17"/>
      <c r="OE376" s="17"/>
      <c r="OF376" s="17"/>
      <c r="OG376" s="17"/>
      <c r="OH376" s="17"/>
      <c r="OI376" s="17"/>
      <c r="OJ376" s="17"/>
      <c r="OK376" s="17"/>
      <c r="OL376" s="17"/>
      <c r="OM376" s="17"/>
      <c r="ON376" s="17"/>
      <c r="OO376" s="17"/>
      <c r="OP376" s="17"/>
      <c r="OQ376" s="17"/>
      <c r="OR376" s="17"/>
      <c r="OS376" s="17"/>
      <c r="OT376" s="17"/>
      <c r="OU376" s="17"/>
      <c r="OV376" s="17"/>
      <c r="OW376" s="17"/>
      <c r="OX376" s="17"/>
      <c r="OY376" s="17"/>
      <c r="OZ376" s="17"/>
      <c r="PA376" s="17"/>
      <c r="PB376" s="17"/>
      <c r="PC376" s="17"/>
      <c r="PD376" s="17"/>
      <c r="PE376" s="17"/>
      <c r="PF376" s="17"/>
      <c r="PG376" s="17"/>
      <c r="PH376" s="17"/>
      <c r="PI376" s="17"/>
      <c r="PJ376" s="17"/>
      <c r="PK376" s="17"/>
      <c r="PL376" s="17"/>
      <c r="PM376" s="17"/>
      <c r="PN376" s="17"/>
      <c r="PO376" s="17"/>
      <c r="PP376" s="17"/>
      <c r="PQ376" s="17"/>
      <c r="PR376" s="17"/>
      <c r="PS376" s="17"/>
      <c r="PT376" s="17"/>
      <c r="PU376" s="17"/>
      <c r="PV376" s="17"/>
      <c r="PW376" s="17"/>
      <c r="PX376" s="17"/>
      <c r="PY376" s="17"/>
      <c r="PZ376" s="17"/>
      <c r="QA376" s="17"/>
      <c r="QB376" s="17"/>
      <c r="QC376" s="17"/>
      <c r="QD376" s="17"/>
      <c r="QE376" s="17"/>
      <c r="QF376" s="17"/>
      <c r="QG376" s="17"/>
      <c r="QH376" s="17"/>
      <c r="QI376" s="17"/>
      <c r="QJ376" s="17"/>
      <c r="QK376" s="17"/>
      <c r="QL376" s="17"/>
      <c r="QM376" s="17"/>
      <c r="QN376" s="17"/>
      <c r="QO376" s="17"/>
      <c r="QP376" s="17"/>
      <c r="QQ376" s="17"/>
      <c r="QR376" s="17"/>
      <c r="QS376" s="17"/>
      <c r="QT376" s="17"/>
      <c r="QU376" s="17"/>
      <c r="QV376" s="17"/>
      <c r="QW376" s="17"/>
      <c r="QX376" s="17"/>
      <c r="QY376" s="17"/>
      <c r="QZ376" s="17"/>
      <c r="RA376" s="17"/>
      <c r="RB376" s="17"/>
      <c r="RC376" s="17"/>
      <c r="RD376" s="17"/>
      <c r="RE376" s="17"/>
      <c r="RF376" s="17"/>
      <c r="RG376" s="17"/>
      <c r="RH376" s="17"/>
      <c r="RI376" s="17"/>
      <c r="RJ376" s="17"/>
      <c r="RK376" s="17"/>
      <c r="RL376" s="17"/>
      <c r="RM376" s="17"/>
      <c r="RN376" s="17"/>
      <c r="RO376" s="17"/>
      <c r="RP376" s="17"/>
      <c r="RQ376" s="17"/>
      <c r="RR376" s="17"/>
      <c r="RS376" s="17"/>
      <c r="RT376" s="17"/>
      <c r="RU376" s="17"/>
      <c r="RV376" s="17"/>
      <c r="RW376" s="17"/>
      <c r="RX376" s="17"/>
      <c r="RY376" s="17"/>
      <c r="RZ376" s="17"/>
      <c r="SA376" s="17"/>
      <c r="SB376" s="17"/>
      <c r="SC376" s="17"/>
      <c r="SD376" s="17"/>
      <c r="SE376" s="17"/>
      <c r="SF376" s="17"/>
      <c r="SG376" s="17"/>
      <c r="SH376" s="17"/>
      <c r="SI376" s="17"/>
      <c r="SJ376" s="17"/>
      <c r="SK376" s="17"/>
      <c r="SL376" s="17"/>
      <c r="SM376" s="17"/>
      <c r="SN376" s="17"/>
      <c r="SO376" s="17"/>
      <c r="SP376" s="17"/>
      <c r="SQ376" s="17"/>
      <c r="SR376" s="17"/>
      <c r="SS376" s="17"/>
      <c r="ST376" s="17"/>
      <c r="SU376" s="17"/>
      <c r="SV376" s="17"/>
      <c r="SW376" s="17"/>
      <c r="SX376" s="17"/>
      <c r="SY376" s="17"/>
      <c r="SZ376" s="17"/>
      <c r="TA376" s="17"/>
      <c r="TB376" s="17"/>
      <c r="TC376" s="17"/>
      <c r="TD376" s="17"/>
      <c r="TE376" s="17"/>
      <c r="TF376" s="17"/>
      <c r="TG376" s="17"/>
      <c r="TH376" s="17"/>
      <c r="TI376" s="17"/>
      <c r="TJ376" s="17"/>
      <c r="TK376" s="17"/>
      <c r="TL376" s="17"/>
      <c r="TM376" s="17"/>
      <c r="TN376" s="17"/>
      <c r="TO376" s="17"/>
      <c r="TP376" s="17"/>
      <c r="TQ376" s="17"/>
      <c r="TR376" s="17"/>
      <c r="TS376" s="17"/>
      <c r="TT376" s="17"/>
      <c r="TU376" s="17"/>
      <c r="TV376" s="17"/>
      <c r="TW376" s="17"/>
      <c r="TX376" s="17"/>
      <c r="TY376" s="17"/>
      <c r="TZ376" s="17"/>
      <c r="UA376" s="17"/>
      <c r="UB376" s="17"/>
      <c r="UC376" s="17"/>
      <c r="UD376" s="17"/>
      <c r="UE376" s="17"/>
      <c r="UF376" s="17"/>
      <c r="UG376" s="17"/>
      <c r="UH376" s="17"/>
      <c r="UI376" s="17"/>
      <c r="UJ376" s="17"/>
      <c r="UK376" s="17"/>
      <c r="UL376" s="17"/>
      <c r="UM376" s="17"/>
      <c r="UN376" s="17"/>
      <c r="UO376" s="17"/>
      <c r="UP376" s="17"/>
      <c r="UQ376" s="17"/>
      <c r="UR376" s="17"/>
      <c r="US376" s="17"/>
      <c r="UT376" s="17"/>
      <c r="UU376" s="17"/>
      <c r="UV376" s="17"/>
      <c r="UW376" s="17"/>
      <c r="UX376" s="17"/>
      <c r="UY376" s="17"/>
      <c r="UZ376" s="17"/>
      <c r="VA376" s="17"/>
      <c r="VB376" s="17"/>
      <c r="VC376" s="17"/>
      <c r="VD376" s="17"/>
      <c r="VE376" s="17"/>
      <c r="VF376" s="17"/>
      <c r="VG376" s="17"/>
      <c r="VH376" s="17"/>
      <c r="VI376" s="17"/>
      <c r="VJ376" s="17"/>
      <c r="VK376" s="17"/>
      <c r="VL376" s="17"/>
      <c r="VM376" s="17"/>
      <c r="VN376" s="17"/>
      <c r="VO376" s="17"/>
      <c r="VP376" s="17"/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17"/>
      <c r="WD376" s="17"/>
      <c r="WE376" s="17"/>
      <c r="WF376" s="17"/>
      <c r="WG376" s="17"/>
      <c r="WH376" s="17"/>
      <c r="WI376" s="17"/>
      <c r="WJ376" s="17"/>
      <c r="WK376" s="17"/>
      <c r="WL376" s="17"/>
      <c r="WM376" s="17"/>
      <c r="WN376" s="17"/>
      <c r="WO376" s="17"/>
      <c r="WP376" s="17"/>
      <c r="WQ376" s="17"/>
      <c r="WR376" s="17"/>
      <c r="WS376" s="17"/>
      <c r="WT376" s="17"/>
      <c r="WU376" s="17"/>
      <c r="WV376" s="17"/>
      <c r="WW376" s="17"/>
      <c r="WX376" s="17"/>
      <c r="WY376" s="17"/>
      <c r="WZ376" s="17"/>
      <c r="XA376" s="17"/>
      <c r="XB376" s="17"/>
      <c r="XC376" s="17"/>
      <c r="XD376" s="17"/>
      <c r="XE376" s="17"/>
      <c r="XF376" s="17"/>
      <c r="XG376" s="17"/>
      <c r="XH376" s="17"/>
      <c r="XI376" s="17"/>
      <c r="XJ376" s="17"/>
      <c r="XK376" s="17"/>
      <c r="XL376" s="17"/>
      <c r="XM376" s="17"/>
      <c r="XN376" s="17"/>
      <c r="XO376" s="17"/>
      <c r="XP376" s="17"/>
      <c r="XQ376" s="17"/>
      <c r="XR376" s="17"/>
      <c r="XS376" s="17"/>
      <c r="XT376" s="17"/>
      <c r="XU376" s="17"/>
      <c r="XV376" s="17"/>
      <c r="XW376" s="17"/>
      <c r="XX376" s="17"/>
      <c r="XY376" s="17"/>
      <c r="XZ376" s="17"/>
      <c r="YA376" s="17"/>
      <c r="YB376" s="17"/>
      <c r="YC376" s="17"/>
      <c r="YD376" s="17"/>
      <c r="YE376" s="17"/>
      <c r="YF376" s="17"/>
      <c r="YG376" s="17"/>
      <c r="YH376" s="17"/>
      <c r="YI376" s="17"/>
      <c r="YJ376" s="17"/>
      <c r="YK376" s="17"/>
      <c r="YL376" s="17"/>
      <c r="YM376" s="17"/>
      <c r="YN376" s="17"/>
      <c r="YO376" s="17"/>
      <c r="YP376" s="17"/>
      <c r="YQ376" s="17"/>
      <c r="YR376" s="17"/>
      <c r="YS376" s="17"/>
      <c r="YT376" s="17"/>
      <c r="YU376" s="17"/>
      <c r="YV376" s="17"/>
      <c r="YW376" s="17"/>
      <c r="YX376" s="17"/>
      <c r="YY376" s="17"/>
      <c r="YZ376" s="17"/>
      <c r="ZA376" s="17"/>
      <c r="ZB376" s="17"/>
      <c r="ZC376" s="17"/>
      <c r="ZD376" s="17"/>
      <c r="ZE376" s="17"/>
      <c r="ZF376" s="17"/>
      <c r="ZG376" s="17"/>
      <c r="ZH376" s="17"/>
      <c r="ZI376" s="17"/>
      <c r="ZJ376" s="17"/>
      <c r="ZK376" s="17"/>
      <c r="ZL376" s="17"/>
      <c r="ZM376" s="17"/>
      <c r="ZN376" s="17"/>
      <c r="ZO376" s="17"/>
      <c r="ZP376" s="17"/>
      <c r="ZQ376" s="17"/>
      <c r="ZR376" s="17"/>
      <c r="ZS376" s="17"/>
      <c r="ZT376" s="17"/>
      <c r="ZU376" s="17"/>
      <c r="ZV376" s="17"/>
      <c r="ZW376" s="17"/>
      <c r="ZX376" s="17"/>
      <c r="ZY376" s="17"/>
      <c r="ZZ376" s="17"/>
      <c r="AAA376" s="17"/>
      <c r="AAB376" s="17"/>
      <c r="AAC376" s="17"/>
      <c r="AAD376" s="17"/>
      <c r="AAE376" s="17"/>
      <c r="AAF376" s="17"/>
      <c r="AAG376" s="17"/>
      <c r="AAH376" s="17"/>
      <c r="AAI376" s="17"/>
      <c r="AAJ376" s="17"/>
      <c r="AAK376" s="17"/>
      <c r="AAL376" s="17"/>
      <c r="AAM376" s="17"/>
      <c r="AAN376" s="17"/>
      <c r="AAO376" s="17"/>
      <c r="AAP376" s="17"/>
      <c r="AAQ376" s="17"/>
      <c r="AAR376" s="17"/>
      <c r="AAS376" s="17"/>
      <c r="AAT376" s="17"/>
      <c r="AAU376" s="17"/>
      <c r="AAV376" s="17"/>
      <c r="AAW376" s="17"/>
      <c r="AAX376" s="17"/>
      <c r="AAY376" s="17"/>
      <c r="AAZ376" s="17"/>
      <c r="ABA376" s="17"/>
      <c r="ABB376" s="17"/>
      <c r="ABC376" s="17"/>
      <c r="ABD376" s="17"/>
      <c r="ABE376" s="17"/>
      <c r="ABF376" s="17"/>
      <c r="ABG376" s="17"/>
      <c r="ABH376" s="17"/>
      <c r="ABI376" s="17"/>
      <c r="ABJ376" s="17"/>
      <c r="ABK376" s="17"/>
      <c r="ABL376" s="17"/>
      <c r="ABM376" s="17"/>
      <c r="ABN376" s="17"/>
      <c r="ABO376" s="17"/>
      <c r="ABP376" s="17"/>
      <c r="ABQ376" s="17"/>
      <c r="ABR376" s="17"/>
      <c r="ABS376" s="17"/>
      <c r="ABT376" s="17"/>
      <c r="ABU376" s="17"/>
      <c r="ABV376" s="17"/>
      <c r="ABW376" s="17"/>
      <c r="ABX376" s="17"/>
      <c r="ABY376" s="17"/>
      <c r="ABZ376" s="17"/>
      <c r="ACA376" s="17"/>
      <c r="ACB376" s="17"/>
      <c r="ACC376" s="17"/>
      <c r="ACD376" s="17"/>
      <c r="ACE376" s="17"/>
      <c r="ACF376" s="17"/>
      <c r="ACG376" s="17"/>
      <c r="ACH376" s="17"/>
      <c r="ACI376" s="17"/>
      <c r="ACJ376" s="17"/>
      <c r="ACK376" s="17"/>
      <c r="ACL376" s="17"/>
      <c r="ACM376" s="17"/>
      <c r="ACN376" s="17"/>
      <c r="ACO376" s="17"/>
      <c r="ACP376" s="17"/>
      <c r="ACQ376" s="17"/>
      <c r="ACR376" s="17"/>
      <c r="ACS376" s="17"/>
      <c r="ACT376" s="17"/>
      <c r="ACU376" s="17"/>
      <c r="ACV376" s="17"/>
      <c r="ACW376" s="17"/>
      <c r="ACX376" s="17"/>
      <c r="ACY376" s="17"/>
      <c r="ACZ376" s="17"/>
      <c r="ADA376" s="17"/>
      <c r="ADB376" s="17"/>
      <c r="ADC376" s="17"/>
      <c r="ADD376" s="17"/>
      <c r="ADE376" s="17"/>
      <c r="ADF376" s="17"/>
      <c r="ADG376" s="17"/>
      <c r="ADH376" s="17"/>
      <c r="ADI376" s="17"/>
      <c r="ADJ376" s="17"/>
      <c r="ADK376" s="17"/>
      <c r="ADL376" s="17"/>
      <c r="ADM376" s="17"/>
      <c r="ADN376" s="17"/>
      <c r="ADO376" s="17"/>
      <c r="ADP376" s="17"/>
      <c r="ADQ376" s="17"/>
      <c r="ADR376" s="17"/>
    </row>
    <row r="377" spans="44:798" s="16" customFormat="1" x14ac:dyDescent="0.25">
      <c r="AR377" s="56"/>
      <c r="AS377" s="56"/>
      <c r="AT377" s="57"/>
      <c r="AU377" s="56"/>
      <c r="AV377" s="57"/>
      <c r="AW377" s="56"/>
      <c r="AX377" s="56"/>
      <c r="AY377" s="56"/>
      <c r="AZ377" s="56"/>
      <c r="BA377" s="56"/>
      <c r="BB377" s="56"/>
      <c r="BC377" s="56"/>
      <c r="BD377" s="56"/>
      <c r="BE377" s="51"/>
      <c r="BF377" s="51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7"/>
      <c r="JW377" s="17"/>
      <c r="JX377" s="17"/>
      <c r="JY377" s="17"/>
      <c r="JZ377" s="17"/>
      <c r="KA377" s="17"/>
      <c r="KB377" s="17"/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7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F377" s="17"/>
      <c r="LG377" s="17"/>
      <c r="LH377" s="17"/>
      <c r="LI377" s="17"/>
      <c r="LJ377" s="17"/>
      <c r="LK377" s="17"/>
      <c r="LL377" s="17"/>
      <c r="LM377" s="17"/>
      <c r="LN377" s="17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D377" s="17"/>
      <c r="ME377" s="17"/>
      <c r="MF377" s="17"/>
      <c r="MG377" s="17"/>
      <c r="MH377" s="17"/>
      <c r="MI377" s="17"/>
      <c r="MJ377" s="17"/>
      <c r="MK377" s="17"/>
      <c r="ML377" s="17"/>
      <c r="MM377" s="17"/>
      <c r="MN377" s="17"/>
      <c r="MO377" s="17"/>
      <c r="MP377" s="17"/>
      <c r="MQ377" s="17"/>
      <c r="MR377" s="17"/>
      <c r="MS377" s="17"/>
      <c r="MT377" s="17"/>
      <c r="MU377" s="17"/>
      <c r="MV377" s="17"/>
      <c r="MW377" s="17"/>
      <c r="MX377" s="17"/>
      <c r="MY377" s="17"/>
      <c r="MZ377" s="17"/>
      <c r="NA377" s="17"/>
      <c r="NB377" s="17"/>
      <c r="NC377" s="17"/>
      <c r="ND377" s="17"/>
      <c r="NE377" s="17"/>
      <c r="NF377" s="17"/>
      <c r="NG377" s="17"/>
      <c r="NH377" s="17"/>
      <c r="NI377" s="17"/>
      <c r="NJ377" s="17"/>
      <c r="NK377" s="17"/>
      <c r="NL377" s="17"/>
      <c r="NM377" s="17"/>
      <c r="NN377" s="17"/>
      <c r="NO377" s="17"/>
      <c r="NP377" s="17"/>
      <c r="NQ377" s="17"/>
      <c r="NR377" s="17"/>
      <c r="NS377" s="17"/>
      <c r="NT377" s="17"/>
      <c r="NU377" s="17"/>
      <c r="NV377" s="17"/>
      <c r="NW377" s="17"/>
      <c r="NX377" s="17"/>
      <c r="NY377" s="17"/>
      <c r="NZ377" s="17"/>
      <c r="OA377" s="17"/>
      <c r="OB377" s="17"/>
      <c r="OC377" s="17"/>
      <c r="OD377" s="17"/>
      <c r="OE377" s="17"/>
      <c r="OF377" s="17"/>
      <c r="OG377" s="17"/>
      <c r="OH377" s="17"/>
      <c r="OI377" s="17"/>
      <c r="OJ377" s="17"/>
      <c r="OK377" s="17"/>
      <c r="OL377" s="17"/>
      <c r="OM377" s="17"/>
      <c r="ON377" s="17"/>
      <c r="OO377" s="17"/>
      <c r="OP377" s="17"/>
      <c r="OQ377" s="17"/>
      <c r="OR377" s="17"/>
      <c r="OS377" s="17"/>
      <c r="OT377" s="17"/>
      <c r="OU377" s="17"/>
      <c r="OV377" s="17"/>
      <c r="OW377" s="17"/>
      <c r="OX377" s="17"/>
      <c r="OY377" s="17"/>
      <c r="OZ377" s="17"/>
      <c r="PA377" s="17"/>
      <c r="PB377" s="17"/>
      <c r="PC377" s="17"/>
      <c r="PD377" s="17"/>
      <c r="PE377" s="17"/>
      <c r="PF377" s="17"/>
      <c r="PG377" s="17"/>
      <c r="PH377" s="17"/>
      <c r="PI377" s="17"/>
      <c r="PJ377" s="17"/>
      <c r="PK377" s="17"/>
      <c r="PL377" s="17"/>
      <c r="PM377" s="17"/>
      <c r="PN377" s="17"/>
      <c r="PO377" s="17"/>
      <c r="PP377" s="17"/>
      <c r="PQ377" s="17"/>
      <c r="PR377" s="17"/>
      <c r="PS377" s="17"/>
      <c r="PT377" s="17"/>
      <c r="PU377" s="17"/>
      <c r="PV377" s="17"/>
      <c r="PW377" s="17"/>
      <c r="PX377" s="17"/>
      <c r="PY377" s="17"/>
      <c r="PZ377" s="17"/>
      <c r="QA377" s="17"/>
      <c r="QB377" s="17"/>
      <c r="QC377" s="17"/>
      <c r="QD377" s="17"/>
      <c r="QE377" s="17"/>
      <c r="QF377" s="17"/>
      <c r="QG377" s="17"/>
      <c r="QH377" s="17"/>
      <c r="QI377" s="17"/>
      <c r="QJ377" s="17"/>
      <c r="QK377" s="17"/>
      <c r="QL377" s="17"/>
      <c r="QM377" s="17"/>
      <c r="QN377" s="17"/>
      <c r="QO377" s="17"/>
      <c r="QP377" s="17"/>
      <c r="QQ377" s="17"/>
      <c r="QR377" s="17"/>
      <c r="QS377" s="17"/>
      <c r="QT377" s="17"/>
      <c r="QU377" s="17"/>
      <c r="QV377" s="17"/>
      <c r="QW377" s="17"/>
      <c r="QX377" s="17"/>
      <c r="QY377" s="17"/>
      <c r="QZ377" s="17"/>
      <c r="RA377" s="17"/>
      <c r="RB377" s="17"/>
      <c r="RC377" s="17"/>
      <c r="RD377" s="17"/>
      <c r="RE377" s="17"/>
      <c r="RF377" s="17"/>
      <c r="RG377" s="17"/>
      <c r="RH377" s="17"/>
      <c r="RI377" s="17"/>
      <c r="RJ377" s="17"/>
      <c r="RK377" s="17"/>
      <c r="RL377" s="17"/>
      <c r="RM377" s="17"/>
      <c r="RN377" s="17"/>
      <c r="RO377" s="17"/>
      <c r="RP377" s="17"/>
      <c r="RQ377" s="17"/>
      <c r="RR377" s="17"/>
      <c r="RS377" s="17"/>
      <c r="RT377" s="17"/>
      <c r="RU377" s="17"/>
      <c r="RV377" s="17"/>
      <c r="RW377" s="17"/>
      <c r="RX377" s="17"/>
      <c r="RY377" s="17"/>
      <c r="RZ377" s="17"/>
      <c r="SA377" s="17"/>
      <c r="SB377" s="17"/>
      <c r="SC377" s="17"/>
      <c r="SD377" s="17"/>
      <c r="SE377" s="17"/>
      <c r="SF377" s="17"/>
      <c r="SG377" s="17"/>
      <c r="SH377" s="17"/>
      <c r="SI377" s="17"/>
      <c r="SJ377" s="17"/>
      <c r="SK377" s="17"/>
      <c r="SL377" s="17"/>
      <c r="SM377" s="17"/>
      <c r="SN377" s="17"/>
      <c r="SO377" s="17"/>
      <c r="SP377" s="17"/>
      <c r="SQ377" s="17"/>
      <c r="SR377" s="17"/>
      <c r="SS377" s="17"/>
      <c r="ST377" s="17"/>
      <c r="SU377" s="17"/>
      <c r="SV377" s="17"/>
      <c r="SW377" s="17"/>
      <c r="SX377" s="17"/>
      <c r="SY377" s="17"/>
      <c r="SZ377" s="17"/>
      <c r="TA377" s="17"/>
      <c r="TB377" s="17"/>
      <c r="TC377" s="17"/>
      <c r="TD377" s="17"/>
      <c r="TE377" s="17"/>
      <c r="TF377" s="17"/>
      <c r="TG377" s="17"/>
      <c r="TH377" s="17"/>
      <c r="TI377" s="17"/>
      <c r="TJ377" s="17"/>
      <c r="TK377" s="17"/>
      <c r="TL377" s="17"/>
      <c r="TM377" s="17"/>
      <c r="TN377" s="17"/>
      <c r="TO377" s="17"/>
      <c r="TP377" s="17"/>
      <c r="TQ377" s="17"/>
      <c r="TR377" s="17"/>
      <c r="TS377" s="17"/>
      <c r="TT377" s="17"/>
      <c r="TU377" s="17"/>
      <c r="TV377" s="17"/>
      <c r="TW377" s="17"/>
      <c r="TX377" s="17"/>
      <c r="TY377" s="17"/>
      <c r="TZ377" s="17"/>
      <c r="UA377" s="17"/>
      <c r="UB377" s="17"/>
      <c r="UC377" s="17"/>
      <c r="UD377" s="1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/>
      <c r="UP377" s="17"/>
      <c r="UQ377" s="17"/>
      <c r="UR377" s="17"/>
      <c r="US377" s="17"/>
      <c r="UT377" s="17"/>
      <c r="UU377" s="17"/>
      <c r="UV377" s="17"/>
      <c r="UW377" s="17"/>
      <c r="UX377" s="17"/>
      <c r="UY377" s="17"/>
      <c r="UZ377" s="17"/>
      <c r="VA377" s="17"/>
      <c r="VB377" s="17"/>
      <c r="VC377" s="17"/>
      <c r="VD377" s="17"/>
      <c r="VE377" s="17"/>
      <c r="VF377" s="17"/>
      <c r="VG377" s="17"/>
      <c r="VH377" s="17"/>
      <c r="VI377" s="17"/>
      <c r="VJ377" s="17"/>
      <c r="VK377" s="17"/>
      <c r="VL377" s="17"/>
      <c r="VM377" s="17"/>
      <c r="VN377" s="17"/>
      <c r="VO377" s="17"/>
      <c r="VP377" s="17"/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17"/>
      <c r="WD377" s="17"/>
      <c r="WE377" s="17"/>
      <c r="WF377" s="17"/>
      <c r="WG377" s="17"/>
      <c r="WH377" s="17"/>
      <c r="WI377" s="17"/>
      <c r="WJ377" s="17"/>
      <c r="WK377" s="17"/>
      <c r="WL377" s="17"/>
      <c r="WM377" s="17"/>
      <c r="WN377" s="17"/>
      <c r="WO377" s="17"/>
      <c r="WP377" s="17"/>
      <c r="WQ377" s="17"/>
      <c r="WR377" s="17"/>
      <c r="WS377" s="17"/>
      <c r="WT377" s="17"/>
      <c r="WU377" s="17"/>
      <c r="WV377" s="17"/>
      <c r="WW377" s="17"/>
      <c r="WX377" s="17"/>
      <c r="WY377" s="17"/>
      <c r="WZ377" s="17"/>
      <c r="XA377" s="17"/>
      <c r="XB377" s="17"/>
      <c r="XC377" s="17"/>
      <c r="XD377" s="17"/>
      <c r="XE377" s="17"/>
      <c r="XF377" s="17"/>
      <c r="XG377" s="17"/>
      <c r="XH377" s="17"/>
      <c r="XI377" s="17"/>
      <c r="XJ377" s="17"/>
      <c r="XK377" s="17"/>
      <c r="XL377" s="17"/>
      <c r="XM377" s="17"/>
      <c r="XN377" s="17"/>
      <c r="XO377" s="17"/>
      <c r="XP377" s="17"/>
      <c r="XQ377" s="17"/>
      <c r="XR377" s="17"/>
      <c r="XS377" s="17"/>
      <c r="XT377" s="17"/>
      <c r="XU377" s="17"/>
      <c r="XV377" s="17"/>
      <c r="XW377" s="17"/>
      <c r="XX377" s="17"/>
      <c r="XY377" s="17"/>
      <c r="XZ377" s="17"/>
      <c r="YA377" s="17"/>
      <c r="YB377" s="17"/>
      <c r="YC377" s="17"/>
      <c r="YD377" s="17"/>
      <c r="YE377" s="17"/>
      <c r="YF377" s="17"/>
      <c r="YG377" s="17"/>
      <c r="YH377" s="17"/>
      <c r="YI377" s="17"/>
      <c r="YJ377" s="17"/>
      <c r="YK377" s="17"/>
      <c r="YL377" s="17"/>
      <c r="YM377" s="17"/>
      <c r="YN377" s="17"/>
      <c r="YO377" s="17"/>
      <c r="YP377" s="17"/>
      <c r="YQ377" s="17"/>
      <c r="YR377" s="17"/>
      <c r="YS377" s="17"/>
      <c r="YT377" s="17"/>
      <c r="YU377" s="17"/>
      <c r="YV377" s="17"/>
      <c r="YW377" s="17"/>
      <c r="YX377" s="17"/>
      <c r="YY377" s="17"/>
      <c r="YZ377" s="17"/>
      <c r="ZA377" s="17"/>
      <c r="ZB377" s="17"/>
      <c r="ZC377" s="17"/>
      <c r="ZD377" s="17"/>
      <c r="ZE377" s="17"/>
      <c r="ZF377" s="17"/>
      <c r="ZG377" s="17"/>
      <c r="ZH377" s="17"/>
      <c r="ZI377" s="17"/>
      <c r="ZJ377" s="17"/>
      <c r="ZK377" s="17"/>
      <c r="ZL377" s="17"/>
      <c r="ZM377" s="17"/>
      <c r="ZN377" s="17"/>
      <c r="ZO377" s="17"/>
      <c r="ZP377" s="17"/>
      <c r="ZQ377" s="17"/>
      <c r="ZR377" s="17"/>
      <c r="ZS377" s="17"/>
      <c r="ZT377" s="17"/>
      <c r="ZU377" s="17"/>
      <c r="ZV377" s="17"/>
      <c r="ZW377" s="17"/>
      <c r="ZX377" s="17"/>
      <c r="ZY377" s="17"/>
      <c r="ZZ377" s="17"/>
      <c r="AAA377" s="17"/>
      <c r="AAB377" s="17"/>
      <c r="AAC377" s="17"/>
      <c r="AAD377" s="17"/>
      <c r="AAE377" s="17"/>
      <c r="AAF377" s="17"/>
      <c r="AAG377" s="17"/>
      <c r="AAH377" s="17"/>
      <c r="AAI377" s="17"/>
      <c r="AAJ377" s="17"/>
      <c r="AAK377" s="17"/>
      <c r="AAL377" s="17"/>
      <c r="AAM377" s="17"/>
      <c r="AAN377" s="17"/>
      <c r="AAO377" s="17"/>
      <c r="AAP377" s="17"/>
      <c r="AAQ377" s="17"/>
      <c r="AAR377" s="17"/>
      <c r="AAS377" s="17"/>
      <c r="AAT377" s="17"/>
      <c r="AAU377" s="17"/>
      <c r="AAV377" s="17"/>
      <c r="AAW377" s="17"/>
      <c r="AAX377" s="17"/>
      <c r="AAY377" s="17"/>
      <c r="AAZ377" s="17"/>
      <c r="ABA377" s="17"/>
      <c r="ABB377" s="17"/>
      <c r="ABC377" s="17"/>
      <c r="ABD377" s="17"/>
      <c r="ABE377" s="17"/>
      <c r="ABF377" s="17"/>
      <c r="ABG377" s="17"/>
      <c r="ABH377" s="17"/>
      <c r="ABI377" s="17"/>
      <c r="ABJ377" s="17"/>
      <c r="ABK377" s="17"/>
      <c r="ABL377" s="17"/>
      <c r="ABM377" s="17"/>
      <c r="ABN377" s="17"/>
      <c r="ABO377" s="17"/>
      <c r="ABP377" s="17"/>
      <c r="ABQ377" s="17"/>
      <c r="ABR377" s="17"/>
      <c r="ABS377" s="17"/>
      <c r="ABT377" s="17"/>
      <c r="ABU377" s="17"/>
      <c r="ABV377" s="17"/>
      <c r="ABW377" s="17"/>
      <c r="ABX377" s="17"/>
      <c r="ABY377" s="17"/>
      <c r="ABZ377" s="17"/>
      <c r="ACA377" s="17"/>
      <c r="ACB377" s="17"/>
      <c r="ACC377" s="17"/>
      <c r="ACD377" s="17"/>
      <c r="ACE377" s="17"/>
      <c r="ACF377" s="17"/>
      <c r="ACG377" s="17"/>
      <c r="ACH377" s="17"/>
      <c r="ACI377" s="17"/>
      <c r="ACJ377" s="17"/>
      <c r="ACK377" s="17"/>
      <c r="ACL377" s="17"/>
      <c r="ACM377" s="17"/>
      <c r="ACN377" s="17"/>
      <c r="ACO377" s="17"/>
      <c r="ACP377" s="17"/>
      <c r="ACQ377" s="17"/>
      <c r="ACR377" s="17"/>
      <c r="ACS377" s="17"/>
      <c r="ACT377" s="17"/>
      <c r="ACU377" s="17"/>
      <c r="ACV377" s="17"/>
      <c r="ACW377" s="17"/>
      <c r="ACX377" s="17"/>
      <c r="ACY377" s="17"/>
      <c r="ACZ377" s="17"/>
      <c r="ADA377" s="17"/>
      <c r="ADB377" s="17"/>
      <c r="ADC377" s="17"/>
      <c r="ADD377" s="17"/>
      <c r="ADE377" s="17"/>
      <c r="ADF377" s="17"/>
      <c r="ADG377" s="17"/>
      <c r="ADH377" s="17"/>
      <c r="ADI377" s="17"/>
      <c r="ADJ377" s="17"/>
      <c r="ADK377" s="17"/>
      <c r="ADL377" s="17"/>
      <c r="ADM377" s="17"/>
      <c r="ADN377" s="17"/>
      <c r="ADO377" s="17"/>
      <c r="ADP377" s="17"/>
      <c r="ADQ377" s="17"/>
      <c r="ADR377" s="17"/>
    </row>
    <row r="378" spans="44:798" s="16" customFormat="1" x14ac:dyDescent="0.25">
      <c r="AR378" s="56"/>
      <c r="AS378" s="56"/>
      <c r="AT378" s="57"/>
      <c r="AU378" s="56"/>
      <c r="AV378" s="57"/>
      <c r="AW378" s="56"/>
      <c r="AX378" s="56"/>
      <c r="AY378" s="56"/>
      <c r="AZ378" s="56"/>
      <c r="BA378" s="56"/>
      <c r="BB378" s="56"/>
      <c r="BC378" s="56"/>
      <c r="BD378" s="56"/>
      <c r="BE378" s="51"/>
      <c r="BF378" s="51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7"/>
      <c r="JW378" s="17"/>
      <c r="JX378" s="17"/>
      <c r="JY378" s="17"/>
      <c r="JZ378" s="17"/>
      <c r="KA378" s="17"/>
      <c r="KB378" s="17"/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7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F378" s="17"/>
      <c r="LG378" s="17"/>
      <c r="LH378" s="17"/>
      <c r="LI378" s="17"/>
      <c r="LJ378" s="17"/>
      <c r="LK378" s="17"/>
      <c r="LL378" s="17"/>
      <c r="LM378" s="17"/>
      <c r="LN378" s="17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D378" s="17"/>
      <c r="ME378" s="17"/>
      <c r="MF378" s="17"/>
      <c r="MG378" s="17"/>
      <c r="MH378" s="17"/>
      <c r="MI378" s="17"/>
      <c r="MJ378" s="17"/>
      <c r="MK378" s="17"/>
      <c r="ML378" s="17"/>
      <c r="MM378" s="17"/>
      <c r="MN378" s="17"/>
      <c r="MO378" s="17"/>
      <c r="MP378" s="17"/>
      <c r="MQ378" s="17"/>
      <c r="MR378" s="17"/>
      <c r="MS378" s="17"/>
      <c r="MT378" s="17"/>
      <c r="MU378" s="17"/>
      <c r="MV378" s="17"/>
      <c r="MW378" s="17"/>
      <c r="MX378" s="17"/>
      <c r="MY378" s="17"/>
      <c r="MZ378" s="17"/>
      <c r="NA378" s="17"/>
      <c r="NB378" s="17"/>
      <c r="NC378" s="17"/>
      <c r="ND378" s="17"/>
      <c r="NE378" s="17"/>
      <c r="NF378" s="17"/>
      <c r="NG378" s="17"/>
      <c r="NH378" s="17"/>
      <c r="NI378" s="17"/>
      <c r="NJ378" s="17"/>
      <c r="NK378" s="17"/>
      <c r="NL378" s="17"/>
      <c r="NM378" s="17"/>
      <c r="NN378" s="17"/>
      <c r="NO378" s="17"/>
      <c r="NP378" s="17"/>
      <c r="NQ378" s="17"/>
      <c r="NR378" s="17"/>
      <c r="NS378" s="17"/>
      <c r="NT378" s="17"/>
      <c r="NU378" s="17"/>
      <c r="NV378" s="17"/>
      <c r="NW378" s="17"/>
      <c r="NX378" s="17"/>
      <c r="NY378" s="17"/>
      <c r="NZ378" s="17"/>
      <c r="OA378" s="17"/>
      <c r="OB378" s="17"/>
      <c r="OC378" s="17"/>
      <c r="OD378" s="17"/>
      <c r="OE378" s="17"/>
      <c r="OF378" s="17"/>
      <c r="OG378" s="17"/>
      <c r="OH378" s="17"/>
      <c r="OI378" s="17"/>
      <c r="OJ378" s="17"/>
      <c r="OK378" s="17"/>
      <c r="OL378" s="17"/>
      <c r="OM378" s="17"/>
      <c r="ON378" s="17"/>
      <c r="OO378" s="17"/>
      <c r="OP378" s="17"/>
      <c r="OQ378" s="17"/>
      <c r="OR378" s="17"/>
      <c r="OS378" s="17"/>
      <c r="OT378" s="17"/>
      <c r="OU378" s="17"/>
      <c r="OV378" s="17"/>
      <c r="OW378" s="17"/>
      <c r="OX378" s="17"/>
      <c r="OY378" s="17"/>
      <c r="OZ378" s="17"/>
      <c r="PA378" s="17"/>
      <c r="PB378" s="17"/>
      <c r="PC378" s="17"/>
      <c r="PD378" s="17"/>
      <c r="PE378" s="17"/>
      <c r="PF378" s="17"/>
      <c r="PG378" s="17"/>
      <c r="PH378" s="17"/>
      <c r="PI378" s="17"/>
      <c r="PJ378" s="17"/>
      <c r="PK378" s="17"/>
      <c r="PL378" s="17"/>
      <c r="PM378" s="17"/>
      <c r="PN378" s="17"/>
      <c r="PO378" s="17"/>
      <c r="PP378" s="17"/>
      <c r="PQ378" s="17"/>
      <c r="PR378" s="17"/>
      <c r="PS378" s="17"/>
      <c r="PT378" s="17"/>
      <c r="PU378" s="17"/>
      <c r="PV378" s="17"/>
      <c r="PW378" s="17"/>
      <c r="PX378" s="17"/>
      <c r="PY378" s="17"/>
      <c r="PZ378" s="17"/>
      <c r="QA378" s="17"/>
      <c r="QB378" s="17"/>
      <c r="QC378" s="17"/>
      <c r="QD378" s="17"/>
      <c r="QE378" s="17"/>
      <c r="QF378" s="17"/>
      <c r="QG378" s="17"/>
      <c r="QH378" s="17"/>
      <c r="QI378" s="17"/>
      <c r="QJ378" s="17"/>
      <c r="QK378" s="17"/>
      <c r="QL378" s="17"/>
      <c r="QM378" s="17"/>
      <c r="QN378" s="17"/>
      <c r="QO378" s="17"/>
      <c r="QP378" s="17"/>
      <c r="QQ378" s="17"/>
      <c r="QR378" s="17"/>
      <c r="QS378" s="17"/>
      <c r="QT378" s="17"/>
      <c r="QU378" s="17"/>
      <c r="QV378" s="17"/>
      <c r="QW378" s="17"/>
      <c r="QX378" s="17"/>
      <c r="QY378" s="17"/>
      <c r="QZ378" s="17"/>
      <c r="RA378" s="17"/>
      <c r="RB378" s="17"/>
      <c r="RC378" s="17"/>
      <c r="RD378" s="17"/>
      <c r="RE378" s="17"/>
      <c r="RF378" s="17"/>
      <c r="RG378" s="17"/>
      <c r="RH378" s="17"/>
      <c r="RI378" s="17"/>
      <c r="RJ378" s="17"/>
      <c r="RK378" s="17"/>
      <c r="RL378" s="17"/>
      <c r="RM378" s="17"/>
      <c r="RN378" s="17"/>
      <c r="RO378" s="17"/>
      <c r="RP378" s="17"/>
      <c r="RQ378" s="17"/>
      <c r="RR378" s="17"/>
      <c r="RS378" s="17"/>
      <c r="RT378" s="17"/>
      <c r="RU378" s="17"/>
      <c r="RV378" s="17"/>
      <c r="RW378" s="17"/>
      <c r="RX378" s="17"/>
      <c r="RY378" s="17"/>
      <c r="RZ378" s="17"/>
      <c r="SA378" s="17"/>
      <c r="SB378" s="17"/>
      <c r="SC378" s="17"/>
      <c r="SD378" s="17"/>
      <c r="SE378" s="17"/>
      <c r="SF378" s="17"/>
      <c r="SG378" s="17"/>
      <c r="SH378" s="17"/>
      <c r="SI378" s="17"/>
      <c r="SJ378" s="17"/>
      <c r="SK378" s="17"/>
      <c r="SL378" s="17"/>
      <c r="SM378" s="17"/>
      <c r="SN378" s="17"/>
      <c r="SO378" s="17"/>
      <c r="SP378" s="17"/>
      <c r="SQ378" s="17"/>
      <c r="SR378" s="17"/>
      <c r="SS378" s="17"/>
      <c r="ST378" s="17"/>
      <c r="SU378" s="17"/>
      <c r="SV378" s="17"/>
      <c r="SW378" s="17"/>
      <c r="SX378" s="17"/>
      <c r="SY378" s="17"/>
      <c r="SZ378" s="17"/>
      <c r="TA378" s="17"/>
      <c r="TB378" s="17"/>
      <c r="TC378" s="17"/>
      <c r="TD378" s="17"/>
      <c r="TE378" s="17"/>
      <c r="TF378" s="17"/>
      <c r="TG378" s="17"/>
      <c r="TH378" s="17"/>
      <c r="TI378" s="17"/>
      <c r="TJ378" s="17"/>
      <c r="TK378" s="17"/>
      <c r="TL378" s="17"/>
      <c r="TM378" s="17"/>
      <c r="TN378" s="17"/>
      <c r="TO378" s="17"/>
      <c r="TP378" s="17"/>
      <c r="TQ378" s="17"/>
      <c r="TR378" s="17"/>
      <c r="TS378" s="17"/>
      <c r="TT378" s="17"/>
      <c r="TU378" s="17"/>
      <c r="TV378" s="17"/>
      <c r="TW378" s="17"/>
      <c r="TX378" s="17"/>
      <c r="TY378" s="17"/>
      <c r="TZ378" s="17"/>
      <c r="UA378" s="17"/>
      <c r="UB378" s="17"/>
      <c r="UC378" s="17"/>
      <c r="UD378" s="1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1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7"/>
      <c r="WF378" s="17"/>
      <c r="WG378" s="17"/>
      <c r="WH378" s="17"/>
      <c r="WI378" s="17"/>
      <c r="WJ378" s="17"/>
      <c r="WK378" s="17"/>
      <c r="WL378" s="17"/>
      <c r="WM378" s="17"/>
      <c r="WN378" s="17"/>
      <c r="WO378" s="17"/>
      <c r="WP378" s="17"/>
      <c r="WQ378" s="17"/>
      <c r="WR378" s="17"/>
      <c r="WS378" s="17"/>
      <c r="WT378" s="17"/>
      <c r="WU378" s="17"/>
      <c r="WV378" s="17"/>
      <c r="WW378" s="17"/>
      <c r="WX378" s="17"/>
      <c r="WY378" s="17"/>
      <c r="WZ378" s="17"/>
      <c r="XA378" s="17"/>
      <c r="XB378" s="17"/>
      <c r="XC378" s="17"/>
      <c r="XD378" s="17"/>
      <c r="XE378" s="17"/>
      <c r="XF378" s="17"/>
      <c r="XG378" s="17"/>
      <c r="XH378" s="17"/>
      <c r="XI378" s="17"/>
      <c r="XJ378" s="17"/>
      <c r="XK378" s="17"/>
      <c r="XL378" s="17"/>
      <c r="XM378" s="17"/>
      <c r="XN378" s="17"/>
      <c r="XO378" s="17"/>
      <c r="XP378" s="17"/>
      <c r="XQ378" s="17"/>
      <c r="XR378" s="17"/>
      <c r="XS378" s="17"/>
      <c r="XT378" s="17"/>
      <c r="XU378" s="17"/>
      <c r="XV378" s="17"/>
      <c r="XW378" s="17"/>
      <c r="XX378" s="17"/>
      <c r="XY378" s="17"/>
      <c r="XZ378" s="17"/>
      <c r="YA378" s="17"/>
      <c r="YB378" s="17"/>
      <c r="YC378" s="17"/>
      <c r="YD378" s="17"/>
      <c r="YE378" s="17"/>
      <c r="YF378" s="17"/>
      <c r="YG378" s="17"/>
      <c r="YH378" s="17"/>
      <c r="YI378" s="17"/>
      <c r="YJ378" s="17"/>
      <c r="YK378" s="17"/>
      <c r="YL378" s="17"/>
      <c r="YM378" s="17"/>
      <c r="YN378" s="17"/>
      <c r="YO378" s="17"/>
      <c r="YP378" s="17"/>
      <c r="YQ378" s="17"/>
      <c r="YR378" s="17"/>
      <c r="YS378" s="17"/>
      <c r="YT378" s="17"/>
      <c r="YU378" s="17"/>
      <c r="YV378" s="17"/>
      <c r="YW378" s="17"/>
      <c r="YX378" s="17"/>
      <c r="YY378" s="17"/>
      <c r="YZ378" s="17"/>
      <c r="ZA378" s="17"/>
      <c r="ZB378" s="17"/>
      <c r="ZC378" s="17"/>
      <c r="ZD378" s="17"/>
      <c r="ZE378" s="17"/>
      <c r="ZF378" s="17"/>
      <c r="ZG378" s="17"/>
      <c r="ZH378" s="17"/>
      <c r="ZI378" s="17"/>
      <c r="ZJ378" s="17"/>
      <c r="ZK378" s="17"/>
      <c r="ZL378" s="17"/>
      <c r="ZM378" s="17"/>
      <c r="ZN378" s="17"/>
      <c r="ZO378" s="17"/>
      <c r="ZP378" s="17"/>
      <c r="ZQ378" s="17"/>
      <c r="ZR378" s="17"/>
      <c r="ZS378" s="17"/>
      <c r="ZT378" s="17"/>
      <c r="ZU378" s="17"/>
      <c r="ZV378" s="17"/>
      <c r="ZW378" s="17"/>
      <c r="ZX378" s="17"/>
      <c r="ZY378" s="17"/>
      <c r="ZZ378" s="17"/>
      <c r="AAA378" s="17"/>
      <c r="AAB378" s="17"/>
      <c r="AAC378" s="17"/>
      <c r="AAD378" s="17"/>
      <c r="AAE378" s="17"/>
      <c r="AAF378" s="17"/>
      <c r="AAG378" s="17"/>
      <c r="AAH378" s="17"/>
      <c r="AAI378" s="17"/>
      <c r="AAJ378" s="17"/>
      <c r="AAK378" s="17"/>
      <c r="AAL378" s="17"/>
      <c r="AAM378" s="17"/>
      <c r="AAN378" s="17"/>
      <c r="AAO378" s="17"/>
      <c r="AAP378" s="17"/>
      <c r="AAQ378" s="17"/>
      <c r="AAR378" s="17"/>
      <c r="AAS378" s="17"/>
      <c r="AAT378" s="17"/>
      <c r="AAU378" s="17"/>
      <c r="AAV378" s="17"/>
      <c r="AAW378" s="17"/>
      <c r="AAX378" s="17"/>
      <c r="AAY378" s="17"/>
      <c r="AAZ378" s="17"/>
      <c r="ABA378" s="17"/>
      <c r="ABB378" s="17"/>
      <c r="ABC378" s="17"/>
      <c r="ABD378" s="17"/>
      <c r="ABE378" s="17"/>
      <c r="ABF378" s="17"/>
      <c r="ABG378" s="17"/>
      <c r="ABH378" s="17"/>
      <c r="ABI378" s="17"/>
      <c r="ABJ378" s="17"/>
      <c r="ABK378" s="17"/>
      <c r="ABL378" s="17"/>
      <c r="ABM378" s="17"/>
      <c r="ABN378" s="17"/>
      <c r="ABO378" s="17"/>
      <c r="ABP378" s="17"/>
      <c r="ABQ378" s="17"/>
      <c r="ABR378" s="17"/>
      <c r="ABS378" s="17"/>
      <c r="ABT378" s="17"/>
      <c r="ABU378" s="17"/>
      <c r="ABV378" s="17"/>
      <c r="ABW378" s="17"/>
      <c r="ABX378" s="17"/>
      <c r="ABY378" s="17"/>
      <c r="ABZ378" s="17"/>
      <c r="ACA378" s="17"/>
      <c r="ACB378" s="17"/>
      <c r="ACC378" s="17"/>
      <c r="ACD378" s="17"/>
      <c r="ACE378" s="17"/>
      <c r="ACF378" s="17"/>
      <c r="ACG378" s="17"/>
      <c r="ACH378" s="17"/>
      <c r="ACI378" s="17"/>
      <c r="ACJ378" s="17"/>
      <c r="ACK378" s="17"/>
      <c r="ACL378" s="17"/>
      <c r="ACM378" s="17"/>
      <c r="ACN378" s="17"/>
      <c r="ACO378" s="17"/>
      <c r="ACP378" s="17"/>
      <c r="ACQ378" s="17"/>
      <c r="ACR378" s="17"/>
      <c r="ACS378" s="17"/>
      <c r="ACT378" s="17"/>
      <c r="ACU378" s="17"/>
      <c r="ACV378" s="17"/>
      <c r="ACW378" s="17"/>
      <c r="ACX378" s="17"/>
      <c r="ACY378" s="17"/>
      <c r="ACZ378" s="17"/>
      <c r="ADA378" s="17"/>
      <c r="ADB378" s="17"/>
      <c r="ADC378" s="17"/>
      <c r="ADD378" s="17"/>
      <c r="ADE378" s="17"/>
      <c r="ADF378" s="17"/>
      <c r="ADG378" s="17"/>
      <c r="ADH378" s="17"/>
      <c r="ADI378" s="17"/>
      <c r="ADJ378" s="17"/>
      <c r="ADK378" s="17"/>
      <c r="ADL378" s="17"/>
      <c r="ADM378" s="17"/>
      <c r="ADN378" s="17"/>
      <c r="ADO378" s="17"/>
      <c r="ADP378" s="17"/>
      <c r="ADQ378" s="17"/>
      <c r="ADR378" s="17"/>
    </row>
    <row r="379" spans="44:798" s="16" customFormat="1" x14ac:dyDescent="0.25">
      <c r="AR379" s="56"/>
      <c r="AS379" s="56"/>
      <c r="AT379" s="57"/>
      <c r="AU379" s="56"/>
      <c r="AV379" s="57"/>
      <c r="AW379" s="56"/>
      <c r="AX379" s="56"/>
      <c r="AY379" s="56"/>
      <c r="AZ379" s="56"/>
      <c r="BA379" s="56"/>
      <c r="BB379" s="56"/>
      <c r="BC379" s="56"/>
      <c r="BD379" s="56"/>
      <c r="BE379" s="51"/>
      <c r="BF379" s="51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7"/>
      <c r="JW379" s="17"/>
      <c r="JX379" s="17"/>
      <c r="JY379" s="17"/>
      <c r="JZ379" s="17"/>
      <c r="KA379" s="17"/>
      <c r="KB379" s="17"/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7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F379" s="17"/>
      <c r="LG379" s="17"/>
      <c r="LH379" s="17"/>
      <c r="LI379" s="17"/>
      <c r="LJ379" s="17"/>
      <c r="LK379" s="17"/>
      <c r="LL379" s="17"/>
      <c r="LM379" s="17"/>
      <c r="LN379" s="17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D379" s="17"/>
      <c r="ME379" s="17"/>
      <c r="MF379" s="17"/>
      <c r="MG379" s="17"/>
      <c r="MH379" s="17"/>
      <c r="MI379" s="17"/>
      <c r="MJ379" s="17"/>
      <c r="MK379" s="17"/>
      <c r="ML379" s="17"/>
      <c r="MM379" s="17"/>
      <c r="MN379" s="17"/>
      <c r="MO379" s="17"/>
      <c r="MP379" s="17"/>
      <c r="MQ379" s="17"/>
      <c r="MR379" s="17"/>
      <c r="MS379" s="17"/>
      <c r="MT379" s="17"/>
      <c r="MU379" s="17"/>
      <c r="MV379" s="17"/>
      <c r="MW379" s="17"/>
      <c r="MX379" s="17"/>
      <c r="MY379" s="17"/>
      <c r="MZ379" s="17"/>
      <c r="NA379" s="17"/>
      <c r="NB379" s="17"/>
      <c r="NC379" s="17"/>
      <c r="ND379" s="17"/>
      <c r="NE379" s="17"/>
      <c r="NF379" s="17"/>
      <c r="NG379" s="17"/>
      <c r="NH379" s="17"/>
      <c r="NI379" s="17"/>
      <c r="NJ379" s="17"/>
      <c r="NK379" s="17"/>
      <c r="NL379" s="17"/>
      <c r="NM379" s="17"/>
      <c r="NN379" s="17"/>
      <c r="NO379" s="17"/>
      <c r="NP379" s="17"/>
      <c r="NQ379" s="17"/>
      <c r="NR379" s="17"/>
      <c r="NS379" s="17"/>
      <c r="NT379" s="17"/>
      <c r="NU379" s="17"/>
      <c r="NV379" s="17"/>
      <c r="NW379" s="17"/>
      <c r="NX379" s="17"/>
      <c r="NY379" s="17"/>
      <c r="NZ379" s="17"/>
      <c r="OA379" s="17"/>
      <c r="OB379" s="17"/>
      <c r="OC379" s="17"/>
      <c r="OD379" s="17"/>
      <c r="OE379" s="17"/>
      <c r="OF379" s="17"/>
      <c r="OG379" s="17"/>
      <c r="OH379" s="17"/>
      <c r="OI379" s="17"/>
      <c r="OJ379" s="17"/>
      <c r="OK379" s="17"/>
      <c r="OL379" s="17"/>
      <c r="OM379" s="17"/>
      <c r="ON379" s="17"/>
      <c r="OO379" s="17"/>
      <c r="OP379" s="17"/>
      <c r="OQ379" s="17"/>
      <c r="OR379" s="17"/>
      <c r="OS379" s="17"/>
      <c r="OT379" s="17"/>
      <c r="OU379" s="17"/>
      <c r="OV379" s="17"/>
      <c r="OW379" s="17"/>
      <c r="OX379" s="17"/>
      <c r="OY379" s="17"/>
      <c r="OZ379" s="17"/>
      <c r="PA379" s="17"/>
      <c r="PB379" s="17"/>
      <c r="PC379" s="17"/>
      <c r="PD379" s="17"/>
      <c r="PE379" s="17"/>
      <c r="PF379" s="17"/>
      <c r="PG379" s="17"/>
      <c r="PH379" s="17"/>
      <c r="PI379" s="17"/>
      <c r="PJ379" s="17"/>
      <c r="PK379" s="17"/>
      <c r="PL379" s="17"/>
      <c r="PM379" s="17"/>
      <c r="PN379" s="17"/>
      <c r="PO379" s="17"/>
      <c r="PP379" s="17"/>
      <c r="PQ379" s="17"/>
      <c r="PR379" s="17"/>
      <c r="PS379" s="17"/>
      <c r="PT379" s="17"/>
      <c r="PU379" s="17"/>
      <c r="PV379" s="17"/>
      <c r="PW379" s="17"/>
      <c r="PX379" s="17"/>
      <c r="PY379" s="17"/>
      <c r="PZ379" s="17"/>
      <c r="QA379" s="17"/>
      <c r="QB379" s="17"/>
      <c r="QC379" s="17"/>
      <c r="QD379" s="17"/>
      <c r="QE379" s="17"/>
      <c r="QF379" s="17"/>
      <c r="QG379" s="17"/>
      <c r="QH379" s="17"/>
      <c r="QI379" s="17"/>
      <c r="QJ379" s="17"/>
      <c r="QK379" s="17"/>
      <c r="QL379" s="17"/>
      <c r="QM379" s="17"/>
      <c r="QN379" s="17"/>
      <c r="QO379" s="17"/>
      <c r="QP379" s="17"/>
      <c r="QQ379" s="17"/>
      <c r="QR379" s="17"/>
      <c r="QS379" s="17"/>
      <c r="QT379" s="17"/>
      <c r="QU379" s="17"/>
      <c r="QV379" s="17"/>
      <c r="QW379" s="17"/>
      <c r="QX379" s="17"/>
      <c r="QY379" s="17"/>
      <c r="QZ379" s="17"/>
      <c r="RA379" s="17"/>
      <c r="RB379" s="17"/>
      <c r="RC379" s="17"/>
      <c r="RD379" s="17"/>
      <c r="RE379" s="17"/>
      <c r="RF379" s="17"/>
      <c r="RG379" s="17"/>
      <c r="RH379" s="17"/>
      <c r="RI379" s="17"/>
      <c r="RJ379" s="17"/>
      <c r="RK379" s="17"/>
      <c r="RL379" s="17"/>
      <c r="RM379" s="17"/>
      <c r="RN379" s="17"/>
      <c r="RO379" s="17"/>
      <c r="RP379" s="17"/>
      <c r="RQ379" s="17"/>
      <c r="RR379" s="17"/>
      <c r="RS379" s="17"/>
      <c r="RT379" s="17"/>
      <c r="RU379" s="17"/>
      <c r="RV379" s="17"/>
      <c r="RW379" s="17"/>
      <c r="RX379" s="17"/>
      <c r="RY379" s="17"/>
      <c r="RZ379" s="17"/>
      <c r="SA379" s="17"/>
      <c r="SB379" s="17"/>
      <c r="SC379" s="17"/>
      <c r="SD379" s="17"/>
      <c r="SE379" s="17"/>
      <c r="SF379" s="17"/>
      <c r="SG379" s="17"/>
      <c r="SH379" s="17"/>
      <c r="SI379" s="17"/>
      <c r="SJ379" s="17"/>
      <c r="SK379" s="17"/>
      <c r="SL379" s="17"/>
      <c r="SM379" s="17"/>
      <c r="SN379" s="17"/>
      <c r="SO379" s="17"/>
      <c r="SP379" s="17"/>
      <c r="SQ379" s="17"/>
      <c r="SR379" s="17"/>
      <c r="SS379" s="17"/>
      <c r="ST379" s="17"/>
      <c r="SU379" s="17"/>
      <c r="SV379" s="17"/>
      <c r="SW379" s="17"/>
      <c r="SX379" s="17"/>
      <c r="SY379" s="17"/>
      <c r="SZ379" s="17"/>
      <c r="TA379" s="17"/>
      <c r="TB379" s="17"/>
      <c r="TC379" s="17"/>
      <c r="TD379" s="17"/>
      <c r="TE379" s="17"/>
      <c r="TF379" s="17"/>
      <c r="TG379" s="17"/>
      <c r="TH379" s="17"/>
      <c r="TI379" s="17"/>
      <c r="TJ379" s="17"/>
      <c r="TK379" s="17"/>
      <c r="TL379" s="17"/>
      <c r="TM379" s="17"/>
      <c r="TN379" s="17"/>
      <c r="TO379" s="17"/>
      <c r="TP379" s="17"/>
      <c r="TQ379" s="17"/>
      <c r="TR379" s="17"/>
      <c r="TS379" s="17"/>
      <c r="TT379" s="17"/>
      <c r="TU379" s="17"/>
      <c r="TV379" s="17"/>
      <c r="TW379" s="17"/>
      <c r="TX379" s="17"/>
      <c r="TY379" s="17"/>
      <c r="TZ379" s="17"/>
      <c r="UA379" s="17"/>
      <c r="UB379" s="17"/>
      <c r="UC379" s="17"/>
      <c r="UD379" s="1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1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/>
      <c r="VV379" s="17"/>
      <c r="VW379" s="17"/>
      <c r="VX379" s="17"/>
      <c r="VY379" s="17"/>
      <c r="VZ379" s="17"/>
      <c r="WA379" s="17"/>
      <c r="WB379" s="17"/>
      <c r="WC379" s="17"/>
      <c r="WD379" s="17"/>
      <c r="WE379" s="17"/>
      <c r="WF379" s="17"/>
      <c r="WG379" s="17"/>
      <c r="WH379" s="17"/>
      <c r="WI379" s="17"/>
      <c r="WJ379" s="17"/>
      <c r="WK379" s="17"/>
      <c r="WL379" s="17"/>
      <c r="WM379" s="17"/>
      <c r="WN379" s="17"/>
      <c r="WO379" s="17"/>
      <c r="WP379" s="17"/>
      <c r="WQ379" s="17"/>
      <c r="WR379" s="17"/>
      <c r="WS379" s="17"/>
      <c r="WT379" s="17"/>
      <c r="WU379" s="17"/>
      <c r="WV379" s="17"/>
      <c r="WW379" s="17"/>
      <c r="WX379" s="17"/>
      <c r="WY379" s="17"/>
      <c r="WZ379" s="17"/>
      <c r="XA379" s="17"/>
      <c r="XB379" s="17"/>
      <c r="XC379" s="17"/>
      <c r="XD379" s="17"/>
      <c r="XE379" s="17"/>
      <c r="XF379" s="17"/>
      <c r="XG379" s="17"/>
      <c r="XH379" s="17"/>
      <c r="XI379" s="17"/>
      <c r="XJ379" s="17"/>
      <c r="XK379" s="17"/>
      <c r="XL379" s="17"/>
      <c r="XM379" s="17"/>
      <c r="XN379" s="17"/>
      <c r="XO379" s="17"/>
      <c r="XP379" s="17"/>
      <c r="XQ379" s="17"/>
      <c r="XR379" s="17"/>
      <c r="XS379" s="17"/>
      <c r="XT379" s="17"/>
      <c r="XU379" s="17"/>
      <c r="XV379" s="17"/>
      <c r="XW379" s="17"/>
      <c r="XX379" s="17"/>
      <c r="XY379" s="17"/>
      <c r="XZ379" s="17"/>
      <c r="YA379" s="17"/>
      <c r="YB379" s="17"/>
      <c r="YC379" s="17"/>
      <c r="YD379" s="17"/>
      <c r="YE379" s="17"/>
      <c r="YF379" s="17"/>
      <c r="YG379" s="17"/>
      <c r="YH379" s="17"/>
      <c r="YI379" s="17"/>
      <c r="YJ379" s="17"/>
      <c r="YK379" s="17"/>
      <c r="YL379" s="17"/>
      <c r="YM379" s="17"/>
      <c r="YN379" s="17"/>
      <c r="YO379" s="17"/>
      <c r="YP379" s="17"/>
      <c r="YQ379" s="17"/>
      <c r="YR379" s="17"/>
      <c r="YS379" s="17"/>
      <c r="YT379" s="17"/>
      <c r="YU379" s="17"/>
      <c r="YV379" s="17"/>
      <c r="YW379" s="17"/>
      <c r="YX379" s="17"/>
      <c r="YY379" s="17"/>
      <c r="YZ379" s="17"/>
      <c r="ZA379" s="17"/>
      <c r="ZB379" s="17"/>
      <c r="ZC379" s="17"/>
      <c r="ZD379" s="17"/>
      <c r="ZE379" s="17"/>
      <c r="ZF379" s="17"/>
      <c r="ZG379" s="17"/>
      <c r="ZH379" s="17"/>
      <c r="ZI379" s="17"/>
      <c r="ZJ379" s="17"/>
      <c r="ZK379" s="17"/>
      <c r="ZL379" s="17"/>
      <c r="ZM379" s="17"/>
      <c r="ZN379" s="17"/>
      <c r="ZO379" s="17"/>
      <c r="ZP379" s="17"/>
      <c r="ZQ379" s="17"/>
      <c r="ZR379" s="17"/>
      <c r="ZS379" s="17"/>
      <c r="ZT379" s="17"/>
      <c r="ZU379" s="17"/>
      <c r="ZV379" s="17"/>
      <c r="ZW379" s="17"/>
      <c r="ZX379" s="17"/>
      <c r="ZY379" s="17"/>
      <c r="ZZ379" s="17"/>
      <c r="AAA379" s="17"/>
      <c r="AAB379" s="17"/>
      <c r="AAC379" s="17"/>
      <c r="AAD379" s="17"/>
      <c r="AAE379" s="17"/>
      <c r="AAF379" s="17"/>
      <c r="AAG379" s="17"/>
      <c r="AAH379" s="17"/>
      <c r="AAI379" s="17"/>
      <c r="AAJ379" s="17"/>
      <c r="AAK379" s="17"/>
      <c r="AAL379" s="17"/>
      <c r="AAM379" s="17"/>
      <c r="AAN379" s="17"/>
      <c r="AAO379" s="17"/>
      <c r="AAP379" s="17"/>
      <c r="AAQ379" s="17"/>
      <c r="AAR379" s="17"/>
      <c r="AAS379" s="17"/>
      <c r="AAT379" s="17"/>
      <c r="AAU379" s="17"/>
      <c r="AAV379" s="17"/>
      <c r="AAW379" s="17"/>
      <c r="AAX379" s="17"/>
      <c r="AAY379" s="17"/>
      <c r="AAZ379" s="17"/>
      <c r="ABA379" s="17"/>
      <c r="ABB379" s="17"/>
      <c r="ABC379" s="17"/>
      <c r="ABD379" s="17"/>
      <c r="ABE379" s="17"/>
      <c r="ABF379" s="17"/>
      <c r="ABG379" s="17"/>
      <c r="ABH379" s="17"/>
      <c r="ABI379" s="17"/>
      <c r="ABJ379" s="17"/>
      <c r="ABK379" s="17"/>
      <c r="ABL379" s="17"/>
      <c r="ABM379" s="17"/>
      <c r="ABN379" s="17"/>
      <c r="ABO379" s="17"/>
      <c r="ABP379" s="17"/>
      <c r="ABQ379" s="17"/>
      <c r="ABR379" s="17"/>
      <c r="ABS379" s="17"/>
      <c r="ABT379" s="17"/>
      <c r="ABU379" s="17"/>
      <c r="ABV379" s="17"/>
      <c r="ABW379" s="17"/>
      <c r="ABX379" s="17"/>
      <c r="ABY379" s="17"/>
      <c r="ABZ379" s="17"/>
      <c r="ACA379" s="17"/>
      <c r="ACB379" s="17"/>
      <c r="ACC379" s="17"/>
      <c r="ACD379" s="17"/>
      <c r="ACE379" s="17"/>
      <c r="ACF379" s="17"/>
      <c r="ACG379" s="17"/>
      <c r="ACH379" s="17"/>
      <c r="ACI379" s="17"/>
      <c r="ACJ379" s="17"/>
      <c r="ACK379" s="17"/>
      <c r="ACL379" s="17"/>
      <c r="ACM379" s="17"/>
      <c r="ACN379" s="17"/>
      <c r="ACO379" s="17"/>
      <c r="ACP379" s="17"/>
      <c r="ACQ379" s="17"/>
      <c r="ACR379" s="17"/>
      <c r="ACS379" s="17"/>
      <c r="ACT379" s="17"/>
      <c r="ACU379" s="17"/>
      <c r="ACV379" s="17"/>
      <c r="ACW379" s="17"/>
      <c r="ACX379" s="17"/>
      <c r="ACY379" s="17"/>
      <c r="ACZ379" s="17"/>
      <c r="ADA379" s="17"/>
      <c r="ADB379" s="17"/>
      <c r="ADC379" s="17"/>
      <c r="ADD379" s="17"/>
      <c r="ADE379" s="17"/>
      <c r="ADF379" s="17"/>
      <c r="ADG379" s="17"/>
      <c r="ADH379" s="17"/>
      <c r="ADI379" s="17"/>
      <c r="ADJ379" s="17"/>
      <c r="ADK379" s="17"/>
      <c r="ADL379" s="17"/>
      <c r="ADM379" s="17"/>
      <c r="ADN379" s="17"/>
      <c r="ADO379" s="17"/>
      <c r="ADP379" s="17"/>
      <c r="ADQ379" s="17"/>
      <c r="ADR379" s="17"/>
    </row>
    <row r="380" spans="44:798" s="16" customFormat="1" x14ac:dyDescent="0.25">
      <c r="AR380" s="56"/>
      <c r="AS380" s="56"/>
      <c r="AT380" s="57"/>
      <c r="AU380" s="56"/>
      <c r="AV380" s="57"/>
      <c r="AW380" s="56"/>
      <c r="AX380" s="56"/>
      <c r="AY380" s="56"/>
      <c r="AZ380" s="56"/>
      <c r="BA380" s="56"/>
      <c r="BB380" s="56"/>
      <c r="BC380" s="56"/>
      <c r="BD380" s="56"/>
      <c r="BE380" s="51"/>
      <c r="BF380" s="51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7"/>
      <c r="JW380" s="17"/>
      <c r="JX380" s="17"/>
      <c r="JY380" s="17"/>
      <c r="JZ380" s="17"/>
      <c r="KA380" s="17"/>
      <c r="KB380" s="17"/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7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F380" s="17"/>
      <c r="LG380" s="17"/>
      <c r="LH380" s="17"/>
      <c r="LI380" s="17"/>
      <c r="LJ380" s="17"/>
      <c r="LK380" s="17"/>
      <c r="LL380" s="17"/>
      <c r="LM380" s="17"/>
      <c r="LN380" s="17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D380" s="17"/>
      <c r="ME380" s="17"/>
      <c r="MF380" s="17"/>
      <c r="MG380" s="17"/>
      <c r="MH380" s="17"/>
      <c r="MI380" s="17"/>
      <c r="MJ380" s="17"/>
      <c r="MK380" s="17"/>
      <c r="ML380" s="17"/>
      <c r="MM380" s="17"/>
      <c r="MN380" s="17"/>
      <c r="MO380" s="17"/>
      <c r="MP380" s="17"/>
      <c r="MQ380" s="17"/>
      <c r="MR380" s="17"/>
      <c r="MS380" s="17"/>
      <c r="MT380" s="17"/>
      <c r="MU380" s="17"/>
      <c r="MV380" s="17"/>
      <c r="MW380" s="17"/>
      <c r="MX380" s="17"/>
      <c r="MY380" s="17"/>
      <c r="MZ380" s="17"/>
      <c r="NA380" s="17"/>
      <c r="NB380" s="17"/>
      <c r="NC380" s="17"/>
      <c r="ND380" s="17"/>
      <c r="NE380" s="17"/>
      <c r="NF380" s="17"/>
      <c r="NG380" s="17"/>
      <c r="NH380" s="17"/>
      <c r="NI380" s="17"/>
      <c r="NJ380" s="17"/>
      <c r="NK380" s="17"/>
      <c r="NL380" s="17"/>
      <c r="NM380" s="17"/>
      <c r="NN380" s="17"/>
      <c r="NO380" s="17"/>
      <c r="NP380" s="17"/>
      <c r="NQ380" s="17"/>
      <c r="NR380" s="17"/>
      <c r="NS380" s="17"/>
      <c r="NT380" s="17"/>
      <c r="NU380" s="17"/>
      <c r="NV380" s="17"/>
      <c r="NW380" s="17"/>
      <c r="NX380" s="17"/>
      <c r="NY380" s="17"/>
      <c r="NZ380" s="17"/>
      <c r="OA380" s="17"/>
      <c r="OB380" s="17"/>
      <c r="OC380" s="17"/>
      <c r="OD380" s="17"/>
      <c r="OE380" s="17"/>
      <c r="OF380" s="17"/>
      <c r="OG380" s="17"/>
      <c r="OH380" s="17"/>
      <c r="OI380" s="17"/>
      <c r="OJ380" s="17"/>
      <c r="OK380" s="17"/>
      <c r="OL380" s="17"/>
      <c r="OM380" s="17"/>
      <c r="ON380" s="17"/>
      <c r="OO380" s="17"/>
      <c r="OP380" s="17"/>
      <c r="OQ380" s="17"/>
      <c r="OR380" s="17"/>
      <c r="OS380" s="17"/>
      <c r="OT380" s="17"/>
      <c r="OU380" s="17"/>
      <c r="OV380" s="17"/>
      <c r="OW380" s="17"/>
      <c r="OX380" s="17"/>
      <c r="OY380" s="17"/>
      <c r="OZ380" s="17"/>
      <c r="PA380" s="17"/>
      <c r="PB380" s="17"/>
      <c r="PC380" s="17"/>
      <c r="PD380" s="17"/>
      <c r="PE380" s="17"/>
      <c r="PF380" s="17"/>
      <c r="PG380" s="17"/>
      <c r="PH380" s="17"/>
      <c r="PI380" s="17"/>
      <c r="PJ380" s="17"/>
      <c r="PK380" s="17"/>
      <c r="PL380" s="17"/>
      <c r="PM380" s="17"/>
      <c r="PN380" s="17"/>
      <c r="PO380" s="17"/>
      <c r="PP380" s="17"/>
      <c r="PQ380" s="17"/>
      <c r="PR380" s="17"/>
      <c r="PS380" s="17"/>
      <c r="PT380" s="17"/>
      <c r="PU380" s="17"/>
      <c r="PV380" s="17"/>
      <c r="PW380" s="17"/>
      <c r="PX380" s="17"/>
      <c r="PY380" s="17"/>
      <c r="PZ380" s="17"/>
      <c r="QA380" s="17"/>
      <c r="QB380" s="17"/>
      <c r="QC380" s="17"/>
      <c r="QD380" s="17"/>
      <c r="QE380" s="17"/>
      <c r="QF380" s="17"/>
      <c r="QG380" s="17"/>
      <c r="QH380" s="17"/>
      <c r="QI380" s="17"/>
      <c r="QJ380" s="17"/>
      <c r="QK380" s="17"/>
      <c r="QL380" s="17"/>
      <c r="QM380" s="17"/>
      <c r="QN380" s="17"/>
      <c r="QO380" s="17"/>
      <c r="QP380" s="17"/>
      <c r="QQ380" s="17"/>
      <c r="QR380" s="17"/>
      <c r="QS380" s="17"/>
      <c r="QT380" s="17"/>
      <c r="QU380" s="17"/>
      <c r="QV380" s="17"/>
      <c r="QW380" s="17"/>
      <c r="QX380" s="17"/>
      <c r="QY380" s="17"/>
      <c r="QZ380" s="17"/>
      <c r="RA380" s="17"/>
      <c r="RB380" s="17"/>
      <c r="RC380" s="17"/>
      <c r="RD380" s="17"/>
      <c r="RE380" s="17"/>
      <c r="RF380" s="17"/>
      <c r="RG380" s="17"/>
      <c r="RH380" s="17"/>
      <c r="RI380" s="17"/>
      <c r="RJ380" s="17"/>
      <c r="RK380" s="17"/>
      <c r="RL380" s="17"/>
      <c r="RM380" s="17"/>
      <c r="RN380" s="17"/>
      <c r="RO380" s="17"/>
      <c r="RP380" s="17"/>
      <c r="RQ380" s="17"/>
      <c r="RR380" s="17"/>
      <c r="RS380" s="17"/>
      <c r="RT380" s="17"/>
      <c r="RU380" s="17"/>
      <c r="RV380" s="17"/>
      <c r="RW380" s="17"/>
      <c r="RX380" s="17"/>
      <c r="RY380" s="17"/>
      <c r="RZ380" s="17"/>
      <c r="SA380" s="17"/>
      <c r="SB380" s="17"/>
      <c r="SC380" s="17"/>
      <c r="SD380" s="17"/>
      <c r="SE380" s="17"/>
      <c r="SF380" s="17"/>
      <c r="SG380" s="17"/>
      <c r="SH380" s="17"/>
      <c r="SI380" s="17"/>
      <c r="SJ380" s="17"/>
      <c r="SK380" s="17"/>
      <c r="SL380" s="17"/>
      <c r="SM380" s="17"/>
      <c r="SN380" s="17"/>
      <c r="SO380" s="17"/>
      <c r="SP380" s="17"/>
      <c r="SQ380" s="17"/>
      <c r="SR380" s="17"/>
      <c r="SS380" s="17"/>
      <c r="ST380" s="17"/>
      <c r="SU380" s="17"/>
      <c r="SV380" s="17"/>
      <c r="SW380" s="17"/>
      <c r="SX380" s="17"/>
      <c r="SY380" s="17"/>
      <c r="SZ380" s="17"/>
      <c r="TA380" s="17"/>
      <c r="TB380" s="17"/>
      <c r="TC380" s="17"/>
      <c r="TD380" s="17"/>
      <c r="TE380" s="17"/>
      <c r="TF380" s="17"/>
      <c r="TG380" s="17"/>
      <c r="TH380" s="17"/>
      <c r="TI380" s="17"/>
      <c r="TJ380" s="17"/>
      <c r="TK380" s="17"/>
      <c r="TL380" s="17"/>
      <c r="TM380" s="17"/>
      <c r="TN380" s="17"/>
      <c r="TO380" s="17"/>
      <c r="TP380" s="17"/>
      <c r="TQ380" s="17"/>
      <c r="TR380" s="17"/>
      <c r="TS380" s="17"/>
      <c r="TT380" s="17"/>
      <c r="TU380" s="17"/>
      <c r="TV380" s="17"/>
      <c r="TW380" s="17"/>
      <c r="TX380" s="17"/>
      <c r="TY380" s="17"/>
      <c r="TZ380" s="17"/>
      <c r="UA380" s="17"/>
      <c r="UB380" s="17"/>
      <c r="UC380" s="17"/>
      <c r="UD380" s="17"/>
      <c r="UE380" s="17"/>
      <c r="UF380" s="17"/>
      <c r="UG380" s="17"/>
      <c r="UH380" s="17"/>
      <c r="UI380" s="17"/>
      <c r="UJ380" s="17"/>
      <c r="UK380" s="17"/>
      <c r="UL380" s="17"/>
      <c r="UM380" s="17"/>
      <c r="UN380" s="17"/>
      <c r="UO380" s="17"/>
      <c r="UP380" s="17"/>
      <c r="UQ380" s="17"/>
      <c r="UR380" s="17"/>
      <c r="US380" s="17"/>
      <c r="UT380" s="17"/>
      <c r="UU380" s="17"/>
      <c r="UV380" s="17"/>
      <c r="UW380" s="17"/>
      <c r="UX380" s="17"/>
      <c r="UY380" s="17"/>
      <c r="UZ380" s="17"/>
      <c r="VA380" s="17"/>
      <c r="VB380" s="17"/>
      <c r="VC380" s="17"/>
      <c r="VD380" s="17"/>
      <c r="VE380" s="17"/>
      <c r="VF380" s="17"/>
      <c r="VG380" s="17"/>
      <c r="VH380" s="17"/>
      <c r="VI380" s="17"/>
      <c r="VJ380" s="17"/>
      <c r="VK380" s="17"/>
      <c r="VL380" s="17"/>
      <c r="VM380" s="17"/>
      <c r="VN380" s="17"/>
      <c r="VO380" s="17"/>
      <c r="VP380" s="17"/>
      <c r="VQ380" s="17"/>
      <c r="VR380" s="17"/>
      <c r="VS380" s="17"/>
      <c r="VT380" s="17"/>
      <c r="VU380" s="17"/>
      <c r="VV380" s="17"/>
      <c r="VW380" s="17"/>
      <c r="VX380" s="17"/>
      <c r="VY380" s="17"/>
      <c r="VZ380" s="17"/>
      <c r="WA380" s="17"/>
      <c r="WB380" s="17"/>
      <c r="WC380" s="17"/>
      <c r="WD380" s="17"/>
      <c r="WE380" s="17"/>
      <c r="WF380" s="17"/>
      <c r="WG380" s="17"/>
      <c r="WH380" s="17"/>
      <c r="WI380" s="17"/>
      <c r="WJ380" s="17"/>
      <c r="WK380" s="17"/>
      <c r="WL380" s="17"/>
      <c r="WM380" s="17"/>
      <c r="WN380" s="17"/>
      <c r="WO380" s="17"/>
      <c r="WP380" s="17"/>
      <c r="WQ380" s="17"/>
      <c r="WR380" s="17"/>
      <c r="WS380" s="17"/>
      <c r="WT380" s="17"/>
      <c r="WU380" s="17"/>
      <c r="WV380" s="17"/>
      <c r="WW380" s="17"/>
      <c r="WX380" s="17"/>
      <c r="WY380" s="17"/>
      <c r="WZ380" s="17"/>
      <c r="XA380" s="17"/>
      <c r="XB380" s="17"/>
      <c r="XC380" s="17"/>
      <c r="XD380" s="17"/>
      <c r="XE380" s="17"/>
      <c r="XF380" s="17"/>
      <c r="XG380" s="17"/>
      <c r="XH380" s="17"/>
      <c r="XI380" s="17"/>
      <c r="XJ380" s="17"/>
      <c r="XK380" s="17"/>
      <c r="XL380" s="17"/>
      <c r="XM380" s="17"/>
      <c r="XN380" s="17"/>
      <c r="XO380" s="17"/>
      <c r="XP380" s="17"/>
      <c r="XQ380" s="17"/>
      <c r="XR380" s="17"/>
      <c r="XS380" s="17"/>
      <c r="XT380" s="17"/>
      <c r="XU380" s="17"/>
      <c r="XV380" s="17"/>
      <c r="XW380" s="17"/>
      <c r="XX380" s="17"/>
      <c r="XY380" s="17"/>
      <c r="XZ380" s="17"/>
      <c r="YA380" s="17"/>
      <c r="YB380" s="17"/>
      <c r="YC380" s="17"/>
      <c r="YD380" s="17"/>
      <c r="YE380" s="17"/>
      <c r="YF380" s="17"/>
      <c r="YG380" s="17"/>
      <c r="YH380" s="17"/>
      <c r="YI380" s="17"/>
      <c r="YJ380" s="17"/>
      <c r="YK380" s="17"/>
      <c r="YL380" s="17"/>
      <c r="YM380" s="17"/>
      <c r="YN380" s="17"/>
      <c r="YO380" s="17"/>
      <c r="YP380" s="17"/>
      <c r="YQ380" s="17"/>
      <c r="YR380" s="17"/>
      <c r="YS380" s="17"/>
      <c r="YT380" s="17"/>
      <c r="YU380" s="17"/>
      <c r="YV380" s="17"/>
      <c r="YW380" s="17"/>
      <c r="YX380" s="17"/>
      <c r="YY380" s="17"/>
      <c r="YZ380" s="17"/>
      <c r="ZA380" s="17"/>
      <c r="ZB380" s="17"/>
      <c r="ZC380" s="17"/>
      <c r="ZD380" s="17"/>
      <c r="ZE380" s="17"/>
      <c r="ZF380" s="17"/>
      <c r="ZG380" s="17"/>
      <c r="ZH380" s="17"/>
      <c r="ZI380" s="17"/>
      <c r="ZJ380" s="17"/>
      <c r="ZK380" s="17"/>
      <c r="ZL380" s="17"/>
      <c r="ZM380" s="17"/>
      <c r="ZN380" s="17"/>
      <c r="ZO380" s="17"/>
      <c r="ZP380" s="17"/>
      <c r="ZQ380" s="17"/>
      <c r="ZR380" s="17"/>
      <c r="ZS380" s="17"/>
      <c r="ZT380" s="17"/>
      <c r="ZU380" s="17"/>
      <c r="ZV380" s="17"/>
      <c r="ZW380" s="17"/>
      <c r="ZX380" s="17"/>
      <c r="ZY380" s="17"/>
      <c r="ZZ380" s="17"/>
      <c r="AAA380" s="17"/>
      <c r="AAB380" s="17"/>
      <c r="AAC380" s="17"/>
      <c r="AAD380" s="17"/>
      <c r="AAE380" s="17"/>
      <c r="AAF380" s="17"/>
      <c r="AAG380" s="17"/>
      <c r="AAH380" s="17"/>
      <c r="AAI380" s="17"/>
      <c r="AAJ380" s="17"/>
      <c r="AAK380" s="17"/>
      <c r="AAL380" s="17"/>
      <c r="AAM380" s="17"/>
      <c r="AAN380" s="17"/>
      <c r="AAO380" s="17"/>
      <c r="AAP380" s="17"/>
      <c r="AAQ380" s="17"/>
      <c r="AAR380" s="17"/>
      <c r="AAS380" s="17"/>
      <c r="AAT380" s="17"/>
      <c r="AAU380" s="17"/>
      <c r="AAV380" s="17"/>
      <c r="AAW380" s="17"/>
      <c r="AAX380" s="17"/>
      <c r="AAY380" s="17"/>
      <c r="AAZ380" s="17"/>
      <c r="ABA380" s="17"/>
      <c r="ABB380" s="17"/>
      <c r="ABC380" s="17"/>
      <c r="ABD380" s="17"/>
      <c r="ABE380" s="17"/>
      <c r="ABF380" s="17"/>
      <c r="ABG380" s="17"/>
      <c r="ABH380" s="17"/>
      <c r="ABI380" s="17"/>
      <c r="ABJ380" s="17"/>
      <c r="ABK380" s="17"/>
      <c r="ABL380" s="17"/>
      <c r="ABM380" s="17"/>
      <c r="ABN380" s="17"/>
      <c r="ABO380" s="17"/>
      <c r="ABP380" s="17"/>
      <c r="ABQ380" s="17"/>
      <c r="ABR380" s="17"/>
      <c r="ABS380" s="17"/>
      <c r="ABT380" s="17"/>
      <c r="ABU380" s="17"/>
      <c r="ABV380" s="17"/>
      <c r="ABW380" s="17"/>
      <c r="ABX380" s="17"/>
      <c r="ABY380" s="17"/>
      <c r="ABZ380" s="17"/>
      <c r="ACA380" s="17"/>
      <c r="ACB380" s="17"/>
      <c r="ACC380" s="17"/>
      <c r="ACD380" s="17"/>
      <c r="ACE380" s="17"/>
      <c r="ACF380" s="17"/>
      <c r="ACG380" s="17"/>
      <c r="ACH380" s="17"/>
      <c r="ACI380" s="17"/>
      <c r="ACJ380" s="17"/>
      <c r="ACK380" s="17"/>
      <c r="ACL380" s="17"/>
      <c r="ACM380" s="17"/>
      <c r="ACN380" s="17"/>
      <c r="ACO380" s="17"/>
      <c r="ACP380" s="17"/>
      <c r="ACQ380" s="17"/>
      <c r="ACR380" s="17"/>
      <c r="ACS380" s="17"/>
      <c r="ACT380" s="17"/>
      <c r="ACU380" s="17"/>
      <c r="ACV380" s="17"/>
      <c r="ACW380" s="17"/>
      <c r="ACX380" s="17"/>
      <c r="ACY380" s="17"/>
      <c r="ACZ380" s="17"/>
      <c r="ADA380" s="17"/>
      <c r="ADB380" s="17"/>
      <c r="ADC380" s="17"/>
      <c r="ADD380" s="17"/>
      <c r="ADE380" s="17"/>
      <c r="ADF380" s="17"/>
      <c r="ADG380" s="17"/>
      <c r="ADH380" s="17"/>
      <c r="ADI380" s="17"/>
      <c r="ADJ380" s="17"/>
      <c r="ADK380" s="17"/>
      <c r="ADL380" s="17"/>
      <c r="ADM380" s="17"/>
      <c r="ADN380" s="17"/>
      <c r="ADO380" s="17"/>
      <c r="ADP380" s="17"/>
      <c r="ADQ380" s="17"/>
      <c r="ADR380" s="17"/>
    </row>
    <row r="381" spans="44:798" s="16" customFormat="1" x14ac:dyDescent="0.25">
      <c r="AR381" s="56"/>
      <c r="AS381" s="56"/>
      <c r="AT381" s="57"/>
      <c r="AU381" s="56"/>
      <c r="AV381" s="57"/>
      <c r="AW381" s="56"/>
      <c r="AX381" s="56"/>
      <c r="AY381" s="56"/>
      <c r="AZ381" s="56"/>
      <c r="BA381" s="56"/>
      <c r="BB381" s="56"/>
      <c r="BC381" s="56"/>
      <c r="BD381" s="56"/>
      <c r="BE381" s="51"/>
      <c r="BF381" s="51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7"/>
      <c r="JW381" s="17"/>
      <c r="JX381" s="17"/>
      <c r="JY381" s="17"/>
      <c r="JZ381" s="17"/>
      <c r="KA381" s="17"/>
      <c r="KB381" s="17"/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7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F381" s="17"/>
      <c r="LG381" s="17"/>
      <c r="LH381" s="17"/>
      <c r="LI381" s="17"/>
      <c r="LJ381" s="17"/>
      <c r="LK381" s="17"/>
      <c r="LL381" s="17"/>
      <c r="LM381" s="17"/>
      <c r="LN381" s="17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D381" s="17"/>
      <c r="ME381" s="17"/>
      <c r="MF381" s="17"/>
      <c r="MG381" s="17"/>
      <c r="MH381" s="17"/>
      <c r="MI381" s="17"/>
      <c r="MJ381" s="17"/>
      <c r="MK381" s="17"/>
      <c r="ML381" s="17"/>
      <c r="MM381" s="17"/>
      <c r="MN381" s="17"/>
      <c r="MO381" s="17"/>
      <c r="MP381" s="17"/>
      <c r="MQ381" s="17"/>
      <c r="MR381" s="17"/>
      <c r="MS381" s="17"/>
      <c r="MT381" s="17"/>
      <c r="MU381" s="17"/>
      <c r="MV381" s="17"/>
      <c r="MW381" s="17"/>
      <c r="MX381" s="17"/>
      <c r="MY381" s="17"/>
      <c r="MZ381" s="17"/>
      <c r="NA381" s="17"/>
      <c r="NB381" s="17"/>
      <c r="NC381" s="17"/>
      <c r="ND381" s="17"/>
      <c r="NE381" s="17"/>
      <c r="NF381" s="17"/>
      <c r="NG381" s="17"/>
      <c r="NH381" s="17"/>
      <c r="NI381" s="17"/>
      <c r="NJ381" s="17"/>
      <c r="NK381" s="17"/>
      <c r="NL381" s="17"/>
      <c r="NM381" s="17"/>
      <c r="NN381" s="17"/>
      <c r="NO381" s="17"/>
      <c r="NP381" s="17"/>
      <c r="NQ381" s="17"/>
      <c r="NR381" s="17"/>
      <c r="NS381" s="17"/>
      <c r="NT381" s="17"/>
      <c r="NU381" s="17"/>
      <c r="NV381" s="17"/>
      <c r="NW381" s="17"/>
      <c r="NX381" s="17"/>
      <c r="NY381" s="17"/>
      <c r="NZ381" s="17"/>
      <c r="OA381" s="17"/>
      <c r="OB381" s="17"/>
      <c r="OC381" s="17"/>
      <c r="OD381" s="17"/>
      <c r="OE381" s="17"/>
      <c r="OF381" s="17"/>
      <c r="OG381" s="17"/>
      <c r="OH381" s="17"/>
      <c r="OI381" s="17"/>
      <c r="OJ381" s="17"/>
      <c r="OK381" s="17"/>
      <c r="OL381" s="17"/>
      <c r="OM381" s="17"/>
      <c r="ON381" s="17"/>
      <c r="OO381" s="17"/>
      <c r="OP381" s="17"/>
      <c r="OQ381" s="17"/>
      <c r="OR381" s="17"/>
      <c r="OS381" s="17"/>
      <c r="OT381" s="17"/>
      <c r="OU381" s="17"/>
      <c r="OV381" s="17"/>
      <c r="OW381" s="17"/>
      <c r="OX381" s="17"/>
      <c r="OY381" s="17"/>
      <c r="OZ381" s="17"/>
      <c r="PA381" s="17"/>
      <c r="PB381" s="17"/>
      <c r="PC381" s="17"/>
      <c r="PD381" s="17"/>
      <c r="PE381" s="17"/>
      <c r="PF381" s="17"/>
      <c r="PG381" s="17"/>
      <c r="PH381" s="17"/>
      <c r="PI381" s="17"/>
      <c r="PJ381" s="17"/>
      <c r="PK381" s="17"/>
      <c r="PL381" s="17"/>
      <c r="PM381" s="17"/>
      <c r="PN381" s="17"/>
      <c r="PO381" s="17"/>
      <c r="PP381" s="17"/>
      <c r="PQ381" s="17"/>
      <c r="PR381" s="17"/>
      <c r="PS381" s="17"/>
      <c r="PT381" s="17"/>
      <c r="PU381" s="17"/>
      <c r="PV381" s="17"/>
      <c r="PW381" s="17"/>
      <c r="PX381" s="17"/>
      <c r="PY381" s="17"/>
      <c r="PZ381" s="17"/>
      <c r="QA381" s="17"/>
      <c r="QB381" s="17"/>
      <c r="QC381" s="17"/>
      <c r="QD381" s="17"/>
      <c r="QE381" s="17"/>
      <c r="QF381" s="17"/>
      <c r="QG381" s="17"/>
      <c r="QH381" s="17"/>
      <c r="QI381" s="17"/>
      <c r="QJ381" s="17"/>
      <c r="QK381" s="17"/>
      <c r="QL381" s="17"/>
      <c r="QM381" s="17"/>
      <c r="QN381" s="17"/>
      <c r="QO381" s="17"/>
      <c r="QP381" s="17"/>
      <c r="QQ381" s="17"/>
      <c r="QR381" s="17"/>
      <c r="QS381" s="17"/>
      <c r="QT381" s="17"/>
      <c r="QU381" s="17"/>
      <c r="QV381" s="17"/>
      <c r="QW381" s="17"/>
      <c r="QX381" s="17"/>
      <c r="QY381" s="17"/>
      <c r="QZ381" s="17"/>
      <c r="RA381" s="17"/>
      <c r="RB381" s="17"/>
      <c r="RC381" s="17"/>
      <c r="RD381" s="17"/>
      <c r="RE381" s="17"/>
      <c r="RF381" s="17"/>
      <c r="RG381" s="17"/>
      <c r="RH381" s="17"/>
      <c r="RI381" s="17"/>
      <c r="RJ381" s="17"/>
      <c r="RK381" s="17"/>
      <c r="RL381" s="17"/>
      <c r="RM381" s="17"/>
      <c r="RN381" s="17"/>
      <c r="RO381" s="17"/>
      <c r="RP381" s="17"/>
      <c r="RQ381" s="17"/>
      <c r="RR381" s="17"/>
      <c r="RS381" s="17"/>
      <c r="RT381" s="17"/>
      <c r="RU381" s="17"/>
      <c r="RV381" s="17"/>
      <c r="RW381" s="17"/>
      <c r="RX381" s="17"/>
      <c r="RY381" s="17"/>
      <c r="RZ381" s="17"/>
      <c r="SA381" s="17"/>
      <c r="SB381" s="17"/>
      <c r="SC381" s="17"/>
      <c r="SD381" s="17"/>
      <c r="SE381" s="17"/>
      <c r="SF381" s="17"/>
      <c r="SG381" s="17"/>
      <c r="SH381" s="17"/>
      <c r="SI381" s="17"/>
      <c r="SJ381" s="17"/>
      <c r="SK381" s="17"/>
      <c r="SL381" s="17"/>
      <c r="SM381" s="17"/>
      <c r="SN381" s="17"/>
      <c r="SO381" s="17"/>
      <c r="SP381" s="17"/>
      <c r="SQ381" s="17"/>
      <c r="SR381" s="17"/>
      <c r="SS381" s="17"/>
      <c r="ST381" s="17"/>
      <c r="SU381" s="17"/>
      <c r="SV381" s="17"/>
      <c r="SW381" s="17"/>
      <c r="SX381" s="17"/>
      <c r="SY381" s="17"/>
      <c r="SZ381" s="17"/>
      <c r="TA381" s="17"/>
      <c r="TB381" s="17"/>
      <c r="TC381" s="17"/>
      <c r="TD381" s="17"/>
      <c r="TE381" s="17"/>
      <c r="TF381" s="17"/>
      <c r="TG381" s="17"/>
      <c r="TH381" s="17"/>
      <c r="TI381" s="17"/>
      <c r="TJ381" s="17"/>
      <c r="TK381" s="17"/>
      <c r="TL381" s="17"/>
      <c r="TM381" s="17"/>
      <c r="TN381" s="17"/>
      <c r="TO381" s="17"/>
      <c r="TP381" s="17"/>
      <c r="TQ381" s="17"/>
      <c r="TR381" s="17"/>
      <c r="TS381" s="17"/>
      <c r="TT381" s="17"/>
      <c r="TU381" s="17"/>
      <c r="TV381" s="17"/>
      <c r="TW381" s="17"/>
      <c r="TX381" s="17"/>
      <c r="TY381" s="17"/>
      <c r="TZ381" s="17"/>
      <c r="UA381" s="17"/>
      <c r="UB381" s="17"/>
      <c r="UC381" s="17"/>
      <c r="UD381" s="1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1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/>
      <c r="WD381" s="17"/>
      <c r="WE381" s="17"/>
      <c r="WF381" s="17"/>
      <c r="WG381" s="17"/>
      <c r="WH381" s="17"/>
      <c r="WI381" s="17"/>
      <c r="WJ381" s="17"/>
      <c r="WK381" s="17"/>
      <c r="WL381" s="17"/>
      <c r="WM381" s="17"/>
      <c r="WN381" s="17"/>
      <c r="WO381" s="17"/>
      <c r="WP381" s="17"/>
      <c r="WQ381" s="17"/>
      <c r="WR381" s="17"/>
      <c r="WS381" s="17"/>
      <c r="WT381" s="17"/>
      <c r="WU381" s="17"/>
      <c r="WV381" s="17"/>
      <c r="WW381" s="17"/>
      <c r="WX381" s="17"/>
      <c r="WY381" s="17"/>
      <c r="WZ381" s="17"/>
      <c r="XA381" s="17"/>
      <c r="XB381" s="17"/>
      <c r="XC381" s="17"/>
      <c r="XD381" s="17"/>
      <c r="XE381" s="17"/>
      <c r="XF381" s="17"/>
      <c r="XG381" s="17"/>
      <c r="XH381" s="17"/>
      <c r="XI381" s="17"/>
      <c r="XJ381" s="17"/>
      <c r="XK381" s="17"/>
      <c r="XL381" s="17"/>
      <c r="XM381" s="17"/>
      <c r="XN381" s="17"/>
      <c r="XO381" s="17"/>
      <c r="XP381" s="17"/>
      <c r="XQ381" s="17"/>
      <c r="XR381" s="17"/>
      <c r="XS381" s="17"/>
      <c r="XT381" s="17"/>
      <c r="XU381" s="17"/>
      <c r="XV381" s="17"/>
      <c r="XW381" s="17"/>
      <c r="XX381" s="17"/>
      <c r="XY381" s="17"/>
      <c r="XZ381" s="17"/>
      <c r="YA381" s="17"/>
      <c r="YB381" s="17"/>
      <c r="YC381" s="17"/>
      <c r="YD381" s="17"/>
      <c r="YE381" s="17"/>
      <c r="YF381" s="17"/>
      <c r="YG381" s="17"/>
      <c r="YH381" s="17"/>
      <c r="YI381" s="17"/>
      <c r="YJ381" s="17"/>
      <c r="YK381" s="17"/>
      <c r="YL381" s="17"/>
      <c r="YM381" s="17"/>
      <c r="YN381" s="17"/>
      <c r="YO381" s="17"/>
      <c r="YP381" s="17"/>
      <c r="YQ381" s="17"/>
      <c r="YR381" s="17"/>
      <c r="YS381" s="17"/>
      <c r="YT381" s="17"/>
      <c r="YU381" s="17"/>
      <c r="YV381" s="17"/>
      <c r="YW381" s="17"/>
      <c r="YX381" s="17"/>
      <c r="YY381" s="17"/>
      <c r="YZ381" s="17"/>
      <c r="ZA381" s="17"/>
      <c r="ZB381" s="17"/>
      <c r="ZC381" s="17"/>
      <c r="ZD381" s="17"/>
      <c r="ZE381" s="17"/>
      <c r="ZF381" s="17"/>
      <c r="ZG381" s="17"/>
      <c r="ZH381" s="17"/>
      <c r="ZI381" s="17"/>
      <c r="ZJ381" s="17"/>
      <c r="ZK381" s="17"/>
      <c r="ZL381" s="17"/>
      <c r="ZM381" s="17"/>
      <c r="ZN381" s="17"/>
      <c r="ZO381" s="17"/>
      <c r="ZP381" s="17"/>
      <c r="ZQ381" s="17"/>
      <c r="ZR381" s="17"/>
      <c r="ZS381" s="17"/>
      <c r="ZT381" s="17"/>
      <c r="ZU381" s="17"/>
      <c r="ZV381" s="17"/>
      <c r="ZW381" s="17"/>
      <c r="ZX381" s="17"/>
      <c r="ZY381" s="17"/>
      <c r="ZZ381" s="17"/>
      <c r="AAA381" s="17"/>
      <c r="AAB381" s="17"/>
      <c r="AAC381" s="17"/>
      <c r="AAD381" s="17"/>
      <c r="AAE381" s="17"/>
      <c r="AAF381" s="17"/>
      <c r="AAG381" s="17"/>
      <c r="AAH381" s="17"/>
      <c r="AAI381" s="17"/>
      <c r="AAJ381" s="17"/>
      <c r="AAK381" s="17"/>
      <c r="AAL381" s="17"/>
      <c r="AAM381" s="17"/>
      <c r="AAN381" s="17"/>
      <c r="AAO381" s="17"/>
      <c r="AAP381" s="17"/>
      <c r="AAQ381" s="17"/>
      <c r="AAR381" s="17"/>
      <c r="AAS381" s="17"/>
      <c r="AAT381" s="17"/>
      <c r="AAU381" s="17"/>
      <c r="AAV381" s="17"/>
      <c r="AAW381" s="17"/>
      <c r="AAX381" s="17"/>
      <c r="AAY381" s="17"/>
      <c r="AAZ381" s="17"/>
      <c r="ABA381" s="17"/>
      <c r="ABB381" s="17"/>
      <c r="ABC381" s="17"/>
      <c r="ABD381" s="17"/>
      <c r="ABE381" s="17"/>
      <c r="ABF381" s="17"/>
      <c r="ABG381" s="17"/>
      <c r="ABH381" s="17"/>
      <c r="ABI381" s="17"/>
      <c r="ABJ381" s="17"/>
      <c r="ABK381" s="17"/>
      <c r="ABL381" s="17"/>
      <c r="ABM381" s="17"/>
      <c r="ABN381" s="17"/>
      <c r="ABO381" s="17"/>
      <c r="ABP381" s="17"/>
      <c r="ABQ381" s="17"/>
      <c r="ABR381" s="17"/>
      <c r="ABS381" s="17"/>
      <c r="ABT381" s="17"/>
      <c r="ABU381" s="17"/>
      <c r="ABV381" s="17"/>
      <c r="ABW381" s="17"/>
      <c r="ABX381" s="17"/>
      <c r="ABY381" s="17"/>
      <c r="ABZ381" s="17"/>
      <c r="ACA381" s="17"/>
      <c r="ACB381" s="17"/>
      <c r="ACC381" s="17"/>
      <c r="ACD381" s="17"/>
      <c r="ACE381" s="17"/>
      <c r="ACF381" s="17"/>
      <c r="ACG381" s="17"/>
      <c r="ACH381" s="17"/>
      <c r="ACI381" s="17"/>
      <c r="ACJ381" s="17"/>
      <c r="ACK381" s="17"/>
      <c r="ACL381" s="17"/>
      <c r="ACM381" s="17"/>
      <c r="ACN381" s="17"/>
      <c r="ACO381" s="17"/>
      <c r="ACP381" s="17"/>
      <c r="ACQ381" s="17"/>
      <c r="ACR381" s="17"/>
      <c r="ACS381" s="17"/>
      <c r="ACT381" s="17"/>
      <c r="ACU381" s="17"/>
      <c r="ACV381" s="17"/>
      <c r="ACW381" s="17"/>
      <c r="ACX381" s="17"/>
      <c r="ACY381" s="17"/>
      <c r="ACZ381" s="17"/>
      <c r="ADA381" s="17"/>
      <c r="ADB381" s="17"/>
      <c r="ADC381" s="17"/>
      <c r="ADD381" s="17"/>
      <c r="ADE381" s="17"/>
      <c r="ADF381" s="17"/>
      <c r="ADG381" s="17"/>
      <c r="ADH381" s="17"/>
      <c r="ADI381" s="17"/>
      <c r="ADJ381" s="17"/>
      <c r="ADK381" s="17"/>
      <c r="ADL381" s="17"/>
      <c r="ADM381" s="17"/>
      <c r="ADN381" s="17"/>
      <c r="ADO381" s="17"/>
      <c r="ADP381" s="17"/>
      <c r="ADQ381" s="17"/>
      <c r="ADR381" s="17"/>
    </row>
    <row r="382" spans="44:798" s="16" customFormat="1" x14ac:dyDescent="0.25">
      <c r="AR382" s="56"/>
      <c r="AS382" s="56"/>
      <c r="AT382" s="57"/>
      <c r="AU382" s="56"/>
      <c r="AV382" s="57"/>
      <c r="AW382" s="56"/>
      <c r="AX382" s="56"/>
      <c r="AY382" s="56"/>
      <c r="AZ382" s="56"/>
      <c r="BA382" s="56"/>
      <c r="BB382" s="56"/>
      <c r="BC382" s="56"/>
      <c r="BD382" s="56"/>
      <c r="BE382" s="51"/>
      <c r="BF382" s="51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7"/>
      <c r="JW382" s="17"/>
      <c r="JX382" s="17"/>
      <c r="JY382" s="17"/>
      <c r="JZ382" s="17"/>
      <c r="KA382" s="17"/>
      <c r="KB382" s="17"/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7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F382" s="17"/>
      <c r="LG382" s="17"/>
      <c r="LH382" s="17"/>
      <c r="LI382" s="17"/>
      <c r="LJ382" s="17"/>
      <c r="LK382" s="17"/>
      <c r="LL382" s="17"/>
      <c r="LM382" s="17"/>
      <c r="LN382" s="17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D382" s="17"/>
      <c r="ME382" s="17"/>
      <c r="MF382" s="17"/>
      <c r="MG382" s="17"/>
      <c r="MH382" s="17"/>
      <c r="MI382" s="17"/>
      <c r="MJ382" s="17"/>
      <c r="MK382" s="17"/>
      <c r="ML382" s="17"/>
      <c r="MM382" s="17"/>
      <c r="MN382" s="17"/>
      <c r="MO382" s="17"/>
      <c r="MP382" s="17"/>
      <c r="MQ382" s="17"/>
      <c r="MR382" s="17"/>
      <c r="MS382" s="17"/>
      <c r="MT382" s="17"/>
      <c r="MU382" s="17"/>
      <c r="MV382" s="17"/>
      <c r="MW382" s="17"/>
      <c r="MX382" s="17"/>
      <c r="MY382" s="17"/>
      <c r="MZ382" s="17"/>
      <c r="NA382" s="17"/>
      <c r="NB382" s="17"/>
      <c r="NC382" s="17"/>
      <c r="ND382" s="17"/>
      <c r="NE382" s="17"/>
      <c r="NF382" s="17"/>
      <c r="NG382" s="17"/>
      <c r="NH382" s="17"/>
      <c r="NI382" s="17"/>
      <c r="NJ382" s="17"/>
      <c r="NK382" s="17"/>
      <c r="NL382" s="17"/>
      <c r="NM382" s="17"/>
      <c r="NN382" s="17"/>
      <c r="NO382" s="17"/>
      <c r="NP382" s="17"/>
      <c r="NQ382" s="17"/>
      <c r="NR382" s="17"/>
      <c r="NS382" s="17"/>
      <c r="NT382" s="17"/>
      <c r="NU382" s="17"/>
      <c r="NV382" s="17"/>
      <c r="NW382" s="17"/>
      <c r="NX382" s="17"/>
      <c r="NY382" s="17"/>
      <c r="NZ382" s="17"/>
      <c r="OA382" s="17"/>
      <c r="OB382" s="17"/>
      <c r="OC382" s="17"/>
      <c r="OD382" s="17"/>
      <c r="OE382" s="17"/>
      <c r="OF382" s="17"/>
      <c r="OG382" s="17"/>
      <c r="OH382" s="17"/>
      <c r="OI382" s="17"/>
      <c r="OJ382" s="17"/>
      <c r="OK382" s="17"/>
      <c r="OL382" s="17"/>
      <c r="OM382" s="17"/>
      <c r="ON382" s="17"/>
      <c r="OO382" s="17"/>
      <c r="OP382" s="17"/>
      <c r="OQ382" s="17"/>
      <c r="OR382" s="17"/>
      <c r="OS382" s="17"/>
      <c r="OT382" s="17"/>
      <c r="OU382" s="17"/>
      <c r="OV382" s="17"/>
      <c r="OW382" s="17"/>
      <c r="OX382" s="17"/>
      <c r="OY382" s="17"/>
      <c r="OZ382" s="17"/>
      <c r="PA382" s="17"/>
      <c r="PB382" s="17"/>
      <c r="PC382" s="17"/>
      <c r="PD382" s="17"/>
      <c r="PE382" s="17"/>
      <c r="PF382" s="17"/>
      <c r="PG382" s="17"/>
      <c r="PH382" s="17"/>
      <c r="PI382" s="17"/>
      <c r="PJ382" s="17"/>
      <c r="PK382" s="17"/>
      <c r="PL382" s="17"/>
      <c r="PM382" s="17"/>
      <c r="PN382" s="17"/>
      <c r="PO382" s="17"/>
      <c r="PP382" s="17"/>
      <c r="PQ382" s="17"/>
      <c r="PR382" s="17"/>
      <c r="PS382" s="17"/>
      <c r="PT382" s="17"/>
      <c r="PU382" s="17"/>
      <c r="PV382" s="17"/>
      <c r="PW382" s="17"/>
      <c r="PX382" s="17"/>
      <c r="PY382" s="17"/>
      <c r="PZ382" s="17"/>
      <c r="QA382" s="17"/>
      <c r="QB382" s="17"/>
      <c r="QC382" s="17"/>
      <c r="QD382" s="17"/>
      <c r="QE382" s="17"/>
      <c r="QF382" s="17"/>
      <c r="QG382" s="17"/>
      <c r="QH382" s="17"/>
      <c r="QI382" s="17"/>
      <c r="QJ382" s="17"/>
      <c r="QK382" s="17"/>
      <c r="QL382" s="17"/>
      <c r="QM382" s="17"/>
      <c r="QN382" s="17"/>
      <c r="QO382" s="17"/>
      <c r="QP382" s="17"/>
      <c r="QQ382" s="17"/>
      <c r="QR382" s="17"/>
      <c r="QS382" s="17"/>
      <c r="QT382" s="17"/>
      <c r="QU382" s="17"/>
      <c r="QV382" s="17"/>
      <c r="QW382" s="17"/>
      <c r="QX382" s="17"/>
      <c r="QY382" s="17"/>
      <c r="QZ382" s="17"/>
      <c r="RA382" s="17"/>
      <c r="RB382" s="17"/>
      <c r="RC382" s="17"/>
      <c r="RD382" s="17"/>
      <c r="RE382" s="17"/>
      <c r="RF382" s="17"/>
      <c r="RG382" s="17"/>
      <c r="RH382" s="17"/>
      <c r="RI382" s="17"/>
      <c r="RJ382" s="17"/>
      <c r="RK382" s="17"/>
      <c r="RL382" s="17"/>
      <c r="RM382" s="17"/>
      <c r="RN382" s="17"/>
      <c r="RO382" s="17"/>
      <c r="RP382" s="17"/>
      <c r="RQ382" s="17"/>
      <c r="RR382" s="17"/>
      <c r="RS382" s="17"/>
      <c r="RT382" s="17"/>
      <c r="RU382" s="17"/>
      <c r="RV382" s="17"/>
      <c r="RW382" s="17"/>
      <c r="RX382" s="17"/>
      <c r="RY382" s="17"/>
      <c r="RZ382" s="17"/>
      <c r="SA382" s="17"/>
      <c r="SB382" s="17"/>
      <c r="SC382" s="17"/>
      <c r="SD382" s="17"/>
      <c r="SE382" s="17"/>
      <c r="SF382" s="17"/>
      <c r="SG382" s="17"/>
      <c r="SH382" s="17"/>
      <c r="SI382" s="17"/>
      <c r="SJ382" s="17"/>
      <c r="SK382" s="17"/>
      <c r="SL382" s="17"/>
      <c r="SM382" s="17"/>
      <c r="SN382" s="17"/>
      <c r="SO382" s="17"/>
      <c r="SP382" s="17"/>
      <c r="SQ382" s="17"/>
      <c r="SR382" s="17"/>
      <c r="SS382" s="17"/>
      <c r="ST382" s="17"/>
      <c r="SU382" s="17"/>
      <c r="SV382" s="17"/>
      <c r="SW382" s="17"/>
      <c r="SX382" s="17"/>
      <c r="SY382" s="17"/>
      <c r="SZ382" s="17"/>
      <c r="TA382" s="17"/>
      <c r="TB382" s="17"/>
      <c r="TC382" s="17"/>
      <c r="TD382" s="17"/>
      <c r="TE382" s="17"/>
      <c r="TF382" s="17"/>
      <c r="TG382" s="17"/>
      <c r="TH382" s="17"/>
      <c r="TI382" s="17"/>
      <c r="TJ382" s="17"/>
      <c r="TK382" s="17"/>
      <c r="TL382" s="17"/>
      <c r="TM382" s="17"/>
      <c r="TN382" s="17"/>
      <c r="TO382" s="17"/>
      <c r="TP382" s="17"/>
      <c r="TQ382" s="17"/>
      <c r="TR382" s="17"/>
      <c r="TS382" s="17"/>
      <c r="TT382" s="17"/>
      <c r="TU382" s="17"/>
      <c r="TV382" s="17"/>
      <c r="TW382" s="17"/>
      <c r="TX382" s="17"/>
      <c r="TY382" s="17"/>
      <c r="TZ382" s="17"/>
      <c r="UA382" s="17"/>
      <c r="UB382" s="17"/>
      <c r="UC382" s="17"/>
      <c r="UD382" s="17"/>
      <c r="UE382" s="17"/>
      <c r="UF382" s="17"/>
      <c r="UG382" s="17"/>
      <c r="UH382" s="17"/>
      <c r="UI382" s="17"/>
      <c r="UJ382" s="17"/>
      <c r="UK382" s="17"/>
      <c r="UL382" s="17"/>
      <c r="UM382" s="17"/>
      <c r="UN382" s="17"/>
      <c r="UO382" s="17"/>
      <c r="UP382" s="17"/>
      <c r="UQ382" s="17"/>
      <c r="UR382" s="17"/>
      <c r="US382" s="17"/>
      <c r="UT382" s="17"/>
      <c r="UU382" s="17"/>
      <c r="UV382" s="17"/>
      <c r="UW382" s="17"/>
      <c r="UX382" s="17"/>
      <c r="UY382" s="17"/>
      <c r="UZ382" s="17"/>
      <c r="VA382" s="17"/>
      <c r="VB382" s="17"/>
      <c r="VC382" s="17"/>
      <c r="VD382" s="17"/>
      <c r="VE382" s="17"/>
      <c r="VF382" s="17"/>
      <c r="VG382" s="17"/>
      <c r="VH382" s="17"/>
      <c r="VI382" s="17"/>
      <c r="VJ382" s="17"/>
      <c r="VK382" s="17"/>
      <c r="VL382" s="17"/>
      <c r="VM382" s="17"/>
      <c r="VN382" s="17"/>
      <c r="VO382" s="17"/>
      <c r="VP382" s="17"/>
      <c r="VQ382" s="17"/>
      <c r="VR382" s="17"/>
      <c r="VS382" s="17"/>
      <c r="VT382" s="17"/>
      <c r="VU382" s="17"/>
      <c r="VV382" s="17"/>
      <c r="VW382" s="17"/>
      <c r="VX382" s="17"/>
      <c r="VY382" s="17"/>
      <c r="VZ382" s="17"/>
      <c r="WA382" s="17"/>
      <c r="WB382" s="17"/>
      <c r="WC382" s="17"/>
      <c r="WD382" s="17"/>
      <c r="WE382" s="17"/>
      <c r="WF382" s="17"/>
      <c r="WG382" s="17"/>
      <c r="WH382" s="17"/>
      <c r="WI382" s="17"/>
      <c r="WJ382" s="17"/>
      <c r="WK382" s="17"/>
      <c r="WL382" s="17"/>
      <c r="WM382" s="17"/>
      <c r="WN382" s="17"/>
      <c r="WO382" s="17"/>
      <c r="WP382" s="17"/>
      <c r="WQ382" s="17"/>
      <c r="WR382" s="17"/>
      <c r="WS382" s="17"/>
      <c r="WT382" s="17"/>
      <c r="WU382" s="17"/>
      <c r="WV382" s="17"/>
      <c r="WW382" s="17"/>
      <c r="WX382" s="17"/>
      <c r="WY382" s="17"/>
      <c r="WZ382" s="17"/>
      <c r="XA382" s="17"/>
      <c r="XB382" s="17"/>
      <c r="XC382" s="17"/>
      <c r="XD382" s="17"/>
      <c r="XE382" s="17"/>
      <c r="XF382" s="17"/>
      <c r="XG382" s="17"/>
      <c r="XH382" s="17"/>
      <c r="XI382" s="17"/>
      <c r="XJ382" s="17"/>
      <c r="XK382" s="17"/>
      <c r="XL382" s="17"/>
      <c r="XM382" s="17"/>
      <c r="XN382" s="17"/>
      <c r="XO382" s="17"/>
      <c r="XP382" s="17"/>
      <c r="XQ382" s="17"/>
      <c r="XR382" s="17"/>
      <c r="XS382" s="17"/>
      <c r="XT382" s="17"/>
      <c r="XU382" s="17"/>
      <c r="XV382" s="17"/>
      <c r="XW382" s="17"/>
      <c r="XX382" s="17"/>
      <c r="XY382" s="17"/>
      <c r="XZ382" s="17"/>
      <c r="YA382" s="17"/>
      <c r="YB382" s="17"/>
      <c r="YC382" s="17"/>
      <c r="YD382" s="17"/>
      <c r="YE382" s="17"/>
      <c r="YF382" s="17"/>
      <c r="YG382" s="17"/>
      <c r="YH382" s="17"/>
      <c r="YI382" s="17"/>
      <c r="YJ382" s="17"/>
      <c r="YK382" s="17"/>
      <c r="YL382" s="17"/>
      <c r="YM382" s="17"/>
      <c r="YN382" s="17"/>
      <c r="YO382" s="17"/>
      <c r="YP382" s="17"/>
      <c r="YQ382" s="17"/>
      <c r="YR382" s="17"/>
      <c r="YS382" s="17"/>
      <c r="YT382" s="17"/>
      <c r="YU382" s="17"/>
      <c r="YV382" s="17"/>
      <c r="YW382" s="17"/>
      <c r="YX382" s="17"/>
      <c r="YY382" s="17"/>
      <c r="YZ382" s="17"/>
      <c r="ZA382" s="17"/>
      <c r="ZB382" s="17"/>
      <c r="ZC382" s="17"/>
      <c r="ZD382" s="17"/>
      <c r="ZE382" s="17"/>
      <c r="ZF382" s="17"/>
      <c r="ZG382" s="17"/>
      <c r="ZH382" s="17"/>
      <c r="ZI382" s="17"/>
      <c r="ZJ382" s="17"/>
      <c r="ZK382" s="17"/>
      <c r="ZL382" s="17"/>
      <c r="ZM382" s="17"/>
      <c r="ZN382" s="17"/>
      <c r="ZO382" s="17"/>
      <c r="ZP382" s="17"/>
      <c r="ZQ382" s="17"/>
      <c r="ZR382" s="17"/>
      <c r="ZS382" s="17"/>
      <c r="ZT382" s="17"/>
      <c r="ZU382" s="17"/>
      <c r="ZV382" s="17"/>
      <c r="ZW382" s="17"/>
      <c r="ZX382" s="17"/>
      <c r="ZY382" s="17"/>
      <c r="ZZ382" s="17"/>
      <c r="AAA382" s="17"/>
      <c r="AAB382" s="17"/>
      <c r="AAC382" s="17"/>
      <c r="AAD382" s="17"/>
      <c r="AAE382" s="17"/>
      <c r="AAF382" s="17"/>
      <c r="AAG382" s="17"/>
      <c r="AAH382" s="17"/>
      <c r="AAI382" s="17"/>
      <c r="AAJ382" s="17"/>
      <c r="AAK382" s="17"/>
      <c r="AAL382" s="17"/>
      <c r="AAM382" s="17"/>
      <c r="AAN382" s="17"/>
      <c r="AAO382" s="17"/>
      <c r="AAP382" s="17"/>
      <c r="AAQ382" s="17"/>
      <c r="AAR382" s="17"/>
      <c r="AAS382" s="17"/>
      <c r="AAT382" s="17"/>
      <c r="AAU382" s="17"/>
      <c r="AAV382" s="17"/>
      <c r="AAW382" s="17"/>
      <c r="AAX382" s="17"/>
      <c r="AAY382" s="17"/>
      <c r="AAZ382" s="17"/>
      <c r="ABA382" s="17"/>
      <c r="ABB382" s="17"/>
      <c r="ABC382" s="17"/>
      <c r="ABD382" s="17"/>
      <c r="ABE382" s="17"/>
      <c r="ABF382" s="17"/>
      <c r="ABG382" s="17"/>
      <c r="ABH382" s="17"/>
      <c r="ABI382" s="17"/>
      <c r="ABJ382" s="17"/>
      <c r="ABK382" s="17"/>
      <c r="ABL382" s="17"/>
      <c r="ABM382" s="17"/>
      <c r="ABN382" s="17"/>
      <c r="ABO382" s="17"/>
      <c r="ABP382" s="17"/>
      <c r="ABQ382" s="17"/>
      <c r="ABR382" s="17"/>
      <c r="ABS382" s="17"/>
      <c r="ABT382" s="17"/>
      <c r="ABU382" s="17"/>
      <c r="ABV382" s="17"/>
      <c r="ABW382" s="17"/>
      <c r="ABX382" s="17"/>
      <c r="ABY382" s="17"/>
      <c r="ABZ382" s="17"/>
      <c r="ACA382" s="17"/>
      <c r="ACB382" s="17"/>
      <c r="ACC382" s="17"/>
      <c r="ACD382" s="17"/>
      <c r="ACE382" s="17"/>
      <c r="ACF382" s="17"/>
      <c r="ACG382" s="17"/>
      <c r="ACH382" s="17"/>
      <c r="ACI382" s="17"/>
      <c r="ACJ382" s="17"/>
      <c r="ACK382" s="17"/>
      <c r="ACL382" s="17"/>
      <c r="ACM382" s="17"/>
      <c r="ACN382" s="17"/>
      <c r="ACO382" s="17"/>
      <c r="ACP382" s="17"/>
      <c r="ACQ382" s="17"/>
      <c r="ACR382" s="17"/>
      <c r="ACS382" s="17"/>
      <c r="ACT382" s="17"/>
      <c r="ACU382" s="17"/>
      <c r="ACV382" s="17"/>
      <c r="ACW382" s="17"/>
      <c r="ACX382" s="17"/>
      <c r="ACY382" s="17"/>
      <c r="ACZ382" s="17"/>
      <c r="ADA382" s="17"/>
      <c r="ADB382" s="17"/>
      <c r="ADC382" s="17"/>
      <c r="ADD382" s="17"/>
      <c r="ADE382" s="17"/>
      <c r="ADF382" s="17"/>
      <c r="ADG382" s="17"/>
      <c r="ADH382" s="17"/>
      <c r="ADI382" s="17"/>
      <c r="ADJ382" s="17"/>
      <c r="ADK382" s="17"/>
      <c r="ADL382" s="17"/>
      <c r="ADM382" s="17"/>
      <c r="ADN382" s="17"/>
      <c r="ADO382" s="17"/>
      <c r="ADP382" s="17"/>
      <c r="ADQ382" s="17"/>
      <c r="ADR382" s="17"/>
    </row>
    <row r="383" spans="44:798" s="16" customFormat="1" x14ac:dyDescent="0.25">
      <c r="AR383" s="56"/>
      <c r="AS383" s="56"/>
      <c r="AT383" s="57"/>
      <c r="AU383" s="56"/>
      <c r="AV383" s="57"/>
      <c r="AW383" s="56"/>
      <c r="AX383" s="56"/>
      <c r="AY383" s="56"/>
      <c r="AZ383" s="56"/>
      <c r="BA383" s="56"/>
      <c r="BB383" s="56"/>
      <c r="BC383" s="56"/>
      <c r="BD383" s="56"/>
      <c r="BE383" s="51"/>
      <c r="BF383" s="51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7"/>
      <c r="JW383" s="17"/>
      <c r="JX383" s="17"/>
      <c r="JY383" s="17"/>
      <c r="JZ383" s="17"/>
      <c r="KA383" s="17"/>
      <c r="KB383" s="17"/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7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F383" s="17"/>
      <c r="LG383" s="17"/>
      <c r="LH383" s="17"/>
      <c r="LI383" s="17"/>
      <c r="LJ383" s="17"/>
      <c r="LK383" s="17"/>
      <c r="LL383" s="17"/>
      <c r="LM383" s="17"/>
      <c r="LN383" s="17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D383" s="17"/>
      <c r="ME383" s="17"/>
      <c r="MF383" s="17"/>
      <c r="MG383" s="17"/>
      <c r="MH383" s="17"/>
      <c r="MI383" s="17"/>
      <c r="MJ383" s="17"/>
      <c r="MK383" s="17"/>
      <c r="ML383" s="17"/>
      <c r="MM383" s="17"/>
      <c r="MN383" s="17"/>
      <c r="MO383" s="17"/>
      <c r="MP383" s="17"/>
      <c r="MQ383" s="17"/>
      <c r="MR383" s="17"/>
      <c r="MS383" s="17"/>
      <c r="MT383" s="17"/>
      <c r="MU383" s="17"/>
      <c r="MV383" s="17"/>
      <c r="MW383" s="17"/>
      <c r="MX383" s="17"/>
      <c r="MY383" s="17"/>
      <c r="MZ383" s="17"/>
      <c r="NA383" s="17"/>
      <c r="NB383" s="17"/>
      <c r="NC383" s="17"/>
      <c r="ND383" s="17"/>
      <c r="NE383" s="17"/>
      <c r="NF383" s="17"/>
      <c r="NG383" s="17"/>
      <c r="NH383" s="17"/>
      <c r="NI383" s="17"/>
      <c r="NJ383" s="17"/>
      <c r="NK383" s="17"/>
      <c r="NL383" s="17"/>
      <c r="NM383" s="17"/>
      <c r="NN383" s="17"/>
      <c r="NO383" s="17"/>
      <c r="NP383" s="17"/>
      <c r="NQ383" s="17"/>
      <c r="NR383" s="17"/>
      <c r="NS383" s="17"/>
      <c r="NT383" s="17"/>
      <c r="NU383" s="17"/>
      <c r="NV383" s="17"/>
      <c r="NW383" s="17"/>
      <c r="NX383" s="17"/>
      <c r="NY383" s="17"/>
      <c r="NZ383" s="17"/>
      <c r="OA383" s="17"/>
      <c r="OB383" s="17"/>
      <c r="OC383" s="17"/>
      <c r="OD383" s="17"/>
      <c r="OE383" s="17"/>
      <c r="OF383" s="17"/>
      <c r="OG383" s="17"/>
      <c r="OH383" s="17"/>
      <c r="OI383" s="17"/>
      <c r="OJ383" s="17"/>
      <c r="OK383" s="17"/>
      <c r="OL383" s="17"/>
      <c r="OM383" s="17"/>
      <c r="ON383" s="17"/>
      <c r="OO383" s="17"/>
      <c r="OP383" s="17"/>
      <c r="OQ383" s="17"/>
      <c r="OR383" s="17"/>
      <c r="OS383" s="17"/>
      <c r="OT383" s="17"/>
      <c r="OU383" s="17"/>
      <c r="OV383" s="17"/>
      <c r="OW383" s="17"/>
      <c r="OX383" s="17"/>
      <c r="OY383" s="17"/>
      <c r="OZ383" s="17"/>
      <c r="PA383" s="17"/>
      <c r="PB383" s="17"/>
      <c r="PC383" s="17"/>
      <c r="PD383" s="17"/>
      <c r="PE383" s="17"/>
      <c r="PF383" s="17"/>
      <c r="PG383" s="17"/>
      <c r="PH383" s="17"/>
      <c r="PI383" s="17"/>
      <c r="PJ383" s="17"/>
      <c r="PK383" s="17"/>
      <c r="PL383" s="17"/>
      <c r="PM383" s="17"/>
      <c r="PN383" s="17"/>
      <c r="PO383" s="17"/>
      <c r="PP383" s="17"/>
      <c r="PQ383" s="17"/>
      <c r="PR383" s="17"/>
      <c r="PS383" s="17"/>
      <c r="PT383" s="17"/>
      <c r="PU383" s="17"/>
      <c r="PV383" s="17"/>
      <c r="PW383" s="17"/>
      <c r="PX383" s="17"/>
      <c r="PY383" s="17"/>
      <c r="PZ383" s="17"/>
      <c r="QA383" s="17"/>
      <c r="QB383" s="17"/>
      <c r="QC383" s="17"/>
      <c r="QD383" s="17"/>
      <c r="QE383" s="17"/>
      <c r="QF383" s="17"/>
      <c r="QG383" s="17"/>
      <c r="QH383" s="17"/>
      <c r="QI383" s="17"/>
      <c r="QJ383" s="17"/>
      <c r="QK383" s="17"/>
      <c r="QL383" s="17"/>
      <c r="QM383" s="17"/>
      <c r="QN383" s="17"/>
      <c r="QO383" s="17"/>
      <c r="QP383" s="17"/>
      <c r="QQ383" s="17"/>
      <c r="QR383" s="17"/>
      <c r="QS383" s="17"/>
      <c r="QT383" s="17"/>
      <c r="QU383" s="17"/>
      <c r="QV383" s="17"/>
      <c r="QW383" s="17"/>
      <c r="QX383" s="17"/>
      <c r="QY383" s="17"/>
      <c r="QZ383" s="17"/>
      <c r="RA383" s="17"/>
      <c r="RB383" s="17"/>
      <c r="RC383" s="17"/>
      <c r="RD383" s="17"/>
      <c r="RE383" s="17"/>
      <c r="RF383" s="17"/>
      <c r="RG383" s="17"/>
      <c r="RH383" s="17"/>
      <c r="RI383" s="17"/>
      <c r="RJ383" s="17"/>
      <c r="RK383" s="17"/>
      <c r="RL383" s="17"/>
      <c r="RM383" s="17"/>
      <c r="RN383" s="17"/>
      <c r="RO383" s="17"/>
      <c r="RP383" s="17"/>
      <c r="RQ383" s="17"/>
      <c r="RR383" s="17"/>
      <c r="RS383" s="17"/>
      <c r="RT383" s="17"/>
      <c r="RU383" s="17"/>
      <c r="RV383" s="17"/>
      <c r="RW383" s="17"/>
      <c r="RX383" s="17"/>
      <c r="RY383" s="17"/>
      <c r="RZ383" s="17"/>
      <c r="SA383" s="17"/>
      <c r="SB383" s="17"/>
      <c r="SC383" s="17"/>
      <c r="SD383" s="17"/>
      <c r="SE383" s="17"/>
      <c r="SF383" s="17"/>
      <c r="SG383" s="17"/>
      <c r="SH383" s="17"/>
      <c r="SI383" s="17"/>
      <c r="SJ383" s="17"/>
      <c r="SK383" s="17"/>
      <c r="SL383" s="17"/>
      <c r="SM383" s="17"/>
      <c r="SN383" s="17"/>
      <c r="SO383" s="17"/>
      <c r="SP383" s="17"/>
      <c r="SQ383" s="17"/>
      <c r="SR383" s="17"/>
      <c r="SS383" s="17"/>
      <c r="ST383" s="17"/>
      <c r="SU383" s="17"/>
      <c r="SV383" s="17"/>
      <c r="SW383" s="17"/>
      <c r="SX383" s="17"/>
      <c r="SY383" s="17"/>
      <c r="SZ383" s="17"/>
      <c r="TA383" s="17"/>
      <c r="TB383" s="17"/>
      <c r="TC383" s="17"/>
      <c r="TD383" s="17"/>
      <c r="TE383" s="17"/>
      <c r="TF383" s="17"/>
      <c r="TG383" s="17"/>
      <c r="TH383" s="17"/>
      <c r="TI383" s="17"/>
      <c r="TJ383" s="17"/>
      <c r="TK383" s="17"/>
      <c r="TL383" s="17"/>
      <c r="TM383" s="17"/>
      <c r="TN383" s="17"/>
      <c r="TO383" s="17"/>
      <c r="TP383" s="17"/>
      <c r="TQ383" s="17"/>
      <c r="TR383" s="17"/>
      <c r="TS383" s="17"/>
      <c r="TT383" s="17"/>
      <c r="TU383" s="17"/>
      <c r="TV383" s="17"/>
      <c r="TW383" s="17"/>
      <c r="TX383" s="17"/>
      <c r="TY383" s="17"/>
      <c r="TZ383" s="17"/>
      <c r="UA383" s="17"/>
      <c r="UB383" s="17"/>
      <c r="UC383" s="17"/>
      <c r="UD383" s="17"/>
      <c r="UE383" s="17"/>
      <c r="UF383" s="17"/>
      <c r="UG383" s="17"/>
      <c r="UH383" s="17"/>
      <c r="UI383" s="17"/>
      <c r="UJ383" s="17"/>
      <c r="UK383" s="17"/>
      <c r="UL383" s="17"/>
      <c r="UM383" s="17"/>
      <c r="UN383" s="17"/>
      <c r="UO383" s="17"/>
      <c r="UP383" s="17"/>
      <c r="UQ383" s="17"/>
      <c r="UR383" s="17"/>
      <c r="US383" s="17"/>
      <c r="UT383" s="17"/>
      <c r="UU383" s="17"/>
      <c r="UV383" s="17"/>
      <c r="UW383" s="17"/>
      <c r="UX383" s="17"/>
      <c r="UY383" s="17"/>
      <c r="UZ383" s="17"/>
      <c r="VA383" s="17"/>
      <c r="VB383" s="17"/>
      <c r="VC383" s="17"/>
      <c r="VD383" s="17"/>
      <c r="VE383" s="17"/>
      <c r="VF383" s="17"/>
      <c r="VG383" s="17"/>
      <c r="VH383" s="17"/>
      <c r="VI383" s="17"/>
      <c r="VJ383" s="17"/>
      <c r="VK383" s="17"/>
      <c r="VL383" s="17"/>
      <c r="VM383" s="17"/>
      <c r="VN383" s="17"/>
      <c r="VO383" s="17"/>
      <c r="VP383" s="17"/>
      <c r="VQ383" s="17"/>
      <c r="VR383" s="17"/>
      <c r="VS383" s="17"/>
      <c r="VT383" s="17"/>
      <c r="VU383" s="17"/>
      <c r="VV383" s="17"/>
      <c r="VW383" s="17"/>
      <c r="VX383" s="17"/>
      <c r="VY383" s="17"/>
      <c r="VZ383" s="17"/>
      <c r="WA383" s="17"/>
      <c r="WB383" s="17"/>
      <c r="WC383" s="17"/>
      <c r="WD383" s="17"/>
      <c r="WE383" s="17"/>
      <c r="WF383" s="17"/>
      <c r="WG383" s="17"/>
      <c r="WH383" s="17"/>
      <c r="WI383" s="17"/>
      <c r="WJ383" s="17"/>
      <c r="WK383" s="17"/>
      <c r="WL383" s="17"/>
      <c r="WM383" s="17"/>
      <c r="WN383" s="17"/>
      <c r="WO383" s="17"/>
      <c r="WP383" s="17"/>
      <c r="WQ383" s="17"/>
      <c r="WR383" s="17"/>
      <c r="WS383" s="17"/>
      <c r="WT383" s="17"/>
      <c r="WU383" s="17"/>
      <c r="WV383" s="17"/>
      <c r="WW383" s="17"/>
      <c r="WX383" s="17"/>
      <c r="WY383" s="17"/>
      <c r="WZ383" s="17"/>
      <c r="XA383" s="17"/>
      <c r="XB383" s="17"/>
      <c r="XC383" s="17"/>
      <c r="XD383" s="17"/>
      <c r="XE383" s="17"/>
      <c r="XF383" s="17"/>
      <c r="XG383" s="17"/>
      <c r="XH383" s="17"/>
      <c r="XI383" s="17"/>
      <c r="XJ383" s="17"/>
      <c r="XK383" s="17"/>
      <c r="XL383" s="17"/>
      <c r="XM383" s="17"/>
      <c r="XN383" s="17"/>
      <c r="XO383" s="17"/>
      <c r="XP383" s="17"/>
      <c r="XQ383" s="17"/>
      <c r="XR383" s="17"/>
      <c r="XS383" s="17"/>
      <c r="XT383" s="17"/>
      <c r="XU383" s="17"/>
      <c r="XV383" s="17"/>
      <c r="XW383" s="17"/>
      <c r="XX383" s="17"/>
      <c r="XY383" s="17"/>
      <c r="XZ383" s="17"/>
      <c r="YA383" s="17"/>
      <c r="YB383" s="17"/>
      <c r="YC383" s="17"/>
      <c r="YD383" s="17"/>
      <c r="YE383" s="17"/>
      <c r="YF383" s="17"/>
      <c r="YG383" s="17"/>
      <c r="YH383" s="17"/>
      <c r="YI383" s="17"/>
      <c r="YJ383" s="17"/>
      <c r="YK383" s="17"/>
      <c r="YL383" s="17"/>
      <c r="YM383" s="17"/>
      <c r="YN383" s="17"/>
      <c r="YO383" s="17"/>
      <c r="YP383" s="17"/>
      <c r="YQ383" s="17"/>
      <c r="YR383" s="17"/>
      <c r="YS383" s="17"/>
      <c r="YT383" s="17"/>
      <c r="YU383" s="17"/>
      <c r="YV383" s="17"/>
      <c r="YW383" s="17"/>
      <c r="YX383" s="17"/>
      <c r="YY383" s="17"/>
      <c r="YZ383" s="17"/>
      <c r="ZA383" s="17"/>
      <c r="ZB383" s="17"/>
      <c r="ZC383" s="17"/>
      <c r="ZD383" s="17"/>
      <c r="ZE383" s="17"/>
      <c r="ZF383" s="17"/>
      <c r="ZG383" s="17"/>
      <c r="ZH383" s="17"/>
      <c r="ZI383" s="17"/>
      <c r="ZJ383" s="17"/>
      <c r="ZK383" s="17"/>
      <c r="ZL383" s="17"/>
      <c r="ZM383" s="17"/>
      <c r="ZN383" s="17"/>
      <c r="ZO383" s="17"/>
      <c r="ZP383" s="17"/>
      <c r="ZQ383" s="17"/>
      <c r="ZR383" s="17"/>
      <c r="ZS383" s="17"/>
      <c r="ZT383" s="17"/>
      <c r="ZU383" s="17"/>
      <c r="ZV383" s="17"/>
      <c r="ZW383" s="17"/>
      <c r="ZX383" s="17"/>
      <c r="ZY383" s="17"/>
      <c r="ZZ383" s="17"/>
      <c r="AAA383" s="17"/>
      <c r="AAB383" s="17"/>
      <c r="AAC383" s="17"/>
      <c r="AAD383" s="17"/>
      <c r="AAE383" s="17"/>
      <c r="AAF383" s="17"/>
      <c r="AAG383" s="17"/>
      <c r="AAH383" s="17"/>
      <c r="AAI383" s="17"/>
      <c r="AAJ383" s="17"/>
      <c r="AAK383" s="17"/>
      <c r="AAL383" s="17"/>
      <c r="AAM383" s="17"/>
      <c r="AAN383" s="17"/>
      <c r="AAO383" s="17"/>
      <c r="AAP383" s="17"/>
      <c r="AAQ383" s="17"/>
      <c r="AAR383" s="17"/>
      <c r="AAS383" s="17"/>
      <c r="AAT383" s="17"/>
      <c r="AAU383" s="17"/>
      <c r="AAV383" s="17"/>
      <c r="AAW383" s="17"/>
      <c r="AAX383" s="17"/>
      <c r="AAY383" s="17"/>
      <c r="AAZ383" s="17"/>
      <c r="ABA383" s="17"/>
      <c r="ABB383" s="17"/>
      <c r="ABC383" s="17"/>
      <c r="ABD383" s="17"/>
      <c r="ABE383" s="17"/>
      <c r="ABF383" s="17"/>
      <c r="ABG383" s="17"/>
      <c r="ABH383" s="17"/>
      <c r="ABI383" s="17"/>
      <c r="ABJ383" s="17"/>
      <c r="ABK383" s="17"/>
      <c r="ABL383" s="17"/>
      <c r="ABM383" s="17"/>
      <c r="ABN383" s="17"/>
      <c r="ABO383" s="17"/>
      <c r="ABP383" s="17"/>
      <c r="ABQ383" s="17"/>
      <c r="ABR383" s="17"/>
      <c r="ABS383" s="17"/>
      <c r="ABT383" s="17"/>
      <c r="ABU383" s="17"/>
      <c r="ABV383" s="17"/>
      <c r="ABW383" s="17"/>
      <c r="ABX383" s="17"/>
      <c r="ABY383" s="17"/>
      <c r="ABZ383" s="17"/>
      <c r="ACA383" s="17"/>
      <c r="ACB383" s="17"/>
      <c r="ACC383" s="17"/>
      <c r="ACD383" s="17"/>
      <c r="ACE383" s="17"/>
      <c r="ACF383" s="17"/>
      <c r="ACG383" s="17"/>
      <c r="ACH383" s="17"/>
      <c r="ACI383" s="17"/>
      <c r="ACJ383" s="17"/>
      <c r="ACK383" s="17"/>
      <c r="ACL383" s="17"/>
      <c r="ACM383" s="17"/>
      <c r="ACN383" s="17"/>
      <c r="ACO383" s="17"/>
      <c r="ACP383" s="17"/>
      <c r="ACQ383" s="17"/>
      <c r="ACR383" s="17"/>
      <c r="ACS383" s="17"/>
      <c r="ACT383" s="17"/>
      <c r="ACU383" s="17"/>
      <c r="ACV383" s="17"/>
      <c r="ACW383" s="17"/>
      <c r="ACX383" s="17"/>
      <c r="ACY383" s="17"/>
      <c r="ACZ383" s="17"/>
      <c r="ADA383" s="17"/>
      <c r="ADB383" s="17"/>
      <c r="ADC383" s="17"/>
      <c r="ADD383" s="17"/>
      <c r="ADE383" s="17"/>
      <c r="ADF383" s="17"/>
      <c r="ADG383" s="17"/>
      <c r="ADH383" s="17"/>
      <c r="ADI383" s="17"/>
      <c r="ADJ383" s="17"/>
      <c r="ADK383" s="17"/>
      <c r="ADL383" s="17"/>
      <c r="ADM383" s="17"/>
      <c r="ADN383" s="17"/>
      <c r="ADO383" s="17"/>
      <c r="ADP383" s="17"/>
      <c r="ADQ383" s="17"/>
      <c r="ADR383" s="17"/>
    </row>
    <row r="384" spans="44:798" s="16" customFormat="1" x14ac:dyDescent="0.25">
      <c r="AR384" s="56"/>
      <c r="AS384" s="56"/>
      <c r="AT384" s="57"/>
      <c r="AU384" s="56"/>
      <c r="AV384" s="57"/>
      <c r="AW384" s="56"/>
      <c r="AX384" s="56"/>
      <c r="AY384" s="56"/>
      <c r="AZ384" s="56"/>
      <c r="BA384" s="56"/>
      <c r="BB384" s="56"/>
      <c r="BC384" s="56"/>
      <c r="BD384" s="56"/>
      <c r="BE384" s="51"/>
      <c r="BF384" s="51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7"/>
      <c r="JW384" s="17"/>
      <c r="JX384" s="17"/>
      <c r="JY384" s="17"/>
      <c r="JZ384" s="17"/>
      <c r="KA384" s="17"/>
      <c r="KB384" s="17"/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7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F384" s="17"/>
      <c r="LG384" s="17"/>
      <c r="LH384" s="17"/>
      <c r="LI384" s="17"/>
      <c r="LJ384" s="17"/>
      <c r="LK384" s="17"/>
      <c r="LL384" s="17"/>
      <c r="LM384" s="17"/>
      <c r="LN384" s="17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D384" s="17"/>
      <c r="ME384" s="17"/>
      <c r="MF384" s="17"/>
      <c r="MG384" s="17"/>
      <c r="MH384" s="17"/>
      <c r="MI384" s="17"/>
      <c r="MJ384" s="17"/>
      <c r="MK384" s="17"/>
      <c r="ML384" s="17"/>
      <c r="MM384" s="17"/>
      <c r="MN384" s="17"/>
      <c r="MO384" s="17"/>
      <c r="MP384" s="17"/>
      <c r="MQ384" s="17"/>
      <c r="MR384" s="17"/>
      <c r="MS384" s="17"/>
      <c r="MT384" s="17"/>
      <c r="MU384" s="17"/>
      <c r="MV384" s="17"/>
      <c r="MW384" s="17"/>
      <c r="MX384" s="17"/>
      <c r="MY384" s="17"/>
      <c r="MZ384" s="17"/>
      <c r="NA384" s="17"/>
      <c r="NB384" s="17"/>
      <c r="NC384" s="17"/>
      <c r="ND384" s="17"/>
      <c r="NE384" s="17"/>
      <c r="NF384" s="17"/>
      <c r="NG384" s="17"/>
      <c r="NH384" s="17"/>
      <c r="NI384" s="17"/>
      <c r="NJ384" s="17"/>
      <c r="NK384" s="17"/>
      <c r="NL384" s="17"/>
      <c r="NM384" s="17"/>
      <c r="NN384" s="17"/>
      <c r="NO384" s="17"/>
      <c r="NP384" s="17"/>
      <c r="NQ384" s="17"/>
      <c r="NR384" s="17"/>
      <c r="NS384" s="17"/>
      <c r="NT384" s="17"/>
      <c r="NU384" s="17"/>
      <c r="NV384" s="17"/>
      <c r="NW384" s="17"/>
      <c r="NX384" s="17"/>
      <c r="NY384" s="17"/>
      <c r="NZ384" s="17"/>
      <c r="OA384" s="17"/>
      <c r="OB384" s="17"/>
      <c r="OC384" s="17"/>
      <c r="OD384" s="17"/>
      <c r="OE384" s="17"/>
      <c r="OF384" s="17"/>
      <c r="OG384" s="17"/>
      <c r="OH384" s="17"/>
      <c r="OI384" s="17"/>
      <c r="OJ384" s="17"/>
      <c r="OK384" s="17"/>
      <c r="OL384" s="17"/>
      <c r="OM384" s="17"/>
      <c r="ON384" s="17"/>
      <c r="OO384" s="17"/>
      <c r="OP384" s="17"/>
      <c r="OQ384" s="17"/>
      <c r="OR384" s="17"/>
      <c r="OS384" s="17"/>
      <c r="OT384" s="17"/>
      <c r="OU384" s="17"/>
      <c r="OV384" s="17"/>
      <c r="OW384" s="17"/>
      <c r="OX384" s="17"/>
      <c r="OY384" s="17"/>
      <c r="OZ384" s="17"/>
      <c r="PA384" s="17"/>
      <c r="PB384" s="17"/>
      <c r="PC384" s="17"/>
      <c r="PD384" s="17"/>
      <c r="PE384" s="17"/>
      <c r="PF384" s="17"/>
      <c r="PG384" s="17"/>
      <c r="PH384" s="17"/>
      <c r="PI384" s="17"/>
      <c r="PJ384" s="17"/>
      <c r="PK384" s="17"/>
      <c r="PL384" s="17"/>
      <c r="PM384" s="17"/>
      <c r="PN384" s="17"/>
      <c r="PO384" s="17"/>
      <c r="PP384" s="17"/>
      <c r="PQ384" s="17"/>
      <c r="PR384" s="17"/>
      <c r="PS384" s="17"/>
      <c r="PT384" s="17"/>
      <c r="PU384" s="17"/>
      <c r="PV384" s="17"/>
      <c r="PW384" s="17"/>
      <c r="PX384" s="17"/>
      <c r="PY384" s="17"/>
      <c r="PZ384" s="17"/>
      <c r="QA384" s="17"/>
      <c r="QB384" s="17"/>
      <c r="QC384" s="17"/>
      <c r="QD384" s="17"/>
      <c r="QE384" s="17"/>
      <c r="QF384" s="17"/>
      <c r="QG384" s="17"/>
      <c r="QH384" s="17"/>
      <c r="QI384" s="17"/>
      <c r="QJ384" s="17"/>
      <c r="QK384" s="17"/>
      <c r="QL384" s="17"/>
      <c r="QM384" s="17"/>
      <c r="QN384" s="17"/>
      <c r="QO384" s="17"/>
      <c r="QP384" s="17"/>
      <c r="QQ384" s="17"/>
      <c r="QR384" s="17"/>
      <c r="QS384" s="17"/>
      <c r="QT384" s="17"/>
      <c r="QU384" s="17"/>
      <c r="QV384" s="17"/>
      <c r="QW384" s="17"/>
      <c r="QX384" s="17"/>
      <c r="QY384" s="17"/>
      <c r="QZ384" s="17"/>
      <c r="RA384" s="17"/>
      <c r="RB384" s="17"/>
      <c r="RC384" s="17"/>
      <c r="RD384" s="17"/>
      <c r="RE384" s="17"/>
      <c r="RF384" s="17"/>
      <c r="RG384" s="17"/>
      <c r="RH384" s="17"/>
      <c r="RI384" s="17"/>
      <c r="RJ384" s="17"/>
      <c r="RK384" s="17"/>
      <c r="RL384" s="17"/>
      <c r="RM384" s="17"/>
      <c r="RN384" s="17"/>
      <c r="RO384" s="17"/>
      <c r="RP384" s="17"/>
      <c r="RQ384" s="17"/>
      <c r="RR384" s="17"/>
      <c r="RS384" s="17"/>
      <c r="RT384" s="17"/>
      <c r="RU384" s="17"/>
      <c r="RV384" s="17"/>
      <c r="RW384" s="17"/>
      <c r="RX384" s="17"/>
      <c r="RY384" s="17"/>
      <c r="RZ384" s="17"/>
      <c r="SA384" s="17"/>
      <c r="SB384" s="17"/>
      <c r="SC384" s="17"/>
      <c r="SD384" s="17"/>
      <c r="SE384" s="17"/>
      <c r="SF384" s="17"/>
      <c r="SG384" s="17"/>
      <c r="SH384" s="17"/>
      <c r="SI384" s="17"/>
      <c r="SJ384" s="17"/>
      <c r="SK384" s="17"/>
      <c r="SL384" s="17"/>
      <c r="SM384" s="17"/>
      <c r="SN384" s="17"/>
      <c r="SO384" s="17"/>
      <c r="SP384" s="17"/>
      <c r="SQ384" s="17"/>
      <c r="SR384" s="17"/>
      <c r="SS384" s="17"/>
      <c r="ST384" s="17"/>
      <c r="SU384" s="17"/>
      <c r="SV384" s="17"/>
      <c r="SW384" s="17"/>
      <c r="SX384" s="17"/>
      <c r="SY384" s="17"/>
      <c r="SZ384" s="17"/>
      <c r="TA384" s="17"/>
      <c r="TB384" s="17"/>
      <c r="TC384" s="17"/>
      <c r="TD384" s="17"/>
      <c r="TE384" s="17"/>
      <c r="TF384" s="17"/>
      <c r="TG384" s="17"/>
      <c r="TH384" s="17"/>
      <c r="TI384" s="17"/>
      <c r="TJ384" s="17"/>
      <c r="TK384" s="17"/>
      <c r="TL384" s="17"/>
      <c r="TM384" s="17"/>
      <c r="TN384" s="17"/>
      <c r="TO384" s="17"/>
      <c r="TP384" s="17"/>
      <c r="TQ384" s="17"/>
      <c r="TR384" s="17"/>
      <c r="TS384" s="17"/>
      <c r="TT384" s="17"/>
      <c r="TU384" s="17"/>
      <c r="TV384" s="17"/>
      <c r="TW384" s="17"/>
      <c r="TX384" s="17"/>
      <c r="TY384" s="17"/>
      <c r="TZ384" s="17"/>
      <c r="UA384" s="17"/>
      <c r="UB384" s="17"/>
      <c r="UC384" s="17"/>
      <c r="UD384" s="17"/>
      <c r="UE384" s="17"/>
      <c r="UF384" s="17"/>
      <c r="UG384" s="17"/>
      <c r="UH384" s="17"/>
      <c r="UI384" s="17"/>
      <c r="UJ384" s="17"/>
      <c r="UK384" s="17"/>
      <c r="UL384" s="17"/>
      <c r="UM384" s="17"/>
      <c r="UN384" s="17"/>
      <c r="UO384" s="17"/>
      <c r="UP384" s="17"/>
      <c r="UQ384" s="17"/>
      <c r="UR384" s="17"/>
      <c r="US384" s="17"/>
      <c r="UT384" s="17"/>
      <c r="UU384" s="17"/>
      <c r="UV384" s="17"/>
      <c r="UW384" s="17"/>
      <c r="UX384" s="17"/>
      <c r="UY384" s="17"/>
      <c r="UZ384" s="17"/>
      <c r="VA384" s="17"/>
      <c r="VB384" s="17"/>
      <c r="VC384" s="17"/>
      <c r="VD384" s="17"/>
      <c r="VE384" s="17"/>
      <c r="VF384" s="17"/>
      <c r="VG384" s="17"/>
      <c r="VH384" s="17"/>
      <c r="VI384" s="17"/>
      <c r="VJ384" s="17"/>
      <c r="VK384" s="17"/>
      <c r="VL384" s="17"/>
      <c r="VM384" s="17"/>
      <c r="VN384" s="17"/>
      <c r="VO384" s="17"/>
      <c r="VP384" s="17"/>
      <c r="VQ384" s="17"/>
      <c r="VR384" s="17"/>
      <c r="VS384" s="17"/>
      <c r="VT384" s="17"/>
      <c r="VU384" s="17"/>
      <c r="VV384" s="17"/>
      <c r="VW384" s="17"/>
      <c r="VX384" s="17"/>
      <c r="VY384" s="17"/>
      <c r="VZ384" s="17"/>
      <c r="WA384" s="17"/>
      <c r="WB384" s="17"/>
      <c r="WC384" s="17"/>
      <c r="WD384" s="17"/>
      <c r="WE384" s="17"/>
      <c r="WF384" s="17"/>
      <c r="WG384" s="17"/>
      <c r="WH384" s="17"/>
      <c r="WI384" s="17"/>
      <c r="WJ384" s="17"/>
      <c r="WK384" s="17"/>
      <c r="WL384" s="17"/>
      <c r="WM384" s="17"/>
      <c r="WN384" s="17"/>
      <c r="WO384" s="17"/>
      <c r="WP384" s="17"/>
      <c r="WQ384" s="17"/>
      <c r="WR384" s="17"/>
      <c r="WS384" s="17"/>
      <c r="WT384" s="17"/>
      <c r="WU384" s="17"/>
      <c r="WV384" s="17"/>
      <c r="WW384" s="17"/>
      <c r="WX384" s="17"/>
      <c r="WY384" s="17"/>
      <c r="WZ384" s="17"/>
      <c r="XA384" s="17"/>
      <c r="XB384" s="17"/>
      <c r="XC384" s="17"/>
      <c r="XD384" s="17"/>
      <c r="XE384" s="17"/>
      <c r="XF384" s="17"/>
      <c r="XG384" s="17"/>
      <c r="XH384" s="17"/>
      <c r="XI384" s="17"/>
      <c r="XJ384" s="17"/>
      <c r="XK384" s="17"/>
      <c r="XL384" s="17"/>
      <c r="XM384" s="17"/>
      <c r="XN384" s="17"/>
      <c r="XO384" s="17"/>
      <c r="XP384" s="17"/>
      <c r="XQ384" s="17"/>
      <c r="XR384" s="17"/>
      <c r="XS384" s="17"/>
      <c r="XT384" s="17"/>
      <c r="XU384" s="17"/>
      <c r="XV384" s="17"/>
      <c r="XW384" s="17"/>
      <c r="XX384" s="17"/>
      <c r="XY384" s="17"/>
      <c r="XZ384" s="17"/>
      <c r="YA384" s="17"/>
      <c r="YB384" s="17"/>
      <c r="YC384" s="17"/>
      <c r="YD384" s="17"/>
      <c r="YE384" s="17"/>
      <c r="YF384" s="17"/>
      <c r="YG384" s="17"/>
      <c r="YH384" s="17"/>
      <c r="YI384" s="17"/>
      <c r="YJ384" s="17"/>
      <c r="YK384" s="17"/>
      <c r="YL384" s="17"/>
      <c r="YM384" s="17"/>
      <c r="YN384" s="17"/>
      <c r="YO384" s="17"/>
      <c r="YP384" s="17"/>
      <c r="YQ384" s="17"/>
      <c r="YR384" s="17"/>
      <c r="YS384" s="17"/>
      <c r="YT384" s="17"/>
      <c r="YU384" s="17"/>
      <c r="YV384" s="17"/>
      <c r="YW384" s="17"/>
      <c r="YX384" s="17"/>
      <c r="YY384" s="17"/>
      <c r="YZ384" s="17"/>
      <c r="ZA384" s="17"/>
      <c r="ZB384" s="17"/>
      <c r="ZC384" s="17"/>
      <c r="ZD384" s="17"/>
      <c r="ZE384" s="17"/>
      <c r="ZF384" s="17"/>
      <c r="ZG384" s="17"/>
      <c r="ZH384" s="17"/>
      <c r="ZI384" s="17"/>
      <c r="ZJ384" s="17"/>
      <c r="ZK384" s="17"/>
      <c r="ZL384" s="17"/>
      <c r="ZM384" s="17"/>
      <c r="ZN384" s="17"/>
      <c r="ZO384" s="17"/>
      <c r="ZP384" s="17"/>
      <c r="ZQ384" s="17"/>
      <c r="ZR384" s="17"/>
      <c r="ZS384" s="17"/>
      <c r="ZT384" s="17"/>
      <c r="ZU384" s="17"/>
      <c r="ZV384" s="17"/>
      <c r="ZW384" s="17"/>
      <c r="ZX384" s="17"/>
      <c r="ZY384" s="17"/>
      <c r="ZZ384" s="17"/>
      <c r="AAA384" s="17"/>
      <c r="AAB384" s="17"/>
      <c r="AAC384" s="17"/>
      <c r="AAD384" s="17"/>
      <c r="AAE384" s="17"/>
      <c r="AAF384" s="17"/>
      <c r="AAG384" s="17"/>
      <c r="AAH384" s="17"/>
      <c r="AAI384" s="17"/>
      <c r="AAJ384" s="17"/>
      <c r="AAK384" s="17"/>
      <c r="AAL384" s="17"/>
      <c r="AAM384" s="17"/>
      <c r="AAN384" s="17"/>
      <c r="AAO384" s="17"/>
      <c r="AAP384" s="17"/>
      <c r="AAQ384" s="17"/>
      <c r="AAR384" s="17"/>
      <c r="AAS384" s="17"/>
      <c r="AAT384" s="17"/>
      <c r="AAU384" s="17"/>
      <c r="AAV384" s="17"/>
      <c r="AAW384" s="17"/>
      <c r="AAX384" s="17"/>
      <c r="AAY384" s="17"/>
      <c r="AAZ384" s="17"/>
      <c r="ABA384" s="17"/>
      <c r="ABB384" s="17"/>
      <c r="ABC384" s="17"/>
      <c r="ABD384" s="17"/>
      <c r="ABE384" s="17"/>
      <c r="ABF384" s="17"/>
      <c r="ABG384" s="17"/>
      <c r="ABH384" s="17"/>
      <c r="ABI384" s="17"/>
      <c r="ABJ384" s="17"/>
      <c r="ABK384" s="17"/>
      <c r="ABL384" s="17"/>
      <c r="ABM384" s="17"/>
      <c r="ABN384" s="17"/>
      <c r="ABO384" s="17"/>
      <c r="ABP384" s="17"/>
      <c r="ABQ384" s="17"/>
      <c r="ABR384" s="17"/>
      <c r="ABS384" s="17"/>
      <c r="ABT384" s="17"/>
      <c r="ABU384" s="17"/>
      <c r="ABV384" s="17"/>
      <c r="ABW384" s="17"/>
      <c r="ABX384" s="17"/>
      <c r="ABY384" s="17"/>
      <c r="ABZ384" s="17"/>
      <c r="ACA384" s="17"/>
      <c r="ACB384" s="17"/>
      <c r="ACC384" s="17"/>
      <c r="ACD384" s="17"/>
      <c r="ACE384" s="17"/>
      <c r="ACF384" s="17"/>
      <c r="ACG384" s="17"/>
      <c r="ACH384" s="17"/>
      <c r="ACI384" s="17"/>
      <c r="ACJ384" s="17"/>
      <c r="ACK384" s="17"/>
      <c r="ACL384" s="17"/>
      <c r="ACM384" s="17"/>
      <c r="ACN384" s="17"/>
      <c r="ACO384" s="17"/>
      <c r="ACP384" s="17"/>
      <c r="ACQ384" s="17"/>
      <c r="ACR384" s="17"/>
      <c r="ACS384" s="17"/>
      <c r="ACT384" s="17"/>
      <c r="ACU384" s="17"/>
      <c r="ACV384" s="17"/>
      <c r="ACW384" s="17"/>
      <c r="ACX384" s="17"/>
      <c r="ACY384" s="17"/>
      <c r="ACZ384" s="17"/>
      <c r="ADA384" s="17"/>
      <c r="ADB384" s="17"/>
      <c r="ADC384" s="17"/>
      <c r="ADD384" s="17"/>
      <c r="ADE384" s="17"/>
      <c r="ADF384" s="17"/>
      <c r="ADG384" s="17"/>
      <c r="ADH384" s="17"/>
      <c r="ADI384" s="17"/>
      <c r="ADJ384" s="17"/>
      <c r="ADK384" s="17"/>
      <c r="ADL384" s="17"/>
      <c r="ADM384" s="17"/>
      <c r="ADN384" s="17"/>
      <c r="ADO384" s="17"/>
      <c r="ADP384" s="17"/>
      <c r="ADQ384" s="17"/>
      <c r="ADR384" s="17"/>
    </row>
    <row r="385" spans="44:798" s="16" customFormat="1" x14ac:dyDescent="0.25">
      <c r="AR385" s="56"/>
      <c r="AS385" s="56"/>
      <c r="AT385" s="57"/>
      <c r="AU385" s="56"/>
      <c r="AV385" s="57"/>
      <c r="AW385" s="56"/>
      <c r="AX385" s="56"/>
      <c r="AY385" s="56"/>
      <c r="AZ385" s="56"/>
      <c r="BA385" s="56"/>
      <c r="BB385" s="56"/>
      <c r="BC385" s="56"/>
      <c r="BD385" s="56"/>
      <c r="BE385" s="51"/>
      <c r="BF385" s="51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7"/>
      <c r="JW385" s="17"/>
      <c r="JX385" s="17"/>
      <c r="JY385" s="17"/>
      <c r="JZ385" s="17"/>
      <c r="KA385" s="17"/>
      <c r="KB385" s="17"/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7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F385" s="17"/>
      <c r="LG385" s="17"/>
      <c r="LH385" s="17"/>
      <c r="LI385" s="17"/>
      <c r="LJ385" s="17"/>
      <c r="LK385" s="17"/>
      <c r="LL385" s="17"/>
      <c r="LM385" s="17"/>
      <c r="LN385" s="17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D385" s="17"/>
      <c r="ME385" s="17"/>
      <c r="MF385" s="17"/>
      <c r="MG385" s="17"/>
      <c r="MH385" s="17"/>
      <c r="MI385" s="17"/>
      <c r="MJ385" s="17"/>
      <c r="MK385" s="17"/>
      <c r="ML385" s="17"/>
      <c r="MM385" s="17"/>
      <c r="MN385" s="17"/>
      <c r="MO385" s="17"/>
      <c r="MP385" s="17"/>
      <c r="MQ385" s="17"/>
      <c r="MR385" s="17"/>
      <c r="MS385" s="17"/>
      <c r="MT385" s="17"/>
      <c r="MU385" s="17"/>
      <c r="MV385" s="17"/>
      <c r="MW385" s="17"/>
      <c r="MX385" s="17"/>
      <c r="MY385" s="17"/>
      <c r="MZ385" s="17"/>
      <c r="NA385" s="17"/>
      <c r="NB385" s="17"/>
      <c r="NC385" s="17"/>
      <c r="ND385" s="17"/>
      <c r="NE385" s="17"/>
      <c r="NF385" s="17"/>
      <c r="NG385" s="17"/>
      <c r="NH385" s="17"/>
      <c r="NI385" s="17"/>
      <c r="NJ385" s="17"/>
      <c r="NK385" s="17"/>
      <c r="NL385" s="17"/>
      <c r="NM385" s="17"/>
      <c r="NN385" s="17"/>
      <c r="NO385" s="17"/>
      <c r="NP385" s="17"/>
      <c r="NQ385" s="17"/>
      <c r="NR385" s="17"/>
      <c r="NS385" s="17"/>
      <c r="NT385" s="17"/>
      <c r="NU385" s="17"/>
      <c r="NV385" s="17"/>
      <c r="NW385" s="17"/>
      <c r="NX385" s="17"/>
      <c r="NY385" s="17"/>
      <c r="NZ385" s="17"/>
      <c r="OA385" s="17"/>
      <c r="OB385" s="17"/>
      <c r="OC385" s="17"/>
      <c r="OD385" s="17"/>
      <c r="OE385" s="17"/>
      <c r="OF385" s="17"/>
      <c r="OG385" s="17"/>
      <c r="OH385" s="17"/>
      <c r="OI385" s="17"/>
      <c r="OJ385" s="17"/>
      <c r="OK385" s="17"/>
      <c r="OL385" s="17"/>
      <c r="OM385" s="17"/>
      <c r="ON385" s="17"/>
      <c r="OO385" s="17"/>
      <c r="OP385" s="17"/>
      <c r="OQ385" s="17"/>
      <c r="OR385" s="17"/>
      <c r="OS385" s="17"/>
      <c r="OT385" s="17"/>
      <c r="OU385" s="17"/>
      <c r="OV385" s="17"/>
      <c r="OW385" s="17"/>
      <c r="OX385" s="17"/>
      <c r="OY385" s="17"/>
      <c r="OZ385" s="17"/>
      <c r="PA385" s="17"/>
      <c r="PB385" s="17"/>
      <c r="PC385" s="17"/>
      <c r="PD385" s="17"/>
      <c r="PE385" s="17"/>
      <c r="PF385" s="17"/>
      <c r="PG385" s="17"/>
      <c r="PH385" s="17"/>
      <c r="PI385" s="17"/>
      <c r="PJ385" s="17"/>
      <c r="PK385" s="17"/>
      <c r="PL385" s="17"/>
      <c r="PM385" s="17"/>
      <c r="PN385" s="17"/>
      <c r="PO385" s="17"/>
      <c r="PP385" s="17"/>
      <c r="PQ385" s="17"/>
      <c r="PR385" s="17"/>
      <c r="PS385" s="17"/>
      <c r="PT385" s="17"/>
      <c r="PU385" s="17"/>
      <c r="PV385" s="17"/>
      <c r="PW385" s="17"/>
      <c r="PX385" s="17"/>
      <c r="PY385" s="17"/>
      <c r="PZ385" s="17"/>
      <c r="QA385" s="17"/>
      <c r="QB385" s="17"/>
      <c r="QC385" s="17"/>
      <c r="QD385" s="17"/>
      <c r="QE385" s="17"/>
      <c r="QF385" s="17"/>
      <c r="QG385" s="17"/>
      <c r="QH385" s="17"/>
      <c r="QI385" s="17"/>
      <c r="QJ385" s="17"/>
      <c r="QK385" s="17"/>
      <c r="QL385" s="17"/>
      <c r="QM385" s="17"/>
      <c r="QN385" s="17"/>
      <c r="QO385" s="17"/>
      <c r="QP385" s="17"/>
      <c r="QQ385" s="17"/>
      <c r="QR385" s="17"/>
      <c r="QS385" s="17"/>
      <c r="QT385" s="17"/>
      <c r="QU385" s="17"/>
      <c r="QV385" s="17"/>
      <c r="QW385" s="17"/>
      <c r="QX385" s="17"/>
      <c r="QY385" s="17"/>
      <c r="QZ385" s="17"/>
      <c r="RA385" s="17"/>
      <c r="RB385" s="17"/>
      <c r="RC385" s="17"/>
      <c r="RD385" s="17"/>
      <c r="RE385" s="17"/>
      <c r="RF385" s="17"/>
      <c r="RG385" s="17"/>
      <c r="RH385" s="17"/>
      <c r="RI385" s="17"/>
      <c r="RJ385" s="17"/>
      <c r="RK385" s="17"/>
      <c r="RL385" s="17"/>
      <c r="RM385" s="17"/>
      <c r="RN385" s="17"/>
      <c r="RO385" s="17"/>
      <c r="RP385" s="17"/>
      <c r="RQ385" s="17"/>
      <c r="RR385" s="17"/>
      <c r="RS385" s="17"/>
      <c r="RT385" s="17"/>
      <c r="RU385" s="17"/>
      <c r="RV385" s="17"/>
      <c r="RW385" s="17"/>
      <c r="RX385" s="17"/>
      <c r="RY385" s="17"/>
      <c r="RZ385" s="17"/>
      <c r="SA385" s="17"/>
      <c r="SB385" s="17"/>
      <c r="SC385" s="17"/>
      <c r="SD385" s="17"/>
      <c r="SE385" s="17"/>
      <c r="SF385" s="17"/>
      <c r="SG385" s="17"/>
      <c r="SH385" s="17"/>
      <c r="SI385" s="17"/>
      <c r="SJ385" s="17"/>
      <c r="SK385" s="17"/>
      <c r="SL385" s="17"/>
      <c r="SM385" s="17"/>
      <c r="SN385" s="17"/>
      <c r="SO385" s="17"/>
      <c r="SP385" s="17"/>
      <c r="SQ385" s="17"/>
      <c r="SR385" s="17"/>
      <c r="SS385" s="17"/>
      <c r="ST385" s="17"/>
      <c r="SU385" s="17"/>
      <c r="SV385" s="17"/>
      <c r="SW385" s="17"/>
      <c r="SX385" s="17"/>
      <c r="SY385" s="17"/>
      <c r="SZ385" s="17"/>
      <c r="TA385" s="17"/>
      <c r="TB385" s="17"/>
      <c r="TC385" s="17"/>
      <c r="TD385" s="17"/>
      <c r="TE385" s="17"/>
      <c r="TF385" s="17"/>
      <c r="TG385" s="17"/>
      <c r="TH385" s="17"/>
      <c r="TI385" s="17"/>
      <c r="TJ385" s="17"/>
      <c r="TK385" s="17"/>
      <c r="TL385" s="17"/>
      <c r="TM385" s="17"/>
      <c r="TN385" s="17"/>
      <c r="TO385" s="17"/>
      <c r="TP385" s="17"/>
      <c r="TQ385" s="17"/>
      <c r="TR385" s="17"/>
      <c r="TS385" s="17"/>
      <c r="TT385" s="17"/>
      <c r="TU385" s="17"/>
      <c r="TV385" s="17"/>
      <c r="TW385" s="17"/>
      <c r="TX385" s="17"/>
      <c r="TY385" s="17"/>
      <c r="TZ385" s="17"/>
      <c r="UA385" s="17"/>
      <c r="UB385" s="17"/>
      <c r="UC385" s="17"/>
      <c r="UD385" s="17"/>
      <c r="UE385" s="17"/>
      <c r="UF385" s="17"/>
      <c r="UG385" s="17"/>
      <c r="UH385" s="17"/>
      <c r="UI385" s="17"/>
      <c r="UJ385" s="17"/>
      <c r="UK385" s="17"/>
      <c r="UL385" s="17"/>
      <c r="UM385" s="17"/>
      <c r="UN385" s="17"/>
      <c r="UO385" s="17"/>
      <c r="UP385" s="17"/>
      <c r="UQ385" s="17"/>
      <c r="UR385" s="17"/>
      <c r="US385" s="17"/>
      <c r="UT385" s="17"/>
      <c r="UU385" s="17"/>
      <c r="UV385" s="17"/>
      <c r="UW385" s="17"/>
      <c r="UX385" s="17"/>
      <c r="UY385" s="17"/>
      <c r="UZ385" s="17"/>
      <c r="VA385" s="17"/>
      <c r="VB385" s="17"/>
      <c r="VC385" s="17"/>
      <c r="VD385" s="17"/>
      <c r="VE385" s="17"/>
      <c r="VF385" s="17"/>
      <c r="VG385" s="17"/>
      <c r="VH385" s="17"/>
      <c r="VI385" s="17"/>
      <c r="VJ385" s="17"/>
      <c r="VK385" s="17"/>
      <c r="VL385" s="17"/>
      <c r="VM385" s="17"/>
      <c r="VN385" s="17"/>
      <c r="VO385" s="17"/>
      <c r="VP385" s="17"/>
      <c r="VQ385" s="17"/>
      <c r="VR385" s="17"/>
      <c r="VS385" s="17"/>
      <c r="VT385" s="17"/>
      <c r="VU385" s="17"/>
      <c r="VV385" s="17"/>
      <c r="VW385" s="17"/>
      <c r="VX385" s="17"/>
      <c r="VY385" s="17"/>
      <c r="VZ385" s="17"/>
      <c r="WA385" s="17"/>
      <c r="WB385" s="17"/>
      <c r="WC385" s="17"/>
      <c r="WD385" s="17"/>
      <c r="WE385" s="17"/>
      <c r="WF385" s="17"/>
      <c r="WG385" s="17"/>
      <c r="WH385" s="17"/>
      <c r="WI385" s="17"/>
      <c r="WJ385" s="17"/>
      <c r="WK385" s="17"/>
      <c r="WL385" s="17"/>
      <c r="WM385" s="17"/>
      <c r="WN385" s="17"/>
      <c r="WO385" s="17"/>
      <c r="WP385" s="17"/>
      <c r="WQ385" s="17"/>
      <c r="WR385" s="17"/>
      <c r="WS385" s="17"/>
      <c r="WT385" s="17"/>
      <c r="WU385" s="17"/>
      <c r="WV385" s="17"/>
      <c r="WW385" s="17"/>
      <c r="WX385" s="17"/>
      <c r="WY385" s="17"/>
      <c r="WZ385" s="17"/>
      <c r="XA385" s="17"/>
      <c r="XB385" s="17"/>
      <c r="XC385" s="17"/>
      <c r="XD385" s="17"/>
      <c r="XE385" s="17"/>
      <c r="XF385" s="17"/>
      <c r="XG385" s="17"/>
      <c r="XH385" s="17"/>
      <c r="XI385" s="17"/>
      <c r="XJ385" s="17"/>
      <c r="XK385" s="17"/>
      <c r="XL385" s="17"/>
      <c r="XM385" s="17"/>
      <c r="XN385" s="17"/>
      <c r="XO385" s="17"/>
      <c r="XP385" s="17"/>
      <c r="XQ385" s="17"/>
      <c r="XR385" s="17"/>
      <c r="XS385" s="17"/>
      <c r="XT385" s="17"/>
      <c r="XU385" s="17"/>
      <c r="XV385" s="17"/>
      <c r="XW385" s="17"/>
      <c r="XX385" s="17"/>
      <c r="XY385" s="17"/>
      <c r="XZ385" s="17"/>
      <c r="YA385" s="17"/>
      <c r="YB385" s="17"/>
      <c r="YC385" s="17"/>
      <c r="YD385" s="17"/>
      <c r="YE385" s="17"/>
      <c r="YF385" s="17"/>
      <c r="YG385" s="17"/>
      <c r="YH385" s="17"/>
      <c r="YI385" s="17"/>
      <c r="YJ385" s="17"/>
      <c r="YK385" s="17"/>
      <c r="YL385" s="17"/>
      <c r="YM385" s="17"/>
      <c r="YN385" s="17"/>
      <c r="YO385" s="17"/>
      <c r="YP385" s="17"/>
      <c r="YQ385" s="17"/>
      <c r="YR385" s="17"/>
      <c r="YS385" s="17"/>
      <c r="YT385" s="17"/>
      <c r="YU385" s="17"/>
      <c r="YV385" s="17"/>
      <c r="YW385" s="17"/>
      <c r="YX385" s="17"/>
      <c r="YY385" s="17"/>
      <c r="YZ385" s="17"/>
      <c r="ZA385" s="17"/>
      <c r="ZB385" s="17"/>
      <c r="ZC385" s="17"/>
      <c r="ZD385" s="17"/>
      <c r="ZE385" s="17"/>
      <c r="ZF385" s="17"/>
      <c r="ZG385" s="17"/>
      <c r="ZH385" s="17"/>
      <c r="ZI385" s="17"/>
      <c r="ZJ385" s="17"/>
      <c r="ZK385" s="17"/>
      <c r="ZL385" s="17"/>
      <c r="ZM385" s="17"/>
      <c r="ZN385" s="17"/>
      <c r="ZO385" s="17"/>
      <c r="ZP385" s="17"/>
      <c r="ZQ385" s="17"/>
      <c r="ZR385" s="17"/>
      <c r="ZS385" s="17"/>
      <c r="ZT385" s="17"/>
      <c r="ZU385" s="17"/>
      <c r="ZV385" s="17"/>
      <c r="ZW385" s="17"/>
      <c r="ZX385" s="17"/>
      <c r="ZY385" s="17"/>
      <c r="ZZ385" s="17"/>
      <c r="AAA385" s="17"/>
      <c r="AAB385" s="17"/>
      <c r="AAC385" s="17"/>
      <c r="AAD385" s="17"/>
      <c r="AAE385" s="17"/>
      <c r="AAF385" s="17"/>
      <c r="AAG385" s="17"/>
      <c r="AAH385" s="17"/>
      <c r="AAI385" s="17"/>
      <c r="AAJ385" s="17"/>
      <c r="AAK385" s="17"/>
      <c r="AAL385" s="17"/>
      <c r="AAM385" s="17"/>
      <c r="AAN385" s="17"/>
      <c r="AAO385" s="17"/>
      <c r="AAP385" s="17"/>
      <c r="AAQ385" s="17"/>
      <c r="AAR385" s="17"/>
      <c r="AAS385" s="17"/>
      <c r="AAT385" s="17"/>
      <c r="AAU385" s="17"/>
      <c r="AAV385" s="17"/>
      <c r="AAW385" s="17"/>
      <c r="AAX385" s="17"/>
      <c r="AAY385" s="17"/>
      <c r="AAZ385" s="17"/>
      <c r="ABA385" s="17"/>
      <c r="ABB385" s="17"/>
      <c r="ABC385" s="17"/>
      <c r="ABD385" s="17"/>
      <c r="ABE385" s="17"/>
      <c r="ABF385" s="17"/>
      <c r="ABG385" s="17"/>
      <c r="ABH385" s="17"/>
      <c r="ABI385" s="17"/>
      <c r="ABJ385" s="17"/>
      <c r="ABK385" s="17"/>
      <c r="ABL385" s="17"/>
      <c r="ABM385" s="17"/>
      <c r="ABN385" s="17"/>
      <c r="ABO385" s="17"/>
      <c r="ABP385" s="17"/>
      <c r="ABQ385" s="17"/>
      <c r="ABR385" s="17"/>
      <c r="ABS385" s="17"/>
      <c r="ABT385" s="17"/>
      <c r="ABU385" s="17"/>
      <c r="ABV385" s="17"/>
      <c r="ABW385" s="17"/>
      <c r="ABX385" s="17"/>
      <c r="ABY385" s="17"/>
      <c r="ABZ385" s="17"/>
      <c r="ACA385" s="17"/>
      <c r="ACB385" s="17"/>
      <c r="ACC385" s="17"/>
      <c r="ACD385" s="17"/>
      <c r="ACE385" s="17"/>
      <c r="ACF385" s="17"/>
      <c r="ACG385" s="17"/>
      <c r="ACH385" s="17"/>
      <c r="ACI385" s="17"/>
      <c r="ACJ385" s="17"/>
      <c r="ACK385" s="17"/>
      <c r="ACL385" s="17"/>
      <c r="ACM385" s="17"/>
      <c r="ACN385" s="17"/>
      <c r="ACO385" s="17"/>
      <c r="ACP385" s="17"/>
      <c r="ACQ385" s="17"/>
      <c r="ACR385" s="17"/>
      <c r="ACS385" s="17"/>
      <c r="ACT385" s="17"/>
      <c r="ACU385" s="17"/>
      <c r="ACV385" s="17"/>
      <c r="ACW385" s="17"/>
      <c r="ACX385" s="17"/>
      <c r="ACY385" s="17"/>
      <c r="ACZ385" s="17"/>
      <c r="ADA385" s="17"/>
      <c r="ADB385" s="17"/>
      <c r="ADC385" s="17"/>
      <c r="ADD385" s="17"/>
      <c r="ADE385" s="17"/>
      <c r="ADF385" s="17"/>
      <c r="ADG385" s="17"/>
      <c r="ADH385" s="17"/>
      <c r="ADI385" s="17"/>
      <c r="ADJ385" s="17"/>
      <c r="ADK385" s="17"/>
      <c r="ADL385" s="17"/>
      <c r="ADM385" s="17"/>
      <c r="ADN385" s="17"/>
      <c r="ADO385" s="17"/>
      <c r="ADP385" s="17"/>
      <c r="ADQ385" s="17"/>
      <c r="ADR385" s="17"/>
    </row>
    <row r="386" spans="44:798" s="16" customFormat="1" x14ac:dyDescent="0.25">
      <c r="AR386" s="56"/>
      <c r="AS386" s="56"/>
      <c r="AT386" s="57"/>
      <c r="AU386" s="56"/>
      <c r="AV386" s="57"/>
      <c r="AW386" s="56"/>
      <c r="AX386" s="56"/>
      <c r="AY386" s="56"/>
      <c r="AZ386" s="56"/>
      <c r="BA386" s="56"/>
      <c r="BB386" s="56"/>
      <c r="BC386" s="56"/>
      <c r="BD386" s="56"/>
      <c r="BE386" s="51"/>
      <c r="BF386" s="51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  <c r="XW386" s="17"/>
      <c r="XX386" s="17"/>
      <c r="XY386" s="17"/>
      <c r="XZ386" s="17"/>
      <c r="YA386" s="17"/>
      <c r="YB386" s="17"/>
      <c r="YC386" s="17"/>
      <c r="YD386" s="17"/>
      <c r="YE386" s="17"/>
      <c r="YF386" s="17"/>
      <c r="YG386" s="17"/>
      <c r="YH386" s="17"/>
      <c r="YI386" s="17"/>
      <c r="YJ386" s="17"/>
      <c r="YK386" s="17"/>
      <c r="YL386" s="17"/>
      <c r="YM386" s="17"/>
      <c r="YN386" s="17"/>
      <c r="YO386" s="17"/>
      <c r="YP386" s="17"/>
      <c r="YQ386" s="17"/>
      <c r="YR386" s="17"/>
      <c r="YS386" s="17"/>
      <c r="YT386" s="17"/>
      <c r="YU386" s="17"/>
      <c r="YV386" s="17"/>
      <c r="YW386" s="17"/>
      <c r="YX386" s="17"/>
      <c r="YY386" s="17"/>
      <c r="YZ386" s="17"/>
      <c r="ZA386" s="17"/>
      <c r="ZB386" s="17"/>
      <c r="ZC386" s="17"/>
      <c r="ZD386" s="17"/>
      <c r="ZE386" s="17"/>
      <c r="ZF386" s="17"/>
      <c r="ZG386" s="17"/>
      <c r="ZH386" s="17"/>
      <c r="ZI386" s="17"/>
      <c r="ZJ386" s="17"/>
      <c r="ZK386" s="17"/>
      <c r="ZL386" s="17"/>
      <c r="ZM386" s="17"/>
      <c r="ZN386" s="17"/>
      <c r="ZO386" s="17"/>
      <c r="ZP386" s="17"/>
      <c r="ZQ386" s="17"/>
      <c r="ZR386" s="17"/>
      <c r="ZS386" s="17"/>
      <c r="ZT386" s="17"/>
      <c r="ZU386" s="17"/>
      <c r="ZV386" s="17"/>
      <c r="ZW386" s="17"/>
      <c r="ZX386" s="17"/>
      <c r="ZY386" s="17"/>
      <c r="ZZ386" s="17"/>
      <c r="AAA386" s="17"/>
      <c r="AAB386" s="17"/>
      <c r="AAC386" s="17"/>
      <c r="AAD386" s="17"/>
      <c r="AAE386" s="17"/>
      <c r="AAF386" s="17"/>
      <c r="AAG386" s="17"/>
      <c r="AAH386" s="17"/>
      <c r="AAI386" s="17"/>
      <c r="AAJ386" s="17"/>
      <c r="AAK386" s="17"/>
      <c r="AAL386" s="17"/>
      <c r="AAM386" s="17"/>
      <c r="AAN386" s="17"/>
      <c r="AAO386" s="17"/>
      <c r="AAP386" s="17"/>
      <c r="AAQ386" s="17"/>
      <c r="AAR386" s="17"/>
      <c r="AAS386" s="17"/>
      <c r="AAT386" s="17"/>
      <c r="AAU386" s="17"/>
      <c r="AAV386" s="17"/>
      <c r="AAW386" s="17"/>
      <c r="AAX386" s="17"/>
      <c r="AAY386" s="17"/>
      <c r="AAZ386" s="17"/>
      <c r="ABA386" s="17"/>
      <c r="ABB386" s="17"/>
      <c r="ABC386" s="17"/>
      <c r="ABD386" s="17"/>
      <c r="ABE386" s="17"/>
      <c r="ABF386" s="17"/>
      <c r="ABG386" s="17"/>
      <c r="ABH386" s="17"/>
      <c r="ABI386" s="17"/>
      <c r="ABJ386" s="17"/>
      <c r="ABK386" s="17"/>
      <c r="ABL386" s="17"/>
      <c r="ABM386" s="17"/>
      <c r="ABN386" s="17"/>
      <c r="ABO386" s="17"/>
      <c r="ABP386" s="17"/>
      <c r="ABQ386" s="17"/>
      <c r="ABR386" s="17"/>
      <c r="ABS386" s="17"/>
      <c r="ABT386" s="17"/>
      <c r="ABU386" s="17"/>
      <c r="ABV386" s="17"/>
      <c r="ABW386" s="17"/>
      <c r="ABX386" s="17"/>
      <c r="ABY386" s="17"/>
      <c r="ABZ386" s="17"/>
      <c r="ACA386" s="17"/>
      <c r="ACB386" s="17"/>
      <c r="ACC386" s="17"/>
      <c r="ACD386" s="17"/>
      <c r="ACE386" s="17"/>
      <c r="ACF386" s="17"/>
      <c r="ACG386" s="17"/>
      <c r="ACH386" s="17"/>
      <c r="ACI386" s="17"/>
      <c r="ACJ386" s="17"/>
      <c r="ACK386" s="17"/>
      <c r="ACL386" s="17"/>
      <c r="ACM386" s="17"/>
      <c r="ACN386" s="17"/>
      <c r="ACO386" s="17"/>
      <c r="ACP386" s="17"/>
      <c r="ACQ386" s="17"/>
      <c r="ACR386" s="17"/>
      <c r="ACS386" s="17"/>
      <c r="ACT386" s="17"/>
      <c r="ACU386" s="17"/>
      <c r="ACV386" s="17"/>
      <c r="ACW386" s="17"/>
      <c r="ACX386" s="17"/>
      <c r="ACY386" s="17"/>
      <c r="ACZ386" s="17"/>
      <c r="ADA386" s="17"/>
      <c r="ADB386" s="17"/>
      <c r="ADC386" s="17"/>
      <c r="ADD386" s="17"/>
      <c r="ADE386" s="17"/>
      <c r="ADF386" s="17"/>
      <c r="ADG386" s="17"/>
      <c r="ADH386" s="17"/>
      <c r="ADI386" s="17"/>
      <c r="ADJ386" s="17"/>
      <c r="ADK386" s="17"/>
      <c r="ADL386" s="17"/>
      <c r="ADM386" s="17"/>
      <c r="ADN386" s="17"/>
      <c r="ADO386" s="17"/>
      <c r="ADP386" s="17"/>
      <c r="ADQ386" s="17"/>
      <c r="ADR386" s="17"/>
    </row>
    <row r="387" spans="44:798" s="16" customFormat="1" x14ac:dyDescent="0.25">
      <c r="AR387" s="56"/>
      <c r="AS387" s="56"/>
      <c r="AT387" s="57"/>
      <c r="AU387" s="56"/>
      <c r="AV387" s="57"/>
      <c r="AW387" s="56"/>
      <c r="AX387" s="56"/>
      <c r="AY387" s="56"/>
      <c r="AZ387" s="56"/>
      <c r="BA387" s="56"/>
      <c r="BB387" s="56"/>
      <c r="BC387" s="56"/>
      <c r="BD387" s="56"/>
      <c r="BE387" s="51"/>
      <c r="BF387" s="51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  <c r="XW387" s="17"/>
      <c r="XX387" s="17"/>
      <c r="XY387" s="17"/>
      <c r="XZ387" s="17"/>
      <c r="YA387" s="17"/>
      <c r="YB387" s="17"/>
      <c r="YC387" s="17"/>
      <c r="YD387" s="17"/>
      <c r="YE387" s="17"/>
      <c r="YF387" s="17"/>
      <c r="YG387" s="17"/>
      <c r="YH387" s="17"/>
      <c r="YI387" s="17"/>
      <c r="YJ387" s="17"/>
      <c r="YK387" s="17"/>
      <c r="YL387" s="17"/>
      <c r="YM387" s="17"/>
      <c r="YN387" s="17"/>
      <c r="YO387" s="17"/>
      <c r="YP387" s="17"/>
      <c r="YQ387" s="17"/>
      <c r="YR387" s="17"/>
      <c r="YS387" s="17"/>
      <c r="YT387" s="17"/>
      <c r="YU387" s="17"/>
      <c r="YV387" s="17"/>
      <c r="YW387" s="17"/>
      <c r="YX387" s="17"/>
      <c r="YY387" s="17"/>
      <c r="YZ387" s="17"/>
      <c r="ZA387" s="17"/>
      <c r="ZB387" s="17"/>
      <c r="ZC387" s="17"/>
      <c r="ZD387" s="17"/>
      <c r="ZE387" s="17"/>
      <c r="ZF387" s="17"/>
      <c r="ZG387" s="17"/>
      <c r="ZH387" s="17"/>
      <c r="ZI387" s="17"/>
      <c r="ZJ387" s="17"/>
      <c r="ZK387" s="17"/>
      <c r="ZL387" s="17"/>
      <c r="ZM387" s="17"/>
      <c r="ZN387" s="17"/>
      <c r="ZO387" s="17"/>
      <c r="ZP387" s="17"/>
      <c r="ZQ387" s="17"/>
      <c r="ZR387" s="17"/>
      <c r="ZS387" s="17"/>
      <c r="ZT387" s="17"/>
      <c r="ZU387" s="17"/>
      <c r="ZV387" s="17"/>
      <c r="ZW387" s="17"/>
      <c r="ZX387" s="17"/>
      <c r="ZY387" s="17"/>
      <c r="ZZ387" s="17"/>
      <c r="AAA387" s="17"/>
      <c r="AAB387" s="17"/>
      <c r="AAC387" s="17"/>
      <c r="AAD387" s="17"/>
      <c r="AAE387" s="17"/>
      <c r="AAF387" s="17"/>
      <c r="AAG387" s="17"/>
      <c r="AAH387" s="17"/>
      <c r="AAI387" s="17"/>
      <c r="AAJ387" s="17"/>
      <c r="AAK387" s="17"/>
      <c r="AAL387" s="17"/>
      <c r="AAM387" s="17"/>
      <c r="AAN387" s="17"/>
      <c r="AAO387" s="17"/>
      <c r="AAP387" s="17"/>
      <c r="AAQ387" s="17"/>
      <c r="AAR387" s="17"/>
      <c r="AAS387" s="17"/>
      <c r="AAT387" s="17"/>
      <c r="AAU387" s="17"/>
      <c r="AAV387" s="17"/>
      <c r="AAW387" s="17"/>
      <c r="AAX387" s="17"/>
      <c r="AAY387" s="17"/>
      <c r="AAZ387" s="17"/>
      <c r="ABA387" s="17"/>
      <c r="ABB387" s="17"/>
      <c r="ABC387" s="17"/>
      <c r="ABD387" s="17"/>
      <c r="ABE387" s="17"/>
      <c r="ABF387" s="17"/>
      <c r="ABG387" s="17"/>
      <c r="ABH387" s="17"/>
      <c r="ABI387" s="17"/>
      <c r="ABJ387" s="17"/>
      <c r="ABK387" s="17"/>
      <c r="ABL387" s="17"/>
      <c r="ABM387" s="17"/>
      <c r="ABN387" s="17"/>
      <c r="ABO387" s="17"/>
      <c r="ABP387" s="17"/>
      <c r="ABQ387" s="17"/>
      <c r="ABR387" s="17"/>
      <c r="ABS387" s="17"/>
      <c r="ABT387" s="17"/>
      <c r="ABU387" s="17"/>
      <c r="ABV387" s="17"/>
      <c r="ABW387" s="17"/>
      <c r="ABX387" s="17"/>
      <c r="ABY387" s="17"/>
      <c r="ABZ387" s="17"/>
      <c r="ACA387" s="17"/>
      <c r="ACB387" s="17"/>
      <c r="ACC387" s="17"/>
      <c r="ACD387" s="17"/>
      <c r="ACE387" s="17"/>
      <c r="ACF387" s="17"/>
      <c r="ACG387" s="17"/>
      <c r="ACH387" s="17"/>
      <c r="ACI387" s="17"/>
      <c r="ACJ387" s="17"/>
      <c r="ACK387" s="17"/>
      <c r="ACL387" s="17"/>
      <c r="ACM387" s="17"/>
      <c r="ACN387" s="17"/>
      <c r="ACO387" s="17"/>
      <c r="ACP387" s="17"/>
      <c r="ACQ387" s="17"/>
      <c r="ACR387" s="17"/>
      <c r="ACS387" s="17"/>
      <c r="ACT387" s="17"/>
      <c r="ACU387" s="17"/>
      <c r="ACV387" s="17"/>
      <c r="ACW387" s="17"/>
      <c r="ACX387" s="17"/>
      <c r="ACY387" s="17"/>
      <c r="ACZ387" s="17"/>
      <c r="ADA387" s="17"/>
      <c r="ADB387" s="17"/>
      <c r="ADC387" s="17"/>
      <c r="ADD387" s="17"/>
      <c r="ADE387" s="17"/>
      <c r="ADF387" s="17"/>
      <c r="ADG387" s="17"/>
      <c r="ADH387" s="17"/>
      <c r="ADI387" s="17"/>
      <c r="ADJ387" s="17"/>
      <c r="ADK387" s="17"/>
      <c r="ADL387" s="17"/>
      <c r="ADM387" s="17"/>
      <c r="ADN387" s="17"/>
      <c r="ADO387" s="17"/>
      <c r="ADP387" s="17"/>
      <c r="ADQ387" s="17"/>
      <c r="ADR387" s="17"/>
    </row>
    <row r="388" spans="44:798" s="16" customFormat="1" x14ac:dyDescent="0.25">
      <c r="AR388" s="56"/>
      <c r="AS388" s="56"/>
      <c r="AT388" s="57"/>
      <c r="AU388" s="56"/>
      <c r="AV388" s="57"/>
      <c r="AW388" s="56"/>
      <c r="AX388" s="56"/>
      <c r="AY388" s="56"/>
      <c r="AZ388" s="56"/>
      <c r="BA388" s="56"/>
      <c r="BB388" s="56"/>
      <c r="BC388" s="56"/>
      <c r="BD388" s="56"/>
      <c r="BE388" s="51"/>
      <c r="BF388" s="51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  <c r="XW388" s="17"/>
      <c r="XX388" s="17"/>
      <c r="XY388" s="17"/>
      <c r="XZ388" s="17"/>
      <c r="YA388" s="17"/>
      <c r="YB388" s="17"/>
      <c r="YC388" s="17"/>
      <c r="YD388" s="17"/>
      <c r="YE388" s="17"/>
      <c r="YF388" s="17"/>
      <c r="YG388" s="17"/>
      <c r="YH388" s="17"/>
      <c r="YI388" s="17"/>
      <c r="YJ388" s="17"/>
      <c r="YK388" s="17"/>
      <c r="YL388" s="17"/>
      <c r="YM388" s="17"/>
      <c r="YN388" s="17"/>
      <c r="YO388" s="17"/>
      <c r="YP388" s="17"/>
      <c r="YQ388" s="17"/>
      <c r="YR388" s="17"/>
      <c r="YS388" s="17"/>
      <c r="YT388" s="17"/>
      <c r="YU388" s="17"/>
      <c r="YV388" s="17"/>
      <c r="YW388" s="17"/>
      <c r="YX388" s="17"/>
      <c r="YY388" s="17"/>
      <c r="YZ388" s="17"/>
      <c r="ZA388" s="17"/>
      <c r="ZB388" s="17"/>
      <c r="ZC388" s="17"/>
      <c r="ZD388" s="17"/>
      <c r="ZE388" s="17"/>
      <c r="ZF388" s="17"/>
      <c r="ZG388" s="17"/>
      <c r="ZH388" s="17"/>
      <c r="ZI388" s="17"/>
      <c r="ZJ388" s="17"/>
      <c r="ZK388" s="17"/>
      <c r="ZL388" s="17"/>
      <c r="ZM388" s="17"/>
      <c r="ZN388" s="17"/>
      <c r="ZO388" s="17"/>
      <c r="ZP388" s="17"/>
      <c r="ZQ388" s="17"/>
      <c r="ZR388" s="17"/>
      <c r="ZS388" s="17"/>
      <c r="ZT388" s="17"/>
      <c r="ZU388" s="17"/>
      <c r="ZV388" s="17"/>
      <c r="ZW388" s="17"/>
      <c r="ZX388" s="17"/>
      <c r="ZY388" s="17"/>
      <c r="ZZ388" s="17"/>
      <c r="AAA388" s="17"/>
      <c r="AAB388" s="17"/>
      <c r="AAC388" s="17"/>
      <c r="AAD388" s="17"/>
      <c r="AAE388" s="17"/>
      <c r="AAF388" s="17"/>
      <c r="AAG388" s="17"/>
      <c r="AAH388" s="17"/>
      <c r="AAI388" s="17"/>
      <c r="AAJ388" s="17"/>
      <c r="AAK388" s="17"/>
      <c r="AAL388" s="17"/>
      <c r="AAM388" s="17"/>
      <c r="AAN388" s="17"/>
      <c r="AAO388" s="17"/>
      <c r="AAP388" s="17"/>
      <c r="AAQ388" s="17"/>
      <c r="AAR388" s="17"/>
      <c r="AAS388" s="17"/>
      <c r="AAT388" s="17"/>
      <c r="AAU388" s="17"/>
      <c r="AAV388" s="17"/>
      <c r="AAW388" s="17"/>
      <c r="AAX388" s="17"/>
      <c r="AAY388" s="17"/>
      <c r="AAZ388" s="17"/>
      <c r="ABA388" s="17"/>
      <c r="ABB388" s="17"/>
      <c r="ABC388" s="17"/>
      <c r="ABD388" s="17"/>
      <c r="ABE388" s="17"/>
      <c r="ABF388" s="17"/>
      <c r="ABG388" s="17"/>
      <c r="ABH388" s="17"/>
      <c r="ABI388" s="17"/>
      <c r="ABJ388" s="17"/>
      <c r="ABK388" s="17"/>
      <c r="ABL388" s="17"/>
      <c r="ABM388" s="17"/>
      <c r="ABN388" s="17"/>
      <c r="ABO388" s="17"/>
      <c r="ABP388" s="17"/>
      <c r="ABQ388" s="17"/>
      <c r="ABR388" s="17"/>
      <c r="ABS388" s="17"/>
      <c r="ABT388" s="17"/>
      <c r="ABU388" s="17"/>
      <c r="ABV388" s="17"/>
      <c r="ABW388" s="17"/>
      <c r="ABX388" s="17"/>
      <c r="ABY388" s="17"/>
      <c r="ABZ388" s="17"/>
      <c r="ACA388" s="17"/>
      <c r="ACB388" s="17"/>
      <c r="ACC388" s="17"/>
      <c r="ACD388" s="17"/>
      <c r="ACE388" s="17"/>
      <c r="ACF388" s="17"/>
      <c r="ACG388" s="17"/>
      <c r="ACH388" s="17"/>
      <c r="ACI388" s="17"/>
      <c r="ACJ388" s="17"/>
      <c r="ACK388" s="17"/>
      <c r="ACL388" s="17"/>
      <c r="ACM388" s="17"/>
      <c r="ACN388" s="17"/>
      <c r="ACO388" s="17"/>
      <c r="ACP388" s="17"/>
      <c r="ACQ388" s="17"/>
      <c r="ACR388" s="17"/>
      <c r="ACS388" s="17"/>
      <c r="ACT388" s="17"/>
      <c r="ACU388" s="17"/>
      <c r="ACV388" s="17"/>
      <c r="ACW388" s="17"/>
      <c r="ACX388" s="17"/>
      <c r="ACY388" s="17"/>
      <c r="ACZ388" s="17"/>
      <c r="ADA388" s="17"/>
      <c r="ADB388" s="17"/>
      <c r="ADC388" s="17"/>
      <c r="ADD388" s="17"/>
      <c r="ADE388" s="17"/>
      <c r="ADF388" s="17"/>
      <c r="ADG388" s="17"/>
      <c r="ADH388" s="17"/>
      <c r="ADI388" s="17"/>
      <c r="ADJ388" s="17"/>
      <c r="ADK388" s="17"/>
      <c r="ADL388" s="17"/>
      <c r="ADM388" s="17"/>
      <c r="ADN388" s="17"/>
      <c r="ADO388" s="17"/>
      <c r="ADP388" s="17"/>
      <c r="ADQ388" s="17"/>
      <c r="ADR388" s="17"/>
    </row>
    <row r="389" spans="44:798" s="16" customFormat="1" x14ac:dyDescent="0.25">
      <c r="AR389" s="56"/>
      <c r="AS389" s="56"/>
      <c r="AT389" s="57"/>
      <c r="AU389" s="56"/>
      <c r="AV389" s="57"/>
      <c r="AW389" s="56"/>
      <c r="AX389" s="56"/>
      <c r="AY389" s="56"/>
      <c r="AZ389" s="56"/>
      <c r="BA389" s="56"/>
      <c r="BB389" s="56"/>
      <c r="BC389" s="56"/>
      <c r="BD389" s="56"/>
      <c r="BE389" s="51"/>
      <c r="BF389" s="51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  <c r="XW389" s="17"/>
      <c r="XX389" s="17"/>
      <c r="XY389" s="17"/>
      <c r="XZ389" s="17"/>
      <c r="YA389" s="17"/>
      <c r="YB389" s="17"/>
      <c r="YC389" s="17"/>
      <c r="YD389" s="17"/>
      <c r="YE389" s="17"/>
      <c r="YF389" s="17"/>
      <c r="YG389" s="17"/>
      <c r="YH389" s="17"/>
      <c r="YI389" s="17"/>
      <c r="YJ389" s="17"/>
      <c r="YK389" s="17"/>
      <c r="YL389" s="17"/>
      <c r="YM389" s="17"/>
      <c r="YN389" s="17"/>
      <c r="YO389" s="17"/>
      <c r="YP389" s="17"/>
      <c r="YQ389" s="17"/>
      <c r="YR389" s="17"/>
      <c r="YS389" s="17"/>
      <c r="YT389" s="17"/>
      <c r="YU389" s="17"/>
      <c r="YV389" s="17"/>
      <c r="YW389" s="17"/>
      <c r="YX389" s="17"/>
      <c r="YY389" s="17"/>
      <c r="YZ389" s="17"/>
      <c r="ZA389" s="17"/>
      <c r="ZB389" s="17"/>
      <c r="ZC389" s="17"/>
      <c r="ZD389" s="17"/>
      <c r="ZE389" s="17"/>
      <c r="ZF389" s="17"/>
      <c r="ZG389" s="17"/>
      <c r="ZH389" s="17"/>
      <c r="ZI389" s="17"/>
      <c r="ZJ389" s="17"/>
      <c r="ZK389" s="17"/>
      <c r="ZL389" s="17"/>
      <c r="ZM389" s="17"/>
      <c r="ZN389" s="17"/>
      <c r="ZO389" s="17"/>
      <c r="ZP389" s="17"/>
      <c r="ZQ389" s="17"/>
      <c r="ZR389" s="17"/>
      <c r="ZS389" s="17"/>
      <c r="ZT389" s="17"/>
      <c r="ZU389" s="17"/>
      <c r="ZV389" s="17"/>
      <c r="ZW389" s="17"/>
      <c r="ZX389" s="17"/>
      <c r="ZY389" s="17"/>
      <c r="ZZ389" s="17"/>
      <c r="AAA389" s="17"/>
      <c r="AAB389" s="17"/>
      <c r="AAC389" s="17"/>
      <c r="AAD389" s="17"/>
      <c r="AAE389" s="17"/>
      <c r="AAF389" s="17"/>
      <c r="AAG389" s="17"/>
      <c r="AAH389" s="17"/>
      <c r="AAI389" s="17"/>
      <c r="AAJ389" s="17"/>
      <c r="AAK389" s="17"/>
      <c r="AAL389" s="17"/>
      <c r="AAM389" s="17"/>
      <c r="AAN389" s="17"/>
      <c r="AAO389" s="17"/>
      <c r="AAP389" s="17"/>
      <c r="AAQ389" s="17"/>
      <c r="AAR389" s="17"/>
      <c r="AAS389" s="17"/>
      <c r="AAT389" s="17"/>
      <c r="AAU389" s="17"/>
      <c r="AAV389" s="17"/>
      <c r="AAW389" s="17"/>
      <c r="AAX389" s="17"/>
      <c r="AAY389" s="17"/>
      <c r="AAZ389" s="17"/>
      <c r="ABA389" s="17"/>
      <c r="ABB389" s="17"/>
      <c r="ABC389" s="17"/>
      <c r="ABD389" s="17"/>
      <c r="ABE389" s="17"/>
      <c r="ABF389" s="17"/>
      <c r="ABG389" s="17"/>
      <c r="ABH389" s="17"/>
      <c r="ABI389" s="17"/>
      <c r="ABJ389" s="17"/>
      <c r="ABK389" s="17"/>
      <c r="ABL389" s="17"/>
      <c r="ABM389" s="17"/>
      <c r="ABN389" s="17"/>
      <c r="ABO389" s="17"/>
      <c r="ABP389" s="17"/>
      <c r="ABQ389" s="17"/>
      <c r="ABR389" s="17"/>
      <c r="ABS389" s="17"/>
      <c r="ABT389" s="17"/>
      <c r="ABU389" s="17"/>
      <c r="ABV389" s="17"/>
      <c r="ABW389" s="17"/>
      <c r="ABX389" s="17"/>
      <c r="ABY389" s="17"/>
      <c r="ABZ389" s="17"/>
      <c r="ACA389" s="17"/>
      <c r="ACB389" s="17"/>
      <c r="ACC389" s="17"/>
      <c r="ACD389" s="17"/>
      <c r="ACE389" s="17"/>
      <c r="ACF389" s="17"/>
      <c r="ACG389" s="17"/>
      <c r="ACH389" s="17"/>
      <c r="ACI389" s="17"/>
      <c r="ACJ389" s="17"/>
      <c r="ACK389" s="17"/>
      <c r="ACL389" s="17"/>
      <c r="ACM389" s="17"/>
      <c r="ACN389" s="17"/>
      <c r="ACO389" s="17"/>
      <c r="ACP389" s="17"/>
      <c r="ACQ389" s="17"/>
      <c r="ACR389" s="17"/>
      <c r="ACS389" s="17"/>
      <c r="ACT389" s="17"/>
      <c r="ACU389" s="17"/>
      <c r="ACV389" s="17"/>
      <c r="ACW389" s="17"/>
      <c r="ACX389" s="17"/>
      <c r="ACY389" s="17"/>
      <c r="ACZ389" s="17"/>
      <c r="ADA389" s="17"/>
      <c r="ADB389" s="17"/>
      <c r="ADC389" s="17"/>
      <c r="ADD389" s="17"/>
      <c r="ADE389" s="17"/>
      <c r="ADF389" s="17"/>
      <c r="ADG389" s="17"/>
      <c r="ADH389" s="17"/>
      <c r="ADI389" s="17"/>
      <c r="ADJ389" s="17"/>
      <c r="ADK389" s="17"/>
      <c r="ADL389" s="17"/>
      <c r="ADM389" s="17"/>
      <c r="ADN389" s="17"/>
      <c r="ADO389" s="17"/>
      <c r="ADP389" s="17"/>
      <c r="ADQ389" s="17"/>
      <c r="ADR389" s="17"/>
    </row>
    <row r="390" spans="44:798" s="16" customFormat="1" x14ac:dyDescent="0.25">
      <c r="AR390" s="56"/>
      <c r="AS390" s="56"/>
      <c r="AT390" s="57"/>
      <c r="AU390" s="56"/>
      <c r="AV390" s="57"/>
      <c r="AW390" s="56"/>
      <c r="AX390" s="56"/>
      <c r="AY390" s="56"/>
      <c r="AZ390" s="56"/>
      <c r="BA390" s="56"/>
      <c r="BB390" s="56"/>
      <c r="BC390" s="56"/>
      <c r="BD390" s="56"/>
      <c r="BE390" s="51"/>
      <c r="BF390" s="51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  <c r="XW390" s="17"/>
      <c r="XX390" s="17"/>
      <c r="XY390" s="17"/>
      <c r="XZ390" s="17"/>
      <c r="YA390" s="17"/>
      <c r="YB390" s="17"/>
      <c r="YC390" s="17"/>
      <c r="YD390" s="17"/>
      <c r="YE390" s="17"/>
      <c r="YF390" s="17"/>
      <c r="YG390" s="17"/>
      <c r="YH390" s="17"/>
      <c r="YI390" s="17"/>
      <c r="YJ390" s="17"/>
      <c r="YK390" s="17"/>
      <c r="YL390" s="17"/>
      <c r="YM390" s="17"/>
      <c r="YN390" s="17"/>
      <c r="YO390" s="17"/>
      <c r="YP390" s="17"/>
      <c r="YQ390" s="17"/>
      <c r="YR390" s="17"/>
      <c r="YS390" s="17"/>
      <c r="YT390" s="17"/>
      <c r="YU390" s="17"/>
      <c r="YV390" s="17"/>
      <c r="YW390" s="17"/>
      <c r="YX390" s="17"/>
      <c r="YY390" s="17"/>
      <c r="YZ390" s="17"/>
      <c r="ZA390" s="17"/>
      <c r="ZB390" s="17"/>
      <c r="ZC390" s="17"/>
      <c r="ZD390" s="17"/>
      <c r="ZE390" s="17"/>
      <c r="ZF390" s="17"/>
      <c r="ZG390" s="17"/>
      <c r="ZH390" s="17"/>
      <c r="ZI390" s="17"/>
      <c r="ZJ390" s="17"/>
      <c r="ZK390" s="17"/>
      <c r="ZL390" s="17"/>
      <c r="ZM390" s="17"/>
      <c r="ZN390" s="17"/>
      <c r="ZO390" s="17"/>
      <c r="ZP390" s="17"/>
      <c r="ZQ390" s="17"/>
      <c r="ZR390" s="17"/>
      <c r="ZS390" s="17"/>
      <c r="ZT390" s="17"/>
      <c r="ZU390" s="17"/>
      <c r="ZV390" s="17"/>
      <c r="ZW390" s="17"/>
      <c r="ZX390" s="17"/>
      <c r="ZY390" s="17"/>
      <c r="ZZ390" s="17"/>
      <c r="AAA390" s="17"/>
      <c r="AAB390" s="17"/>
      <c r="AAC390" s="17"/>
      <c r="AAD390" s="17"/>
      <c r="AAE390" s="17"/>
      <c r="AAF390" s="17"/>
      <c r="AAG390" s="17"/>
      <c r="AAH390" s="17"/>
      <c r="AAI390" s="17"/>
      <c r="AAJ390" s="17"/>
      <c r="AAK390" s="17"/>
      <c r="AAL390" s="17"/>
      <c r="AAM390" s="17"/>
      <c r="AAN390" s="17"/>
      <c r="AAO390" s="17"/>
      <c r="AAP390" s="17"/>
      <c r="AAQ390" s="17"/>
      <c r="AAR390" s="17"/>
      <c r="AAS390" s="17"/>
      <c r="AAT390" s="17"/>
      <c r="AAU390" s="17"/>
      <c r="AAV390" s="17"/>
      <c r="AAW390" s="17"/>
      <c r="AAX390" s="17"/>
      <c r="AAY390" s="17"/>
      <c r="AAZ390" s="17"/>
      <c r="ABA390" s="17"/>
      <c r="ABB390" s="17"/>
      <c r="ABC390" s="17"/>
      <c r="ABD390" s="17"/>
      <c r="ABE390" s="17"/>
      <c r="ABF390" s="17"/>
      <c r="ABG390" s="17"/>
      <c r="ABH390" s="17"/>
      <c r="ABI390" s="17"/>
      <c r="ABJ390" s="17"/>
      <c r="ABK390" s="17"/>
      <c r="ABL390" s="17"/>
      <c r="ABM390" s="17"/>
      <c r="ABN390" s="17"/>
      <c r="ABO390" s="17"/>
      <c r="ABP390" s="17"/>
      <c r="ABQ390" s="17"/>
      <c r="ABR390" s="17"/>
      <c r="ABS390" s="17"/>
      <c r="ABT390" s="17"/>
      <c r="ABU390" s="17"/>
      <c r="ABV390" s="17"/>
      <c r="ABW390" s="17"/>
      <c r="ABX390" s="17"/>
      <c r="ABY390" s="17"/>
      <c r="ABZ390" s="17"/>
      <c r="ACA390" s="17"/>
      <c r="ACB390" s="17"/>
      <c r="ACC390" s="17"/>
      <c r="ACD390" s="17"/>
      <c r="ACE390" s="17"/>
      <c r="ACF390" s="17"/>
      <c r="ACG390" s="17"/>
      <c r="ACH390" s="17"/>
      <c r="ACI390" s="17"/>
      <c r="ACJ390" s="17"/>
      <c r="ACK390" s="17"/>
      <c r="ACL390" s="17"/>
      <c r="ACM390" s="17"/>
      <c r="ACN390" s="17"/>
      <c r="ACO390" s="17"/>
      <c r="ACP390" s="17"/>
      <c r="ACQ390" s="17"/>
      <c r="ACR390" s="17"/>
      <c r="ACS390" s="17"/>
      <c r="ACT390" s="17"/>
      <c r="ACU390" s="17"/>
      <c r="ACV390" s="17"/>
      <c r="ACW390" s="17"/>
      <c r="ACX390" s="17"/>
      <c r="ACY390" s="17"/>
      <c r="ACZ390" s="17"/>
      <c r="ADA390" s="17"/>
      <c r="ADB390" s="17"/>
      <c r="ADC390" s="17"/>
      <c r="ADD390" s="17"/>
      <c r="ADE390" s="17"/>
      <c r="ADF390" s="17"/>
      <c r="ADG390" s="17"/>
      <c r="ADH390" s="17"/>
      <c r="ADI390" s="17"/>
      <c r="ADJ390" s="17"/>
      <c r="ADK390" s="17"/>
      <c r="ADL390" s="17"/>
      <c r="ADM390" s="17"/>
      <c r="ADN390" s="17"/>
      <c r="ADO390" s="17"/>
      <c r="ADP390" s="17"/>
      <c r="ADQ390" s="17"/>
      <c r="ADR390" s="17"/>
    </row>
    <row r="391" spans="44:798" s="16" customFormat="1" x14ac:dyDescent="0.25">
      <c r="AR391" s="56"/>
      <c r="AS391" s="56"/>
      <c r="AT391" s="57"/>
      <c r="AU391" s="56"/>
      <c r="AV391" s="57"/>
      <c r="AW391" s="56"/>
      <c r="AX391" s="56"/>
      <c r="AY391" s="56"/>
      <c r="AZ391" s="56"/>
      <c r="BA391" s="56"/>
      <c r="BB391" s="56"/>
      <c r="BC391" s="56"/>
      <c r="BD391" s="56"/>
      <c r="BE391" s="51"/>
      <c r="BF391" s="51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  <c r="XW391" s="17"/>
      <c r="XX391" s="17"/>
      <c r="XY391" s="17"/>
      <c r="XZ391" s="17"/>
      <c r="YA391" s="17"/>
      <c r="YB391" s="17"/>
      <c r="YC391" s="17"/>
      <c r="YD391" s="17"/>
      <c r="YE391" s="17"/>
      <c r="YF391" s="17"/>
      <c r="YG391" s="17"/>
      <c r="YH391" s="17"/>
      <c r="YI391" s="17"/>
      <c r="YJ391" s="17"/>
      <c r="YK391" s="17"/>
      <c r="YL391" s="17"/>
      <c r="YM391" s="17"/>
      <c r="YN391" s="17"/>
      <c r="YO391" s="17"/>
      <c r="YP391" s="17"/>
      <c r="YQ391" s="17"/>
      <c r="YR391" s="17"/>
      <c r="YS391" s="17"/>
      <c r="YT391" s="17"/>
      <c r="YU391" s="17"/>
      <c r="YV391" s="17"/>
      <c r="YW391" s="17"/>
      <c r="YX391" s="17"/>
      <c r="YY391" s="17"/>
      <c r="YZ391" s="17"/>
      <c r="ZA391" s="17"/>
      <c r="ZB391" s="17"/>
      <c r="ZC391" s="17"/>
      <c r="ZD391" s="17"/>
      <c r="ZE391" s="17"/>
      <c r="ZF391" s="17"/>
      <c r="ZG391" s="17"/>
      <c r="ZH391" s="17"/>
      <c r="ZI391" s="17"/>
      <c r="ZJ391" s="17"/>
      <c r="ZK391" s="17"/>
      <c r="ZL391" s="17"/>
      <c r="ZM391" s="17"/>
      <c r="ZN391" s="17"/>
      <c r="ZO391" s="17"/>
      <c r="ZP391" s="17"/>
      <c r="ZQ391" s="17"/>
      <c r="ZR391" s="17"/>
      <c r="ZS391" s="17"/>
      <c r="ZT391" s="17"/>
      <c r="ZU391" s="17"/>
      <c r="ZV391" s="17"/>
      <c r="ZW391" s="17"/>
      <c r="ZX391" s="17"/>
      <c r="ZY391" s="17"/>
      <c r="ZZ391" s="17"/>
      <c r="AAA391" s="17"/>
      <c r="AAB391" s="17"/>
      <c r="AAC391" s="17"/>
      <c r="AAD391" s="17"/>
      <c r="AAE391" s="17"/>
      <c r="AAF391" s="17"/>
      <c r="AAG391" s="17"/>
      <c r="AAH391" s="17"/>
      <c r="AAI391" s="17"/>
      <c r="AAJ391" s="17"/>
      <c r="AAK391" s="17"/>
      <c r="AAL391" s="17"/>
      <c r="AAM391" s="17"/>
      <c r="AAN391" s="17"/>
      <c r="AAO391" s="17"/>
      <c r="AAP391" s="17"/>
      <c r="AAQ391" s="17"/>
      <c r="AAR391" s="17"/>
      <c r="AAS391" s="17"/>
      <c r="AAT391" s="17"/>
      <c r="AAU391" s="17"/>
      <c r="AAV391" s="17"/>
      <c r="AAW391" s="17"/>
      <c r="AAX391" s="17"/>
      <c r="AAY391" s="17"/>
      <c r="AAZ391" s="17"/>
      <c r="ABA391" s="17"/>
      <c r="ABB391" s="17"/>
      <c r="ABC391" s="17"/>
      <c r="ABD391" s="17"/>
      <c r="ABE391" s="17"/>
      <c r="ABF391" s="17"/>
      <c r="ABG391" s="17"/>
      <c r="ABH391" s="17"/>
      <c r="ABI391" s="17"/>
      <c r="ABJ391" s="17"/>
      <c r="ABK391" s="17"/>
      <c r="ABL391" s="17"/>
      <c r="ABM391" s="17"/>
      <c r="ABN391" s="17"/>
      <c r="ABO391" s="17"/>
      <c r="ABP391" s="17"/>
      <c r="ABQ391" s="17"/>
      <c r="ABR391" s="17"/>
      <c r="ABS391" s="17"/>
      <c r="ABT391" s="17"/>
      <c r="ABU391" s="17"/>
      <c r="ABV391" s="17"/>
      <c r="ABW391" s="17"/>
      <c r="ABX391" s="17"/>
      <c r="ABY391" s="17"/>
      <c r="ABZ391" s="17"/>
      <c r="ACA391" s="17"/>
      <c r="ACB391" s="17"/>
      <c r="ACC391" s="17"/>
      <c r="ACD391" s="17"/>
      <c r="ACE391" s="17"/>
      <c r="ACF391" s="17"/>
      <c r="ACG391" s="17"/>
      <c r="ACH391" s="17"/>
      <c r="ACI391" s="17"/>
      <c r="ACJ391" s="17"/>
      <c r="ACK391" s="17"/>
      <c r="ACL391" s="17"/>
      <c r="ACM391" s="17"/>
      <c r="ACN391" s="17"/>
      <c r="ACO391" s="17"/>
      <c r="ACP391" s="17"/>
      <c r="ACQ391" s="17"/>
      <c r="ACR391" s="17"/>
      <c r="ACS391" s="17"/>
      <c r="ACT391" s="17"/>
      <c r="ACU391" s="17"/>
      <c r="ACV391" s="17"/>
      <c r="ACW391" s="17"/>
      <c r="ACX391" s="17"/>
      <c r="ACY391" s="17"/>
      <c r="ACZ391" s="17"/>
      <c r="ADA391" s="17"/>
      <c r="ADB391" s="17"/>
      <c r="ADC391" s="17"/>
      <c r="ADD391" s="17"/>
      <c r="ADE391" s="17"/>
      <c r="ADF391" s="17"/>
      <c r="ADG391" s="17"/>
      <c r="ADH391" s="17"/>
      <c r="ADI391" s="17"/>
      <c r="ADJ391" s="17"/>
      <c r="ADK391" s="17"/>
      <c r="ADL391" s="17"/>
      <c r="ADM391" s="17"/>
      <c r="ADN391" s="17"/>
      <c r="ADO391" s="17"/>
      <c r="ADP391" s="17"/>
      <c r="ADQ391" s="17"/>
      <c r="ADR391" s="17"/>
    </row>
    <row r="392" spans="44:798" s="16" customFormat="1" x14ac:dyDescent="0.25">
      <c r="AR392" s="56"/>
      <c r="AS392" s="56"/>
      <c r="AT392" s="57"/>
      <c r="AU392" s="56"/>
      <c r="AV392" s="57"/>
      <c r="AW392" s="56"/>
      <c r="AX392" s="56"/>
      <c r="AY392" s="56"/>
      <c r="AZ392" s="56"/>
      <c r="BA392" s="56"/>
      <c r="BB392" s="56"/>
      <c r="BC392" s="56"/>
      <c r="BD392" s="56"/>
      <c r="BE392" s="51"/>
      <c r="BF392" s="51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  <c r="AAK392" s="17"/>
      <c r="AAL392" s="17"/>
      <c r="AAM392" s="17"/>
      <c r="AAN392" s="17"/>
      <c r="AAO392" s="17"/>
      <c r="AAP392" s="17"/>
      <c r="AAQ392" s="17"/>
      <c r="AAR392" s="17"/>
      <c r="AAS392" s="17"/>
      <c r="AAT392" s="17"/>
      <c r="AAU392" s="17"/>
      <c r="AAV392" s="17"/>
      <c r="AAW392" s="17"/>
      <c r="AAX392" s="17"/>
      <c r="AAY392" s="17"/>
      <c r="AAZ392" s="17"/>
      <c r="ABA392" s="17"/>
      <c r="ABB392" s="17"/>
      <c r="ABC392" s="17"/>
      <c r="ABD392" s="17"/>
      <c r="ABE392" s="17"/>
      <c r="ABF392" s="17"/>
      <c r="ABG392" s="17"/>
      <c r="ABH392" s="17"/>
      <c r="ABI392" s="17"/>
      <c r="ABJ392" s="17"/>
      <c r="ABK392" s="17"/>
      <c r="ABL392" s="17"/>
      <c r="ABM392" s="17"/>
      <c r="ABN392" s="17"/>
      <c r="ABO392" s="17"/>
      <c r="ABP392" s="17"/>
      <c r="ABQ392" s="17"/>
      <c r="ABR392" s="17"/>
      <c r="ABS392" s="17"/>
      <c r="ABT392" s="17"/>
      <c r="ABU392" s="17"/>
      <c r="ABV392" s="17"/>
      <c r="ABW392" s="17"/>
      <c r="ABX392" s="17"/>
      <c r="ABY392" s="17"/>
      <c r="ABZ392" s="17"/>
      <c r="ACA392" s="17"/>
      <c r="ACB392" s="17"/>
      <c r="ACC392" s="17"/>
      <c r="ACD392" s="17"/>
      <c r="ACE392" s="17"/>
      <c r="ACF392" s="17"/>
      <c r="ACG392" s="17"/>
      <c r="ACH392" s="17"/>
      <c r="ACI392" s="17"/>
      <c r="ACJ392" s="17"/>
      <c r="ACK392" s="17"/>
      <c r="ACL392" s="17"/>
      <c r="ACM392" s="17"/>
      <c r="ACN392" s="17"/>
      <c r="ACO392" s="17"/>
      <c r="ACP392" s="17"/>
      <c r="ACQ392" s="17"/>
      <c r="ACR392" s="17"/>
      <c r="ACS392" s="17"/>
      <c r="ACT392" s="17"/>
      <c r="ACU392" s="17"/>
      <c r="ACV392" s="17"/>
      <c r="ACW392" s="17"/>
      <c r="ACX392" s="17"/>
      <c r="ACY392" s="17"/>
      <c r="ACZ392" s="17"/>
      <c r="ADA392" s="17"/>
      <c r="ADB392" s="17"/>
      <c r="ADC392" s="17"/>
      <c r="ADD392" s="17"/>
      <c r="ADE392" s="17"/>
      <c r="ADF392" s="17"/>
      <c r="ADG392" s="17"/>
      <c r="ADH392" s="17"/>
      <c r="ADI392" s="17"/>
      <c r="ADJ392" s="17"/>
      <c r="ADK392" s="17"/>
      <c r="ADL392" s="17"/>
      <c r="ADM392" s="17"/>
      <c r="ADN392" s="17"/>
      <c r="ADO392" s="17"/>
      <c r="ADP392" s="17"/>
      <c r="ADQ392" s="17"/>
      <c r="ADR392" s="17"/>
    </row>
    <row r="393" spans="44:798" s="16" customFormat="1" x14ac:dyDescent="0.25">
      <c r="AR393" s="56"/>
      <c r="AS393" s="56"/>
      <c r="AT393" s="57"/>
      <c r="AU393" s="56"/>
      <c r="AV393" s="57"/>
      <c r="AW393" s="56"/>
      <c r="AX393" s="56"/>
      <c r="AY393" s="56"/>
      <c r="AZ393" s="56"/>
      <c r="BA393" s="56"/>
      <c r="BB393" s="56"/>
      <c r="BC393" s="56"/>
      <c r="BD393" s="56"/>
      <c r="BE393" s="51"/>
      <c r="BF393" s="51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  <c r="XW393" s="17"/>
      <c r="XX393" s="17"/>
      <c r="XY393" s="17"/>
      <c r="XZ393" s="17"/>
      <c r="YA393" s="17"/>
      <c r="YB393" s="17"/>
      <c r="YC393" s="17"/>
      <c r="YD393" s="17"/>
      <c r="YE393" s="17"/>
      <c r="YF393" s="17"/>
      <c r="YG393" s="17"/>
      <c r="YH393" s="17"/>
      <c r="YI393" s="17"/>
      <c r="YJ393" s="17"/>
      <c r="YK393" s="17"/>
      <c r="YL393" s="17"/>
      <c r="YM393" s="17"/>
      <c r="YN393" s="17"/>
      <c r="YO393" s="17"/>
      <c r="YP393" s="17"/>
      <c r="YQ393" s="17"/>
      <c r="YR393" s="17"/>
      <c r="YS393" s="17"/>
      <c r="YT393" s="17"/>
      <c r="YU393" s="17"/>
      <c r="YV393" s="17"/>
      <c r="YW393" s="17"/>
      <c r="YX393" s="17"/>
      <c r="YY393" s="17"/>
      <c r="YZ393" s="17"/>
      <c r="ZA393" s="17"/>
      <c r="ZB393" s="17"/>
      <c r="ZC393" s="17"/>
      <c r="ZD393" s="17"/>
      <c r="ZE393" s="17"/>
      <c r="ZF393" s="17"/>
      <c r="ZG393" s="17"/>
      <c r="ZH393" s="17"/>
      <c r="ZI393" s="17"/>
      <c r="ZJ393" s="17"/>
      <c r="ZK393" s="17"/>
      <c r="ZL393" s="17"/>
      <c r="ZM393" s="17"/>
      <c r="ZN393" s="17"/>
      <c r="ZO393" s="17"/>
      <c r="ZP393" s="17"/>
      <c r="ZQ393" s="17"/>
      <c r="ZR393" s="17"/>
      <c r="ZS393" s="17"/>
      <c r="ZT393" s="17"/>
      <c r="ZU393" s="17"/>
      <c r="ZV393" s="17"/>
      <c r="ZW393" s="17"/>
      <c r="ZX393" s="17"/>
      <c r="ZY393" s="17"/>
      <c r="ZZ393" s="17"/>
      <c r="AAA393" s="17"/>
      <c r="AAB393" s="17"/>
      <c r="AAC393" s="17"/>
      <c r="AAD393" s="17"/>
      <c r="AAE393" s="17"/>
      <c r="AAF393" s="17"/>
      <c r="AAG393" s="17"/>
      <c r="AAH393" s="17"/>
      <c r="AAI393" s="17"/>
      <c r="AAJ393" s="17"/>
      <c r="AAK393" s="17"/>
      <c r="AAL393" s="17"/>
      <c r="AAM393" s="17"/>
      <c r="AAN393" s="17"/>
      <c r="AAO393" s="17"/>
      <c r="AAP393" s="17"/>
      <c r="AAQ393" s="17"/>
      <c r="AAR393" s="17"/>
      <c r="AAS393" s="17"/>
      <c r="AAT393" s="17"/>
      <c r="AAU393" s="17"/>
      <c r="AAV393" s="17"/>
      <c r="AAW393" s="17"/>
      <c r="AAX393" s="17"/>
      <c r="AAY393" s="17"/>
      <c r="AAZ393" s="17"/>
      <c r="ABA393" s="17"/>
      <c r="ABB393" s="17"/>
      <c r="ABC393" s="17"/>
      <c r="ABD393" s="17"/>
      <c r="ABE393" s="17"/>
      <c r="ABF393" s="17"/>
      <c r="ABG393" s="17"/>
      <c r="ABH393" s="17"/>
      <c r="ABI393" s="17"/>
      <c r="ABJ393" s="17"/>
      <c r="ABK393" s="17"/>
      <c r="ABL393" s="17"/>
      <c r="ABM393" s="17"/>
      <c r="ABN393" s="17"/>
      <c r="ABO393" s="17"/>
      <c r="ABP393" s="17"/>
      <c r="ABQ393" s="17"/>
      <c r="ABR393" s="17"/>
      <c r="ABS393" s="17"/>
      <c r="ABT393" s="17"/>
      <c r="ABU393" s="17"/>
      <c r="ABV393" s="17"/>
      <c r="ABW393" s="17"/>
      <c r="ABX393" s="17"/>
      <c r="ABY393" s="17"/>
      <c r="ABZ393" s="17"/>
      <c r="ACA393" s="17"/>
      <c r="ACB393" s="17"/>
      <c r="ACC393" s="17"/>
      <c r="ACD393" s="17"/>
      <c r="ACE393" s="17"/>
      <c r="ACF393" s="17"/>
      <c r="ACG393" s="17"/>
      <c r="ACH393" s="17"/>
      <c r="ACI393" s="17"/>
      <c r="ACJ393" s="17"/>
      <c r="ACK393" s="17"/>
      <c r="ACL393" s="17"/>
      <c r="ACM393" s="17"/>
      <c r="ACN393" s="17"/>
      <c r="ACO393" s="17"/>
      <c r="ACP393" s="17"/>
      <c r="ACQ393" s="17"/>
      <c r="ACR393" s="17"/>
      <c r="ACS393" s="17"/>
      <c r="ACT393" s="17"/>
      <c r="ACU393" s="17"/>
      <c r="ACV393" s="17"/>
      <c r="ACW393" s="17"/>
      <c r="ACX393" s="17"/>
      <c r="ACY393" s="17"/>
      <c r="ACZ393" s="17"/>
      <c r="ADA393" s="17"/>
      <c r="ADB393" s="17"/>
      <c r="ADC393" s="17"/>
      <c r="ADD393" s="17"/>
      <c r="ADE393" s="17"/>
      <c r="ADF393" s="17"/>
      <c r="ADG393" s="17"/>
      <c r="ADH393" s="17"/>
      <c r="ADI393" s="17"/>
      <c r="ADJ393" s="17"/>
      <c r="ADK393" s="17"/>
      <c r="ADL393" s="17"/>
      <c r="ADM393" s="17"/>
      <c r="ADN393" s="17"/>
      <c r="ADO393" s="17"/>
      <c r="ADP393" s="17"/>
      <c r="ADQ393" s="17"/>
      <c r="ADR393" s="17"/>
    </row>
    <row r="394" spans="44:798" s="16" customFormat="1" x14ac:dyDescent="0.25">
      <c r="AR394" s="56"/>
      <c r="AS394" s="56"/>
      <c r="AT394" s="57"/>
      <c r="AU394" s="56"/>
      <c r="AV394" s="57"/>
      <c r="AW394" s="56"/>
      <c r="AX394" s="56"/>
      <c r="AY394" s="56"/>
      <c r="AZ394" s="56"/>
      <c r="BA394" s="56"/>
      <c r="BB394" s="56"/>
      <c r="BC394" s="56"/>
      <c r="BD394" s="56"/>
      <c r="BE394" s="51"/>
      <c r="BF394" s="51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  <c r="IW394" s="17"/>
      <c r="IX394" s="17"/>
      <c r="IY394" s="17"/>
      <c r="IZ394" s="17"/>
      <c r="JA394" s="17"/>
      <c r="JB394" s="17"/>
      <c r="JC394" s="17"/>
      <c r="JD394" s="17"/>
      <c r="JE394" s="17"/>
      <c r="JF394" s="17"/>
      <c r="JG394" s="17"/>
      <c r="JH394" s="17"/>
      <c r="JI394" s="17"/>
      <c r="JJ394" s="17"/>
      <c r="JK394" s="17"/>
      <c r="JL394" s="17"/>
      <c r="JM394" s="17"/>
      <c r="JN394" s="17"/>
      <c r="JO394" s="17"/>
      <c r="JP394" s="17"/>
      <c r="JQ394" s="17"/>
      <c r="JR394" s="17"/>
      <c r="JS394" s="17"/>
      <c r="JT394" s="17"/>
      <c r="JU394" s="17"/>
      <c r="JV394" s="17"/>
      <c r="JW394" s="17"/>
      <c r="JX394" s="17"/>
      <c r="JY394" s="17"/>
      <c r="JZ394" s="17"/>
      <c r="KA394" s="17"/>
      <c r="KB394" s="17"/>
      <c r="KC394" s="17"/>
      <c r="KD394" s="17"/>
      <c r="KE394" s="17"/>
      <c r="KF394" s="17"/>
      <c r="KG394" s="17"/>
      <c r="KH394" s="17"/>
      <c r="KI394" s="17"/>
      <c r="KJ394" s="17"/>
      <c r="KK394" s="17"/>
      <c r="KL394" s="17"/>
      <c r="KM394" s="17"/>
      <c r="KN394" s="17"/>
      <c r="KO394" s="17"/>
      <c r="KP394" s="17"/>
      <c r="KQ394" s="17"/>
      <c r="KR394" s="17"/>
      <c r="KS394" s="17"/>
      <c r="KT394" s="17"/>
      <c r="KU394" s="17"/>
      <c r="KV394" s="17"/>
      <c r="KW394" s="17"/>
      <c r="KX394" s="17"/>
      <c r="KY394" s="17"/>
      <c r="KZ394" s="17"/>
      <c r="LA394" s="17"/>
      <c r="LB394" s="17"/>
      <c r="LC394" s="17"/>
      <c r="LD394" s="17"/>
      <c r="LE394" s="17"/>
      <c r="LF394" s="17"/>
      <c r="LG394" s="17"/>
      <c r="LH394" s="17"/>
      <c r="LI394" s="17"/>
      <c r="LJ394" s="17"/>
      <c r="LK394" s="17"/>
      <c r="LL394" s="17"/>
      <c r="LM394" s="17"/>
      <c r="LN394" s="17"/>
      <c r="LO394" s="17"/>
      <c r="LP394" s="17"/>
      <c r="LQ394" s="17"/>
      <c r="LR394" s="17"/>
      <c r="LS394" s="17"/>
      <c r="LT394" s="17"/>
      <c r="LU394" s="17"/>
      <c r="LV394" s="17"/>
      <c r="LW394" s="17"/>
      <c r="LX394" s="17"/>
      <c r="LY394" s="17"/>
      <c r="LZ394" s="17"/>
      <c r="MA394" s="17"/>
      <c r="MB394" s="17"/>
      <c r="MC394" s="17"/>
      <c r="MD394" s="17"/>
      <c r="ME394" s="17"/>
      <c r="MF394" s="17"/>
      <c r="MG394" s="17"/>
      <c r="MH394" s="17"/>
      <c r="MI394" s="17"/>
      <c r="MJ394" s="17"/>
      <c r="MK394" s="17"/>
      <c r="ML394" s="17"/>
      <c r="MM394" s="17"/>
      <c r="MN394" s="17"/>
      <c r="MO394" s="17"/>
      <c r="MP394" s="17"/>
      <c r="MQ394" s="17"/>
      <c r="MR394" s="17"/>
      <c r="MS394" s="17"/>
      <c r="MT394" s="17"/>
      <c r="MU394" s="17"/>
      <c r="MV394" s="17"/>
      <c r="MW394" s="17"/>
      <c r="MX394" s="17"/>
      <c r="MY394" s="17"/>
      <c r="MZ394" s="17"/>
      <c r="NA394" s="17"/>
      <c r="NB394" s="17"/>
      <c r="NC394" s="17"/>
      <c r="ND394" s="17"/>
      <c r="NE394" s="17"/>
      <c r="NF394" s="17"/>
      <c r="NG394" s="17"/>
      <c r="NH394" s="17"/>
      <c r="NI394" s="17"/>
      <c r="NJ394" s="17"/>
      <c r="NK394" s="17"/>
      <c r="NL394" s="17"/>
      <c r="NM394" s="17"/>
      <c r="NN394" s="17"/>
      <c r="NO394" s="17"/>
      <c r="NP394" s="17"/>
      <c r="NQ394" s="17"/>
      <c r="NR394" s="17"/>
      <c r="NS394" s="17"/>
      <c r="NT394" s="17"/>
      <c r="NU394" s="17"/>
      <c r="NV394" s="17"/>
      <c r="NW394" s="17"/>
      <c r="NX394" s="17"/>
      <c r="NY394" s="17"/>
      <c r="NZ394" s="17"/>
      <c r="OA394" s="17"/>
      <c r="OB394" s="17"/>
      <c r="OC394" s="17"/>
      <c r="OD394" s="17"/>
      <c r="OE394" s="17"/>
      <c r="OF394" s="17"/>
      <c r="OG394" s="17"/>
      <c r="OH394" s="17"/>
      <c r="OI394" s="17"/>
      <c r="OJ394" s="17"/>
      <c r="OK394" s="17"/>
      <c r="OL394" s="17"/>
      <c r="OM394" s="17"/>
      <c r="ON394" s="17"/>
      <c r="OO394" s="17"/>
      <c r="OP394" s="17"/>
      <c r="OQ394" s="17"/>
      <c r="OR394" s="17"/>
      <c r="OS394" s="17"/>
      <c r="OT394" s="17"/>
      <c r="OU394" s="17"/>
      <c r="OV394" s="17"/>
      <c r="OW394" s="17"/>
      <c r="OX394" s="17"/>
      <c r="OY394" s="17"/>
      <c r="OZ394" s="17"/>
      <c r="PA394" s="17"/>
      <c r="PB394" s="17"/>
      <c r="PC394" s="17"/>
      <c r="PD394" s="17"/>
      <c r="PE394" s="17"/>
      <c r="PF394" s="17"/>
      <c r="PG394" s="17"/>
      <c r="PH394" s="17"/>
      <c r="PI394" s="17"/>
      <c r="PJ394" s="17"/>
      <c r="PK394" s="17"/>
      <c r="PL394" s="17"/>
      <c r="PM394" s="17"/>
      <c r="PN394" s="17"/>
      <c r="PO394" s="17"/>
      <c r="PP394" s="17"/>
      <c r="PQ394" s="17"/>
      <c r="PR394" s="17"/>
      <c r="PS394" s="17"/>
      <c r="PT394" s="17"/>
      <c r="PU394" s="17"/>
      <c r="PV394" s="17"/>
      <c r="PW394" s="17"/>
      <c r="PX394" s="17"/>
      <c r="PY394" s="17"/>
      <c r="PZ394" s="17"/>
      <c r="QA394" s="17"/>
      <c r="QB394" s="17"/>
      <c r="QC394" s="17"/>
      <c r="QD394" s="17"/>
      <c r="QE394" s="17"/>
      <c r="QF394" s="17"/>
      <c r="QG394" s="17"/>
      <c r="QH394" s="17"/>
      <c r="QI394" s="17"/>
      <c r="QJ394" s="17"/>
      <c r="QK394" s="17"/>
      <c r="QL394" s="17"/>
      <c r="QM394" s="17"/>
      <c r="QN394" s="17"/>
      <c r="QO394" s="17"/>
      <c r="QP394" s="17"/>
      <c r="QQ394" s="17"/>
      <c r="QR394" s="17"/>
      <c r="QS394" s="17"/>
      <c r="QT394" s="17"/>
      <c r="QU394" s="17"/>
      <c r="QV394" s="17"/>
      <c r="QW394" s="17"/>
      <c r="QX394" s="17"/>
      <c r="QY394" s="17"/>
      <c r="QZ394" s="17"/>
      <c r="RA394" s="17"/>
      <c r="RB394" s="17"/>
      <c r="RC394" s="17"/>
      <c r="RD394" s="17"/>
      <c r="RE394" s="17"/>
      <c r="RF394" s="17"/>
      <c r="RG394" s="17"/>
      <c r="RH394" s="17"/>
      <c r="RI394" s="17"/>
      <c r="RJ394" s="17"/>
      <c r="RK394" s="17"/>
      <c r="RL394" s="17"/>
      <c r="RM394" s="17"/>
      <c r="RN394" s="17"/>
      <c r="RO394" s="17"/>
      <c r="RP394" s="17"/>
      <c r="RQ394" s="17"/>
      <c r="RR394" s="17"/>
      <c r="RS394" s="17"/>
      <c r="RT394" s="17"/>
      <c r="RU394" s="17"/>
      <c r="RV394" s="17"/>
      <c r="RW394" s="17"/>
      <c r="RX394" s="17"/>
      <c r="RY394" s="17"/>
      <c r="RZ394" s="17"/>
      <c r="SA394" s="17"/>
      <c r="SB394" s="17"/>
      <c r="SC394" s="17"/>
      <c r="SD394" s="17"/>
      <c r="SE394" s="17"/>
      <c r="SF394" s="17"/>
      <c r="SG394" s="17"/>
      <c r="SH394" s="17"/>
      <c r="SI394" s="17"/>
      <c r="SJ394" s="17"/>
      <c r="SK394" s="17"/>
      <c r="SL394" s="17"/>
      <c r="SM394" s="17"/>
      <c r="SN394" s="17"/>
      <c r="SO394" s="17"/>
      <c r="SP394" s="17"/>
      <c r="SQ394" s="17"/>
      <c r="SR394" s="17"/>
      <c r="SS394" s="17"/>
      <c r="ST394" s="17"/>
      <c r="SU394" s="17"/>
      <c r="SV394" s="17"/>
      <c r="SW394" s="17"/>
      <c r="SX394" s="17"/>
      <c r="SY394" s="17"/>
      <c r="SZ394" s="17"/>
      <c r="TA394" s="17"/>
      <c r="TB394" s="17"/>
      <c r="TC394" s="17"/>
      <c r="TD394" s="17"/>
      <c r="TE394" s="17"/>
      <c r="TF394" s="17"/>
      <c r="TG394" s="17"/>
      <c r="TH394" s="17"/>
      <c r="TI394" s="17"/>
      <c r="TJ394" s="17"/>
      <c r="TK394" s="17"/>
      <c r="TL394" s="17"/>
      <c r="TM394" s="17"/>
      <c r="TN394" s="17"/>
      <c r="TO394" s="17"/>
      <c r="TP394" s="17"/>
      <c r="TQ394" s="17"/>
      <c r="TR394" s="17"/>
      <c r="TS394" s="17"/>
      <c r="TT394" s="17"/>
      <c r="TU394" s="17"/>
      <c r="TV394" s="17"/>
      <c r="TW394" s="17"/>
      <c r="TX394" s="17"/>
      <c r="TY394" s="17"/>
      <c r="TZ394" s="17"/>
      <c r="UA394" s="17"/>
      <c r="UB394" s="17"/>
      <c r="UC394" s="17"/>
      <c r="UD394" s="17"/>
      <c r="UE394" s="17"/>
      <c r="UF394" s="17"/>
      <c r="UG394" s="17"/>
      <c r="UH394" s="17"/>
      <c r="UI394" s="17"/>
      <c r="UJ394" s="17"/>
      <c r="UK394" s="17"/>
      <c r="UL394" s="17"/>
      <c r="UM394" s="17"/>
      <c r="UN394" s="17"/>
      <c r="UO394" s="17"/>
      <c r="UP394" s="17"/>
      <c r="UQ394" s="17"/>
      <c r="UR394" s="17"/>
      <c r="US394" s="17"/>
      <c r="UT394" s="17"/>
      <c r="UU394" s="17"/>
      <c r="UV394" s="17"/>
      <c r="UW394" s="17"/>
      <c r="UX394" s="17"/>
      <c r="UY394" s="17"/>
      <c r="UZ394" s="17"/>
      <c r="VA394" s="17"/>
      <c r="VB394" s="17"/>
      <c r="VC394" s="17"/>
      <c r="VD394" s="17"/>
      <c r="VE394" s="17"/>
      <c r="VF394" s="17"/>
      <c r="VG394" s="17"/>
      <c r="VH394" s="17"/>
      <c r="VI394" s="17"/>
      <c r="VJ394" s="17"/>
      <c r="VK394" s="17"/>
      <c r="VL394" s="17"/>
      <c r="VM394" s="17"/>
      <c r="VN394" s="17"/>
      <c r="VO394" s="17"/>
      <c r="VP394" s="17"/>
      <c r="VQ394" s="17"/>
      <c r="VR394" s="17"/>
      <c r="VS394" s="17"/>
      <c r="VT394" s="17"/>
      <c r="VU394" s="17"/>
      <c r="VV394" s="17"/>
      <c r="VW394" s="17"/>
      <c r="VX394" s="17"/>
      <c r="VY394" s="17"/>
      <c r="VZ394" s="17"/>
      <c r="WA394" s="17"/>
      <c r="WB394" s="17"/>
      <c r="WC394" s="17"/>
      <c r="WD394" s="17"/>
      <c r="WE394" s="17"/>
      <c r="WF394" s="17"/>
      <c r="WG394" s="17"/>
      <c r="WH394" s="17"/>
      <c r="WI394" s="17"/>
      <c r="WJ394" s="17"/>
      <c r="WK394" s="17"/>
      <c r="WL394" s="17"/>
      <c r="WM394" s="17"/>
      <c r="WN394" s="17"/>
      <c r="WO394" s="17"/>
      <c r="WP394" s="17"/>
      <c r="WQ394" s="17"/>
      <c r="WR394" s="17"/>
      <c r="WS394" s="17"/>
      <c r="WT394" s="17"/>
      <c r="WU394" s="17"/>
      <c r="WV394" s="17"/>
      <c r="WW394" s="17"/>
      <c r="WX394" s="17"/>
      <c r="WY394" s="17"/>
      <c r="WZ394" s="17"/>
      <c r="XA394" s="17"/>
      <c r="XB394" s="17"/>
      <c r="XC394" s="17"/>
      <c r="XD394" s="17"/>
      <c r="XE394" s="17"/>
      <c r="XF394" s="17"/>
      <c r="XG394" s="17"/>
      <c r="XH394" s="17"/>
      <c r="XI394" s="17"/>
      <c r="XJ394" s="17"/>
      <c r="XK394" s="17"/>
      <c r="XL394" s="17"/>
      <c r="XM394" s="17"/>
      <c r="XN394" s="17"/>
      <c r="XO394" s="17"/>
      <c r="XP394" s="17"/>
      <c r="XQ394" s="17"/>
      <c r="XR394" s="17"/>
      <c r="XS394" s="17"/>
      <c r="XT394" s="17"/>
      <c r="XU394" s="17"/>
      <c r="XV394" s="17"/>
      <c r="XW394" s="17"/>
      <c r="XX394" s="17"/>
      <c r="XY394" s="17"/>
      <c r="XZ394" s="17"/>
      <c r="YA394" s="17"/>
      <c r="YB394" s="17"/>
      <c r="YC394" s="17"/>
      <c r="YD394" s="17"/>
      <c r="YE394" s="17"/>
      <c r="YF394" s="17"/>
      <c r="YG394" s="17"/>
      <c r="YH394" s="17"/>
      <c r="YI394" s="17"/>
      <c r="YJ394" s="17"/>
      <c r="YK394" s="17"/>
      <c r="YL394" s="17"/>
      <c r="YM394" s="17"/>
      <c r="YN394" s="17"/>
      <c r="YO394" s="17"/>
      <c r="YP394" s="17"/>
      <c r="YQ394" s="17"/>
      <c r="YR394" s="17"/>
      <c r="YS394" s="17"/>
      <c r="YT394" s="17"/>
      <c r="YU394" s="17"/>
      <c r="YV394" s="17"/>
      <c r="YW394" s="17"/>
      <c r="YX394" s="17"/>
      <c r="YY394" s="17"/>
      <c r="YZ394" s="17"/>
      <c r="ZA394" s="17"/>
      <c r="ZB394" s="17"/>
      <c r="ZC394" s="17"/>
      <c r="ZD394" s="17"/>
      <c r="ZE394" s="17"/>
      <c r="ZF394" s="17"/>
      <c r="ZG394" s="17"/>
      <c r="ZH394" s="17"/>
      <c r="ZI394" s="17"/>
      <c r="ZJ394" s="17"/>
      <c r="ZK394" s="17"/>
      <c r="ZL394" s="17"/>
      <c r="ZM394" s="17"/>
      <c r="ZN394" s="17"/>
      <c r="ZO394" s="17"/>
      <c r="ZP394" s="17"/>
      <c r="ZQ394" s="17"/>
      <c r="ZR394" s="17"/>
      <c r="ZS394" s="17"/>
      <c r="ZT394" s="17"/>
      <c r="ZU394" s="17"/>
      <c r="ZV394" s="17"/>
      <c r="ZW394" s="17"/>
      <c r="ZX394" s="17"/>
      <c r="ZY394" s="17"/>
      <c r="ZZ394" s="17"/>
      <c r="AAA394" s="17"/>
      <c r="AAB394" s="17"/>
      <c r="AAC394" s="17"/>
      <c r="AAD394" s="17"/>
      <c r="AAE394" s="17"/>
      <c r="AAF394" s="17"/>
      <c r="AAG394" s="17"/>
      <c r="AAH394" s="17"/>
      <c r="AAI394" s="17"/>
      <c r="AAJ394" s="17"/>
      <c r="AAK394" s="17"/>
      <c r="AAL394" s="17"/>
      <c r="AAM394" s="17"/>
      <c r="AAN394" s="17"/>
      <c r="AAO394" s="17"/>
      <c r="AAP394" s="17"/>
      <c r="AAQ394" s="17"/>
      <c r="AAR394" s="17"/>
      <c r="AAS394" s="17"/>
      <c r="AAT394" s="17"/>
      <c r="AAU394" s="17"/>
      <c r="AAV394" s="17"/>
      <c r="AAW394" s="17"/>
      <c r="AAX394" s="17"/>
      <c r="AAY394" s="17"/>
      <c r="AAZ394" s="17"/>
      <c r="ABA394" s="17"/>
      <c r="ABB394" s="17"/>
      <c r="ABC394" s="17"/>
      <c r="ABD394" s="17"/>
      <c r="ABE394" s="17"/>
      <c r="ABF394" s="17"/>
      <c r="ABG394" s="17"/>
      <c r="ABH394" s="17"/>
      <c r="ABI394" s="17"/>
      <c r="ABJ394" s="17"/>
      <c r="ABK394" s="17"/>
      <c r="ABL394" s="17"/>
      <c r="ABM394" s="17"/>
      <c r="ABN394" s="17"/>
      <c r="ABO394" s="17"/>
      <c r="ABP394" s="17"/>
      <c r="ABQ394" s="17"/>
      <c r="ABR394" s="17"/>
      <c r="ABS394" s="17"/>
      <c r="ABT394" s="17"/>
      <c r="ABU394" s="17"/>
      <c r="ABV394" s="17"/>
      <c r="ABW394" s="17"/>
      <c r="ABX394" s="17"/>
      <c r="ABY394" s="17"/>
      <c r="ABZ394" s="17"/>
      <c r="ACA394" s="17"/>
      <c r="ACB394" s="17"/>
      <c r="ACC394" s="17"/>
      <c r="ACD394" s="17"/>
      <c r="ACE394" s="17"/>
      <c r="ACF394" s="17"/>
      <c r="ACG394" s="17"/>
      <c r="ACH394" s="17"/>
      <c r="ACI394" s="17"/>
      <c r="ACJ394" s="17"/>
      <c r="ACK394" s="17"/>
      <c r="ACL394" s="17"/>
      <c r="ACM394" s="17"/>
      <c r="ACN394" s="17"/>
      <c r="ACO394" s="17"/>
      <c r="ACP394" s="17"/>
      <c r="ACQ394" s="17"/>
      <c r="ACR394" s="17"/>
      <c r="ACS394" s="17"/>
      <c r="ACT394" s="17"/>
      <c r="ACU394" s="17"/>
      <c r="ACV394" s="17"/>
      <c r="ACW394" s="17"/>
      <c r="ACX394" s="17"/>
      <c r="ACY394" s="17"/>
      <c r="ACZ394" s="17"/>
      <c r="ADA394" s="17"/>
      <c r="ADB394" s="17"/>
      <c r="ADC394" s="17"/>
      <c r="ADD394" s="17"/>
      <c r="ADE394" s="17"/>
      <c r="ADF394" s="17"/>
      <c r="ADG394" s="17"/>
      <c r="ADH394" s="17"/>
      <c r="ADI394" s="17"/>
      <c r="ADJ394" s="17"/>
      <c r="ADK394" s="17"/>
      <c r="ADL394" s="17"/>
      <c r="ADM394" s="17"/>
      <c r="ADN394" s="17"/>
      <c r="ADO394" s="17"/>
      <c r="ADP394" s="17"/>
      <c r="ADQ394" s="17"/>
      <c r="ADR394" s="17"/>
    </row>
    <row r="395" spans="44:798" s="16" customFormat="1" x14ac:dyDescent="0.25">
      <c r="AR395" s="56"/>
      <c r="AS395" s="56"/>
      <c r="AT395" s="57"/>
      <c r="AU395" s="56"/>
      <c r="AV395" s="57"/>
      <c r="AW395" s="56"/>
      <c r="AX395" s="56"/>
      <c r="AY395" s="56"/>
      <c r="AZ395" s="56"/>
      <c r="BA395" s="56"/>
      <c r="BB395" s="56"/>
      <c r="BC395" s="56"/>
      <c r="BD395" s="56"/>
      <c r="BE395" s="51"/>
      <c r="BF395" s="51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  <c r="XW395" s="17"/>
      <c r="XX395" s="17"/>
      <c r="XY395" s="17"/>
      <c r="XZ395" s="17"/>
      <c r="YA395" s="17"/>
      <c r="YB395" s="17"/>
      <c r="YC395" s="17"/>
      <c r="YD395" s="17"/>
      <c r="YE395" s="17"/>
      <c r="YF395" s="17"/>
      <c r="YG395" s="17"/>
      <c r="YH395" s="17"/>
      <c r="YI395" s="17"/>
      <c r="YJ395" s="17"/>
      <c r="YK395" s="17"/>
      <c r="YL395" s="17"/>
      <c r="YM395" s="17"/>
      <c r="YN395" s="17"/>
      <c r="YO395" s="17"/>
      <c r="YP395" s="17"/>
      <c r="YQ395" s="17"/>
      <c r="YR395" s="17"/>
      <c r="YS395" s="17"/>
      <c r="YT395" s="17"/>
      <c r="YU395" s="17"/>
      <c r="YV395" s="17"/>
      <c r="YW395" s="17"/>
      <c r="YX395" s="17"/>
      <c r="YY395" s="17"/>
      <c r="YZ395" s="17"/>
      <c r="ZA395" s="17"/>
      <c r="ZB395" s="17"/>
      <c r="ZC395" s="17"/>
      <c r="ZD395" s="17"/>
      <c r="ZE395" s="17"/>
      <c r="ZF395" s="17"/>
      <c r="ZG395" s="17"/>
      <c r="ZH395" s="17"/>
      <c r="ZI395" s="17"/>
      <c r="ZJ395" s="17"/>
      <c r="ZK395" s="17"/>
      <c r="ZL395" s="17"/>
      <c r="ZM395" s="17"/>
      <c r="ZN395" s="17"/>
      <c r="ZO395" s="17"/>
      <c r="ZP395" s="17"/>
      <c r="ZQ395" s="17"/>
      <c r="ZR395" s="17"/>
      <c r="ZS395" s="17"/>
      <c r="ZT395" s="17"/>
      <c r="ZU395" s="17"/>
      <c r="ZV395" s="17"/>
      <c r="ZW395" s="17"/>
      <c r="ZX395" s="17"/>
      <c r="ZY395" s="17"/>
      <c r="ZZ395" s="17"/>
      <c r="AAA395" s="17"/>
      <c r="AAB395" s="17"/>
      <c r="AAC395" s="17"/>
      <c r="AAD395" s="17"/>
      <c r="AAE395" s="17"/>
      <c r="AAF395" s="17"/>
      <c r="AAG395" s="17"/>
      <c r="AAH395" s="17"/>
      <c r="AAI395" s="17"/>
      <c r="AAJ395" s="17"/>
      <c r="AAK395" s="17"/>
      <c r="AAL395" s="17"/>
      <c r="AAM395" s="17"/>
      <c r="AAN395" s="17"/>
      <c r="AAO395" s="17"/>
      <c r="AAP395" s="17"/>
      <c r="AAQ395" s="17"/>
      <c r="AAR395" s="17"/>
      <c r="AAS395" s="17"/>
      <c r="AAT395" s="17"/>
      <c r="AAU395" s="17"/>
      <c r="AAV395" s="17"/>
      <c r="AAW395" s="17"/>
      <c r="AAX395" s="17"/>
      <c r="AAY395" s="17"/>
      <c r="AAZ395" s="17"/>
      <c r="ABA395" s="17"/>
      <c r="ABB395" s="17"/>
      <c r="ABC395" s="17"/>
      <c r="ABD395" s="17"/>
      <c r="ABE395" s="17"/>
      <c r="ABF395" s="17"/>
      <c r="ABG395" s="17"/>
      <c r="ABH395" s="17"/>
      <c r="ABI395" s="17"/>
      <c r="ABJ395" s="17"/>
      <c r="ABK395" s="17"/>
      <c r="ABL395" s="17"/>
      <c r="ABM395" s="17"/>
      <c r="ABN395" s="17"/>
      <c r="ABO395" s="17"/>
      <c r="ABP395" s="17"/>
      <c r="ABQ395" s="17"/>
      <c r="ABR395" s="17"/>
      <c r="ABS395" s="17"/>
      <c r="ABT395" s="17"/>
      <c r="ABU395" s="17"/>
      <c r="ABV395" s="17"/>
      <c r="ABW395" s="17"/>
      <c r="ABX395" s="17"/>
      <c r="ABY395" s="17"/>
      <c r="ABZ395" s="17"/>
      <c r="ACA395" s="17"/>
      <c r="ACB395" s="17"/>
      <c r="ACC395" s="17"/>
      <c r="ACD395" s="17"/>
      <c r="ACE395" s="17"/>
      <c r="ACF395" s="17"/>
      <c r="ACG395" s="17"/>
      <c r="ACH395" s="17"/>
      <c r="ACI395" s="17"/>
      <c r="ACJ395" s="17"/>
      <c r="ACK395" s="17"/>
      <c r="ACL395" s="17"/>
      <c r="ACM395" s="17"/>
      <c r="ACN395" s="17"/>
      <c r="ACO395" s="17"/>
      <c r="ACP395" s="17"/>
      <c r="ACQ395" s="17"/>
      <c r="ACR395" s="17"/>
      <c r="ACS395" s="17"/>
      <c r="ACT395" s="17"/>
      <c r="ACU395" s="17"/>
      <c r="ACV395" s="17"/>
      <c r="ACW395" s="17"/>
      <c r="ACX395" s="17"/>
      <c r="ACY395" s="17"/>
      <c r="ACZ395" s="17"/>
      <c r="ADA395" s="17"/>
      <c r="ADB395" s="17"/>
      <c r="ADC395" s="17"/>
      <c r="ADD395" s="17"/>
      <c r="ADE395" s="17"/>
      <c r="ADF395" s="17"/>
      <c r="ADG395" s="17"/>
      <c r="ADH395" s="17"/>
      <c r="ADI395" s="17"/>
      <c r="ADJ395" s="17"/>
      <c r="ADK395" s="17"/>
      <c r="ADL395" s="17"/>
      <c r="ADM395" s="17"/>
      <c r="ADN395" s="17"/>
      <c r="ADO395" s="17"/>
      <c r="ADP395" s="17"/>
      <c r="ADQ395" s="17"/>
      <c r="ADR395" s="17"/>
    </row>
    <row r="396" spans="44:798" s="16" customFormat="1" x14ac:dyDescent="0.25">
      <c r="AR396" s="56"/>
      <c r="AS396" s="56"/>
      <c r="AT396" s="57"/>
      <c r="AU396" s="56"/>
      <c r="AV396" s="57"/>
      <c r="AW396" s="56"/>
      <c r="AX396" s="56"/>
      <c r="AY396" s="56"/>
      <c r="AZ396" s="56"/>
      <c r="BA396" s="56"/>
      <c r="BB396" s="56"/>
      <c r="BC396" s="56"/>
      <c r="BD396" s="56"/>
      <c r="BE396" s="51"/>
      <c r="BF396" s="51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  <c r="XW396" s="17"/>
      <c r="XX396" s="17"/>
      <c r="XY396" s="17"/>
      <c r="XZ396" s="17"/>
      <c r="YA396" s="17"/>
      <c r="YB396" s="17"/>
      <c r="YC396" s="17"/>
      <c r="YD396" s="17"/>
      <c r="YE396" s="17"/>
      <c r="YF396" s="17"/>
      <c r="YG396" s="17"/>
      <c r="YH396" s="17"/>
      <c r="YI396" s="17"/>
      <c r="YJ396" s="17"/>
      <c r="YK396" s="17"/>
      <c r="YL396" s="17"/>
      <c r="YM396" s="17"/>
      <c r="YN396" s="17"/>
      <c r="YO396" s="17"/>
      <c r="YP396" s="17"/>
      <c r="YQ396" s="17"/>
      <c r="YR396" s="17"/>
      <c r="YS396" s="17"/>
      <c r="YT396" s="17"/>
      <c r="YU396" s="17"/>
      <c r="YV396" s="17"/>
      <c r="YW396" s="17"/>
      <c r="YX396" s="17"/>
      <c r="YY396" s="17"/>
      <c r="YZ396" s="17"/>
      <c r="ZA396" s="17"/>
      <c r="ZB396" s="17"/>
      <c r="ZC396" s="17"/>
      <c r="ZD396" s="17"/>
      <c r="ZE396" s="17"/>
      <c r="ZF396" s="17"/>
      <c r="ZG396" s="17"/>
      <c r="ZH396" s="17"/>
      <c r="ZI396" s="17"/>
      <c r="ZJ396" s="17"/>
      <c r="ZK396" s="17"/>
      <c r="ZL396" s="17"/>
      <c r="ZM396" s="17"/>
      <c r="ZN396" s="17"/>
      <c r="ZO396" s="17"/>
      <c r="ZP396" s="17"/>
      <c r="ZQ396" s="17"/>
      <c r="ZR396" s="17"/>
      <c r="ZS396" s="17"/>
      <c r="ZT396" s="17"/>
      <c r="ZU396" s="17"/>
      <c r="ZV396" s="17"/>
      <c r="ZW396" s="17"/>
      <c r="ZX396" s="17"/>
      <c r="ZY396" s="17"/>
      <c r="ZZ396" s="17"/>
      <c r="AAA396" s="17"/>
      <c r="AAB396" s="17"/>
      <c r="AAC396" s="17"/>
      <c r="AAD396" s="17"/>
      <c r="AAE396" s="17"/>
      <c r="AAF396" s="17"/>
      <c r="AAG396" s="17"/>
      <c r="AAH396" s="17"/>
      <c r="AAI396" s="17"/>
      <c r="AAJ396" s="17"/>
      <c r="AAK396" s="17"/>
      <c r="AAL396" s="17"/>
      <c r="AAM396" s="17"/>
      <c r="AAN396" s="17"/>
      <c r="AAO396" s="17"/>
      <c r="AAP396" s="17"/>
      <c r="AAQ396" s="17"/>
      <c r="AAR396" s="17"/>
      <c r="AAS396" s="17"/>
      <c r="AAT396" s="17"/>
      <c r="AAU396" s="17"/>
      <c r="AAV396" s="17"/>
      <c r="AAW396" s="17"/>
      <c r="AAX396" s="17"/>
      <c r="AAY396" s="17"/>
      <c r="AAZ396" s="17"/>
      <c r="ABA396" s="17"/>
      <c r="ABB396" s="17"/>
      <c r="ABC396" s="17"/>
      <c r="ABD396" s="17"/>
      <c r="ABE396" s="17"/>
      <c r="ABF396" s="17"/>
      <c r="ABG396" s="17"/>
      <c r="ABH396" s="17"/>
      <c r="ABI396" s="17"/>
      <c r="ABJ396" s="17"/>
      <c r="ABK396" s="17"/>
      <c r="ABL396" s="17"/>
      <c r="ABM396" s="17"/>
      <c r="ABN396" s="17"/>
      <c r="ABO396" s="17"/>
      <c r="ABP396" s="17"/>
      <c r="ABQ396" s="17"/>
      <c r="ABR396" s="17"/>
      <c r="ABS396" s="17"/>
      <c r="ABT396" s="17"/>
      <c r="ABU396" s="17"/>
      <c r="ABV396" s="17"/>
      <c r="ABW396" s="17"/>
      <c r="ABX396" s="17"/>
      <c r="ABY396" s="17"/>
      <c r="ABZ396" s="17"/>
      <c r="ACA396" s="17"/>
      <c r="ACB396" s="17"/>
      <c r="ACC396" s="17"/>
      <c r="ACD396" s="17"/>
      <c r="ACE396" s="17"/>
      <c r="ACF396" s="17"/>
      <c r="ACG396" s="17"/>
      <c r="ACH396" s="17"/>
      <c r="ACI396" s="17"/>
      <c r="ACJ396" s="17"/>
      <c r="ACK396" s="17"/>
      <c r="ACL396" s="17"/>
      <c r="ACM396" s="17"/>
      <c r="ACN396" s="17"/>
      <c r="ACO396" s="17"/>
      <c r="ACP396" s="17"/>
      <c r="ACQ396" s="17"/>
      <c r="ACR396" s="17"/>
      <c r="ACS396" s="17"/>
      <c r="ACT396" s="17"/>
      <c r="ACU396" s="17"/>
      <c r="ACV396" s="17"/>
      <c r="ACW396" s="17"/>
      <c r="ACX396" s="17"/>
      <c r="ACY396" s="17"/>
      <c r="ACZ396" s="17"/>
      <c r="ADA396" s="17"/>
      <c r="ADB396" s="17"/>
      <c r="ADC396" s="17"/>
      <c r="ADD396" s="17"/>
      <c r="ADE396" s="17"/>
      <c r="ADF396" s="17"/>
      <c r="ADG396" s="17"/>
      <c r="ADH396" s="17"/>
      <c r="ADI396" s="17"/>
      <c r="ADJ396" s="17"/>
      <c r="ADK396" s="17"/>
      <c r="ADL396" s="17"/>
      <c r="ADM396" s="17"/>
      <c r="ADN396" s="17"/>
      <c r="ADO396" s="17"/>
      <c r="ADP396" s="17"/>
      <c r="ADQ396" s="17"/>
      <c r="ADR396" s="17"/>
    </row>
    <row r="397" spans="44:798" s="16" customFormat="1" x14ac:dyDescent="0.25">
      <c r="AR397" s="56"/>
      <c r="AS397" s="56"/>
      <c r="AT397" s="57"/>
      <c r="AU397" s="56"/>
      <c r="AV397" s="57"/>
      <c r="AW397" s="56"/>
      <c r="AX397" s="56"/>
      <c r="AY397" s="56"/>
      <c r="AZ397" s="56"/>
      <c r="BA397" s="56"/>
      <c r="BB397" s="56"/>
      <c r="BC397" s="56"/>
      <c r="BD397" s="56"/>
      <c r="BE397" s="51"/>
      <c r="BF397" s="51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  <c r="AAK397" s="17"/>
      <c r="AAL397" s="17"/>
      <c r="AAM397" s="17"/>
      <c r="AAN397" s="17"/>
      <c r="AAO397" s="17"/>
      <c r="AAP397" s="17"/>
      <c r="AAQ397" s="17"/>
      <c r="AAR397" s="17"/>
      <c r="AAS397" s="17"/>
      <c r="AAT397" s="17"/>
      <c r="AAU397" s="17"/>
      <c r="AAV397" s="17"/>
      <c r="AAW397" s="17"/>
      <c r="AAX397" s="17"/>
      <c r="AAY397" s="17"/>
      <c r="AAZ397" s="17"/>
      <c r="ABA397" s="17"/>
      <c r="ABB397" s="17"/>
      <c r="ABC397" s="17"/>
      <c r="ABD397" s="17"/>
      <c r="ABE397" s="17"/>
      <c r="ABF397" s="17"/>
      <c r="ABG397" s="17"/>
      <c r="ABH397" s="17"/>
      <c r="ABI397" s="17"/>
      <c r="ABJ397" s="17"/>
      <c r="ABK397" s="17"/>
      <c r="ABL397" s="17"/>
      <c r="ABM397" s="17"/>
      <c r="ABN397" s="17"/>
      <c r="ABO397" s="17"/>
      <c r="ABP397" s="17"/>
      <c r="ABQ397" s="17"/>
      <c r="ABR397" s="17"/>
      <c r="ABS397" s="17"/>
      <c r="ABT397" s="17"/>
      <c r="ABU397" s="17"/>
      <c r="ABV397" s="17"/>
      <c r="ABW397" s="17"/>
      <c r="ABX397" s="17"/>
      <c r="ABY397" s="17"/>
      <c r="ABZ397" s="17"/>
      <c r="ACA397" s="17"/>
      <c r="ACB397" s="17"/>
      <c r="ACC397" s="17"/>
      <c r="ACD397" s="17"/>
      <c r="ACE397" s="17"/>
      <c r="ACF397" s="17"/>
      <c r="ACG397" s="17"/>
      <c r="ACH397" s="17"/>
      <c r="ACI397" s="17"/>
      <c r="ACJ397" s="17"/>
      <c r="ACK397" s="17"/>
      <c r="ACL397" s="17"/>
      <c r="ACM397" s="17"/>
      <c r="ACN397" s="17"/>
      <c r="ACO397" s="17"/>
      <c r="ACP397" s="17"/>
      <c r="ACQ397" s="17"/>
      <c r="ACR397" s="17"/>
      <c r="ACS397" s="17"/>
      <c r="ACT397" s="17"/>
      <c r="ACU397" s="17"/>
      <c r="ACV397" s="17"/>
      <c r="ACW397" s="17"/>
      <c r="ACX397" s="17"/>
      <c r="ACY397" s="17"/>
      <c r="ACZ397" s="17"/>
      <c r="ADA397" s="17"/>
      <c r="ADB397" s="17"/>
      <c r="ADC397" s="17"/>
      <c r="ADD397" s="17"/>
      <c r="ADE397" s="17"/>
      <c r="ADF397" s="17"/>
      <c r="ADG397" s="17"/>
      <c r="ADH397" s="17"/>
      <c r="ADI397" s="17"/>
      <c r="ADJ397" s="17"/>
      <c r="ADK397" s="17"/>
      <c r="ADL397" s="17"/>
      <c r="ADM397" s="17"/>
      <c r="ADN397" s="17"/>
      <c r="ADO397" s="17"/>
      <c r="ADP397" s="17"/>
      <c r="ADQ397" s="17"/>
      <c r="ADR397" s="17"/>
    </row>
    <row r="398" spans="44:798" s="16" customFormat="1" x14ac:dyDescent="0.25">
      <c r="AR398" s="56"/>
      <c r="AS398" s="56"/>
      <c r="AT398" s="57"/>
      <c r="AU398" s="56"/>
      <c r="AV398" s="57"/>
      <c r="AW398" s="56"/>
      <c r="AX398" s="56"/>
      <c r="AY398" s="56"/>
      <c r="AZ398" s="56"/>
      <c r="BA398" s="56"/>
      <c r="BB398" s="56"/>
      <c r="BC398" s="56"/>
      <c r="BD398" s="56"/>
      <c r="BE398" s="51"/>
      <c r="BF398" s="51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  <c r="AAK398" s="17"/>
      <c r="AAL398" s="17"/>
      <c r="AAM398" s="17"/>
      <c r="AAN398" s="17"/>
      <c r="AAO398" s="17"/>
      <c r="AAP398" s="17"/>
      <c r="AAQ398" s="17"/>
      <c r="AAR398" s="17"/>
      <c r="AAS398" s="17"/>
      <c r="AAT398" s="17"/>
      <c r="AAU398" s="17"/>
      <c r="AAV398" s="17"/>
      <c r="AAW398" s="17"/>
      <c r="AAX398" s="17"/>
      <c r="AAY398" s="17"/>
      <c r="AAZ398" s="17"/>
      <c r="ABA398" s="17"/>
      <c r="ABB398" s="17"/>
      <c r="ABC398" s="17"/>
      <c r="ABD398" s="17"/>
      <c r="ABE398" s="17"/>
      <c r="ABF398" s="17"/>
      <c r="ABG398" s="17"/>
      <c r="ABH398" s="17"/>
      <c r="ABI398" s="17"/>
      <c r="ABJ398" s="17"/>
      <c r="ABK398" s="17"/>
      <c r="ABL398" s="17"/>
      <c r="ABM398" s="17"/>
      <c r="ABN398" s="17"/>
      <c r="ABO398" s="17"/>
      <c r="ABP398" s="17"/>
      <c r="ABQ398" s="17"/>
      <c r="ABR398" s="17"/>
      <c r="ABS398" s="17"/>
      <c r="ABT398" s="17"/>
      <c r="ABU398" s="17"/>
      <c r="ABV398" s="17"/>
      <c r="ABW398" s="17"/>
      <c r="ABX398" s="17"/>
      <c r="ABY398" s="17"/>
      <c r="ABZ398" s="17"/>
      <c r="ACA398" s="17"/>
      <c r="ACB398" s="17"/>
      <c r="ACC398" s="17"/>
      <c r="ACD398" s="17"/>
      <c r="ACE398" s="17"/>
      <c r="ACF398" s="17"/>
      <c r="ACG398" s="17"/>
      <c r="ACH398" s="17"/>
      <c r="ACI398" s="17"/>
      <c r="ACJ398" s="17"/>
      <c r="ACK398" s="17"/>
      <c r="ACL398" s="17"/>
      <c r="ACM398" s="17"/>
      <c r="ACN398" s="17"/>
      <c r="ACO398" s="17"/>
      <c r="ACP398" s="17"/>
      <c r="ACQ398" s="17"/>
      <c r="ACR398" s="17"/>
      <c r="ACS398" s="17"/>
      <c r="ACT398" s="17"/>
      <c r="ACU398" s="17"/>
      <c r="ACV398" s="17"/>
      <c r="ACW398" s="17"/>
      <c r="ACX398" s="17"/>
      <c r="ACY398" s="17"/>
      <c r="ACZ398" s="17"/>
      <c r="ADA398" s="17"/>
      <c r="ADB398" s="17"/>
      <c r="ADC398" s="17"/>
      <c r="ADD398" s="17"/>
      <c r="ADE398" s="17"/>
      <c r="ADF398" s="17"/>
      <c r="ADG398" s="17"/>
      <c r="ADH398" s="17"/>
      <c r="ADI398" s="17"/>
      <c r="ADJ398" s="17"/>
      <c r="ADK398" s="17"/>
      <c r="ADL398" s="17"/>
      <c r="ADM398" s="17"/>
      <c r="ADN398" s="17"/>
      <c r="ADO398" s="17"/>
      <c r="ADP398" s="17"/>
      <c r="ADQ398" s="17"/>
      <c r="ADR398" s="17"/>
    </row>
    <row r="399" spans="44:798" s="16" customFormat="1" x14ac:dyDescent="0.25">
      <c r="AR399" s="56"/>
      <c r="AS399" s="56"/>
      <c r="AT399" s="57"/>
      <c r="AU399" s="56"/>
      <c r="AV399" s="57"/>
      <c r="AW399" s="56"/>
      <c r="AX399" s="56"/>
      <c r="AY399" s="56"/>
      <c r="AZ399" s="56"/>
      <c r="BA399" s="56"/>
      <c r="BB399" s="56"/>
      <c r="BC399" s="56"/>
      <c r="BD399" s="56"/>
      <c r="BE399" s="51"/>
      <c r="BF399" s="51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  <c r="AAK399" s="17"/>
      <c r="AAL399" s="17"/>
      <c r="AAM399" s="17"/>
      <c r="AAN399" s="17"/>
      <c r="AAO399" s="17"/>
      <c r="AAP399" s="17"/>
      <c r="AAQ399" s="17"/>
      <c r="AAR399" s="17"/>
      <c r="AAS399" s="17"/>
      <c r="AAT399" s="17"/>
      <c r="AAU399" s="17"/>
      <c r="AAV399" s="17"/>
      <c r="AAW399" s="17"/>
      <c r="AAX399" s="17"/>
      <c r="AAY399" s="17"/>
      <c r="AAZ399" s="17"/>
      <c r="ABA399" s="17"/>
      <c r="ABB399" s="17"/>
      <c r="ABC399" s="17"/>
      <c r="ABD399" s="17"/>
      <c r="ABE399" s="17"/>
      <c r="ABF399" s="17"/>
      <c r="ABG399" s="17"/>
      <c r="ABH399" s="17"/>
      <c r="ABI399" s="17"/>
      <c r="ABJ399" s="17"/>
      <c r="ABK399" s="17"/>
      <c r="ABL399" s="17"/>
      <c r="ABM399" s="17"/>
      <c r="ABN399" s="17"/>
      <c r="ABO399" s="17"/>
      <c r="ABP399" s="17"/>
      <c r="ABQ399" s="17"/>
      <c r="ABR399" s="17"/>
      <c r="ABS399" s="17"/>
      <c r="ABT399" s="17"/>
      <c r="ABU399" s="17"/>
      <c r="ABV399" s="17"/>
      <c r="ABW399" s="17"/>
      <c r="ABX399" s="17"/>
      <c r="ABY399" s="17"/>
      <c r="ABZ399" s="17"/>
      <c r="ACA399" s="17"/>
      <c r="ACB399" s="17"/>
      <c r="ACC399" s="17"/>
      <c r="ACD399" s="17"/>
      <c r="ACE399" s="17"/>
      <c r="ACF399" s="17"/>
      <c r="ACG399" s="17"/>
      <c r="ACH399" s="17"/>
      <c r="ACI399" s="17"/>
      <c r="ACJ399" s="17"/>
      <c r="ACK399" s="17"/>
      <c r="ACL399" s="17"/>
      <c r="ACM399" s="17"/>
      <c r="ACN399" s="17"/>
      <c r="ACO399" s="17"/>
      <c r="ACP399" s="17"/>
      <c r="ACQ399" s="17"/>
      <c r="ACR399" s="17"/>
      <c r="ACS399" s="17"/>
      <c r="ACT399" s="17"/>
      <c r="ACU399" s="17"/>
      <c r="ACV399" s="17"/>
      <c r="ACW399" s="17"/>
      <c r="ACX399" s="17"/>
      <c r="ACY399" s="17"/>
      <c r="ACZ399" s="17"/>
      <c r="ADA399" s="17"/>
      <c r="ADB399" s="17"/>
      <c r="ADC399" s="17"/>
      <c r="ADD399" s="17"/>
      <c r="ADE399" s="17"/>
      <c r="ADF399" s="17"/>
      <c r="ADG399" s="17"/>
      <c r="ADH399" s="17"/>
      <c r="ADI399" s="17"/>
      <c r="ADJ399" s="17"/>
      <c r="ADK399" s="17"/>
      <c r="ADL399" s="17"/>
      <c r="ADM399" s="17"/>
      <c r="ADN399" s="17"/>
      <c r="ADO399" s="17"/>
      <c r="ADP399" s="17"/>
      <c r="ADQ399" s="17"/>
      <c r="ADR399" s="17"/>
    </row>
    <row r="400" spans="44:798" s="16" customFormat="1" x14ac:dyDescent="0.25">
      <c r="AR400" s="56"/>
      <c r="AS400" s="56"/>
      <c r="AT400" s="57"/>
      <c r="AU400" s="56"/>
      <c r="AV400" s="57"/>
      <c r="AW400" s="56"/>
      <c r="AX400" s="56"/>
      <c r="AY400" s="56"/>
      <c r="AZ400" s="56"/>
      <c r="BA400" s="56"/>
      <c r="BB400" s="56"/>
      <c r="BC400" s="56"/>
      <c r="BD400" s="56"/>
      <c r="BE400" s="51"/>
      <c r="BF400" s="51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  <c r="AAK400" s="17"/>
      <c r="AAL400" s="17"/>
      <c r="AAM400" s="17"/>
      <c r="AAN400" s="17"/>
      <c r="AAO400" s="17"/>
      <c r="AAP400" s="17"/>
      <c r="AAQ400" s="17"/>
      <c r="AAR400" s="17"/>
      <c r="AAS400" s="17"/>
      <c r="AAT400" s="17"/>
      <c r="AAU400" s="17"/>
      <c r="AAV400" s="17"/>
      <c r="AAW400" s="17"/>
      <c r="AAX400" s="17"/>
      <c r="AAY400" s="17"/>
      <c r="AAZ400" s="17"/>
      <c r="ABA400" s="17"/>
      <c r="ABB400" s="17"/>
      <c r="ABC400" s="17"/>
      <c r="ABD400" s="17"/>
      <c r="ABE400" s="17"/>
      <c r="ABF400" s="17"/>
      <c r="ABG400" s="17"/>
      <c r="ABH400" s="17"/>
      <c r="ABI400" s="17"/>
      <c r="ABJ400" s="17"/>
      <c r="ABK400" s="17"/>
      <c r="ABL400" s="17"/>
      <c r="ABM400" s="17"/>
      <c r="ABN400" s="17"/>
      <c r="ABO400" s="17"/>
      <c r="ABP400" s="17"/>
      <c r="ABQ400" s="17"/>
      <c r="ABR400" s="17"/>
      <c r="ABS400" s="17"/>
      <c r="ABT400" s="17"/>
      <c r="ABU400" s="17"/>
      <c r="ABV400" s="17"/>
      <c r="ABW400" s="17"/>
      <c r="ABX400" s="17"/>
      <c r="ABY400" s="17"/>
      <c r="ABZ400" s="17"/>
      <c r="ACA400" s="17"/>
      <c r="ACB400" s="17"/>
      <c r="ACC400" s="17"/>
      <c r="ACD400" s="17"/>
      <c r="ACE400" s="17"/>
      <c r="ACF400" s="17"/>
      <c r="ACG400" s="17"/>
      <c r="ACH400" s="17"/>
      <c r="ACI400" s="17"/>
      <c r="ACJ400" s="17"/>
      <c r="ACK400" s="17"/>
      <c r="ACL400" s="17"/>
      <c r="ACM400" s="17"/>
      <c r="ACN400" s="17"/>
      <c r="ACO400" s="17"/>
      <c r="ACP400" s="17"/>
      <c r="ACQ400" s="17"/>
      <c r="ACR400" s="17"/>
      <c r="ACS400" s="17"/>
      <c r="ACT400" s="17"/>
      <c r="ACU400" s="17"/>
      <c r="ACV400" s="17"/>
      <c r="ACW400" s="17"/>
      <c r="ACX400" s="17"/>
      <c r="ACY400" s="17"/>
      <c r="ACZ400" s="17"/>
      <c r="ADA400" s="17"/>
      <c r="ADB400" s="17"/>
      <c r="ADC400" s="17"/>
      <c r="ADD400" s="17"/>
      <c r="ADE400" s="17"/>
      <c r="ADF400" s="17"/>
      <c r="ADG400" s="17"/>
      <c r="ADH400" s="17"/>
      <c r="ADI400" s="17"/>
      <c r="ADJ400" s="17"/>
      <c r="ADK400" s="17"/>
      <c r="ADL400" s="17"/>
      <c r="ADM400" s="17"/>
      <c r="ADN400" s="17"/>
      <c r="ADO400" s="17"/>
      <c r="ADP400" s="17"/>
      <c r="ADQ400" s="17"/>
      <c r="ADR400" s="17"/>
    </row>
    <row r="401" spans="44:798" s="16" customFormat="1" x14ac:dyDescent="0.25">
      <c r="AR401" s="56"/>
      <c r="AS401" s="56"/>
      <c r="AT401" s="57"/>
      <c r="AU401" s="56"/>
      <c r="AV401" s="57"/>
      <c r="AW401" s="56"/>
      <c r="AX401" s="56"/>
      <c r="AY401" s="56"/>
      <c r="AZ401" s="56"/>
      <c r="BA401" s="56"/>
      <c r="BB401" s="56"/>
      <c r="BC401" s="56"/>
      <c r="BD401" s="56"/>
      <c r="BE401" s="51"/>
      <c r="BF401" s="51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  <c r="XW401" s="17"/>
      <c r="XX401" s="17"/>
      <c r="XY401" s="17"/>
      <c r="XZ401" s="17"/>
      <c r="YA401" s="17"/>
      <c r="YB401" s="17"/>
      <c r="YC401" s="17"/>
      <c r="YD401" s="17"/>
      <c r="YE401" s="17"/>
      <c r="YF401" s="17"/>
      <c r="YG401" s="17"/>
      <c r="YH401" s="17"/>
      <c r="YI401" s="17"/>
      <c r="YJ401" s="17"/>
      <c r="YK401" s="17"/>
      <c r="YL401" s="17"/>
      <c r="YM401" s="17"/>
      <c r="YN401" s="17"/>
      <c r="YO401" s="17"/>
      <c r="YP401" s="17"/>
      <c r="YQ401" s="17"/>
      <c r="YR401" s="17"/>
      <c r="YS401" s="17"/>
      <c r="YT401" s="17"/>
      <c r="YU401" s="17"/>
      <c r="YV401" s="17"/>
      <c r="YW401" s="17"/>
      <c r="YX401" s="17"/>
      <c r="YY401" s="17"/>
      <c r="YZ401" s="17"/>
      <c r="ZA401" s="17"/>
      <c r="ZB401" s="17"/>
      <c r="ZC401" s="17"/>
      <c r="ZD401" s="17"/>
      <c r="ZE401" s="17"/>
      <c r="ZF401" s="17"/>
      <c r="ZG401" s="17"/>
      <c r="ZH401" s="17"/>
      <c r="ZI401" s="17"/>
      <c r="ZJ401" s="17"/>
      <c r="ZK401" s="17"/>
      <c r="ZL401" s="17"/>
      <c r="ZM401" s="17"/>
      <c r="ZN401" s="17"/>
      <c r="ZO401" s="17"/>
      <c r="ZP401" s="17"/>
      <c r="ZQ401" s="17"/>
      <c r="ZR401" s="17"/>
      <c r="ZS401" s="17"/>
      <c r="ZT401" s="17"/>
      <c r="ZU401" s="17"/>
      <c r="ZV401" s="17"/>
      <c r="ZW401" s="17"/>
      <c r="ZX401" s="17"/>
      <c r="ZY401" s="17"/>
      <c r="ZZ401" s="17"/>
      <c r="AAA401" s="17"/>
      <c r="AAB401" s="17"/>
      <c r="AAC401" s="17"/>
      <c r="AAD401" s="17"/>
      <c r="AAE401" s="17"/>
      <c r="AAF401" s="17"/>
      <c r="AAG401" s="17"/>
      <c r="AAH401" s="17"/>
      <c r="AAI401" s="17"/>
      <c r="AAJ401" s="17"/>
      <c r="AAK401" s="17"/>
      <c r="AAL401" s="17"/>
      <c r="AAM401" s="17"/>
      <c r="AAN401" s="17"/>
      <c r="AAO401" s="17"/>
      <c r="AAP401" s="17"/>
      <c r="AAQ401" s="17"/>
      <c r="AAR401" s="17"/>
      <c r="AAS401" s="17"/>
      <c r="AAT401" s="17"/>
      <c r="AAU401" s="17"/>
      <c r="AAV401" s="17"/>
      <c r="AAW401" s="17"/>
      <c r="AAX401" s="17"/>
      <c r="AAY401" s="17"/>
      <c r="AAZ401" s="17"/>
      <c r="ABA401" s="17"/>
      <c r="ABB401" s="17"/>
      <c r="ABC401" s="17"/>
      <c r="ABD401" s="17"/>
      <c r="ABE401" s="17"/>
      <c r="ABF401" s="17"/>
      <c r="ABG401" s="17"/>
      <c r="ABH401" s="17"/>
      <c r="ABI401" s="17"/>
      <c r="ABJ401" s="17"/>
      <c r="ABK401" s="17"/>
      <c r="ABL401" s="17"/>
      <c r="ABM401" s="17"/>
      <c r="ABN401" s="17"/>
      <c r="ABO401" s="17"/>
      <c r="ABP401" s="17"/>
      <c r="ABQ401" s="17"/>
      <c r="ABR401" s="17"/>
      <c r="ABS401" s="17"/>
      <c r="ABT401" s="17"/>
      <c r="ABU401" s="17"/>
      <c r="ABV401" s="17"/>
      <c r="ABW401" s="17"/>
      <c r="ABX401" s="17"/>
      <c r="ABY401" s="17"/>
      <c r="ABZ401" s="17"/>
      <c r="ACA401" s="17"/>
      <c r="ACB401" s="17"/>
      <c r="ACC401" s="17"/>
      <c r="ACD401" s="17"/>
      <c r="ACE401" s="17"/>
      <c r="ACF401" s="17"/>
      <c r="ACG401" s="17"/>
      <c r="ACH401" s="17"/>
      <c r="ACI401" s="17"/>
      <c r="ACJ401" s="17"/>
      <c r="ACK401" s="17"/>
      <c r="ACL401" s="17"/>
      <c r="ACM401" s="17"/>
      <c r="ACN401" s="17"/>
      <c r="ACO401" s="17"/>
      <c r="ACP401" s="17"/>
      <c r="ACQ401" s="17"/>
      <c r="ACR401" s="17"/>
      <c r="ACS401" s="17"/>
      <c r="ACT401" s="17"/>
      <c r="ACU401" s="17"/>
      <c r="ACV401" s="17"/>
      <c r="ACW401" s="17"/>
      <c r="ACX401" s="17"/>
      <c r="ACY401" s="17"/>
      <c r="ACZ401" s="17"/>
      <c r="ADA401" s="17"/>
      <c r="ADB401" s="17"/>
      <c r="ADC401" s="17"/>
      <c r="ADD401" s="17"/>
      <c r="ADE401" s="17"/>
      <c r="ADF401" s="17"/>
      <c r="ADG401" s="17"/>
      <c r="ADH401" s="17"/>
      <c r="ADI401" s="17"/>
      <c r="ADJ401" s="17"/>
      <c r="ADK401" s="17"/>
      <c r="ADL401" s="17"/>
      <c r="ADM401" s="17"/>
      <c r="ADN401" s="17"/>
      <c r="ADO401" s="17"/>
      <c r="ADP401" s="17"/>
      <c r="ADQ401" s="17"/>
      <c r="ADR401" s="17"/>
    </row>
    <row r="402" spans="44:798" s="16" customFormat="1" x14ac:dyDescent="0.25">
      <c r="AR402" s="56"/>
      <c r="AS402" s="56"/>
      <c r="AT402" s="57"/>
      <c r="AU402" s="56"/>
      <c r="AV402" s="57"/>
      <c r="AW402" s="56"/>
      <c r="AX402" s="56"/>
      <c r="AY402" s="56"/>
      <c r="AZ402" s="56"/>
      <c r="BA402" s="56"/>
      <c r="BB402" s="56"/>
      <c r="BC402" s="56"/>
      <c r="BD402" s="56"/>
      <c r="BE402" s="51"/>
      <c r="BF402" s="51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  <c r="AAK402" s="17"/>
      <c r="AAL402" s="17"/>
      <c r="AAM402" s="17"/>
      <c r="AAN402" s="17"/>
      <c r="AAO402" s="17"/>
      <c r="AAP402" s="17"/>
      <c r="AAQ402" s="17"/>
      <c r="AAR402" s="17"/>
      <c r="AAS402" s="17"/>
      <c r="AAT402" s="17"/>
      <c r="AAU402" s="17"/>
      <c r="AAV402" s="17"/>
      <c r="AAW402" s="17"/>
      <c r="AAX402" s="17"/>
      <c r="AAY402" s="17"/>
      <c r="AAZ402" s="17"/>
      <c r="ABA402" s="17"/>
      <c r="ABB402" s="17"/>
      <c r="ABC402" s="17"/>
      <c r="ABD402" s="17"/>
      <c r="ABE402" s="17"/>
      <c r="ABF402" s="17"/>
      <c r="ABG402" s="17"/>
      <c r="ABH402" s="17"/>
      <c r="ABI402" s="17"/>
      <c r="ABJ402" s="17"/>
      <c r="ABK402" s="17"/>
      <c r="ABL402" s="17"/>
      <c r="ABM402" s="17"/>
      <c r="ABN402" s="17"/>
      <c r="ABO402" s="17"/>
      <c r="ABP402" s="17"/>
      <c r="ABQ402" s="17"/>
      <c r="ABR402" s="17"/>
      <c r="ABS402" s="17"/>
      <c r="ABT402" s="17"/>
      <c r="ABU402" s="17"/>
      <c r="ABV402" s="17"/>
      <c r="ABW402" s="17"/>
      <c r="ABX402" s="17"/>
      <c r="ABY402" s="17"/>
      <c r="ABZ402" s="17"/>
      <c r="ACA402" s="17"/>
      <c r="ACB402" s="17"/>
      <c r="ACC402" s="17"/>
      <c r="ACD402" s="17"/>
      <c r="ACE402" s="17"/>
      <c r="ACF402" s="17"/>
      <c r="ACG402" s="17"/>
      <c r="ACH402" s="17"/>
      <c r="ACI402" s="17"/>
      <c r="ACJ402" s="17"/>
      <c r="ACK402" s="17"/>
      <c r="ACL402" s="17"/>
      <c r="ACM402" s="17"/>
      <c r="ACN402" s="17"/>
      <c r="ACO402" s="17"/>
      <c r="ACP402" s="17"/>
      <c r="ACQ402" s="17"/>
      <c r="ACR402" s="17"/>
      <c r="ACS402" s="17"/>
      <c r="ACT402" s="17"/>
      <c r="ACU402" s="17"/>
      <c r="ACV402" s="17"/>
      <c r="ACW402" s="17"/>
      <c r="ACX402" s="17"/>
      <c r="ACY402" s="17"/>
      <c r="ACZ402" s="17"/>
      <c r="ADA402" s="17"/>
      <c r="ADB402" s="17"/>
      <c r="ADC402" s="17"/>
      <c r="ADD402" s="17"/>
      <c r="ADE402" s="17"/>
      <c r="ADF402" s="17"/>
      <c r="ADG402" s="17"/>
      <c r="ADH402" s="17"/>
      <c r="ADI402" s="17"/>
      <c r="ADJ402" s="17"/>
      <c r="ADK402" s="17"/>
      <c r="ADL402" s="17"/>
      <c r="ADM402" s="17"/>
      <c r="ADN402" s="17"/>
      <c r="ADO402" s="17"/>
      <c r="ADP402" s="17"/>
      <c r="ADQ402" s="17"/>
      <c r="ADR402" s="17"/>
    </row>
    <row r="403" spans="44:798" s="16" customFormat="1" x14ac:dyDescent="0.25">
      <c r="AR403" s="56"/>
      <c r="AS403" s="56"/>
      <c r="AT403" s="57"/>
      <c r="AU403" s="56"/>
      <c r="AV403" s="57"/>
      <c r="AW403" s="56"/>
      <c r="AX403" s="56"/>
      <c r="AY403" s="56"/>
      <c r="AZ403" s="56"/>
      <c r="BA403" s="56"/>
      <c r="BB403" s="56"/>
      <c r="BC403" s="56"/>
      <c r="BD403" s="56"/>
      <c r="BE403" s="51"/>
      <c r="BF403" s="51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  <c r="ZZ403" s="17"/>
      <c r="AAA403" s="17"/>
      <c r="AAB403" s="17"/>
      <c r="AAC403" s="17"/>
      <c r="AAD403" s="17"/>
      <c r="AAE403" s="17"/>
      <c r="AAF403" s="17"/>
      <c r="AAG403" s="17"/>
      <c r="AAH403" s="17"/>
      <c r="AAI403" s="17"/>
      <c r="AAJ403" s="17"/>
      <c r="AAK403" s="17"/>
      <c r="AAL403" s="17"/>
      <c r="AAM403" s="17"/>
      <c r="AAN403" s="17"/>
      <c r="AAO403" s="17"/>
      <c r="AAP403" s="17"/>
      <c r="AAQ403" s="17"/>
      <c r="AAR403" s="17"/>
      <c r="AAS403" s="17"/>
      <c r="AAT403" s="17"/>
      <c r="AAU403" s="17"/>
      <c r="AAV403" s="17"/>
      <c r="AAW403" s="17"/>
      <c r="AAX403" s="17"/>
      <c r="AAY403" s="17"/>
      <c r="AAZ403" s="17"/>
      <c r="ABA403" s="17"/>
      <c r="ABB403" s="17"/>
      <c r="ABC403" s="17"/>
      <c r="ABD403" s="17"/>
      <c r="ABE403" s="17"/>
      <c r="ABF403" s="17"/>
      <c r="ABG403" s="17"/>
      <c r="ABH403" s="17"/>
      <c r="ABI403" s="17"/>
      <c r="ABJ403" s="17"/>
      <c r="ABK403" s="17"/>
      <c r="ABL403" s="17"/>
      <c r="ABM403" s="17"/>
      <c r="ABN403" s="17"/>
      <c r="ABO403" s="17"/>
      <c r="ABP403" s="17"/>
      <c r="ABQ403" s="17"/>
      <c r="ABR403" s="17"/>
      <c r="ABS403" s="17"/>
      <c r="ABT403" s="17"/>
      <c r="ABU403" s="17"/>
      <c r="ABV403" s="17"/>
      <c r="ABW403" s="17"/>
      <c r="ABX403" s="17"/>
      <c r="ABY403" s="17"/>
      <c r="ABZ403" s="17"/>
      <c r="ACA403" s="17"/>
      <c r="ACB403" s="17"/>
      <c r="ACC403" s="17"/>
      <c r="ACD403" s="17"/>
      <c r="ACE403" s="17"/>
      <c r="ACF403" s="17"/>
      <c r="ACG403" s="17"/>
      <c r="ACH403" s="17"/>
      <c r="ACI403" s="17"/>
      <c r="ACJ403" s="17"/>
      <c r="ACK403" s="17"/>
      <c r="ACL403" s="17"/>
      <c r="ACM403" s="17"/>
      <c r="ACN403" s="17"/>
      <c r="ACO403" s="17"/>
      <c r="ACP403" s="17"/>
      <c r="ACQ403" s="17"/>
      <c r="ACR403" s="17"/>
      <c r="ACS403" s="17"/>
      <c r="ACT403" s="17"/>
      <c r="ACU403" s="17"/>
      <c r="ACV403" s="17"/>
      <c r="ACW403" s="17"/>
      <c r="ACX403" s="17"/>
      <c r="ACY403" s="17"/>
      <c r="ACZ403" s="17"/>
      <c r="ADA403" s="17"/>
      <c r="ADB403" s="17"/>
      <c r="ADC403" s="17"/>
      <c r="ADD403" s="17"/>
      <c r="ADE403" s="17"/>
      <c r="ADF403" s="17"/>
      <c r="ADG403" s="17"/>
      <c r="ADH403" s="17"/>
      <c r="ADI403" s="17"/>
      <c r="ADJ403" s="17"/>
      <c r="ADK403" s="17"/>
      <c r="ADL403" s="17"/>
      <c r="ADM403" s="17"/>
      <c r="ADN403" s="17"/>
      <c r="ADO403" s="17"/>
      <c r="ADP403" s="17"/>
      <c r="ADQ403" s="17"/>
      <c r="ADR403" s="17"/>
    </row>
    <row r="404" spans="44:798" s="16" customFormat="1" x14ac:dyDescent="0.25">
      <c r="AR404" s="56"/>
      <c r="AS404" s="56"/>
      <c r="AT404" s="57"/>
      <c r="AU404" s="56"/>
      <c r="AV404" s="57"/>
      <c r="AW404" s="56"/>
      <c r="AX404" s="56"/>
      <c r="AY404" s="56"/>
      <c r="AZ404" s="56"/>
      <c r="BA404" s="56"/>
      <c r="BB404" s="56"/>
      <c r="BC404" s="56"/>
      <c r="BD404" s="56"/>
      <c r="BE404" s="51"/>
      <c r="BF404" s="51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  <c r="ZZ404" s="17"/>
      <c r="AAA404" s="17"/>
      <c r="AAB404" s="17"/>
      <c r="AAC404" s="17"/>
      <c r="AAD404" s="17"/>
      <c r="AAE404" s="17"/>
      <c r="AAF404" s="17"/>
      <c r="AAG404" s="17"/>
      <c r="AAH404" s="17"/>
      <c r="AAI404" s="17"/>
      <c r="AAJ404" s="17"/>
      <c r="AAK404" s="17"/>
      <c r="AAL404" s="17"/>
      <c r="AAM404" s="17"/>
      <c r="AAN404" s="17"/>
      <c r="AAO404" s="17"/>
      <c r="AAP404" s="17"/>
      <c r="AAQ404" s="17"/>
      <c r="AAR404" s="17"/>
      <c r="AAS404" s="17"/>
      <c r="AAT404" s="17"/>
      <c r="AAU404" s="17"/>
      <c r="AAV404" s="17"/>
      <c r="AAW404" s="17"/>
      <c r="AAX404" s="17"/>
      <c r="AAY404" s="17"/>
      <c r="AAZ404" s="17"/>
      <c r="ABA404" s="17"/>
      <c r="ABB404" s="17"/>
      <c r="ABC404" s="17"/>
      <c r="ABD404" s="17"/>
      <c r="ABE404" s="17"/>
      <c r="ABF404" s="17"/>
      <c r="ABG404" s="17"/>
      <c r="ABH404" s="17"/>
      <c r="ABI404" s="17"/>
      <c r="ABJ404" s="17"/>
      <c r="ABK404" s="17"/>
      <c r="ABL404" s="17"/>
      <c r="ABM404" s="17"/>
      <c r="ABN404" s="17"/>
      <c r="ABO404" s="17"/>
      <c r="ABP404" s="17"/>
      <c r="ABQ404" s="17"/>
      <c r="ABR404" s="17"/>
      <c r="ABS404" s="17"/>
      <c r="ABT404" s="17"/>
      <c r="ABU404" s="17"/>
      <c r="ABV404" s="17"/>
      <c r="ABW404" s="17"/>
      <c r="ABX404" s="17"/>
      <c r="ABY404" s="17"/>
      <c r="ABZ404" s="17"/>
      <c r="ACA404" s="17"/>
      <c r="ACB404" s="17"/>
      <c r="ACC404" s="17"/>
      <c r="ACD404" s="17"/>
      <c r="ACE404" s="17"/>
      <c r="ACF404" s="17"/>
      <c r="ACG404" s="17"/>
      <c r="ACH404" s="17"/>
      <c r="ACI404" s="17"/>
      <c r="ACJ404" s="17"/>
      <c r="ACK404" s="17"/>
      <c r="ACL404" s="17"/>
      <c r="ACM404" s="17"/>
      <c r="ACN404" s="17"/>
      <c r="ACO404" s="17"/>
      <c r="ACP404" s="17"/>
      <c r="ACQ404" s="17"/>
      <c r="ACR404" s="17"/>
      <c r="ACS404" s="17"/>
      <c r="ACT404" s="17"/>
      <c r="ACU404" s="17"/>
      <c r="ACV404" s="17"/>
      <c r="ACW404" s="17"/>
      <c r="ACX404" s="17"/>
      <c r="ACY404" s="17"/>
      <c r="ACZ404" s="17"/>
      <c r="ADA404" s="17"/>
      <c r="ADB404" s="17"/>
      <c r="ADC404" s="17"/>
      <c r="ADD404" s="17"/>
      <c r="ADE404" s="17"/>
      <c r="ADF404" s="17"/>
      <c r="ADG404" s="17"/>
      <c r="ADH404" s="17"/>
      <c r="ADI404" s="17"/>
      <c r="ADJ404" s="17"/>
      <c r="ADK404" s="17"/>
      <c r="ADL404" s="17"/>
      <c r="ADM404" s="17"/>
      <c r="ADN404" s="17"/>
      <c r="ADO404" s="17"/>
      <c r="ADP404" s="17"/>
      <c r="ADQ404" s="17"/>
      <c r="ADR404" s="17"/>
    </row>
    <row r="405" spans="44:798" s="16" customFormat="1" x14ac:dyDescent="0.25">
      <c r="AR405" s="56"/>
      <c r="AS405" s="56"/>
      <c r="AT405" s="57"/>
      <c r="AU405" s="56"/>
      <c r="AV405" s="57"/>
      <c r="AW405" s="56"/>
      <c r="AX405" s="56"/>
      <c r="AY405" s="56"/>
      <c r="AZ405" s="56"/>
      <c r="BA405" s="56"/>
      <c r="BB405" s="56"/>
      <c r="BC405" s="56"/>
      <c r="BD405" s="56"/>
      <c r="BE405" s="51"/>
      <c r="BF405" s="51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  <c r="XW405" s="17"/>
      <c r="XX405" s="17"/>
      <c r="XY405" s="17"/>
      <c r="XZ405" s="17"/>
      <c r="YA405" s="17"/>
      <c r="YB405" s="17"/>
      <c r="YC405" s="17"/>
      <c r="YD405" s="17"/>
      <c r="YE405" s="17"/>
      <c r="YF405" s="17"/>
      <c r="YG405" s="17"/>
      <c r="YH405" s="17"/>
      <c r="YI405" s="17"/>
      <c r="YJ405" s="17"/>
      <c r="YK405" s="17"/>
      <c r="YL405" s="17"/>
      <c r="YM405" s="17"/>
      <c r="YN405" s="17"/>
      <c r="YO405" s="17"/>
      <c r="YP405" s="17"/>
      <c r="YQ405" s="17"/>
      <c r="YR405" s="17"/>
      <c r="YS405" s="17"/>
      <c r="YT405" s="17"/>
      <c r="YU405" s="17"/>
      <c r="YV405" s="17"/>
      <c r="YW405" s="17"/>
      <c r="YX405" s="17"/>
      <c r="YY405" s="17"/>
      <c r="YZ405" s="17"/>
      <c r="ZA405" s="17"/>
      <c r="ZB405" s="17"/>
      <c r="ZC405" s="17"/>
      <c r="ZD405" s="17"/>
      <c r="ZE405" s="17"/>
      <c r="ZF405" s="17"/>
      <c r="ZG405" s="17"/>
      <c r="ZH405" s="17"/>
      <c r="ZI405" s="17"/>
      <c r="ZJ405" s="17"/>
      <c r="ZK405" s="17"/>
      <c r="ZL405" s="17"/>
      <c r="ZM405" s="17"/>
      <c r="ZN405" s="17"/>
      <c r="ZO405" s="17"/>
      <c r="ZP405" s="17"/>
      <c r="ZQ405" s="17"/>
      <c r="ZR405" s="17"/>
      <c r="ZS405" s="17"/>
      <c r="ZT405" s="17"/>
      <c r="ZU405" s="17"/>
      <c r="ZV405" s="17"/>
      <c r="ZW405" s="17"/>
      <c r="ZX405" s="17"/>
      <c r="ZY405" s="17"/>
      <c r="ZZ405" s="17"/>
      <c r="AAA405" s="17"/>
      <c r="AAB405" s="17"/>
      <c r="AAC405" s="17"/>
      <c r="AAD405" s="17"/>
      <c r="AAE405" s="17"/>
      <c r="AAF405" s="17"/>
      <c r="AAG405" s="17"/>
      <c r="AAH405" s="17"/>
      <c r="AAI405" s="17"/>
      <c r="AAJ405" s="17"/>
      <c r="AAK405" s="17"/>
      <c r="AAL405" s="17"/>
      <c r="AAM405" s="17"/>
      <c r="AAN405" s="17"/>
      <c r="AAO405" s="17"/>
      <c r="AAP405" s="17"/>
      <c r="AAQ405" s="17"/>
      <c r="AAR405" s="17"/>
      <c r="AAS405" s="17"/>
      <c r="AAT405" s="17"/>
      <c r="AAU405" s="17"/>
      <c r="AAV405" s="17"/>
      <c r="AAW405" s="17"/>
      <c r="AAX405" s="17"/>
      <c r="AAY405" s="17"/>
      <c r="AAZ405" s="17"/>
      <c r="ABA405" s="17"/>
      <c r="ABB405" s="17"/>
      <c r="ABC405" s="17"/>
      <c r="ABD405" s="17"/>
      <c r="ABE405" s="17"/>
      <c r="ABF405" s="17"/>
      <c r="ABG405" s="17"/>
      <c r="ABH405" s="17"/>
      <c r="ABI405" s="17"/>
      <c r="ABJ405" s="17"/>
      <c r="ABK405" s="17"/>
      <c r="ABL405" s="17"/>
      <c r="ABM405" s="17"/>
      <c r="ABN405" s="17"/>
      <c r="ABO405" s="17"/>
      <c r="ABP405" s="17"/>
      <c r="ABQ405" s="17"/>
      <c r="ABR405" s="17"/>
      <c r="ABS405" s="17"/>
      <c r="ABT405" s="17"/>
      <c r="ABU405" s="17"/>
      <c r="ABV405" s="17"/>
      <c r="ABW405" s="17"/>
      <c r="ABX405" s="17"/>
      <c r="ABY405" s="17"/>
      <c r="ABZ405" s="17"/>
      <c r="ACA405" s="17"/>
      <c r="ACB405" s="17"/>
      <c r="ACC405" s="17"/>
      <c r="ACD405" s="17"/>
      <c r="ACE405" s="17"/>
      <c r="ACF405" s="17"/>
      <c r="ACG405" s="17"/>
      <c r="ACH405" s="17"/>
      <c r="ACI405" s="17"/>
      <c r="ACJ405" s="17"/>
      <c r="ACK405" s="17"/>
      <c r="ACL405" s="17"/>
      <c r="ACM405" s="17"/>
      <c r="ACN405" s="17"/>
      <c r="ACO405" s="17"/>
      <c r="ACP405" s="17"/>
      <c r="ACQ405" s="17"/>
      <c r="ACR405" s="17"/>
      <c r="ACS405" s="17"/>
      <c r="ACT405" s="17"/>
      <c r="ACU405" s="17"/>
      <c r="ACV405" s="17"/>
      <c r="ACW405" s="17"/>
      <c r="ACX405" s="17"/>
      <c r="ACY405" s="17"/>
      <c r="ACZ405" s="17"/>
      <c r="ADA405" s="17"/>
      <c r="ADB405" s="17"/>
      <c r="ADC405" s="17"/>
      <c r="ADD405" s="17"/>
      <c r="ADE405" s="17"/>
      <c r="ADF405" s="17"/>
      <c r="ADG405" s="17"/>
      <c r="ADH405" s="17"/>
      <c r="ADI405" s="17"/>
      <c r="ADJ405" s="17"/>
      <c r="ADK405" s="17"/>
      <c r="ADL405" s="17"/>
      <c r="ADM405" s="17"/>
      <c r="ADN405" s="17"/>
      <c r="ADO405" s="17"/>
      <c r="ADP405" s="17"/>
      <c r="ADQ405" s="17"/>
      <c r="ADR405" s="17"/>
    </row>
    <row r="406" spans="44:798" s="16" customFormat="1" x14ac:dyDescent="0.25">
      <c r="AR406" s="56"/>
      <c r="AS406" s="56"/>
      <c r="AT406" s="57"/>
      <c r="AU406" s="56"/>
      <c r="AV406" s="57"/>
      <c r="AW406" s="56"/>
      <c r="AX406" s="56"/>
      <c r="AY406" s="56"/>
      <c r="AZ406" s="56"/>
      <c r="BA406" s="56"/>
      <c r="BB406" s="56"/>
      <c r="BC406" s="56"/>
      <c r="BD406" s="56"/>
      <c r="BE406" s="51"/>
      <c r="BF406" s="51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  <c r="XW406" s="17"/>
      <c r="XX406" s="17"/>
      <c r="XY406" s="17"/>
      <c r="XZ406" s="17"/>
      <c r="YA406" s="17"/>
      <c r="YB406" s="17"/>
      <c r="YC406" s="17"/>
      <c r="YD406" s="17"/>
      <c r="YE406" s="17"/>
      <c r="YF406" s="17"/>
      <c r="YG406" s="17"/>
      <c r="YH406" s="17"/>
      <c r="YI406" s="17"/>
      <c r="YJ406" s="17"/>
      <c r="YK406" s="17"/>
      <c r="YL406" s="17"/>
      <c r="YM406" s="17"/>
      <c r="YN406" s="17"/>
      <c r="YO406" s="17"/>
      <c r="YP406" s="17"/>
      <c r="YQ406" s="17"/>
      <c r="YR406" s="17"/>
      <c r="YS406" s="17"/>
      <c r="YT406" s="17"/>
      <c r="YU406" s="17"/>
      <c r="YV406" s="17"/>
      <c r="YW406" s="17"/>
      <c r="YX406" s="17"/>
      <c r="YY406" s="17"/>
      <c r="YZ406" s="17"/>
      <c r="ZA406" s="17"/>
      <c r="ZB406" s="17"/>
      <c r="ZC406" s="17"/>
      <c r="ZD406" s="17"/>
      <c r="ZE406" s="17"/>
      <c r="ZF406" s="17"/>
      <c r="ZG406" s="17"/>
      <c r="ZH406" s="17"/>
      <c r="ZI406" s="17"/>
      <c r="ZJ406" s="17"/>
      <c r="ZK406" s="17"/>
      <c r="ZL406" s="17"/>
      <c r="ZM406" s="17"/>
      <c r="ZN406" s="17"/>
      <c r="ZO406" s="17"/>
      <c r="ZP406" s="17"/>
      <c r="ZQ406" s="17"/>
      <c r="ZR406" s="17"/>
      <c r="ZS406" s="17"/>
      <c r="ZT406" s="17"/>
      <c r="ZU406" s="17"/>
      <c r="ZV406" s="17"/>
      <c r="ZW406" s="17"/>
      <c r="ZX406" s="17"/>
      <c r="ZY406" s="17"/>
      <c r="ZZ406" s="17"/>
      <c r="AAA406" s="17"/>
      <c r="AAB406" s="17"/>
      <c r="AAC406" s="17"/>
      <c r="AAD406" s="17"/>
      <c r="AAE406" s="17"/>
      <c r="AAF406" s="17"/>
      <c r="AAG406" s="17"/>
      <c r="AAH406" s="17"/>
      <c r="AAI406" s="17"/>
      <c r="AAJ406" s="17"/>
      <c r="AAK406" s="17"/>
      <c r="AAL406" s="17"/>
      <c r="AAM406" s="17"/>
      <c r="AAN406" s="17"/>
      <c r="AAO406" s="17"/>
      <c r="AAP406" s="17"/>
      <c r="AAQ406" s="17"/>
      <c r="AAR406" s="17"/>
      <c r="AAS406" s="17"/>
      <c r="AAT406" s="17"/>
      <c r="AAU406" s="17"/>
      <c r="AAV406" s="17"/>
      <c r="AAW406" s="17"/>
      <c r="AAX406" s="17"/>
      <c r="AAY406" s="17"/>
      <c r="AAZ406" s="17"/>
      <c r="ABA406" s="17"/>
      <c r="ABB406" s="17"/>
      <c r="ABC406" s="17"/>
      <c r="ABD406" s="17"/>
      <c r="ABE406" s="17"/>
      <c r="ABF406" s="17"/>
      <c r="ABG406" s="17"/>
      <c r="ABH406" s="17"/>
      <c r="ABI406" s="17"/>
      <c r="ABJ406" s="17"/>
      <c r="ABK406" s="17"/>
      <c r="ABL406" s="17"/>
      <c r="ABM406" s="17"/>
      <c r="ABN406" s="17"/>
      <c r="ABO406" s="17"/>
      <c r="ABP406" s="17"/>
      <c r="ABQ406" s="17"/>
      <c r="ABR406" s="17"/>
      <c r="ABS406" s="17"/>
      <c r="ABT406" s="17"/>
      <c r="ABU406" s="17"/>
      <c r="ABV406" s="17"/>
      <c r="ABW406" s="17"/>
      <c r="ABX406" s="17"/>
      <c r="ABY406" s="17"/>
      <c r="ABZ406" s="17"/>
      <c r="ACA406" s="17"/>
      <c r="ACB406" s="17"/>
      <c r="ACC406" s="17"/>
      <c r="ACD406" s="17"/>
      <c r="ACE406" s="17"/>
      <c r="ACF406" s="17"/>
      <c r="ACG406" s="17"/>
      <c r="ACH406" s="17"/>
      <c r="ACI406" s="17"/>
      <c r="ACJ406" s="17"/>
      <c r="ACK406" s="17"/>
      <c r="ACL406" s="17"/>
      <c r="ACM406" s="17"/>
      <c r="ACN406" s="17"/>
      <c r="ACO406" s="17"/>
      <c r="ACP406" s="17"/>
      <c r="ACQ406" s="17"/>
      <c r="ACR406" s="17"/>
      <c r="ACS406" s="17"/>
      <c r="ACT406" s="17"/>
      <c r="ACU406" s="17"/>
      <c r="ACV406" s="17"/>
      <c r="ACW406" s="17"/>
      <c r="ACX406" s="17"/>
      <c r="ACY406" s="17"/>
      <c r="ACZ406" s="17"/>
      <c r="ADA406" s="17"/>
      <c r="ADB406" s="17"/>
      <c r="ADC406" s="17"/>
      <c r="ADD406" s="17"/>
      <c r="ADE406" s="17"/>
      <c r="ADF406" s="17"/>
      <c r="ADG406" s="17"/>
      <c r="ADH406" s="17"/>
      <c r="ADI406" s="17"/>
      <c r="ADJ406" s="17"/>
      <c r="ADK406" s="17"/>
      <c r="ADL406" s="17"/>
      <c r="ADM406" s="17"/>
      <c r="ADN406" s="17"/>
      <c r="ADO406" s="17"/>
      <c r="ADP406" s="17"/>
      <c r="ADQ406" s="17"/>
      <c r="ADR406" s="17"/>
    </row>
    <row r="407" spans="44:798" s="16" customFormat="1" x14ac:dyDescent="0.25">
      <c r="AR407" s="56"/>
      <c r="AS407" s="56"/>
      <c r="AT407" s="57"/>
      <c r="AU407" s="56"/>
      <c r="AV407" s="57"/>
      <c r="AW407" s="56"/>
      <c r="AX407" s="56"/>
      <c r="AY407" s="56"/>
      <c r="AZ407" s="56"/>
      <c r="BA407" s="56"/>
      <c r="BB407" s="56"/>
      <c r="BC407" s="56"/>
      <c r="BD407" s="56"/>
      <c r="BE407" s="51"/>
      <c r="BF407" s="51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  <c r="IW407" s="17"/>
      <c r="IX407" s="17"/>
      <c r="IY407" s="17"/>
      <c r="IZ407" s="17"/>
      <c r="JA407" s="17"/>
      <c r="JB407" s="17"/>
      <c r="JC407" s="17"/>
      <c r="JD407" s="17"/>
      <c r="JE407" s="17"/>
      <c r="JF407" s="17"/>
      <c r="JG407" s="17"/>
      <c r="JH407" s="17"/>
      <c r="JI407" s="17"/>
      <c r="JJ407" s="17"/>
      <c r="JK407" s="17"/>
      <c r="JL407" s="17"/>
      <c r="JM407" s="17"/>
      <c r="JN407" s="17"/>
      <c r="JO407" s="17"/>
      <c r="JP407" s="17"/>
      <c r="JQ407" s="17"/>
      <c r="JR407" s="17"/>
      <c r="JS407" s="17"/>
      <c r="JT407" s="17"/>
      <c r="JU407" s="17"/>
      <c r="JV407" s="17"/>
      <c r="JW407" s="17"/>
      <c r="JX407" s="17"/>
      <c r="JY407" s="17"/>
      <c r="JZ407" s="17"/>
      <c r="KA407" s="17"/>
      <c r="KB407" s="17"/>
      <c r="KC407" s="17"/>
      <c r="KD407" s="17"/>
      <c r="KE407" s="17"/>
      <c r="KF407" s="17"/>
      <c r="KG407" s="17"/>
      <c r="KH407" s="17"/>
      <c r="KI407" s="17"/>
      <c r="KJ407" s="17"/>
      <c r="KK407" s="17"/>
      <c r="KL407" s="17"/>
      <c r="KM407" s="17"/>
      <c r="KN407" s="17"/>
      <c r="KO407" s="17"/>
      <c r="KP407" s="17"/>
      <c r="KQ407" s="17"/>
      <c r="KR407" s="17"/>
      <c r="KS407" s="17"/>
      <c r="KT407" s="17"/>
      <c r="KU407" s="17"/>
      <c r="KV407" s="17"/>
      <c r="KW407" s="17"/>
      <c r="KX407" s="17"/>
      <c r="KY407" s="17"/>
      <c r="KZ407" s="17"/>
      <c r="LA407" s="17"/>
      <c r="LB407" s="17"/>
      <c r="LC407" s="17"/>
      <c r="LD407" s="17"/>
      <c r="LE407" s="17"/>
      <c r="LF407" s="17"/>
      <c r="LG407" s="17"/>
      <c r="LH407" s="17"/>
      <c r="LI407" s="17"/>
      <c r="LJ407" s="17"/>
      <c r="LK407" s="17"/>
      <c r="LL407" s="17"/>
      <c r="LM407" s="17"/>
      <c r="LN407" s="17"/>
      <c r="LO407" s="17"/>
      <c r="LP407" s="17"/>
      <c r="LQ407" s="17"/>
      <c r="LR407" s="17"/>
      <c r="LS407" s="17"/>
      <c r="LT407" s="17"/>
      <c r="LU407" s="17"/>
      <c r="LV407" s="17"/>
      <c r="LW407" s="17"/>
      <c r="LX407" s="17"/>
      <c r="LY407" s="17"/>
      <c r="LZ407" s="17"/>
      <c r="MA407" s="17"/>
      <c r="MB407" s="17"/>
      <c r="MC407" s="17"/>
      <c r="MD407" s="17"/>
      <c r="ME407" s="17"/>
      <c r="MF407" s="17"/>
      <c r="MG407" s="17"/>
      <c r="MH407" s="17"/>
      <c r="MI407" s="17"/>
      <c r="MJ407" s="17"/>
      <c r="MK407" s="17"/>
      <c r="ML407" s="17"/>
      <c r="MM407" s="17"/>
      <c r="MN407" s="17"/>
      <c r="MO407" s="17"/>
      <c r="MP407" s="17"/>
      <c r="MQ407" s="17"/>
      <c r="MR407" s="17"/>
      <c r="MS407" s="17"/>
      <c r="MT407" s="17"/>
      <c r="MU407" s="17"/>
      <c r="MV407" s="17"/>
      <c r="MW407" s="17"/>
      <c r="MX407" s="17"/>
      <c r="MY407" s="17"/>
      <c r="MZ407" s="17"/>
      <c r="NA407" s="17"/>
      <c r="NB407" s="17"/>
      <c r="NC407" s="17"/>
      <c r="ND407" s="17"/>
      <c r="NE407" s="17"/>
      <c r="NF407" s="17"/>
      <c r="NG407" s="17"/>
      <c r="NH407" s="17"/>
      <c r="NI407" s="17"/>
      <c r="NJ407" s="17"/>
      <c r="NK407" s="17"/>
      <c r="NL407" s="17"/>
      <c r="NM407" s="17"/>
      <c r="NN407" s="17"/>
      <c r="NO407" s="17"/>
      <c r="NP407" s="17"/>
      <c r="NQ407" s="17"/>
      <c r="NR407" s="17"/>
      <c r="NS407" s="17"/>
      <c r="NT407" s="17"/>
      <c r="NU407" s="17"/>
      <c r="NV407" s="17"/>
      <c r="NW407" s="17"/>
      <c r="NX407" s="17"/>
      <c r="NY407" s="17"/>
      <c r="NZ407" s="17"/>
      <c r="OA407" s="17"/>
      <c r="OB407" s="17"/>
      <c r="OC407" s="17"/>
      <c r="OD407" s="17"/>
      <c r="OE407" s="17"/>
      <c r="OF407" s="17"/>
      <c r="OG407" s="17"/>
      <c r="OH407" s="17"/>
      <c r="OI407" s="17"/>
      <c r="OJ407" s="17"/>
      <c r="OK407" s="17"/>
      <c r="OL407" s="17"/>
      <c r="OM407" s="17"/>
      <c r="ON407" s="17"/>
      <c r="OO407" s="17"/>
      <c r="OP407" s="17"/>
      <c r="OQ407" s="17"/>
      <c r="OR407" s="17"/>
      <c r="OS407" s="17"/>
      <c r="OT407" s="17"/>
      <c r="OU407" s="17"/>
      <c r="OV407" s="17"/>
      <c r="OW407" s="17"/>
      <c r="OX407" s="17"/>
      <c r="OY407" s="17"/>
      <c r="OZ407" s="17"/>
      <c r="PA407" s="17"/>
      <c r="PB407" s="17"/>
      <c r="PC407" s="17"/>
      <c r="PD407" s="17"/>
      <c r="PE407" s="17"/>
      <c r="PF407" s="17"/>
      <c r="PG407" s="17"/>
      <c r="PH407" s="17"/>
      <c r="PI407" s="17"/>
      <c r="PJ407" s="17"/>
      <c r="PK407" s="17"/>
      <c r="PL407" s="17"/>
      <c r="PM407" s="17"/>
      <c r="PN407" s="17"/>
      <c r="PO407" s="17"/>
      <c r="PP407" s="17"/>
      <c r="PQ407" s="17"/>
      <c r="PR407" s="17"/>
      <c r="PS407" s="17"/>
      <c r="PT407" s="17"/>
      <c r="PU407" s="17"/>
      <c r="PV407" s="17"/>
      <c r="PW407" s="17"/>
      <c r="PX407" s="17"/>
      <c r="PY407" s="17"/>
      <c r="PZ407" s="17"/>
      <c r="QA407" s="17"/>
      <c r="QB407" s="17"/>
      <c r="QC407" s="17"/>
      <c r="QD407" s="17"/>
      <c r="QE407" s="17"/>
      <c r="QF407" s="17"/>
      <c r="QG407" s="17"/>
      <c r="QH407" s="17"/>
      <c r="QI407" s="17"/>
      <c r="QJ407" s="17"/>
      <c r="QK407" s="17"/>
      <c r="QL407" s="17"/>
      <c r="QM407" s="17"/>
      <c r="QN407" s="17"/>
      <c r="QO407" s="17"/>
      <c r="QP407" s="17"/>
      <c r="QQ407" s="17"/>
      <c r="QR407" s="17"/>
      <c r="QS407" s="17"/>
      <c r="QT407" s="17"/>
      <c r="QU407" s="17"/>
      <c r="QV407" s="17"/>
      <c r="QW407" s="17"/>
      <c r="QX407" s="17"/>
      <c r="QY407" s="17"/>
      <c r="QZ407" s="17"/>
      <c r="RA407" s="17"/>
      <c r="RB407" s="17"/>
      <c r="RC407" s="17"/>
      <c r="RD407" s="17"/>
      <c r="RE407" s="17"/>
      <c r="RF407" s="17"/>
      <c r="RG407" s="17"/>
      <c r="RH407" s="17"/>
      <c r="RI407" s="17"/>
      <c r="RJ407" s="17"/>
      <c r="RK407" s="17"/>
      <c r="RL407" s="17"/>
      <c r="RM407" s="17"/>
      <c r="RN407" s="17"/>
      <c r="RO407" s="17"/>
      <c r="RP407" s="17"/>
      <c r="RQ407" s="17"/>
      <c r="RR407" s="17"/>
      <c r="RS407" s="17"/>
      <c r="RT407" s="17"/>
      <c r="RU407" s="17"/>
      <c r="RV407" s="17"/>
      <c r="RW407" s="17"/>
      <c r="RX407" s="17"/>
      <c r="RY407" s="17"/>
      <c r="RZ407" s="17"/>
      <c r="SA407" s="17"/>
      <c r="SB407" s="17"/>
      <c r="SC407" s="17"/>
      <c r="SD407" s="17"/>
      <c r="SE407" s="17"/>
      <c r="SF407" s="17"/>
      <c r="SG407" s="17"/>
      <c r="SH407" s="17"/>
      <c r="SI407" s="17"/>
      <c r="SJ407" s="17"/>
      <c r="SK407" s="17"/>
      <c r="SL407" s="17"/>
      <c r="SM407" s="17"/>
      <c r="SN407" s="17"/>
      <c r="SO407" s="17"/>
      <c r="SP407" s="17"/>
      <c r="SQ407" s="17"/>
      <c r="SR407" s="17"/>
      <c r="SS407" s="17"/>
      <c r="ST407" s="17"/>
      <c r="SU407" s="17"/>
      <c r="SV407" s="17"/>
      <c r="SW407" s="17"/>
      <c r="SX407" s="17"/>
      <c r="SY407" s="17"/>
      <c r="SZ407" s="17"/>
      <c r="TA407" s="17"/>
      <c r="TB407" s="17"/>
      <c r="TC407" s="17"/>
      <c r="TD407" s="17"/>
      <c r="TE407" s="17"/>
      <c r="TF407" s="17"/>
      <c r="TG407" s="17"/>
      <c r="TH407" s="17"/>
      <c r="TI407" s="17"/>
      <c r="TJ407" s="17"/>
      <c r="TK407" s="17"/>
      <c r="TL407" s="17"/>
      <c r="TM407" s="17"/>
      <c r="TN407" s="17"/>
      <c r="TO407" s="17"/>
      <c r="TP407" s="17"/>
      <c r="TQ407" s="17"/>
      <c r="TR407" s="17"/>
      <c r="TS407" s="17"/>
      <c r="TT407" s="17"/>
      <c r="TU407" s="17"/>
      <c r="TV407" s="17"/>
      <c r="TW407" s="17"/>
      <c r="TX407" s="17"/>
      <c r="TY407" s="17"/>
      <c r="TZ407" s="17"/>
      <c r="UA407" s="17"/>
      <c r="UB407" s="17"/>
      <c r="UC407" s="17"/>
      <c r="UD407" s="17"/>
      <c r="UE407" s="17"/>
      <c r="UF407" s="17"/>
      <c r="UG407" s="17"/>
      <c r="UH407" s="17"/>
      <c r="UI407" s="17"/>
      <c r="UJ407" s="17"/>
      <c r="UK407" s="17"/>
      <c r="UL407" s="17"/>
      <c r="UM407" s="17"/>
      <c r="UN407" s="17"/>
      <c r="UO407" s="17"/>
      <c r="UP407" s="17"/>
      <c r="UQ407" s="17"/>
      <c r="UR407" s="17"/>
      <c r="US407" s="17"/>
      <c r="UT407" s="17"/>
      <c r="UU407" s="17"/>
      <c r="UV407" s="17"/>
      <c r="UW407" s="17"/>
      <c r="UX407" s="17"/>
      <c r="UY407" s="17"/>
      <c r="UZ407" s="17"/>
      <c r="VA407" s="17"/>
      <c r="VB407" s="17"/>
      <c r="VC407" s="17"/>
      <c r="VD407" s="17"/>
      <c r="VE407" s="17"/>
      <c r="VF407" s="17"/>
      <c r="VG407" s="17"/>
      <c r="VH407" s="17"/>
      <c r="VI407" s="17"/>
      <c r="VJ407" s="17"/>
      <c r="VK407" s="17"/>
      <c r="VL407" s="17"/>
      <c r="VM407" s="17"/>
      <c r="VN407" s="17"/>
      <c r="VO407" s="17"/>
      <c r="VP407" s="17"/>
      <c r="VQ407" s="17"/>
      <c r="VR407" s="17"/>
      <c r="VS407" s="17"/>
      <c r="VT407" s="17"/>
      <c r="VU407" s="17"/>
      <c r="VV407" s="17"/>
      <c r="VW407" s="17"/>
      <c r="VX407" s="17"/>
      <c r="VY407" s="17"/>
      <c r="VZ407" s="17"/>
      <c r="WA407" s="17"/>
      <c r="WB407" s="17"/>
      <c r="WC407" s="17"/>
      <c r="WD407" s="17"/>
      <c r="WE407" s="17"/>
      <c r="WF407" s="17"/>
      <c r="WG407" s="17"/>
      <c r="WH407" s="17"/>
      <c r="WI407" s="17"/>
      <c r="WJ407" s="17"/>
      <c r="WK407" s="17"/>
      <c r="WL407" s="17"/>
      <c r="WM407" s="17"/>
      <c r="WN407" s="17"/>
      <c r="WO407" s="17"/>
      <c r="WP407" s="17"/>
      <c r="WQ407" s="17"/>
      <c r="WR407" s="17"/>
      <c r="WS407" s="17"/>
      <c r="WT407" s="17"/>
      <c r="WU407" s="17"/>
      <c r="WV407" s="17"/>
      <c r="WW407" s="17"/>
      <c r="WX407" s="17"/>
      <c r="WY407" s="17"/>
      <c r="WZ407" s="17"/>
      <c r="XA407" s="17"/>
      <c r="XB407" s="17"/>
      <c r="XC407" s="17"/>
      <c r="XD407" s="17"/>
      <c r="XE407" s="17"/>
      <c r="XF407" s="17"/>
      <c r="XG407" s="17"/>
      <c r="XH407" s="17"/>
      <c r="XI407" s="17"/>
      <c r="XJ407" s="17"/>
      <c r="XK407" s="17"/>
      <c r="XL407" s="17"/>
      <c r="XM407" s="17"/>
      <c r="XN407" s="17"/>
      <c r="XO407" s="17"/>
      <c r="XP407" s="17"/>
      <c r="XQ407" s="17"/>
      <c r="XR407" s="17"/>
      <c r="XS407" s="17"/>
      <c r="XT407" s="17"/>
      <c r="XU407" s="17"/>
      <c r="XV407" s="17"/>
      <c r="XW407" s="17"/>
      <c r="XX407" s="17"/>
      <c r="XY407" s="17"/>
      <c r="XZ407" s="17"/>
      <c r="YA407" s="17"/>
      <c r="YB407" s="17"/>
      <c r="YC407" s="17"/>
      <c r="YD407" s="17"/>
      <c r="YE407" s="17"/>
      <c r="YF407" s="17"/>
      <c r="YG407" s="17"/>
      <c r="YH407" s="17"/>
      <c r="YI407" s="17"/>
      <c r="YJ407" s="17"/>
      <c r="YK407" s="17"/>
      <c r="YL407" s="17"/>
      <c r="YM407" s="17"/>
      <c r="YN407" s="17"/>
      <c r="YO407" s="17"/>
      <c r="YP407" s="17"/>
      <c r="YQ407" s="17"/>
      <c r="YR407" s="17"/>
      <c r="YS407" s="17"/>
      <c r="YT407" s="17"/>
      <c r="YU407" s="17"/>
      <c r="YV407" s="17"/>
      <c r="YW407" s="17"/>
      <c r="YX407" s="17"/>
      <c r="YY407" s="17"/>
      <c r="YZ407" s="17"/>
      <c r="ZA407" s="17"/>
      <c r="ZB407" s="17"/>
      <c r="ZC407" s="17"/>
      <c r="ZD407" s="17"/>
      <c r="ZE407" s="17"/>
      <c r="ZF407" s="17"/>
      <c r="ZG407" s="17"/>
      <c r="ZH407" s="17"/>
      <c r="ZI407" s="17"/>
      <c r="ZJ407" s="17"/>
      <c r="ZK407" s="17"/>
      <c r="ZL407" s="17"/>
      <c r="ZM407" s="17"/>
      <c r="ZN407" s="17"/>
      <c r="ZO407" s="17"/>
      <c r="ZP407" s="17"/>
      <c r="ZQ407" s="17"/>
      <c r="ZR407" s="17"/>
      <c r="ZS407" s="17"/>
      <c r="ZT407" s="17"/>
      <c r="ZU407" s="17"/>
      <c r="ZV407" s="17"/>
      <c r="ZW407" s="17"/>
      <c r="ZX407" s="17"/>
      <c r="ZY407" s="17"/>
      <c r="ZZ407" s="17"/>
      <c r="AAA407" s="17"/>
      <c r="AAB407" s="17"/>
      <c r="AAC407" s="17"/>
      <c r="AAD407" s="17"/>
      <c r="AAE407" s="17"/>
      <c r="AAF407" s="17"/>
      <c r="AAG407" s="17"/>
      <c r="AAH407" s="17"/>
      <c r="AAI407" s="17"/>
      <c r="AAJ407" s="17"/>
      <c r="AAK407" s="17"/>
      <c r="AAL407" s="17"/>
      <c r="AAM407" s="17"/>
      <c r="AAN407" s="17"/>
      <c r="AAO407" s="17"/>
      <c r="AAP407" s="17"/>
      <c r="AAQ407" s="17"/>
      <c r="AAR407" s="17"/>
      <c r="AAS407" s="17"/>
      <c r="AAT407" s="17"/>
      <c r="AAU407" s="17"/>
      <c r="AAV407" s="17"/>
      <c r="AAW407" s="17"/>
      <c r="AAX407" s="17"/>
      <c r="AAY407" s="17"/>
      <c r="AAZ407" s="17"/>
      <c r="ABA407" s="17"/>
      <c r="ABB407" s="17"/>
      <c r="ABC407" s="17"/>
      <c r="ABD407" s="17"/>
      <c r="ABE407" s="17"/>
      <c r="ABF407" s="17"/>
      <c r="ABG407" s="17"/>
      <c r="ABH407" s="17"/>
      <c r="ABI407" s="17"/>
      <c r="ABJ407" s="17"/>
      <c r="ABK407" s="17"/>
      <c r="ABL407" s="17"/>
      <c r="ABM407" s="17"/>
      <c r="ABN407" s="17"/>
      <c r="ABO407" s="17"/>
      <c r="ABP407" s="17"/>
      <c r="ABQ407" s="17"/>
      <c r="ABR407" s="17"/>
      <c r="ABS407" s="17"/>
      <c r="ABT407" s="17"/>
      <c r="ABU407" s="17"/>
      <c r="ABV407" s="17"/>
      <c r="ABW407" s="17"/>
      <c r="ABX407" s="17"/>
      <c r="ABY407" s="17"/>
      <c r="ABZ407" s="17"/>
      <c r="ACA407" s="17"/>
      <c r="ACB407" s="17"/>
      <c r="ACC407" s="17"/>
      <c r="ACD407" s="17"/>
      <c r="ACE407" s="17"/>
      <c r="ACF407" s="17"/>
      <c r="ACG407" s="17"/>
      <c r="ACH407" s="17"/>
      <c r="ACI407" s="17"/>
      <c r="ACJ407" s="17"/>
      <c r="ACK407" s="17"/>
      <c r="ACL407" s="17"/>
      <c r="ACM407" s="17"/>
      <c r="ACN407" s="17"/>
      <c r="ACO407" s="17"/>
      <c r="ACP407" s="17"/>
      <c r="ACQ407" s="17"/>
      <c r="ACR407" s="17"/>
      <c r="ACS407" s="17"/>
      <c r="ACT407" s="17"/>
      <c r="ACU407" s="17"/>
      <c r="ACV407" s="17"/>
      <c r="ACW407" s="17"/>
      <c r="ACX407" s="17"/>
      <c r="ACY407" s="17"/>
      <c r="ACZ407" s="17"/>
      <c r="ADA407" s="17"/>
      <c r="ADB407" s="17"/>
      <c r="ADC407" s="17"/>
      <c r="ADD407" s="17"/>
      <c r="ADE407" s="17"/>
      <c r="ADF407" s="17"/>
      <c r="ADG407" s="17"/>
      <c r="ADH407" s="17"/>
      <c r="ADI407" s="17"/>
      <c r="ADJ407" s="17"/>
      <c r="ADK407" s="17"/>
      <c r="ADL407" s="17"/>
      <c r="ADM407" s="17"/>
      <c r="ADN407" s="17"/>
      <c r="ADO407" s="17"/>
      <c r="ADP407" s="17"/>
      <c r="ADQ407" s="17"/>
      <c r="ADR407" s="17"/>
    </row>
    <row r="408" spans="44:798" s="16" customFormat="1" x14ac:dyDescent="0.25">
      <c r="AR408" s="56"/>
      <c r="AS408" s="56"/>
      <c r="AT408" s="57"/>
      <c r="AU408" s="56"/>
      <c r="AV408" s="57"/>
      <c r="AW408" s="56"/>
      <c r="AX408" s="56"/>
      <c r="AY408" s="56"/>
      <c r="AZ408" s="56"/>
      <c r="BA408" s="56"/>
      <c r="BB408" s="56"/>
      <c r="BC408" s="56"/>
      <c r="BD408" s="56"/>
      <c r="BE408" s="51"/>
      <c r="BF408" s="51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  <c r="XW408" s="17"/>
      <c r="XX408" s="17"/>
      <c r="XY408" s="17"/>
      <c r="XZ408" s="17"/>
      <c r="YA408" s="17"/>
      <c r="YB408" s="17"/>
      <c r="YC408" s="17"/>
      <c r="YD408" s="17"/>
      <c r="YE408" s="17"/>
      <c r="YF408" s="17"/>
      <c r="YG408" s="17"/>
      <c r="YH408" s="17"/>
      <c r="YI408" s="17"/>
      <c r="YJ408" s="17"/>
      <c r="YK408" s="17"/>
      <c r="YL408" s="17"/>
      <c r="YM408" s="17"/>
      <c r="YN408" s="17"/>
      <c r="YO408" s="17"/>
      <c r="YP408" s="17"/>
      <c r="YQ408" s="17"/>
      <c r="YR408" s="17"/>
      <c r="YS408" s="17"/>
      <c r="YT408" s="17"/>
      <c r="YU408" s="17"/>
      <c r="YV408" s="17"/>
      <c r="YW408" s="17"/>
      <c r="YX408" s="17"/>
      <c r="YY408" s="17"/>
      <c r="YZ408" s="17"/>
      <c r="ZA408" s="17"/>
      <c r="ZB408" s="17"/>
      <c r="ZC408" s="17"/>
      <c r="ZD408" s="17"/>
      <c r="ZE408" s="17"/>
      <c r="ZF408" s="17"/>
      <c r="ZG408" s="17"/>
      <c r="ZH408" s="17"/>
      <c r="ZI408" s="17"/>
      <c r="ZJ408" s="17"/>
      <c r="ZK408" s="17"/>
      <c r="ZL408" s="17"/>
      <c r="ZM408" s="17"/>
      <c r="ZN408" s="17"/>
      <c r="ZO408" s="17"/>
      <c r="ZP408" s="17"/>
      <c r="ZQ408" s="17"/>
      <c r="ZR408" s="17"/>
      <c r="ZS408" s="17"/>
      <c r="ZT408" s="17"/>
      <c r="ZU408" s="17"/>
      <c r="ZV408" s="17"/>
      <c r="ZW408" s="17"/>
      <c r="ZX408" s="17"/>
      <c r="ZY408" s="17"/>
      <c r="ZZ408" s="17"/>
      <c r="AAA408" s="17"/>
      <c r="AAB408" s="17"/>
      <c r="AAC408" s="17"/>
      <c r="AAD408" s="17"/>
      <c r="AAE408" s="17"/>
      <c r="AAF408" s="17"/>
      <c r="AAG408" s="17"/>
      <c r="AAH408" s="17"/>
      <c r="AAI408" s="17"/>
      <c r="AAJ408" s="17"/>
      <c r="AAK408" s="17"/>
      <c r="AAL408" s="17"/>
      <c r="AAM408" s="17"/>
      <c r="AAN408" s="17"/>
      <c r="AAO408" s="17"/>
      <c r="AAP408" s="17"/>
      <c r="AAQ408" s="17"/>
      <c r="AAR408" s="17"/>
      <c r="AAS408" s="17"/>
      <c r="AAT408" s="17"/>
      <c r="AAU408" s="17"/>
      <c r="AAV408" s="17"/>
      <c r="AAW408" s="17"/>
      <c r="AAX408" s="17"/>
      <c r="AAY408" s="17"/>
      <c r="AAZ408" s="17"/>
      <c r="ABA408" s="17"/>
      <c r="ABB408" s="17"/>
      <c r="ABC408" s="17"/>
      <c r="ABD408" s="17"/>
      <c r="ABE408" s="17"/>
      <c r="ABF408" s="17"/>
      <c r="ABG408" s="17"/>
      <c r="ABH408" s="17"/>
      <c r="ABI408" s="17"/>
      <c r="ABJ408" s="17"/>
      <c r="ABK408" s="17"/>
      <c r="ABL408" s="17"/>
      <c r="ABM408" s="17"/>
      <c r="ABN408" s="17"/>
      <c r="ABO408" s="17"/>
      <c r="ABP408" s="17"/>
      <c r="ABQ408" s="17"/>
      <c r="ABR408" s="17"/>
      <c r="ABS408" s="17"/>
      <c r="ABT408" s="17"/>
      <c r="ABU408" s="17"/>
      <c r="ABV408" s="17"/>
      <c r="ABW408" s="17"/>
      <c r="ABX408" s="17"/>
      <c r="ABY408" s="17"/>
      <c r="ABZ408" s="17"/>
      <c r="ACA408" s="17"/>
      <c r="ACB408" s="17"/>
      <c r="ACC408" s="17"/>
      <c r="ACD408" s="17"/>
      <c r="ACE408" s="17"/>
      <c r="ACF408" s="17"/>
      <c r="ACG408" s="17"/>
      <c r="ACH408" s="17"/>
      <c r="ACI408" s="17"/>
      <c r="ACJ408" s="17"/>
      <c r="ACK408" s="17"/>
      <c r="ACL408" s="17"/>
      <c r="ACM408" s="17"/>
      <c r="ACN408" s="17"/>
      <c r="ACO408" s="17"/>
      <c r="ACP408" s="17"/>
      <c r="ACQ408" s="17"/>
      <c r="ACR408" s="17"/>
      <c r="ACS408" s="17"/>
      <c r="ACT408" s="17"/>
      <c r="ACU408" s="17"/>
      <c r="ACV408" s="17"/>
      <c r="ACW408" s="17"/>
      <c r="ACX408" s="17"/>
      <c r="ACY408" s="17"/>
      <c r="ACZ408" s="17"/>
      <c r="ADA408" s="17"/>
      <c r="ADB408" s="17"/>
      <c r="ADC408" s="17"/>
      <c r="ADD408" s="17"/>
      <c r="ADE408" s="17"/>
      <c r="ADF408" s="17"/>
      <c r="ADG408" s="17"/>
      <c r="ADH408" s="17"/>
      <c r="ADI408" s="17"/>
      <c r="ADJ408" s="17"/>
      <c r="ADK408" s="17"/>
      <c r="ADL408" s="17"/>
      <c r="ADM408" s="17"/>
      <c r="ADN408" s="17"/>
      <c r="ADO408" s="17"/>
      <c r="ADP408" s="17"/>
      <c r="ADQ408" s="17"/>
      <c r="ADR408" s="17"/>
    </row>
    <row r="409" spans="44:798" s="16" customFormat="1" x14ac:dyDescent="0.25">
      <c r="AR409" s="56"/>
      <c r="AS409" s="56"/>
      <c r="AT409" s="57"/>
      <c r="AU409" s="56"/>
      <c r="AV409" s="57"/>
      <c r="AW409" s="56"/>
      <c r="AX409" s="56"/>
      <c r="AY409" s="56"/>
      <c r="AZ409" s="56"/>
      <c r="BA409" s="56"/>
      <c r="BB409" s="56"/>
      <c r="BC409" s="56"/>
      <c r="BD409" s="56"/>
      <c r="BE409" s="51"/>
      <c r="BF409" s="51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  <c r="ZZ409" s="17"/>
      <c r="AAA409" s="17"/>
      <c r="AAB409" s="17"/>
      <c r="AAC409" s="17"/>
      <c r="AAD409" s="17"/>
      <c r="AAE409" s="17"/>
      <c r="AAF409" s="17"/>
      <c r="AAG409" s="17"/>
      <c r="AAH409" s="17"/>
      <c r="AAI409" s="17"/>
      <c r="AAJ409" s="17"/>
      <c r="AAK409" s="17"/>
      <c r="AAL409" s="17"/>
      <c r="AAM409" s="17"/>
      <c r="AAN409" s="17"/>
      <c r="AAO409" s="17"/>
      <c r="AAP409" s="17"/>
      <c r="AAQ409" s="17"/>
      <c r="AAR409" s="17"/>
      <c r="AAS409" s="17"/>
      <c r="AAT409" s="17"/>
      <c r="AAU409" s="17"/>
      <c r="AAV409" s="17"/>
      <c r="AAW409" s="17"/>
      <c r="AAX409" s="17"/>
      <c r="AAY409" s="17"/>
      <c r="AAZ409" s="17"/>
      <c r="ABA409" s="17"/>
      <c r="ABB409" s="17"/>
      <c r="ABC409" s="17"/>
      <c r="ABD409" s="17"/>
      <c r="ABE409" s="17"/>
      <c r="ABF409" s="17"/>
      <c r="ABG409" s="17"/>
      <c r="ABH409" s="17"/>
      <c r="ABI409" s="17"/>
      <c r="ABJ409" s="17"/>
      <c r="ABK409" s="17"/>
      <c r="ABL409" s="17"/>
      <c r="ABM409" s="17"/>
      <c r="ABN409" s="17"/>
      <c r="ABO409" s="17"/>
      <c r="ABP409" s="17"/>
      <c r="ABQ409" s="17"/>
      <c r="ABR409" s="17"/>
      <c r="ABS409" s="17"/>
      <c r="ABT409" s="17"/>
      <c r="ABU409" s="17"/>
      <c r="ABV409" s="17"/>
      <c r="ABW409" s="17"/>
      <c r="ABX409" s="17"/>
      <c r="ABY409" s="17"/>
      <c r="ABZ409" s="17"/>
      <c r="ACA409" s="17"/>
      <c r="ACB409" s="17"/>
      <c r="ACC409" s="17"/>
      <c r="ACD409" s="17"/>
      <c r="ACE409" s="17"/>
      <c r="ACF409" s="17"/>
      <c r="ACG409" s="17"/>
      <c r="ACH409" s="17"/>
      <c r="ACI409" s="17"/>
      <c r="ACJ409" s="17"/>
      <c r="ACK409" s="17"/>
      <c r="ACL409" s="17"/>
      <c r="ACM409" s="17"/>
      <c r="ACN409" s="17"/>
      <c r="ACO409" s="17"/>
      <c r="ACP409" s="17"/>
      <c r="ACQ409" s="17"/>
      <c r="ACR409" s="17"/>
      <c r="ACS409" s="17"/>
      <c r="ACT409" s="17"/>
      <c r="ACU409" s="17"/>
      <c r="ACV409" s="17"/>
      <c r="ACW409" s="17"/>
      <c r="ACX409" s="17"/>
      <c r="ACY409" s="17"/>
      <c r="ACZ409" s="17"/>
      <c r="ADA409" s="17"/>
      <c r="ADB409" s="17"/>
      <c r="ADC409" s="17"/>
      <c r="ADD409" s="17"/>
      <c r="ADE409" s="17"/>
      <c r="ADF409" s="17"/>
      <c r="ADG409" s="17"/>
      <c r="ADH409" s="17"/>
      <c r="ADI409" s="17"/>
      <c r="ADJ409" s="17"/>
      <c r="ADK409" s="17"/>
      <c r="ADL409" s="17"/>
      <c r="ADM409" s="17"/>
      <c r="ADN409" s="17"/>
      <c r="ADO409" s="17"/>
      <c r="ADP409" s="17"/>
      <c r="ADQ409" s="17"/>
      <c r="ADR409" s="17"/>
    </row>
    <row r="410" spans="44:798" s="16" customFormat="1" x14ac:dyDescent="0.25">
      <c r="AR410" s="56"/>
      <c r="AS410" s="56"/>
      <c r="AT410" s="57"/>
      <c r="AU410" s="56"/>
      <c r="AV410" s="57"/>
      <c r="AW410" s="56"/>
      <c r="AX410" s="56"/>
      <c r="AY410" s="56"/>
      <c r="AZ410" s="56"/>
      <c r="BA410" s="56"/>
      <c r="BB410" s="56"/>
      <c r="BC410" s="56"/>
      <c r="BD410" s="56"/>
      <c r="BE410" s="51"/>
      <c r="BF410" s="51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  <c r="XW410" s="17"/>
      <c r="XX410" s="17"/>
      <c r="XY410" s="17"/>
      <c r="XZ410" s="17"/>
      <c r="YA410" s="17"/>
      <c r="YB410" s="17"/>
      <c r="YC410" s="17"/>
      <c r="YD410" s="17"/>
      <c r="YE410" s="17"/>
      <c r="YF410" s="17"/>
      <c r="YG410" s="17"/>
      <c r="YH410" s="17"/>
      <c r="YI410" s="17"/>
      <c r="YJ410" s="17"/>
      <c r="YK410" s="17"/>
      <c r="YL410" s="17"/>
      <c r="YM410" s="17"/>
      <c r="YN410" s="17"/>
      <c r="YO410" s="17"/>
      <c r="YP410" s="17"/>
      <c r="YQ410" s="17"/>
      <c r="YR410" s="17"/>
      <c r="YS410" s="17"/>
      <c r="YT410" s="17"/>
      <c r="YU410" s="17"/>
      <c r="YV410" s="17"/>
      <c r="YW410" s="17"/>
      <c r="YX410" s="17"/>
      <c r="YY410" s="17"/>
      <c r="YZ410" s="17"/>
      <c r="ZA410" s="17"/>
      <c r="ZB410" s="17"/>
      <c r="ZC410" s="17"/>
      <c r="ZD410" s="17"/>
      <c r="ZE410" s="17"/>
      <c r="ZF410" s="17"/>
      <c r="ZG410" s="17"/>
      <c r="ZH410" s="17"/>
      <c r="ZI410" s="17"/>
      <c r="ZJ410" s="17"/>
      <c r="ZK410" s="17"/>
      <c r="ZL410" s="17"/>
      <c r="ZM410" s="17"/>
      <c r="ZN410" s="17"/>
      <c r="ZO410" s="17"/>
      <c r="ZP410" s="17"/>
      <c r="ZQ410" s="17"/>
      <c r="ZR410" s="17"/>
      <c r="ZS410" s="17"/>
      <c r="ZT410" s="17"/>
      <c r="ZU410" s="17"/>
      <c r="ZV410" s="17"/>
      <c r="ZW410" s="17"/>
      <c r="ZX410" s="17"/>
      <c r="ZY410" s="17"/>
      <c r="ZZ410" s="17"/>
      <c r="AAA410" s="17"/>
      <c r="AAB410" s="17"/>
      <c r="AAC410" s="17"/>
      <c r="AAD410" s="17"/>
      <c r="AAE410" s="17"/>
      <c r="AAF410" s="17"/>
      <c r="AAG410" s="17"/>
      <c r="AAH410" s="17"/>
      <c r="AAI410" s="17"/>
      <c r="AAJ410" s="17"/>
      <c r="AAK410" s="17"/>
      <c r="AAL410" s="17"/>
      <c r="AAM410" s="17"/>
      <c r="AAN410" s="17"/>
      <c r="AAO410" s="17"/>
      <c r="AAP410" s="17"/>
      <c r="AAQ410" s="17"/>
      <c r="AAR410" s="17"/>
      <c r="AAS410" s="17"/>
      <c r="AAT410" s="17"/>
      <c r="AAU410" s="17"/>
      <c r="AAV410" s="17"/>
      <c r="AAW410" s="17"/>
      <c r="AAX410" s="17"/>
      <c r="AAY410" s="17"/>
      <c r="AAZ410" s="17"/>
      <c r="ABA410" s="17"/>
      <c r="ABB410" s="17"/>
      <c r="ABC410" s="17"/>
      <c r="ABD410" s="17"/>
      <c r="ABE410" s="17"/>
      <c r="ABF410" s="17"/>
      <c r="ABG410" s="17"/>
      <c r="ABH410" s="17"/>
      <c r="ABI410" s="17"/>
      <c r="ABJ410" s="17"/>
      <c r="ABK410" s="17"/>
      <c r="ABL410" s="17"/>
      <c r="ABM410" s="17"/>
      <c r="ABN410" s="17"/>
      <c r="ABO410" s="17"/>
      <c r="ABP410" s="17"/>
      <c r="ABQ410" s="17"/>
      <c r="ABR410" s="17"/>
      <c r="ABS410" s="17"/>
      <c r="ABT410" s="17"/>
      <c r="ABU410" s="17"/>
      <c r="ABV410" s="17"/>
      <c r="ABW410" s="17"/>
      <c r="ABX410" s="17"/>
      <c r="ABY410" s="17"/>
      <c r="ABZ410" s="17"/>
      <c r="ACA410" s="17"/>
      <c r="ACB410" s="17"/>
      <c r="ACC410" s="17"/>
      <c r="ACD410" s="17"/>
      <c r="ACE410" s="17"/>
      <c r="ACF410" s="17"/>
      <c r="ACG410" s="17"/>
      <c r="ACH410" s="17"/>
      <c r="ACI410" s="17"/>
      <c r="ACJ410" s="17"/>
      <c r="ACK410" s="17"/>
      <c r="ACL410" s="17"/>
      <c r="ACM410" s="17"/>
      <c r="ACN410" s="17"/>
      <c r="ACO410" s="17"/>
      <c r="ACP410" s="17"/>
      <c r="ACQ410" s="17"/>
      <c r="ACR410" s="17"/>
      <c r="ACS410" s="17"/>
      <c r="ACT410" s="17"/>
      <c r="ACU410" s="17"/>
      <c r="ACV410" s="17"/>
      <c r="ACW410" s="17"/>
      <c r="ACX410" s="17"/>
      <c r="ACY410" s="17"/>
      <c r="ACZ410" s="17"/>
      <c r="ADA410" s="17"/>
      <c r="ADB410" s="17"/>
      <c r="ADC410" s="17"/>
      <c r="ADD410" s="17"/>
      <c r="ADE410" s="17"/>
      <c r="ADF410" s="17"/>
      <c r="ADG410" s="17"/>
      <c r="ADH410" s="17"/>
      <c r="ADI410" s="17"/>
      <c r="ADJ410" s="17"/>
      <c r="ADK410" s="17"/>
      <c r="ADL410" s="17"/>
      <c r="ADM410" s="17"/>
      <c r="ADN410" s="17"/>
      <c r="ADO410" s="17"/>
      <c r="ADP410" s="17"/>
      <c r="ADQ410" s="17"/>
      <c r="ADR410" s="17"/>
    </row>
    <row r="411" spans="44:798" s="16" customFormat="1" x14ac:dyDescent="0.25">
      <c r="AR411" s="56"/>
      <c r="AS411" s="56"/>
      <c r="AT411" s="57"/>
      <c r="AU411" s="56"/>
      <c r="AV411" s="57"/>
      <c r="AW411" s="56"/>
      <c r="AX411" s="56"/>
      <c r="AY411" s="56"/>
      <c r="AZ411" s="56"/>
      <c r="BA411" s="56"/>
      <c r="BB411" s="56"/>
      <c r="BC411" s="56"/>
      <c r="BD411" s="56"/>
      <c r="BE411" s="51"/>
      <c r="BF411" s="51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  <c r="XW411" s="17"/>
      <c r="XX411" s="17"/>
      <c r="XY411" s="17"/>
      <c r="XZ411" s="17"/>
      <c r="YA411" s="17"/>
      <c r="YB411" s="17"/>
      <c r="YC411" s="17"/>
      <c r="YD411" s="17"/>
      <c r="YE411" s="17"/>
      <c r="YF411" s="17"/>
      <c r="YG411" s="17"/>
      <c r="YH411" s="17"/>
      <c r="YI411" s="17"/>
      <c r="YJ411" s="17"/>
      <c r="YK411" s="17"/>
      <c r="YL411" s="17"/>
      <c r="YM411" s="17"/>
      <c r="YN411" s="17"/>
      <c r="YO411" s="17"/>
      <c r="YP411" s="17"/>
      <c r="YQ411" s="17"/>
      <c r="YR411" s="17"/>
      <c r="YS411" s="17"/>
      <c r="YT411" s="17"/>
      <c r="YU411" s="17"/>
      <c r="YV411" s="17"/>
      <c r="YW411" s="17"/>
      <c r="YX411" s="17"/>
      <c r="YY411" s="17"/>
      <c r="YZ411" s="17"/>
      <c r="ZA411" s="17"/>
      <c r="ZB411" s="17"/>
      <c r="ZC411" s="17"/>
      <c r="ZD411" s="17"/>
      <c r="ZE411" s="17"/>
      <c r="ZF411" s="17"/>
      <c r="ZG411" s="17"/>
      <c r="ZH411" s="17"/>
      <c r="ZI411" s="17"/>
      <c r="ZJ411" s="17"/>
      <c r="ZK411" s="17"/>
      <c r="ZL411" s="17"/>
      <c r="ZM411" s="17"/>
      <c r="ZN411" s="17"/>
      <c r="ZO411" s="17"/>
      <c r="ZP411" s="17"/>
      <c r="ZQ411" s="17"/>
      <c r="ZR411" s="17"/>
      <c r="ZS411" s="17"/>
      <c r="ZT411" s="17"/>
      <c r="ZU411" s="17"/>
      <c r="ZV411" s="17"/>
      <c r="ZW411" s="17"/>
      <c r="ZX411" s="17"/>
      <c r="ZY411" s="17"/>
      <c r="ZZ411" s="17"/>
      <c r="AAA411" s="17"/>
      <c r="AAB411" s="17"/>
      <c r="AAC411" s="17"/>
      <c r="AAD411" s="17"/>
      <c r="AAE411" s="17"/>
      <c r="AAF411" s="17"/>
      <c r="AAG411" s="17"/>
      <c r="AAH411" s="17"/>
      <c r="AAI411" s="17"/>
      <c r="AAJ411" s="17"/>
      <c r="AAK411" s="17"/>
      <c r="AAL411" s="17"/>
      <c r="AAM411" s="17"/>
      <c r="AAN411" s="17"/>
      <c r="AAO411" s="17"/>
      <c r="AAP411" s="17"/>
      <c r="AAQ411" s="17"/>
      <c r="AAR411" s="17"/>
      <c r="AAS411" s="17"/>
      <c r="AAT411" s="17"/>
      <c r="AAU411" s="17"/>
      <c r="AAV411" s="17"/>
      <c r="AAW411" s="17"/>
      <c r="AAX411" s="17"/>
      <c r="AAY411" s="17"/>
      <c r="AAZ411" s="17"/>
      <c r="ABA411" s="17"/>
      <c r="ABB411" s="17"/>
      <c r="ABC411" s="17"/>
      <c r="ABD411" s="17"/>
      <c r="ABE411" s="17"/>
      <c r="ABF411" s="17"/>
      <c r="ABG411" s="17"/>
      <c r="ABH411" s="17"/>
      <c r="ABI411" s="17"/>
      <c r="ABJ411" s="17"/>
      <c r="ABK411" s="17"/>
      <c r="ABL411" s="17"/>
      <c r="ABM411" s="17"/>
      <c r="ABN411" s="17"/>
      <c r="ABO411" s="17"/>
      <c r="ABP411" s="17"/>
      <c r="ABQ411" s="17"/>
      <c r="ABR411" s="17"/>
      <c r="ABS411" s="17"/>
      <c r="ABT411" s="17"/>
      <c r="ABU411" s="17"/>
      <c r="ABV411" s="17"/>
      <c r="ABW411" s="17"/>
      <c r="ABX411" s="17"/>
      <c r="ABY411" s="17"/>
      <c r="ABZ411" s="17"/>
      <c r="ACA411" s="17"/>
      <c r="ACB411" s="17"/>
      <c r="ACC411" s="17"/>
      <c r="ACD411" s="17"/>
      <c r="ACE411" s="17"/>
      <c r="ACF411" s="17"/>
      <c r="ACG411" s="17"/>
      <c r="ACH411" s="17"/>
      <c r="ACI411" s="17"/>
      <c r="ACJ411" s="17"/>
      <c r="ACK411" s="17"/>
      <c r="ACL411" s="17"/>
      <c r="ACM411" s="17"/>
      <c r="ACN411" s="17"/>
      <c r="ACO411" s="17"/>
      <c r="ACP411" s="17"/>
      <c r="ACQ411" s="17"/>
      <c r="ACR411" s="17"/>
      <c r="ACS411" s="17"/>
      <c r="ACT411" s="17"/>
      <c r="ACU411" s="17"/>
      <c r="ACV411" s="17"/>
      <c r="ACW411" s="17"/>
      <c r="ACX411" s="17"/>
      <c r="ACY411" s="17"/>
      <c r="ACZ411" s="17"/>
      <c r="ADA411" s="17"/>
      <c r="ADB411" s="17"/>
      <c r="ADC411" s="17"/>
      <c r="ADD411" s="17"/>
      <c r="ADE411" s="17"/>
      <c r="ADF411" s="17"/>
      <c r="ADG411" s="17"/>
      <c r="ADH411" s="17"/>
      <c r="ADI411" s="17"/>
      <c r="ADJ411" s="17"/>
      <c r="ADK411" s="17"/>
      <c r="ADL411" s="17"/>
      <c r="ADM411" s="17"/>
      <c r="ADN411" s="17"/>
      <c r="ADO411" s="17"/>
      <c r="ADP411" s="17"/>
      <c r="ADQ411" s="17"/>
      <c r="ADR411" s="17"/>
    </row>
    <row r="412" spans="44:798" s="16" customFormat="1" x14ac:dyDescent="0.25">
      <c r="AR412" s="56"/>
      <c r="AS412" s="56"/>
      <c r="AT412" s="57"/>
      <c r="AU412" s="56"/>
      <c r="AV412" s="57"/>
      <c r="AW412" s="56"/>
      <c r="AX412" s="56"/>
      <c r="AY412" s="56"/>
      <c r="AZ412" s="56"/>
      <c r="BA412" s="56"/>
      <c r="BB412" s="56"/>
      <c r="BC412" s="56"/>
      <c r="BD412" s="56"/>
      <c r="BE412" s="51"/>
      <c r="BF412" s="51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  <c r="XW412" s="17"/>
      <c r="XX412" s="17"/>
      <c r="XY412" s="17"/>
      <c r="XZ412" s="17"/>
      <c r="YA412" s="17"/>
      <c r="YB412" s="17"/>
      <c r="YC412" s="17"/>
      <c r="YD412" s="17"/>
      <c r="YE412" s="17"/>
      <c r="YF412" s="17"/>
      <c r="YG412" s="17"/>
      <c r="YH412" s="17"/>
      <c r="YI412" s="17"/>
      <c r="YJ412" s="17"/>
      <c r="YK412" s="17"/>
      <c r="YL412" s="17"/>
      <c r="YM412" s="17"/>
      <c r="YN412" s="17"/>
      <c r="YO412" s="17"/>
      <c r="YP412" s="17"/>
      <c r="YQ412" s="17"/>
      <c r="YR412" s="17"/>
      <c r="YS412" s="17"/>
      <c r="YT412" s="17"/>
      <c r="YU412" s="17"/>
      <c r="YV412" s="17"/>
      <c r="YW412" s="17"/>
      <c r="YX412" s="17"/>
      <c r="YY412" s="17"/>
      <c r="YZ412" s="17"/>
      <c r="ZA412" s="17"/>
      <c r="ZB412" s="17"/>
      <c r="ZC412" s="17"/>
      <c r="ZD412" s="17"/>
      <c r="ZE412" s="17"/>
      <c r="ZF412" s="17"/>
      <c r="ZG412" s="17"/>
      <c r="ZH412" s="17"/>
      <c r="ZI412" s="17"/>
      <c r="ZJ412" s="17"/>
      <c r="ZK412" s="17"/>
      <c r="ZL412" s="17"/>
      <c r="ZM412" s="17"/>
      <c r="ZN412" s="17"/>
      <c r="ZO412" s="17"/>
      <c r="ZP412" s="17"/>
      <c r="ZQ412" s="17"/>
      <c r="ZR412" s="17"/>
      <c r="ZS412" s="17"/>
      <c r="ZT412" s="17"/>
      <c r="ZU412" s="17"/>
      <c r="ZV412" s="17"/>
      <c r="ZW412" s="17"/>
      <c r="ZX412" s="17"/>
      <c r="ZY412" s="17"/>
      <c r="ZZ412" s="17"/>
      <c r="AAA412" s="17"/>
      <c r="AAB412" s="17"/>
      <c r="AAC412" s="17"/>
      <c r="AAD412" s="17"/>
      <c r="AAE412" s="17"/>
      <c r="AAF412" s="17"/>
      <c r="AAG412" s="17"/>
      <c r="AAH412" s="17"/>
      <c r="AAI412" s="17"/>
      <c r="AAJ412" s="17"/>
      <c r="AAK412" s="17"/>
      <c r="AAL412" s="17"/>
      <c r="AAM412" s="17"/>
      <c r="AAN412" s="17"/>
      <c r="AAO412" s="17"/>
      <c r="AAP412" s="17"/>
      <c r="AAQ412" s="17"/>
      <c r="AAR412" s="17"/>
      <c r="AAS412" s="17"/>
      <c r="AAT412" s="17"/>
      <c r="AAU412" s="17"/>
      <c r="AAV412" s="17"/>
      <c r="AAW412" s="17"/>
      <c r="AAX412" s="17"/>
      <c r="AAY412" s="17"/>
      <c r="AAZ412" s="17"/>
      <c r="ABA412" s="17"/>
      <c r="ABB412" s="17"/>
      <c r="ABC412" s="17"/>
      <c r="ABD412" s="17"/>
      <c r="ABE412" s="17"/>
      <c r="ABF412" s="17"/>
      <c r="ABG412" s="17"/>
      <c r="ABH412" s="17"/>
      <c r="ABI412" s="17"/>
      <c r="ABJ412" s="17"/>
      <c r="ABK412" s="17"/>
      <c r="ABL412" s="17"/>
      <c r="ABM412" s="17"/>
      <c r="ABN412" s="17"/>
      <c r="ABO412" s="17"/>
      <c r="ABP412" s="17"/>
      <c r="ABQ412" s="17"/>
      <c r="ABR412" s="17"/>
      <c r="ABS412" s="17"/>
      <c r="ABT412" s="17"/>
      <c r="ABU412" s="17"/>
      <c r="ABV412" s="17"/>
      <c r="ABW412" s="17"/>
      <c r="ABX412" s="17"/>
      <c r="ABY412" s="17"/>
      <c r="ABZ412" s="17"/>
      <c r="ACA412" s="17"/>
      <c r="ACB412" s="17"/>
      <c r="ACC412" s="17"/>
      <c r="ACD412" s="17"/>
      <c r="ACE412" s="17"/>
      <c r="ACF412" s="17"/>
      <c r="ACG412" s="17"/>
      <c r="ACH412" s="17"/>
      <c r="ACI412" s="17"/>
      <c r="ACJ412" s="17"/>
      <c r="ACK412" s="17"/>
      <c r="ACL412" s="17"/>
      <c r="ACM412" s="17"/>
      <c r="ACN412" s="17"/>
      <c r="ACO412" s="17"/>
      <c r="ACP412" s="17"/>
      <c r="ACQ412" s="17"/>
      <c r="ACR412" s="17"/>
      <c r="ACS412" s="17"/>
      <c r="ACT412" s="17"/>
      <c r="ACU412" s="17"/>
      <c r="ACV412" s="17"/>
      <c r="ACW412" s="17"/>
      <c r="ACX412" s="17"/>
      <c r="ACY412" s="17"/>
      <c r="ACZ412" s="17"/>
      <c r="ADA412" s="17"/>
      <c r="ADB412" s="17"/>
      <c r="ADC412" s="17"/>
      <c r="ADD412" s="17"/>
      <c r="ADE412" s="17"/>
      <c r="ADF412" s="17"/>
      <c r="ADG412" s="17"/>
      <c r="ADH412" s="17"/>
      <c r="ADI412" s="17"/>
      <c r="ADJ412" s="17"/>
      <c r="ADK412" s="17"/>
      <c r="ADL412" s="17"/>
      <c r="ADM412" s="17"/>
      <c r="ADN412" s="17"/>
      <c r="ADO412" s="17"/>
      <c r="ADP412" s="17"/>
      <c r="ADQ412" s="17"/>
      <c r="ADR412" s="17"/>
    </row>
    <row r="413" spans="44:798" s="16" customFormat="1" x14ac:dyDescent="0.25">
      <c r="AR413" s="56"/>
      <c r="AS413" s="56"/>
      <c r="AT413" s="57"/>
      <c r="AU413" s="56"/>
      <c r="AV413" s="57"/>
      <c r="AW413" s="56"/>
      <c r="AX413" s="56"/>
      <c r="AY413" s="56"/>
      <c r="AZ413" s="56"/>
      <c r="BA413" s="56"/>
      <c r="BB413" s="56"/>
      <c r="BC413" s="56"/>
      <c r="BD413" s="56"/>
      <c r="BE413" s="51"/>
      <c r="BF413" s="51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  <c r="XW413" s="17"/>
      <c r="XX413" s="17"/>
      <c r="XY413" s="17"/>
      <c r="XZ413" s="17"/>
      <c r="YA413" s="17"/>
      <c r="YB413" s="17"/>
      <c r="YC413" s="17"/>
      <c r="YD413" s="17"/>
      <c r="YE413" s="17"/>
      <c r="YF413" s="17"/>
      <c r="YG413" s="17"/>
      <c r="YH413" s="17"/>
      <c r="YI413" s="17"/>
      <c r="YJ413" s="17"/>
      <c r="YK413" s="17"/>
      <c r="YL413" s="17"/>
      <c r="YM413" s="17"/>
      <c r="YN413" s="17"/>
      <c r="YO413" s="17"/>
      <c r="YP413" s="17"/>
      <c r="YQ413" s="17"/>
      <c r="YR413" s="17"/>
      <c r="YS413" s="17"/>
      <c r="YT413" s="17"/>
      <c r="YU413" s="17"/>
      <c r="YV413" s="17"/>
      <c r="YW413" s="17"/>
      <c r="YX413" s="17"/>
      <c r="YY413" s="17"/>
      <c r="YZ413" s="17"/>
      <c r="ZA413" s="17"/>
      <c r="ZB413" s="17"/>
      <c r="ZC413" s="17"/>
      <c r="ZD413" s="17"/>
      <c r="ZE413" s="17"/>
      <c r="ZF413" s="17"/>
      <c r="ZG413" s="17"/>
      <c r="ZH413" s="17"/>
      <c r="ZI413" s="17"/>
      <c r="ZJ413" s="17"/>
      <c r="ZK413" s="17"/>
      <c r="ZL413" s="17"/>
      <c r="ZM413" s="17"/>
      <c r="ZN413" s="17"/>
      <c r="ZO413" s="17"/>
      <c r="ZP413" s="17"/>
      <c r="ZQ413" s="17"/>
      <c r="ZR413" s="17"/>
      <c r="ZS413" s="17"/>
      <c r="ZT413" s="17"/>
      <c r="ZU413" s="17"/>
      <c r="ZV413" s="17"/>
      <c r="ZW413" s="17"/>
      <c r="ZX413" s="17"/>
      <c r="ZY413" s="17"/>
      <c r="ZZ413" s="17"/>
      <c r="AAA413" s="17"/>
      <c r="AAB413" s="17"/>
      <c r="AAC413" s="17"/>
      <c r="AAD413" s="17"/>
      <c r="AAE413" s="17"/>
      <c r="AAF413" s="17"/>
      <c r="AAG413" s="17"/>
      <c r="AAH413" s="17"/>
      <c r="AAI413" s="17"/>
      <c r="AAJ413" s="17"/>
      <c r="AAK413" s="17"/>
      <c r="AAL413" s="17"/>
      <c r="AAM413" s="17"/>
      <c r="AAN413" s="17"/>
      <c r="AAO413" s="17"/>
      <c r="AAP413" s="17"/>
      <c r="AAQ413" s="17"/>
      <c r="AAR413" s="17"/>
      <c r="AAS413" s="17"/>
      <c r="AAT413" s="17"/>
      <c r="AAU413" s="17"/>
      <c r="AAV413" s="17"/>
      <c r="AAW413" s="17"/>
      <c r="AAX413" s="17"/>
      <c r="AAY413" s="17"/>
      <c r="AAZ413" s="17"/>
      <c r="ABA413" s="17"/>
      <c r="ABB413" s="17"/>
      <c r="ABC413" s="17"/>
      <c r="ABD413" s="17"/>
      <c r="ABE413" s="17"/>
      <c r="ABF413" s="17"/>
      <c r="ABG413" s="17"/>
      <c r="ABH413" s="17"/>
      <c r="ABI413" s="17"/>
      <c r="ABJ413" s="17"/>
      <c r="ABK413" s="17"/>
      <c r="ABL413" s="17"/>
      <c r="ABM413" s="17"/>
      <c r="ABN413" s="17"/>
      <c r="ABO413" s="17"/>
      <c r="ABP413" s="17"/>
      <c r="ABQ413" s="17"/>
      <c r="ABR413" s="17"/>
      <c r="ABS413" s="17"/>
      <c r="ABT413" s="17"/>
      <c r="ABU413" s="17"/>
      <c r="ABV413" s="17"/>
      <c r="ABW413" s="17"/>
      <c r="ABX413" s="17"/>
      <c r="ABY413" s="17"/>
      <c r="ABZ413" s="17"/>
      <c r="ACA413" s="17"/>
      <c r="ACB413" s="17"/>
      <c r="ACC413" s="17"/>
      <c r="ACD413" s="17"/>
      <c r="ACE413" s="17"/>
      <c r="ACF413" s="17"/>
      <c r="ACG413" s="17"/>
      <c r="ACH413" s="17"/>
      <c r="ACI413" s="17"/>
      <c r="ACJ413" s="17"/>
      <c r="ACK413" s="17"/>
      <c r="ACL413" s="17"/>
      <c r="ACM413" s="17"/>
      <c r="ACN413" s="17"/>
      <c r="ACO413" s="17"/>
      <c r="ACP413" s="17"/>
      <c r="ACQ413" s="17"/>
      <c r="ACR413" s="17"/>
      <c r="ACS413" s="17"/>
      <c r="ACT413" s="17"/>
      <c r="ACU413" s="17"/>
      <c r="ACV413" s="17"/>
      <c r="ACW413" s="17"/>
      <c r="ACX413" s="17"/>
      <c r="ACY413" s="17"/>
      <c r="ACZ413" s="17"/>
      <c r="ADA413" s="17"/>
      <c r="ADB413" s="17"/>
      <c r="ADC413" s="17"/>
      <c r="ADD413" s="17"/>
      <c r="ADE413" s="17"/>
      <c r="ADF413" s="17"/>
      <c r="ADG413" s="17"/>
      <c r="ADH413" s="17"/>
      <c r="ADI413" s="17"/>
      <c r="ADJ413" s="17"/>
      <c r="ADK413" s="17"/>
      <c r="ADL413" s="17"/>
      <c r="ADM413" s="17"/>
      <c r="ADN413" s="17"/>
      <c r="ADO413" s="17"/>
      <c r="ADP413" s="17"/>
      <c r="ADQ413" s="17"/>
      <c r="ADR413" s="17"/>
    </row>
    <row r="414" spans="44:798" s="16" customFormat="1" x14ac:dyDescent="0.25">
      <c r="AR414" s="56"/>
      <c r="AS414" s="56"/>
      <c r="AT414" s="57"/>
      <c r="AU414" s="56"/>
      <c r="AV414" s="57"/>
      <c r="AW414" s="56"/>
      <c r="AX414" s="56"/>
      <c r="AY414" s="56"/>
      <c r="AZ414" s="56"/>
      <c r="BA414" s="56"/>
      <c r="BB414" s="56"/>
      <c r="BC414" s="56"/>
      <c r="BD414" s="56"/>
      <c r="BE414" s="51"/>
      <c r="BF414" s="51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  <c r="XW414" s="17"/>
      <c r="XX414" s="17"/>
      <c r="XY414" s="17"/>
      <c r="XZ414" s="17"/>
      <c r="YA414" s="17"/>
      <c r="YB414" s="17"/>
      <c r="YC414" s="17"/>
      <c r="YD414" s="17"/>
      <c r="YE414" s="17"/>
      <c r="YF414" s="17"/>
      <c r="YG414" s="17"/>
      <c r="YH414" s="17"/>
      <c r="YI414" s="17"/>
      <c r="YJ414" s="17"/>
      <c r="YK414" s="17"/>
      <c r="YL414" s="17"/>
      <c r="YM414" s="17"/>
      <c r="YN414" s="17"/>
      <c r="YO414" s="17"/>
      <c r="YP414" s="17"/>
      <c r="YQ414" s="17"/>
      <c r="YR414" s="17"/>
      <c r="YS414" s="17"/>
      <c r="YT414" s="17"/>
      <c r="YU414" s="17"/>
      <c r="YV414" s="17"/>
      <c r="YW414" s="17"/>
      <c r="YX414" s="17"/>
      <c r="YY414" s="17"/>
      <c r="YZ414" s="17"/>
      <c r="ZA414" s="17"/>
      <c r="ZB414" s="17"/>
      <c r="ZC414" s="17"/>
      <c r="ZD414" s="17"/>
      <c r="ZE414" s="17"/>
      <c r="ZF414" s="17"/>
      <c r="ZG414" s="17"/>
      <c r="ZH414" s="17"/>
      <c r="ZI414" s="17"/>
      <c r="ZJ414" s="17"/>
      <c r="ZK414" s="17"/>
      <c r="ZL414" s="17"/>
      <c r="ZM414" s="17"/>
      <c r="ZN414" s="17"/>
      <c r="ZO414" s="17"/>
      <c r="ZP414" s="17"/>
      <c r="ZQ414" s="17"/>
      <c r="ZR414" s="17"/>
      <c r="ZS414" s="17"/>
      <c r="ZT414" s="17"/>
      <c r="ZU414" s="17"/>
      <c r="ZV414" s="17"/>
      <c r="ZW414" s="17"/>
      <c r="ZX414" s="17"/>
      <c r="ZY414" s="17"/>
      <c r="ZZ414" s="17"/>
      <c r="AAA414" s="17"/>
      <c r="AAB414" s="17"/>
      <c r="AAC414" s="17"/>
      <c r="AAD414" s="17"/>
      <c r="AAE414" s="17"/>
      <c r="AAF414" s="17"/>
      <c r="AAG414" s="17"/>
      <c r="AAH414" s="17"/>
      <c r="AAI414" s="17"/>
      <c r="AAJ414" s="17"/>
      <c r="AAK414" s="17"/>
      <c r="AAL414" s="17"/>
      <c r="AAM414" s="17"/>
      <c r="AAN414" s="17"/>
      <c r="AAO414" s="17"/>
      <c r="AAP414" s="17"/>
      <c r="AAQ414" s="17"/>
      <c r="AAR414" s="17"/>
      <c r="AAS414" s="17"/>
      <c r="AAT414" s="17"/>
      <c r="AAU414" s="17"/>
      <c r="AAV414" s="17"/>
      <c r="AAW414" s="17"/>
      <c r="AAX414" s="17"/>
      <c r="AAY414" s="17"/>
      <c r="AAZ414" s="17"/>
      <c r="ABA414" s="17"/>
      <c r="ABB414" s="17"/>
      <c r="ABC414" s="17"/>
      <c r="ABD414" s="17"/>
      <c r="ABE414" s="17"/>
      <c r="ABF414" s="17"/>
      <c r="ABG414" s="17"/>
      <c r="ABH414" s="17"/>
      <c r="ABI414" s="17"/>
      <c r="ABJ414" s="17"/>
      <c r="ABK414" s="17"/>
      <c r="ABL414" s="17"/>
      <c r="ABM414" s="17"/>
      <c r="ABN414" s="17"/>
      <c r="ABO414" s="17"/>
      <c r="ABP414" s="17"/>
      <c r="ABQ414" s="17"/>
      <c r="ABR414" s="17"/>
      <c r="ABS414" s="17"/>
      <c r="ABT414" s="17"/>
      <c r="ABU414" s="17"/>
      <c r="ABV414" s="17"/>
      <c r="ABW414" s="17"/>
      <c r="ABX414" s="17"/>
      <c r="ABY414" s="17"/>
      <c r="ABZ414" s="17"/>
      <c r="ACA414" s="17"/>
      <c r="ACB414" s="17"/>
      <c r="ACC414" s="17"/>
      <c r="ACD414" s="17"/>
      <c r="ACE414" s="17"/>
      <c r="ACF414" s="17"/>
      <c r="ACG414" s="17"/>
      <c r="ACH414" s="17"/>
      <c r="ACI414" s="17"/>
      <c r="ACJ414" s="17"/>
      <c r="ACK414" s="17"/>
      <c r="ACL414" s="17"/>
      <c r="ACM414" s="17"/>
      <c r="ACN414" s="17"/>
      <c r="ACO414" s="17"/>
      <c r="ACP414" s="17"/>
      <c r="ACQ414" s="17"/>
      <c r="ACR414" s="17"/>
      <c r="ACS414" s="17"/>
      <c r="ACT414" s="17"/>
      <c r="ACU414" s="17"/>
      <c r="ACV414" s="17"/>
      <c r="ACW414" s="17"/>
      <c r="ACX414" s="17"/>
      <c r="ACY414" s="17"/>
      <c r="ACZ414" s="17"/>
      <c r="ADA414" s="17"/>
      <c r="ADB414" s="17"/>
      <c r="ADC414" s="17"/>
      <c r="ADD414" s="17"/>
      <c r="ADE414" s="17"/>
      <c r="ADF414" s="17"/>
      <c r="ADG414" s="17"/>
      <c r="ADH414" s="17"/>
      <c r="ADI414" s="17"/>
      <c r="ADJ414" s="17"/>
      <c r="ADK414" s="17"/>
      <c r="ADL414" s="17"/>
      <c r="ADM414" s="17"/>
      <c r="ADN414" s="17"/>
      <c r="ADO414" s="17"/>
      <c r="ADP414" s="17"/>
      <c r="ADQ414" s="17"/>
      <c r="ADR414" s="17"/>
    </row>
    <row r="415" spans="44:798" s="16" customFormat="1" x14ac:dyDescent="0.25">
      <c r="AR415" s="56"/>
      <c r="AS415" s="56"/>
      <c r="AT415" s="57"/>
      <c r="AU415" s="56"/>
      <c r="AV415" s="57"/>
      <c r="AW415" s="56"/>
      <c r="AX415" s="56"/>
      <c r="AY415" s="56"/>
      <c r="AZ415" s="56"/>
      <c r="BA415" s="56"/>
      <c r="BB415" s="56"/>
      <c r="BC415" s="56"/>
      <c r="BD415" s="56"/>
      <c r="BE415" s="51"/>
      <c r="BF415" s="51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  <c r="IW415" s="17"/>
      <c r="IX415" s="17"/>
      <c r="IY415" s="17"/>
      <c r="IZ415" s="17"/>
      <c r="JA415" s="17"/>
      <c r="JB415" s="17"/>
      <c r="JC415" s="17"/>
      <c r="JD415" s="17"/>
      <c r="JE415" s="17"/>
      <c r="JF415" s="17"/>
      <c r="JG415" s="17"/>
      <c r="JH415" s="17"/>
      <c r="JI415" s="17"/>
      <c r="JJ415" s="17"/>
      <c r="JK415" s="17"/>
      <c r="JL415" s="17"/>
      <c r="JM415" s="17"/>
      <c r="JN415" s="17"/>
      <c r="JO415" s="17"/>
      <c r="JP415" s="17"/>
      <c r="JQ415" s="17"/>
      <c r="JR415" s="17"/>
      <c r="JS415" s="17"/>
      <c r="JT415" s="17"/>
      <c r="JU415" s="17"/>
      <c r="JV415" s="17"/>
      <c r="JW415" s="17"/>
      <c r="JX415" s="17"/>
      <c r="JY415" s="17"/>
      <c r="JZ415" s="17"/>
      <c r="KA415" s="17"/>
      <c r="KB415" s="17"/>
      <c r="KC415" s="17"/>
      <c r="KD415" s="17"/>
      <c r="KE415" s="17"/>
      <c r="KF415" s="17"/>
      <c r="KG415" s="17"/>
      <c r="KH415" s="17"/>
      <c r="KI415" s="17"/>
      <c r="KJ415" s="17"/>
      <c r="KK415" s="17"/>
      <c r="KL415" s="17"/>
      <c r="KM415" s="17"/>
      <c r="KN415" s="17"/>
      <c r="KO415" s="17"/>
      <c r="KP415" s="17"/>
      <c r="KQ415" s="17"/>
      <c r="KR415" s="17"/>
      <c r="KS415" s="17"/>
      <c r="KT415" s="17"/>
      <c r="KU415" s="17"/>
      <c r="KV415" s="17"/>
      <c r="KW415" s="17"/>
      <c r="KX415" s="17"/>
      <c r="KY415" s="17"/>
      <c r="KZ415" s="17"/>
      <c r="LA415" s="17"/>
      <c r="LB415" s="17"/>
      <c r="LC415" s="17"/>
      <c r="LD415" s="17"/>
      <c r="LE415" s="17"/>
      <c r="LF415" s="17"/>
      <c r="LG415" s="17"/>
      <c r="LH415" s="17"/>
      <c r="LI415" s="17"/>
      <c r="LJ415" s="17"/>
      <c r="LK415" s="17"/>
      <c r="LL415" s="17"/>
      <c r="LM415" s="17"/>
      <c r="LN415" s="17"/>
      <c r="LO415" s="17"/>
      <c r="LP415" s="17"/>
      <c r="LQ415" s="17"/>
      <c r="LR415" s="17"/>
      <c r="LS415" s="17"/>
      <c r="LT415" s="17"/>
      <c r="LU415" s="17"/>
      <c r="LV415" s="17"/>
      <c r="LW415" s="17"/>
      <c r="LX415" s="17"/>
      <c r="LY415" s="17"/>
      <c r="LZ415" s="17"/>
      <c r="MA415" s="17"/>
      <c r="MB415" s="17"/>
      <c r="MC415" s="17"/>
      <c r="MD415" s="17"/>
      <c r="ME415" s="17"/>
      <c r="MF415" s="17"/>
      <c r="MG415" s="17"/>
      <c r="MH415" s="17"/>
      <c r="MI415" s="17"/>
      <c r="MJ415" s="17"/>
      <c r="MK415" s="17"/>
      <c r="ML415" s="17"/>
      <c r="MM415" s="17"/>
      <c r="MN415" s="17"/>
      <c r="MO415" s="17"/>
      <c r="MP415" s="17"/>
      <c r="MQ415" s="17"/>
      <c r="MR415" s="17"/>
      <c r="MS415" s="17"/>
      <c r="MT415" s="17"/>
      <c r="MU415" s="17"/>
      <c r="MV415" s="17"/>
      <c r="MW415" s="17"/>
      <c r="MX415" s="17"/>
      <c r="MY415" s="17"/>
      <c r="MZ415" s="17"/>
      <c r="NA415" s="17"/>
      <c r="NB415" s="17"/>
      <c r="NC415" s="17"/>
      <c r="ND415" s="17"/>
      <c r="NE415" s="17"/>
      <c r="NF415" s="17"/>
      <c r="NG415" s="17"/>
      <c r="NH415" s="17"/>
      <c r="NI415" s="17"/>
      <c r="NJ415" s="17"/>
      <c r="NK415" s="17"/>
      <c r="NL415" s="17"/>
      <c r="NM415" s="17"/>
      <c r="NN415" s="17"/>
      <c r="NO415" s="17"/>
      <c r="NP415" s="17"/>
      <c r="NQ415" s="17"/>
      <c r="NR415" s="17"/>
      <c r="NS415" s="17"/>
      <c r="NT415" s="17"/>
      <c r="NU415" s="17"/>
      <c r="NV415" s="17"/>
      <c r="NW415" s="17"/>
      <c r="NX415" s="17"/>
      <c r="NY415" s="17"/>
      <c r="NZ415" s="17"/>
      <c r="OA415" s="17"/>
      <c r="OB415" s="17"/>
      <c r="OC415" s="17"/>
      <c r="OD415" s="17"/>
      <c r="OE415" s="17"/>
      <c r="OF415" s="17"/>
      <c r="OG415" s="17"/>
      <c r="OH415" s="17"/>
      <c r="OI415" s="17"/>
      <c r="OJ415" s="17"/>
      <c r="OK415" s="17"/>
      <c r="OL415" s="17"/>
      <c r="OM415" s="17"/>
      <c r="ON415" s="17"/>
      <c r="OO415" s="17"/>
      <c r="OP415" s="17"/>
      <c r="OQ415" s="17"/>
      <c r="OR415" s="17"/>
      <c r="OS415" s="17"/>
      <c r="OT415" s="17"/>
      <c r="OU415" s="17"/>
      <c r="OV415" s="17"/>
      <c r="OW415" s="17"/>
      <c r="OX415" s="17"/>
      <c r="OY415" s="17"/>
      <c r="OZ415" s="17"/>
      <c r="PA415" s="17"/>
      <c r="PB415" s="17"/>
      <c r="PC415" s="17"/>
      <c r="PD415" s="17"/>
      <c r="PE415" s="17"/>
      <c r="PF415" s="17"/>
      <c r="PG415" s="17"/>
      <c r="PH415" s="17"/>
      <c r="PI415" s="17"/>
      <c r="PJ415" s="17"/>
      <c r="PK415" s="17"/>
      <c r="PL415" s="17"/>
      <c r="PM415" s="17"/>
      <c r="PN415" s="17"/>
      <c r="PO415" s="17"/>
      <c r="PP415" s="17"/>
      <c r="PQ415" s="17"/>
      <c r="PR415" s="17"/>
      <c r="PS415" s="17"/>
      <c r="PT415" s="17"/>
      <c r="PU415" s="17"/>
      <c r="PV415" s="17"/>
      <c r="PW415" s="17"/>
      <c r="PX415" s="17"/>
      <c r="PY415" s="17"/>
      <c r="PZ415" s="17"/>
      <c r="QA415" s="17"/>
      <c r="QB415" s="17"/>
      <c r="QC415" s="17"/>
      <c r="QD415" s="17"/>
      <c r="QE415" s="17"/>
      <c r="QF415" s="17"/>
      <c r="QG415" s="17"/>
      <c r="QH415" s="17"/>
      <c r="QI415" s="17"/>
      <c r="QJ415" s="17"/>
      <c r="QK415" s="17"/>
      <c r="QL415" s="17"/>
      <c r="QM415" s="17"/>
      <c r="QN415" s="17"/>
      <c r="QO415" s="17"/>
      <c r="QP415" s="17"/>
      <c r="QQ415" s="17"/>
      <c r="QR415" s="17"/>
      <c r="QS415" s="17"/>
      <c r="QT415" s="17"/>
      <c r="QU415" s="17"/>
      <c r="QV415" s="17"/>
      <c r="QW415" s="17"/>
      <c r="QX415" s="17"/>
      <c r="QY415" s="17"/>
      <c r="QZ415" s="17"/>
      <c r="RA415" s="17"/>
      <c r="RB415" s="17"/>
      <c r="RC415" s="17"/>
      <c r="RD415" s="17"/>
      <c r="RE415" s="17"/>
      <c r="RF415" s="17"/>
      <c r="RG415" s="17"/>
      <c r="RH415" s="17"/>
      <c r="RI415" s="17"/>
      <c r="RJ415" s="17"/>
      <c r="RK415" s="17"/>
      <c r="RL415" s="17"/>
      <c r="RM415" s="17"/>
      <c r="RN415" s="17"/>
      <c r="RO415" s="17"/>
      <c r="RP415" s="17"/>
      <c r="RQ415" s="17"/>
      <c r="RR415" s="17"/>
      <c r="RS415" s="17"/>
      <c r="RT415" s="17"/>
      <c r="RU415" s="17"/>
      <c r="RV415" s="17"/>
      <c r="RW415" s="17"/>
      <c r="RX415" s="17"/>
      <c r="RY415" s="17"/>
      <c r="RZ415" s="17"/>
      <c r="SA415" s="17"/>
      <c r="SB415" s="17"/>
      <c r="SC415" s="17"/>
      <c r="SD415" s="17"/>
      <c r="SE415" s="17"/>
      <c r="SF415" s="17"/>
      <c r="SG415" s="17"/>
      <c r="SH415" s="17"/>
      <c r="SI415" s="17"/>
      <c r="SJ415" s="17"/>
      <c r="SK415" s="17"/>
      <c r="SL415" s="17"/>
      <c r="SM415" s="17"/>
      <c r="SN415" s="17"/>
      <c r="SO415" s="17"/>
      <c r="SP415" s="17"/>
      <c r="SQ415" s="17"/>
      <c r="SR415" s="17"/>
      <c r="SS415" s="17"/>
      <c r="ST415" s="17"/>
      <c r="SU415" s="17"/>
      <c r="SV415" s="17"/>
      <c r="SW415" s="17"/>
      <c r="SX415" s="17"/>
      <c r="SY415" s="17"/>
      <c r="SZ415" s="17"/>
      <c r="TA415" s="17"/>
      <c r="TB415" s="17"/>
      <c r="TC415" s="17"/>
      <c r="TD415" s="17"/>
      <c r="TE415" s="17"/>
      <c r="TF415" s="17"/>
      <c r="TG415" s="17"/>
      <c r="TH415" s="17"/>
      <c r="TI415" s="17"/>
      <c r="TJ415" s="17"/>
      <c r="TK415" s="17"/>
      <c r="TL415" s="17"/>
      <c r="TM415" s="17"/>
      <c r="TN415" s="17"/>
      <c r="TO415" s="17"/>
      <c r="TP415" s="17"/>
      <c r="TQ415" s="17"/>
      <c r="TR415" s="17"/>
      <c r="TS415" s="17"/>
      <c r="TT415" s="17"/>
      <c r="TU415" s="17"/>
      <c r="TV415" s="17"/>
      <c r="TW415" s="17"/>
      <c r="TX415" s="17"/>
      <c r="TY415" s="17"/>
      <c r="TZ415" s="17"/>
      <c r="UA415" s="17"/>
      <c r="UB415" s="17"/>
      <c r="UC415" s="17"/>
      <c r="UD415" s="17"/>
      <c r="UE415" s="17"/>
      <c r="UF415" s="17"/>
      <c r="UG415" s="17"/>
      <c r="UH415" s="17"/>
      <c r="UI415" s="17"/>
      <c r="UJ415" s="17"/>
      <c r="UK415" s="17"/>
      <c r="UL415" s="17"/>
      <c r="UM415" s="17"/>
      <c r="UN415" s="17"/>
      <c r="UO415" s="17"/>
      <c r="UP415" s="17"/>
      <c r="UQ415" s="17"/>
      <c r="UR415" s="17"/>
      <c r="US415" s="17"/>
      <c r="UT415" s="17"/>
      <c r="UU415" s="17"/>
      <c r="UV415" s="17"/>
      <c r="UW415" s="17"/>
      <c r="UX415" s="17"/>
      <c r="UY415" s="17"/>
      <c r="UZ415" s="17"/>
      <c r="VA415" s="17"/>
      <c r="VB415" s="17"/>
      <c r="VC415" s="17"/>
      <c r="VD415" s="17"/>
      <c r="VE415" s="17"/>
      <c r="VF415" s="17"/>
      <c r="VG415" s="17"/>
      <c r="VH415" s="17"/>
      <c r="VI415" s="17"/>
      <c r="VJ415" s="17"/>
      <c r="VK415" s="17"/>
      <c r="VL415" s="17"/>
      <c r="VM415" s="17"/>
      <c r="VN415" s="17"/>
      <c r="VO415" s="17"/>
      <c r="VP415" s="17"/>
      <c r="VQ415" s="17"/>
      <c r="VR415" s="17"/>
      <c r="VS415" s="17"/>
      <c r="VT415" s="17"/>
      <c r="VU415" s="17"/>
      <c r="VV415" s="17"/>
      <c r="VW415" s="17"/>
      <c r="VX415" s="17"/>
      <c r="VY415" s="17"/>
      <c r="VZ415" s="17"/>
      <c r="WA415" s="17"/>
      <c r="WB415" s="17"/>
      <c r="WC415" s="17"/>
      <c r="WD415" s="17"/>
      <c r="WE415" s="17"/>
      <c r="WF415" s="17"/>
      <c r="WG415" s="17"/>
      <c r="WH415" s="17"/>
      <c r="WI415" s="17"/>
      <c r="WJ415" s="17"/>
      <c r="WK415" s="17"/>
      <c r="WL415" s="17"/>
      <c r="WM415" s="17"/>
      <c r="WN415" s="17"/>
      <c r="WO415" s="17"/>
      <c r="WP415" s="17"/>
      <c r="WQ415" s="17"/>
      <c r="WR415" s="17"/>
      <c r="WS415" s="17"/>
      <c r="WT415" s="17"/>
      <c r="WU415" s="17"/>
      <c r="WV415" s="17"/>
      <c r="WW415" s="17"/>
      <c r="WX415" s="17"/>
      <c r="WY415" s="17"/>
      <c r="WZ415" s="17"/>
      <c r="XA415" s="17"/>
      <c r="XB415" s="17"/>
      <c r="XC415" s="17"/>
      <c r="XD415" s="17"/>
      <c r="XE415" s="17"/>
      <c r="XF415" s="17"/>
      <c r="XG415" s="17"/>
      <c r="XH415" s="17"/>
      <c r="XI415" s="17"/>
      <c r="XJ415" s="17"/>
      <c r="XK415" s="17"/>
      <c r="XL415" s="17"/>
      <c r="XM415" s="17"/>
      <c r="XN415" s="17"/>
      <c r="XO415" s="17"/>
      <c r="XP415" s="17"/>
      <c r="XQ415" s="17"/>
      <c r="XR415" s="17"/>
      <c r="XS415" s="17"/>
      <c r="XT415" s="17"/>
      <c r="XU415" s="17"/>
      <c r="XV415" s="17"/>
      <c r="XW415" s="17"/>
      <c r="XX415" s="17"/>
      <c r="XY415" s="17"/>
      <c r="XZ415" s="17"/>
      <c r="YA415" s="17"/>
      <c r="YB415" s="17"/>
      <c r="YC415" s="17"/>
      <c r="YD415" s="17"/>
      <c r="YE415" s="17"/>
      <c r="YF415" s="17"/>
      <c r="YG415" s="17"/>
      <c r="YH415" s="17"/>
      <c r="YI415" s="17"/>
      <c r="YJ415" s="17"/>
      <c r="YK415" s="17"/>
      <c r="YL415" s="17"/>
      <c r="YM415" s="17"/>
      <c r="YN415" s="17"/>
      <c r="YO415" s="17"/>
      <c r="YP415" s="17"/>
      <c r="YQ415" s="17"/>
      <c r="YR415" s="17"/>
      <c r="YS415" s="17"/>
      <c r="YT415" s="17"/>
      <c r="YU415" s="17"/>
      <c r="YV415" s="17"/>
      <c r="YW415" s="17"/>
      <c r="YX415" s="17"/>
      <c r="YY415" s="17"/>
      <c r="YZ415" s="17"/>
      <c r="ZA415" s="17"/>
      <c r="ZB415" s="17"/>
      <c r="ZC415" s="17"/>
      <c r="ZD415" s="17"/>
      <c r="ZE415" s="17"/>
      <c r="ZF415" s="17"/>
      <c r="ZG415" s="17"/>
      <c r="ZH415" s="17"/>
      <c r="ZI415" s="17"/>
      <c r="ZJ415" s="17"/>
      <c r="ZK415" s="17"/>
      <c r="ZL415" s="17"/>
      <c r="ZM415" s="17"/>
      <c r="ZN415" s="17"/>
      <c r="ZO415" s="17"/>
      <c r="ZP415" s="17"/>
      <c r="ZQ415" s="17"/>
      <c r="ZR415" s="17"/>
      <c r="ZS415" s="17"/>
      <c r="ZT415" s="17"/>
      <c r="ZU415" s="17"/>
      <c r="ZV415" s="17"/>
      <c r="ZW415" s="17"/>
      <c r="ZX415" s="17"/>
      <c r="ZY415" s="17"/>
      <c r="ZZ415" s="17"/>
      <c r="AAA415" s="17"/>
      <c r="AAB415" s="17"/>
      <c r="AAC415" s="17"/>
      <c r="AAD415" s="17"/>
      <c r="AAE415" s="17"/>
      <c r="AAF415" s="17"/>
      <c r="AAG415" s="17"/>
      <c r="AAH415" s="17"/>
      <c r="AAI415" s="17"/>
      <c r="AAJ415" s="17"/>
      <c r="AAK415" s="17"/>
      <c r="AAL415" s="17"/>
      <c r="AAM415" s="17"/>
      <c r="AAN415" s="17"/>
      <c r="AAO415" s="17"/>
      <c r="AAP415" s="17"/>
      <c r="AAQ415" s="17"/>
      <c r="AAR415" s="17"/>
      <c r="AAS415" s="17"/>
      <c r="AAT415" s="17"/>
      <c r="AAU415" s="17"/>
      <c r="AAV415" s="17"/>
      <c r="AAW415" s="17"/>
      <c r="AAX415" s="17"/>
      <c r="AAY415" s="17"/>
      <c r="AAZ415" s="17"/>
      <c r="ABA415" s="17"/>
      <c r="ABB415" s="17"/>
      <c r="ABC415" s="17"/>
      <c r="ABD415" s="17"/>
      <c r="ABE415" s="17"/>
      <c r="ABF415" s="17"/>
      <c r="ABG415" s="17"/>
      <c r="ABH415" s="17"/>
      <c r="ABI415" s="17"/>
      <c r="ABJ415" s="17"/>
      <c r="ABK415" s="17"/>
      <c r="ABL415" s="17"/>
      <c r="ABM415" s="17"/>
      <c r="ABN415" s="17"/>
      <c r="ABO415" s="17"/>
      <c r="ABP415" s="17"/>
      <c r="ABQ415" s="17"/>
      <c r="ABR415" s="17"/>
      <c r="ABS415" s="17"/>
      <c r="ABT415" s="17"/>
      <c r="ABU415" s="17"/>
      <c r="ABV415" s="17"/>
      <c r="ABW415" s="17"/>
      <c r="ABX415" s="17"/>
      <c r="ABY415" s="17"/>
      <c r="ABZ415" s="17"/>
      <c r="ACA415" s="17"/>
      <c r="ACB415" s="17"/>
      <c r="ACC415" s="17"/>
      <c r="ACD415" s="17"/>
      <c r="ACE415" s="17"/>
      <c r="ACF415" s="17"/>
      <c r="ACG415" s="17"/>
      <c r="ACH415" s="17"/>
      <c r="ACI415" s="17"/>
      <c r="ACJ415" s="17"/>
      <c r="ACK415" s="17"/>
      <c r="ACL415" s="17"/>
      <c r="ACM415" s="17"/>
      <c r="ACN415" s="17"/>
      <c r="ACO415" s="17"/>
      <c r="ACP415" s="17"/>
      <c r="ACQ415" s="17"/>
      <c r="ACR415" s="17"/>
      <c r="ACS415" s="17"/>
      <c r="ACT415" s="17"/>
      <c r="ACU415" s="17"/>
      <c r="ACV415" s="17"/>
      <c r="ACW415" s="17"/>
      <c r="ACX415" s="17"/>
      <c r="ACY415" s="17"/>
      <c r="ACZ415" s="17"/>
      <c r="ADA415" s="17"/>
      <c r="ADB415" s="17"/>
      <c r="ADC415" s="17"/>
      <c r="ADD415" s="17"/>
      <c r="ADE415" s="17"/>
      <c r="ADF415" s="17"/>
      <c r="ADG415" s="17"/>
      <c r="ADH415" s="17"/>
      <c r="ADI415" s="17"/>
      <c r="ADJ415" s="17"/>
      <c r="ADK415" s="17"/>
      <c r="ADL415" s="17"/>
      <c r="ADM415" s="17"/>
      <c r="ADN415" s="17"/>
      <c r="ADO415" s="17"/>
      <c r="ADP415" s="17"/>
      <c r="ADQ415" s="17"/>
      <c r="ADR415" s="17"/>
    </row>
    <row r="416" spans="44:798" s="16" customFormat="1" x14ac:dyDescent="0.25">
      <c r="AR416" s="56"/>
      <c r="AS416" s="56"/>
      <c r="AT416" s="57"/>
      <c r="AU416" s="56"/>
      <c r="AV416" s="57"/>
      <c r="AW416" s="56"/>
      <c r="AX416" s="56"/>
      <c r="AY416" s="56"/>
      <c r="AZ416" s="56"/>
      <c r="BA416" s="56"/>
      <c r="BB416" s="56"/>
      <c r="BC416" s="56"/>
      <c r="BD416" s="56"/>
      <c r="BE416" s="51"/>
      <c r="BF416" s="51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  <c r="IW416" s="17"/>
      <c r="IX416" s="17"/>
      <c r="IY416" s="17"/>
      <c r="IZ416" s="17"/>
      <c r="JA416" s="17"/>
      <c r="JB416" s="17"/>
      <c r="JC416" s="17"/>
      <c r="JD416" s="17"/>
      <c r="JE416" s="17"/>
      <c r="JF416" s="17"/>
      <c r="JG416" s="17"/>
      <c r="JH416" s="17"/>
      <c r="JI416" s="17"/>
      <c r="JJ416" s="17"/>
      <c r="JK416" s="17"/>
      <c r="JL416" s="17"/>
      <c r="JM416" s="17"/>
      <c r="JN416" s="17"/>
      <c r="JO416" s="17"/>
      <c r="JP416" s="17"/>
      <c r="JQ416" s="17"/>
      <c r="JR416" s="17"/>
      <c r="JS416" s="17"/>
      <c r="JT416" s="17"/>
      <c r="JU416" s="17"/>
      <c r="JV416" s="17"/>
      <c r="JW416" s="17"/>
      <c r="JX416" s="17"/>
      <c r="JY416" s="17"/>
      <c r="JZ416" s="17"/>
      <c r="KA416" s="17"/>
      <c r="KB416" s="17"/>
      <c r="KC416" s="17"/>
      <c r="KD416" s="17"/>
      <c r="KE416" s="17"/>
      <c r="KF416" s="17"/>
      <c r="KG416" s="17"/>
      <c r="KH416" s="17"/>
      <c r="KI416" s="17"/>
      <c r="KJ416" s="17"/>
      <c r="KK416" s="17"/>
      <c r="KL416" s="17"/>
      <c r="KM416" s="17"/>
      <c r="KN416" s="17"/>
      <c r="KO416" s="17"/>
      <c r="KP416" s="17"/>
      <c r="KQ416" s="17"/>
      <c r="KR416" s="17"/>
      <c r="KS416" s="17"/>
      <c r="KT416" s="17"/>
      <c r="KU416" s="17"/>
      <c r="KV416" s="17"/>
      <c r="KW416" s="17"/>
      <c r="KX416" s="17"/>
      <c r="KY416" s="17"/>
      <c r="KZ416" s="17"/>
      <c r="LA416" s="17"/>
      <c r="LB416" s="17"/>
      <c r="LC416" s="17"/>
      <c r="LD416" s="17"/>
      <c r="LE416" s="17"/>
      <c r="LF416" s="17"/>
      <c r="LG416" s="17"/>
      <c r="LH416" s="17"/>
      <c r="LI416" s="17"/>
      <c r="LJ416" s="17"/>
      <c r="LK416" s="17"/>
      <c r="LL416" s="17"/>
      <c r="LM416" s="17"/>
      <c r="LN416" s="17"/>
      <c r="LO416" s="17"/>
      <c r="LP416" s="17"/>
      <c r="LQ416" s="17"/>
      <c r="LR416" s="17"/>
      <c r="LS416" s="17"/>
      <c r="LT416" s="17"/>
      <c r="LU416" s="17"/>
      <c r="LV416" s="17"/>
      <c r="LW416" s="17"/>
      <c r="LX416" s="17"/>
      <c r="LY416" s="17"/>
      <c r="LZ416" s="17"/>
      <c r="MA416" s="17"/>
      <c r="MB416" s="17"/>
      <c r="MC416" s="17"/>
      <c r="MD416" s="17"/>
      <c r="ME416" s="17"/>
      <c r="MF416" s="17"/>
      <c r="MG416" s="17"/>
      <c r="MH416" s="17"/>
      <c r="MI416" s="17"/>
      <c r="MJ416" s="17"/>
      <c r="MK416" s="17"/>
      <c r="ML416" s="17"/>
      <c r="MM416" s="17"/>
      <c r="MN416" s="17"/>
      <c r="MO416" s="17"/>
      <c r="MP416" s="17"/>
      <c r="MQ416" s="17"/>
      <c r="MR416" s="17"/>
      <c r="MS416" s="17"/>
      <c r="MT416" s="17"/>
      <c r="MU416" s="17"/>
      <c r="MV416" s="17"/>
      <c r="MW416" s="17"/>
      <c r="MX416" s="17"/>
      <c r="MY416" s="17"/>
      <c r="MZ416" s="17"/>
      <c r="NA416" s="17"/>
      <c r="NB416" s="17"/>
      <c r="NC416" s="17"/>
      <c r="ND416" s="17"/>
      <c r="NE416" s="17"/>
      <c r="NF416" s="17"/>
      <c r="NG416" s="17"/>
      <c r="NH416" s="17"/>
      <c r="NI416" s="17"/>
      <c r="NJ416" s="17"/>
      <c r="NK416" s="17"/>
      <c r="NL416" s="17"/>
      <c r="NM416" s="17"/>
      <c r="NN416" s="17"/>
      <c r="NO416" s="17"/>
      <c r="NP416" s="17"/>
      <c r="NQ416" s="17"/>
      <c r="NR416" s="17"/>
      <c r="NS416" s="17"/>
      <c r="NT416" s="17"/>
      <c r="NU416" s="17"/>
      <c r="NV416" s="17"/>
      <c r="NW416" s="17"/>
      <c r="NX416" s="17"/>
      <c r="NY416" s="17"/>
      <c r="NZ416" s="17"/>
      <c r="OA416" s="17"/>
      <c r="OB416" s="17"/>
      <c r="OC416" s="17"/>
      <c r="OD416" s="17"/>
      <c r="OE416" s="17"/>
      <c r="OF416" s="17"/>
      <c r="OG416" s="17"/>
      <c r="OH416" s="17"/>
      <c r="OI416" s="17"/>
      <c r="OJ416" s="17"/>
      <c r="OK416" s="17"/>
      <c r="OL416" s="17"/>
      <c r="OM416" s="17"/>
      <c r="ON416" s="17"/>
      <c r="OO416" s="17"/>
      <c r="OP416" s="17"/>
      <c r="OQ416" s="17"/>
      <c r="OR416" s="17"/>
      <c r="OS416" s="17"/>
      <c r="OT416" s="17"/>
      <c r="OU416" s="17"/>
      <c r="OV416" s="17"/>
      <c r="OW416" s="17"/>
      <c r="OX416" s="17"/>
      <c r="OY416" s="17"/>
      <c r="OZ416" s="17"/>
      <c r="PA416" s="17"/>
      <c r="PB416" s="17"/>
      <c r="PC416" s="17"/>
      <c r="PD416" s="17"/>
      <c r="PE416" s="17"/>
      <c r="PF416" s="17"/>
      <c r="PG416" s="17"/>
      <c r="PH416" s="17"/>
      <c r="PI416" s="17"/>
      <c r="PJ416" s="17"/>
      <c r="PK416" s="17"/>
      <c r="PL416" s="17"/>
      <c r="PM416" s="17"/>
      <c r="PN416" s="17"/>
      <c r="PO416" s="17"/>
      <c r="PP416" s="17"/>
      <c r="PQ416" s="17"/>
      <c r="PR416" s="17"/>
      <c r="PS416" s="17"/>
      <c r="PT416" s="17"/>
      <c r="PU416" s="17"/>
      <c r="PV416" s="17"/>
      <c r="PW416" s="17"/>
      <c r="PX416" s="17"/>
      <c r="PY416" s="17"/>
      <c r="PZ416" s="17"/>
      <c r="QA416" s="17"/>
      <c r="QB416" s="17"/>
      <c r="QC416" s="17"/>
      <c r="QD416" s="17"/>
      <c r="QE416" s="17"/>
      <c r="QF416" s="17"/>
      <c r="QG416" s="17"/>
      <c r="QH416" s="17"/>
      <c r="QI416" s="17"/>
      <c r="QJ416" s="17"/>
      <c r="QK416" s="17"/>
      <c r="QL416" s="17"/>
      <c r="QM416" s="17"/>
      <c r="QN416" s="17"/>
      <c r="QO416" s="17"/>
      <c r="QP416" s="17"/>
      <c r="QQ416" s="17"/>
      <c r="QR416" s="17"/>
      <c r="QS416" s="17"/>
      <c r="QT416" s="17"/>
      <c r="QU416" s="17"/>
      <c r="QV416" s="17"/>
      <c r="QW416" s="17"/>
      <c r="QX416" s="17"/>
      <c r="QY416" s="17"/>
      <c r="QZ416" s="17"/>
      <c r="RA416" s="17"/>
      <c r="RB416" s="17"/>
      <c r="RC416" s="17"/>
      <c r="RD416" s="17"/>
      <c r="RE416" s="17"/>
      <c r="RF416" s="17"/>
      <c r="RG416" s="17"/>
      <c r="RH416" s="17"/>
      <c r="RI416" s="17"/>
      <c r="RJ416" s="17"/>
      <c r="RK416" s="17"/>
      <c r="RL416" s="17"/>
      <c r="RM416" s="17"/>
      <c r="RN416" s="17"/>
      <c r="RO416" s="17"/>
      <c r="RP416" s="17"/>
      <c r="RQ416" s="17"/>
      <c r="RR416" s="17"/>
      <c r="RS416" s="17"/>
      <c r="RT416" s="17"/>
      <c r="RU416" s="17"/>
      <c r="RV416" s="17"/>
      <c r="RW416" s="17"/>
      <c r="RX416" s="17"/>
      <c r="RY416" s="17"/>
      <c r="RZ416" s="17"/>
      <c r="SA416" s="17"/>
      <c r="SB416" s="17"/>
      <c r="SC416" s="17"/>
      <c r="SD416" s="17"/>
      <c r="SE416" s="17"/>
      <c r="SF416" s="17"/>
      <c r="SG416" s="17"/>
      <c r="SH416" s="17"/>
      <c r="SI416" s="17"/>
      <c r="SJ416" s="17"/>
      <c r="SK416" s="17"/>
      <c r="SL416" s="17"/>
      <c r="SM416" s="17"/>
      <c r="SN416" s="17"/>
      <c r="SO416" s="17"/>
      <c r="SP416" s="17"/>
      <c r="SQ416" s="17"/>
      <c r="SR416" s="17"/>
      <c r="SS416" s="17"/>
      <c r="ST416" s="17"/>
      <c r="SU416" s="17"/>
      <c r="SV416" s="17"/>
      <c r="SW416" s="17"/>
      <c r="SX416" s="17"/>
      <c r="SY416" s="17"/>
      <c r="SZ416" s="17"/>
      <c r="TA416" s="17"/>
      <c r="TB416" s="17"/>
      <c r="TC416" s="17"/>
      <c r="TD416" s="17"/>
      <c r="TE416" s="17"/>
      <c r="TF416" s="17"/>
      <c r="TG416" s="17"/>
      <c r="TH416" s="17"/>
      <c r="TI416" s="17"/>
      <c r="TJ416" s="17"/>
      <c r="TK416" s="17"/>
      <c r="TL416" s="17"/>
      <c r="TM416" s="17"/>
      <c r="TN416" s="17"/>
      <c r="TO416" s="17"/>
      <c r="TP416" s="17"/>
      <c r="TQ416" s="17"/>
      <c r="TR416" s="17"/>
      <c r="TS416" s="17"/>
      <c r="TT416" s="17"/>
      <c r="TU416" s="17"/>
      <c r="TV416" s="17"/>
      <c r="TW416" s="17"/>
      <c r="TX416" s="17"/>
      <c r="TY416" s="17"/>
      <c r="TZ416" s="17"/>
      <c r="UA416" s="17"/>
      <c r="UB416" s="17"/>
      <c r="UC416" s="17"/>
      <c r="UD416" s="17"/>
      <c r="UE416" s="17"/>
      <c r="UF416" s="17"/>
      <c r="UG416" s="17"/>
      <c r="UH416" s="17"/>
      <c r="UI416" s="17"/>
      <c r="UJ416" s="17"/>
      <c r="UK416" s="17"/>
      <c r="UL416" s="17"/>
      <c r="UM416" s="17"/>
      <c r="UN416" s="17"/>
      <c r="UO416" s="17"/>
      <c r="UP416" s="17"/>
      <c r="UQ416" s="17"/>
      <c r="UR416" s="17"/>
      <c r="US416" s="17"/>
      <c r="UT416" s="17"/>
      <c r="UU416" s="17"/>
      <c r="UV416" s="17"/>
      <c r="UW416" s="17"/>
      <c r="UX416" s="17"/>
      <c r="UY416" s="17"/>
      <c r="UZ416" s="17"/>
      <c r="VA416" s="17"/>
      <c r="VB416" s="17"/>
      <c r="VC416" s="17"/>
      <c r="VD416" s="17"/>
      <c r="VE416" s="17"/>
      <c r="VF416" s="17"/>
      <c r="VG416" s="17"/>
      <c r="VH416" s="17"/>
      <c r="VI416" s="17"/>
      <c r="VJ416" s="17"/>
      <c r="VK416" s="17"/>
      <c r="VL416" s="17"/>
      <c r="VM416" s="17"/>
      <c r="VN416" s="17"/>
      <c r="VO416" s="17"/>
      <c r="VP416" s="17"/>
      <c r="VQ416" s="17"/>
      <c r="VR416" s="17"/>
      <c r="VS416" s="17"/>
      <c r="VT416" s="17"/>
      <c r="VU416" s="17"/>
      <c r="VV416" s="17"/>
      <c r="VW416" s="17"/>
      <c r="VX416" s="17"/>
      <c r="VY416" s="17"/>
      <c r="VZ416" s="17"/>
      <c r="WA416" s="17"/>
      <c r="WB416" s="17"/>
      <c r="WC416" s="17"/>
      <c r="WD416" s="17"/>
      <c r="WE416" s="17"/>
      <c r="WF416" s="17"/>
      <c r="WG416" s="17"/>
      <c r="WH416" s="17"/>
      <c r="WI416" s="17"/>
      <c r="WJ416" s="17"/>
      <c r="WK416" s="17"/>
      <c r="WL416" s="17"/>
      <c r="WM416" s="17"/>
      <c r="WN416" s="17"/>
      <c r="WO416" s="17"/>
      <c r="WP416" s="17"/>
      <c r="WQ416" s="17"/>
      <c r="WR416" s="17"/>
      <c r="WS416" s="17"/>
      <c r="WT416" s="17"/>
      <c r="WU416" s="17"/>
      <c r="WV416" s="17"/>
      <c r="WW416" s="17"/>
      <c r="WX416" s="17"/>
      <c r="WY416" s="17"/>
      <c r="WZ416" s="17"/>
      <c r="XA416" s="17"/>
      <c r="XB416" s="17"/>
      <c r="XC416" s="17"/>
      <c r="XD416" s="17"/>
      <c r="XE416" s="17"/>
      <c r="XF416" s="17"/>
      <c r="XG416" s="17"/>
      <c r="XH416" s="17"/>
      <c r="XI416" s="17"/>
      <c r="XJ416" s="17"/>
      <c r="XK416" s="17"/>
      <c r="XL416" s="17"/>
      <c r="XM416" s="17"/>
      <c r="XN416" s="17"/>
      <c r="XO416" s="17"/>
      <c r="XP416" s="17"/>
      <c r="XQ416" s="17"/>
      <c r="XR416" s="17"/>
      <c r="XS416" s="17"/>
      <c r="XT416" s="17"/>
      <c r="XU416" s="17"/>
      <c r="XV416" s="17"/>
      <c r="XW416" s="17"/>
      <c r="XX416" s="17"/>
      <c r="XY416" s="17"/>
      <c r="XZ416" s="17"/>
      <c r="YA416" s="17"/>
      <c r="YB416" s="17"/>
      <c r="YC416" s="17"/>
      <c r="YD416" s="17"/>
      <c r="YE416" s="17"/>
      <c r="YF416" s="17"/>
      <c r="YG416" s="17"/>
      <c r="YH416" s="17"/>
      <c r="YI416" s="17"/>
      <c r="YJ416" s="17"/>
      <c r="YK416" s="17"/>
      <c r="YL416" s="17"/>
      <c r="YM416" s="17"/>
      <c r="YN416" s="17"/>
      <c r="YO416" s="17"/>
      <c r="YP416" s="17"/>
      <c r="YQ416" s="17"/>
      <c r="YR416" s="17"/>
      <c r="YS416" s="17"/>
      <c r="YT416" s="17"/>
      <c r="YU416" s="17"/>
      <c r="YV416" s="17"/>
      <c r="YW416" s="17"/>
      <c r="YX416" s="17"/>
      <c r="YY416" s="17"/>
      <c r="YZ416" s="17"/>
      <c r="ZA416" s="17"/>
      <c r="ZB416" s="17"/>
      <c r="ZC416" s="17"/>
      <c r="ZD416" s="17"/>
      <c r="ZE416" s="17"/>
      <c r="ZF416" s="17"/>
      <c r="ZG416" s="17"/>
      <c r="ZH416" s="17"/>
      <c r="ZI416" s="17"/>
      <c r="ZJ416" s="17"/>
      <c r="ZK416" s="17"/>
      <c r="ZL416" s="17"/>
      <c r="ZM416" s="17"/>
      <c r="ZN416" s="17"/>
      <c r="ZO416" s="17"/>
      <c r="ZP416" s="17"/>
      <c r="ZQ416" s="17"/>
      <c r="ZR416" s="17"/>
      <c r="ZS416" s="17"/>
      <c r="ZT416" s="17"/>
      <c r="ZU416" s="17"/>
      <c r="ZV416" s="17"/>
      <c r="ZW416" s="17"/>
      <c r="ZX416" s="17"/>
      <c r="ZY416" s="17"/>
      <c r="ZZ416" s="17"/>
      <c r="AAA416" s="17"/>
      <c r="AAB416" s="17"/>
      <c r="AAC416" s="17"/>
      <c r="AAD416" s="17"/>
      <c r="AAE416" s="17"/>
      <c r="AAF416" s="17"/>
      <c r="AAG416" s="17"/>
      <c r="AAH416" s="17"/>
      <c r="AAI416" s="17"/>
      <c r="AAJ416" s="17"/>
      <c r="AAK416" s="17"/>
      <c r="AAL416" s="17"/>
      <c r="AAM416" s="17"/>
      <c r="AAN416" s="17"/>
      <c r="AAO416" s="17"/>
      <c r="AAP416" s="17"/>
      <c r="AAQ416" s="17"/>
      <c r="AAR416" s="17"/>
      <c r="AAS416" s="17"/>
      <c r="AAT416" s="17"/>
      <c r="AAU416" s="17"/>
      <c r="AAV416" s="17"/>
      <c r="AAW416" s="17"/>
      <c r="AAX416" s="17"/>
      <c r="AAY416" s="17"/>
      <c r="AAZ416" s="17"/>
      <c r="ABA416" s="17"/>
      <c r="ABB416" s="17"/>
      <c r="ABC416" s="17"/>
      <c r="ABD416" s="17"/>
      <c r="ABE416" s="17"/>
      <c r="ABF416" s="17"/>
      <c r="ABG416" s="17"/>
      <c r="ABH416" s="17"/>
      <c r="ABI416" s="17"/>
      <c r="ABJ416" s="17"/>
      <c r="ABK416" s="17"/>
      <c r="ABL416" s="17"/>
      <c r="ABM416" s="17"/>
      <c r="ABN416" s="17"/>
      <c r="ABO416" s="17"/>
      <c r="ABP416" s="17"/>
      <c r="ABQ416" s="17"/>
      <c r="ABR416" s="17"/>
      <c r="ABS416" s="17"/>
      <c r="ABT416" s="17"/>
      <c r="ABU416" s="17"/>
      <c r="ABV416" s="17"/>
      <c r="ABW416" s="17"/>
      <c r="ABX416" s="17"/>
      <c r="ABY416" s="17"/>
      <c r="ABZ416" s="17"/>
      <c r="ACA416" s="17"/>
      <c r="ACB416" s="17"/>
      <c r="ACC416" s="17"/>
      <c r="ACD416" s="17"/>
      <c r="ACE416" s="17"/>
      <c r="ACF416" s="17"/>
      <c r="ACG416" s="17"/>
      <c r="ACH416" s="17"/>
      <c r="ACI416" s="17"/>
      <c r="ACJ416" s="17"/>
      <c r="ACK416" s="17"/>
      <c r="ACL416" s="17"/>
      <c r="ACM416" s="17"/>
      <c r="ACN416" s="17"/>
      <c r="ACO416" s="17"/>
      <c r="ACP416" s="17"/>
      <c r="ACQ416" s="17"/>
      <c r="ACR416" s="17"/>
      <c r="ACS416" s="17"/>
      <c r="ACT416" s="17"/>
      <c r="ACU416" s="17"/>
      <c r="ACV416" s="17"/>
      <c r="ACW416" s="17"/>
      <c r="ACX416" s="17"/>
      <c r="ACY416" s="17"/>
      <c r="ACZ416" s="17"/>
      <c r="ADA416" s="17"/>
      <c r="ADB416" s="17"/>
      <c r="ADC416" s="17"/>
      <c r="ADD416" s="17"/>
      <c r="ADE416" s="17"/>
      <c r="ADF416" s="17"/>
      <c r="ADG416" s="17"/>
      <c r="ADH416" s="17"/>
      <c r="ADI416" s="17"/>
      <c r="ADJ416" s="17"/>
      <c r="ADK416" s="17"/>
      <c r="ADL416" s="17"/>
      <c r="ADM416" s="17"/>
      <c r="ADN416" s="17"/>
      <c r="ADO416" s="17"/>
      <c r="ADP416" s="17"/>
      <c r="ADQ416" s="17"/>
      <c r="ADR416" s="17"/>
    </row>
    <row r="417" spans="44:798" s="16" customFormat="1" x14ac:dyDescent="0.25">
      <c r="AR417" s="56"/>
      <c r="AS417" s="56"/>
      <c r="AT417" s="57"/>
      <c r="AU417" s="56"/>
      <c r="AV417" s="57"/>
      <c r="AW417" s="56"/>
      <c r="AX417" s="56"/>
      <c r="AY417" s="56"/>
      <c r="AZ417" s="56"/>
      <c r="BA417" s="56"/>
      <c r="BB417" s="56"/>
      <c r="BC417" s="56"/>
      <c r="BD417" s="56"/>
      <c r="BE417" s="51"/>
      <c r="BF417" s="51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  <c r="IW417" s="17"/>
      <c r="IX417" s="17"/>
      <c r="IY417" s="17"/>
      <c r="IZ417" s="17"/>
      <c r="JA417" s="17"/>
      <c r="JB417" s="17"/>
      <c r="JC417" s="17"/>
      <c r="JD417" s="17"/>
      <c r="JE417" s="17"/>
      <c r="JF417" s="17"/>
      <c r="JG417" s="17"/>
      <c r="JH417" s="17"/>
      <c r="JI417" s="17"/>
      <c r="JJ417" s="17"/>
      <c r="JK417" s="17"/>
      <c r="JL417" s="17"/>
      <c r="JM417" s="17"/>
      <c r="JN417" s="17"/>
      <c r="JO417" s="17"/>
      <c r="JP417" s="17"/>
      <c r="JQ417" s="17"/>
      <c r="JR417" s="17"/>
      <c r="JS417" s="17"/>
      <c r="JT417" s="17"/>
      <c r="JU417" s="17"/>
      <c r="JV417" s="17"/>
      <c r="JW417" s="17"/>
      <c r="JX417" s="17"/>
      <c r="JY417" s="17"/>
      <c r="JZ417" s="17"/>
      <c r="KA417" s="17"/>
      <c r="KB417" s="17"/>
      <c r="KC417" s="17"/>
      <c r="KD417" s="17"/>
      <c r="KE417" s="17"/>
      <c r="KF417" s="17"/>
      <c r="KG417" s="17"/>
      <c r="KH417" s="17"/>
      <c r="KI417" s="17"/>
      <c r="KJ417" s="17"/>
      <c r="KK417" s="17"/>
      <c r="KL417" s="17"/>
      <c r="KM417" s="17"/>
      <c r="KN417" s="17"/>
      <c r="KO417" s="17"/>
      <c r="KP417" s="17"/>
      <c r="KQ417" s="17"/>
      <c r="KR417" s="17"/>
      <c r="KS417" s="17"/>
      <c r="KT417" s="17"/>
      <c r="KU417" s="17"/>
      <c r="KV417" s="17"/>
      <c r="KW417" s="17"/>
      <c r="KX417" s="17"/>
      <c r="KY417" s="17"/>
      <c r="KZ417" s="17"/>
      <c r="LA417" s="17"/>
      <c r="LB417" s="17"/>
      <c r="LC417" s="17"/>
      <c r="LD417" s="17"/>
      <c r="LE417" s="17"/>
      <c r="LF417" s="17"/>
      <c r="LG417" s="17"/>
      <c r="LH417" s="17"/>
      <c r="LI417" s="17"/>
      <c r="LJ417" s="17"/>
      <c r="LK417" s="17"/>
      <c r="LL417" s="17"/>
      <c r="LM417" s="17"/>
      <c r="LN417" s="17"/>
      <c r="LO417" s="17"/>
      <c r="LP417" s="17"/>
      <c r="LQ417" s="17"/>
      <c r="LR417" s="17"/>
      <c r="LS417" s="17"/>
      <c r="LT417" s="17"/>
      <c r="LU417" s="17"/>
      <c r="LV417" s="17"/>
      <c r="LW417" s="17"/>
      <c r="LX417" s="17"/>
      <c r="LY417" s="17"/>
      <c r="LZ417" s="17"/>
      <c r="MA417" s="17"/>
      <c r="MB417" s="17"/>
      <c r="MC417" s="17"/>
      <c r="MD417" s="17"/>
      <c r="ME417" s="17"/>
      <c r="MF417" s="17"/>
      <c r="MG417" s="17"/>
      <c r="MH417" s="17"/>
      <c r="MI417" s="17"/>
      <c r="MJ417" s="17"/>
      <c r="MK417" s="17"/>
      <c r="ML417" s="17"/>
      <c r="MM417" s="17"/>
      <c r="MN417" s="17"/>
      <c r="MO417" s="17"/>
      <c r="MP417" s="17"/>
      <c r="MQ417" s="17"/>
      <c r="MR417" s="17"/>
      <c r="MS417" s="17"/>
      <c r="MT417" s="17"/>
      <c r="MU417" s="17"/>
      <c r="MV417" s="17"/>
      <c r="MW417" s="17"/>
      <c r="MX417" s="17"/>
      <c r="MY417" s="17"/>
      <c r="MZ417" s="17"/>
      <c r="NA417" s="17"/>
      <c r="NB417" s="17"/>
      <c r="NC417" s="17"/>
      <c r="ND417" s="17"/>
      <c r="NE417" s="17"/>
      <c r="NF417" s="17"/>
      <c r="NG417" s="17"/>
      <c r="NH417" s="17"/>
      <c r="NI417" s="17"/>
      <c r="NJ417" s="17"/>
      <c r="NK417" s="17"/>
      <c r="NL417" s="17"/>
      <c r="NM417" s="17"/>
      <c r="NN417" s="17"/>
      <c r="NO417" s="17"/>
      <c r="NP417" s="17"/>
      <c r="NQ417" s="17"/>
      <c r="NR417" s="17"/>
      <c r="NS417" s="17"/>
      <c r="NT417" s="17"/>
      <c r="NU417" s="17"/>
      <c r="NV417" s="17"/>
      <c r="NW417" s="17"/>
      <c r="NX417" s="17"/>
      <c r="NY417" s="17"/>
      <c r="NZ417" s="17"/>
      <c r="OA417" s="17"/>
      <c r="OB417" s="17"/>
      <c r="OC417" s="17"/>
      <c r="OD417" s="17"/>
      <c r="OE417" s="17"/>
      <c r="OF417" s="17"/>
      <c r="OG417" s="17"/>
      <c r="OH417" s="17"/>
      <c r="OI417" s="17"/>
      <c r="OJ417" s="17"/>
      <c r="OK417" s="17"/>
      <c r="OL417" s="17"/>
      <c r="OM417" s="17"/>
      <c r="ON417" s="17"/>
      <c r="OO417" s="17"/>
      <c r="OP417" s="17"/>
      <c r="OQ417" s="17"/>
      <c r="OR417" s="17"/>
      <c r="OS417" s="17"/>
      <c r="OT417" s="17"/>
      <c r="OU417" s="17"/>
      <c r="OV417" s="17"/>
      <c r="OW417" s="17"/>
      <c r="OX417" s="17"/>
      <c r="OY417" s="17"/>
      <c r="OZ417" s="17"/>
      <c r="PA417" s="17"/>
      <c r="PB417" s="17"/>
      <c r="PC417" s="17"/>
      <c r="PD417" s="17"/>
      <c r="PE417" s="17"/>
      <c r="PF417" s="17"/>
      <c r="PG417" s="17"/>
      <c r="PH417" s="17"/>
      <c r="PI417" s="17"/>
      <c r="PJ417" s="17"/>
      <c r="PK417" s="17"/>
      <c r="PL417" s="17"/>
      <c r="PM417" s="17"/>
      <c r="PN417" s="17"/>
      <c r="PO417" s="17"/>
      <c r="PP417" s="17"/>
      <c r="PQ417" s="17"/>
      <c r="PR417" s="17"/>
      <c r="PS417" s="17"/>
      <c r="PT417" s="17"/>
      <c r="PU417" s="17"/>
      <c r="PV417" s="17"/>
      <c r="PW417" s="17"/>
      <c r="PX417" s="17"/>
      <c r="PY417" s="17"/>
      <c r="PZ417" s="17"/>
      <c r="QA417" s="17"/>
      <c r="QB417" s="17"/>
      <c r="QC417" s="17"/>
      <c r="QD417" s="17"/>
      <c r="QE417" s="17"/>
      <c r="QF417" s="17"/>
      <c r="QG417" s="17"/>
      <c r="QH417" s="17"/>
      <c r="QI417" s="17"/>
      <c r="QJ417" s="17"/>
      <c r="QK417" s="17"/>
      <c r="QL417" s="17"/>
      <c r="QM417" s="17"/>
      <c r="QN417" s="17"/>
      <c r="QO417" s="17"/>
      <c r="QP417" s="17"/>
      <c r="QQ417" s="17"/>
      <c r="QR417" s="17"/>
      <c r="QS417" s="17"/>
      <c r="QT417" s="17"/>
      <c r="QU417" s="17"/>
      <c r="QV417" s="17"/>
      <c r="QW417" s="17"/>
      <c r="QX417" s="17"/>
      <c r="QY417" s="17"/>
      <c r="QZ417" s="17"/>
      <c r="RA417" s="17"/>
      <c r="RB417" s="17"/>
      <c r="RC417" s="17"/>
      <c r="RD417" s="17"/>
      <c r="RE417" s="17"/>
      <c r="RF417" s="17"/>
      <c r="RG417" s="17"/>
      <c r="RH417" s="17"/>
      <c r="RI417" s="17"/>
      <c r="RJ417" s="17"/>
      <c r="RK417" s="17"/>
      <c r="RL417" s="17"/>
      <c r="RM417" s="17"/>
      <c r="RN417" s="17"/>
      <c r="RO417" s="17"/>
      <c r="RP417" s="17"/>
      <c r="RQ417" s="17"/>
      <c r="RR417" s="17"/>
      <c r="RS417" s="17"/>
      <c r="RT417" s="17"/>
      <c r="RU417" s="17"/>
      <c r="RV417" s="17"/>
      <c r="RW417" s="17"/>
      <c r="RX417" s="17"/>
      <c r="RY417" s="17"/>
      <c r="RZ417" s="17"/>
      <c r="SA417" s="17"/>
      <c r="SB417" s="17"/>
      <c r="SC417" s="17"/>
      <c r="SD417" s="17"/>
      <c r="SE417" s="17"/>
      <c r="SF417" s="17"/>
      <c r="SG417" s="17"/>
      <c r="SH417" s="17"/>
      <c r="SI417" s="17"/>
      <c r="SJ417" s="17"/>
      <c r="SK417" s="17"/>
      <c r="SL417" s="17"/>
      <c r="SM417" s="17"/>
      <c r="SN417" s="17"/>
      <c r="SO417" s="17"/>
      <c r="SP417" s="17"/>
      <c r="SQ417" s="17"/>
      <c r="SR417" s="17"/>
      <c r="SS417" s="17"/>
      <c r="ST417" s="17"/>
      <c r="SU417" s="17"/>
      <c r="SV417" s="17"/>
      <c r="SW417" s="17"/>
      <c r="SX417" s="17"/>
      <c r="SY417" s="17"/>
      <c r="SZ417" s="17"/>
      <c r="TA417" s="17"/>
      <c r="TB417" s="17"/>
      <c r="TC417" s="17"/>
      <c r="TD417" s="17"/>
      <c r="TE417" s="17"/>
      <c r="TF417" s="17"/>
      <c r="TG417" s="17"/>
      <c r="TH417" s="17"/>
      <c r="TI417" s="17"/>
      <c r="TJ417" s="17"/>
      <c r="TK417" s="17"/>
      <c r="TL417" s="17"/>
      <c r="TM417" s="17"/>
      <c r="TN417" s="17"/>
      <c r="TO417" s="17"/>
      <c r="TP417" s="17"/>
      <c r="TQ417" s="17"/>
      <c r="TR417" s="17"/>
      <c r="TS417" s="17"/>
      <c r="TT417" s="17"/>
      <c r="TU417" s="17"/>
      <c r="TV417" s="17"/>
      <c r="TW417" s="17"/>
      <c r="TX417" s="17"/>
      <c r="TY417" s="17"/>
      <c r="TZ417" s="17"/>
      <c r="UA417" s="17"/>
      <c r="UB417" s="17"/>
      <c r="UC417" s="17"/>
      <c r="UD417" s="17"/>
      <c r="UE417" s="17"/>
      <c r="UF417" s="17"/>
      <c r="UG417" s="17"/>
      <c r="UH417" s="17"/>
      <c r="UI417" s="17"/>
      <c r="UJ417" s="17"/>
      <c r="UK417" s="17"/>
      <c r="UL417" s="17"/>
      <c r="UM417" s="17"/>
      <c r="UN417" s="17"/>
      <c r="UO417" s="17"/>
      <c r="UP417" s="17"/>
      <c r="UQ417" s="17"/>
      <c r="UR417" s="17"/>
      <c r="US417" s="17"/>
      <c r="UT417" s="17"/>
      <c r="UU417" s="17"/>
      <c r="UV417" s="17"/>
      <c r="UW417" s="17"/>
      <c r="UX417" s="17"/>
      <c r="UY417" s="17"/>
      <c r="UZ417" s="17"/>
      <c r="VA417" s="17"/>
      <c r="VB417" s="17"/>
      <c r="VC417" s="17"/>
      <c r="VD417" s="17"/>
      <c r="VE417" s="17"/>
      <c r="VF417" s="17"/>
      <c r="VG417" s="17"/>
      <c r="VH417" s="17"/>
      <c r="VI417" s="17"/>
      <c r="VJ417" s="17"/>
      <c r="VK417" s="17"/>
      <c r="VL417" s="17"/>
      <c r="VM417" s="17"/>
      <c r="VN417" s="17"/>
      <c r="VO417" s="17"/>
      <c r="VP417" s="17"/>
      <c r="VQ417" s="17"/>
      <c r="VR417" s="17"/>
      <c r="VS417" s="17"/>
      <c r="VT417" s="17"/>
      <c r="VU417" s="17"/>
      <c r="VV417" s="17"/>
      <c r="VW417" s="17"/>
      <c r="VX417" s="17"/>
      <c r="VY417" s="17"/>
      <c r="VZ417" s="17"/>
      <c r="WA417" s="17"/>
      <c r="WB417" s="17"/>
      <c r="WC417" s="17"/>
      <c r="WD417" s="17"/>
      <c r="WE417" s="17"/>
      <c r="WF417" s="17"/>
      <c r="WG417" s="17"/>
      <c r="WH417" s="17"/>
      <c r="WI417" s="17"/>
      <c r="WJ417" s="17"/>
      <c r="WK417" s="17"/>
      <c r="WL417" s="17"/>
      <c r="WM417" s="17"/>
      <c r="WN417" s="17"/>
      <c r="WO417" s="17"/>
      <c r="WP417" s="17"/>
      <c r="WQ417" s="17"/>
      <c r="WR417" s="17"/>
      <c r="WS417" s="17"/>
      <c r="WT417" s="17"/>
      <c r="WU417" s="17"/>
      <c r="WV417" s="17"/>
      <c r="WW417" s="17"/>
      <c r="WX417" s="17"/>
      <c r="WY417" s="17"/>
      <c r="WZ417" s="17"/>
      <c r="XA417" s="17"/>
      <c r="XB417" s="17"/>
      <c r="XC417" s="17"/>
      <c r="XD417" s="17"/>
      <c r="XE417" s="17"/>
      <c r="XF417" s="17"/>
      <c r="XG417" s="17"/>
      <c r="XH417" s="17"/>
      <c r="XI417" s="17"/>
      <c r="XJ417" s="17"/>
      <c r="XK417" s="17"/>
      <c r="XL417" s="17"/>
      <c r="XM417" s="17"/>
      <c r="XN417" s="17"/>
      <c r="XO417" s="17"/>
      <c r="XP417" s="17"/>
      <c r="XQ417" s="17"/>
      <c r="XR417" s="17"/>
      <c r="XS417" s="17"/>
      <c r="XT417" s="17"/>
      <c r="XU417" s="17"/>
      <c r="XV417" s="17"/>
      <c r="XW417" s="17"/>
      <c r="XX417" s="17"/>
      <c r="XY417" s="17"/>
      <c r="XZ417" s="17"/>
      <c r="YA417" s="17"/>
      <c r="YB417" s="17"/>
      <c r="YC417" s="17"/>
      <c r="YD417" s="17"/>
      <c r="YE417" s="17"/>
      <c r="YF417" s="17"/>
      <c r="YG417" s="17"/>
      <c r="YH417" s="17"/>
      <c r="YI417" s="17"/>
      <c r="YJ417" s="17"/>
      <c r="YK417" s="17"/>
      <c r="YL417" s="17"/>
      <c r="YM417" s="17"/>
      <c r="YN417" s="17"/>
      <c r="YO417" s="17"/>
      <c r="YP417" s="17"/>
      <c r="YQ417" s="17"/>
      <c r="YR417" s="17"/>
      <c r="YS417" s="17"/>
      <c r="YT417" s="17"/>
      <c r="YU417" s="17"/>
      <c r="YV417" s="17"/>
      <c r="YW417" s="17"/>
      <c r="YX417" s="17"/>
      <c r="YY417" s="17"/>
      <c r="YZ417" s="17"/>
      <c r="ZA417" s="17"/>
      <c r="ZB417" s="17"/>
      <c r="ZC417" s="17"/>
      <c r="ZD417" s="17"/>
      <c r="ZE417" s="17"/>
      <c r="ZF417" s="17"/>
      <c r="ZG417" s="17"/>
      <c r="ZH417" s="17"/>
      <c r="ZI417" s="17"/>
      <c r="ZJ417" s="17"/>
      <c r="ZK417" s="17"/>
      <c r="ZL417" s="17"/>
      <c r="ZM417" s="17"/>
      <c r="ZN417" s="17"/>
      <c r="ZO417" s="17"/>
      <c r="ZP417" s="17"/>
      <c r="ZQ417" s="17"/>
      <c r="ZR417" s="17"/>
      <c r="ZS417" s="17"/>
      <c r="ZT417" s="17"/>
      <c r="ZU417" s="17"/>
      <c r="ZV417" s="17"/>
      <c r="ZW417" s="17"/>
      <c r="ZX417" s="17"/>
      <c r="ZY417" s="17"/>
      <c r="ZZ417" s="17"/>
      <c r="AAA417" s="17"/>
      <c r="AAB417" s="17"/>
      <c r="AAC417" s="17"/>
      <c r="AAD417" s="17"/>
      <c r="AAE417" s="17"/>
      <c r="AAF417" s="17"/>
      <c r="AAG417" s="17"/>
      <c r="AAH417" s="17"/>
      <c r="AAI417" s="17"/>
      <c r="AAJ417" s="17"/>
      <c r="AAK417" s="17"/>
      <c r="AAL417" s="17"/>
      <c r="AAM417" s="17"/>
      <c r="AAN417" s="17"/>
      <c r="AAO417" s="17"/>
      <c r="AAP417" s="17"/>
      <c r="AAQ417" s="17"/>
      <c r="AAR417" s="17"/>
      <c r="AAS417" s="17"/>
      <c r="AAT417" s="17"/>
      <c r="AAU417" s="17"/>
      <c r="AAV417" s="17"/>
      <c r="AAW417" s="17"/>
      <c r="AAX417" s="17"/>
      <c r="AAY417" s="17"/>
      <c r="AAZ417" s="17"/>
      <c r="ABA417" s="17"/>
      <c r="ABB417" s="17"/>
      <c r="ABC417" s="17"/>
      <c r="ABD417" s="17"/>
      <c r="ABE417" s="17"/>
      <c r="ABF417" s="17"/>
      <c r="ABG417" s="17"/>
      <c r="ABH417" s="17"/>
      <c r="ABI417" s="17"/>
      <c r="ABJ417" s="17"/>
      <c r="ABK417" s="17"/>
      <c r="ABL417" s="17"/>
      <c r="ABM417" s="17"/>
      <c r="ABN417" s="17"/>
      <c r="ABO417" s="17"/>
      <c r="ABP417" s="17"/>
      <c r="ABQ417" s="17"/>
      <c r="ABR417" s="17"/>
      <c r="ABS417" s="17"/>
      <c r="ABT417" s="17"/>
      <c r="ABU417" s="17"/>
      <c r="ABV417" s="17"/>
      <c r="ABW417" s="17"/>
      <c r="ABX417" s="17"/>
      <c r="ABY417" s="17"/>
      <c r="ABZ417" s="17"/>
      <c r="ACA417" s="17"/>
      <c r="ACB417" s="17"/>
      <c r="ACC417" s="17"/>
      <c r="ACD417" s="17"/>
      <c r="ACE417" s="17"/>
      <c r="ACF417" s="17"/>
      <c r="ACG417" s="17"/>
      <c r="ACH417" s="17"/>
      <c r="ACI417" s="17"/>
      <c r="ACJ417" s="17"/>
      <c r="ACK417" s="17"/>
      <c r="ACL417" s="17"/>
      <c r="ACM417" s="17"/>
      <c r="ACN417" s="17"/>
      <c r="ACO417" s="17"/>
      <c r="ACP417" s="17"/>
      <c r="ACQ417" s="17"/>
      <c r="ACR417" s="17"/>
      <c r="ACS417" s="17"/>
      <c r="ACT417" s="17"/>
      <c r="ACU417" s="17"/>
      <c r="ACV417" s="17"/>
      <c r="ACW417" s="17"/>
      <c r="ACX417" s="17"/>
      <c r="ACY417" s="17"/>
      <c r="ACZ417" s="17"/>
      <c r="ADA417" s="17"/>
      <c r="ADB417" s="17"/>
      <c r="ADC417" s="17"/>
      <c r="ADD417" s="17"/>
      <c r="ADE417" s="17"/>
      <c r="ADF417" s="17"/>
      <c r="ADG417" s="17"/>
      <c r="ADH417" s="17"/>
      <c r="ADI417" s="17"/>
      <c r="ADJ417" s="17"/>
      <c r="ADK417" s="17"/>
      <c r="ADL417" s="17"/>
      <c r="ADM417" s="17"/>
      <c r="ADN417" s="17"/>
      <c r="ADO417" s="17"/>
      <c r="ADP417" s="17"/>
      <c r="ADQ417" s="17"/>
      <c r="ADR417" s="17"/>
    </row>
    <row r="418" spans="44:798" s="16" customFormat="1" x14ac:dyDescent="0.25">
      <c r="AR418" s="56"/>
      <c r="AS418" s="56"/>
      <c r="AT418" s="57"/>
      <c r="AU418" s="56"/>
      <c r="AV418" s="57"/>
      <c r="AW418" s="56"/>
      <c r="AX418" s="56"/>
      <c r="AY418" s="56"/>
      <c r="AZ418" s="56"/>
      <c r="BA418" s="56"/>
      <c r="BB418" s="56"/>
      <c r="BC418" s="56"/>
      <c r="BD418" s="56"/>
      <c r="BE418" s="51"/>
      <c r="BF418" s="51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  <c r="IW418" s="17"/>
      <c r="IX418" s="17"/>
      <c r="IY418" s="17"/>
      <c r="IZ418" s="17"/>
      <c r="JA418" s="17"/>
      <c r="JB418" s="17"/>
      <c r="JC418" s="17"/>
      <c r="JD418" s="17"/>
      <c r="JE418" s="17"/>
      <c r="JF418" s="17"/>
      <c r="JG418" s="17"/>
      <c r="JH418" s="17"/>
      <c r="JI418" s="17"/>
      <c r="JJ418" s="17"/>
      <c r="JK418" s="17"/>
      <c r="JL418" s="17"/>
      <c r="JM418" s="17"/>
      <c r="JN418" s="17"/>
      <c r="JO418" s="17"/>
      <c r="JP418" s="17"/>
      <c r="JQ418" s="17"/>
      <c r="JR418" s="17"/>
      <c r="JS418" s="17"/>
      <c r="JT418" s="17"/>
      <c r="JU418" s="17"/>
      <c r="JV418" s="17"/>
      <c r="JW418" s="17"/>
      <c r="JX418" s="17"/>
      <c r="JY418" s="17"/>
      <c r="JZ418" s="17"/>
      <c r="KA418" s="17"/>
      <c r="KB418" s="17"/>
      <c r="KC418" s="17"/>
      <c r="KD418" s="17"/>
      <c r="KE418" s="17"/>
      <c r="KF418" s="17"/>
      <c r="KG418" s="17"/>
      <c r="KH418" s="17"/>
      <c r="KI418" s="17"/>
      <c r="KJ418" s="17"/>
      <c r="KK418" s="17"/>
      <c r="KL418" s="17"/>
      <c r="KM418" s="17"/>
      <c r="KN418" s="17"/>
      <c r="KO418" s="17"/>
      <c r="KP418" s="17"/>
      <c r="KQ418" s="17"/>
      <c r="KR418" s="17"/>
      <c r="KS418" s="17"/>
      <c r="KT418" s="17"/>
      <c r="KU418" s="17"/>
      <c r="KV418" s="17"/>
      <c r="KW418" s="17"/>
      <c r="KX418" s="17"/>
      <c r="KY418" s="17"/>
      <c r="KZ418" s="17"/>
      <c r="LA418" s="17"/>
      <c r="LB418" s="17"/>
      <c r="LC418" s="17"/>
      <c r="LD418" s="17"/>
      <c r="LE418" s="17"/>
      <c r="LF418" s="17"/>
      <c r="LG418" s="17"/>
      <c r="LH418" s="17"/>
      <c r="LI418" s="17"/>
      <c r="LJ418" s="17"/>
      <c r="LK418" s="17"/>
      <c r="LL418" s="17"/>
      <c r="LM418" s="17"/>
      <c r="LN418" s="17"/>
      <c r="LO418" s="17"/>
      <c r="LP418" s="17"/>
      <c r="LQ418" s="17"/>
      <c r="LR418" s="17"/>
      <c r="LS418" s="17"/>
      <c r="LT418" s="17"/>
      <c r="LU418" s="17"/>
      <c r="LV418" s="17"/>
      <c r="LW418" s="17"/>
      <c r="LX418" s="17"/>
      <c r="LY418" s="17"/>
      <c r="LZ418" s="17"/>
      <c r="MA418" s="17"/>
      <c r="MB418" s="17"/>
      <c r="MC418" s="17"/>
      <c r="MD418" s="17"/>
      <c r="ME418" s="17"/>
      <c r="MF418" s="17"/>
      <c r="MG418" s="17"/>
      <c r="MH418" s="17"/>
      <c r="MI418" s="17"/>
      <c r="MJ418" s="17"/>
      <c r="MK418" s="17"/>
      <c r="ML418" s="17"/>
      <c r="MM418" s="17"/>
      <c r="MN418" s="17"/>
      <c r="MO418" s="17"/>
      <c r="MP418" s="17"/>
      <c r="MQ418" s="17"/>
      <c r="MR418" s="17"/>
      <c r="MS418" s="17"/>
      <c r="MT418" s="17"/>
      <c r="MU418" s="17"/>
      <c r="MV418" s="17"/>
      <c r="MW418" s="17"/>
      <c r="MX418" s="17"/>
      <c r="MY418" s="17"/>
      <c r="MZ418" s="17"/>
      <c r="NA418" s="17"/>
      <c r="NB418" s="17"/>
      <c r="NC418" s="17"/>
      <c r="ND418" s="17"/>
      <c r="NE418" s="17"/>
      <c r="NF418" s="17"/>
      <c r="NG418" s="17"/>
      <c r="NH418" s="17"/>
      <c r="NI418" s="17"/>
      <c r="NJ418" s="17"/>
      <c r="NK418" s="17"/>
      <c r="NL418" s="17"/>
      <c r="NM418" s="17"/>
      <c r="NN418" s="17"/>
      <c r="NO418" s="17"/>
      <c r="NP418" s="17"/>
      <c r="NQ418" s="17"/>
      <c r="NR418" s="17"/>
      <c r="NS418" s="17"/>
      <c r="NT418" s="17"/>
      <c r="NU418" s="17"/>
      <c r="NV418" s="17"/>
      <c r="NW418" s="17"/>
      <c r="NX418" s="17"/>
      <c r="NY418" s="17"/>
      <c r="NZ418" s="17"/>
      <c r="OA418" s="17"/>
      <c r="OB418" s="17"/>
      <c r="OC418" s="17"/>
      <c r="OD418" s="17"/>
      <c r="OE418" s="17"/>
      <c r="OF418" s="17"/>
      <c r="OG418" s="17"/>
      <c r="OH418" s="17"/>
      <c r="OI418" s="17"/>
      <c r="OJ418" s="17"/>
      <c r="OK418" s="17"/>
      <c r="OL418" s="17"/>
      <c r="OM418" s="17"/>
      <c r="ON418" s="17"/>
      <c r="OO418" s="17"/>
      <c r="OP418" s="17"/>
      <c r="OQ418" s="17"/>
      <c r="OR418" s="17"/>
      <c r="OS418" s="17"/>
      <c r="OT418" s="17"/>
      <c r="OU418" s="17"/>
      <c r="OV418" s="17"/>
      <c r="OW418" s="17"/>
      <c r="OX418" s="17"/>
      <c r="OY418" s="17"/>
      <c r="OZ418" s="17"/>
      <c r="PA418" s="17"/>
      <c r="PB418" s="17"/>
      <c r="PC418" s="17"/>
      <c r="PD418" s="17"/>
      <c r="PE418" s="17"/>
      <c r="PF418" s="17"/>
      <c r="PG418" s="17"/>
      <c r="PH418" s="17"/>
      <c r="PI418" s="17"/>
      <c r="PJ418" s="17"/>
      <c r="PK418" s="17"/>
      <c r="PL418" s="17"/>
      <c r="PM418" s="17"/>
      <c r="PN418" s="17"/>
      <c r="PO418" s="17"/>
      <c r="PP418" s="17"/>
      <c r="PQ418" s="17"/>
      <c r="PR418" s="17"/>
      <c r="PS418" s="17"/>
      <c r="PT418" s="17"/>
      <c r="PU418" s="17"/>
      <c r="PV418" s="17"/>
      <c r="PW418" s="17"/>
      <c r="PX418" s="17"/>
      <c r="PY418" s="17"/>
      <c r="PZ418" s="17"/>
      <c r="QA418" s="17"/>
      <c r="QB418" s="17"/>
      <c r="QC418" s="17"/>
      <c r="QD418" s="17"/>
      <c r="QE418" s="17"/>
      <c r="QF418" s="17"/>
      <c r="QG418" s="17"/>
      <c r="QH418" s="17"/>
      <c r="QI418" s="17"/>
      <c r="QJ418" s="17"/>
      <c r="QK418" s="17"/>
      <c r="QL418" s="17"/>
      <c r="QM418" s="17"/>
      <c r="QN418" s="17"/>
      <c r="QO418" s="17"/>
      <c r="QP418" s="17"/>
      <c r="QQ418" s="17"/>
      <c r="QR418" s="17"/>
      <c r="QS418" s="17"/>
      <c r="QT418" s="17"/>
      <c r="QU418" s="17"/>
      <c r="QV418" s="17"/>
      <c r="QW418" s="17"/>
      <c r="QX418" s="17"/>
      <c r="QY418" s="17"/>
      <c r="QZ418" s="17"/>
      <c r="RA418" s="17"/>
      <c r="RB418" s="17"/>
      <c r="RC418" s="17"/>
      <c r="RD418" s="17"/>
      <c r="RE418" s="17"/>
      <c r="RF418" s="17"/>
      <c r="RG418" s="17"/>
      <c r="RH418" s="17"/>
      <c r="RI418" s="17"/>
      <c r="RJ418" s="17"/>
      <c r="RK418" s="17"/>
      <c r="RL418" s="17"/>
      <c r="RM418" s="17"/>
      <c r="RN418" s="17"/>
      <c r="RO418" s="17"/>
      <c r="RP418" s="17"/>
      <c r="RQ418" s="17"/>
      <c r="RR418" s="17"/>
      <c r="RS418" s="17"/>
      <c r="RT418" s="17"/>
      <c r="RU418" s="17"/>
      <c r="RV418" s="17"/>
      <c r="RW418" s="17"/>
      <c r="RX418" s="17"/>
      <c r="RY418" s="17"/>
      <c r="RZ418" s="17"/>
      <c r="SA418" s="17"/>
      <c r="SB418" s="17"/>
      <c r="SC418" s="17"/>
      <c r="SD418" s="17"/>
      <c r="SE418" s="17"/>
      <c r="SF418" s="17"/>
      <c r="SG418" s="17"/>
      <c r="SH418" s="17"/>
      <c r="SI418" s="17"/>
      <c r="SJ418" s="17"/>
      <c r="SK418" s="17"/>
      <c r="SL418" s="17"/>
      <c r="SM418" s="17"/>
      <c r="SN418" s="17"/>
      <c r="SO418" s="17"/>
      <c r="SP418" s="17"/>
      <c r="SQ418" s="17"/>
      <c r="SR418" s="17"/>
      <c r="SS418" s="17"/>
      <c r="ST418" s="17"/>
      <c r="SU418" s="17"/>
      <c r="SV418" s="17"/>
      <c r="SW418" s="17"/>
      <c r="SX418" s="17"/>
      <c r="SY418" s="17"/>
      <c r="SZ418" s="17"/>
      <c r="TA418" s="17"/>
      <c r="TB418" s="17"/>
      <c r="TC418" s="17"/>
      <c r="TD418" s="17"/>
      <c r="TE418" s="17"/>
      <c r="TF418" s="17"/>
      <c r="TG418" s="17"/>
      <c r="TH418" s="17"/>
      <c r="TI418" s="17"/>
      <c r="TJ418" s="17"/>
      <c r="TK418" s="17"/>
      <c r="TL418" s="17"/>
      <c r="TM418" s="17"/>
      <c r="TN418" s="17"/>
      <c r="TO418" s="17"/>
      <c r="TP418" s="17"/>
      <c r="TQ418" s="17"/>
      <c r="TR418" s="17"/>
      <c r="TS418" s="17"/>
      <c r="TT418" s="17"/>
      <c r="TU418" s="17"/>
      <c r="TV418" s="17"/>
      <c r="TW418" s="17"/>
      <c r="TX418" s="17"/>
      <c r="TY418" s="17"/>
      <c r="TZ418" s="17"/>
      <c r="UA418" s="17"/>
      <c r="UB418" s="17"/>
      <c r="UC418" s="17"/>
      <c r="UD418" s="17"/>
      <c r="UE418" s="17"/>
      <c r="UF418" s="17"/>
      <c r="UG418" s="17"/>
      <c r="UH418" s="17"/>
      <c r="UI418" s="17"/>
      <c r="UJ418" s="17"/>
      <c r="UK418" s="17"/>
      <c r="UL418" s="17"/>
      <c r="UM418" s="17"/>
      <c r="UN418" s="17"/>
      <c r="UO418" s="17"/>
      <c r="UP418" s="17"/>
      <c r="UQ418" s="17"/>
      <c r="UR418" s="17"/>
      <c r="US418" s="17"/>
      <c r="UT418" s="17"/>
      <c r="UU418" s="17"/>
      <c r="UV418" s="17"/>
      <c r="UW418" s="17"/>
      <c r="UX418" s="17"/>
      <c r="UY418" s="17"/>
      <c r="UZ418" s="17"/>
      <c r="VA418" s="17"/>
      <c r="VB418" s="17"/>
      <c r="VC418" s="17"/>
      <c r="VD418" s="17"/>
      <c r="VE418" s="17"/>
      <c r="VF418" s="17"/>
      <c r="VG418" s="17"/>
      <c r="VH418" s="17"/>
      <c r="VI418" s="17"/>
      <c r="VJ418" s="17"/>
      <c r="VK418" s="17"/>
      <c r="VL418" s="17"/>
      <c r="VM418" s="17"/>
      <c r="VN418" s="17"/>
      <c r="VO418" s="17"/>
      <c r="VP418" s="17"/>
      <c r="VQ418" s="17"/>
      <c r="VR418" s="17"/>
      <c r="VS418" s="17"/>
      <c r="VT418" s="17"/>
      <c r="VU418" s="17"/>
      <c r="VV418" s="17"/>
      <c r="VW418" s="17"/>
      <c r="VX418" s="17"/>
      <c r="VY418" s="17"/>
      <c r="VZ418" s="17"/>
      <c r="WA418" s="17"/>
      <c r="WB418" s="17"/>
      <c r="WC418" s="17"/>
      <c r="WD418" s="17"/>
      <c r="WE418" s="17"/>
      <c r="WF418" s="17"/>
      <c r="WG418" s="17"/>
      <c r="WH418" s="17"/>
      <c r="WI418" s="17"/>
      <c r="WJ418" s="17"/>
      <c r="WK418" s="17"/>
      <c r="WL418" s="17"/>
      <c r="WM418" s="17"/>
      <c r="WN418" s="17"/>
      <c r="WO418" s="17"/>
      <c r="WP418" s="17"/>
      <c r="WQ418" s="17"/>
      <c r="WR418" s="17"/>
      <c r="WS418" s="17"/>
      <c r="WT418" s="17"/>
      <c r="WU418" s="17"/>
      <c r="WV418" s="17"/>
      <c r="WW418" s="17"/>
      <c r="WX418" s="17"/>
      <c r="WY418" s="17"/>
      <c r="WZ418" s="17"/>
      <c r="XA418" s="17"/>
      <c r="XB418" s="17"/>
      <c r="XC418" s="17"/>
      <c r="XD418" s="17"/>
      <c r="XE418" s="17"/>
      <c r="XF418" s="17"/>
      <c r="XG418" s="17"/>
      <c r="XH418" s="17"/>
      <c r="XI418" s="17"/>
      <c r="XJ418" s="17"/>
      <c r="XK418" s="17"/>
      <c r="XL418" s="17"/>
      <c r="XM418" s="17"/>
      <c r="XN418" s="17"/>
      <c r="XO418" s="17"/>
      <c r="XP418" s="17"/>
      <c r="XQ418" s="17"/>
      <c r="XR418" s="17"/>
      <c r="XS418" s="17"/>
      <c r="XT418" s="17"/>
      <c r="XU418" s="17"/>
      <c r="XV418" s="17"/>
      <c r="XW418" s="17"/>
      <c r="XX418" s="17"/>
      <c r="XY418" s="17"/>
      <c r="XZ418" s="17"/>
      <c r="YA418" s="17"/>
      <c r="YB418" s="17"/>
      <c r="YC418" s="17"/>
      <c r="YD418" s="17"/>
      <c r="YE418" s="17"/>
      <c r="YF418" s="17"/>
      <c r="YG418" s="17"/>
      <c r="YH418" s="17"/>
      <c r="YI418" s="17"/>
      <c r="YJ418" s="17"/>
      <c r="YK418" s="17"/>
      <c r="YL418" s="17"/>
      <c r="YM418" s="17"/>
      <c r="YN418" s="17"/>
      <c r="YO418" s="17"/>
      <c r="YP418" s="17"/>
      <c r="YQ418" s="17"/>
      <c r="YR418" s="17"/>
      <c r="YS418" s="17"/>
      <c r="YT418" s="17"/>
      <c r="YU418" s="17"/>
      <c r="YV418" s="17"/>
      <c r="YW418" s="17"/>
      <c r="YX418" s="17"/>
      <c r="YY418" s="17"/>
      <c r="YZ418" s="17"/>
      <c r="ZA418" s="17"/>
      <c r="ZB418" s="17"/>
      <c r="ZC418" s="17"/>
      <c r="ZD418" s="17"/>
      <c r="ZE418" s="17"/>
      <c r="ZF418" s="17"/>
      <c r="ZG418" s="17"/>
      <c r="ZH418" s="17"/>
      <c r="ZI418" s="17"/>
      <c r="ZJ418" s="17"/>
      <c r="ZK418" s="17"/>
      <c r="ZL418" s="17"/>
      <c r="ZM418" s="17"/>
      <c r="ZN418" s="17"/>
      <c r="ZO418" s="17"/>
      <c r="ZP418" s="17"/>
      <c r="ZQ418" s="17"/>
      <c r="ZR418" s="17"/>
      <c r="ZS418" s="17"/>
      <c r="ZT418" s="17"/>
      <c r="ZU418" s="17"/>
      <c r="ZV418" s="17"/>
      <c r="ZW418" s="17"/>
      <c r="ZX418" s="17"/>
      <c r="ZY418" s="17"/>
      <c r="ZZ418" s="17"/>
      <c r="AAA418" s="17"/>
      <c r="AAB418" s="17"/>
      <c r="AAC418" s="17"/>
      <c r="AAD418" s="17"/>
      <c r="AAE418" s="17"/>
      <c r="AAF418" s="17"/>
      <c r="AAG418" s="17"/>
      <c r="AAH418" s="17"/>
      <c r="AAI418" s="17"/>
      <c r="AAJ418" s="17"/>
      <c r="AAK418" s="17"/>
      <c r="AAL418" s="17"/>
      <c r="AAM418" s="17"/>
      <c r="AAN418" s="17"/>
      <c r="AAO418" s="17"/>
      <c r="AAP418" s="17"/>
      <c r="AAQ418" s="17"/>
      <c r="AAR418" s="17"/>
      <c r="AAS418" s="17"/>
      <c r="AAT418" s="17"/>
      <c r="AAU418" s="17"/>
      <c r="AAV418" s="17"/>
      <c r="AAW418" s="17"/>
      <c r="AAX418" s="17"/>
      <c r="AAY418" s="17"/>
      <c r="AAZ418" s="17"/>
      <c r="ABA418" s="17"/>
      <c r="ABB418" s="17"/>
      <c r="ABC418" s="17"/>
      <c r="ABD418" s="17"/>
      <c r="ABE418" s="17"/>
      <c r="ABF418" s="17"/>
      <c r="ABG418" s="17"/>
      <c r="ABH418" s="17"/>
      <c r="ABI418" s="17"/>
      <c r="ABJ418" s="17"/>
      <c r="ABK418" s="17"/>
      <c r="ABL418" s="17"/>
      <c r="ABM418" s="17"/>
      <c r="ABN418" s="17"/>
      <c r="ABO418" s="17"/>
      <c r="ABP418" s="17"/>
      <c r="ABQ418" s="17"/>
      <c r="ABR418" s="17"/>
      <c r="ABS418" s="17"/>
      <c r="ABT418" s="17"/>
      <c r="ABU418" s="17"/>
      <c r="ABV418" s="17"/>
      <c r="ABW418" s="17"/>
      <c r="ABX418" s="17"/>
      <c r="ABY418" s="17"/>
      <c r="ABZ418" s="17"/>
      <c r="ACA418" s="17"/>
      <c r="ACB418" s="17"/>
      <c r="ACC418" s="17"/>
      <c r="ACD418" s="17"/>
      <c r="ACE418" s="17"/>
      <c r="ACF418" s="17"/>
      <c r="ACG418" s="17"/>
      <c r="ACH418" s="17"/>
      <c r="ACI418" s="17"/>
      <c r="ACJ418" s="17"/>
      <c r="ACK418" s="17"/>
      <c r="ACL418" s="17"/>
      <c r="ACM418" s="17"/>
      <c r="ACN418" s="17"/>
      <c r="ACO418" s="17"/>
      <c r="ACP418" s="17"/>
      <c r="ACQ418" s="17"/>
      <c r="ACR418" s="17"/>
      <c r="ACS418" s="17"/>
      <c r="ACT418" s="17"/>
      <c r="ACU418" s="17"/>
      <c r="ACV418" s="17"/>
      <c r="ACW418" s="17"/>
      <c r="ACX418" s="17"/>
      <c r="ACY418" s="17"/>
      <c r="ACZ418" s="17"/>
      <c r="ADA418" s="17"/>
      <c r="ADB418" s="17"/>
      <c r="ADC418" s="17"/>
      <c r="ADD418" s="17"/>
      <c r="ADE418" s="17"/>
      <c r="ADF418" s="17"/>
      <c r="ADG418" s="17"/>
      <c r="ADH418" s="17"/>
      <c r="ADI418" s="17"/>
      <c r="ADJ418" s="17"/>
      <c r="ADK418" s="17"/>
      <c r="ADL418" s="17"/>
      <c r="ADM418" s="17"/>
      <c r="ADN418" s="17"/>
      <c r="ADO418" s="17"/>
      <c r="ADP418" s="17"/>
      <c r="ADQ418" s="17"/>
      <c r="ADR418" s="17"/>
    </row>
    <row r="419" spans="44:798" s="16" customFormat="1" x14ac:dyDescent="0.25">
      <c r="AR419" s="56"/>
      <c r="AS419" s="56"/>
      <c r="AT419" s="57"/>
      <c r="AU419" s="56"/>
      <c r="AV419" s="57"/>
      <c r="AW419" s="56"/>
      <c r="AX419" s="56"/>
      <c r="AY419" s="56"/>
      <c r="AZ419" s="56"/>
      <c r="BA419" s="56"/>
      <c r="BB419" s="56"/>
      <c r="BC419" s="56"/>
      <c r="BD419" s="56"/>
      <c r="BE419" s="51"/>
      <c r="BF419" s="51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  <c r="IW419" s="17"/>
      <c r="IX419" s="17"/>
      <c r="IY419" s="17"/>
      <c r="IZ419" s="17"/>
      <c r="JA419" s="17"/>
      <c r="JB419" s="17"/>
      <c r="JC419" s="17"/>
      <c r="JD419" s="17"/>
      <c r="JE419" s="17"/>
      <c r="JF419" s="17"/>
      <c r="JG419" s="17"/>
      <c r="JH419" s="17"/>
      <c r="JI419" s="17"/>
      <c r="JJ419" s="17"/>
      <c r="JK419" s="17"/>
      <c r="JL419" s="17"/>
      <c r="JM419" s="17"/>
      <c r="JN419" s="17"/>
      <c r="JO419" s="17"/>
      <c r="JP419" s="17"/>
      <c r="JQ419" s="17"/>
      <c r="JR419" s="17"/>
      <c r="JS419" s="17"/>
      <c r="JT419" s="17"/>
      <c r="JU419" s="17"/>
      <c r="JV419" s="17"/>
      <c r="JW419" s="17"/>
      <c r="JX419" s="17"/>
      <c r="JY419" s="17"/>
      <c r="JZ419" s="17"/>
      <c r="KA419" s="17"/>
      <c r="KB419" s="17"/>
      <c r="KC419" s="17"/>
      <c r="KD419" s="17"/>
      <c r="KE419" s="17"/>
      <c r="KF419" s="17"/>
      <c r="KG419" s="17"/>
      <c r="KH419" s="17"/>
      <c r="KI419" s="17"/>
      <c r="KJ419" s="17"/>
      <c r="KK419" s="17"/>
      <c r="KL419" s="17"/>
      <c r="KM419" s="17"/>
      <c r="KN419" s="17"/>
      <c r="KO419" s="17"/>
      <c r="KP419" s="17"/>
      <c r="KQ419" s="17"/>
      <c r="KR419" s="17"/>
      <c r="KS419" s="17"/>
      <c r="KT419" s="17"/>
      <c r="KU419" s="17"/>
      <c r="KV419" s="17"/>
      <c r="KW419" s="17"/>
      <c r="KX419" s="17"/>
      <c r="KY419" s="17"/>
      <c r="KZ419" s="17"/>
      <c r="LA419" s="17"/>
      <c r="LB419" s="17"/>
      <c r="LC419" s="17"/>
      <c r="LD419" s="17"/>
      <c r="LE419" s="17"/>
      <c r="LF419" s="17"/>
      <c r="LG419" s="17"/>
      <c r="LH419" s="17"/>
      <c r="LI419" s="17"/>
      <c r="LJ419" s="17"/>
      <c r="LK419" s="17"/>
      <c r="LL419" s="17"/>
      <c r="LM419" s="17"/>
      <c r="LN419" s="17"/>
      <c r="LO419" s="17"/>
      <c r="LP419" s="17"/>
      <c r="LQ419" s="17"/>
      <c r="LR419" s="17"/>
      <c r="LS419" s="17"/>
      <c r="LT419" s="17"/>
      <c r="LU419" s="17"/>
      <c r="LV419" s="17"/>
      <c r="LW419" s="17"/>
      <c r="LX419" s="17"/>
      <c r="LY419" s="17"/>
      <c r="LZ419" s="17"/>
      <c r="MA419" s="17"/>
      <c r="MB419" s="17"/>
      <c r="MC419" s="17"/>
      <c r="MD419" s="17"/>
      <c r="ME419" s="17"/>
      <c r="MF419" s="17"/>
      <c r="MG419" s="17"/>
      <c r="MH419" s="17"/>
      <c r="MI419" s="17"/>
      <c r="MJ419" s="17"/>
      <c r="MK419" s="17"/>
      <c r="ML419" s="17"/>
      <c r="MM419" s="17"/>
      <c r="MN419" s="17"/>
      <c r="MO419" s="17"/>
      <c r="MP419" s="17"/>
      <c r="MQ419" s="17"/>
      <c r="MR419" s="17"/>
      <c r="MS419" s="17"/>
      <c r="MT419" s="17"/>
      <c r="MU419" s="17"/>
      <c r="MV419" s="17"/>
      <c r="MW419" s="17"/>
      <c r="MX419" s="17"/>
      <c r="MY419" s="17"/>
      <c r="MZ419" s="17"/>
      <c r="NA419" s="17"/>
      <c r="NB419" s="17"/>
      <c r="NC419" s="17"/>
      <c r="ND419" s="17"/>
      <c r="NE419" s="17"/>
      <c r="NF419" s="17"/>
      <c r="NG419" s="17"/>
      <c r="NH419" s="17"/>
      <c r="NI419" s="17"/>
      <c r="NJ419" s="17"/>
      <c r="NK419" s="17"/>
      <c r="NL419" s="17"/>
      <c r="NM419" s="17"/>
      <c r="NN419" s="17"/>
      <c r="NO419" s="17"/>
      <c r="NP419" s="17"/>
      <c r="NQ419" s="17"/>
      <c r="NR419" s="17"/>
      <c r="NS419" s="17"/>
      <c r="NT419" s="17"/>
      <c r="NU419" s="17"/>
      <c r="NV419" s="17"/>
      <c r="NW419" s="17"/>
      <c r="NX419" s="17"/>
      <c r="NY419" s="17"/>
      <c r="NZ419" s="17"/>
      <c r="OA419" s="17"/>
      <c r="OB419" s="17"/>
      <c r="OC419" s="17"/>
      <c r="OD419" s="17"/>
      <c r="OE419" s="17"/>
      <c r="OF419" s="17"/>
      <c r="OG419" s="17"/>
      <c r="OH419" s="17"/>
      <c r="OI419" s="17"/>
      <c r="OJ419" s="17"/>
      <c r="OK419" s="17"/>
      <c r="OL419" s="17"/>
      <c r="OM419" s="17"/>
      <c r="ON419" s="17"/>
      <c r="OO419" s="17"/>
      <c r="OP419" s="17"/>
      <c r="OQ419" s="17"/>
      <c r="OR419" s="17"/>
      <c r="OS419" s="17"/>
      <c r="OT419" s="17"/>
      <c r="OU419" s="17"/>
      <c r="OV419" s="17"/>
      <c r="OW419" s="17"/>
      <c r="OX419" s="17"/>
      <c r="OY419" s="17"/>
      <c r="OZ419" s="17"/>
      <c r="PA419" s="17"/>
      <c r="PB419" s="17"/>
      <c r="PC419" s="17"/>
      <c r="PD419" s="17"/>
      <c r="PE419" s="17"/>
      <c r="PF419" s="17"/>
      <c r="PG419" s="17"/>
      <c r="PH419" s="17"/>
      <c r="PI419" s="17"/>
      <c r="PJ419" s="17"/>
      <c r="PK419" s="17"/>
      <c r="PL419" s="17"/>
      <c r="PM419" s="17"/>
      <c r="PN419" s="17"/>
      <c r="PO419" s="17"/>
      <c r="PP419" s="17"/>
      <c r="PQ419" s="17"/>
      <c r="PR419" s="17"/>
      <c r="PS419" s="17"/>
      <c r="PT419" s="17"/>
      <c r="PU419" s="17"/>
      <c r="PV419" s="17"/>
      <c r="PW419" s="17"/>
      <c r="PX419" s="17"/>
      <c r="PY419" s="17"/>
      <c r="PZ419" s="17"/>
      <c r="QA419" s="17"/>
      <c r="QB419" s="17"/>
      <c r="QC419" s="17"/>
      <c r="QD419" s="17"/>
      <c r="QE419" s="17"/>
      <c r="QF419" s="17"/>
      <c r="QG419" s="17"/>
      <c r="QH419" s="17"/>
      <c r="QI419" s="17"/>
      <c r="QJ419" s="17"/>
      <c r="QK419" s="17"/>
      <c r="QL419" s="17"/>
      <c r="QM419" s="17"/>
      <c r="QN419" s="17"/>
      <c r="QO419" s="17"/>
      <c r="QP419" s="17"/>
      <c r="QQ419" s="17"/>
      <c r="QR419" s="17"/>
      <c r="QS419" s="17"/>
      <c r="QT419" s="17"/>
      <c r="QU419" s="17"/>
      <c r="QV419" s="17"/>
      <c r="QW419" s="17"/>
      <c r="QX419" s="17"/>
      <c r="QY419" s="17"/>
      <c r="QZ419" s="17"/>
      <c r="RA419" s="17"/>
      <c r="RB419" s="17"/>
      <c r="RC419" s="17"/>
      <c r="RD419" s="17"/>
      <c r="RE419" s="17"/>
      <c r="RF419" s="17"/>
      <c r="RG419" s="17"/>
      <c r="RH419" s="17"/>
      <c r="RI419" s="17"/>
      <c r="RJ419" s="17"/>
      <c r="RK419" s="17"/>
      <c r="RL419" s="17"/>
      <c r="RM419" s="17"/>
      <c r="RN419" s="17"/>
      <c r="RO419" s="17"/>
      <c r="RP419" s="17"/>
      <c r="RQ419" s="17"/>
      <c r="RR419" s="17"/>
      <c r="RS419" s="17"/>
      <c r="RT419" s="17"/>
      <c r="RU419" s="17"/>
      <c r="RV419" s="17"/>
      <c r="RW419" s="17"/>
      <c r="RX419" s="17"/>
      <c r="RY419" s="17"/>
      <c r="RZ419" s="17"/>
      <c r="SA419" s="17"/>
      <c r="SB419" s="17"/>
      <c r="SC419" s="17"/>
      <c r="SD419" s="17"/>
      <c r="SE419" s="17"/>
      <c r="SF419" s="17"/>
      <c r="SG419" s="17"/>
      <c r="SH419" s="17"/>
      <c r="SI419" s="17"/>
      <c r="SJ419" s="17"/>
      <c r="SK419" s="17"/>
      <c r="SL419" s="17"/>
      <c r="SM419" s="17"/>
      <c r="SN419" s="17"/>
      <c r="SO419" s="17"/>
      <c r="SP419" s="17"/>
      <c r="SQ419" s="17"/>
      <c r="SR419" s="17"/>
      <c r="SS419" s="17"/>
      <c r="ST419" s="17"/>
      <c r="SU419" s="17"/>
      <c r="SV419" s="17"/>
      <c r="SW419" s="17"/>
      <c r="SX419" s="17"/>
      <c r="SY419" s="17"/>
      <c r="SZ419" s="17"/>
      <c r="TA419" s="17"/>
      <c r="TB419" s="17"/>
      <c r="TC419" s="17"/>
      <c r="TD419" s="17"/>
      <c r="TE419" s="17"/>
      <c r="TF419" s="17"/>
      <c r="TG419" s="17"/>
      <c r="TH419" s="17"/>
      <c r="TI419" s="17"/>
      <c r="TJ419" s="17"/>
      <c r="TK419" s="17"/>
      <c r="TL419" s="17"/>
      <c r="TM419" s="17"/>
      <c r="TN419" s="17"/>
      <c r="TO419" s="17"/>
      <c r="TP419" s="17"/>
      <c r="TQ419" s="17"/>
      <c r="TR419" s="17"/>
      <c r="TS419" s="17"/>
      <c r="TT419" s="17"/>
      <c r="TU419" s="17"/>
      <c r="TV419" s="17"/>
      <c r="TW419" s="17"/>
      <c r="TX419" s="17"/>
      <c r="TY419" s="17"/>
      <c r="TZ419" s="17"/>
      <c r="UA419" s="17"/>
      <c r="UB419" s="17"/>
      <c r="UC419" s="17"/>
      <c r="UD419" s="17"/>
      <c r="UE419" s="17"/>
      <c r="UF419" s="17"/>
      <c r="UG419" s="17"/>
      <c r="UH419" s="17"/>
      <c r="UI419" s="17"/>
      <c r="UJ419" s="17"/>
      <c r="UK419" s="17"/>
      <c r="UL419" s="17"/>
      <c r="UM419" s="17"/>
      <c r="UN419" s="17"/>
      <c r="UO419" s="17"/>
      <c r="UP419" s="17"/>
      <c r="UQ419" s="17"/>
      <c r="UR419" s="17"/>
      <c r="US419" s="17"/>
      <c r="UT419" s="17"/>
      <c r="UU419" s="17"/>
      <c r="UV419" s="17"/>
      <c r="UW419" s="17"/>
      <c r="UX419" s="17"/>
      <c r="UY419" s="17"/>
      <c r="UZ419" s="17"/>
      <c r="VA419" s="17"/>
      <c r="VB419" s="17"/>
      <c r="VC419" s="17"/>
      <c r="VD419" s="17"/>
      <c r="VE419" s="17"/>
      <c r="VF419" s="17"/>
      <c r="VG419" s="17"/>
      <c r="VH419" s="17"/>
      <c r="VI419" s="17"/>
      <c r="VJ419" s="17"/>
      <c r="VK419" s="17"/>
      <c r="VL419" s="17"/>
      <c r="VM419" s="17"/>
      <c r="VN419" s="17"/>
      <c r="VO419" s="17"/>
      <c r="VP419" s="17"/>
      <c r="VQ419" s="17"/>
      <c r="VR419" s="17"/>
      <c r="VS419" s="17"/>
      <c r="VT419" s="17"/>
      <c r="VU419" s="17"/>
      <c r="VV419" s="17"/>
      <c r="VW419" s="17"/>
      <c r="VX419" s="17"/>
      <c r="VY419" s="17"/>
      <c r="VZ419" s="17"/>
      <c r="WA419" s="17"/>
      <c r="WB419" s="17"/>
      <c r="WC419" s="17"/>
      <c r="WD419" s="17"/>
      <c r="WE419" s="17"/>
      <c r="WF419" s="17"/>
      <c r="WG419" s="17"/>
      <c r="WH419" s="17"/>
      <c r="WI419" s="17"/>
      <c r="WJ419" s="17"/>
      <c r="WK419" s="17"/>
      <c r="WL419" s="17"/>
      <c r="WM419" s="17"/>
      <c r="WN419" s="17"/>
      <c r="WO419" s="17"/>
      <c r="WP419" s="17"/>
      <c r="WQ419" s="17"/>
      <c r="WR419" s="17"/>
      <c r="WS419" s="17"/>
      <c r="WT419" s="17"/>
      <c r="WU419" s="17"/>
      <c r="WV419" s="17"/>
      <c r="WW419" s="17"/>
      <c r="WX419" s="17"/>
      <c r="WY419" s="17"/>
      <c r="WZ419" s="17"/>
      <c r="XA419" s="17"/>
      <c r="XB419" s="17"/>
      <c r="XC419" s="17"/>
      <c r="XD419" s="17"/>
      <c r="XE419" s="17"/>
      <c r="XF419" s="17"/>
      <c r="XG419" s="17"/>
      <c r="XH419" s="17"/>
      <c r="XI419" s="17"/>
      <c r="XJ419" s="17"/>
      <c r="XK419" s="17"/>
      <c r="XL419" s="17"/>
      <c r="XM419" s="17"/>
      <c r="XN419" s="17"/>
      <c r="XO419" s="17"/>
      <c r="XP419" s="17"/>
      <c r="XQ419" s="17"/>
      <c r="XR419" s="17"/>
      <c r="XS419" s="17"/>
      <c r="XT419" s="17"/>
      <c r="XU419" s="17"/>
      <c r="XV419" s="17"/>
      <c r="XW419" s="17"/>
      <c r="XX419" s="17"/>
      <c r="XY419" s="17"/>
      <c r="XZ419" s="17"/>
      <c r="YA419" s="17"/>
      <c r="YB419" s="17"/>
      <c r="YC419" s="17"/>
      <c r="YD419" s="17"/>
      <c r="YE419" s="17"/>
      <c r="YF419" s="17"/>
      <c r="YG419" s="17"/>
      <c r="YH419" s="17"/>
      <c r="YI419" s="17"/>
      <c r="YJ419" s="17"/>
      <c r="YK419" s="17"/>
      <c r="YL419" s="17"/>
      <c r="YM419" s="17"/>
      <c r="YN419" s="17"/>
      <c r="YO419" s="17"/>
      <c r="YP419" s="17"/>
      <c r="YQ419" s="17"/>
      <c r="YR419" s="17"/>
      <c r="YS419" s="17"/>
      <c r="YT419" s="17"/>
      <c r="YU419" s="17"/>
      <c r="YV419" s="17"/>
      <c r="YW419" s="17"/>
      <c r="YX419" s="17"/>
      <c r="YY419" s="17"/>
      <c r="YZ419" s="17"/>
      <c r="ZA419" s="17"/>
      <c r="ZB419" s="17"/>
      <c r="ZC419" s="17"/>
      <c r="ZD419" s="17"/>
      <c r="ZE419" s="17"/>
      <c r="ZF419" s="17"/>
      <c r="ZG419" s="17"/>
      <c r="ZH419" s="17"/>
      <c r="ZI419" s="17"/>
      <c r="ZJ419" s="17"/>
      <c r="ZK419" s="17"/>
      <c r="ZL419" s="17"/>
      <c r="ZM419" s="17"/>
      <c r="ZN419" s="17"/>
      <c r="ZO419" s="17"/>
      <c r="ZP419" s="17"/>
      <c r="ZQ419" s="17"/>
      <c r="ZR419" s="17"/>
      <c r="ZS419" s="17"/>
      <c r="ZT419" s="17"/>
      <c r="ZU419" s="17"/>
      <c r="ZV419" s="17"/>
      <c r="ZW419" s="17"/>
      <c r="ZX419" s="17"/>
      <c r="ZY419" s="17"/>
      <c r="ZZ419" s="17"/>
      <c r="AAA419" s="17"/>
      <c r="AAB419" s="17"/>
      <c r="AAC419" s="17"/>
      <c r="AAD419" s="17"/>
      <c r="AAE419" s="17"/>
      <c r="AAF419" s="17"/>
      <c r="AAG419" s="17"/>
      <c r="AAH419" s="17"/>
      <c r="AAI419" s="17"/>
      <c r="AAJ419" s="17"/>
      <c r="AAK419" s="17"/>
      <c r="AAL419" s="17"/>
      <c r="AAM419" s="17"/>
      <c r="AAN419" s="17"/>
      <c r="AAO419" s="17"/>
      <c r="AAP419" s="17"/>
      <c r="AAQ419" s="17"/>
      <c r="AAR419" s="17"/>
      <c r="AAS419" s="17"/>
      <c r="AAT419" s="17"/>
      <c r="AAU419" s="17"/>
      <c r="AAV419" s="17"/>
      <c r="AAW419" s="17"/>
      <c r="AAX419" s="17"/>
      <c r="AAY419" s="17"/>
      <c r="AAZ419" s="17"/>
      <c r="ABA419" s="17"/>
      <c r="ABB419" s="17"/>
      <c r="ABC419" s="17"/>
      <c r="ABD419" s="17"/>
      <c r="ABE419" s="17"/>
      <c r="ABF419" s="17"/>
      <c r="ABG419" s="17"/>
      <c r="ABH419" s="17"/>
      <c r="ABI419" s="17"/>
      <c r="ABJ419" s="17"/>
      <c r="ABK419" s="17"/>
      <c r="ABL419" s="17"/>
      <c r="ABM419" s="17"/>
      <c r="ABN419" s="17"/>
      <c r="ABO419" s="17"/>
      <c r="ABP419" s="17"/>
      <c r="ABQ419" s="17"/>
      <c r="ABR419" s="17"/>
      <c r="ABS419" s="17"/>
      <c r="ABT419" s="17"/>
      <c r="ABU419" s="17"/>
      <c r="ABV419" s="17"/>
      <c r="ABW419" s="17"/>
      <c r="ABX419" s="17"/>
      <c r="ABY419" s="17"/>
      <c r="ABZ419" s="17"/>
      <c r="ACA419" s="17"/>
      <c r="ACB419" s="17"/>
      <c r="ACC419" s="17"/>
      <c r="ACD419" s="17"/>
      <c r="ACE419" s="17"/>
      <c r="ACF419" s="17"/>
      <c r="ACG419" s="17"/>
      <c r="ACH419" s="17"/>
      <c r="ACI419" s="17"/>
      <c r="ACJ419" s="17"/>
      <c r="ACK419" s="17"/>
      <c r="ACL419" s="17"/>
      <c r="ACM419" s="17"/>
      <c r="ACN419" s="17"/>
      <c r="ACO419" s="17"/>
      <c r="ACP419" s="17"/>
      <c r="ACQ419" s="17"/>
      <c r="ACR419" s="17"/>
      <c r="ACS419" s="17"/>
      <c r="ACT419" s="17"/>
      <c r="ACU419" s="17"/>
      <c r="ACV419" s="17"/>
      <c r="ACW419" s="17"/>
      <c r="ACX419" s="17"/>
      <c r="ACY419" s="17"/>
      <c r="ACZ419" s="17"/>
      <c r="ADA419" s="17"/>
      <c r="ADB419" s="17"/>
      <c r="ADC419" s="17"/>
      <c r="ADD419" s="17"/>
      <c r="ADE419" s="17"/>
      <c r="ADF419" s="17"/>
      <c r="ADG419" s="17"/>
      <c r="ADH419" s="17"/>
      <c r="ADI419" s="17"/>
      <c r="ADJ419" s="17"/>
      <c r="ADK419" s="17"/>
      <c r="ADL419" s="17"/>
      <c r="ADM419" s="17"/>
      <c r="ADN419" s="17"/>
      <c r="ADO419" s="17"/>
      <c r="ADP419" s="17"/>
      <c r="ADQ419" s="17"/>
      <c r="ADR419" s="17"/>
    </row>
    <row r="420" spans="44:798" s="16" customFormat="1" x14ac:dyDescent="0.25">
      <c r="AR420" s="56"/>
      <c r="AS420" s="56"/>
      <c r="AT420" s="57"/>
      <c r="AU420" s="56"/>
      <c r="AV420" s="57"/>
      <c r="AW420" s="56"/>
      <c r="AX420" s="56"/>
      <c r="AY420" s="56"/>
      <c r="AZ420" s="56"/>
      <c r="BA420" s="56"/>
      <c r="BB420" s="56"/>
      <c r="BC420" s="56"/>
      <c r="BD420" s="56"/>
      <c r="BE420" s="51"/>
      <c r="BF420" s="51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  <c r="IW420" s="17"/>
      <c r="IX420" s="17"/>
      <c r="IY420" s="17"/>
      <c r="IZ420" s="17"/>
      <c r="JA420" s="17"/>
      <c r="JB420" s="17"/>
      <c r="JC420" s="17"/>
      <c r="JD420" s="17"/>
      <c r="JE420" s="17"/>
      <c r="JF420" s="17"/>
      <c r="JG420" s="17"/>
      <c r="JH420" s="17"/>
      <c r="JI420" s="17"/>
      <c r="JJ420" s="17"/>
      <c r="JK420" s="17"/>
      <c r="JL420" s="17"/>
      <c r="JM420" s="17"/>
      <c r="JN420" s="17"/>
      <c r="JO420" s="17"/>
      <c r="JP420" s="17"/>
      <c r="JQ420" s="17"/>
      <c r="JR420" s="17"/>
      <c r="JS420" s="17"/>
      <c r="JT420" s="17"/>
      <c r="JU420" s="17"/>
      <c r="JV420" s="17"/>
      <c r="JW420" s="17"/>
      <c r="JX420" s="17"/>
      <c r="JY420" s="17"/>
      <c r="JZ420" s="17"/>
      <c r="KA420" s="17"/>
      <c r="KB420" s="17"/>
      <c r="KC420" s="17"/>
      <c r="KD420" s="17"/>
      <c r="KE420" s="17"/>
      <c r="KF420" s="17"/>
      <c r="KG420" s="17"/>
      <c r="KH420" s="17"/>
      <c r="KI420" s="17"/>
      <c r="KJ420" s="17"/>
      <c r="KK420" s="17"/>
      <c r="KL420" s="17"/>
      <c r="KM420" s="17"/>
      <c r="KN420" s="17"/>
      <c r="KO420" s="17"/>
      <c r="KP420" s="17"/>
      <c r="KQ420" s="17"/>
      <c r="KR420" s="17"/>
      <c r="KS420" s="17"/>
      <c r="KT420" s="17"/>
      <c r="KU420" s="17"/>
      <c r="KV420" s="17"/>
      <c r="KW420" s="17"/>
      <c r="KX420" s="17"/>
      <c r="KY420" s="17"/>
      <c r="KZ420" s="17"/>
      <c r="LA420" s="17"/>
      <c r="LB420" s="17"/>
      <c r="LC420" s="17"/>
      <c r="LD420" s="17"/>
      <c r="LE420" s="17"/>
      <c r="LF420" s="17"/>
      <c r="LG420" s="17"/>
      <c r="LH420" s="17"/>
      <c r="LI420" s="17"/>
      <c r="LJ420" s="17"/>
      <c r="LK420" s="17"/>
      <c r="LL420" s="17"/>
      <c r="LM420" s="17"/>
      <c r="LN420" s="17"/>
      <c r="LO420" s="17"/>
      <c r="LP420" s="17"/>
      <c r="LQ420" s="17"/>
      <c r="LR420" s="17"/>
      <c r="LS420" s="17"/>
      <c r="LT420" s="17"/>
      <c r="LU420" s="17"/>
      <c r="LV420" s="17"/>
      <c r="LW420" s="17"/>
      <c r="LX420" s="17"/>
      <c r="LY420" s="17"/>
      <c r="LZ420" s="17"/>
      <c r="MA420" s="17"/>
      <c r="MB420" s="17"/>
      <c r="MC420" s="17"/>
      <c r="MD420" s="17"/>
      <c r="ME420" s="17"/>
      <c r="MF420" s="17"/>
      <c r="MG420" s="17"/>
      <c r="MH420" s="17"/>
      <c r="MI420" s="17"/>
      <c r="MJ420" s="17"/>
      <c r="MK420" s="17"/>
      <c r="ML420" s="17"/>
      <c r="MM420" s="17"/>
      <c r="MN420" s="17"/>
      <c r="MO420" s="17"/>
      <c r="MP420" s="17"/>
      <c r="MQ420" s="17"/>
      <c r="MR420" s="17"/>
      <c r="MS420" s="17"/>
      <c r="MT420" s="17"/>
      <c r="MU420" s="17"/>
      <c r="MV420" s="17"/>
      <c r="MW420" s="17"/>
      <c r="MX420" s="17"/>
      <c r="MY420" s="17"/>
      <c r="MZ420" s="17"/>
      <c r="NA420" s="17"/>
      <c r="NB420" s="17"/>
      <c r="NC420" s="17"/>
      <c r="ND420" s="17"/>
      <c r="NE420" s="17"/>
      <c r="NF420" s="17"/>
      <c r="NG420" s="17"/>
      <c r="NH420" s="17"/>
      <c r="NI420" s="17"/>
      <c r="NJ420" s="17"/>
      <c r="NK420" s="17"/>
      <c r="NL420" s="17"/>
      <c r="NM420" s="17"/>
      <c r="NN420" s="17"/>
      <c r="NO420" s="17"/>
      <c r="NP420" s="17"/>
      <c r="NQ420" s="17"/>
      <c r="NR420" s="17"/>
      <c r="NS420" s="17"/>
      <c r="NT420" s="17"/>
      <c r="NU420" s="17"/>
      <c r="NV420" s="17"/>
      <c r="NW420" s="17"/>
      <c r="NX420" s="17"/>
      <c r="NY420" s="17"/>
      <c r="NZ420" s="17"/>
      <c r="OA420" s="17"/>
      <c r="OB420" s="17"/>
      <c r="OC420" s="17"/>
      <c r="OD420" s="17"/>
      <c r="OE420" s="17"/>
      <c r="OF420" s="17"/>
      <c r="OG420" s="17"/>
      <c r="OH420" s="17"/>
      <c r="OI420" s="17"/>
      <c r="OJ420" s="17"/>
      <c r="OK420" s="17"/>
      <c r="OL420" s="17"/>
      <c r="OM420" s="17"/>
      <c r="ON420" s="17"/>
      <c r="OO420" s="17"/>
      <c r="OP420" s="17"/>
      <c r="OQ420" s="17"/>
      <c r="OR420" s="17"/>
      <c r="OS420" s="17"/>
      <c r="OT420" s="17"/>
      <c r="OU420" s="17"/>
      <c r="OV420" s="17"/>
      <c r="OW420" s="17"/>
      <c r="OX420" s="17"/>
      <c r="OY420" s="17"/>
      <c r="OZ420" s="17"/>
      <c r="PA420" s="17"/>
      <c r="PB420" s="17"/>
      <c r="PC420" s="17"/>
      <c r="PD420" s="17"/>
      <c r="PE420" s="17"/>
      <c r="PF420" s="17"/>
      <c r="PG420" s="17"/>
      <c r="PH420" s="17"/>
      <c r="PI420" s="17"/>
      <c r="PJ420" s="17"/>
      <c r="PK420" s="17"/>
      <c r="PL420" s="17"/>
      <c r="PM420" s="17"/>
      <c r="PN420" s="17"/>
      <c r="PO420" s="17"/>
      <c r="PP420" s="17"/>
      <c r="PQ420" s="17"/>
      <c r="PR420" s="17"/>
      <c r="PS420" s="17"/>
      <c r="PT420" s="17"/>
      <c r="PU420" s="17"/>
      <c r="PV420" s="17"/>
      <c r="PW420" s="17"/>
      <c r="PX420" s="17"/>
      <c r="PY420" s="17"/>
      <c r="PZ420" s="17"/>
      <c r="QA420" s="17"/>
      <c r="QB420" s="17"/>
      <c r="QC420" s="17"/>
      <c r="QD420" s="17"/>
      <c r="QE420" s="17"/>
      <c r="QF420" s="17"/>
      <c r="QG420" s="17"/>
      <c r="QH420" s="17"/>
      <c r="QI420" s="17"/>
      <c r="QJ420" s="17"/>
      <c r="QK420" s="17"/>
      <c r="QL420" s="17"/>
      <c r="QM420" s="17"/>
      <c r="QN420" s="17"/>
      <c r="QO420" s="17"/>
      <c r="QP420" s="17"/>
      <c r="QQ420" s="17"/>
      <c r="QR420" s="17"/>
      <c r="QS420" s="17"/>
      <c r="QT420" s="17"/>
      <c r="QU420" s="17"/>
      <c r="QV420" s="17"/>
      <c r="QW420" s="17"/>
      <c r="QX420" s="17"/>
      <c r="QY420" s="17"/>
      <c r="QZ420" s="17"/>
      <c r="RA420" s="17"/>
      <c r="RB420" s="17"/>
      <c r="RC420" s="17"/>
      <c r="RD420" s="17"/>
      <c r="RE420" s="17"/>
      <c r="RF420" s="17"/>
      <c r="RG420" s="17"/>
      <c r="RH420" s="17"/>
      <c r="RI420" s="17"/>
      <c r="RJ420" s="17"/>
      <c r="RK420" s="17"/>
      <c r="RL420" s="17"/>
      <c r="RM420" s="17"/>
      <c r="RN420" s="17"/>
      <c r="RO420" s="17"/>
      <c r="RP420" s="17"/>
      <c r="RQ420" s="17"/>
      <c r="RR420" s="17"/>
      <c r="RS420" s="17"/>
      <c r="RT420" s="17"/>
      <c r="RU420" s="17"/>
      <c r="RV420" s="17"/>
      <c r="RW420" s="17"/>
      <c r="RX420" s="17"/>
      <c r="RY420" s="17"/>
      <c r="RZ420" s="17"/>
      <c r="SA420" s="17"/>
      <c r="SB420" s="17"/>
      <c r="SC420" s="17"/>
      <c r="SD420" s="17"/>
      <c r="SE420" s="17"/>
      <c r="SF420" s="17"/>
      <c r="SG420" s="17"/>
      <c r="SH420" s="17"/>
      <c r="SI420" s="17"/>
      <c r="SJ420" s="17"/>
      <c r="SK420" s="17"/>
      <c r="SL420" s="17"/>
      <c r="SM420" s="17"/>
      <c r="SN420" s="17"/>
      <c r="SO420" s="17"/>
      <c r="SP420" s="17"/>
      <c r="SQ420" s="17"/>
      <c r="SR420" s="17"/>
      <c r="SS420" s="17"/>
      <c r="ST420" s="17"/>
      <c r="SU420" s="17"/>
      <c r="SV420" s="17"/>
      <c r="SW420" s="17"/>
      <c r="SX420" s="17"/>
      <c r="SY420" s="17"/>
      <c r="SZ420" s="17"/>
      <c r="TA420" s="17"/>
      <c r="TB420" s="17"/>
      <c r="TC420" s="17"/>
      <c r="TD420" s="17"/>
      <c r="TE420" s="17"/>
      <c r="TF420" s="17"/>
      <c r="TG420" s="17"/>
      <c r="TH420" s="17"/>
      <c r="TI420" s="17"/>
      <c r="TJ420" s="17"/>
      <c r="TK420" s="17"/>
      <c r="TL420" s="17"/>
      <c r="TM420" s="17"/>
      <c r="TN420" s="17"/>
      <c r="TO420" s="17"/>
      <c r="TP420" s="17"/>
      <c r="TQ420" s="17"/>
      <c r="TR420" s="17"/>
      <c r="TS420" s="17"/>
      <c r="TT420" s="17"/>
      <c r="TU420" s="17"/>
      <c r="TV420" s="17"/>
      <c r="TW420" s="17"/>
      <c r="TX420" s="17"/>
      <c r="TY420" s="17"/>
      <c r="TZ420" s="17"/>
      <c r="UA420" s="17"/>
      <c r="UB420" s="17"/>
      <c r="UC420" s="17"/>
      <c r="UD420" s="17"/>
      <c r="UE420" s="17"/>
      <c r="UF420" s="17"/>
      <c r="UG420" s="17"/>
      <c r="UH420" s="17"/>
      <c r="UI420" s="17"/>
      <c r="UJ420" s="17"/>
      <c r="UK420" s="17"/>
      <c r="UL420" s="17"/>
      <c r="UM420" s="17"/>
      <c r="UN420" s="17"/>
      <c r="UO420" s="17"/>
      <c r="UP420" s="17"/>
      <c r="UQ420" s="17"/>
      <c r="UR420" s="17"/>
      <c r="US420" s="17"/>
      <c r="UT420" s="17"/>
      <c r="UU420" s="17"/>
      <c r="UV420" s="17"/>
      <c r="UW420" s="17"/>
      <c r="UX420" s="17"/>
      <c r="UY420" s="17"/>
      <c r="UZ420" s="17"/>
      <c r="VA420" s="17"/>
      <c r="VB420" s="17"/>
      <c r="VC420" s="17"/>
      <c r="VD420" s="17"/>
      <c r="VE420" s="17"/>
      <c r="VF420" s="17"/>
      <c r="VG420" s="17"/>
      <c r="VH420" s="17"/>
      <c r="VI420" s="17"/>
      <c r="VJ420" s="17"/>
      <c r="VK420" s="17"/>
      <c r="VL420" s="17"/>
      <c r="VM420" s="17"/>
      <c r="VN420" s="17"/>
      <c r="VO420" s="17"/>
      <c r="VP420" s="17"/>
      <c r="VQ420" s="17"/>
      <c r="VR420" s="17"/>
      <c r="VS420" s="17"/>
      <c r="VT420" s="17"/>
      <c r="VU420" s="17"/>
      <c r="VV420" s="17"/>
      <c r="VW420" s="17"/>
      <c r="VX420" s="17"/>
      <c r="VY420" s="17"/>
      <c r="VZ420" s="17"/>
      <c r="WA420" s="17"/>
      <c r="WB420" s="17"/>
      <c r="WC420" s="17"/>
      <c r="WD420" s="17"/>
      <c r="WE420" s="17"/>
      <c r="WF420" s="17"/>
      <c r="WG420" s="17"/>
      <c r="WH420" s="17"/>
      <c r="WI420" s="17"/>
      <c r="WJ420" s="17"/>
      <c r="WK420" s="17"/>
      <c r="WL420" s="17"/>
      <c r="WM420" s="17"/>
      <c r="WN420" s="17"/>
      <c r="WO420" s="17"/>
      <c r="WP420" s="17"/>
      <c r="WQ420" s="17"/>
      <c r="WR420" s="17"/>
      <c r="WS420" s="17"/>
      <c r="WT420" s="17"/>
      <c r="WU420" s="17"/>
      <c r="WV420" s="17"/>
      <c r="WW420" s="17"/>
      <c r="WX420" s="17"/>
      <c r="WY420" s="17"/>
      <c r="WZ420" s="17"/>
      <c r="XA420" s="17"/>
      <c r="XB420" s="17"/>
      <c r="XC420" s="17"/>
      <c r="XD420" s="17"/>
      <c r="XE420" s="17"/>
      <c r="XF420" s="17"/>
      <c r="XG420" s="17"/>
      <c r="XH420" s="17"/>
      <c r="XI420" s="17"/>
      <c r="XJ420" s="17"/>
      <c r="XK420" s="17"/>
      <c r="XL420" s="17"/>
      <c r="XM420" s="17"/>
      <c r="XN420" s="17"/>
      <c r="XO420" s="17"/>
      <c r="XP420" s="17"/>
      <c r="XQ420" s="17"/>
      <c r="XR420" s="17"/>
      <c r="XS420" s="17"/>
      <c r="XT420" s="17"/>
      <c r="XU420" s="17"/>
      <c r="XV420" s="17"/>
      <c r="XW420" s="17"/>
      <c r="XX420" s="17"/>
      <c r="XY420" s="17"/>
      <c r="XZ420" s="17"/>
      <c r="YA420" s="17"/>
      <c r="YB420" s="17"/>
      <c r="YC420" s="17"/>
      <c r="YD420" s="17"/>
      <c r="YE420" s="17"/>
      <c r="YF420" s="17"/>
      <c r="YG420" s="17"/>
      <c r="YH420" s="17"/>
      <c r="YI420" s="17"/>
      <c r="YJ420" s="17"/>
      <c r="YK420" s="17"/>
      <c r="YL420" s="17"/>
      <c r="YM420" s="17"/>
      <c r="YN420" s="17"/>
      <c r="YO420" s="17"/>
      <c r="YP420" s="17"/>
      <c r="YQ420" s="17"/>
      <c r="YR420" s="17"/>
      <c r="YS420" s="17"/>
      <c r="YT420" s="17"/>
      <c r="YU420" s="17"/>
      <c r="YV420" s="17"/>
      <c r="YW420" s="17"/>
      <c r="YX420" s="17"/>
      <c r="YY420" s="17"/>
      <c r="YZ420" s="17"/>
      <c r="ZA420" s="17"/>
      <c r="ZB420" s="17"/>
      <c r="ZC420" s="17"/>
      <c r="ZD420" s="17"/>
      <c r="ZE420" s="17"/>
      <c r="ZF420" s="17"/>
      <c r="ZG420" s="17"/>
      <c r="ZH420" s="17"/>
      <c r="ZI420" s="17"/>
      <c r="ZJ420" s="17"/>
      <c r="ZK420" s="17"/>
      <c r="ZL420" s="17"/>
      <c r="ZM420" s="17"/>
      <c r="ZN420" s="17"/>
      <c r="ZO420" s="17"/>
      <c r="ZP420" s="17"/>
      <c r="ZQ420" s="17"/>
      <c r="ZR420" s="17"/>
      <c r="ZS420" s="17"/>
      <c r="ZT420" s="17"/>
      <c r="ZU420" s="17"/>
      <c r="ZV420" s="17"/>
      <c r="ZW420" s="17"/>
      <c r="ZX420" s="17"/>
      <c r="ZY420" s="17"/>
      <c r="ZZ420" s="17"/>
      <c r="AAA420" s="17"/>
      <c r="AAB420" s="17"/>
      <c r="AAC420" s="17"/>
      <c r="AAD420" s="17"/>
      <c r="AAE420" s="17"/>
      <c r="AAF420" s="17"/>
      <c r="AAG420" s="17"/>
      <c r="AAH420" s="17"/>
      <c r="AAI420" s="17"/>
      <c r="AAJ420" s="17"/>
      <c r="AAK420" s="17"/>
      <c r="AAL420" s="17"/>
      <c r="AAM420" s="17"/>
      <c r="AAN420" s="17"/>
      <c r="AAO420" s="17"/>
      <c r="AAP420" s="17"/>
      <c r="AAQ420" s="17"/>
      <c r="AAR420" s="17"/>
      <c r="AAS420" s="17"/>
      <c r="AAT420" s="17"/>
      <c r="AAU420" s="17"/>
      <c r="AAV420" s="17"/>
      <c r="AAW420" s="17"/>
      <c r="AAX420" s="17"/>
      <c r="AAY420" s="17"/>
      <c r="AAZ420" s="17"/>
      <c r="ABA420" s="17"/>
      <c r="ABB420" s="17"/>
      <c r="ABC420" s="17"/>
      <c r="ABD420" s="17"/>
      <c r="ABE420" s="17"/>
      <c r="ABF420" s="17"/>
      <c r="ABG420" s="17"/>
      <c r="ABH420" s="17"/>
      <c r="ABI420" s="17"/>
      <c r="ABJ420" s="17"/>
      <c r="ABK420" s="17"/>
      <c r="ABL420" s="17"/>
      <c r="ABM420" s="17"/>
      <c r="ABN420" s="17"/>
      <c r="ABO420" s="17"/>
      <c r="ABP420" s="17"/>
      <c r="ABQ420" s="17"/>
      <c r="ABR420" s="17"/>
      <c r="ABS420" s="17"/>
      <c r="ABT420" s="17"/>
      <c r="ABU420" s="17"/>
      <c r="ABV420" s="17"/>
      <c r="ABW420" s="17"/>
      <c r="ABX420" s="17"/>
      <c r="ABY420" s="17"/>
      <c r="ABZ420" s="17"/>
      <c r="ACA420" s="17"/>
      <c r="ACB420" s="17"/>
      <c r="ACC420" s="17"/>
      <c r="ACD420" s="17"/>
      <c r="ACE420" s="17"/>
      <c r="ACF420" s="17"/>
      <c r="ACG420" s="17"/>
      <c r="ACH420" s="17"/>
      <c r="ACI420" s="17"/>
      <c r="ACJ420" s="17"/>
      <c r="ACK420" s="17"/>
      <c r="ACL420" s="17"/>
      <c r="ACM420" s="17"/>
      <c r="ACN420" s="17"/>
      <c r="ACO420" s="17"/>
      <c r="ACP420" s="17"/>
      <c r="ACQ420" s="17"/>
      <c r="ACR420" s="17"/>
      <c r="ACS420" s="17"/>
      <c r="ACT420" s="17"/>
      <c r="ACU420" s="17"/>
      <c r="ACV420" s="17"/>
      <c r="ACW420" s="17"/>
      <c r="ACX420" s="17"/>
      <c r="ACY420" s="17"/>
      <c r="ACZ420" s="17"/>
      <c r="ADA420" s="17"/>
      <c r="ADB420" s="17"/>
      <c r="ADC420" s="17"/>
      <c r="ADD420" s="17"/>
      <c r="ADE420" s="17"/>
      <c r="ADF420" s="17"/>
      <c r="ADG420" s="17"/>
      <c r="ADH420" s="17"/>
      <c r="ADI420" s="17"/>
      <c r="ADJ420" s="17"/>
      <c r="ADK420" s="17"/>
      <c r="ADL420" s="17"/>
      <c r="ADM420" s="17"/>
      <c r="ADN420" s="17"/>
      <c r="ADO420" s="17"/>
      <c r="ADP420" s="17"/>
      <c r="ADQ420" s="17"/>
      <c r="ADR420" s="17"/>
    </row>
    <row r="421" spans="44:798" s="16" customFormat="1" x14ac:dyDescent="0.25">
      <c r="AR421" s="56"/>
      <c r="AS421" s="56"/>
      <c r="AT421" s="57"/>
      <c r="AU421" s="56"/>
      <c r="AV421" s="57"/>
      <c r="AW421" s="56"/>
      <c r="AX421" s="56"/>
      <c r="AY421" s="56"/>
      <c r="AZ421" s="56"/>
      <c r="BA421" s="56"/>
      <c r="BB421" s="56"/>
      <c r="BC421" s="56"/>
      <c r="BD421" s="56"/>
      <c r="BE421" s="51"/>
      <c r="BF421" s="51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  <c r="IW421" s="17"/>
      <c r="IX421" s="17"/>
      <c r="IY421" s="17"/>
      <c r="IZ421" s="17"/>
      <c r="JA421" s="17"/>
      <c r="JB421" s="17"/>
      <c r="JC421" s="17"/>
      <c r="JD421" s="17"/>
      <c r="JE421" s="17"/>
      <c r="JF421" s="17"/>
      <c r="JG421" s="17"/>
      <c r="JH421" s="17"/>
      <c r="JI421" s="17"/>
      <c r="JJ421" s="17"/>
      <c r="JK421" s="17"/>
      <c r="JL421" s="17"/>
      <c r="JM421" s="17"/>
      <c r="JN421" s="17"/>
      <c r="JO421" s="17"/>
      <c r="JP421" s="17"/>
      <c r="JQ421" s="17"/>
      <c r="JR421" s="17"/>
      <c r="JS421" s="17"/>
      <c r="JT421" s="17"/>
      <c r="JU421" s="17"/>
      <c r="JV421" s="17"/>
      <c r="JW421" s="17"/>
      <c r="JX421" s="17"/>
      <c r="JY421" s="17"/>
      <c r="JZ421" s="17"/>
      <c r="KA421" s="17"/>
      <c r="KB421" s="17"/>
      <c r="KC421" s="17"/>
      <c r="KD421" s="17"/>
      <c r="KE421" s="17"/>
      <c r="KF421" s="17"/>
      <c r="KG421" s="17"/>
      <c r="KH421" s="17"/>
      <c r="KI421" s="17"/>
      <c r="KJ421" s="17"/>
      <c r="KK421" s="17"/>
      <c r="KL421" s="17"/>
      <c r="KM421" s="17"/>
      <c r="KN421" s="17"/>
      <c r="KO421" s="17"/>
      <c r="KP421" s="17"/>
      <c r="KQ421" s="17"/>
      <c r="KR421" s="17"/>
      <c r="KS421" s="17"/>
      <c r="KT421" s="17"/>
      <c r="KU421" s="17"/>
      <c r="KV421" s="17"/>
      <c r="KW421" s="17"/>
      <c r="KX421" s="17"/>
      <c r="KY421" s="17"/>
      <c r="KZ421" s="17"/>
      <c r="LA421" s="17"/>
      <c r="LB421" s="17"/>
      <c r="LC421" s="17"/>
      <c r="LD421" s="17"/>
      <c r="LE421" s="17"/>
      <c r="LF421" s="17"/>
      <c r="LG421" s="17"/>
      <c r="LH421" s="17"/>
      <c r="LI421" s="17"/>
      <c r="LJ421" s="17"/>
      <c r="LK421" s="17"/>
      <c r="LL421" s="17"/>
      <c r="LM421" s="17"/>
      <c r="LN421" s="17"/>
      <c r="LO421" s="17"/>
      <c r="LP421" s="17"/>
      <c r="LQ421" s="17"/>
      <c r="LR421" s="17"/>
      <c r="LS421" s="17"/>
      <c r="LT421" s="17"/>
      <c r="LU421" s="17"/>
      <c r="LV421" s="17"/>
      <c r="LW421" s="17"/>
      <c r="LX421" s="17"/>
      <c r="LY421" s="17"/>
      <c r="LZ421" s="17"/>
      <c r="MA421" s="17"/>
      <c r="MB421" s="17"/>
      <c r="MC421" s="17"/>
      <c r="MD421" s="17"/>
      <c r="ME421" s="17"/>
      <c r="MF421" s="17"/>
      <c r="MG421" s="17"/>
      <c r="MH421" s="17"/>
      <c r="MI421" s="17"/>
      <c r="MJ421" s="17"/>
      <c r="MK421" s="17"/>
      <c r="ML421" s="17"/>
      <c r="MM421" s="17"/>
      <c r="MN421" s="17"/>
      <c r="MO421" s="17"/>
      <c r="MP421" s="17"/>
      <c r="MQ421" s="17"/>
      <c r="MR421" s="17"/>
      <c r="MS421" s="17"/>
      <c r="MT421" s="17"/>
      <c r="MU421" s="17"/>
      <c r="MV421" s="17"/>
      <c r="MW421" s="17"/>
      <c r="MX421" s="17"/>
      <c r="MY421" s="17"/>
      <c r="MZ421" s="17"/>
      <c r="NA421" s="17"/>
      <c r="NB421" s="17"/>
      <c r="NC421" s="17"/>
      <c r="ND421" s="17"/>
      <c r="NE421" s="17"/>
      <c r="NF421" s="17"/>
      <c r="NG421" s="17"/>
      <c r="NH421" s="17"/>
      <c r="NI421" s="17"/>
      <c r="NJ421" s="17"/>
      <c r="NK421" s="17"/>
      <c r="NL421" s="17"/>
      <c r="NM421" s="17"/>
      <c r="NN421" s="17"/>
      <c r="NO421" s="17"/>
      <c r="NP421" s="17"/>
      <c r="NQ421" s="17"/>
      <c r="NR421" s="17"/>
      <c r="NS421" s="17"/>
      <c r="NT421" s="17"/>
      <c r="NU421" s="17"/>
      <c r="NV421" s="17"/>
      <c r="NW421" s="17"/>
      <c r="NX421" s="17"/>
      <c r="NY421" s="17"/>
      <c r="NZ421" s="17"/>
      <c r="OA421" s="17"/>
      <c r="OB421" s="17"/>
      <c r="OC421" s="17"/>
      <c r="OD421" s="17"/>
      <c r="OE421" s="17"/>
      <c r="OF421" s="17"/>
      <c r="OG421" s="17"/>
      <c r="OH421" s="17"/>
      <c r="OI421" s="17"/>
      <c r="OJ421" s="17"/>
      <c r="OK421" s="17"/>
      <c r="OL421" s="17"/>
      <c r="OM421" s="17"/>
      <c r="ON421" s="17"/>
      <c r="OO421" s="17"/>
      <c r="OP421" s="17"/>
      <c r="OQ421" s="17"/>
      <c r="OR421" s="17"/>
      <c r="OS421" s="17"/>
      <c r="OT421" s="17"/>
      <c r="OU421" s="17"/>
      <c r="OV421" s="17"/>
      <c r="OW421" s="17"/>
      <c r="OX421" s="17"/>
      <c r="OY421" s="17"/>
      <c r="OZ421" s="17"/>
      <c r="PA421" s="17"/>
      <c r="PB421" s="17"/>
      <c r="PC421" s="17"/>
      <c r="PD421" s="17"/>
      <c r="PE421" s="17"/>
      <c r="PF421" s="17"/>
      <c r="PG421" s="17"/>
      <c r="PH421" s="17"/>
      <c r="PI421" s="17"/>
      <c r="PJ421" s="17"/>
      <c r="PK421" s="17"/>
      <c r="PL421" s="17"/>
      <c r="PM421" s="17"/>
      <c r="PN421" s="17"/>
      <c r="PO421" s="17"/>
      <c r="PP421" s="17"/>
      <c r="PQ421" s="17"/>
      <c r="PR421" s="17"/>
      <c r="PS421" s="17"/>
      <c r="PT421" s="17"/>
      <c r="PU421" s="17"/>
      <c r="PV421" s="17"/>
      <c r="PW421" s="17"/>
      <c r="PX421" s="17"/>
      <c r="PY421" s="17"/>
      <c r="PZ421" s="17"/>
      <c r="QA421" s="17"/>
      <c r="QB421" s="17"/>
      <c r="QC421" s="17"/>
      <c r="QD421" s="17"/>
      <c r="QE421" s="17"/>
      <c r="QF421" s="17"/>
      <c r="QG421" s="17"/>
      <c r="QH421" s="17"/>
      <c r="QI421" s="17"/>
      <c r="QJ421" s="17"/>
      <c r="QK421" s="17"/>
      <c r="QL421" s="17"/>
      <c r="QM421" s="17"/>
      <c r="QN421" s="17"/>
      <c r="QO421" s="17"/>
      <c r="QP421" s="17"/>
      <c r="QQ421" s="17"/>
      <c r="QR421" s="17"/>
      <c r="QS421" s="17"/>
      <c r="QT421" s="17"/>
      <c r="QU421" s="17"/>
      <c r="QV421" s="17"/>
      <c r="QW421" s="17"/>
      <c r="QX421" s="17"/>
      <c r="QY421" s="17"/>
      <c r="QZ421" s="17"/>
      <c r="RA421" s="17"/>
      <c r="RB421" s="17"/>
      <c r="RC421" s="17"/>
      <c r="RD421" s="17"/>
      <c r="RE421" s="17"/>
      <c r="RF421" s="17"/>
      <c r="RG421" s="17"/>
      <c r="RH421" s="17"/>
      <c r="RI421" s="17"/>
      <c r="RJ421" s="17"/>
      <c r="RK421" s="17"/>
      <c r="RL421" s="17"/>
      <c r="RM421" s="17"/>
      <c r="RN421" s="17"/>
      <c r="RO421" s="17"/>
      <c r="RP421" s="17"/>
      <c r="RQ421" s="17"/>
      <c r="RR421" s="17"/>
      <c r="RS421" s="17"/>
      <c r="RT421" s="17"/>
      <c r="RU421" s="17"/>
      <c r="RV421" s="17"/>
      <c r="RW421" s="17"/>
      <c r="RX421" s="17"/>
      <c r="RY421" s="17"/>
      <c r="RZ421" s="17"/>
      <c r="SA421" s="17"/>
      <c r="SB421" s="17"/>
      <c r="SC421" s="17"/>
      <c r="SD421" s="17"/>
      <c r="SE421" s="17"/>
      <c r="SF421" s="17"/>
      <c r="SG421" s="17"/>
      <c r="SH421" s="17"/>
      <c r="SI421" s="17"/>
      <c r="SJ421" s="17"/>
      <c r="SK421" s="17"/>
      <c r="SL421" s="17"/>
      <c r="SM421" s="17"/>
      <c r="SN421" s="17"/>
      <c r="SO421" s="17"/>
      <c r="SP421" s="17"/>
      <c r="SQ421" s="17"/>
      <c r="SR421" s="17"/>
      <c r="SS421" s="17"/>
      <c r="ST421" s="17"/>
      <c r="SU421" s="17"/>
      <c r="SV421" s="17"/>
      <c r="SW421" s="17"/>
      <c r="SX421" s="17"/>
      <c r="SY421" s="17"/>
      <c r="SZ421" s="17"/>
      <c r="TA421" s="17"/>
      <c r="TB421" s="17"/>
      <c r="TC421" s="17"/>
      <c r="TD421" s="17"/>
      <c r="TE421" s="17"/>
      <c r="TF421" s="17"/>
      <c r="TG421" s="17"/>
      <c r="TH421" s="17"/>
      <c r="TI421" s="17"/>
      <c r="TJ421" s="17"/>
      <c r="TK421" s="17"/>
      <c r="TL421" s="17"/>
      <c r="TM421" s="17"/>
      <c r="TN421" s="17"/>
      <c r="TO421" s="17"/>
      <c r="TP421" s="17"/>
      <c r="TQ421" s="17"/>
      <c r="TR421" s="17"/>
      <c r="TS421" s="17"/>
      <c r="TT421" s="17"/>
      <c r="TU421" s="17"/>
      <c r="TV421" s="17"/>
      <c r="TW421" s="17"/>
      <c r="TX421" s="17"/>
      <c r="TY421" s="17"/>
      <c r="TZ421" s="17"/>
      <c r="UA421" s="17"/>
      <c r="UB421" s="17"/>
      <c r="UC421" s="17"/>
      <c r="UD421" s="17"/>
      <c r="UE421" s="17"/>
      <c r="UF421" s="17"/>
      <c r="UG421" s="17"/>
      <c r="UH421" s="17"/>
      <c r="UI421" s="17"/>
      <c r="UJ421" s="17"/>
      <c r="UK421" s="17"/>
      <c r="UL421" s="17"/>
      <c r="UM421" s="17"/>
      <c r="UN421" s="17"/>
      <c r="UO421" s="17"/>
      <c r="UP421" s="17"/>
      <c r="UQ421" s="17"/>
      <c r="UR421" s="17"/>
      <c r="US421" s="17"/>
      <c r="UT421" s="17"/>
      <c r="UU421" s="17"/>
      <c r="UV421" s="17"/>
      <c r="UW421" s="17"/>
      <c r="UX421" s="17"/>
      <c r="UY421" s="17"/>
      <c r="UZ421" s="17"/>
      <c r="VA421" s="17"/>
      <c r="VB421" s="17"/>
      <c r="VC421" s="17"/>
      <c r="VD421" s="17"/>
      <c r="VE421" s="17"/>
      <c r="VF421" s="17"/>
      <c r="VG421" s="17"/>
      <c r="VH421" s="17"/>
      <c r="VI421" s="17"/>
      <c r="VJ421" s="17"/>
      <c r="VK421" s="17"/>
      <c r="VL421" s="17"/>
      <c r="VM421" s="17"/>
      <c r="VN421" s="17"/>
      <c r="VO421" s="17"/>
      <c r="VP421" s="17"/>
      <c r="VQ421" s="17"/>
      <c r="VR421" s="17"/>
      <c r="VS421" s="17"/>
      <c r="VT421" s="17"/>
      <c r="VU421" s="17"/>
      <c r="VV421" s="17"/>
      <c r="VW421" s="17"/>
      <c r="VX421" s="17"/>
      <c r="VY421" s="17"/>
      <c r="VZ421" s="17"/>
      <c r="WA421" s="17"/>
      <c r="WB421" s="17"/>
      <c r="WC421" s="17"/>
      <c r="WD421" s="17"/>
      <c r="WE421" s="17"/>
      <c r="WF421" s="17"/>
      <c r="WG421" s="17"/>
      <c r="WH421" s="17"/>
      <c r="WI421" s="17"/>
      <c r="WJ421" s="17"/>
      <c r="WK421" s="17"/>
      <c r="WL421" s="17"/>
      <c r="WM421" s="17"/>
      <c r="WN421" s="17"/>
      <c r="WO421" s="17"/>
      <c r="WP421" s="17"/>
      <c r="WQ421" s="17"/>
      <c r="WR421" s="17"/>
      <c r="WS421" s="17"/>
      <c r="WT421" s="17"/>
      <c r="WU421" s="17"/>
      <c r="WV421" s="17"/>
      <c r="WW421" s="17"/>
      <c r="WX421" s="17"/>
      <c r="WY421" s="17"/>
      <c r="WZ421" s="17"/>
      <c r="XA421" s="17"/>
      <c r="XB421" s="17"/>
      <c r="XC421" s="17"/>
      <c r="XD421" s="17"/>
      <c r="XE421" s="17"/>
      <c r="XF421" s="17"/>
      <c r="XG421" s="17"/>
      <c r="XH421" s="17"/>
      <c r="XI421" s="17"/>
      <c r="XJ421" s="17"/>
      <c r="XK421" s="17"/>
      <c r="XL421" s="17"/>
      <c r="XM421" s="17"/>
      <c r="XN421" s="17"/>
      <c r="XO421" s="17"/>
      <c r="XP421" s="17"/>
      <c r="XQ421" s="17"/>
      <c r="XR421" s="17"/>
      <c r="XS421" s="17"/>
      <c r="XT421" s="17"/>
      <c r="XU421" s="17"/>
      <c r="XV421" s="17"/>
      <c r="XW421" s="17"/>
      <c r="XX421" s="17"/>
      <c r="XY421" s="17"/>
      <c r="XZ421" s="17"/>
      <c r="YA421" s="17"/>
      <c r="YB421" s="17"/>
      <c r="YC421" s="17"/>
      <c r="YD421" s="17"/>
      <c r="YE421" s="17"/>
      <c r="YF421" s="17"/>
      <c r="YG421" s="17"/>
      <c r="YH421" s="17"/>
      <c r="YI421" s="17"/>
      <c r="YJ421" s="17"/>
      <c r="YK421" s="17"/>
      <c r="YL421" s="17"/>
      <c r="YM421" s="17"/>
      <c r="YN421" s="17"/>
      <c r="YO421" s="17"/>
      <c r="YP421" s="17"/>
      <c r="YQ421" s="17"/>
      <c r="YR421" s="17"/>
      <c r="YS421" s="17"/>
      <c r="YT421" s="17"/>
      <c r="YU421" s="17"/>
      <c r="YV421" s="17"/>
      <c r="YW421" s="17"/>
      <c r="YX421" s="17"/>
      <c r="YY421" s="17"/>
      <c r="YZ421" s="17"/>
      <c r="ZA421" s="17"/>
      <c r="ZB421" s="17"/>
      <c r="ZC421" s="17"/>
      <c r="ZD421" s="17"/>
      <c r="ZE421" s="17"/>
      <c r="ZF421" s="17"/>
      <c r="ZG421" s="17"/>
      <c r="ZH421" s="17"/>
      <c r="ZI421" s="17"/>
      <c r="ZJ421" s="17"/>
      <c r="ZK421" s="17"/>
      <c r="ZL421" s="17"/>
      <c r="ZM421" s="17"/>
      <c r="ZN421" s="17"/>
      <c r="ZO421" s="17"/>
      <c r="ZP421" s="17"/>
      <c r="ZQ421" s="17"/>
      <c r="ZR421" s="17"/>
      <c r="ZS421" s="17"/>
      <c r="ZT421" s="17"/>
      <c r="ZU421" s="17"/>
      <c r="ZV421" s="17"/>
      <c r="ZW421" s="17"/>
      <c r="ZX421" s="17"/>
      <c r="ZY421" s="17"/>
      <c r="ZZ421" s="17"/>
      <c r="AAA421" s="17"/>
      <c r="AAB421" s="17"/>
      <c r="AAC421" s="17"/>
      <c r="AAD421" s="17"/>
      <c r="AAE421" s="17"/>
      <c r="AAF421" s="17"/>
      <c r="AAG421" s="17"/>
      <c r="AAH421" s="17"/>
      <c r="AAI421" s="17"/>
      <c r="AAJ421" s="17"/>
      <c r="AAK421" s="17"/>
      <c r="AAL421" s="17"/>
      <c r="AAM421" s="17"/>
      <c r="AAN421" s="17"/>
      <c r="AAO421" s="17"/>
      <c r="AAP421" s="17"/>
      <c r="AAQ421" s="17"/>
      <c r="AAR421" s="17"/>
      <c r="AAS421" s="17"/>
      <c r="AAT421" s="17"/>
      <c r="AAU421" s="17"/>
      <c r="AAV421" s="17"/>
      <c r="AAW421" s="17"/>
      <c r="AAX421" s="17"/>
      <c r="AAY421" s="17"/>
      <c r="AAZ421" s="17"/>
      <c r="ABA421" s="17"/>
      <c r="ABB421" s="17"/>
      <c r="ABC421" s="17"/>
      <c r="ABD421" s="17"/>
      <c r="ABE421" s="17"/>
      <c r="ABF421" s="17"/>
      <c r="ABG421" s="17"/>
      <c r="ABH421" s="17"/>
      <c r="ABI421" s="17"/>
      <c r="ABJ421" s="17"/>
      <c r="ABK421" s="17"/>
      <c r="ABL421" s="17"/>
      <c r="ABM421" s="17"/>
      <c r="ABN421" s="17"/>
      <c r="ABO421" s="17"/>
      <c r="ABP421" s="17"/>
      <c r="ABQ421" s="17"/>
      <c r="ABR421" s="17"/>
      <c r="ABS421" s="17"/>
      <c r="ABT421" s="17"/>
      <c r="ABU421" s="17"/>
      <c r="ABV421" s="17"/>
      <c r="ABW421" s="17"/>
      <c r="ABX421" s="17"/>
      <c r="ABY421" s="17"/>
      <c r="ABZ421" s="17"/>
      <c r="ACA421" s="17"/>
      <c r="ACB421" s="17"/>
      <c r="ACC421" s="17"/>
      <c r="ACD421" s="17"/>
      <c r="ACE421" s="17"/>
      <c r="ACF421" s="17"/>
      <c r="ACG421" s="17"/>
      <c r="ACH421" s="17"/>
      <c r="ACI421" s="17"/>
      <c r="ACJ421" s="17"/>
      <c r="ACK421" s="17"/>
      <c r="ACL421" s="17"/>
      <c r="ACM421" s="17"/>
      <c r="ACN421" s="17"/>
      <c r="ACO421" s="17"/>
      <c r="ACP421" s="17"/>
      <c r="ACQ421" s="17"/>
      <c r="ACR421" s="17"/>
      <c r="ACS421" s="17"/>
      <c r="ACT421" s="17"/>
      <c r="ACU421" s="17"/>
      <c r="ACV421" s="17"/>
      <c r="ACW421" s="17"/>
      <c r="ACX421" s="17"/>
      <c r="ACY421" s="17"/>
      <c r="ACZ421" s="17"/>
      <c r="ADA421" s="17"/>
      <c r="ADB421" s="17"/>
      <c r="ADC421" s="17"/>
      <c r="ADD421" s="17"/>
      <c r="ADE421" s="17"/>
      <c r="ADF421" s="17"/>
      <c r="ADG421" s="17"/>
      <c r="ADH421" s="17"/>
      <c r="ADI421" s="17"/>
      <c r="ADJ421" s="17"/>
      <c r="ADK421" s="17"/>
      <c r="ADL421" s="17"/>
      <c r="ADM421" s="17"/>
      <c r="ADN421" s="17"/>
      <c r="ADO421" s="17"/>
      <c r="ADP421" s="17"/>
      <c r="ADQ421" s="17"/>
      <c r="ADR421" s="17"/>
    </row>
    <row r="422" spans="44:798" s="16" customFormat="1" x14ac:dyDescent="0.25">
      <c r="AR422" s="56"/>
      <c r="AS422" s="56"/>
      <c r="AT422" s="57"/>
      <c r="AU422" s="56"/>
      <c r="AV422" s="57"/>
      <c r="AW422" s="56"/>
      <c r="AX422" s="56"/>
      <c r="AY422" s="56"/>
      <c r="AZ422" s="56"/>
      <c r="BA422" s="56"/>
      <c r="BB422" s="56"/>
      <c r="BC422" s="56"/>
      <c r="BD422" s="56"/>
      <c r="BE422" s="51"/>
      <c r="BF422" s="51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  <c r="IW422" s="17"/>
      <c r="IX422" s="17"/>
      <c r="IY422" s="17"/>
      <c r="IZ422" s="17"/>
      <c r="JA422" s="17"/>
      <c r="JB422" s="17"/>
      <c r="JC422" s="17"/>
      <c r="JD422" s="17"/>
      <c r="JE422" s="17"/>
      <c r="JF422" s="17"/>
      <c r="JG422" s="17"/>
      <c r="JH422" s="17"/>
      <c r="JI422" s="17"/>
      <c r="JJ422" s="17"/>
      <c r="JK422" s="17"/>
      <c r="JL422" s="17"/>
      <c r="JM422" s="17"/>
      <c r="JN422" s="17"/>
      <c r="JO422" s="17"/>
      <c r="JP422" s="17"/>
      <c r="JQ422" s="17"/>
      <c r="JR422" s="17"/>
      <c r="JS422" s="17"/>
      <c r="JT422" s="17"/>
      <c r="JU422" s="17"/>
      <c r="JV422" s="17"/>
      <c r="JW422" s="17"/>
      <c r="JX422" s="17"/>
      <c r="JY422" s="17"/>
      <c r="JZ422" s="17"/>
      <c r="KA422" s="17"/>
      <c r="KB422" s="17"/>
      <c r="KC422" s="17"/>
      <c r="KD422" s="17"/>
      <c r="KE422" s="17"/>
      <c r="KF422" s="17"/>
      <c r="KG422" s="17"/>
      <c r="KH422" s="17"/>
      <c r="KI422" s="17"/>
      <c r="KJ422" s="17"/>
      <c r="KK422" s="17"/>
      <c r="KL422" s="17"/>
      <c r="KM422" s="17"/>
      <c r="KN422" s="17"/>
      <c r="KO422" s="17"/>
      <c r="KP422" s="17"/>
      <c r="KQ422" s="17"/>
      <c r="KR422" s="17"/>
      <c r="KS422" s="17"/>
      <c r="KT422" s="17"/>
      <c r="KU422" s="17"/>
      <c r="KV422" s="17"/>
      <c r="KW422" s="17"/>
      <c r="KX422" s="17"/>
      <c r="KY422" s="17"/>
      <c r="KZ422" s="17"/>
      <c r="LA422" s="17"/>
      <c r="LB422" s="17"/>
      <c r="LC422" s="17"/>
      <c r="LD422" s="17"/>
      <c r="LE422" s="17"/>
      <c r="LF422" s="17"/>
      <c r="LG422" s="17"/>
      <c r="LH422" s="17"/>
      <c r="LI422" s="17"/>
      <c r="LJ422" s="17"/>
      <c r="LK422" s="17"/>
      <c r="LL422" s="17"/>
      <c r="LM422" s="17"/>
      <c r="LN422" s="17"/>
      <c r="LO422" s="17"/>
      <c r="LP422" s="17"/>
      <c r="LQ422" s="17"/>
      <c r="LR422" s="17"/>
      <c r="LS422" s="17"/>
      <c r="LT422" s="17"/>
      <c r="LU422" s="17"/>
      <c r="LV422" s="17"/>
      <c r="LW422" s="17"/>
      <c r="LX422" s="17"/>
      <c r="LY422" s="17"/>
      <c r="LZ422" s="17"/>
      <c r="MA422" s="17"/>
      <c r="MB422" s="17"/>
      <c r="MC422" s="17"/>
      <c r="MD422" s="17"/>
      <c r="ME422" s="17"/>
      <c r="MF422" s="17"/>
      <c r="MG422" s="17"/>
      <c r="MH422" s="17"/>
      <c r="MI422" s="17"/>
      <c r="MJ422" s="17"/>
      <c r="MK422" s="17"/>
      <c r="ML422" s="17"/>
      <c r="MM422" s="17"/>
      <c r="MN422" s="17"/>
      <c r="MO422" s="17"/>
      <c r="MP422" s="17"/>
      <c r="MQ422" s="17"/>
      <c r="MR422" s="17"/>
      <c r="MS422" s="17"/>
      <c r="MT422" s="17"/>
      <c r="MU422" s="17"/>
      <c r="MV422" s="17"/>
      <c r="MW422" s="17"/>
      <c r="MX422" s="17"/>
      <c r="MY422" s="17"/>
      <c r="MZ422" s="17"/>
      <c r="NA422" s="17"/>
      <c r="NB422" s="17"/>
      <c r="NC422" s="17"/>
      <c r="ND422" s="17"/>
      <c r="NE422" s="17"/>
      <c r="NF422" s="17"/>
      <c r="NG422" s="17"/>
      <c r="NH422" s="17"/>
      <c r="NI422" s="17"/>
      <c r="NJ422" s="17"/>
      <c r="NK422" s="17"/>
      <c r="NL422" s="17"/>
      <c r="NM422" s="17"/>
      <c r="NN422" s="17"/>
      <c r="NO422" s="17"/>
      <c r="NP422" s="17"/>
      <c r="NQ422" s="17"/>
      <c r="NR422" s="17"/>
      <c r="NS422" s="17"/>
      <c r="NT422" s="17"/>
      <c r="NU422" s="17"/>
      <c r="NV422" s="17"/>
      <c r="NW422" s="17"/>
      <c r="NX422" s="17"/>
      <c r="NY422" s="17"/>
      <c r="NZ422" s="17"/>
      <c r="OA422" s="17"/>
      <c r="OB422" s="17"/>
      <c r="OC422" s="17"/>
      <c r="OD422" s="17"/>
      <c r="OE422" s="17"/>
      <c r="OF422" s="17"/>
      <c r="OG422" s="17"/>
      <c r="OH422" s="17"/>
      <c r="OI422" s="17"/>
      <c r="OJ422" s="17"/>
      <c r="OK422" s="17"/>
      <c r="OL422" s="17"/>
      <c r="OM422" s="17"/>
      <c r="ON422" s="17"/>
      <c r="OO422" s="17"/>
      <c r="OP422" s="17"/>
      <c r="OQ422" s="17"/>
      <c r="OR422" s="17"/>
      <c r="OS422" s="17"/>
      <c r="OT422" s="17"/>
      <c r="OU422" s="17"/>
      <c r="OV422" s="17"/>
      <c r="OW422" s="17"/>
      <c r="OX422" s="17"/>
      <c r="OY422" s="17"/>
      <c r="OZ422" s="17"/>
      <c r="PA422" s="17"/>
      <c r="PB422" s="17"/>
      <c r="PC422" s="17"/>
      <c r="PD422" s="17"/>
      <c r="PE422" s="17"/>
      <c r="PF422" s="17"/>
      <c r="PG422" s="17"/>
      <c r="PH422" s="17"/>
      <c r="PI422" s="17"/>
      <c r="PJ422" s="17"/>
      <c r="PK422" s="17"/>
      <c r="PL422" s="17"/>
      <c r="PM422" s="17"/>
      <c r="PN422" s="17"/>
      <c r="PO422" s="17"/>
      <c r="PP422" s="17"/>
      <c r="PQ422" s="17"/>
      <c r="PR422" s="17"/>
      <c r="PS422" s="17"/>
      <c r="PT422" s="17"/>
      <c r="PU422" s="17"/>
      <c r="PV422" s="17"/>
      <c r="PW422" s="17"/>
      <c r="PX422" s="17"/>
      <c r="PY422" s="17"/>
      <c r="PZ422" s="17"/>
      <c r="QA422" s="17"/>
      <c r="QB422" s="17"/>
      <c r="QC422" s="17"/>
      <c r="QD422" s="17"/>
      <c r="QE422" s="17"/>
      <c r="QF422" s="17"/>
      <c r="QG422" s="17"/>
      <c r="QH422" s="17"/>
      <c r="QI422" s="17"/>
      <c r="QJ422" s="17"/>
      <c r="QK422" s="17"/>
      <c r="QL422" s="17"/>
      <c r="QM422" s="17"/>
      <c r="QN422" s="17"/>
      <c r="QO422" s="17"/>
      <c r="QP422" s="17"/>
      <c r="QQ422" s="17"/>
      <c r="QR422" s="17"/>
      <c r="QS422" s="17"/>
      <c r="QT422" s="17"/>
      <c r="QU422" s="17"/>
      <c r="QV422" s="17"/>
      <c r="QW422" s="17"/>
      <c r="QX422" s="17"/>
      <c r="QY422" s="17"/>
      <c r="QZ422" s="17"/>
      <c r="RA422" s="17"/>
      <c r="RB422" s="17"/>
      <c r="RC422" s="17"/>
      <c r="RD422" s="17"/>
      <c r="RE422" s="17"/>
      <c r="RF422" s="17"/>
      <c r="RG422" s="17"/>
      <c r="RH422" s="17"/>
      <c r="RI422" s="17"/>
      <c r="RJ422" s="17"/>
      <c r="RK422" s="17"/>
      <c r="RL422" s="17"/>
      <c r="RM422" s="17"/>
      <c r="RN422" s="17"/>
      <c r="RO422" s="17"/>
      <c r="RP422" s="17"/>
      <c r="RQ422" s="17"/>
      <c r="RR422" s="17"/>
      <c r="RS422" s="17"/>
      <c r="RT422" s="17"/>
      <c r="RU422" s="17"/>
      <c r="RV422" s="17"/>
      <c r="RW422" s="17"/>
      <c r="RX422" s="17"/>
      <c r="RY422" s="17"/>
      <c r="RZ422" s="17"/>
      <c r="SA422" s="17"/>
      <c r="SB422" s="17"/>
      <c r="SC422" s="17"/>
      <c r="SD422" s="17"/>
      <c r="SE422" s="17"/>
      <c r="SF422" s="17"/>
      <c r="SG422" s="17"/>
      <c r="SH422" s="17"/>
      <c r="SI422" s="17"/>
      <c r="SJ422" s="17"/>
      <c r="SK422" s="17"/>
      <c r="SL422" s="17"/>
      <c r="SM422" s="17"/>
      <c r="SN422" s="17"/>
      <c r="SO422" s="17"/>
      <c r="SP422" s="17"/>
      <c r="SQ422" s="17"/>
      <c r="SR422" s="17"/>
      <c r="SS422" s="17"/>
      <c r="ST422" s="17"/>
      <c r="SU422" s="17"/>
      <c r="SV422" s="17"/>
      <c r="SW422" s="17"/>
      <c r="SX422" s="17"/>
      <c r="SY422" s="17"/>
      <c r="SZ422" s="17"/>
      <c r="TA422" s="17"/>
      <c r="TB422" s="17"/>
      <c r="TC422" s="17"/>
      <c r="TD422" s="17"/>
      <c r="TE422" s="17"/>
      <c r="TF422" s="17"/>
      <c r="TG422" s="17"/>
      <c r="TH422" s="17"/>
      <c r="TI422" s="17"/>
      <c r="TJ422" s="17"/>
      <c r="TK422" s="17"/>
      <c r="TL422" s="17"/>
      <c r="TM422" s="17"/>
      <c r="TN422" s="17"/>
      <c r="TO422" s="17"/>
      <c r="TP422" s="17"/>
      <c r="TQ422" s="17"/>
      <c r="TR422" s="17"/>
      <c r="TS422" s="17"/>
      <c r="TT422" s="17"/>
      <c r="TU422" s="17"/>
      <c r="TV422" s="17"/>
      <c r="TW422" s="17"/>
      <c r="TX422" s="17"/>
      <c r="TY422" s="17"/>
      <c r="TZ422" s="17"/>
      <c r="UA422" s="17"/>
      <c r="UB422" s="17"/>
      <c r="UC422" s="17"/>
      <c r="UD422" s="17"/>
      <c r="UE422" s="17"/>
      <c r="UF422" s="17"/>
      <c r="UG422" s="17"/>
      <c r="UH422" s="17"/>
      <c r="UI422" s="17"/>
      <c r="UJ422" s="17"/>
      <c r="UK422" s="17"/>
      <c r="UL422" s="17"/>
      <c r="UM422" s="17"/>
      <c r="UN422" s="17"/>
      <c r="UO422" s="17"/>
      <c r="UP422" s="17"/>
      <c r="UQ422" s="17"/>
      <c r="UR422" s="17"/>
      <c r="US422" s="17"/>
      <c r="UT422" s="17"/>
      <c r="UU422" s="17"/>
      <c r="UV422" s="17"/>
      <c r="UW422" s="17"/>
      <c r="UX422" s="17"/>
      <c r="UY422" s="17"/>
      <c r="UZ422" s="17"/>
      <c r="VA422" s="17"/>
      <c r="VB422" s="17"/>
      <c r="VC422" s="17"/>
      <c r="VD422" s="17"/>
      <c r="VE422" s="17"/>
      <c r="VF422" s="17"/>
      <c r="VG422" s="17"/>
      <c r="VH422" s="17"/>
      <c r="VI422" s="17"/>
      <c r="VJ422" s="17"/>
      <c r="VK422" s="17"/>
      <c r="VL422" s="17"/>
      <c r="VM422" s="17"/>
      <c r="VN422" s="17"/>
      <c r="VO422" s="17"/>
      <c r="VP422" s="17"/>
      <c r="VQ422" s="17"/>
      <c r="VR422" s="17"/>
      <c r="VS422" s="17"/>
      <c r="VT422" s="17"/>
      <c r="VU422" s="17"/>
      <c r="VV422" s="17"/>
      <c r="VW422" s="17"/>
      <c r="VX422" s="17"/>
      <c r="VY422" s="17"/>
      <c r="VZ422" s="17"/>
      <c r="WA422" s="17"/>
      <c r="WB422" s="17"/>
      <c r="WC422" s="17"/>
      <c r="WD422" s="17"/>
      <c r="WE422" s="17"/>
      <c r="WF422" s="17"/>
      <c r="WG422" s="17"/>
      <c r="WH422" s="17"/>
      <c r="WI422" s="17"/>
      <c r="WJ422" s="17"/>
      <c r="WK422" s="17"/>
      <c r="WL422" s="17"/>
      <c r="WM422" s="17"/>
      <c r="WN422" s="17"/>
      <c r="WO422" s="17"/>
      <c r="WP422" s="17"/>
      <c r="WQ422" s="17"/>
      <c r="WR422" s="17"/>
      <c r="WS422" s="17"/>
      <c r="WT422" s="17"/>
      <c r="WU422" s="17"/>
      <c r="WV422" s="17"/>
      <c r="WW422" s="17"/>
      <c r="WX422" s="17"/>
      <c r="WY422" s="17"/>
      <c r="WZ422" s="17"/>
      <c r="XA422" s="17"/>
      <c r="XB422" s="17"/>
      <c r="XC422" s="17"/>
      <c r="XD422" s="17"/>
      <c r="XE422" s="17"/>
      <c r="XF422" s="17"/>
      <c r="XG422" s="17"/>
      <c r="XH422" s="17"/>
      <c r="XI422" s="17"/>
      <c r="XJ422" s="17"/>
      <c r="XK422" s="17"/>
      <c r="XL422" s="17"/>
      <c r="XM422" s="17"/>
      <c r="XN422" s="17"/>
      <c r="XO422" s="17"/>
      <c r="XP422" s="17"/>
      <c r="XQ422" s="17"/>
      <c r="XR422" s="17"/>
      <c r="XS422" s="17"/>
      <c r="XT422" s="17"/>
      <c r="XU422" s="17"/>
      <c r="XV422" s="17"/>
      <c r="XW422" s="17"/>
      <c r="XX422" s="17"/>
      <c r="XY422" s="17"/>
      <c r="XZ422" s="17"/>
      <c r="YA422" s="17"/>
      <c r="YB422" s="17"/>
      <c r="YC422" s="17"/>
      <c r="YD422" s="17"/>
      <c r="YE422" s="17"/>
      <c r="YF422" s="17"/>
      <c r="YG422" s="17"/>
      <c r="YH422" s="17"/>
      <c r="YI422" s="17"/>
      <c r="YJ422" s="17"/>
      <c r="YK422" s="17"/>
      <c r="YL422" s="17"/>
      <c r="YM422" s="17"/>
      <c r="YN422" s="17"/>
      <c r="YO422" s="17"/>
      <c r="YP422" s="17"/>
      <c r="YQ422" s="17"/>
      <c r="YR422" s="17"/>
      <c r="YS422" s="17"/>
      <c r="YT422" s="17"/>
      <c r="YU422" s="17"/>
      <c r="YV422" s="17"/>
      <c r="YW422" s="17"/>
      <c r="YX422" s="17"/>
      <c r="YY422" s="17"/>
      <c r="YZ422" s="17"/>
      <c r="ZA422" s="17"/>
      <c r="ZB422" s="17"/>
      <c r="ZC422" s="17"/>
      <c r="ZD422" s="17"/>
      <c r="ZE422" s="17"/>
      <c r="ZF422" s="17"/>
      <c r="ZG422" s="17"/>
      <c r="ZH422" s="17"/>
      <c r="ZI422" s="17"/>
      <c r="ZJ422" s="17"/>
      <c r="ZK422" s="17"/>
      <c r="ZL422" s="17"/>
      <c r="ZM422" s="17"/>
      <c r="ZN422" s="17"/>
      <c r="ZO422" s="17"/>
      <c r="ZP422" s="17"/>
      <c r="ZQ422" s="17"/>
      <c r="ZR422" s="17"/>
      <c r="ZS422" s="17"/>
      <c r="ZT422" s="17"/>
      <c r="ZU422" s="17"/>
      <c r="ZV422" s="17"/>
      <c r="ZW422" s="17"/>
      <c r="ZX422" s="17"/>
      <c r="ZY422" s="17"/>
      <c r="ZZ422" s="17"/>
      <c r="AAA422" s="17"/>
      <c r="AAB422" s="17"/>
      <c r="AAC422" s="17"/>
      <c r="AAD422" s="17"/>
      <c r="AAE422" s="17"/>
      <c r="AAF422" s="17"/>
      <c r="AAG422" s="17"/>
      <c r="AAH422" s="17"/>
      <c r="AAI422" s="17"/>
      <c r="AAJ422" s="17"/>
      <c r="AAK422" s="17"/>
      <c r="AAL422" s="17"/>
      <c r="AAM422" s="17"/>
      <c r="AAN422" s="17"/>
      <c r="AAO422" s="17"/>
      <c r="AAP422" s="17"/>
      <c r="AAQ422" s="17"/>
      <c r="AAR422" s="17"/>
      <c r="AAS422" s="17"/>
      <c r="AAT422" s="17"/>
      <c r="AAU422" s="17"/>
      <c r="AAV422" s="17"/>
      <c r="AAW422" s="17"/>
      <c r="AAX422" s="17"/>
      <c r="AAY422" s="17"/>
      <c r="AAZ422" s="17"/>
      <c r="ABA422" s="17"/>
      <c r="ABB422" s="17"/>
      <c r="ABC422" s="17"/>
      <c r="ABD422" s="17"/>
      <c r="ABE422" s="17"/>
      <c r="ABF422" s="17"/>
      <c r="ABG422" s="17"/>
      <c r="ABH422" s="17"/>
      <c r="ABI422" s="17"/>
      <c r="ABJ422" s="17"/>
      <c r="ABK422" s="17"/>
      <c r="ABL422" s="17"/>
      <c r="ABM422" s="17"/>
      <c r="ABN422" s="17"/>
      <c r="ABO422" s="17"/>
      <c r="ABP422" s="17"/>
      <c r="ABQ422" s="17"/>
      <c r="ABR422" s="17"/>
      <c r="ABS422" s="17"/>
      <c r="ABT422" s="17"/>
      <c r="ABU422" s="17"/>
      <c r="ABV422" s="17"/>
      <c r="ABW422" s="17"/>
      <c r="ABX422" s="17"/>
      <c r="ABY422" s="17"/>
      <c r="ABZ422" s="17"/>
      <c r="ACA422" s="17"/>
      <c r="ACB422" s="17"/>
      <c r="ACC422" s="17"/>
      <c r="ACD422" s="17"/>
      <c r="ACE422" s="17"/>
      <c r="ACF422" s="17"/>
      <c r="ACG422" s="17"/>
      <c r="ACH422" s="17"/>
      <c r="ACI422" s="17"/>
      <c r="ACJ422" s="17"/>
      <c r="ACK422" s="17"/>
      <c r="ACL422" s="17"/>
      <c r="ACM422" s="17"/>
      <c r="ACN422" s="17"/>
      <c r="ACO422" s="17"/>
      <c r="ACP422" s="17"/>
      <c r="ACQ422" s="17"/>
      <c r="ACR422" s="17"/>
      <c r="ACS422" s="17"/>
      <c r="ACT422" s="17"/>
      <c r="ACU422" s="17"/>
      <c r="ACV422" s="17"/>
      <c r="ACW422" s="17"/>
      <c r="ACX422" s="17"/>
      <c r="ACY422" s="17"/>
      <c r="ACZ422" s="17"/>
      <c r="ADA422" s="17"/>
      <c r="ADB422" s="17"/>
      <c r="ADC422" s="17"/>
      <c r="ADD422" s="17"/>
      <c r="ADE422" s="17"/>
      <c r="ADF422" s="17"/>
      <c r="ADG422" s="17"/>
      <c r="ADH422" s="17"/>
      <c r="ADI422" s="17"/>
      <c r="ADJ422" s="17"/>
      <c r="ADK422" s="17"/>
      <c r="ADL422" s="17"/>
      <c r="ADM422" s="17"/>
      <c r="ADN422" s="17"/>
      <c r="ADO422" s="17"/>
      <c r="ADP422" s="17"/>
      <c r="ADQ422" s="17"/>
      <c r="ADR422" s="17"/>
    </row>
    <row r="423" spans="44:798" s="16" customFormat="1" x14ac:dyDescent="0.25">
      <c r="AR423" s="56"/>
      <c r="AS423" s="56"/>
      <c r="AT423" s="57"/>
      <c r="AU423" s="56"/>
      <c r="AV423" s="57"/>
      <c r="AW423" s="56"/>
      <c r="AX423" s="56"/>
      <c r="AY423" s="56"/>
      <c r="AZ423" s="56"/>
      <c r="BA423" s="56"/>
      <c r="BB423" s="56"/>
      <c r="BC423" s="56"/>
      <c r="BD423" s="56"/>
      <c r="BE423" s="51"/>
      <c r="BF423" s="51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  <c r="IW423" s="17"/>
      <c r="IX423" s="17"/>
      <c r="IY423" s="17"/>
      <c r="IZ423" s="17"/>
      <c r="JA423" s="17"/>
      <c r="JB423" s="17"/>
      <c r="JC423" s="17"/>
      <c r="JD423" s="17"/>
      <c r="JE423" s="17"/>
      <c r="JF423" s="17"/>
      <c r="JG423" s="17"/>
      <c r="JH423" s="17"/>
      <c r="JI423" s="17"/>
      <c r="JJ423" s="17"/>
      <c r="JK423" s="17"/>
      <c r="JL423" s="17"/>
      <c r="JM423" s="17"/>
      <c r="JN423" s="17"/>
      <c r="JO423" s="17"/>
      <c r="JP423" s="17"/>
      <c r="JQ423" s="17"/>
      <c r="JR423" s="17"/>
      <c r="JS423" s="17"/>
      <c r="JT423" s="17"/>
      <c r="JU423" s="17"/>
      <c r="JV423" s="17"/>
      <c r="JW423" s="17"/>
      <c r="JX423" s="17"/>
      <c r="JY423" s="17"/>
      <c r="JZ423" s="17"/>
      <c r="KA423" s="17"/>
      <c r="KB423" s="17"/>
      <c r="KC423" s="17"/>
      <c r="KD423" s="17"/>
      <c r="KE423" s="17"/>
      <c r="KF423" s="17"/>
      <c r="KG423" s="17"/>
      <c r="KH423" s="17"/>
      <c r="KI423" s="17"/>
      <c r="KJ423" s="17"/>
      <c r="KK423" s="17"/>
      <c r="KL423" s="17"/>
      <c r="KM423" s="17"/>
      <c r="KN423" s="17"/>
      <c r="KO423" s="17"/>
      <c r="KP423" s="17"/>
      <c r="KQ423" s="17"/>
      <c r="KR423" s="17"/>
      <c r="KS423" s="17"/>
      <c r="KT423" s="17"/>
      <c r="KU423" s="17"/>
      <c r="KV423" s="17"/>
      <c r="KW423" s="17"/>
      <c r="KX423" s="17"/>
      <c r="KY423" s="17"/>
      <c r="KZ423" s="17"/>
      <c r="LA423" s="17"/>
      <c r="LB423" s="17"/>
      <c r="LC423" s="17"/>
      <c r="LD423" s="17"/>
      <c r="LE423" s="17"/>
      <c r="LF423" s="17"/>
      <c r="LG423" s="17"/>
      <c r="LH423" s="17"/>
      <c r="LI423" s="17"/>
      <c r="LJ423" s="17"/>
      <c r="LK423" s="17"/>
      <c r="LL423" s="17"/>
      <c r="LM423" s="17"/>
      <c r="LN423" s="17"/>
      <c r="LO423" s="17"/>
      <c r="LP423" s="17"/>
      <c r="LQ423" s="17"/>
      <c r="LR423" s="17"/>
      <c r="LS423" s="17"/>
      <c r="LT423" s="17"/>
      <c r="LU423" s="17"/>
      <c r="LV423" s="17"/>
      <c r="LW423" s="17"/>
      <c r="LX423" s="17"/>
      <c r="LY423" s="17"/>
      <c r="LZ423" s="17"/>
      <c r="MA423" s="17"/>
      <c r="MB423" s="17"/>
      <c r="MC423" s="17"/>
      <c r="MD423" s="17"/>
      <c r="ME423" s="17"/>
      <c r="MF423" s="17"/>
      <c r="MG423" s="17"/>
      <c r="MH423" s="17"/>
      <c r="MI423" s="17"/>
      <c r="MJ423" s="17"/>
      <c r="MK423" s="17"/>
      <c r="ML423" s="17"/>
      <c r="MM423" s="17"/>
      <c r="MN423" s="17"/>
      <c r="MO423" s="17"/>
      <c r="MP423" s="17"/>
      <c r="MQ423" s="17"/>
      <c r="MR423" s="17"/>
      <c r="MS423" s="17"/>
      <c r="MT423" s="17"/>
      <c r="MU423" s="17"/>
      <c r="MV423" s="17"/>
      <c r="MW423" s="17"/>
      <c r="MX423" s="17"/>
      <c r="MY423" s="17"/>
      <c r="MZ423" s="17"/>
      <c r="NA423" s="17"/>
      <c r="NB423" s="17"/>
      <c r="NC423" s="17"/>
      <c r="ND423" s="17"/>
      <c r="NE423" s="17"/>
      <c r="NF423" s="17"/>
      <c r="NG423" s="17"/>
      <c r="NH423" s="17"/>
      <c r="NI423" s="17"/>
      <c r="NJ423" s="17"/>
      <c r="NK423" s="17"/>
      <c r="NL423" s="17"/>
      <c r="NM423" s="17"/>
      <c r="NN423" s="17"/>
      <c r="NO423" s="17"/>
      <c r="NP423" s="17"/>
      <c r="NQ423" s="17"/>
      <c r="NR423" s="17"/>
      <c r="NS423" s="17"/>
      <c r="NT423" s="17"/>
      <c r="NU423" s="17"/>
      <c r="NV423" s="17"/>
      <c r="NW423" s="17"/>
      <c r="NX423" s="17"/>
      <c r="NY423" s="17"/>
      <c r="NZ423" s="17"/>
      <c r="OA423" s="17"/>
      <c r="OB423" s="17"/>
      <c r="OC423" s="17"/>
      <c r="OD423" s="17"/>
      <c r="OE423" s="17"/>
      <c r="OF423" s="17"/>
      <c r="OG423" s="17"/>
      <c r="OH423" s="17"/>
      <c r="OI423" s="17"/>
      <c r="OJ423" s="17"/>
      <c r="OK423" s="17"/>
      <c r="OL423" s="17"/>
      <c r="OM423" s="17"/>
      <c r="ON423" s="17"/>
      <c r="OO423" s="17"/>
      <c r="OP423" s="17"/>
      <c r="OQ423" s="17"/>
      <c r="OR423" s="17"/>
      <c r="OS423" s="17"/>
      <c r="OT423" s="17"/>
      <c r="OU423" s="17"/>
      <c r="OV423" s="17"/>
      <c r="OW423" s="17"/>
      <c r="OX423" s="17"/>
      <c r="OY423" s="17"/>
      <c r="OZ423" s="17"/>
      <c r="PA423" s="17"/>
      <c r="PB423" s="17"/>
      <c r="PC423" s="17"/>
      <c r="PD423" s="17"/>
      <c r="PE423" s="17"/>
      <c r="PF423" s="17"/>
      <c r="PG423" s="17"/>
      <c r="PH423" s="17"/>
      <c r="PI423" s="17"/>
      <c r="PJ423" s="17"/>
      <c r="PK423" s="17"/>
      <c r="PL423" s="17"/>
      <c r="PM423" s="17"/>
      <c r="PN423" s="17"/>
      <c r="PO423" s="17"/>
      <c r="PP423" s="17"/>
      <c r="PQ423" s="17"/>
      <c r="PR423" s="17"/>
      <c r="PS423" s="17"/>
      <c r="PT423" s="17"/>
      <c r="PU423" s="17"/>
      <c r="PV423" s="17"/>
      <c r="PW423" s="17"/>
      <c r="PX423" s="17"/>
      <c r="PY423" s="17"/>
      <c r="PZ423" s="17"/>
      <c r="QA423" s="17"/>
      <c r="QB423" s="17"/>
      <c r="QC423" s="17"/>
      <c r="QD423" s="17"/>
      <c r="QE423" s="17"/>
      <c r="QF423" s="17"/>
      <c r="QG423" s="17"/>
      <c r="QH423" s="17"/>
      <c r="QI423" s="17"/>
      <c r="QJ423" s="17"/>
      <c r="QK423" s="17"/>
      <c r="QL423" s="17"/>
      <c r="QM423" s="17"/>
      <c r="QN423" s="17"/>
      <c r="QO423" s="17"/>
      <c r="QP423" s="17"/>
      <c r="QQ423" s="17"/>
      <c r="QR423" s="17"/>
      <c r="QS423" s="17"/>
      <c r="QT423" s="17"/>
      <c r="QU423" s="17"/>
      <c r="QV423" s="17"/>
      <c r="QW423" s="17"/>
      <c r="QX423" s="17"/>
      <c r="QY423" s="17"/>
      <c r="QZ423" s="17"/>
      <c r="RA423" s="17"/>
      <c r="RB423" s="17"/>
      <c r="RC423" s="17"/>
      <c r="RD423" s="17"/>
      <c r="RE423" s="17"/>
      <c r="RF423" s="17"/>
      <c r="RG423" s="17"/>
      <c r="RH423" s="17"/>
      <c r="RI423" s="17"/>
      <c r="RJ423" s="17"/>
      <c r="RK423" s="17"/>
      <c r="RL423" s="17"/>
      <c r="RM423" s="17"/>
      <c r="RN423" s="17"/>
      <c r="RO423" s="17"/>
      <c r="RP423" s="17"/>
      <c r="RQ423" s="17"/>
      <c r="RR423" s="17"/>
      <c r="RS423" s="17"/>
      <c r="RT423" s="17"/>
      <c r="RU423" s="17"/>
      <c r="RV423" s="17"/>
      <c r="RW423" s="17"/>
      <c r="RX423" s="17"/>
      <c r="RY423" s="17"/>
      <c r="RZ423" s="17"/>
      <c r="SA423" s="17"/>
      <c r="SB423" s="17"/>
      <c r="SC423" s="17"/>
      <c r="SD423" s="17"/>
      <c r="SE423" s="17"/>
      <c r="SF423" s="17"/>
      <c r="SG423" s="17"/>
      <c r="SH423" s="17"/>
      <c r="SI423" s="17"/>
      <c r="SJ423" s="17"/>
      <c r="SK423" s="17"/>
      <c r="SL423" s="17"/>
      <c r="SM423" s="17"/>
      <c r="SN423" s="17"/>
      <c r="SO423" s="17"/>
      <c r="SP423" s="17"/>
      <c r="SQ423" s="17"/>
      <c r="SR423" s="17"/>
      <c r="SS423" s="17"/>
      <c r="ST423" s="17"/>
      <c r="SU423" s="17"/>
      <c r="SV423" s="17"/>
      <c r="SW423" s="17"/>
      <c r="SX423" s="17"/>
      <c r="SY423" s="17"/>
      <c r="SZ423" s="17"/>
      <c r="TA423" s="17"/>
      <c r="TB423" s="17"/>
      <c r="TC423" s="17"/>
      <c r="TD423" s="17"/>
      <c r="TE423" s="17"/>
      <c r="TF423" s="17"/>
      <c r="TG423" s="17"/>
      <c r="TH423" s="17"/>
      <c r="TI423" s="17"/>
      <c r="TJ423" s="17"/>
      <c r="TK423" s="17"/>
      <c r="TL423" s="17"/>
      <c r="TM423" s="17"/>
      <c r="TN423" s="17"/>
      <c r="TO423" s="17"/>
      <c r="TP423" s="17"/>
      <c r="TQ423" s="17"/>
      <c r="TR423" s="17"/>
      <c r="TS423" s="17"/>
      <c r="TT423" s="17"/>
      <c r="TU423" s="17"/>
      <c r="TV423" s="17"/>
      <c r="TW423" s="17"/>
      <c r="TX423" s="17"/>
      <c r="TY423" s="17"/>
      <c r="TZ423" s="17"/>
      <c r="UA423" s="17"/>
      <c r="UB423" s="17"/>
      <c r="UC423" s="17"/>
      <c r="UD423" s="17"/>
      <c r="UE423" s="17"/>
      <c r="UF423" s="17"/>
      <c r="UG423" s="17"/>
      <c r="UH423" s="17"/>
      <c r="UI423" s="17"/>
      <c r="UJ423" s="17"/>
      <c r="UK423" s="17"/>
      <c r="UL423" s="17"/>
      <c r="UM423" s="17"/>
      <c r="UN423" s="17"/>
      <c r="UO423" s="17"/>
      <c r="UP423" s="17"/>
      <c r="UQ423" s="17"/>
      <c r="UR423" s="17"/>
      <c r="US423" s="17"/>
      <c r="UT423" s="17"/>
      <c r="UU423" s="17"/>
      <c r="UV423" s="17"/>
      <c r="UW423" s="17"/>
      <c r="UX423" s="17"/>
      <c r="UY423" s="17"/>
      <c r="UZ423" s="17"/>
      <c r="VA423" s="17"/>
      <c r="VB423" s="17"/>
      <c r="VC423" s="17"/>
      <c r="VD423" s="17"/>
      <c r="VE423" s="17"/>
      <c r="VF423" s="17"/>
      <c r="VG423" s="17"/>
      <c r="VH423" s="17"/>
      <c r="VI423" s="17"/>
      <c r="VJ423" s="17"/>
      <c r="VK423" s="17"/>
      <c r="VL423" s="17"/>
      <c r="VM423" s="17"/>
      <c r="VN423" s="17"/>
      <c r="VO423" s="17"/>
      <c r="VP423" s="17"/>
      <c r="VQ423" s="17"/>
      <c r="VR423" s="17"/>
      <c r="VS423" s="17"/>
      <c r="VT423" s="17"/>
      <c r="VU423" s="17"/>
      <c r="VV423" s="17"/>
      <c r="VW423" s="17"/>
      <c r="VX423" s="17"/>
      <c r="VY423" s="17"/>
      <c r="VZ423" s="17"/>
      <c r="WA423" s="17"/>
      <c r="WB423" s="17"/>
      <c r="WC423" s="17"/>
      <c r="WD423" s="17"/>
      <c r="WE423" s="17"/>
      <c r="WF423" s="17"/>
      <c r="WG423" s="17"/>
      <c r="WH423" s="17"/>
      <c r="WI423" s="17"/>
      <c r="WJ423" s="17"/>
      <c r="WK423" s="17"/>
      <c r="WL423" s="17"/>
      <c r="WM423" s="17"/>
      <c r="WN423" s="17"/>
      <c r="WO423" s="17"/>
      <c r="WP423" s="17"/>
      <c r="WQ423" s="17"/>
      <c r="WR423" s="17"/>
      <c r="WS423" s="17"/>
      <c r="WT423" s="17"/>
      <c r="WU423" s="17"/>
      <c r="WV423" s="17"/>
      <c r="WW423" s="17"/>
      <c r="WX423" s="17"/>
      <c r="WY423" s="17"/>
      <c r="WZ423" s="17"/>
      <c r="XA423" s="17"/>
      <c r="XB423" s="17"/>
      <c r="XC423" s="17"/>
      <c r="XD423" s="17"/>
      <c r="XE423" s="17"/>
      <c r="XF423" s="17"/>
      <c r="XG423" s="17"/>
      <c r="XH423" s="17"/>
      <c r="XI423" s="17"/>
      <c r="XJ423" s="17"/>
      <c r="XK423" s="17"/>
      <c r="XL423" s="17"/>
      <c r="XM423" s="17"/>
      <c r="XN423" s="17"/>
      <c r="XO423" s="17"/>
      <c r="XP423" s="17"/>
      <c r="XQ423" s="17"/>
      <c r="XR423" s="17"/>
      <c r="XS423" s="17"/>
      <c r="XT423" s="17"/>
      <c r="XU423" s="17"/>
      <c r="XV423" s="17"/>
      <c r="XW423" s="17"/>
      <c r="XX423" s="17"/>
      <c r="XY423" s="17"/>
      <c r="XZ423" s="17"/>
      <c r="YA423" s="17"/>
      <c r="YB423" s="17"/>
      <c r="YC423" s="17"/>
      <c r="YD423" s="17"/>
      <c r="YE423" s="17"/>
      <c r="YF423" s="17"/>
      <c r="YG423" s="17"/>
      <c r="YH423" s="17"/>
      <c r="YI423" s="17"/>
      <c r="YJ423" s="17"/>
      <c r="YK423" s="17"/>
      <c r="YL423" s="17"/>
      <c r="YM423" s="17"/>
      <c r="YN423" s="17"/>
      <c r="YO423" s="17"/>
      <c r="YP423" s="17"/>
      <c r="YQ423" s="17"/>
      <c r="YR423" s="17"/>
      <c r="YS423" s="17"/>
      <c r="YT423" s="17"/>
      <c r="YU423" s="17"/>
      <c r="YV423" s="17"/>
      <c r="YW423" s="17"/>
      <c r="YX423" s="17"/>
      <c r="YY423" s="17"/>
      <c r="YZ423" s="17"/>
      <c r="ZA423" s="17"/>
      <c r="ZB423" s="17"/>
      <c r="ZC423" s="17"/>
      <c r="ZD423" s="17"/>
      <c r="ZE423" s="17"/>
      <c r="ZF423" s="17"/>
      <c r="ZG423" s="17"/>
      <c r="ZH423" s="17"/>
      <c r="ZI423" s="17"/>
      <c r="ZJ423" s="17"/>
      <c r="ZK423" s="17"/>
      <c r="ZL423" s="17"/>
      <c r="ZM423" s="17"/>
      <c r="ZN423" s="17"/>
      <c r="ZO423" s="17"/>
      <c r="ZP423" s="17"/>
      <c r="ZQ423" s="17"/>
      <c r="ZR423" s="17"/>
      <c r="ZS423" s="17"/>
      <c r="ZT423" s="17"/>
      <c r="ZU423" s="17"/>
      <c r="ZV423" s="17"/>
      <c r="ZW423" s="17"/>
      <c r="ZX423" s="17"/>
      <c r="ZY423" s="17"/>
      <c r="ZZ423" s="17"/>
      <c r="AAA423" s="17"/>
      <c r="AAB423" s="17"/>
      <c r="AAC423" s="17"/>
      <c r="AAD423" s="17"/>
      <c r="AAE423" s="17"/>
      <c r="AAF423" s="17"/>
      <c r="AAG423" s="17"/>
      <c r="AAH423" s="17"/>
      <c r="AAI423" s="17"/>
      <c r="AAJ423" s="17"/>
      <c r="AAK423" s="17"/>
      <c r="AAL423" s="17"/>
      <c r="AAM423" s="17"/>
      <c r="AAN423" s="17"/>
      <c r="AAO423" s="17"/>
      <c r="AAP423" s="17"/>
      <c r="AAQ423" s="17"/>
      <c r="AAR423" s="17"/>
      <c r="AAS423" s="17"/>
      <c r="AAT423" s="17"/>
      <c r="AAU423" s="17"/>
      <c r="AAV423" s="17"/>
      <c r="AAW423" s="17"/>
      <c r="AAX423" s="17"/>
      <c r="AAY423" s="17"/>
      <c r="AAZ423" s="17"/>
      <c r="ABA423" s="17"/>
      <c r="ABB423" s="17"/>
      <c r="ABC423" s="17"/>
      <c r="ABD423" s="17"/>
      <c r="ABE423" s="17"/>
      <c r="ABF423" s="17"/>
      <c r="ABG423" s="17"/>
      <c r="ABH423" s="17"/>
      <c r="ABI423" s="17"/>
      <c r="ABJ423" s="17"/>
      <c r="ABK423" s="17"/>
      <c r="ABL423" s="17"/>
      <c r="ABM423" s="17"/>
      <c r="ABN423" s="17"/>
      <c r="ABO423" s="17"/>
      <c r="ABP423" s="17"/>
      <c r="ABQ423" s="17"/>
      <c r="ABR423" s="17"/>
      <c r="ABS423" s="17"/>
      <c r="ABT423" s="17"/>
      <c r="ABU423" s="17"/>
      <c r="ABV423" s="17"/>
      <c r="ABW423" s="17"/>
      <c r="ABX423" s="17"/>
      <c r="ABY423" s="17"/>
      <c r="ABZ423" s="17"/>
      <c r="ACA423" s="17"/>
      <c r="ACB423" s="17"/>
      <c r="ACC423" s="17"/>
      <c r="ACD423" s="17"/>
      <c r="ACE423" s="17"/>
      <c r="ACF423" s="17"/>
      <c r="ACG423" s="17"/>
      <c r="ACH423" s="17"/>
      <c r="ACI423" s="17"/>
      <c r="ACJ423" s="17"/>
      <c r="ACK423" s="17"/>
      <c r="ACL423" s="17"/>
      <c r="ACM423" s="17"/>
      <c r="ACN423" s="17"/>
      <c r="ACO423" s="17"/>
      <c r="ACP423" s="17"/>
      <c r="ACQ423" s="17"/>
      <c r="ACR423" s="17"/>
      <c r="ACS423" s="17"/>
      <c r="ACT423" s="17"/>
      <c r="ACU423" s="17"/>
      <c r="ACV423" s="17"/>
      <c r="ACW423" s="17"/>
      <c r="ACX423" s="17"/>
      <c r="ACY423" s="17"/>
      <c r="ACZ423" s="17"/>
      <c r="ADA423" s="17"/>
      <c r="ADB423" s="17"/>
      <c r="ADC423" s="17"/>
      <c r="ADD423" s="17"/>
      <c r="ADE423" s="17"/>
      <c r="ADF423" s="17"/>
      <c r="ADG423" s="17"/>
      <c r="ADH423" s="17"/>
      <c r="ADI423" s="17"/>
      <c r="ADJ423" s="17"/>
      <c r="ADK423" s="17"/>
      <c r="ADL423" s="17"/>
      <c r="ADM423" s="17"/>
      <c r="ADN423" s="17"/>
      <c r="ADO423" s="17"/>
      <c r="ADP423" s="17"/>
      <c r="ADQ423" s="17"/>
      <c r="ADR423" s="17"/>
    </row>
    <row r="424" spans="44:798" s="16" customFormat="1" x14ac:dyDescent="0.25">
      <c r="AR424" s="56"/>
      <c r="AS424" s="56"/>
      <c r="AT424" s="57"/>
      <c r="AU424" s="56"/>
      <c r="AV424" s="57"/>
      <c r="AW424" s="56"/>
      <c r="AX424" s="56"/>
      <c r="AY424" s="56"/>
      <c r="AZ424" s="56"/>
      <c r="BA424" s="56"/>
      <c r="BB424" s="56"/>
      <c r="BC424" s="56"/>
      <c r="BD424" s="56"/>
      <c r="BE424" s="51"/>
      <c r="BF424" s="51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  <c r="IW424" s="17"/>
      <c r="IX424" s="17"/>
      <c r="IY424" s="17"/>
      <c r="IZ424" s="17"/>
      <c r="JA424" s="17"/>
      <c r="JB424" s="17"/>
      <c r="JC424" s="17"/>
      <c r="JD424" s="17"/>
      <c r="JE424" s="17"/>
      <c r="JF424" s="17"/>
      <c r="JG424" s="17"/>
      <c r="JH424" s="17"/>
      <c r="JI424" s="17"/>
      <c r="JJ424" s="17"/>
      <c r="JK424" s="17"/>
      <c r="JL424" s="17"/>
      <c r="JM424" s="17"/>
      <c r="JN424" s="17"/>
      <c r="JO424" s="17"/>
      <c r="JP424" s="17"/>
      <c r="JQ424" s="17"/>
      <c r="JR424" s="17"/>
      <c r="JS424" s="17"/>
      <c r="JT424" s="17"/>
      <c r="JU424" s="17"/>
      <c r="JV424" s="17"/>
      <c r="JW424" s="17"/>
      <c r="JX424" s="17"/>
      <c r="JY424" s="17"/>
      <c r="JZ424" s="17"/>
      <c r="KA424" s="17"/>
      <c r="KB424" s="17"/>
      <c r="KC424" s="17"/>
      <c r="KD424" s="17"/>
      <c r="KE424" s="17"/>
      <c r="KF424" s="17"/>
      <c r="KG424" s="17"/>
      <c r="KH424" s="17"/>
      <c r="KI424" s="17"/>
      <c r="KJ424" s="17"/>
      <c r="KK424" s="17"/>
      <c r="KL424" s="17"/>
      <c r="KM424" s="17"/>
      <c r="KN424" s="17"/>
      <c r="KO424" s="17"/>
      <c r="KP424" s="17"/>
      <c r="KQ424" s="17"/>
      <c r="KR424" s="17"/>
      <c r="KS424" s="17"/>
      <c r="KT424" s="17"/>
      <c r="KU424" s="17"/>
      <c r="KV424" s="17"/>
      <c r="KW424" s="17"/>
      <c r="KX424" s="17"/>
      <c r="KY424" s="17"/>
      <c r="KZ424" s="17"/>
      <c r="LA424" s="17"/>
      <c r="LB424" s="17"/>
      <c r="LC424" s="17"/>
      <c r="LD424" s="17"/>
      <c r="LE424" s="17"/>
      <c r="LF424" s="17"/>
      <c r="LG424" s="17"/>
      <c r="LH424" s="17"/>
      <c r="LI424" s="17"/>
      <c r="LJ424" s="17"/>
      <c r="LK424" s="17"/>
      <c r="LL424" s="17"/>
      <c r="LM424" s="17"/>
      <c r="LN424" s="17"/>
      <c r="LO424" s="17"/>
      <c r="LP424" s="17"/>
      <c r="LQ424" s="17"/>
      <c r="LR424" s="17"/>
      <c r="LS424" s="17"/>
      <c r="LT424" s="17"/>
      <c r="LU424" s="17"/>
      <c r="LV424" s="17"/>
      <c r="LW424" s="17"/>
      <c r="LX424" s="17"/>
      <c r="LY424" s="17"/>
      <c r="LZ424" s="17"/>
      <c r="MA424" s="17"/>
      <c r="MB424" s="17"/>
      <c r="MC424" s="17"/>
      <c r="MD424" s="17"/>
      <c r="ME424" s="17"/>
      <c r="MF424" s="17"/>
      <c r="MG424" s="17"/>
      <c r="MH424" s="17"/>
      <c r="MI424" s="17"/>
      <c r="MJ424" s="17"/>
      <c r="MK424" s="17"/>
      <c r="ML424" s="17"/>
      <c r="MM424" s="17"/>
      <c r="MN424" s="17"/>
      <c r="MO424" s="17"/>
      <c r="MP424" s="17"/>
      <c r="MQ424" s="17"/>
      <c r="MR424" s="17"/>
      <c r="MS424" s="17"/>
      <c r="MT424" s="17"/>
      <c r="MU424" s="17"/>
      <c r="MV424" s="17"/>
      <c r="MW424" s="17"/>
      <c r="MX424" s="17"/>
      <c r="MY424" s="17"/>
      <c r="MZ424" s="17"/>
      <c r="NA424" s="17"/>
      <c r="NB424" s="17"/>
      <c r="NC424" s="17"/>
      <c r="ND424" s="17"/>
      <c r="NE424" s="17"/>
      <c r="NF424" s="17"/>
      <c r="NG424" s="17"/>
      <c r="NH424" s="17"/>
      <c r="NI424" s="17"/>
      <c r="NJ424" s="17"/>
      <c r="NK424" s="17"/>
      <c r="NL424" s="17"/>
      <c r="NM424" s="17"/>
      <c r="NN424" s="17"/>
      <c r="NO424" s="17"/>
      <c r="NP424" s="17"/>
      <c r="NQ424" s="17"/>
      <c r="NR424" s="17"/>
      <c r="NS424" s="17"/>
      <c r="NT424" s="17"/>
      <c r="NU424" s="17"/>
      <c r="NV424" s="17"/>
      <c r="NW424" s="17"/>
      <c r="NX424" s="17"/>
      <c r="NY424" s="17"/>
      <c r="NZ424" s="17"/>
      <c r="OA424" s="17"/>
      <c r="OB424" s="17"/>
      <c r="OC424" s="17"/>
      <c r="OD424" s="17"/>
      <c r="OE424" s="17"/>
      <c r="OF424" s="17"/>
      <c r="OG424" s="17"/>
      <c r="OH424" s="17"/>
      <c r="OI424" s="17"/>
      <c r="OJ424" s="17"/>
      <c r="OK424" s="17"/>
      <c r="OL424" s="17"/>
      <c r="OM424" s="17"/>
      <c r="ON424" s="17"/>
      <c r="OO424" s="17"/>
      <c r="OP424" s="17"/>
      <c r="OQ424" s="17"/>
      <c r="OR424" s="17"/>
      <c r="OS424" s="17"/>
      <c r="OT424" s="17"/>
      <c r="OU424" s="17"/>
      <c r="OV424" s="17"/>
      <c r="OW424" s="17"/>
      <c r="OX424" s="17"/>
      <c r="OY424" s="17"/>
      <c r="OZ424" s="17"/>
      <c r="PA424" s="17"/>
      <c r="PB424" s="17"/>
      <c r="PC424" s="17"/>
      <c r="PD424" s="17"/>
      <c r="PE424" s="17"/>
      <c r="PF424" s="17"/>
      <c r="PG424" s="17"/>
      <c r="PH424" s="17"/>
      <c r="PI424" s="17"/>
      <c r="PJ424" s="17"/>
      <c r="PK424" s="17"/>
      <c r="PL424" s="17"/>
      <c r="PM424" s="17"/>
      <c r="PN424" s="17"/>
      <c r="PO424" s="17"/>
      <c r="PP424" s="17"/>
      <c r="PQ424" s="17"/>
      <c r="PR424" s="17"/>
      <c r="PS424" s="17"/>
      <c r="PT424" s="17"/>
      <c r="PU424" s="17"/>
      <c r="PV424" s="17"/>
      <c r="PW424" s="17"/>
      <c r="PX424" s="17"/>
      <c r="PY424" s="17"/>
      <c r="PZ424" s="17"/>
      <c r="QA424" s="17"/>
      <c r="QB424" s="17"/>
      <c r="QC424" s="17"/>
      <c r="QD424" s="17"/>
      <c r="QE424" s="17"/>
      <c r="QF424" s="17"/>
      <c r="QG424" s="17"/>
      <c r="QH424" s="17"/>
      <c r="QI424" s="17"/>
      <c r="QJ424" s="17"/>
      <c r="QK424" s="17"/>
      <c r="QL424" s="17"/>
      <c r="QM424" s="17"/>
      <c r="QN424" s="17"/>
      <c r="QO424" s="17"/>
      <c r="QP424" s="17"/>
      <c r="QQ424" s="17"/>
      <c r="QR424" s="17"/>
      <c r="QS424" s="17"/>
      <c r="QT424" s="17"/>
      <c r="QU424" s="17"/>
      <c r="QV424" s="17"/>
      <c r="QW424" s="17"/>
      <c r="QX424" s="17"/>
      <c r="QY424" s="17"/>
      <c r="QZ424" s="17"/>
      <c r="RA424" s="17"/>
      <c r="RB424" s="17"/>
      <c r="RC424" s="17"/>
      <c r="RD424" s="17"/>
      <c r="RE424" s="17"/>
      <c r="RF424" s="17"/>
      <c r="RG424" s="17"/>
      <c r="RH424" s="17"/>
      <c r="RI424" s="17"/>
      <c r="RJ424" s="17"/>
      <c r="RK424" s="17"/>
      <c r="RL424" s="17"/>
      <c r="RM424" s="17"/>
      <c r="RN424" s="17"/>
      <c r="RO424" s="17"/>
      <c r="RP424" s="17"/>
      <c r="RQ424" s="17"/>
      <c r="RR424" s="17"/>
      <c r="RS424" s="17"/>
      <c r="RT424" s="17"/>
      <c r="RU424" s="17"/>
      <c r="RV424" s="17"/>
      <c r="RW424" s="17"/>
      <c r="RX424" s="17"/>
      <c r="RY424" s="17"/>
      <c r="RZ424" s="17"/>
      <c r="SA424" s="17"/>
      <c r="SB424" s="17"/>
      <c r="SC424" s="17"/>
      <c r="SD424" s="17"/>
      <c r="SE424" s="17"/>
      <c r="SF424" s="17"/>
      <c r="SG424" s="17"/>
      <c r="SH424" s="17"/>
      <c r="SI424" s="17"/>
      <c r="SJ424" s="17"/>
      <c r="SK424" s="17"/>
      <c r="SL424" s="17"/>
      <c r="SM424" s="17"/>
      <c r="SN424" s="17"/>
      <c r="SO424" s="17"/>
      <c r="SP424" s="17"/>
      <c r="SQ424" s="17"/>
      <c r="SR424" s="17"/>
      <c r="SS424" s="17"/>
      <c r="ST424" s="17"/>
      <c r="SU424" s="17"/>
      <c r="SV424" s="17"/>
      <c r="SW424" s="17"/>
      <c r="SX424" s="17"/>
      <c r="SY424" s="17"/>
      <c r="SZ424" s="17"/>
      <c r="TA424" s="17"/>
      <c r="TB424" s="17"/>
      <c r="TC424" s="17"/>
      <c r="TD424" s="17"/>
      <c r="TE424" s="17"/>
      <c r="TF424" s="17"/>
      <c r="TG424" s="17"/>
      <c r="TH424" s="17"/>
      <c r="TI424" s="17"/>
      <c r="TJ424" s="17"/>
      <c r="TK424" s="17"/>
      <c r="TL424" s="17"/>
      <c r="TM424" s="17"/>
      <c r="TN424" s="17"/>
      <c r="TO424" s="17"/>
      <c r="TP424" s="17"/>
      <c r="TQ424" s="17"/>
      <c r="TR424" s="17"/>
      <c r="TS424" s="17"/>
      <c r="TT424" s="17"/>
      <c r="TU424" s="17"/>
      <c r="TV424" s="17"/>
      <c r="TW424" s="17"/>
      <c r="TX424" s="17"/>
      <c r="TY424" s="17"/>
      <c r="TZ424" s="17"/>
      <c r="UA424" s="17"/>
      <c r="UB424" s="17"/>
      <c r="UC424" s="17"/>
      <c r="UD424" s="17"/>
      <c r="UE424" s="17"/>
      <c r="UF424" s="17"/>
      <c r="UG424" s="17"/>
      <c r="UH424" s="17"/>
      <c r="UI424" s="17"/>
      <c r="UJ424" s="17"/>
      <c r="UK424" s="17"/>
      <c r="UL424" s="17"/>
      <c r="UM424" s="17"/>
      <c r="UN424" s="17"/>
      <c r="UO424" s="17"/>
      <c r="UP424" s="17"/>
      <c r="UQ424" s="17"/>
      <c r="UR424" s="17"/>
      <c r="US424" s="17"/>
      <c r="UT424" s="17"/>
      <c r="UU424" s="17"/>
      <c r="UV424" s="17"/>
      <c r="UW424" s="17"/>
      <c r="UX424" s="17"/>
      <c r="UY424" s="17"/>
      <c r="UZ424" s="17"/>
      <c r="VA424" s="17"/>
      <c r="VB424" s="17"/>
      <c r="VC424" s="17"/>
      <c r="VD424" s="17"/>
      <c r="VE424" s="17"/>
      <c r="VF424" s="17"/>
      <c r="VG424" s="17"/>
      <c r="VH424" s="17"/>
      <c r="VI424" s="17"/>
      <c r="VJ424" s="17"/>
      <c r="VK424" s="17"/>
      <c r="VL424" s="17"/>
      <c r="VM424" s="17"/>
      <c r="VN424" s="17"/>
      <c r="VO424" s="17"/>
      <c r="VP424" s="17"/>
      <c r="VQ424" s="17"/>
      <c r="VR424" s="17"/>
      <c r="VS424" s="17"/>
      <c r="VT424" s="17"/>
      <c r="VU424" s="17"/>
      <c r="VV424" s="17"/>
      <c r="VW424" s="17"/>
      <c r="VX424" s="17"/>
      <c r="VY424" s="17"/>
      <c r="VZ424" s="17"/>
      <c r="WA424" s="17"/>
      <c r="WB424" s="17"/>
      <c r="WC424" s="17"/>
      <c r="WD424" s="17"/>
      <c r="WE424" s="17"/>
      <c r="WF424" s="17"/>
      <c r="WG424" s="17"/>
      <c r="WH424" s="17"/>
      <c r="WI424" s="17"/>
      <c r="WJ424" s="17"/>
      <c r="WK424" s="17"/>
      <c r="WL424" s="17"/>
      <c r="WM424" s="17"/>
      <c r="WN424" s="17"/>
      <c r="WO424" s="17"/>
      <c r="WP424" s="17"/>
      <c r="WQ424" s="17"/>
      <c r="WR424" s="17"/>
      <c r="WS424" s="17"/>
      <c r="WT424" s="17"/>
      <c r="WU424" s="17"/>
      <c r="WV424" s="17"/>
      <c r="WW424" s="17"/>
      <c r="WX424" s="17"/>
      <c r="WY424" s="17"/>
      <c r="WZ424" s="17"/>
      <c r="XA424" s="17"/>
      <c r="XB424" s="17"/>
      <c r="XC424" s="17"/>
      <c r="XD424" s="17"/>
      <c r="XE424" s="17"/>
      <c r="XF424" s="17"/>
      <c r="XG424" s="17"/>
      <c r="XH424" s="17"/>
      <c r="XI424" s="17"/>
      <c r="XJ424" s="17"/>
      <c r="XK424" s="17"/>
      <c r="XL424" s="17"/>
      <c r="XM424" s="17"/>
      <c r="XN424" s="17"/>
      <c r="XO424" s="17"/>
      <c r="XP424" s="17"/>
      <c r="XQ424" s="17"/>
      <c r="XR424" s="17"/>
      <c r="XS424" s="17"/>
      <c r="XT424" s="17"/>
      <c r="XU424" s="17"/>
      <c r="XV424" s="17"/>
      <c r="XW424" s="17"/>
      <c r="XX424" s="17"/>
      <c r="XY424" s="17"/>
      <c r="XZ424" s="17"/>
      <c r="YA424" s="17"/>
      <c r="YB424" s="17"/>
      <c r="YC424" s="17"/>
      <c r="YD424" s="17"/>
      <c r="YE424" s="17"/>
      <c r="YF424" s="17"/>
      <c r="YG424" s="17"/>
      <c r="YH424" s="17"/>
      <c r="YI424" s="17"/>
      <c r="YJ424" s="17"/>
      <c r="YK424" s="17"/>
      <c r="YL424" s="17"/>
      <c r="YM424" s="17"/>
      <c r="YN424" s="17"/>
      <c r="YO424" s="17"/>
      <c r="YP424" s="17"/>
      <c r="YQ424" s="17"/>
      <c r="YR424" s="17"/>
      <c r="YS424" s="17"/>
      <c r="YT424" s="17"/>
      <c r="YU424" s="17"/>
      <c r="YV424" s="17"/>
      <c r="YW424" s="17"/>
      <c r="YX424" s="17"/>
      <c r="YY424" s="17"/>
      <c r="YZ424" s="17"/>
      <c r="ZA424" s="17"/>
      <c r="ZB424" s="17"/>
      <c r="ZC424" s="17"/>
      <c r="ZD424" s="17"/>
      <c r="ZE424" s="17"/>
      <c r="ZF424" s="17"/>
      <c r="ZG424" s="17"/>
      <c r="ZH424" s="17"/>
      <c r="ZI424" s="17"/>
      <c r="ZJ424" s="17"/>
      <c r="ZK424" s="17"/>
      <c r="ZL424" s="17"/>
      <c r="ZM424" s="17"/>
      <c r="ZN424" s="17"/>
      <c r="ZO424" s="17"/>
      <c r="ZP424" s="17"/>
      <c r="ZQ424" s="17"/>
      <c r="ZR424" s="17"/>
      <c r="ZS424" s="17"/>
      <c r="ZT424" s="17"/>
      <c r="ZU424" s="17"/>
      <c r="ZV424" s="17"/>
      <c r="ZW424" s="17"/>
      <c r="ZX424" s="17"/>
      <c r="ZY424" s="17"/>
      <c r="ZZ424" s="17"/>
      <c r="AAA424" s="17"/>
      <c r="AAB424" s="17"/>
      <c r="AAC424" s="17"/>
      <c r="AAD424" s="17"/>
      <c r="AAE424" s="17"/>
      <c r="AAF424" s="17"/>
      <c r="AAG424" s="17"/>
      <c r="AAH424" s="17"/>
      <c r="AAI424" s="17"/>
      <c r="AAJ424" s="17"/>
      <c r="AAK424" s="17"/>
      <c r="AAL424" s="17"/>
      <c r="AAM424" s="17"/>
      <c r="AAN424" s="17"/>
      <c r="AAO424" s="17"/>
      <c r="AAP424" s="17"/>
      <c r="AAQ424" s="17"/>
      <c r="AAR424" s="17"/>
      <c r="AAS424" s="17"/>
      <c r="AAT424" s="17"/>
      <c r="AAU424" s="17"/>
      <c r="AAV424" s="17"/>
      <c r="AAW424" s="17"/>
      <c r="AAX424" s="17"/>
      <c r="AAY424" s="17"/>
      <c r="AAZ424" s="17"/>
      <c r="ABA424" s="17"/>
      <c r="ABB424" s="17"/>
      <c r="ABC424" s="17"/>
      <c r="ABD424" s="17"/>
      <c r="ABE424" s="17"/>
      <c r="ABF424" s="17"/>
      <c r="ABG424" s="17"/>
      <c r="ABH424" s="17"/>
      <c r="ABI424" s="17"/>
      <c r="ABJ424" s="17"/>
      <c r="ABK424" s="17"/>
      <c r="ABL424" s="17"/>
      <c r="ABM424" s="17"/>
      <c r="ABN424" s="17"/>
      <c r="ABO424" s="17"/>
      <c r="ABP424" s="17"/>
      <c r="ABQ424" s="17"/>
      <c r="ABR424" s="17"/>
      <c r="ABS424" s="17"/>
      <c r="ABT424" s="17"/>
      <c r="ABU424" s="17"/>
      <c r="ABV424" s="17"/>
      <c r="ABW424" s="17"/>
      <c r="ABX424" s="17"/>
      <c r="ABY424" s="17"/>
      <c r="ABZ424" s="17"/>
      <c r="ACA424" s="17"/>
      <c r="ACB424" s="17"/>
      <c r="ACC424" s="17"/>
      <c r="ACD424" s="17"/>
      <c r="ACE424" s="17"/>
      <c r="ACF424" s="17"/>
      <c r="ACG424" s="17"/>
      <c r="ACH424" s="17"/>
      <c r="ACI424" s="17"/>
      <c r="ACJ424" s="17"/>
      <c r="ACK424" s="17"/>
      <c r="ACL424" s="17"/>
      <c r="ACM424" s="17"/>
      <c r="ACN424" s="17"/>
      <c r="ACO424" s="17"/>
      <c r="ACP424" s="17"/>
      <c r="ACQ424" s="17"/>
      <c r="ACR424" s="17"/>
      <c r="ACS424" s="17"/>
      <c r="ACT424" s="17"/>
      <c r="ACU424" s="17"/>
      <c r="ACV424" s="17"/>
      <c r="ACW424" s="17"/>
      <c r="ACX424" s="17"/>
      <c r="ACY424" s="17"/>
      <c r="ACZ424" s="17"/>
      <c r="ADA424" s="17"/>
      <c r="ADB424" s="17"/>
      <c r="ADC424" s="17"/>
      <c r="ADD424" s="17"/>
      <c r="ADE424" s="17"/>
      <c r="ADF424" s="17"/>
      <c r="ADG424" s="17"/>
      <c r="ADH424" s="17"/>
      <c r="ADI424" s="17"/>
      <c r="ADJ424" s="17"/>
      <c r="ADK424" s="17"/>
      <c r="ADL424" s="17"/>
      <c r="ADM424" s="17"/>
      <c r="ADN424" s="17"/>
      <c r="ADO424" s="17"/>
      <c r="ADP424" s="17"/>
      <c r="ADQ424" s="17"/>
      <c r="ADR424" s="17"/>
    </row>
    <row r="425" spans="44:798" s="16" customFormat="1" x14ac:dyDescent="0.25">
      <c r="AR425" s="56"/>
      <c r="AS425" s="56"/>
      <c r="AT425" s="57"/>
      <c r="AU425" s="56"/>
      <c r="AV425" s="57"/>
      <c r="AW425" s="56"/>
      <c r="AX425" s="56"/>
      <c r="AY425" s="56"/>
      <c r="AZ425" s="56"/>
      <c r="BA425" s="56"/>
      <c r="BB425" s="56"/>
      <c r="BC425" s="56"/>
      <c r="BD425" s="56"/>
      <c r="BE425" s="51"/>
      <c r="BF425" s="51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  <c r="IW425" s="17"/>
      <c r="IX425" s="17"/>
      <c r="IY425" s="17"/>
      <c r="IZ425" s="17"/>
      <c r="JA425" s="17"/>
      <c r="JB425" s="17"/>
      <c r="JC425" s="17"/>
      <c r="JD425" s="17"/>
      <c r="JE425" s="17"/>
      <c r="JF425" s="17"/>
      <c r="JG425" s="17"/>
      <c r="JH425" s="17"/>
      <c r="JI425" s="17"/>
      <c r="JJ425" s="17"/>
      <c r="JK425" s="17"/>
      <c r="JL425" s="17"/>
      <c r="JM425" s="17"/>
      <c r="JN425" s="17"/>
      <c r="JO425" s="17"/>
      <c r="JP425" s="17"/>
      <c r="JQ425" s="17"/>
      <c r="JR425" s="17"/>
      <c r="JS425" s="17"/>
      <c r="JT425" s="17"/>
      <c r="JU425" s="17"/>
      <c r="JV425" s="17"/>
      <c r="JW425" s="17"/>
      <c r="JX425" s="17"/>
      <c r="JY425" s="17"/>
      <c r="JZ425" s="17"/>
      <c r="KA425" s="17"/>
      <c r="KB425" s="17"/>
      <c r="KC425" s="17"/>
      <c r="KD425" s="17"/>
      <c r="KE425" s="17"/>
      <c r="KF425" s="17"/>
      <c r="KG425" s="17"/>
      <c r="KH425" s="17"/>
      <c r="KI425" s="17"/>
      <c r="KJ425" s="17"/>
      <c r="KK425" s="17"/>
      <c r="KL425" s="17"/>
      <c r="KM425" s="17"/>
      <c r="KN425" s="17"/>
      <c r="KO425" s="17"/>
      <c r="KP425" s="17"/>
      <c r="KQ425" s="17"/>
      <c r="KR425" s="17"/>
      <c r="KS425" s="17"/>
      <c r="KT425" s="17"/>
      <c r="KU425" s="17"/>
      <c r="KV425" s="17"/>
      <c r="KW425" s="17"/>
      <c r="KX425" s="17"/>
      <c r="KY425" s="17"/>
      <c r="KZ425" s="17"/>
      <c r="LA425" s="17"/>
      <c r="LB425" s="17"/>
      <c r="LC425" s="17"/>
      <c r="LD425" s="17"/>
      <c r="LE425" s="17"/>
      <c r="LF425" s="17"/>
      <c r="LG425" s="17"/>
      <c r="LH425" s="17"/>
      <c r="LI425" s="17"/>
      <c r="LJ425" s="17"/>
      <c r="LK425" s="17"/>
      <c r="LL425" s="17"/>
      <c r="LM425" s="17"/>
      <c r="LN425" s="17"/>
      <c r="LO425" s="17"/>
      <c r="LP425" s="17"/>
      <c r="LQ425" s="17"/>
      <c r="LR425" s="17"/>
      <c r="LS425" s="17"/>
      <c r="LT425" s="17"/>
      <c r="LU425" s="17"/>
      <c r="LV425" s="17"/>
      <c r="LW425" s="17"/>
      <c r="LX425" s="17"/>
      <c r="LY425" s="17"/>
      <c r="LZ425" s="17"/>
      <c r="MA425" s="17"/>
      <c r="MB425" s="17"/>
      <c r="MC425" s="17"/>
      <c r="MD425" s="17"/>
      <c r="ME425" s="17"/>
      <c r="MF425" s="17"/>
      <c r="MG425" s="17"/>
      <c r="MH425" s="17"/>
      <c r="MI425" s="17"/>
      <c r="MJ425" s="17"/>
      <c r="MK425" s="17"/>
      <c r="ML425" s="17"/>
      <c r="MM425" s="17"/>
      <c r="MN425" s="17"/>
      <c r="MO425" s="17"/>
      <c r="MP425" s="17"/>
      <c r="MQ425" s="17"/>
      <c r="MR425" s="17"/>
      <c r="MS425" s="17"/>
      <c r="MT425" s="17"/>
      <c r="MU425" s="17"/>
      <c r="MV425" s="17"/>
      <c r="MW425" s="17"/>
      <c r="MX425" s="17"/>
      <c r="MY425" s="17"/>
      <c r="MZ425" s="17"/>
      <c r="NA425" s="17"/>
      <c r="NB425" s="17"/>
      <c r="NC425" s="17"/>
      <c r="ND425" s="17"/>
      <c r="NE425" s="17"/>
      <c r="NF425" s="17"/>
      <c r="NG425" s="17"/>
      <c r="NH425" s="17"/>
      <c r="NI425" s="17"/>
      <c r="NJ425" s="17"/>
      <c r="NK425" s="17"/>
      <c r="NL425" s="17"/>
      <c r="NM425" s="17"/>
      <c r="NN425" s="17"/>
      <c r="NO425" s="17"/>
      <c r="NP425" s="17"/>
      <c r="NQ425" s="17"/>
      <c r="NR425" s="17"/>
      <c r="NS425" s="17"/>
      <c r="NT425" s="17"/>
      <c r="NU425" s="17"/>
      <c r="NV425" s="17"/>
      <c r="NW425" s="17"/>
      <c r="NX425" s="17"/>
      <c r="NY425" s="17"/>
      <c r="NZ425" s="17"/>
      <c r="OA425" s="17"/>
      <c r="OB425" s="17"/>
      <c r="OC425" s="17"/>
      <c r="OD425" s="17"/>
      <c r="OE425" s="17"/>
      <c r="OF425" s="17"/>
      <c r="OG425" s="17"/>
      <c r="OH425" s="17"/>
      <c r="OI425" s="17"/>
      <c r="OJ425" s="17"/>
      <c r="OK425" s="17"/>
      <c r="OL425" s="17"/>
      <c r="OM425" s="17"/>
      <c r="ON425" s="17"/>
      <c r="OO425" s="17"/>
      <c r="OP425" s="17"/>
      <c r="OQ425" s="17"/>
      <c r="OR425" s="17"/>
      <c r="OS425" s="17"/>
      <c r="OT425" s="17"/>
      <c r="OU425" s="17"/>
      <c r="OV425" s="17"/>
      <c r="OW425" s="17"/>
      <c r="OX425" s="17"/>
      <c r="OY425" s="17"/>
      <c r="OZ425" s="17"/>
      <c r="PA425" s="17"/>
      <c r="PB425" s="17"/>
      <c r="PC425" s="17"/>
      <c r="PD425" s="17"/>
      <c r="PE425" s="17"/>
      <c r="PF425" s="17"/>
      <c r="PG425" s="17"/>
      <c r="PH425" s="17"/>
      <c r="PI425" s="17"/>
      <c r="PJ425" s="17"/>
      <c r="PK425" s="17"/>
      <c r="PL425" s="17"/>
      <c r="PM425" s="17"/>
      <c r="PN425" s="17"/>
      <c r="PO425" s="17"/>
      <c r="PP425" s="17"/>
      <c r="PQ425" s="17"/>
      <c r="PR425" s="17"/>
      <c r="PS425" s="17"/>
      <c r="PT425" s="17"/>
      <c r="PU425" s="17"/>
      <c r="PV425" s="17"/>
      <c r="PW425" s="17"/>
      <c r="PX425" s="17"/>
      <c r="PY425" s="17"/>
      <c r="PZ425" s="17"/>
      <c r="QA425" s="17"/>
      <c r="QB425" s="17"/>
      <c r="QC425" s="17"/>
      <c r="QD425" s="17"/>
      <c r="QE425" s="17"/>
      <c r="QF425" s="17"/>
      <c r="QG425" s="17"/>
      <c r="QH425" s="17"/>
      <c r="QI425" s="17"/>
      <c r="QJ425" s="17"/>
      <c r="QK425" s="17"/>
      <c r="QL425" s="17"/>
      <c r="QM425" s="17"/>
      <c r="QN425" s="17"/>
      <c r="QO425" s="17"/>
      <c r="QP425" s="17"/>
      <c r="QQ425" s="17"/>
      <c r="QR425" s="17"/>
      <c r="QS425" s="17"/>
      <c r="QT425" s="17"/>
      <c r="QU425" s="17"/>
      <c r="QV425" s="17"/>
      <c r="QW425" s="17"/>
      <c r="QX425" s="17"/>
      <c r="QY425" s="17"/>
      <c r="QZ425" s="17"/>
      <c r="RA425" s="17"/>
      <c r="RB425" s="17"/>
      <c r="RC425" s="17"/>
      <c r="RD425" s="17"/>
      <c r="RE425" s="17"/>
      <c r="RF425" s="17"/>
      <c r="RG425" s="17"/>
      <c r="RH425" s="17"/>
      <c r="RI425" s="17"/>
      <c r="RJ425" s="17"/>
      <c r="RK425" s="17"/>
      <c r="RL425" s="17"/>
      <c r="RM425" s="17"/>
      <c r="RN425" s="17"/>
      <c r="RO425" s="17"/>
      <c r="RP425" s="17"/>
      <c r="RQ425" s="17"/>
      <c r="RR425" s="17"/>
      <c r="RS425" s="17"/>
      <c r="RT425" s="17"/>
      <c r="RU425" s="17"/>
      <c r="RV425" s="17"/>
      <c r="RW425" s="17"/>
      <c r="RX425" s="17"/>
      <c r="RY425" s="17"/>
      <c r="RZ425" s="17"/>
      <c r="SA425" s="17"/>
      <c r="SB425" s="17"/>
      <c r="SC425" s="17"/>
      <c r="SD425" s="17"/>
      <c r="SE425" s="17"/>
      <c r="SF425" s="17"/>
      <c r="SG425" s="17"/>
      <c r="SH425" s="17"/>
      <c r="SI425" s="17"/>
      <c r="SJ425" s="17"/>
      <c r="SK425" s="17"/>
      <c r="SL425" s="17"/>
      <c r="SM425" s="17"/>
      <c r="SN425" s="17"/>
      <c r="SO425" s="17"/>
      <c r="SP425" s="17"/>
      <c r="SQ425" s="17"/>
      <c r="SR425" s="17"/>
      <c r="SS425" s="17"/>
      <c r="ST425" s="17"/>
      <c r="SU425" s="17"/>
      <c r="SV425" s="17"/>
      <c r="SW425" s="17"/>
      <c r="SX425" s="17"/>
      <c r="SY425" s="17"/>
      <c r="SZ425" s="17"/>
      <c r="TA425" s="17"/>
      <c r="TB425" s="17"/>
      <c r="TC425" s="17"/>
      <c r="TD425" s="17"/>
      <c r="TE425" s="17"/>
      <c r="TF425" s="17"/>
      <c r="TG425" s="17"/>
      <c r="TH425" s="17"/>
      <c r="TI425" s="17"/>
      <c r="TJ425" s="17"/>
      <c r="TK425" s="17"/>
      <c r="TL425" s="17"/>
      <c r="TM425" s="17"/>
      <c r="TN425" s="17"/>
      <c r="TO425" s="17"/>
      <c r="TP425" s="17"/>
      <c r="TQ425" s="17"/>
      <c r="TR425" s="17"/>
      <c r="TS425" s="17"/>
      <c r="TT425" s="17"/>
      <c r="TU425" s="17"/>
      <c r="TV425" s="17"/>
      <c r="TW425" s="17"/>
      <c r="TX425" s="17"/>
      <c r="TY425" s="17"/>
      <c r="TZ425" s="17"/>
      <c r="UA425" s="17"/>
      <c r="UB425" s="17"/>
      <c r="UC425" s="17"/>
      <c r="UD425" s="17"/>
      <c r="UE425" s="17"/>
      <c r="UF425" s="17"/>
      <c r="UG425" s="17"/>
      <c r="UH425" s="17"/>
      <c r="UI425" s="17"/>
      <c r="UJ425" s="17"/>
      <c r="UK425" s="17"/>
      <c r="UL425" s="17"/>
      <c r="UM425" s="17"/>
      <c r="UN425" s="17"/>
      <c r="UO425" s="17"/>
      <c r="UP425" s="17"/>
      <c r="UQ425" s="17"/>
      <c r="UR425" s="17"/>
      <c r="US425" s="17"/>
      <c r="UT425" s="17"/>
      <c r="UU425" s="17"/>
      <c r="UV425" s="17"/>
      <c r="UW425" s="17"/>
      <c r="UX425" s="17"/>
      <c r="UY425" s="17"/>
      <c r="UZ425" s="17"/>
      <c r="VA425" s="17"/>
      <c r="VB425" s="17"/>
      <c r="VC425" s="17"/>
      <c r="VD425" s="17"/>
      <c r="VE425" s="17"/>
      <c r="VF425" s="17"/>
      <c r="VG425" s="17"/>
      <c r="VH425" s="17"/>
      <c r="VI425" s="17"/>
      <c r="VJ425" s="17"/>
      <c r="VK425" s="17"/>
      <c r="VL425" s="17"/>
      <c r="VM425" s="17"/>
      <c r="VN425" s="17"/>
      <c r="VO425" s="17"/>
      <c r="VP425" s="17"/>
      <c r="VQ425" s="17"/>
      <c r="VR425" s="17"/>
      <c r="VS425" s="17"/>
      <c r="VT425" s="17"/>
      <c r="VU425" s="17"/>
      <c r="VV425" s="17"/>
      <c r="VW425" s="17"/>
      <c r="VX425" s="17"/>
      <c r="VY425" s="17"/>
      <c r="VZ425" s="17"/>
      <c r="WA425" s="17"/>
      <c r="WB425" s="17"/>
      <c r="WC425" s="17"/>
      <c r="WD425" s="17"/>
      <c r="WE425" s="17"/>
      <c r="WF425" s="17"/>
      <c r="WG425" s="17"/>
      <c r="WH425" s="17"/>
      <c r="WI425" s="17"/>
      <c r="WJ425" s="17"/>
      <c r="WK425" s="17"/>
      <c r="WL425" s="17"/>
      <c r="WM425" s="17"/>
      <c r="WN425" s="17"/>
      <c r="WO425" s="17"/>
      <c r="WP425" s="17"/>
      <c r="WQ425" s="17"/>
      <c r="WR425" s="17"/>
      <c r="WS425" s="17"/>
      <c r="WT425" s="17"/>
      <c r="WU425" s="17"/>
      <c r="WV425" s="17"/>
      <c r="WW425" s="17"/>
      <c r="WX425" s="17"/>
      <c r="WY425" s="17"/>
      <c r="WZ425" s="17"/>
      <c r="XA425" s="17"/>
      <c r="XB425" s="17"/>
      <c r="XC425" s="17"/>
      <c r="XD425" s="17"/>
      <c r="XE425" s="17"/>
      <c r="XF425" s="17"/>
      <c r="XG425" s="17"/>
      <c r="XH425" s="17"/>
      <c r="XI425" s="17"/>
      <c r="XJ425" s="17"/>
      <c r="XK425" s="17"/>
      <c r="XL425" s="17"/>
      <c r="XM425" s="17"/>
      <c r="XN425" s="17"/>
      <c r="XO425" s="17"/>
      <c r="XP425" s="17"/>
      <c r="XQ425" s="17"/>
      <c r="XR425" s="17"/>
      <c r="XS425" s="17"/>
      <c r="XT425" s="17"/>
      <c r="XU425" s="17"/>
      <c r="XV425" s="17"/>
      <c r="XW425" s="17"/>
      <c r="XX425" s="17"/>
      <c r="XY425" s="17"/>
      <c r="XZ425" s="17"/>
      <c r="YA425" s="17"/>
      <c r="YB425" s="17"/>
      <c r="YC425" s="17"/>
      <c r="YD425" s="17"/>
      <c r="YE425" s="17"/>
      <c r="YF425" s="17"/>
      <c r="YG425" s="17"/>
      <c r="YH425" s="17"/>
      <c r="YI425" s="17"/>
      <c r="YJ425" s="17"/>
      <c r="YK425" s="17"/>
      <c r="YL425" s="17"/>
      <c r="YM425" s="17"/>
      <c r="YN425" s="17"/>
      <c r="YO425" s="17"/>
      <c r="YP425" s="17"/>
      <c r="YQ425" s="17"/>
      <c r="YR425" s="17"/>
      <c r="YS425" s="17"/>
      <c r="YT425" s="17"/>
      <c r="YU425" s="17"/>
      <c r="YV425" s="17"/>
      <c r="YW425" s="17"/>
      <c r="YX425" s="17"/>
      <c r="YY425" s="17"/>
      <c r="YZ425" s="17"/>
      <c r="ZA425" s="17"/>
      <c r="ZB425" s="17"/>
      <c r="ZC425" s="17"/>
      <c r="ZD425" s="17"/>
      <c r="ZE425" s="17"/>
      <c r="ZF425" s="17"/>
      <c r="ZG425" s="17"/>
      <c r="ZH425" s="17"/>
      <c r="ZI425" s="17"/>
      <c r="ZJ425" s="17"/>
      <c r="ZK425" s="17"/>
      <c r="ZL425" s="17"/>
      <c r="ZM425" s="17"/>
      <c r="ZN425" s="17"/>
      <c r="ZO425" s="17"/>
      <c r="ZP425" s="17"/>
      <c r="ZQ425" s="17"/>
      <c r="ZR425" s="17"/>
      <c r="ZS425" s="17"/>
      <c r="ZT425" s="17"/>
      <c r="ZU425" s="17"/>
      <c r="ZV425" s="17"/>
      <c r="ZW425" s="17"/>
      <c r="ZX425" s="17"/>
      <c r="ZY425" s="17"/>
      <c r="ZZ425" s="17"/>
      <c r="AAA425" s="17"/>
      <c r="AAB425" s="17"/>
      <c r="AAC425" s="17"/>
      <c r="AAD425" s="17"/>
      <c r="AAE425" s="17"/>
      <c r="AAF425" s="17"/>
      <c r="AAG425" s="17"/>
      <c r="AAH425" s="17"/>
      <c r="AAI425" s="17"/>
      <c r="AAJ425" s="17"/>
      <c r="AAK425" s="17"/>
      <c r="AAL425" s="17"/>
      <c r="AAM425" s="17"/>
      <c r="AAN425" s="17"/>
      <c r="AAO425" s="17"/>
      <c r="AAP425" s="17"/>
      <c r="AAQ425" s="17"/>
      <c r="AAR425" s="17"/>
      <c r="AAS425" s="17"/>
      <c r="AAT425" s="17"/>
      <c r="AAU425" s="17"/>
      <c r="AAV425" s="17"/>
      <c r="AAW425" s="17"/>
      <c r="AAX425" s="17"/>
      <c r="AAY425" s="17"/>
      <c r="AAZ425" s="17"/>
      <c r="ABA425" s="17"/>
      <c r="ABB425" s="17"/>
      <c r="ABC425" s="17"/>
      <c r="ABD425" s="17"/>
      <c r="ABE425" s="17"/>
      <c r="ABF425" s="17"/>
      <c r="ABG425" s="17"/>
      <c r="ABH425" s="17"/>
      <c r="ABI425" s="17"/>
      <c r="ABJ425" s="17"/>
      <c r="ABK425" s="17"/>
      <c r="ABL425" s="17"/>
      <c r="ABM425" s="17"/>
      <c r="ABN425" s="17"/>
      <c r="ABO425" s="17"/>
      <c r="ABP425" s="17"/>
      <c r="ABQ425" s="17"/>
      <c r="ABR425" s="17"/>
      <c r="ABS425" s="17"/>
      <c r="ABT425" s="17"/>
      <c r="ABU425" s="17"/>
      <c r="ABV425" s="17"/>
      <c r="ABW425" s="17"/>
      <c r="ABX425" s="17"/>
      <c r="ABY425" s="17"/>
      <c r="ABZ425" s="17"/>
      <c r="ACA425" s="17"/>
      <c r="ACB425" s="17"/>
      <c r="ACC425" s="17"/>
      <c r="ACD425" s="17"/>
      <c r="ACE425" s="17"/>
      <c r="ACF425" s="17"/>
      <c r="ACG425" s="17"/>
      <c r="ACH425" s="17"/>
      <c r="ACI425" s="17"/>
      <c r="ACJ425" s="17"/>
      <c r="ACK425" s="17"/>
      <c r="ACL425" s="17"/>
      <c r="ACM425" s="17"/>
      <c r="ACN425" s="17"/>
      <c r="ACO425" s="17"/>
      <c r="ACP425" s="17"/>
      <c r="ACQ425" s="17"/>
      <c r="ACR425" s="17"/>
      <c r="ACS425" s="17"/>
      <c r="ACT425" s="17"/>
      <c r="ACU425" s="17"/>
      <c r="ACV425" s="17"/>
      <c r="ACW425" s="17"/>
      <c r="ACX425" s="17"/>
      <c r="ACY425" s="17"/>
      <c r="ACZ425" s="17"/>
      <c r="ADA425" s="17"/>
      <c r="ADB425" s="17"/>
      <c r="ADC425" s="17"/>
      <c r="ADD425" s="17"/>
      <c r="ADE425" s="17"/>
      <c r="ADF425" s="17"/>
      <c r="ADG425" s="17"/>
      <c r="ADH425" s="17"/>
      <c r="ADI425" s="17"/>
      <c r="ADJ425" s="17"/>
      <c r="ADK425" s="17"/>
      <c r="ADL425" s="17"/>
      <c r="ADM425" s="17"/>
      <c r="ADN425" s="17"/>
      <c r="ADO425" s="17"/>
      <c r="ADP425" s="17"/>
      <c r="ADQ425" s="17"/>
      <c r="ADR425" s="17"/>
    </row>
    <row r="426" spans="44:798" s="16" customFormat="1" x14ac:dyDescent="0.25">
      <c r="AR426" s="56"/>
      <c r="AS426" s="56"/>
      <c r="AT426" s="57"/>
      <c r="AU426" s="56"/>
      <c r="AV426" s="57"/>
      <c r="AW426" s="56"/>
      <c r="AX426" s="56"/>
      <c r="AY426" s="56"/>
      <c r="AZ426" s="56"/>
      <c r="BA426" s="56"/>
      <c r="BB426" s="56"/>
      <c r="BC426" s="56"/>
      <c r="BD426" s="56"/>
      <c r="BE426" s="51"/>
      <c r="BF426" s="51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  <c r="IW426" s="17"/>
      <c r="IX426" s="17"/>
      <c r="IY426" s="17"/>
      <c r="IZ426" s="17"/>
      <c r="JA426" s="17"/>
      <c r="JB426" s="17"/>
      <c r="JC426" s="17"/>
      <c r="JD426" s="17"/>
      <c r="JE426" s="17"/>
      <c r="JF426" s="17"/>
      <c r="JG426" s="17"/>
      <c r="JH426" s="17"/>
      <c r="JI426" s="17"/>
      <c r="JJ426" s="17"/>
      <c r="JK426" s="17"/>
      <c r="JL426" s="17"/>
      <c r="JM426" s="17"/>
      <c r="JN426" s="17"/>
      <c r="JO426" s="17"/>
      <c r="JP426" s="17"/>
      <c r="JQ426" s="17"/>
      <c r="JR426" s="17"/>
      <c r="JS426" s="17"/>
      <c r="JT426" s="17"/>
      <c r="JU426" s="17"/>
      <c r="JV426" s="17"/>
      <c r="JW426" s="17"/>
      <c r="JX426" s="17"/>
      <c r="JY426" s="17"/>
      <c r="JZ426" s="17"/>
      <c r="KA426" s="17"/>
      <c r="KB426" s="17"/>
      <c r="KC426" s="17"/>
      <c r="KD426" s="17"/>
      <c r="KE426" s="17"/>
      <c r="KF426" s="17"/>
      <c r="KG426" s="17"/>
      <c r="KH426" s="17"/>
      <c r="KI426" s="17"/>
      <c r="KJ426" s="17"/>
      <c r="KK426" s="17"/>
      <c r="KL426" s="17"/>
      <c r="KM426" s="17"/>
      <c r="KN426" s="17"/>
      <c r="KO426" s="17"/>
      <c r="KP426" s="17"/>
      <c r="KQ426" s="17"/>
      <c r="KR426" s="17"/>
      <c r="KS426" s="17"/>
      <c r="KT426" s="17"/>
      <c r="KU426" s="17"/>
      <c r="KV426" s="17"/>
      <c r="KW426" s="17"/>
      <c r="KX426" s="17"/>
      <c r="KY426" s="17"/>
      <c r="KZ426" s="17"/>
      <c r="LA426" s="17"/>
      <c r="LB426" s="17"/>
      <c r="LC426" s="17"/>
      <c r="LD426" s="17"/>
      <c r="LE426" s="17"/>
      <c r="LF426" s="17"/>
      <c r="LG426" s="17"/>
      <c r="LH426" s="17"/>
      <c r="LI426" s="17"/>
      <c r="LJ426" s="17"/>
      <c r="LK426" s="17"/>
      <c r="LL426" s="17"/>
      <c r="LM426" s="17"/>
      <c r="LN426" s="17"/>
      <c r="LO426" s="17"/>
      <c r="LP426" s="17"/>
      <c r="LQ426" s="17"/>
      <c r="LR426" s="17"/>
      <c r="LS426" s="17"/>
      <c r="LT426" s="17"/>
      <c r="LU426" s="17"/>
      <c r="LV426" s="17"/>
      <c r="LW426" s="17"/>
      <c r="LX426" s="17"/>
      <c r="LY426" s="17"/>
      <c r="LZ426" s="17"/>
      <c r="MA426" s="17"/>
      <c r="MB426" s="17"/>
      <c r="MC426" s="17"/>
      <c r="MD426" s="17"/>
      <c r="ME426" s="17"/>
      <c r="MF426" s="17"/>
      <c r="MG426" s="17"/>
      <c r="MH426" s="17"/>
      <c r="MI426" s="17"/>
      <c r="MJ426" s="17"/>
      <c r="MK426" s="17"/>
      <c r="ML426" s="17"/>
      <c r="MM426" s="17"/>
      <c r="MN426" s="17"/>
      <c r="MO426" s="17"/>
      <c r="MP426" s="17"/>
      <c r="MQ426" s="17"/>
      <c r="MR426" s="17"/>
      <c r="MS426" s="17"/>
      <c r="MT426" s="17"/>
      <c r="MU426" s="17"/>
      <c r="MV426" s="17"/>
      <c r="MW426" s="17"/>
      <c r="MX426" s="17"/>
      <c r="MY426" s="17"/>
      <c r="MZ426" s="17"/>
      <c r="NA426" s="17"/>
      <c r="NB426" s="17"/>
      <c r="NC426" s="17"/>
      <c r="ND426" s="17"/>
      <c r="NE426" s="17"/>
      <c r="NF426" s="17"/>
      <c r="NG426" s="17"/>
      <c r="NH426" s="17"/>
      <c r="NI426" s="17"/>
      <c r="NJ426" s="17"/>
      <c r="NK426" s="17"/>
      <c r="NL426" s="17"/>
      <c r="NM426" s="17"/>
      <c r="NN426" s="17"/>
      <c r="NO426" s="17"/>
      <c r="NP426" s="17"/>
      <c r="NQ426" s="17"/>
      <c r="NR426" s="17"/>
      <c r="NS426" s="17"/>
      <c r="NT426" s="17"/>
      <c r="NU426" s="17"/>
      <c r="NV426" s="17"/>
      <c r="NW426" s="17"/>
      <c r="NX426" s="17"/>
      <c r="NY426" s="17"/>
      <c r="NZ426" s="17"/>
      <c r="OA426" s="17"/>
      <c r="OB426" s="17"/>
      <c r="OC426" s="17"/>
      <c r="OD426" s="17"/>
      <c r="OE426" s="17"/>
      <c r="OF426" s="17"/>
      <c r="OG426" s="17"/>
      <c r="OH426" s="17"/>
      <c r="OI426" s="17"/>
      <c r="OJ426" s="17"/>
      <c r="OK426" s="17"/>
      <c r="OL426" s="17"/>
      <c r="OM426" s="17"/>
      <c r="ON426" s="17"/>
      <c r="OO426" s="17"/>
      <c r="OP426" s="17"/>
      <c r="OQ426" s="17"/>
      <c r="OR426" s="17"/>
      <c r="OS426" s="17"/>
      <c r="OT426" s="17"/>
      <c r="OU426" s="17"/>
      <c r="OV426" s="17"/>
      <c r="OW426" s="17"/>
      <c r="OX426" s="17"/>
      <c r="OY426" s="17"/>
      <c r="OZ426" s="17"/>
      <c r="PA426" s="17"/>
      <c r="PB426" s="17"/>
      <c r="PC426" s="17"/>
      <c r="PD426" s="17"/>
      <c r="PE426" s="17"/>
      <c r="PF426" s="17"/>
      <c r="PG426" s="17"/>
      <c r="PH426" s="17"/>
      <c r="PI426" s="17"/>
      <c r="PJ426" s="17"/>
      <c r="PK426" s="17"/>
      <c r="PL426" s="17"/>
      <c r="PM426" s="17"/>
      <c r="PN426" s="17"/>
      <c r="PO426" s="17"/>
      <c r="PP426" s="17"/>
      <c r="PQ426" s="17"/>
      <c r="PR426" s="17"/>
      <c r="PS426" s="17"/>
      <c r="PT426" s="17"/>
      <c r="PU426" s="17"/>
      <c r="PV426" s="17"/>
      <c r="PW426" s="17"/>
      <c r="PX426" s="17"/>
      <c r="PY426" s="17"/>
      <c r="PZ426" s="17"/>
      <c r="QA426" s="17"/>
      <c r="QB426" s="17"/>
      <c r="QC426" s="17"/>
      <c r="QD426" s="17"/>
      <c r="QE426" s="17"/>
      <c r="QF426" s="17"/>
      <c r="QG426" s="17"/>
      <c r="QH426" s="17"/>
      <c r="QI426" s="17"/>
      <c r="QJ426" s="17"/>
      <c r="QK426" s="17"/>
      <c r="QL426" s="17"/>
      <c r="QM426" s="17"/>
      <c r="QN426" s="17"/>
      <c r="QO426" s="17"/>
      <c r="QP426" s="17"/>
      <c r="QQ426" s="17"/>
      <c r="QR426" s="17"/>
      <c r="QS426" s="17"/>
      <c r="QT426" s="17"/>
      <c r="QU426" s="17"/>
      <c r="QV426" s="17"/>
      <c r="QW426" s="17"/>
      <c r="QX426" s="17"/>
      <c r="QY426" s="17"/>
      <c r="QZ426" s="17"/>
      <c r="RA426" s="17"/>
      <c r="RB426" s="17"/>
      <c r="RC426" s="17"/>
      <c r="RD426" s="17"/>
      <c r="RE426" s="17"/>
      <c r="RF426" s="17"/>
      <c r="RG426" s="17"/>
      <c r="RH426" s="17"/>
      <c r="RI426" s="17"/>
      <c r="RJ426" s="17"/>
      <c r="RK426" s="17"/>
      <c r="RL426" s="17"/>
      <c r="RM426" s="17"/>
      <c r="RN426" s="17"/>
      <c r="RO426" s="17"/>
      <c r="RP426" s="17"/>
      <c r="RQ426" s="17"/>
      <c r="RR426" s="17"/>
      <c r="RS426" s="17"/>
      <c r="RT426" s="17"/>
      <c r="RU426" s="17"/>
      <c r="RV426" s="17"/>
      <c r="RW426" s="17"/>
      <c r="RX426" s="17"/>
      <c r="RY426" s="17"/>
      <c r="RZ426" s="17"/>
      <c r="SA426" s="17"/>
      <c r="SB426" s="17"/>
      <c r="SC426" s="17"/>
      <c r="SD426" s="17"/>
      <c r="SE426" s="17"/>
      <c r="SF426" s="17"/>
      <c r="SG426" s="17"/>
      <c r="SH426" s="17"/>
      <c r="SI426" s="17"/>
      <c r="SJ426" s="17"/>
      <c r="SK426" s="17"/>
      <c r="SL426" s="17"/>
      <c r="SM426" s="17"/>
      <c r="SN426" s="17"/>
      <c r="SO426" s="17"/>
      <c r="SP426" s="17"/>
      <c r="SQ426" s="17"/>
      <c r="SR426" s="17"/>
      <c r="SS426" s="17"/>
      <c r="ST426" s="17"/>
      <c r="SU426" s="17"/>
      <c r="SV426" s="17"/>
      <c r="SW426" s="17"/>
      <c r="SX426" s="17"/>
      <c r="SY426" s="17"/>
      <c r="SZ426" s="17"/>
      <c r="TA426" s="17"/>
      <c r="TB426" s="17"/>
      <c r="TC426" s="17"/>
      <c r="TD426" s="17"/>
      <c r="TE426" s="17"/>
      <c r="TF426" s="17"/>
      <c r="TG426" s="17"/>
      <c r="TH426" s="17"/>
      <c r="TI426" s="17"/>
      <c r="TJ426" s="17"/>
      <c r="TK426" s="17"/>
      <c r="TL426" s="17"/>
      <c r="TM426" s="17"/>
      <c r="TN426" s="17"/>
      <c r="TO426" s="17"/>
      <c r="TP426" s="17"/>
      <c r="TQ426" s="17"/>
      <c r="TR426" s="17"/>
      <c r="TS426" s="17"/>
      <c r="TT426" s="17"/>
      <c r="TU426" s="17"/>
      <c r="TV426" s="17"/>
      <c r="TW426" s="17"/>
      <c r="TX426" s="17"/>
      <c r="TY426" s="17"/>
      <c r="TZ426" s="17"/>
      <c r="UA426" s="17"/>
      <c r="UB426" s="17"/>
      <c r="UC426" s="17"/>
      <c r="UD426" s="17"/>
      <c r="UE426" s="17"/>
      <c r="UF426" s="17"/>
      <c r="UG426" s="17"/>
      <c r="UH426" s="17"/>
      <c r="UI426" s="17"/>
      <c r="UJ426" s="17"/>
      <c r="UK426" s="17"/>
      <c r="UL426" s="17"/>
      <c r="UM426" s="17"/>
      <c r="UN426" s="17"/>
      <c r="UO426" s="17"/>
      <c r="UP426" s="17"/>
      <c r="UQ426" s="17"/>
      <c r="UR426" s="17"/>
      <c r="US426" s="17"/>
      <c r="UT426" s="17"/>
      <c r="UU426" s="17"/>
      <c r="UV426" s="17"/>
      <c r="UW426" s="17"/>
      <c r="UX426" s="17"/>
      <c r="UY426" s="17"/>
      <c r="UZ426" s="17"/>
      <c r="VA426" s="17"/>
      <c r="VB426" s="17"/>
      <c r="VC426" s="17"/>
      <c r="VD426" s="17"/>
      <c r="VE426" s="17"/>
      <c r="VF426" s="17"/>
      <c r="VG426" s="17"/>
      <c r="VH426" s="17"/>
      <c r="VI426" s="17"/>
      <c r="VJ426" s="17"/>
      <c r="VK426" s="17"/>
      <c r="VL426" s="17"/>
      <c r="VM426" s="17"/>
      <c r="VN426" s="17"/>
      <c r="VO426" s="17"/>
      <c r="VP426" s="17"/>
      <c r="VQ426" s="17"/>
      <c r="VR426" s="17"/>
      <c r="VS426" s="17"/>
      <c r="VT426" s="17"/>
      <c r="VU426" s="17"/>
      <c r="VV426" s="17"/>
      <c r="VW426" s="17"/>
      <c r="VX426" s="17"/>
      <c r="VY426" s="17"/>
      <c r="VZ426" s="17"/>
      <c r="WA426" s="17"/>
      <c r="WB426" s="17"/>
      <c r="WC426" s="17"/>
      <c r="WD426" s="17"/>
      <c r="WE426" s="17"/>
      <c r="WF426" s="17"/>
      <c r="WG426" s="17"/>
      <c r="WH426" s="17"/>
      <c r="WI426" s="17"/>
      <c r="WJ426" s="17"/>
      <c r="WK426" s="17"/>
      <c r="WL426" s="17"/>
      <c r="WM426" s="17"/>
      <c r="WN426" s="17"/>
      <c r="WO426" s="17"/>
      <c r="WP426" s="17"/>
      <c r="WQ426" s="17"/>
      <c r="WR426" s="17"/>
      <c r="WS426" s="17"/>
      <c r="WT426" s="17"/>
      <c r="WU426" s="17"/>
      <c r="WV426" s="17"/>
      <c r="WW426" s="17"/>
      <c r="WX426" s="17"/>
      <c r="WY426" s="17"/>
      <c r="WZ426" s="17"/>
      <c r="XA426" s="17"/>
      <c r="XB426" s="17"/>
      <c r="XC426" s="17"/>
      <c r="XD426" s="17"/>
      <c r="XE426" s="17"/>
      <c r="XF426" s="17"/>
      <c r="XG426" s="17"/>
      <c r="XH426" s="17"/>
      <c r="XI426" s="17"/>
      <c r="XJ426" s="17"/>
      <c r="XK426" s="17"/>
      <c r="XL426" s="17"/>
      <c r="XM426" s="17"/>
      <c r="XN426" s="17"/>
      <c r="XO426" s="17"/>
      <c r="XP426" s="17"/>
      <c r="XQ426" s="17"/>
      <c r="XR426" s="17"/>
      <c r="XS426" s="17"/>
      <c r="XT426" s="17"/>
      <c r="XU426" s="17"/>
      <c r="XV426" s="17"/>
      <c r="XW426" s="17"/>
      <c r="XX426" s="17"/>
      <c r="XY426" s="17"/>
      <c r="XZ426" s="17"/>
      <c r="YA426" s="17"/>
      <c r="YB426" s="17"/>
      <c r="YC426" s="17"/>
      <c r="YD426" s="17"/>
      <c r="YE426" s="17"/>
      <c r="YF426" s="17"/>
      <c r="YG426" s="17"/>
      <c r="YH426" s="17"/>
      <c r="YI426" s="17"/>
      <c r="YJ426" s="17"/>
      <c r="YK426" s="17"/>
      <c r="YL426" s="17"/>
      <c r="YM426" s="17"/>
      <c r="YN426" s="17"/>
      <c r="YO426" s="17"/>
      <c r="YP426" s="17"/>
      <c r="YQ426" s="17"/>
      <c r="YR426" s="17"/>
      <c r="YS426" s="17"/>
      <c r="YT426" s="17"/>
      <c r="YU426" s="17"/>
      <c r="YV426" s="17"/>
      <c r="YW426" s="17"/>
      <c r="YX426" s="17"/>
      <c r="YY426" s="17"/>
      <c r="YZ426" s="17"/>
      <c r="ZA426" s="17"/>
      <c r="ZB426" s="17"/>
      <c r="ZC426" s="17"/>
      <c r="ZD426" s="17"/>
      <c r="ZE426" s="17"/>
      <c r="ZF426" s="17"/>
      <c r="ZG426" s="17"/>
      <c r="ZH426" s="17"/>
      <c r="ZI426" s="17"/>
      <c r="ZJ426" s="17"/>
      <c r="ZK426" s="17"/>
      <c r="ZL426" s="17"/>
      <c r="ZM426" s="17"/>
      <c r="ZN426" s="17"/>
      <c r="ZO426" s="17"/>
      <c r="ZP426" s="17"/>
      <c r="ZQ426" s="17"/>
      <c r="ZR426" s="17"/>
      <c r="ZS426" s="17"/>
      <c r="ZT426" s="17"/>
      <c r="ZU426" s="17"/>
      <c r="ZV426" s="17"/>
      <c r="ZW426" s="17"/>
      <c r="ZX426" s="17"/>
      <c r="ZY426" s="17"/>
      <c r="ZZ426" s="17"/>
      <c r="AAA426" s="17"/>
      <c r="AAB426" s="17"/>
      <c r="AAC426" s="17"/>
      <c r="AAD426" s="17"/>
      <c r="AAE426" s="17"/>
      <c r="AAF426" s="17"/>
      <c r="AAG426" s="17"/>
      <c r="AAH426" s="17"/>
      <c r="AAI426" s="17"/>
      <c r="AAJ426" s="17"/>
      <c r="AAK426" s="17"/>
      <c r="AAL426" s="17"/>
      <c r="AAM426" s="17"/>
      <c r="AAN426" s="17"/>
      <c r="AAO426" s="17"/>
      <c r="AAP426" s="17"/>
      <c r="AAQ426" s="17"/>
      <c r="AAR426" s="17"/>
      <c r="AAS426" s="17"/>
      <c r="AAT426" s="17"/>
      <c r="AAU426" s="17"/>
      <c r="AAV426" s="17"/>
      <c r="AAW426" s="17"/>
      <c r="AAX426" s="17"/>
      <c r="AAY426" s="17"/>
      <c r="AAZ426" s="17"/>
      <c r="ABA426" s="17"/>
      <c r="ABB426" s="17"/>
      <c r="ABC426" s="17"/>
      <c r="ABD426" s="17"/>
      <c r="ABE426" s="17"/>
      <c r="ABF426" s="17"/>
      <c r="ABG426" s="17"/>
      <c r="ABH426" s="17"/>
      <c r="ABI426" s="17"/>
      <c r="ABJ426" s="17"/>
      <c r="ABK426" s="17"/>
      <c r="ABL426" s="17"/>
      <c r="ABM426" s="17"/>
      <c r="ABN426" s="17"/>
      <c r="ABO426" s="17"/>
      <c r="ABP426" s="17"/>
      <c r="ABQ426" s="17"/>
      <c r="ABR426" s="17"/>
      <c r="ABS426" s="17"/>
      <c r="ABT426" s="17"/>
      <c r="ABU426" s="17"/>
      <c r="ABV426" s="17"/>
      <c r="ABW426" s="17"/>
      <c r="ABX426" s="17"/>
      <c r="ABY426" s="17"/>
      <c r="ABZ426" s="17"/>
      <c r="ACA426" s="17"/>
      <c r="ACB426" s="17"/>
      <c r="ACC426" s="17"/>
      <c r="ACD426" s="17"/>
      <c r="ACE426" s="17"/>
      <c r="ACF426" s="17"/>
      <c r="ACG426" s="17"/>
      <c r="ACH426" s="17"/>
      <c r="ACI426" s="17"/>
      <c r="ACJ426" s="17"/>
      <c r="ACK426" s="17"/>
      <c r="ACL426" s="17"/>
      <c r="ACM426" s="17"/>
      <c r="ACN426" s="17"/>
      <c r="ACO426" s="17"/>
      <c r="ACP426" s="17"/>
      <c r="ACQ426" s="17"/>
      <c r="ACR426" s="17"/>
      <c r="ACS426" s="17"/>
      <c r="ACT426" s="17"/>
      <c r="ACU426" s="17"/>
      <c r="ACV426" s="17"/>
      <c r="ACW426" s="17"/>
      <c r="ACX426" s="17"/>
      <c r="ACY426" s="17"/>
      <c r="ACZ426" s="17"/>
      <c r="ADA426" s="17"/>
      <c r="ADB426" s="17"/>
      <c r="ADC426" s="17"/>
      <c r="ADD426" s="17"/>
      <c r="ADE426" s="17"/>
      <c r="ADF426" s="17"/>
      <c r="ADG426" s="17"/>
      <c r="ADH426" s="17"/>
      <c r="ADI426" s="17"/>
      <c r="ADJ426" s="17"/>
      <c r="ADK426" s="17"/>
      <c r="ADL426" s="17"/>
      <c r="ADM426" s="17"/>
      <c r="ADN426" s="17"/>
      <c r="ADO426" s="17"/>
      <c r="ADP426" s="17"/>
      <c r="ADQ426" s="17"/>
      <c r="ADR426" s="17"/>
    </row>
    <row r="427" spans="44:798" s="16" customFormat="1" x14ac:dyDescent="0.25">
      <c r="AR427" s="56"/>
      <c r="AS427" s="56"/>
      <c r="AT427" s="57"/>
      <c r="AU427" s="56"/>
      <c r="AV427" s="57"/>
      <c r="AW427" s="56"/>
      <c r="AX427" s="56"/>
      <c r="AY427" s="56"/>
      <c r="AZ427" s="56"/>
      <c r="BA427" s="56"/>
      <c r="BB427" s="56"/>
      <c r="BC427" s="56"/>
      <c r="BD427" s="56"/>
      <c r="BE427" s="51"/>
      <c r="BF427" s="51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  <c r="IW427" s="17"/>
      <c r="IX427" s="17"/>
      <c r="IY427" s="17"/>
      <c r="IZ427" s="17"/>
      <c r="JA427" s="17"/>
      <c r="JB427" s="17"/>
      <c r="JC427" s="17"/>
      <c r="JD427" s="17"/>
      <c r="JE427" s="17"/>
      <c r="JF427" s="17"/>
      <c r="JG427" s="17"/>
      <c r="JH427" s="17"/>
      <c r="JI427" s="17"/>
      <c r="JJ427" s="17"/>
      <c r="JK427" s="17"/>
      <c r="JL427" s="17"/>
      <c r="JM427" s="17"/>
      <c r="JN427" s="17"/>
      <c r="JO427" s="17"/>
      <c r="JP427" s="17"/>
      <c r="JQ427" s="17"/>
      <c r="JR427" s="17"/>
      <c r="JS427" s="17"/>
      <c r="JT427" s="17"/>
      <c r="JU427" s="17"/>
      <c r="JV427" s="17"/>
      <c r="JW427" s="17"/>
      <c r="JX427" s="17"/>
      <c r="JY427" s="17"/>
      <c r="JZ427" s="17"/>
      <c r="KA427" s="17"/>
      <c r="KB427" s="17"/>
      <c r="KC427" s="17"/>
      <c r="KD427" s="17"/>
      <c r="KE427" s="17"/>
      <c r="KF427" s="17"/>
      <c r="KG427" s="17"/>
      <c r="KH427" s="17"/>
      <c r="KI427" s="17"/>
      <c r="KJ427" s="17"/>
      <c r="KK427" s="17"/>
      <c r="KL427" s="17"/>
      <c r="KM427" s="17"/>
      <c r="KN427" s="17"/>
      <c r="KO427" s="17"/>
      <c r="KP427" s="17"/>
      <c r="KQ427" s="17"/>
      <c r="KR427" s="17"/>
      <c r="KS427" s="17"/>
      <c r="KT427" s="17"/>
      <c r="KU427" s="17"/>
      <c r="KV427" s="17"/>
      <c r="KW427" s="17"/>
      <c r="KX427" s="17"/>
      <c r="KY427" s="17"/>
      <c r="KZ427" s="17"/>
      <c r="LA427" s="17"/>
      <c r="LB427" s="17"/>
      <c r="LC427" s="17"/>
      <c r="LD427" s="17"/>
      <c r="LE427" s="17"/>
      <c r="LF427" s="17"/>
      <c r="LG427" s="17"/>
      <c r="LH427" s="17"/>
      <c r="LI427" s="17"/>
      <c r="LJ427" s="17"/>
      <c r="LK427" s="17"/>
      <c r="LL427" s="17"/>
      <c r="LM427" s="17"/>
      <c r="LN427" s="17"/>
      <c r="LO427" s="17"/>
      <c r="LP427" s="17"/>
      <c r="LQ427" s="17"/>
      <c r="LR427" s="17"/>
      <c r="LS427" s="17"/>
      <c r="LT427" s="17"/>
      <c r="LU427" s="17"/>
      <c r="LV427" s="17"/>
      <c r="LW427" s="17"/>
      <c r="LX427" s="17"/>
      <c r="LY427" s="17"/>
      <c r="LZ427" s="17"/>
      <c r="MA427" s="17"/>
      <c r="MB427" s="17"/>
      <c r="MC427" s="17"/>
      <c r="MD427" s="17"/>
      <c r="ME427" s="17"/>
      <c r="MF427" s="17"/>
      <c r="MG427" s="17"/>
      <c r="MH427" s="17"/>
      <c r="MI427" s="17"/>
      <c r="MJ427" s="17"/>
      <c r="MK427" s="17"/>
      <c r="ML427" s="17"/>
      <c r="MM427" s="17"/>
      <c r="MN427" s="17"/>
      <c r="MO427" s="17"/>
      <c r="MP427" s="17"/>
      <c r="MQ427" s="17"/>
      <c r="MR427" s="17"/>
      <c r="MS427" s="17"/>
      <c r="MT427" s="17"/>
      <c r="MU427" s="17"/>
      <c r="MV427" s="17"/>
      <c r="MW427" s="17"/>
      <c r="MX427" s="17"/>
      <c r="MY427" s="17"/>
      <c r="MZ427" s="17"/>
      <c r="NA427" s="17"/>
      <c r="NB427" s="17"/>
      <c r="NC427" s="17"/>
      <c r="ND427" s="17"/>
      <c r="NE427" s="17"/>
      <c r="NF427" s="17"/>
      <c r="NG427" s="17"/>
      <c r="NH427" s="17"/>
      <c r="NI427" s="17"/>
      <c r="NJ427" s="17"/>
      <c r="NK427" s="17"/>
      <c r="NL427" s="17"/>
      <c r="NM427" s="17"/>
      <c r="NN427" s="17"/>
      <c r="NO427" s="17"/>
      <c r="NP427" s="17"/>
      <c r="NQ427" s="17"/>
      <c r="NR427" s="17"/>
      <c r="NS427" s="17"/>
      <c r="NT427" s="17"/>
      <c r="NU427" s="17"/>
      <c r="NV427" s="17"/>
      <c r="NW427" s="17"/>
      <c r="NX427" s="17"/>
      <c r="NY427" s="17"/>
      <c r="NZ427" s="17"/>
      <c r="OA427" s="17"/>
      <c r="OB427" s="17"/>
      <c r="OC427" s="17"/>
      <c r="OD427" s="17"/>
      <c r="OE427" s="17"/>
      <c r="OF427" s="17"/>
      <c r="OG427" s="17"/>
      <c r="OH427" s="17"/>
      <c r="OI427" s="17"/>
      <c r="OJ427" s="17"/>
      <c r="OK427" s="17"/>
      <c r="OL427" s="17"/>
      <c r="OM427" s="17"/>
      <c r="ON427" s="17"/>
      <c r="OO427" s="17"/>
      <c r="OP427" s="17"/>
      <c r="OQ427" s="17"/>
      <c r="OR427" s="17"/>
      <c r="OS427" s="17"/>
      <c r="OT427" s="17"/>
      <c r="OU427" s="17"/>
      <c r="OV427" s="17"/>
      <c r="OW427" s="17"/>
      <c r="OX427" s="17"/>
      <c r="OY427" s="17"/>
      <c r="OZ427" s="17"/>
      <c r="PA427" s="17"/>
      <c r="PB427" s="17"/>
      <c r="PC427" s="17"/>
      <c r="PD427" s="17"/>
      <c r="PE427" s="17"/>
      <c r="PF427" s="17"/>
      <c r="PG427" s="17"/>
      <c r="PH427" s="17"/>
      <c r="PI427" s="17"/>
      <c r="PJ427" s="17"/>
      <c r="PK427" s="17"/>
      <c r="PL427" s="17"/>
      <c r="PM427" s="17"/>
      <c r="PN427" s="17"/>
      <c r="PO427" s="17"/>
      <c r="PP427" s="17"/>
      <c r="PQ427" s="17"/>
      <c r="PR427" s="17"/>
      <c r="PS427" s="17"/>
      <c r="PT427" s="17"/>
      <c r="PU427" s="17"/>
      <c r="PV427" s="17"/>
      <c r="PW427" s="17"/>
      <c r="PX427" s="17"/>
      <c r="PY427" s="17"/>
      <c r="PZ427" s="17"/>
      <c r="QA427" s="17"/>
      <c r="QB427" s="17"/>
      <c r="QC427" s="17"/>
      <c r="QD427" s="17"/>
      <c r="QE427" s="17"/>
      <c r="QF427" s="17"/>
      <c r="QG427" s="17"/>
      <c r="QH427" s="17"/>
      <c r="QI427" s="17"/>
      <c r="QJ427" s="17"/>
      <c r="QK427" s="17"/>
      <c r="QL427" s="17"/>
      <c r="QM427" s="17"/>
      <c r="QN427" s="17"/>
      <c r="QO427" s="17"/>
      <c r="QP427" s="17"/>
      <c r="QQ427" s="17"/>
      <c r="QR427" s="17"/>
      <c r="QS427" s="17"/>
      <c r="QT427" s="17"/>
      <c r="QU427" s="17"/>
      <c r="QV427" s="17"/>
      <c r="QW427" s="17"/>
      <c r="QX427" s="17"/>
      <c r="QY427" s="17"/>
      <c r="QZ427" s="17"/>
      <c r="RA427" s="17"/>
      <c r="RB427" s="17"/>
      <c r="RC427" s="17"/>
      <c r="RD427" s="17"/>
      <c r="RE427" s="17"/>
      <c r="RF427" s="17"/>
      <c r="RG427" s="17"/>
      <c r="RH427" s="17"/>
      <c r="RI427" s="17"/>
      <c r="RJ427" s="17"/>
      <c r="RK427" s="17"/>
      <c r="RL427" s="17"/>
      <c r="RM427" s="17"/>
      <c r="RN427" s="17"/>
      <c r="RO427" s="17"/>
      <c r="RP427" s="17"/>
      <c r="RQ427" s="17"/>
      <c r="RR427" s="17"/>
      <c r="RS427" s="17"/>
      <c r="RT427" s="17"/>
      <c r="RU427" s="17"/>
      <c r="RV427" s="17"/>
      <c r="RW427" s="17"/>
      <c r="RX427" s="17"/>
      <c r="RY427" s="17"/>
      <c r="RZ427" s="17"/>
      <c r="SA427" s="17"/>
      <c r="SB427" s="17"/>
      <c r="SC427" s="17"/>
      <c r="SD427" s="17"/>
      <c r="SE427" s="17"/>
      <c r="SF427" s="17"/>
      <c r="SG427" s="17"/>
      <c r="SH427" s="17"/>
      <c r="SI427" s="17"/>
      <c r="SJ427" s="17"/>
      <c r="SK427" s="17"/>
      <c r="SL427" s="17"/>
      <c r="SM427" s="17"/>
      <c r="SN427" s="17"/>
      <c r="SO427" s="17"/>
      <c r="SP427" s="17"/>
      <c r="SQ427" s="17"/>
      <c r="SR427" s="17"/>
      <c r="SS427" s="17"/>
      <c r="ST427" s="17"/>
      <c r="SU427" s="17"/>
      <c r="SV427" s="17"/>
      <c r="SW427" s="17"/>
      <c r="SX427" s="17"/>
      <c r="SY427" s="17"/>
      <c r="SZ427" s="17"/>
      <c r="TA427" s="17"/>
      <c r="TB427" s="17"/>
      <c r="TC427" s="17"/>
      <c r="TD427" s="17"/>
      <c r="TE427" s="17"/>
      <c r="TF427" s="17"/>
      <c r="TG427" s="17"/>
      <c r="TH427" s="17"/>
      <c r="TI427" s="17"/>
      <c r="TJ427" s="17"/>
      <c r="TK427" s="17"/>
      <c r="TL427" s="17"/>
      <c r="TM427" s="17"/>
      <c r="TN427" s="17"/>
      <c r="TO427" s="17"/>
      <c r="TP427" s="17"/>
      <c r="TQ427" s="17"/>
      <c r="TR427" s="17"/>
      <c r="TS427" s="17"/>
      <c r="TT427" s="17"/>
      <c r="TU427" s="17"/>
      <c r="TV427" s="17"/>
      <c r="TW427" s="17"/>
      <c r="TX427" s="17"/>
      <c r="TY427" s="17"/>
      <c r="TZ427" s="17"/>
      <c r="UA427" s="17"/>
      <c r="UB427" s="17"/>
      <c r="UC427" s="17"/>
      <c r="UD427" s="17"/>
      <c r="UE427" s="17"/>
      <c r="UF427" s="17"/>
      <c r="UG427" s="17"/>
      <c r="UH427" s="17"/>
      <c r="UI427" s="17"/>
      <c r="UJ427" s="17"/>
      <c r="UK427" s="17"/>
      <c r="UL427" s="17"/>
      <c r="UM427" s="17"/>
      <c r="UN427" s="17"/>
      <c r="UO427" s="17"/>
      <c r="UP427" s="17"/>
      <c r="UQ427" s="17"/>
      <c r="UR427" s="17"/>
      <c r="US427" s="17"/>
      <c r="UT427" s="17"/>
      <c r="UU427" s="17"/>
      <c r="UV427" s="17"/>
      <c r="UW427" s="17"/>
      <c r="UX427" s="17"/>
      <c r="UY427" s="17"/>
      <c r="UZ427" s="17"/>
      <c r="VA427" s="17"/>
      <c r="VB427" s="17"/>
      <c r="VC427" s="17"/>
      <c r="VD427" s="17"/>
      <c r="VE427" s="17"/>
      <c r="VF427" s="17"/>
      <c r="VG427" s="17"/>
      <c r="VH427" s="17"/>
      <c r="VI427" s="17"/>
      <c r="VJ427" s="17"/>
      <c r="VK427" s="17"/>
      <c r="VL427" s="17"/>
      <c r="VM427" s="17"/>
      <c r="VN427" s="17"/>
      <c r="VO427" s="17"/>
      <c r="VP427" s="17"/>
      <c r="VQ427" s="17"/>
      <c r="VR427" s="17"/>
      <c r="VS427" s="17"/>
      <c r="VT427" s="17"/>
      <c r="VU427" s="17"/>
      <c r="VV427" s="17"/>
      <c r="VW427" s="17"/>
      <c r="VX427" s="17"/>
      <c r="VY427" s="17"/>
      <c r="VZ427" s="17"/>
      <c r="WA427" s="17"/>
      <c r="WB427" s="17"/>
      <c r="WC427" s="17"/>
      <c r="WD427" s="17"/>
      <c r="WE427" s="17"/>
      <c r="WF427" s="17"/>
      <c r="WG427" s="17"/>
      <c r="WH427" s="17"/>
      <c r="WI427" s="17"/>
      <c r="WJ427" s="17"/>
      <c r="WK427" s="17"/>
      <c r="WL427" s="17"/>
      <c r="WM427" s="17"/>
      <c r="WN427" s="17"/>
      <c r="WO427" s="17"/>
      <c r="WP427" s="17"/>
      <c r="WQ427" s="17"/>
      <c r="WR427" s="17"/>
      <c r="WS427" s="17"/>
      <c r="WT427" s="17"/>
      <c r="WU427" s="17"/>
      <c r="WV427" s="17"/>
      <c r="WW427" s="17"/>
      <c r="WX427" s="17"/>
      <c r="WY427" s="17"/>
      <c r="WZ427" s="17"/>
      <c r="XA427" s="17"/>
      <c r="XB427" s="17"/>
      <c r="XC427" s="17"/>
      <c r="XD427" s="17"/>
      <c r="XE427" s="17"/>
      <c r="XF427" s="17"/>
      <c r="XG427" s="17"/>
      <c r="XH427" s="17"/>
      <c r="XI427" s="17"/>
      <c r="XJ427" s="17"/>
      <c r="XK427" s="17"/>
      <c r="XL427" s="17"/>
      <c r="XM427" s="17"/>
      <c r="XN427" s="17"/>
      <c r="XO427" s="17"/>
      <c r="XP427" s="17"/>
      <c r="XQ427" s="17"/>
      <c r="XR427" s="17"/>
      <c r="XS427" s="17"/>
      <c r="XT427" s="17"/>
      <c r="XU427" s="17"/>
      <c r="XV427" s="17"/>
      <c r="XW427" s="17"/>
      <c r="XX427" s="17"/>
      <c r="XY427" s="17"/>
      <c r="XZ427" s="17"/>
      <c r="YA427" s="17"/>
      <c r="YB427" s="17"/>
      <c r="YC427" s="17"/>
      <c r="YD427" s="17"/>
      <c r="YE427" s="17"/>
      <c r="YF427" s="17"/>
      <c r="YG427" s="17"/>
      <c r="YH427" s="17"/>
      <c r="YI427" s="17"/>
      <c r="YJ427" s="17"/>
      <c r="YK427" s="17"/>
      <c r="YL427" s="17"/>
      <c r="YM427" s="17"/>
      <c r="YN427" s="17"/>
      <c r="YO427" s="17"/>
      <c r="YP427" s="17"/>
      <c r="YQ427" s="17"/>
      <c r="YR427" s="17"/>
      <c r="YS427" s="17"/>
      <c r="YT427" s="17"/>
      <c r="YU427" s="17"/>
      <c r="YV427" s="17"/>
      <c r="YW427" s="17"/>
      <c r="YX427" s="17"/>
      <c r="YY427" s="17"/>
      <c r="YZ427" s="17"/>
      <c r="ZA427" s="17"/>
      <c r="ZB427" s="17"/>
      <c r="ZC427" s="17"/>
      <c r="ZD427" s="17"/>
      <c r="ZE427" s="17"/>
      <c r="ZF427" s="17"/>
      <c r="ZG427" s="17"/>
      <c r="ZH427" s="17"/>
      <c r="ZI427" s="17"/>
      <c r="ZJ427" s="17"/>
      <c r="ZK427" s="17"/>
      <c r="ZL427" s="17"/>
      <c r="ZM427" s="17"/>
      <c r="ZN427" s="17"/>
      <c r="ZO427" s="17"/>
      <c r="ZP427" s="17"/>
      <c r="ZQ427" s="17"/>
      <c r="ZR427" s="17"/>
      <c r="ZS427" s="17"/>
      <c r="ZT427" s="17"/>
      <c r="ZU427" s="17"/>
      <c r="ZV427" s="17"/>
      <c r="ZW427" s="17"/>
      <c r="ZX427" s="17"/>
      <c r="ZY427" s="17"/>
      <c r="ZZ427" s="17"/>
      <c r="AAA427" s="17"/>
      <c r="AAB427" s="17"/>
      <c r="AAC427" s="17"/>
      <c r="AAD427" s="17"/>
      <c r="AAE427" s="17"/>
      <c r="AAF427" s="17"/>
      <c r="AAG427" s="17"/>
      <c r="AAH427" s="17"/>
      <c r="AAI427" s="17"/>
      <c r="AAJ427" s="17"/>
      <c r="AAK427" s="17"/>
      <c r="AAL427" s="17"/>
      <c r="AAM427" s="17"/>
      <c r="AAN427" s="17"/>
      <c r="AAO427" s="17"/>
      <c r="AAP427" s="17"/>
      <c r="AAQ427" s="17"/>
      <c r="AAR427" s="17"/>
      <c r="AAS427" s="17"/>
      <c r="AAT427" s="17"/>
      <c r="AAU427" s="17"/>
      <c r="AAV427" s="17"/>
      <c r="AAW427" s="17"/>
      <c r="AAX427" s="17"/>
      <c r="AAY427" s="17"/>
      <c r="AAZ427" s="17"/>
      <c r="ABA427" s="17"/>
      <c r="ABB427" s="17"/>
      <c r="ABC427" s="17"/>
      <c r="ABD427" s="17"/>
      <c r="ABE427" s="17"/>
      <c r="ABF427" s="17"/>
      <c r="ABG427" s="17"/>
      <c r="ABH427" s="17"/>
      <c r="ABI427" s="17"/>
      <c r="ABJ427" s="17"/>
      <c r="ABK427" s="17"/>
      <c r="ABL427" s="17"/>
      <c r="ABM427" s="17"/>
      <c r="ABN427" s="17"/>
      <c r="ABO427" s="17"/>
      <c r="ABP427" s="17"/>
      <c r="ABQ427" s="17"/>
      <c r="ABR427" s="17"/>
      <c r="ABS427" s="17"/>
      <c r="ABT427" s="17"/>
      <c r="ABU427" s="17"/>
      <c r="ABV427" s="17"/>
      <c r="ABW427" s="17"/>
      <c r="ABX427" s="17"/>
      <c r="ABY427" s="17"/>
      <c r="ABZ427" s="17"/>
      <c r="ACA427" s="17"/>
      <c r="ACB427" s="17"/>
      <c r="ACC427" s="17"/>
      <c r="ACD427" s="17"/>
      <c r="ACE427" s="17"/>
      <c r="ACF427" s="17"/>
      <c r="ACG427" s="17"/>
      <c r="ACH427" s="17"/>
      <c r="ACI427" s="17"/>
      <c r="ACJ427" s="17"/>
      <c r="ACK427" s="17"/>
      <c r="ACL427" s="17"/>
      <c r="ACM427" s="17"/>
      <c r="ACN427" s="17"/>
      <c r="ACO427" s="17"/>
      <c r="ACP427" s="17"/>
      <c r="ACQ427" s="17"/>
      <c r="ACR427" s="17"/>
      <c r="ACS427" s="17"/>
      <c r="ACT427" s="17"/>
      <c r="ACU427" s="17"/>
      <c r="ACV427" s="17"/>
      <c r="ACW427" s="17"/>
      <c r="ACX427" s="17"/>
      <c r="ACY427" s="17"/>
      <c r="ACZ427" s="17"/>
      <c r="ADA427" s="17"/>
      <c r="ADB427" s="17"/>
      <c r="ADC427" s="17"/>
      <c r="ADD427" s="17"/>
      <c r="ADE427" s="17"/>
      <c r="ADF427" s="17"/>
      <c r="ADG427" s="17"/>
      <c r="ADH427" s="17"/>
      <c r="ADI427" s="17"/>
      <c r="ADJ427" s="17"/>
      <c r="ADK427" s="17"/>
      <c r="ADL427" s="17"/>
      <c r="ADM427" s="17"/>
      <c r="ADN427" s="17"/>
      <c r="ADO427" s="17"/>
      <c r="ADP427" s="17"/>
      <c r="ADQ427" s="17"/>
      <c r="ADR427" s="17"/>
    </row>
    <row r="428" spans="44:798" s="16" customFormat="1" x14ac:dyDescent="0.25">
      <c r="AR428" s="56"/>
      <c r="AS428" s="56"/>
      <c r="AT428" s="57"/>
      <c r="AU428" s="56"/>
      <c r="AV428" s="57"/>
      <c r="AW428" s="56"/>
      <c r="AX428" s="56"/>
      <c r="AY428" s="56"/>
      <c r="AZ428" s="56"/>
      <c r="BA428" s="56"/>
      <c r="BB428" s="56"/>
      <c r="BC428" s="56"/>
      <c r="BD428" s="56"/>
      <c r="BE428" s="51"/>
      <c r="BF428" s="51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  <c r="IW428" s="17"/>
      <c r="IX428" s="17"/>
      <c r="IY428" s="17"/>
      <c r="IZ428" s="17"/>
      <c r="JA428" s="17"/>
      <c r="JB428" s="17"/>
      <c r="JC428" s="17"/>
      <c r="JD428" s="17"/>
      <c r="JE428" s="17"/>
      <c r="JF428" s="17"/>
      <c r="JG428" s="17"/>
      <c r="JH428" s="17"/>
      <c r="JI428" s="17"/>
      <c r="JJ428" s="17"/>
      <c r="JK428" s="17"/>
      <c r="JL428" s="17"/>
      <c r="JM428" s="17"/>
      <c r="JN428" s="17"/>
      <c r="JO428" s="17"/>
      <c r="JP428" s="17"/>
      <c r="JQ428" s="17"/>
      <c r="JR428" s="17"/>
      <c r="JS428" s="17"/>
      <c r="JT428" s="17"/>
      <c r="JU428" s="17"/>
      <c r="JV428" s="17"/>
      <c r="JW428" s="17"/>
      <c r="JX428" s="17"/>
      <c r="JY428" s="17"/>
      <c r="JZ428" s="17"/>
      <c r="KA428" s="17"/>
      <c r="KB428" s="17"/>
      <c r="KC428" s="17"/>
      <c r="KD428" s="17"/>
      <c r="KE428" s="17"/>
      <c r="KF428" s="17"/>
      <c r="KG428" s="17"/>
      <c r="KH428" s="17"/>
      <c r="KI428" s="17"/>
      <c r="KJ428" s="17"/>
      <c r="KK428" s="17"/>
      <c r="KL428" s="17"/>
      <c r="KM428" s="17"/>
      <c r="KN428" s="17"/>
      <c r="KO428" s="17"/>
      <c r="KP428" s="17"/>
      <c r="KQ428" s="17"/>
      <c r="KR428" s="17"/>
      <c r="KS428" s="17"/>
      <c r="KT428" s="17"/>
      <c r="KU428" s="17"/>
      <c r="KV428" s="17"/>
      <c r="KW428" s="17"/>
      <c r="KX428" s="17"/>
      <c r="KY428" s="17"/>
      <c r="KZ428" s="17"/>
      <c r="LA428" s="17"/>
      <c r="LB428" s="17"/>
      <c r="LC428" s="17"/>
      <c r="LD428" s="17"/>
      <c r="LE428" s="17"/>
      <c r="LF428" s="17"/>
      <c r="LG428" s="17"/>
      <c r="LH428" s="17"/>
      <c r="LI428" s="17"/>
      <c r="LJ428" s="17"/>
      <c r="LK428" s="17"/>
      <c r="LL428" s="17"/>
      <c r="LM428" s="17"/>
      <c r="LN428" s="17"/>
      <c r="LO428" s="17"/>
      <c r="LP428" s="17"/>
      <c r="LQ428" s="17"/>
      <c r="LR428" s="17"/>
      <c r="LS428" s="17"/>
      <c r="LT428" s="17"/>
      <c r="LU428" s="17"/>
      <c r="LV428" s="17"/>
      <c r="LW428" s="17"/>
      <c r="LX428" s="17"/>
      <c r="LY428" s="17"/>
      <c r="LZ428" s="17"/>
      <c r="MA428" s="17"/>
      <c r="MB428" s="17"/>
      <c r="MC428" s="17"/>
      <c r="MD428" s="17"/>
      <c r="ME428" s="17"/>
      <c r="MF428" s="17"/>
      <c r="MG428" s="17"/>
      <c r="MH428" s="17"/>
      <c r="MI428" s="17"/>
      <c r="MJ428" s="17"/>
      <c r="MK428" s="17"/>
      <c r="ML428" s="17"/>
      <c r="MM428" s="17"/>
      <c r="MN428" s="17"/>
      <c r="MO428" s="17"/>
      <c r="MP428" s="17"/>
      <c r="MQ428" s="17"/>
      <c r="MR428" s="17"/>
      <c r="MS428" s="17"/>
      <c r="MT428" s="17"/>
      <c r="MU428" s="17"/>
      <c r="MV428" s="17"/>
      <c r="MW428" s="17"/>
      <c r="MX428" s="17"/>
      <c r="MY428" s="17"/>
      <c r="MZ428" s="17"/>
      <c r="NA428" s="17"/>
      <c r="NB428" s="17"/>
      <c r="NC428" s="17"/>
      <c r="ND428" s="17"/>
      <c r="NE428" s="17"/>
      <c r="NF428" s="17"/>
      <c r="NG428" s="17"/>
      <c r="NH428" s="17"/>
      <c r="NI428" s="17"/>
      <c r="NJ428" s="17"/>
      <c r="NK428" s="17"/>
      <c r="NL428" s="17"/>
      <c r="NM428" s="17"/>
      <c r="NN428" s="17"/>
      <c r="NO428" s="17"/>
      <c r="NP428" s="17"/>
      <c r="NQ428" s="17"/>
      <c r="NR428" s="17"/>
      <c r="NS428" s="17"/>
      <c r="NT428" s="17"/>
      <c r="NU428" s="17"/>
      <c r="NV428" s="17"/>
      <c r="NW428" s="17"/>
      <c r="NX428" s="17"/>
      <c r="NY428" s="17"/>
      <c r="NZ428" s="17"/>
      <c r="OA428" s="17"/>
      <c r="OB428" s="17"/>
      <c r="OC428" s="17"/>
      <c r="OD428" s="17"/>
      <c r="OE428" s="17"/>
      <c r="OF428" s="17"/>
      <c r="OG428" s="17"/>
      <c r="OH428" s="17"/>
      <c r="OI428" s="17"/>
      <c r="OJ428" s="17"/>
      <c r="OK428" s="17"/>
      <c r="OL428" s="17"/>
      <c r="OM428" s="17"/>
      <c r="ON428" s="17"/>
      <c r="OO428" s="17"/>
      <c r="OP428" s="17"/>
      <c r="OQ428" s="17"/>
      <c r="OR428" s="17"/>
      <c r="OS428" s="17"/>
      <c r="OT428" s="17"/>
      <c r="OU428" s="17"/>
      <c r="OV428" s="17"/>
      <c r="OW428" s="17"/>
      <c r="OX428" s="17"/>
      <c r="OY428" s="17"/>
      <c r="OZ428" s="17"/>
      <c r="PA428" s="17"/>
      <c r="PB428" s="17"/>
      <c r="PC428" s="17"/>
      <c r="PD428" s="17"/>
      <c r="PE428" s="17"/>
      <c r="PF428" s="17"/>
      <c r="PG428" s="17"/>
      <c r="PH428" s="17"/>
      <c r="PI428" s="17"/>
      <c r="PJ428" s="17"/>
      <c r="PK428" s="17"/>
      <c r="PL428" s="17"/>
      <c r="PM428" s="17"/>
      <c r="PN428" s="17"/>
      <c r="PO428" s="17"/>
      <c r="PP428" s="17"/>
      <c r="PQ428" s="17"/>
      <c r="PR428" s="17"/>
      <c r="PS428" s="17"/>
      <c r="PT428" s="17"/>
      <c r="PU428" s="17"/>
      <c r="PV428" s="17"/>
      <c r="PW428" s="17"/>
      <c r="PX428" s="17"/>
      <c r="PY428" s="17"/>
      <c r="PZ428" s="17"/>
      <c r="QA428" s="17"/>
      <c r="QB428" s="17"/>
      <c r="QC428" s="17"/>
      <c r="QD428" s="17"/>
      <c r="QE428" s="17"/>
      <c r="QF428" s="17"/>
      <c r="QG428" s="17"/>
      <c r="QH428" s="17"/>
      <c r="QI428" s="17"/>
      <c r="QJ428" s="17"/>
      <c r="QK428" s="17"/>
      <c r="QL428" s="17"/>
      <c r="QM428" s="17"/>
      <c r="QN428" s="17"/>
      <c r="QO428" s="17"/>
      <c r="QP428" s="17"/>
      <c r="QQ428" s="17"/>
      <c r="QR428" s="17"/>
      <c r="QS428" s="17"/>
      <c r="QT428" s="17"/>
      <c r="QU428" s="17"/>
      <c r="QV428" s="17"/>
      <c r="QW428" s="17"/>
      <c r="QX428" s="17"/>
      <c r="QY428" s="17"/>
      <c r="QZ428" s="17"/>
      <c r="RA428" s="17"/>
      <c r="RB428" s="17"/>
      <c r="RC428" s="17"/>
      <c r="RD428" s="17"/>
      <c r="RE428" s="17"/>
      <c r="RF428" s="17"/>
      <c r="RG428" s="17"/>
      <c r="RH428" s="17"/>
      <c r="RI428" s="17"/>
      <c r="RJ428" s="17"/>
      <c r="RK428" s="17"/>
      <c r="RL428" s="17"/>
      <c r="RM428" s="17"/>
      <c r="RN428" s="17"/>
      <c r="RO428" s="17"/>
      <c r="RP428" s="17"/>
      <c r="RQ428" s="17"/>
      <c r="RR428" s="17"/>
      <c r="RS428" s="17"/>
      <c r="RT428" s="17"/>
      <c r="RU428" s="17"/>
      <c r="RV428" s="17"/>
      <c r="RW428" s="17"/>
      <c r="RX428" s="17"/>
      <c r="RY428" s="17"/>
      <c r="RZ428" s="17"/>
      <c r="SA428" s="17"/>
      <c r="SB428" s="17"/>
      <c r="SC428" s="17"/>
      <c r="SD428" s="17"/>
      <c r="SE428" s="17"/>
      <c r="SF428" s="17"/>
      <c r="SG428" s="17"/>
      <c r="SH428" s="17"/>
      <c r="SI428" s="17"/>
      <c r="SJ428" s="17"/>
      <c r="SK428" s="17"/>
      <c r="SL428" s="17"/>
      <c r="SM428" s="17"/>
      <c r="SN428" s="17"/>
      <c r="SO428" s="17"/>
      <c r="SP428" s="17"/>
      <c r="SQ428" s="17"/>
      <c r="SR428" s="17"/>
      <c r="SS428" s="17"/>
      <c r="ST428" s="17"/>
      <c r="SU428" s="17"/>
      <c r="SV428" s="17"/>
      <c r="SW428" s="17"/>
      <c r="SX428" s="17"/>
      <c r="SY428" s="17"/>
      <c r="SZ428" s="17"/>
      <c r="TA428" s="17"/>
      <c r="TB428" s="17"/>
      <c r="TC428" s="17"/>
      <c r="TD428" s="17"/>
      <c r="TE428" s="17"/>
      <c r="TF428" s="17"/>
      <c r="TG428" s="17"/>
      <c r="TH428" s="17"/>
      <c r="TI428" s="17"/>
      <c r="TJ428" s="17"/>
      <c r="TK428" s="17"/>
      <c r="TL428" s="17"/>
      <c r="TM428" s="17"/>
      <c r="TN428" s="17"/>
      <c r="TO428" s="17"/>
      <c r="TP428" s="17"/>
      <c r="TQ428" s="17"/>
      <c r="TR428" s="17"/>
      <c r="TS428" s="17"/>
      <c r="TT428" s="17"/>
      <c r="TU428" s="17"/>
      <c r="TV428" s="17"/>
      <c r="TW428" s="17"/>
      <c r="TX428" s="17"/>
      <c r="TY428" s="17"/>
      <c r="TZ428" s="17"/>
      <c r="UA428" s="17"/>
      <c r="UB428" s="17"/>
      <c r="UC428" s="17"/>
      <c r="UD428" s="17"/>
      <c r="UE428" s="17"/>
      <c r="UF428" s="17"/>
      <c r="UG428" s="17"/>
      <c r="UH428" s="17"/>
      <c r="UI428" s="17"/>
      <c r="UJ428" s="17"/>
      <c r="UK428" s="17"/>
      <c r="UL428" s="17"/>
      <c r="UM428" s="17"/>
      <c r="UN428" s="17"/>
      <c r="UO428" s="17"/>
      <c r="UP428" s="17"/>
      <c r="UQ428" s="17"/>
      <c r="UR428" s="17"/>
      <c r="US428" s="17"/>
      <c r="UT428" s="17"/>
      <c r="UU428" s="17"/>
      <c r="UV428" s="17"/>
      <c r="UW428" s="17"/>
      <c r="UX428" s="17"/>
      <c r="UY428" s="17"/>
      <c r="UZ428" s="17"/>
      <c r="VA428" s="17"/>
      <c r="VB428" s="17"/>
      <c r="VC428" s="17"/>
      <c r="VD428" s="17"/>
      <c r="VE428" s="17"/>
      <c r="VF428" s="17"/>
      <c r="VG428" s="17"/>
      <c r="VH428" s="17"/>
      <c r="VI428" s="17"/>
      <c r="VJ428" s="17"/>
      <c r="VK428" s="17"/>
      <c r="VL428" s="17"/>
      <c r="VM428" s="17"/>
      <c r="VN428" s="17"/>
      <c r="VO428" s="17"/>
      <c r="VP428" s="17"/>
      <c r="VQ428" s="17"/>
      <c r="VR428" s="17"/>
      <c r="VS428" s="17"/>
      <c r="VT428" s="17"/>
      <c r="VU428" s="17"/>
      <c r="VV428" s="17"/>
      <c r="VW428" s="17"/>
      <c r="VX428" s="17"/>
      <c r="VY428" s="17"/>
      <c r="VZ428" s="17"/>
      <c r="WA428" s="17"/>
      <c r="WB428" s="17"/>
      <c r="WC428" s="17"/>
      <c r="WD428" s="17"/>
      <c r="WE428" s="17"/>
      <c r="WF428" s="17"/>
      <c r="WG428" s="17"/>
      <c r="WH428" s="17"/>
      <c r="WI428" s="17"/>
      <c r="WJ428" s="17"/>
      <c r="WK428" s="17"/>
      <c r="WL428" s="17"/>
      <c r="WM428" s="17"/>
      <c r="WN428" s="17"/>
      <c r="WO428" s="17"/>
      <c r="WP428" s="17"/>
      <c r="WQ428" s="17"/>
      <c r="WR428" s="17"/>
      <c r="WS428" s="17"/>
      <c r="WT428" s="17"/>
      <c r="WU428" s="17"/>
      <c r="WV428" s="17"/>
      <c r="WW428" s="17"/>
      <c r="WX428" s="17"/>
      <c r="WY428" s="17"/>
      <c r="WZ428" s="17"/>
      <c r="XA428" s="17"/>
      <c r="XB428" s="17"/>
      <c r="XC428" s="17"/>
      <c r="XD428" s="17"/>
      <c r="XE428" s="17"/>
      <c r="XF428" s="17"/>
      <c r="XG428" s="17"/>
      <c r="XH428" s="17"/>
      <c r="XI428" s="17"/>
      <c r="XJ428" s="17"/>
      <c r="XK428" s="17"/>
      <c r="XL428" s="17"/>
      <c r="XM428" s="17"/>
      <c r="XN428" s="17"/>
      <c r="XO428" s="17"/>
      <c r="XP428" s="17"/>
      <c r="XQ428" s="17"/>
      <c r="XR428" s="17"/>
      <c r="XS428" s="17"/>
      <c r="XT428" s="17"/>
      <c r="XU428" s="17"/>
      <c r="XV428" s="17"/>
      <c r="XW428" s="17"/>
      <c r="XX428" s="17"/>
      <c r="XY428" s="17"/>
      <c r="XZ428" s="17"/>
      <c r="YA428" s="17"/>
      <c r="YB428" s="17"/>
      <c r="YC428" s="17"/>
      <c r="YD428" s="17"/>
      <c r="YE428" s="17"/>
      <c r="YF428" s="17"/>
      <c r="YG428" s="17"/>
      <c r="YH428" s="17"/>
      <c r="YI428" s="17"/>
      <c r="YJ428" s="17"/>
      <c r="YK428" s="17"/>
      <c r="YL428" s="17"/>
      <c r="YM428" s="17"/>
      <c r="YN428" s="17"/>
      <c r="YO428" s="17"/>
      <c r="YP428" s="17"/>
      <c r="YQ428" s="17"/>
      <c r="YR428" s="17"/>
      <c r="YS428" s="17"/>
      <c r="YT428" s="17"/>
      <c r="YU428" s="17"/>
      <c r="YV428" s="17"/>
      <c r="YW428" s="17"/>
      <c r="YX428" s="17"/>
      <c r="YY428" s="17"/>
      <c r="YZ428" s="17"/>
      <c r="ZA428" s="17"/>
      <c r="ZB428" s="17"/>
      <c r="ZC428" s="17"/>
      <c r="ZD428" s="17"/>
      <c r="ZE428" s="17"/>
      <c r="ZF428" s="17"/>
      <c r="ZG428" s="17"/>
      <c r="ZH428" s="17"/>
      <c r="ZI428" s="17"/>
      <c r="ZJ428" s="17"/>
      <c r="ZK428" s="17"/>
      <c r="ZL428" s="17"/>
      <c r="ZM428" s="17"/>
      <c r="ZN428" s="17"/>
      <c r="ZO428" s="17"/>
      <c r="ZP428" s="17"/>
      <c r="ZQ428" s="17"/>
      <c r="ZR428" s="17"/>
      <c r="ZS428" s="17"/>
      <c r="ZT428" s="17"/>
      <c r="ZU428" s="17"/>
      <c r="ZV428" s="17"/>
      <c r="ZW428" s="17"/>
      <c r="ZX428" s="17"/>
      <c r="ZY428" s="17"/>
      <c r="ZZ428" s="17"/>
      <c r="AAA428" s="17"/>
      <c r="AAB428" s="17"/>
      <c r="AAC428" s="17"/>
      <c r="AAD428" s="17"/>
      <c r="AAE428" s="17"/>
      <c r="AAF428" s="17"/>
      <c r="AAG428" s="17"/>
      <c r="AAH428" s="17"/>
      <c r="AAI428" s="17"/>
      <c r="AAJ428" s="17"/>
      <c r="AAK428" s="17"/>
      <c r="AAL428" s="17"/>
      <c r="AAM428" s="17"/>
      <c r="AAN428" s="17"/>
      <c r="AAO428" s="17"/>
      <c r="AAP428" s="17"/>
      <c r="AAQ428" s="17"/>
      <c r="AAR428" s="17"/>
      <c r="AAS428" s="17"/>
      <c r="AAT428" s="17"/>
      <c r="AAU428" s="17"/>
      <c r="AAV428" s="17"/>
      <c r="AAW428" s="17"/>
      <c r="AAX428" s="17"/>
      <c r="AAY428" s="17"/>
      <c r="AAZ428" s="17"/>
      <c r="ABA428" s="17"/>
      <c r="ABB428" s="17"/>
      <c r="ABC428" s="17"/>
      <c r="ABD428" s="17"/>
      <c r="ABE428" s="17"/>
      <c r="ABF428" s="17"/>
      <c r="ABG428" s="17"/>
      <c r="ABH428" s="17"/>
      <c r="ABI428" s="17"/>
      <c r="ABJ428" s="17"/>
      <c r="ABK428" s="17"/>
      <c r="ABL428" s="17"/>
      <c r="ABM428" s="17"/>
      <c r="ABN428" s="17"/>
      <c r="ABO428" s="17"/>
      <c r="ABP428" s="17"/>
      <c r="ABQ428" s="17"/>
      <c r="ABR428" s="17"/>
      <c r="ABS428" s="17"/>
      <c r="ABT428" s="17"/>
      <c r="ABU428" s="17"/>
      <c r="ABV428" s="17"/>
      <c r="ABW428" s="17"/>
      <c r="ABX428" s="17"/>
      <c r="ABY428" s="17"/>
      <c r="ABZ428" s="17"/>
      <c r="ACA428" s="17"/>
      <c r="ACB428" s="17"/>
      <c r="ACC428" s="17"/>
      <c r="ACD428" s="17"/>
      <c r="ACE428" s="17"/>
      <c r="ACF428" s="17"/>
      <c r="ACG428" s="17"/>
      <c r="ACH428" s="17"/>
      <c r="ACI428" s="17"/>
      <c r="ACJ428" s="17"/>
      <c r="ACK428" s="17"/>
      <c r="ACL428" s="17"/>
      <c r="ACM428" s="17"/>
      <c r="ACN428" s="17"/>
      <c r="ACO428" s="17"/>
      <c r="ACP428" s="17"/>
      <c r="ACQ428" s="17"/>
      <c r="ACR428" s="17"/>
      <c r="ACS428" s="17"/>
      <c r="ACT428" s="17"/>
      <c r="ACU428" s="17"/>
      <c r="ACV428" s="17"/>
      <c r="ACW428" s="17"/>
      <c r="ACX428" s="17"/>
      <c r="ACY428" s="17"/>
      <c r="ACZ428" s="17"/>
      <c r="ADA428" s="17"/>
      <c r="ADB428" s="17"/>
      <c r="ADC428" s="17"/>
      <c r="ADD428" s="17"/>
      <c r="ADE428" s="17"/>
      <c r="ADF428" s="17"/>
      <c r="ADG428" s="17"/>
      <c r="ADH428" s="17"/>
      <c r="ADI428" s="17"/>
      <c r="ADJ428" s="17"/>
      <c r="ADK428" s="17"/>
      <c r="ADL428" s="17"/>
      <c r="ADM428" s="17"/>
      <c r="ADN428" s="17"/>
      <c r="ADO428" s="17"/>
      <c r="ADP428" s="17"/>
      <c r="ADQ428" s="17"/>
      <c r="ADR428" s="17"/>
    </row>
    <row r="429" spans="44:798" s="16" customFormat="1" x14ac:dyDescent="0.25">
      <c r="AR429" s="56"/>
      <c r="AS429" s="56"/>
      <c r="AT429" s="57"/>
      <c r="AU429" s="56"/>
      <c r="AV429" s="57"/>
      <c r="AW429" s="56"/>
      <c r="AX429" s="56"/>
      <c r="AY429" s="56"/>
      <c r="AZ429" s="56"/>
      <c r="BA429" s="56"/>
      <c r="BB429" s="56"/>
      <c r="BC429" s="56"/>
      <c r="BD429" s="56"/>
      <c r="BE429" s="51"/>
      <c r="BF429" s="51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  <c r="IW429" s="17"/>
      <c r="IX429" s="17"/>
      <c r="IY429" s="17"/>
      <c r="IZ429" s="17"/>
      <c r="JA429" s="17"/>
      <c r="JB429" s="17"/>
      <c r="JC429" s="17"/>
      <c r="JD429" s="17"/>
      <c r="JE429" s="17"/>
      <c r="JF429" s="17"/>
      <c r="JG429" s="17"/>
      <c r="JH429" s="17"/>
      <c r="JI429" s="17"/>
      <c r="JJ429" s="17"/>
      <c r="JK429" s="17"/>
      <c r="JL429" s="17"/>
      <c r="JM429" s="17"/>
      <c r="JN429" s="17"/>
      <c r="JO429" s="17"/>
      <c r="JP429" s="17"/>
      <c r="JQ429" s="17"/>
      <c r="JR429" s="17"/>
      <c r="JS429" s="17"/>
      <c r="JT429" s="17"/>
      <c r="JU429" s="17"/>
      <c r="JV429" s="17"/>
      <c r="JW429" s="17"/>
      <c r="JX429" s="17"/>
      <c r="JY429" s="17"/>
      <c r="JZ429" s="17"/>
      <c r="KA429" s="17"/>
      <c r="KB429" s="17"/>
      <c r="KC429" s="17"/>
      <c r="KD429" s="17"/>
      <c r="KE429" s="17"/>
      <c r="KF429" s="17"/>
      <c r="KG429" s="17"/>
      <c r="KH429" s="17"/>
      <c r="KI429" s="17"/>
      <c r="KJ429" s="17"/>
      <c r="KK429" s="17"/>
      <c r="KL429" s="17"/>
      <c r="KM429" s="17"/>
      <c r="KN429" s="17"/>
      <c r="KO429" s="17"/>
      <c r="KP429" s="17"/>
      <c r="KQ429" s="17"/>
      <c r="KR429" s="17"/>
      <c r="KS429" s="17"/>
      <c r="KT429" s="17"/>
      <c r="KU429" s="17"/>
      <c r="KV429" s="17"/>
      <c r="KW429" s="17"/>
      <c r="KX429" s="17"/>
      <c r="KY429" s="17"/>
      <c r="KZ429" s="17"/>
      <c r="LA429" s="17"/>
      <c r="LB429" s="17"/>
      <c r="LC429" s="17"/>
      <c r="LD429" s="17"/>
      <c r="LE429" s="17"/>
      <c r="LF429" s="17"/>
      <c r="LG429" s="17"/>
      <c r="LH429" s="17"/>
      <c r="LI429" s="17"/>
      <c r="LJ429" s="17"/>
      <c r="LK429" s="17"/>
      <c r="LL429" s="17"/>
      <c r="LM429" s="17"/>
      <c r="LN429" s="17"/>
      <c r="LO429" s="17"/>
      <c r="LP429" s="17"/>
      <c r="LQ429" s="17"/>
      <c r="LR429" s="17"/>
      <c r="LS429" s="17"/>
      <c r="LT429" s="17"/>
      <c r="LU429" s="17"/>
      <c r="LV429" s="17"/>
      <c r="LW429" s="17"/>
      <c r="LX429" s="17"/>
      <c r="LY429" s="17"/>
      <c r="LZ429" s="17"/>
      <c r="MA429" s="17"/>
      <c r="MB429" s="17"/>
      <c r="MC429" s="17"/>
      <c r="MD429" s="17"/>
      <c r="ME429" s="17"/>
      <c r="MF429" s="17"/>
      <c r="MG429" s="17"/>
      <c r="MH429" s="17"/>
      <c r="MI429" s="17"/>
      <c r="MJ429" s="17"/>
      <c r="MK429" s="17"/>
      <c r="ML429" s="17"/>
      <c r="MM429" s="17"/>
      <c r="MN429" s="17"/>
      <c r="MO429" s="17"/>
      <c r="MP429" s="17"/>
      <c r="MQ429" s="17"/>
      <c r="MR429" s="17"/>
      <c r="MS429" s="17"/>
      <c r="MT429" s="17"/>
      <c r="MU429" s="17"/>
      <c r="MV429" s="17"/>
      <c r="MW429" s="17"/>
      <c r="MX429" s="17"/>
      <c r="MY429" s="17"/>
      <c r="MZ429" s="17"/>
      <c r="NA429" s="17"/>
      <c r="NB429" s="17"/>
      <c r="NC429" s="17"/>
      <c r="ND429" s="17"/>
      <c r="NE429" s="17"/>
      <c r="NF429" s="17"/>
      <c r="NG429" s="17"/>
      <c r="NH429" s="17"/>
      <c r="NI429" s="17"/>
      <c r="NJ429" s="17"/>
      <c r="NK429" s="17"/>
      <c r="NL429" s="17"/>
      <c r="NM429" s="17"/>
      <c r="NN429" s="17"/>
      <c r="NO429" s="17"/>
      <c r="NP429" s="17"/>
      <c r="NQ429" s="17"/>
      <c r="NR429" s="17"/>
      <c r="NS429" s="17"/>
      <c r="NT429" s="17"/>
      <c r="NU429" s="17"/>
      <c r="NV429" s="17"/>
      <c r="NW429" s="17"/>
      <c r="NX429" s="17"/>
      <c r="NY429" s="17"/>
      <c r="NZ429" s="17"/>
      <c r="OA429" s="17"/>
      <c r="OB429" s="17"/>
      <c r="OC429" s="17"/>
      <c r="OD429" s="17"/>
      <c r="OE429" s="17"/>
      <c r="OF429" s="17"/>
      <c r="OG429" s="17"/>
      <c r="OH429" s="17"/>
      <c r="OI429" s="17"/>
      <c r="OJ429" s="17"/>
      <c r="OK429" s="17"/>
      <c r="OL429" s="17"/>
      <c r="OM429" s="17"/>
      <c r="ON429" s="17"/>
      <c r="OO429" s="17"/>
      <c r="OP429" s="17"/>
      <c r="OQ429" s="17"/>
      <c r="OR429" s="17"/>
      <c r="OS429" s="17"/>
      <c r="OT429" s="17"/>
      <c r="OU429" s="17"/>
      <c r="OV429" s="17"/>
      <c r="OW429" s="17"/>
      <c r="OX429" s="17"/>
      <c r="OY429" s="17"/>
      <c r="OZ429" s="17"/>
      <c r="PA429" s="17"/>
      <c r="PB429" s="17"/>
      <c r="PC429" s="17"/>
      <c r="PD429" s="17"/>
      <c r="PE429" s="17"/>
      <c r="PF429" s="17"/>
      <c r="PG429" s="17"/>
      <c r="PH429" s="17"/>
      <c r="PI429" s="17"/>
      <c r="PJ429" s="17"/>
      <c r="PK429" s="17"/>
      <c r="PL429" s="17"/>
      <c r="PM429" s="17"/>
      <c r="PN429" s="17"/>
      <c r="PO429" s="17"/>
      <c r="PP429" s="17"/>
      <c r="PQ429" s="17"/>
      <c r="PR429" s="17"/>
      <c r="PS429" s="17"/>
      <c r="PT429" s="17"/>
      <c r="PU429" s="17"/>
      <c r="PV429" s="17"/>
      <c r="PW429" s="17"/>
      <c r="PX429" s="17"/>
      <c r="PY429" s="17"/>
      <c r="PZ429" s="17"/>
      <c r="QA429" s="17"/>
      <c r="QB429" s="17"/>
      <c r="QC429" s="17"/>
      <c r="QD429" s="17"/>
      <c r="QE429" s="17"/>
      <c r="QF429" s="17"/>
      <c r="QG429" s="17"/>
      <c r="QH429" s="17"/>
      <c r="QI429" s="17"/>
      <c r="QJ429" s="17"/>
      <c r="QK429" s="17"/>
      <c r="QL429" s="17"/>
      <c r="QM429" s="17"/>
      <c r="QN429" s="17"/>
      <c r="QO429" s="17"/>
      <c r="QP429" s="17"/>
      <c r="QQ429" s="17"/>
      <c r="QR429" s="17"/>
      <c r="QS429" s="17"/>
      <c r="QT429" s="17"/>
      <c r="QU429" s="17"/>
      <c r="QV429" s="17"/>
      <c r="QW429" s="17"/>
      <c r="QX429" s="17"/>
      <c r="QY429" s="17"/>
      <c r="QZ429" s="17"/>
      <c r="RA429" s="17"/>
      <c r="RB429" s="17"/>
      <c r="RC429" s="17"/>
      <c r="RD429" s="17"/>
      <c r="RE429" s="17"/>
      <c r="RF429" s="17"/>
      <c r="RG429" s="17"/>
      <c r="RH429" s="17"/>
      <c r="RI429" s="17"/>
      <c r="RJ429" s="17"/>
      <c r="RK429" s="17"/>
      <c r="RL429" s="17"/>
      <c r="RM429" s="17"/>
      <c r="RN429" s="17"/>
      <c r="RO429" s="17"/>
      <c r="RP429" s="17"/>
      <c r="RQ429" s="17"/>
      <c r="RR429" s="17"/>
      <c r="RS429" s="17"/>
      <c r="RT429" s="17"/>
      <c r="RU429" s="17"/>
      <c r="RV429" s="17"/>
      <c r="RW429" s="17"/>
      <c r="RX429" s="17"/>
      <c r="RY429" s="17"/>
      <c r="RZ429" s="17"/>
      <c r="SA429" s="17"/>
      <c r="SB429" s="17"/>
      <c r="SC429" s="17"/>
      <c r="SD429" s="17"/>
      <c r="SE429" s="17"/>
      <c r="SF429" s="17"/>
      <c r="SG429" s="17"/>
      <c r="SH429" s="17"/>
      <c r="SI429" s="17"/>
      <c r="SJ429" s="17"/>
      <c r="SK429" s="17"/>
      <c r="SL429" s="17"/>
      <c r="SM429" s="17"/>
      <c r="SN429" s="17"/>
      <c r="SO429" s="17"/>
      <c r="SP429" s="17"/>
      <c r="SQ429" s="17"/>
      <c r="SR429" s="17"/>
      <c r="SS429" s="17"/>
      <c r="ST429" s="17"/>
      <c r="SU429" s="17"/>
      <c r="SV429" s="17"/>
      <c r="SW429" s="17"/>
      <c r="SX429" s="17"/>
      <c r="SY429" s="17"/>
      <c r="SZ429" s="17"/>
      <c r="TA429" s="17"/>
      <c r="TB429" s="17"/>
      <c r="TC429" s="17"/>
      <c r="TD429" s="17"/>
      <c r="TE429" s="17"/>
      <c r="TF429" s="17"/>
      <c r="TG429" s="17"/>
      <c r="TH429" s="17"/>
      <c r="TI429" s="17"/>
      <c r="TJ429" s="17"/>
      <c r="TK429" s="17"/>
      <c r="TL429" s="17"/>
      <c r="TM429" s="17"/>
      <c r="TN429" s="17"/>
      <c r="TO429" s="17"/>
      <c r="TP429" s="17"/>
      <c r="TQ429" s="17"/>
      <c r="TR429" s="17"/>
      <c r="TS429" s="17"/>
      <c r="TT429" s="17"/>
      <c r="TU429" s="17"/>
      <c r="TV429" s="17"/>
      <c r="TW429" s="17"/>
      <c r="TX429" s="17"/>
      <c r="TY429" s="17"/>
      <c r="TZ429" s="17"/>
      <c r="UA429" s="17"/>
      <c r="UB429" s="17"/>
      <c r="UC429" s="17"/>
      <c r="UD429" s="17"/>
      <c r="UE429" s="17"/>
      <c r="UF429" s="17"/>
      <c r="UG429" s="17"/>
      <c r="UH429" s="17"/>
      <c r="UI429" s="17"/>
      <c r="UJ429" s="17"/>
      <c r="UK429" s="17"/>
      <c r="UL429" s="17"/>
      <c r="UM429" s="17"/>
      <c r="UN429" s="17"/>
      <c r="UO429" s="17"/>
      <c r="UP429" s="17"/>
      <c r="UQ429" s="17"/>
      <c r="UR429" s="17"/>
      <c r="US429" s="17"/>
      <c r="UT429" s="17"/>
      <c r="UU429" s="17"/>
      <c r="UV429" s="17"/>
      <c r="UW429" s="17"/>
      <c r="UX429" s="17"/>
      <c r="UY429" s="17"/>
      <c r="UZ429" s="17"/>
      <c r="VA429" s="17"/>
      <c r="VB429" s="17"/>
      <c r="VC429" s="17"/>
      <c r="VD429" s="17"/>
      <c r="VE429" s="17"/>
      <c r="VF429" s="17"/>
      <c r="VG429" s="17"/>
      <c r="VH429" s="17"/>
      <c r="VI429" s="17"/>
      <c r="VJ429" s="17"/>
      <c r="VK429" s="17"/>
      <c r="VL429" s="17"/>
      <c r="VM429" s="17"/>
      <c r="VN429" s="17"/>
      <c r="VO429" s="17"/>
      <c r="VP429" s="17"/>
      <c r="VQ429" s="17"/>
      <c r="VR429" s="17"/>
      <c r="VS429" s="17"/>
      <c r="VT429" s="17"/>
      <c r="VU429" s="17"/>
      <c r="VV429" s="17"/>
      <c r="VW429" s="17"/>
      <c r="VX429" s="17"/>
      <c r="VY429" s="17"/>
      <c r="VZ429" s="17"/>
      <c r="WA429" s="17"/>
      <c r="WB429" s="17"/>
      <c r="WC429" s="17"/>
      <c r="WD429" s="17"/>
      <c r="WE429" s="17"/>
      <c r="WF429" s="17"/>
      <c r="WG429" s="17"/>
      <c r="WH429" s="17"/>
      <c r="WI429" s="17"/>
      <c r="WJ429" s="17"/>
      <c r="WK429" s="17"/>
      <c r="WL429" s="17"/>
      <c r="WM429" s="17"/>
      <c r="WN429" s="17"/>
      <c r="WO429" s="17"/>
      <c r="WP429" s="17"/>
      <c r="WQ429" s="17"/>
      <c r="WR429" s="17"/>
      <c r="WS429" s="17"/>
      <c r="WT429" s="17"/>
      <c r="WU429" s="17"/>
      <c r="WV429" s="17"/>
      <c r="WW429" s="17"/>
      <c r="WX429" s="17"/>
      <c r="WY429" s="17"/>
      <c r="WZ429" s="17"/>
      <c r="XA429" s="17"/>
      <c r="XB429" s="17"/>
      <c r="XC429" s="17"/>
      <c r="XD429" s="17"/>
      <c r="XE429" s="17"/>
      <c r="XF429" s="17"/>
      <c r="XG429" s="17"/>
      <c r="XH429" s="17"/>
      <c r="XI429" s="17"/>
      <c r="XJ429" s="17"/>
      <c r="XK429" s="17"/>
      <c r="XL429" s="17"/>
      <c r="XM429" s="17"/>
      <c r="XN429" s="17"/>
      <c r="XO429" s="17"/>
      <c r="XP429" s="17"/>
      <c r="XQ429" s="17"/>
      <c r="XR429" s="17"/>
      <c r="XS429" s="17"/>
      <c r="XT429" s="17"/>
      <c r="XU429" s="17"/>
      <c r="XV429" s="17"/>
      <c r="XW429" s="17"/>
      <c r="XX429" s="17"/>
      <c r="XY429" s="17"/>
      <c r="XZ429" s="17"/>
      <c r="YA429" s="17"/>
      <c r="YB429" s="17"/>
      <c r="YC429" s="17"/>
      <c r="YD429" s="17"/>
      <c r="YE429" s="17"/>
      <c r="YF429" s="17"/>
      <c r="YG429" s="17"/>
      <c r="YH429" s="17"/>
      <c r="YI429" s="17"/>
      <c r="YJ429" s="17"/>
      <c r="YK429" s="17"/>
      <c r="YL429" s="17"/>
      <c r="YM429" s="17"/>
      <c r="YN429" s="17"/>
      <c r="YO429" s="17"/>
      <c r="YP429" s="17"/>
      <c r="YQ429" s="17"/>
      <c r="YR429" s="17"/>
      <c r="YS429" s="17"/>
      <c r="YT429" s="17"/>
      <c r="YU429" s="17"/>
      <c r="YV429" s="17"/>
      <c r="YW429" s="17"/>
      <c r="YX429" s="17"/>
      <c r="YY429" s="17"/>
      <c r="YZ429" s="17"/>
      <c r="ZA429" s="17"/>
      <c r="ZB429" s="17"/>
      <c r="ZC429" s="17"/>
      <c r="ZD429" s="17"/>
      <c r="ZE429" s="17"/>
      <c r="ZF429" s="17"/>
      <c r="ZG429" s="17"/>
      <c r="ZH429" s="17"/>
      <c r="ZI429" s="17"/>
      <c r="ZJ429" s="17"/>
      <c r="ZK429" s="17"/>
      <c r="ZL429" s="17"/>
      <c r="ZM429" s="17"/>
      <c r="ZN429" s="17"/>
      <c r="ZO429" s="17"/>
      <c r="ZP429" s="17"/>
      <c r="ZQ429" s="17"/>
      <c r="ZR429" s="17"/>
      <c r="ZS429" s="17"/>
      <c r="ZT429" s="17"/>
      <c r="ZU429" s="17"/>
      <c r="ZV429" s="17"/>
      <c r="ZW429" s="17"/>
      <c r="ZX429" s="17"/>
      <c r="ZY429" s="17"/>
      <c r="ZZ429" s="17"/>
      <c r="AAA429" s="17"/>
      <c r="AAB429" s="17"/>
      <c r="AAC429" s="17"/>
      <c r="AAD429" s="17"/>
      <c r="AAE429" s="17"/>
      <c r="AAF429" s="17"/>
      <c r="AAG429" s="17"/>
      <c r="AAH429" s="17"/>
      <c r="AAI429" s="17"/>
      <c r="AAJ429" s="17"/>
      <c r="AAK429" s="17"/>
      <c r="AAL429" s="17"/>
      <c r="AAM429" s="17"/>
      <c r="AAN429" s="17"/>
      <c r="AAO429" s="17"/>
      <c r="AAP429" s="17"/>
      <c r="AAQ429" s="17"/>
      <c r="AAR429" s="17"/>
      <c r="AAS429" s="17"/>
      <c r="AAT429" s="17"/>
      <c r="AAU429" s="17"/>
      <c r="AAV429" s="17"/>
      <c r="AAW429" s="17"/>
      <c r="AAX429" s="17"/>
      <c r="AAY429" s="17"/>
      <c r="AAZ429" s="17"/>
      <c r="ABA429" s="17"/>
      <c r="ABB429" s="17"/>
      <c r="ABC429" s="17"/>
      <c r="ABD429" s="17"/>
      <c r="ABE429" s="17"/>
      <c r="ABF429" s="17"/>
      <c r="ABG429" s="17"/>
      <c r="ABH429" s="17"/>
      <c r="ABI429" s="17"/>
      <c r="ABJ429" s="17"/>
      <c r="ABK429" s="17"/>
      <c r="ABL429" s="17"/>
      <c r="ABM429" s="17"/>
      <c r="ABN429" s="17"/>
      <c r="ABO429" s="17"/>
      <c r="ABP429" s="17"/>
      <c r="ABQ429" s="17"/>
      <c r="ABR429" s="17"/>
      <c r="ABS429" s="17"/>
      <c r="ABT429" s="17"/>
      <c r="ABU429" s="17"/>
      <c r="ABV429" s="17"/>
      <c r="ABW429" s="17"/>
      <c r="ABX429" s="17"/>
      <c r="ABY429" s="17"/>
      <c r="ABZ429" s="17"/>
      <c r="ACA429" s="17"/>
      <c r="ACB429" s="17"/>
      <c r="ACC429" s="17"/>
      <c r="ACD429" s="17"/>
      <c r="ACE429" s="17"/>
      <c r="ACF429" s="17"/>
      <c r="ACG429" s="17"/>
      <c r="ACH429" s="17"/>
      <c r="ACI429" s="17"/>
      <c r="ACJ429" s="17"/>
      <c r="ACK429" s="17"/>
      <c r="ACL429" s="17"/>
      <c r="ACM429" s="17"/>
      <c r="ACN429" s="17"/>
      <c r="ACO429" s="17"/>
      <c r="ACP429" s="17"/>
      <c r="ACQ429" s="17"/>
      <c r="ACR429" s="17"/>
      <c r="ACS429" s="17"/>
      <c r="ACT429" s="17"/>
      <c r="ACU429" s="17"/>
      <c r="ACV429" s="17"/>
      <c r="ACW429" s="17"/>
      <c r="ACX429" s="17"/>
      <c r="ACY429" s="17"/>
      <c r="ACZ429" s="17"/>
      <c r="ADA429" s="17"/>
      <c r="ADB429" s="17"/>
      <c r="ADC429" s="17"/>
      <c r="ADD429" s="17"/>
      <c r="ADE429" s="17"/>
      <c r="ADF429" s="17"/>
      <c r="ADG429" s="17"/>
      <c r="ADH429" s="17"/>
      <c r="ADI429" s="17"/>
      <c r="ADJ429" s="17"/>
      <c r="ADK429" s="17"/>
      <c r="ADL429" s="17"/>
      <c r="ADM429" s="17"/>
      <c r="ADN429" s="17"/>
      <c r="ADO429" s="17"/>
      <c r="ADP429" s="17"/>
      <c r="ADQ429" s="17"/>
      <c r="ADR429" s="17"/>
    </row>
    <row r="430" spans="44:798" s="16" customFormat="1" x14ac:dyDescent="0.25">
      <c r="AR430" s="56"/>
      <c r="AS430" s="56"/>
      <c r="AT430" s="57"/>
      <c r="AU430" s="56"/>
      <c r="AV430" s="57"/>
      <c r="AW430" s="56"/>
      <c r="AX430" s="56"/>
      <c r="AY430" s="56"/>
      <c r="AZ430" s="56"/>
      <c r="BA430" s="56"/>
      <c r="BB430" s="56"/>
      <c r="BC430" s="56"/>
      <c r="BD430" s="56"/>
      <c r="BE430" s="51"/>
      <c r="BF430" s="51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  <c r="IW430" s="17"/>
      <c r="IX430" s="17"/>
      <c r="IY430" s="17"/>
      <c r="IZ430" s="17"/>
      <c r="JA430" s="17"/>
      <c r="JB430" s="17"/>
      <c r="JC430" s="17"/>
      <c r="JD430" s="17"/>
      <c r="JE430" s="17"/>
      <c r="JF430" s="17"/>
      <c r="JG430" s="17"/>
      <c r="JH430" s="17"/>
      <c r="JI430" s="17"/>
      <c r="JJ430" s="17"/>
      <c r="JK430" s="17"/>
      <c r="JL430" s="17"/>
      <c r="JM430" s="17"/>
      <c r="JN430" s="17"/>
      <c r="JO430" s="17"/>
      <c r="JP430" s="17"/>
      <c r="JQ430" s="17"/>
      <c r="JR430" s="17"/>
      <c r="JS430" s="17"/>
      <c r="JT430" s="17"/>
      <c r="JU430" s="17"/>
      <c r="JV430" s="17"/>
      <c r="JW430" s="17"/>
      <c r="JX430" s="17"/>
      <c r="JY430" s="17"/>
      <c r="JZ430" s="17"/>
      <c r="KA430" s="17"/>
      <c r="KB430" s="17"/>
      <c r="KC430" s="17"/>
      <c r="KD430" s="17"/>
      <c r="KE430" s="17"/>
      <c r="KF430" s="17"/>
      <c r="KG430" s="17"/>
      <c r="KH430" s="17"/>
      <c r="KI430" s="17"/>
      <c r="KJ430" s="17"/>
      <c r="KK430" s="17"/>
      <c r="KL430" s="17"/>
      <c r="KM430" s="17"/>
      <c r="KN430" s="17"/>
      <c r="KO430" s="17"/>
      <c r="KP430" s="17"/>
      <c r="KQ430" s="17"/>
      <c r="KR430" s="17"/>
      <c r="KS430" s="17"/>
      <c r="KT430" s="17"/>
      <c r="KU430" s="17"/>
      <c r="KV430" s="17"/>
      <c r="KW430" s="17"/>
      <c r="KX430" s="17"/>
      <c r="KY430" s="17"/>
      <c r="KZ430" s="17"/>
      <c r="LA430" s="17"/>
      <c r="LB430" s="17"/>
      <c r="LC430" s="17"/>
      <c r="LD430" s="17"/>
      <c r="LE430" s="17"/>
      <c r="LF430" s="17"/>
      <c r="LG430" s="17"/>
      <c r="LH430" s="17"/>
      <c r="LI430" s="17"/>
      <c r="LJ430" s="17"/>
      <c r="LK430" s="17"/>
      <c r="LL430" s="17"/>
      <c r="LM430" s="17"/>
      <c r="LN430" s="17"/>
      <c r="LO430" s="17"/>
      <c r="LP430" s="17"/>
      <c r="LQ430" s="17"/>
      <c r="LR430" s="17"/>
      <c r="LS430" s="17"/>
      <c r="LT430" s="17"/>
      <c r="LU430" s="17"/>
      <c r="LV430" s="17"/>
      <c r="LW430" s="17"/>
      <c r="LX430" s="17"/>
      <c r="LY430" s="17"/>
      <c r="LZ430" s="17"/>
      <c r="MA430" s="17"/>
      <c r="MB430" s="17"/>
      <c r="MC430" s="17"/>
      <c r="MD430" s="17"/>
      <c r="ME430" s="17"/>
      <c r="MF430" s="17"/>
      <c r="MG430" s="17"/>
      <c r="MH430" s="17"/>
      <c r="MI430" s="17"/>
      <c r="MJ430" s="17"/>
      <c r="MK430" s="17"/>
      <c r="ML430" s="17"/>
      <c r="MM430" s="17"/>
      <c r="MN430" s="17"/>
      <c r="MO430" s="17"/>
      <c r="MP430" s="17"/>
      <c r="MQ430" s="17"/>
      <c r="MR430" s="17"/>
      <c r="MS430" s="17"/>
      <c r="MT430" s="17"/>
      <c r="MU430" s="17"/>
      <c r="MV430" s="17"/>
      <c r="MW430" s="17"/>
      <c r="MX430" s="17"/>
      <c r="MY430" s="17"/>
      <c r="MZ430" s="17"/>
      <c r="NA430" s="17"/>
      <c r="NB430" s="17"/>
      <c r="NC430" s="17"/>
      <c r="ND430" s="17"/>
      <c r="NE430" s="17"/>
      <c r="NF430" s="17"/>
      <c r="NG430" s="17"/>
      <c r="NH430" s="17"/>
      <c r="NI430" s="17"/>
      <c r="NJ430" s="17"/>
      <c r="NK430" s="17"/>
      <c r="NL430" s="17"/>
      <c r="NM430" s="17"/>
      <c r="NN430" s="17"/>
      <c r="NO430" s="17"/>
      <c r="NP430" s="17"/>
      <c r="NQ430" s="17"/>
      <c r="NR430" s="17"/>
      <c r="NS430" s="17"/>
      <c r="NT430" s="17"/>
      <c r="NU430" s="17"/>
      <c r="NV430" s="17"/>
      <c r="NW430" s="17"/>
      <c r="NX430" s="17"/>
      <c r="NY430" s="17"/>
      <c r="NZ430" s="17"/>
      <c r="OA430" s="17"/>
      <c r="OB430" s="17"/>
      <c r="OC430" s="17"/>
      <c r="OD430" s="17"/>
      <c r="OE430" s="17"/>
      <c r="OF430" s="17"/>
      <c r="OG430" s="17"/>
      <c r="OH430" s="17"/>
      <c r="OI430" s="17"/>
      <c r="OJ430" s="17"/>
      <c r="OK430" s="17"/>
      <c r="OL430" s="17"/>
      <c r="OM430" s="17"/>
      <c r="ON430" s="17"/>
      <c r="OO430" s="17"/>
      <c r="OP430" s="17"/>
      <c r="OQ430" s="17"/>
      <c r="OR430" s="17"/>
      <c r="OS430" s="17"/>
      <c r="OT430" s="17"/>
      <c r="OU430" s="17"/>
      <c r="OV430" s="17"/>
      <c r="OW430" s="17"/>
      <c r="OX430" s="17"/>
      <c r="OY430" s="17"/>
      <c r="OZ430" s="17"/>
      <c r="PA430" s="17"/>
      <c r="PB430" s="17"/>
      <c r="PC430" s="17"/>
      <c r="PD430" s="17"/>
      <c r="PE430" s="17"/>
      <c r="PF430" s="17"/>
      <c r="PG430" s="17"/>
      <c r="PH430" s="17"/>
      <c r="PI430" s="17"/>
      <c r="PJ430" s="17"/>
      <c r="PK430" s="17"/>
      <c r="PL430" s="17"/>
      <c r="PM430" s="17"/>
      <c r="PN430" s="17"/>
      <c r="PO430" s="17"/>
      <c r="PP430" s="17"/>
      <c r="PQ430" s="17"/>
      <c r="PR430" s="17"/>
      <c r="PS430" s="17"/>
      <c r="PT430" s="17"/>
      <c r="PU430" s="17"/>
      <c r="PV430" s="17"/>
      <c r="PW430" s="17"/>
      <c r="PX430" s="17"/>
      <c r="PY430" s="17"/>
      <c r="PZ430" s="17"/>
      <c r="QA430" s="17"/>
      <c r="QB430" s="17"/>
      <c r="QC430" s="17"/>
      <c r="QD430" s="17"/>
      <c r="QE430" s="17"/>
      <c r="QF430" s="17"/>
      <c r="QG430" s="17"/>
      <c r="QH430" s="17"/>
      <c r="QI430" s="17"/>
      <c r="QJ430" s="17"/>
      <c r="QK430" s="17"/>
      <c r="QL430" s="17"/>
      <c r="QM430" s="17"/>
      <c r="QN430" s="17"/>
      <c r="QO430" s="17"/>
      <c r="QP430" s="17"/>
      <c r="QQ430" s="17"/>
      <c r="QR430" s="17"/>
      <c r="QS430" s="17"/>
      <c r="QT430" s="17"/>
      <c r="QU430" s="17"/>
      <c r="QV430" s="17"/>
      <c r="QW430" s="17"/>
      <c r="QX430" s="17"/>
      <c r="QY430" s="17"/>
      <c r="QZ430" s="17"/>
      <c r="RA430" s="17"/>
      <c r="RB430" s="17"/>
      <c r="RC430" s="17"/>
      <c r="RD430" s="17"/>
      <c r="RE430" s="17"/>
      <c r="RF430" s="17"/>
      <c r="RG430" s="17"/>
      <c r="RH430" s="17"/>
      <c r="RI430" s="17"/>
      <c r="RJ430" s="17"/>
      <c r="RK430" s="17"/>
      <c r="RL430" s="17"/>
      <c r="RM430" s="17"/>
      <c r="RN430" s="17"/>
      <c r="RO430" s="17"/>
      <c r="RP430" s="17"/>
      <c r="RQ430" s="17"/>
      <c r="RR430" s="17"/>
      <c r="RS430" s="17"/>
      <c r="RT430" s="17"/>
      <c r="RU430" s="17"/>
      <c r="RV430" s="17"/>
      <c r="RW430" s="17"/>
      <c r="RX430" s="17"/>
      <c r="RY430" s="17"/>
      <c r="RZ430" s="17"/>
      <c r="SA430" s="17"/>
      <c r="SB430" s="17"/>
      <c r="SC430" s="17"/>
      <c r="SD430" s="17"/>
      <c r="SE430" s="17"/>
      <c r="SF430" s="17"/>
      <c r="SG430" s="17"/>
      <c r="SH430" s="17"/>
      <c r="SI430" s="17"/>
      <c r="SJ430" s="17"/>
      <c r="SK430" s="17"/>
      <c r="SL430" s="17"/>
      <c r="SM430" s="17"/>
      <c r="SN430" s="17"/>
      <c r="SO430" s="17"/>
      <c r="SP430" s="17"/>
      <c r="SQ430" s="17"/>
      <c r="SR430" s="17"/>
      <c r="SS430" s="17"/>
      <c r="ST430" s="17"/>
      <c r="SU430" s="17"/>
      <c r="SV430" s="17"/>
      <c r="SW430" s="17"/>
      <c r="SX430" s="17"/>
      <c r="SY430" s="17"/>
      <c r="SZ430" s="17"/>
      <c r="TA430" s="17"/>
      <c r="TB430" s="17"/>
      <c r="TC430" s="17"/>
      <c r="TD430" s="17"/>
      <c r="TE430" s="17"/>
      <c r="TF430" s="17"/>
      <c r="TG430" s="17"/>
      <c r="TH430" s="17"/>
      <c r="TI430" s="17"/>
      <c r="TJ430" s="17"/>
      <c r="TK430" s="17"/>
      <c r="TL430" s="17"/>
      <c r="TM430" s="17"/>
      <c r="TN430" s="17"/>
      <c r="TO430" s="17"/>
      <c r="TP430" s="17"/>
      <c r="TQ430" s="17"/>
      <c r="TR430" s="17"/>
      <c r="TS430" s="17"/>
      <c r="TT430" s="17"/>
      <c r="TU430" s="17"/>
      <c r="TV430" s="17"/>
      <c r="TW430" s="17"/>
      <c r="TX430" s="17"/>
      <c r="TY430" s="17"/>
      <c r="TZ430" s="17"/>
      <c r="UA430" s="17"/>
      <c r="UB430" s="17"/>
      <c r="UC430" s="17"/>
      <c r="UD430" s="17"/>
      <c r="UE430" s="17"/>
      <c r="UF430" s="17"/>
      <c r="UG430" s="17"/>
      <c r="UH430" s="17"/>
      <c r="UI430" s="17"/>
      <c r="UJ430" s="17"/>
      <c r="UK430" s="17"/>
      <c r="UL430" s="17"/>
      <c r="UM430" s="17"/>
      <c r="UN430" s="17"/>
      <c r="UO430" s="17"/>
      <c r="UP430" s="17"/>
      <c r="UQ430" s="17"/>
      <c r="UR430" s="17"/>
      <c r="US430" s="17"/>
      <c r="UT430" s="17"/>
      <c r="UU430" s="17"/>
      <c r="UV430" s="17"/>
      <c r="UW430" s="17"/>
      <c r="UX430" s="17"/>
      <c r="UY430" s="17"/>
      <c r="UZ430" s="17"/>
      <c r="VA430" s="17"/>
      <c r="VB430" s="17"/>
      <c r="VC430" s="17"/>
      <c r="VD430" s="17"/>
      <c r="VE430" s="17"/>
      <c r="VF430" s="17"/>
      <c r="VG430" s="17"/>
      <c r="VH430" s="17"/>
      <c r="VI430" s="17"/>
      <c r="VJ430" s="17"/>
      <c r="VK430" s="17"/>
      <c r="VL430" s="17"/>
      <c r="VM430" s="17"/>
      <c r="VN430" s="17"/>
      <c r="VO430" s="17"/>
      <c r="VP430" s="17"/>
      <c r="VQ430" s="17"/>
      <c r="VR430" s="17"/>
      <c r="VS430" s="17"/>
      <c r="VT430" s="17"/>
      <c r="VU430" s="17"/>
      <c r="VV430" s="17"/>
      <c r="VW430" s="17"/>
      <c r="VX430" s="17"/>
      <c r="VY430" s="17"/>
      <c r="VZ430" s="17"/>
      <c r="WA430" s="17"/>
      <c r="WB430" s="17"/>
      <c r="WC430" s="17"/>
      <c r="WD430" s="17"/>
      <c r="WE430" s="17"/>
      <c r="WF430" s="17"/>
      <c r="WG430" s="17"/>
      <c r="WH430" s="17"/>
      <c r="WI430" s="17"/>
      <c r="WJ430" s="17"/>
      <c r="WK430" s="17"/>
      <c r="WL430" s="17"/>
      <c r="WM430" s="17"/>
      <c r="WN430" s="17"/>
      <c r="WO430" s="17"/>
      <c r="WP430" s="17"/>
      <c r="WQ430" s="17"/>
      <c r="WR430" s="17"/>
      <c r="WS430" s="17"/>
      <c r="WT430" s="17"/>
      <c r="WU430" s="17"/>
      <c r="WV430" s="17"/>
      <c r="WW430" s="17"/>
      <c r="WX430" s="17"/>
      <c r="WY430" s="17"/>
      <c r="WZ430" s="17"/>
      <c r="XA430" s="17"/>
      <c r="XB430" s="17"/>
      <c r="XC430" s="17"/>
      <c r="XD430" s="17"/>
      <c r="XE430" s="17"/>
      <c r="XF430" s="17"/>
      <c r="XG430" s="17"/>
      <c r="XH430" s="17"/>
      <c r="XI430" s="17"/>
      <c r="XJ430" s="17"/>
      <c r="XK430" s="17"/>
      <c r="XL430" s="17"/>
      <c r="XM430" s="17"/>
      <c r="XN430" s="17"/>
      <c r="XO430" s="17"/>
      <c r="XP430" s="17"/>
      <c r="XQ430" s="17"/>
      <c r="XR430" s="17"/>
      <c r="XS430" s="17"/>
      <c r="XT430" s="17"/>
      <c r="XU430" s="17"/>
      <c r="XV430" s="17"/>
      <c r="XW430" s="17"/>
      <c r="XX430" s="17"/>
      <c r="XY430" s="17"/>
      <c r="XZ430" s="17"/>
      <c r="YA430" s="17"/>
      <c r="YB430" s="17"/>
      <c r="YC430" s="17"/>
      <c r="YD430" s="17"/>
      <c r="YE430" s="17"/>
      <c r="YF430" s="17"/>
      <c r="YG430" s="17"/>
      <c r="YH430" s="17"/>
      <c r="YI430" s="17"/>
      <c r="YJ430" s="17"/>
      <c r="YK430" s="17"/>
      <c r="YL430" s="17"/>
      <c r="YM430" s="17"/>
      <c r="YN430" s="17"/>
      <c r="YO430" s="17"/>
      <c r="YP430" s="17"/>
      <c r="YQ430" s="17"/>
      <c r="YR430" s="17"/>
      <c r="YS430" s="17"/>
      <c r="YT430" s="17"/>
      <c r="YU430" s="17"/>
      <c r="YV430" s="17"/>
      <c r="YW430" s="17"/>
      <c r="YX430" s="17"/>
      <c r="YY430" s="17"/>
      <c r="YZ430" s="17"/>
      <c r="ZA430" s="17"/>
      <c r="ZB430" s="17"/>
      <c r="ZC430" s="17"/>
      <c r="ZD430" s="17"/>
      <c r="ZE430" s="17"/>
      <c r="ZF430" s="17"/>
      <c r="ZG430" s="17"/>
      <c r="ZH430" s="17"/>
      <c r="ZI430" s="17"/>
      <c r="ZJ430" s="17"/>
      <c r="ZK430" s="17"/>
      <c r="ZL430" s="17"/>
      <c r="ZM430" s="17"/>
      <c r="ZN430" s="17"/>
      <c r="ZO430" s="17"/>
      <c r="ZP430" s="17"/>
      <c r="ZQ430" s="17"/>
      <c r="ZR430" s="17"/>
      <c r="ZS430" s="17"/>
      <c r="ZT430" s="17"/>
      <c r="ZU430" s="17"/>
      <c r="ZV430" s="17"/>
      <c r="ZW430" s="17"/>
      <c r="ZX430" s="17"/>
      <c r="ZY430" s="17"/>
      <c r="ZZ430" s="17"/>
      <c r="AAA430" s="17"/>
      <c r="AAB430" s="17"/>
      <c r="AAC430" s="17"/>
      <c r="AAD430" s="17"/>
      <c r="AAE430" s="17"/>
      <c r="AAF430" s="17"/>
      <c r="AAG430" s="17"/>
      <c r="AAH430" s="17"/>
      <c r="AAI430" s="17"/>
      <c r="AAJ430" s="17"/>
      <c r="AAK430" s="17"/>
      <c r="AAL430" s="17"/>
      <c r="AAM430" s="17"/>
      <c r="AAN430" s="17"/>
      <c r="AAO430" s="17"/>
      <c r="AAP430" s="17"/>
      <c r="AAQ430" s="17"/>
      <c r="AAR430" s="17"/>
      <c r="AAS430" s="17"/>
      <c r="AAT430" s="17"/>
      <c r="AAU430" s="17"/>
      <c r="AAV430" s="17"/>
      <c r="AAW430" s="17"/>
      <c r="AAX430" s="17"/>
      <c r="AAY430" s="17"/>
      <c r="AAZ430" s="17"/>
      <c r="ABA430" s="17"/>
      <c r="ABB430" s="17"/>
      <c r="ABC430" s="17"/>
      <c r="ABD430" s="17"/>
      <c r="ABE430" s="17"/>
      <c r="ABF430" s="17"/>
      <c r="ABG430" s="17"/>
      <c r="ABH430" s="17"/>
      <c r="ABI430" s="17"/>
      <c r="ABJ430" s="17"/>
      <c r="ABK430" s="17"/>
      <c r="ABL430" s="17"/>
      <c r="ABM430" s="17"/>
      <c r="ABN430" s="17"/>
      <c r="ABO430" s="17"/>
      <c r="ABP430" s="17"/>
      <c r="ABQ430" s="17"/>
      <c r="ABR430" s="17"/>
      <c r="ABS430" s="17"/>
      <c r="ABT430" s="17"/>
      <c r="ABU430" s="17"/>
      <c r="ABV430" s="17"/>
      <c r="ABW430" s="17"/>
      <c r="ABX430" s="17"/>
      <c r="ABY430" s="17"/>
      <c r="ABZ430" s="17"/>
      <c r="ACA430" s="17"/>
      <c r="ACB430" s="17"/>
      <c r="ACC430" s="17"/>
      <c r="ACD430" s="17"/>
      <c r="ACE430" s="17"/>
      <c r="ACF430" s="17"/>
      <c r="ACG430" s="17"/>
      <c r="ACH430" s="17"/>
      <c r="ACI430" s="17"/>
      <c r="ACJ430" s="17"/>
      <c r="ACK430" s="17"/>
      <c r="ACL430" s="17"/>
      <c r="ACM430" s="17"/>
      <c r="ACN430" s="17"/>
      <c r="ACO430" s="17"/>
      <c r="ACP430" s="17"/>
      <c r="ACQ430" s="17"/>
      <c r="ACR430" s="17"/>
      <c r="ACS430" s="17"/>
      <c r="ACT430" s="17"/>
      <c r="ACU430" s="17"/>
      <c r="ACV430" s="17"/>
      <c r="ACW430" s="17"/>
      <c r="ACX430" s="17"/>
      <c r="ACY430" s="17"/>
      <c r="ACZ430" s="17"/>
      <c r="ADA430" s="17"/>
      <c r="ADB430" s="17"/>
      <c r="ADC430" s="17"/>
      <c r="ADD430" s="17"/>
      <c r="ADE430" s="17"/>
      <c r="ADF430" s="17"/>
      <c r="ADG430" s="17"/>
      <c r="ADH430" s="17"/>
      <c r="ADI430" s="17"/>
      <c r="ADJ430" s="17"/>
      <c r="ADK430" s="17"/>
      <c r="ADL430" s="17"/>
      <c r="ADM430" s="17"/>
      <c r="ADN430" s="17"/>
      <c r="ADO430" s="17"/>
      <c r="ADP430" s="17"/>
      <c r="ADQ430" s="17"/>
      <c r="ADR430" s="17"/>
    </row>
    <row r="431" spans="44:798" s="16" customFormat="1" x14ac:dyDescent="0.25">
      <c r="AR431" s="56"/>
      <c r="AS431" s="56"/>
      <c r="AT431" s="57"/>
      <c r="AU431" s="56"/>
      <c r="AV431" s="57"/>
      <c r="AW431" s="56"/>
      <c r="AX431" s="56"/>
      <c r="AY431" s="56"/>
      <c r="AZ431" s="56"/>
      <c r="BA431" s="56"/>
      <c r="BB431" s="56"/>
      <c r="BC431" s="56"/>
      <c r="BD431" s="56"/>
      <c r="BE431" s="51"/>
      <c r="BF431" s="51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  <c r="IW431" s="17"/>
      <c r="IX431" s="17"/>
      <c r="IY431" s="17"/>
      <c r="IZ431" s="17"/>
      <c r="JA431" s="17"/>
      <c r="JB431" s="17"/>
      <c r="JC431" s="17"/>
      <c r="JD431" s="17"/>
      <c r="JE431" s="17"/>
      <c r="JF431" s="17"/>
      <c r="JG431" s="17"/>
      <c r="JH431" s="17"/>
      <c r="JI431" s="17"/>
      <c r="JJ431" s="17"/>
      <c r="JK431" s="17"/>
      <c r="JL431" s="17"/>
      <c r="JM431" s="17"/>
      <c r="JN431" s="17"/>
      <c r="JO431" s="17"/>
      <c r="JP431" s="17"/>
      <c r="JQ431" s="17"/>
      <c r="JR431" s="17"/>
      <c r="JS431" s="17"/>
      <c r="JT431" s="17"/>
      <c r="JU431" s="17"/>
      <c r="JV431" s="17"/>
      <c r="JW431" s="17"/>
      <c r="JX431" s="17"/>
      <c r="JY431" s="17"/>
      <c r="JZ431" s="17"/>
      <c r="KA431" s="17"/>
      <c r="KB431" s="17"/>
      <c r="KC431" s="17"/>
      <c r="KD431" s="17"/>
      <c r="KE431" s="17"/>
      <c r="KF431" s="17"/>
      <c r="KG431" s="17"/>
      <c r="KH431" s="17"/>
      <c r="KI431" s="17"/>
      <c r="KJ431" s="17"/>
      <c r="KK431" s="17"/>
      <c r="KL431" s="17"/>
      <c r="KM431" s="17"/>
      <c r="KN431" s="17"/>
      <c r="KO431" s="17"/>
      <c r="KP431" s="17"/>
      <c r="KQ431" s="17"/>
      <c r="KR431" s="17"/>
      <c r="KS431" s="17"/>
      <c r="KT431" s="17"/>
      <c r="KU431" s="17"/>
      <c r="KV431" s="17"/>
      <c r="KW431" s="17"/>
      <c r="KX431" s="17"/>
      <c r="KY431" s="17"/>
      <c r="KZ431" s="17"/>
      <c r="LA431" s="17"/>
      <c r="LB431" s="17"/>
      <c r="LC431" s="17"/>
      <c r="LD431" s="17"/>
      <c r="LE431" s="17"/>
      <c r="LF431" s="17"/>
      <c r="LG431" s="17"/>
      <c r="LH431" s="17"/>
      <c r="LI431" s="17"/>
      <c r="LJ431" s="17"/>
      <c r="LK431" s="17"/>
      <c r="LL431" s="17"/>
      <c r="LM431" s="17"/>
      <c r="LN431" s="17"/>
      <c r="LO431" s="17"/>
      <c r="LP431" s="17"/>
      <c r="LQ431" s="17"/>
      <c r="LR431" s="17"/>
      <c r="LS431" s="17"/>
      <c r="LT431" s="17"/>
      <c r="LU431" s="17"/>
      <c r="LV431" s="17"/>
      <c r="LW431" s="17"/>
      <c r="LX431" s="17"/>
      <c r="LY431" s="17"/>
      <c r="LZ431" s="17"/>
      <c r="MA431" s="17"/>
      <c r="MB431" s="17"/>
      <c r="MC431" s="17"/>
      <c r="MD431" s="17"/>
      <c r="ME431" s="17"/>
      <c r="MF431" s="17"/>
      <c r="MG431" s="17"/>
      <c r="MH431" s="17"/>
      <c r="MI431" s="17"/>
      <c r="MJ431" s="17"/>
      <c r="MK431" s="17"/>
      <c r="ML431" s="17"/>
      <c r="MM431" s="17"/>
      <c r="MN431" s="17"/>
      <c r="MO431" s="17"/>
      <c r="MP431" s="17"/>
      <c r="MQ431" s="17"/>
      <c r="MR431" s="17"/>
      <c r="MS431" s="17"/>
      <c r="MT431" s="17"/>
      <c r="MU431" s="17"/>
      <c r="MV431" s="17"/>
      <c r="MW431" s="17"/>
      <c r="MX431" s="17"/>
      <c r="MY431" s="17"/>
      <c r="MZ431" s="17"/>
      <c r="NA431" s="17"/>
      <c r="NB431" s="17"/>
      <c r="NC431" s="17"/>
      <c r="ND431" s="17"/>
      <c r="NE431" s="17"/>
      <c r="NF431" s="17"/>
      <c r="NG431" s="17"/>
      <c r="NH431" s="17"/>
      <c r="NI431" s="17"/>
      <c r="NJ431" s="17"/>
      <c r="NK431" s="17"/>
      <c r="NL431" s="17"/>
      <c r="NM431" s="17"/>
      <c r="NN431" s="17"/>
      <c r="NO431" s="17"/>
      <c r="NP431" s="17"/>
      <c r="NQ431" s="17"/>
      <c r="NR431" s="17"/>
      <c r="NS431" s="17"/>
      <c r="NT431" s="17"/>
      <c r="NU431" s="17"/>
      <c r="NV431" s="17"/>
      <c r="NW431" s="17"/>
      <c r="NX431" s="17"/>
      <c r="NY431" s="17"/>
      <c r="NZ431" s="17"/>
      <c r="OA431" s="17"/>
      <c r="OB431" s="17"/>
      <c r="OC431" s="17"/>
      <c r="OD431" s="17"/>
      <c r="OE431" s="17"/>
      <c r="OF431" s="17"/>
      <c r="OG431" s="17"/>
      <c r="OH431" s="17"/>
      <c r="OI431" s="17"/>
      <c r="OJ431" s="17"/>
      <c r="OK431" s="17"/>
      <c r="OL431" s="17"/>
      <c r="OM431" s="17"/>
      <c r="ON431" s="17"/>
      <c r="OO431" s="17"/>
      <c r="OP431" s="17"/>
      <c r="OQ431" s="17"/>
      <c r="OR431" s="17"/>
      <c r="OS431" s="17"/>
      <c r="OT431" s="17"/>
      <c r="OU431" s="17"/>
      <c r="OV431" s="17"/>
      <c r="OW431" s="17"/>
      <c r="OX431" s="17"/>
      <c r="OY431" s="17"/>
      <c r="OZ431" s="17"/>
      <c r="PA431" s="17"/>
      <c r="PB431" s="17"/>
      <c r="PC431" s="17"/>
      <c r="PD431" s="17"/>
      <c r="PE431" s="17"/>
      <c r="PF431" s="17"/>
      <c r="PG431" s="17"/>
      <c r="PH431" s="17"/>
      <c r="PI431" s="17"/>
      <c r="PJ431" s="17"/>
      <c r="PK431" s="17"/>
      <c r="PL431" s="17"/>
      <c r="PM431" s="17"/>
      <c r="PN431" s="17"/>
      <c r="PO431" s="17"/>
      <c r="PP431" s="17"/>
      <c r="PQ431" s="17"/>
      <c r="PR431" s="17"/>
      <c r="PS431" s="17"/>
      <c r="PT431" s="17"/>
      <c r="PU431" s="17"/>
      <c r="PV431" s="17"/>
      <c r="PW431" s="17"/>
      <c r="PX431" s="17"/>
      <c r="PY431" s="17"/>
      <c r="PZ431" s="17"/>
      <c r="QA431" s="17"/>
      <c r="QB431" s="17"/>
      <c r="QC431" s="17"/>
      <c r="QD431" s="17"/>
      <c r="QE431" s="17"/>
      <c r="QF431" s="17"/>
      <c r="QG431" s="17"/>
      <c r="QH431" s="17"/>
      <c r="QI431" s="17"/>
      <c r="QJ431" s="17"/>
      <c r="QK431" s="17"/>
      <c r="QL431" s="17"/>
      <c r="QM431" s="17"/>
      <c r="QN431" s="17"/>
      <c r="QO431" s="17"/>
      <c r="QP431" s="17"/>
      <c r="QQ431" s="17"/>
      <c r="QR431" s="17"/>
      <c r="QS431" s="17"/>
      <c r="QT431" s="17"/>
      <c r="QU431" s="17"/>
      <c r="QV431" s="17"/>
      <c r="QW431" s="17"/>
      <c r="QX431" s="17"/>
      <c r="QY431" s="17"/>
      <c r="QZ431" s="17"/>
      <c r="RA431" s="17"/>
      <c r="RB431" s="17"/>
      <c r="RC431" s="17"/>
      <c r="RD431" s="17"/>
      <c r="RE431" s="17"/>
      <c r="RF431" s="17"/>
      <c r="RG431" s="17"/>
      <c r="RH431" s="17"/>
      <c r="RI431" s="17"/>
      <c r="RJ431" s="17"/>
      <c r="RK431" s="17"/>
      <c r="RL431" s="17"/>
      <c r="RM431" s="17"/>
      <c r="RN431" s="17"/>
      <c r="RO431" s="17"/>
      <c r="RP431" s="17"/>
      <c r="RQ431" s="17"/>
      <c r="RR431" s="17"/>
      <c r="RS431" s="17"/>
      <c r="RT431" s="17"/>
      <c r="RU431" s="17"/>
      <c r="RV431" s="17"/>
      <c r="RW431" s="17"/>
      <c r="RX431" s="17"/>
      <c r="RY431" s="17"/>
      <c r="RZ431" s="17"/>
      <c r="SA431" s="17"/>
      <c r="SB431" s="17"/>
      <c r="SC431" s="17"/>
      <c r="SD431" s="17"/>
      <c r="SE431" s="17"/>
      <c r="SF431" s="17"/>
      <c r="SG431" s="17"/>
      <c r="SH431" s="17"/>
      <c r="SI431" s="17"/>
      <c r="SJ431" s="17"/>
      <c r="SK431" s="17"/>
      <c r="SL431" s="17"/>
      <c r="SM431" s="17"/>
      <c r="SN431" s="17"/>
      <c r="SO431" s="17"/>
      <c r="SP431" s="17"/>
      <c r="SQ431" s="17"/>
      <c r="SR431" s="17"/>
      <c r="SS431" s="17"/>
      <c r="ST431" s="17"/>
      <c r="SU431" s="17"/>
      <c r="SV431" s="17"/>
      <c r="SW431" s="17"/>
      <c r="SX431" s="17"/>
      <c r="SY431" s="17"/>
      <c r="SZ431" s="17"/>
      <c r="TA431" s="17"/>
      <c r="TB431" s="17"/>
      <c r="TC431" s="17"/>
      <c r="TD431" s="17"/>
      <c r="TE431" s="17"/>
      <c r="TF431" s="17"/>
      <c r="TG431" s="17"/>
      <c r="TH431" s="17"/>
      <c r="TI431" s="17"/>
      <c r="TJ431" s="17"/>
      <c r="TK431" s="17"/>
      <c r="TL431" s="17"/>
      <c r="TM431" s="17"/>
      <c r="TN431" s="17"/>
      <c r="TO431" s="17"/>
      <c r="TP431" s="17"/>
      <c r="TQ431" s="17"/>
      <c r="TR431" s="17"/>
      <c r="TS431" s="17"/>
      <c r="TT431" s="17"/>
      <c r="TU431" s="17"/>
      <c r="TV431" s="17"/>
      <c r="TW431" s="17"/>
      <c r="TX431" s="17"/>
      <c r="TY431" s="17"/>
      <c r="TZ431" s="17"/>
      <c r="UA431" s="17"/>
      <c r="UB431" s="17"/>
      <c r="UC431" s="17"/>
      <c r="UD431" s="17"/>
      <c r="UE431" s="17"/>
      <c r="UF431" s="17"/>
      <c r="UG431" s="17"/>
      <c r="UH431" s="17"/>
      <c r="UI431" s="17"/>
      <c r="UJ431" s="17"/>
      <c r="UK431" s="17"/>
      <c r="UL431" s="17"/>
      <c r="UM431" s="17"/>
      <c r="UN431" s="17"/>
      <c r="UO431" s="17"/>
      <c r="UP431" s="17"/>
      <c r="UQ431" s="17"/>
      <c r="UR431" s="17"/>
      <c r="US431" s="17"/>
      <c r="UT431" s="17"/>
      <c r="UU431" s="17"/>
      <c r="UV431" s="17"/>
      <c r="UW431" s="17"/>
      <c r="UX431" s="17"/>
      <c r="UY431" s="17"/>
      <c r="UZ431" s="17"/>
      <c r="VA431" s="17"/>
      <c r="VB431" s="17"/>
      <c r="VC431" s="17"/>
      <c r="VD431" s="17"/>
      <c r="VE431" s="17"/>
      <c r="VF431" s="17"/>
      <c r="VG431" s="17"/>
      <c r="VH431" s="17"/>
      <c r="VI431" s="17"/>
      <c r="VJ431" s="17"/>
      <c r="VK431" s="17"/>
      <c r="VL431" s="17"/>
      <c r="VM431" s="17"/>
      <c r="VN431" s="17"/>
      <c r="VO431" s="17"/>
      <c r="VP431" s="17"/>
      <c r="VQ431" s="17"/>
      <c r="VR431" s="17"/>
      <c r="VS431" s="17"/>
      <c r="VT431" s="17"/>
      <c r="VU431" s="17"/>
      <c r="VV431" s="17"/>
      <c r="VW431" s="17"/>
      <c r="VX431" s="17"/>
      <c r="VY431" s="17"/>
      <c r="VZ431" s="17"/>
      <c r="WA431" s="17"/>
      <c r="WB431" s="17"/>
      <c r="WC431" s="17"/>
      <c r="WD431" s="17"/>
      <c r="WE431" s="17"/>
      <c r="WF431" s="17"/>
      <c r="WG431" s="17"/>
      <c r="WH431" s="17"/>
      <c r="WI431" s="17"/>
      <c r="WJ431" s="17"/>
      <c r="WK431" s="17"/>
      <c r="WL431" s="17"/>
      <c r="WM431" s="17"/>
      <c r="WN431" s="17"/>
      <c r="WO431" s="17"/>
      <c r="WP431" s="17"/>
      <c r="WQ431" s="17"/>
      <c r="WR431" s="17"/>
      <c r="WS431" s="17"/>
      <c r="WT431" s="17"/>
      <c r="WU431" s="17"/>
      <c r="WV431" s="17"/>
      <c r="WW431" s="17"/>
      <c r="WX431" s="17"/>
      <c r="WY431" s="17"/>
      <c r="WZ431" s="17"/>
      <c r="XA431" s="17"/>
      <c r="XB431" s="17"/>
      <c r="XC431" s="17"/>
      <c r="XD431" s="17"/>
      <c r="XE431" s="17"/>
      <c r="XF431" s="17"/>
      <c r="XG431" s="17"/>
      <c r="XH431" s="17"/>
      <c r="XI431" s="17"/>
      <c r="XJ431" s="17"/>
      <c r="XK431" s="17"/>
      <c r="XL431" s="17"/>
      <c r="XM431" s="17"/>
      <c r="XN431" s="17"/>
      <c r="XO431" s="17"/>
      <c r="XP431" s="17"/>
      <c r="XQ431" s="17"/>
      <c r="XR431" s="17"/>
      <c r="XS431" s="17"/>
      <c r="XT431" s="17"/>
      <c r="XU431" s="17"/>
      <c r="XV431" s="17"/>
      <c r="XW431" s="17"/>
      <c r="XX431" s="17"/>
      <c r="XY431" s="17"/>
      <c r="XZ431" s="17"/>
      <c r="YA431" s="17"/>
      <c r="YB431" s="17"/>
      <c r="YC431" s="17"/>
      <c r="YD431" s="17"/>
      <c r="YE431" s="17"/>
      <c r="YF431" s="17"/>
      <c r="YG431" s="17"/>
      <c r="YH431" s="17"/>
      <c r="YI431" s="17"/>
      <c r="YJ431" s="17"/>
      <c r="YK431" s="17"/>
      <c r="YL431" s="17"/>
      <c r="YM431" s="17"/>
      <c r="YN431" s="17"/>
      <c r="YO431" s="17"/>
      <c r="YP431" s="17"/>
      <c r="YQ431" s="17"/>
      <c r="YR431" s="17"/>
      <c r="YS431" s="17"/>
      <c r="YT431" s="17"/>
      <c r="YU431" s="17"/>
      <c r="YV431" s="17"/>
      <c r="YW431" s="17"/>
      <c r="YX431" s="17"/>
      <c r="YY431" s="17"/>
      <c r="YZ431" s="17"/>
      <c r="ZA431" s="17"/>
      <c r="ZB431" s="17"/>
      <c r="ZC431" s="17"/>
      <c r="ZD431" s="17"/>
      <c r="ZE431" s="17"/>
      <c r="ZF431" s="17"/>
      <c r="ZG431" s="17"/>
      <c r="ZH431" s="17"/>
      <c r="ZI431" s="17"/>
      <c r="ZJ431" s="17"/>
      <c r="ZK431" s="17"/>
      <c r="ZL431" s="17"/>
      <c r="ZM431" s="17"/>
      <c r="ZN431" s="17"/>
      <c r="ZO431" s="17"/>
      <c r="ZP431" s="17"/>
      <c r="ZQ431" s="17"/>
      <c r="ZR431" s="17"/>
      <c r="ZS431" s="17"/>
      <c r="ZT431" s="17"/>
      <c r="ZU431" s="17"/>
      <c r="ZV431" s="17"/>
      <c r="ZW431" s="17"/>
      <c r="ZX431" s="17"/>
      <c r="ZY431" s="17"/>
      <c r="ZZ431" s="17"/>
      <c r="AAA431" s="17"/>
      <c r="AAB431" s="17"/>
      <c r="AAC431" s="17"/>
      <c r="AAD431" s="17"/>
      <c r="AAE431" s="17"/>
      <c r="AAF431" s="17"/>
      <c r="AAG431" s="17"/>
      <c r="AAH431" s="17"/>
      <c r="AAI431" s="17"/>
      <c r="AAJ431" s="17"/>
      <c r="AAK431" s="17"/>
      <c r="AAL431" s="17"/>
      <c r="AAM431" s="17"/>
      <c r="AAN431" s="17"/>
      <c r="AAO431" s="17"/>
      <c r="AAP431" s="17"/>
      <c r="AAQ431" s="17"/>
      <c r="AAR431" s="17"/>
      <c r="AAS431" s="17"/>
      <c r="AAT431" s="17"/>
      <c r="AAU431" s="17"/>
      <c r="AAV431" s="17"/>
      <c r="AAW431" s="17"/>
      <c r="AAX431" s="17"/>
      <c r="AAY431" s="17"/>
      <c r="AAZ431" s="17"/>
      <c r="ABA431" s="17"/>
      <c r="ABB431" s="17"/>
      <c r="ABC431" s="17"/>
      <c r="ABD431" s="17"/>
      <c r="ABE431" s="17"/>
      <c r="ABF431" s="17"/>
      <c r="ABG431" s="17"/>
      <c r="ABH431" s="17"/>
      <c r="ABI431" s="17"/>
      <c r="ABJ431" s="17"/>
      <c r="ABK431" s="17"/>
      <c r="ABL431" s="17"/>
      <c r="ABM431" s="17"/>
      <c r="ABN431" s="17"/>
      <c r="ABO431" s="17"/>
      <c r="ABP431" s="17"/>
      <c r="ABQ431" s="17"/>
      <c r="ABR431" s="17"/>
      <c r="ABS431" s="17"/>
      <c r="ABT431" s="17"/>
      <c r="ABU431" s="17"/>
      <c r="ABV431" s="17"/>
      <c r="ABW431" s="17"/>
      <c r="ABX431" s="17"/>
      <c r="ABY431" s="17"/>
      <c r="ABZ431" s="17"/>
      <c r="ACA431" s="17"/>
      <c r="ACB431" s="17"/>
      <c r="ACC431" s="17"/>
      <c r="ACD431" s="17"/>
      <c r="ACE431" s="17"/>
      <c r="ACF431" s="17"/>
      <c r="ACG431" s="17"/>
      <c r="ACH431" s="17"/>
      <c r="ACI431" s="17"/>
      <c r="ACJ431" s="17"/>
      <c r="ACK431" s="17"/>
      <c r="ACL431" s="17"/>
      <c r="ACM431" s="17"/>
      <c r="ACN431" s="17"/>
      <c r="ACO431" s="17"/>
      <c r="ACP431" s="17"/>
      <c r="ACQ431" s="17"/>
      <c r="ACR431" s="17"/>
      <c r="ACS431" s="17"/>
      <c r="ACT431" s="17"/>
      <c r="ACU431" s="17"/>
      <c r="ACV431" s="17"/>
      <c r="ACW431" s="17"/>
      <c r="ACX431" s="17"/>
      <c r="ACY431" s="17"/>
      <c r="ACZ431" s="17"/>
      <c r="ADA431" s="17"/>
      <c r="ADB431" s="17"/>
      <c r="ADC431" s="17"/>
      <c r="ADD431" s="17"/>
      <c r="ADE431" s="17"/>
      <c r="ADF431" s="17"/>
      <c r="ADG431" s="17"/>
      <c r="ADH431" s="17"/>
      <c r="ADI431" s="17"/>
      <c r="ADJ431" s="17"/>
      <c r="ADK431" s="17"/>
      <c r="ADL431" s="17"/>
      <c r="ADM431" s="17"/>
      <c r="ADN431" s="17"/>
      <c r="ADO431" s="17"/>
      <c r="ADP431" s="17"/>
      <c r="ADQ431" s="17"/>
      <c r="ADR431" s="17"/>
    </row>
    <row r="432" spans="44:798" s="16" customFormat="1" x14ac:dyDescent="0.25">
      <c r="AR432" s="56"/>
      <c r="AS432" s="56"/>
      <c r="AT432" s="57"/>
      <c r="AU432" s="56"/>
      <c r="AV432" s="57"/>
      <c r="AW432" s="56"/>
      <c r="AX432" s="56"/>
      <c r="AY432" s="56"/>
      <c r="AZ432" s="56"/>
      <c r="BA432" s="56"/>
      <c r="BB432" s="56"/>
      <c r="BC432" s="56"/>
      <c r="BD432" s="56"/>
      <c r="BE432" s="51"/>
      <c r="BF432" s="51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  <c r="IW432" s="17"/>
      <c r="IX432" s="17"/>
      <c r="IY432" s="17"/>
      <c r="IZ432" s="17"/>
      <c r="JA432" s="17"/>
      <c r="JB432" s="17"/>
      <c r="JC432" s="17"/>
      <c r="JD432" s="17"/>
      <c r="JE432" s="17"/>
      <c r="JF432" s="17"/>
      <c r="JG432" s="17"/>
      <c r="JH432" s="17"/>
      <c r="JI432" s="17"/>
      <c r="JJ432" s="17"/>
      <c r="JK432" s="17"/>
      <c r="JL432" s="17"/>
      <c r="JM432" s="17"/>
      <c r="JN432" s="17"/>
      <c r="JO432" s="17"/>
      <c r="JP432" s="17"/>
      <c r="JQ432" s="17"/>
      <c r="JR432" s="17"/>
      <c r="JS432" s="17"/>
      <c r="JT432" s="17"/>
      <c r="JU432" s="17"/>
      <c r="JV432" s="17"/>
      <c r="JW432" s="17"/>
      <c r="JX432" s="17"/>
      <c r="JY432" s="17"/>
      <c r="JZ432" s="17"/>
      <c r="KA432" s="17"/>
      <c r="KB432" s="17"/>
      <c r="KC432" s="17"/>
      <c r="KD432" s="17"/>
      <c r="KE432" s="17"/>
      <c r="KF432" s="17"/>
      <c r="KG432" s="17"/>
      <c r="KH432" s="17"/>
      <c r="KI432" s="17"/>
      <c r="KJ432" s="17"/>
      <c r="KK432" s="17"/>
      <c r="KL432" s="17"/>
      <c r="KM432" s="17"/>
      <c r="KN432" s="17"/>
      <c r="KO432" s="17"/>
      <c r="KP432" s="17"/>
      <c r="KQ432" s="17"/>
      <c r="KR432" s="17"/>
      <c r="KS432" s="17"/>
      <c r="KT432" s="17"/>
      <c r="KU432" s="17"/>
      <c r="KV432" s="17"/>
      <c r="KW432" s="17"/>
      <c r="KX432" s="17"/>
      <c r="KY432" s="17"/>
      <c r="KZ432" s="17"/>
      <c r="LA432" s="17"/>
      <c r="LB432" s="17"/>
      <c r="LC432" s="17"/>
      <c r="LD432" s="17"/>
      <c r="LE432" s="17"/>
      <c r="LF432" s="17"/>
      <c r="LG432" s="17"/>
      <c r="LH432" s="17"/>
      <c r="LI432" s="17"/>
      <c r="LJ432" s="17"/>
      <c r="LK432" s="17"/>
      <c r="LL432" s="17"/>
      <c r="LM432" s="17"/>
      <c r="LN432" s="17"/>
      <c r="LO432" s="17"/>
      <c r="LP432" s="17"/>
      <c r="LQ432" s="17"/>
      <c r="LR432" s="17"/>
      <c r="LS432" s="17"/>
      <c r="LT432" s="17"/>
      <c r="LU432" s="17"/>
      <c r="LV432" s="17"/>
      <c r="LW432" s="17"/>
      <c r="LX432" s="17"/>
      <c r="LY432" s="17"/>
      <c r="LZ432" s="17"/>
      <c r="MA432" s="17"/>
      <c r="MB432" s="17"/>
      <c r="MC432" s="17"/>
      <c r="MD432" s="17"/>
      <c r="ME432" s="17"/>
      <c r="MF432" s="17"/>
      <c r="MG432" s="17"/>
      <c r="MH432" s="17"/>
      <c r="MI432" s="17"/>
      <c r="MJ432" s="17"/>
      <c r="MK432" s="17"/>
      <c r="ML432" s="17"/>
      <c r="MM432" s="17"/>
      <c r="MN432" s="17"/>
      <c r="MO432" s="17"/>
      <c r="MP432" s="17"/>
      <c r="MQ432" s="17"/>
      <c r="MR432" s="17"/>
      <c r="MS432" s="17"/>
      <c r="MT432" s="17"/>
      <c r="MU432" s="17"/>
      <c r="MV432" s="17"/>
      <c r="MW432" s="17"/>
      <c r="MX432" s="17"/>
      <c r="MY432" s="17"/>
      <c r="MZ432" s="17"/>
      <c r="NA432" s="17"/>
      <c r="NB432" s="17"/>
      <c r="NC432" s="17"/>
      <c r="ND432" s="17"/>
      <c r="NE432" s="17"/>
      <c r="NF432" s="17"/>
      <c r="NG432" s="17"/>
      <c r="NH432" s="17"/>
      <c r="NI432" s="17"/>
      <c r="NJ432" s="17"/>
      <c r="NK432" s="17"/>
      <c r="NL432" s="17"/>
      <c r="NM432" s="17"/>
      <c r="NN432" s="17"/>
      <c r="NO432" s="17"/>
      <c r="NP432" s="17"/>
      <c r="NQ432" s="17"/>
      <c r="NR432" s="17"/>
      <c r="NS432" s="17"/>
      <c r="NT432" s="17"/>
      <c r="NU432" s="17"/>
      <c r="NV432" s="17"/>
      <c r="NW432" s="17"/>
      <c r="NX432" s="17"/>
      <c r="NY432" s="17"/>
      <c r="NZ432" s="17"/>
      <c r="OA432" s="17"/>
      <c r="OB432" s="17"/>
      <c r="OC432" s="17"/>
      <c r="OD432" s="17"/>
      <c r="OE432" s="17"/>
      <c r="OF432" s="17"/>
      <c r="OG432" s="17"/>
      <c r="OH432" s="17"/>
      <c r="OI432" s="17"/>
      <c r="OJ432" s="17"/>
      <c r="OK432" s="17"/>
      <c r="OL432" s="17"/>
      <c r="OM432" s="17"/>
      <c r="ON432" s="17"/>
      <c r="OO432" s="17"/>
      <c r="OP432" s="17"/>
      <c r="OQ432" s="17"/>
      <c r="OR432" s="17"/>
      <c r="OS432" s="17"/>
      <c r="OT432" s="17"/>
      <c r="OU432" s="17"/>
      <c r="OV432" s="17"/>
      <c r="OW432" s="17"/>
      <c r="OX432" s="17"/>
      <c r="OY432" s="17"/>
      <c r="OZ432" s="17"/>
      <c r="PA432" s="17"/>
      <c r="PB432" s="17"/>
      <c r="PC432" s="17"/>
      <c r="PD432" s="17"/>
      <c r="PE432" s="17"/>
      <c r="PF432" s="17"/>
      <c r="PG432" s="17"/>
      <c r="PH432" s="17"/>
      <c r="PI432" s="17"/>
      <c r="PJ432" s="17"/>
      <c r="PK432" s="17"/>
      <c r="PL432" s="17"/>
      <c r="PM432" s="17"/>
      <c r="PN432" s="17"/>
      <c r="PO432" s="17"/>
      <c r="PP432" s="17"/>
      <c r="PQ432" s="17"/>
      <c r="PR432" s="17"/>
      <c r="PS432" s="17"/>
      <c r="PT432" s="17"/>
      <c r="PU432" s="17"/>
      <c r="PV432" s="17"/>
      <c r="PW432" s="17"/>
      <c r="PX432" s="17"/>
      <c r="PY432" s="17"/>
      <c r="PZ432" s="17"/>
      <c r="QA432" s="17"/>
      <c r="QB432" s="17"/>
      <c r="QC432" s="17"/>
      <c r="QD432" s="17"/>
      <c r="QE432" s="17"/>
      <c r="QF432" s="17"/>
      <c r="QG432" s="17"/>
      <c r="QH432" s="17"/>
      <c r="QI432" s="17"/>
      <c r="QJ432" s="17"/>
      <c r="QK432" s="17"/>
      <c r="QL432" s="17"/>
      <c r="QM432" s="17"/>
      <c r="QN432" s="17"/>
      <c r="QO432" s="17"/>
      <c r="QP432" s="17"/>
      <c r="QQ432" s="17"/>
      <c r="QR432" s="17"/>
      <c r="QS432" s="17"/>
      <c r="QT432" s="17"/>
      <c r="QU432" s="17"/>
      <c r="QV432" s="17"/>
      <c r="QW432" s="17"/>
      <c r="QX432" s="17"/>
      <c r="QY432" s="17"/>
      <c r="QZ432" s="17"/>
      <c r="RA432" s="17"/>
      <c r="RB432" s="17"/>
      <c r="RC432" s="17"/>
      <c r="RD432" s="17"/>
      <c r="RE432" s="17"/>
      <c r="RF432" s="17"/>
      <c r="RG432" s="17"/>
      <c r="RH432" s="17"/>
      <c r="RI432" s="17"/>
      <c r="RJ432" s="17"/>
      <c r="RK432" s="17"/>
      <c r="RL432" s="17"/>
      <c r="RM432" s="17"/>
      <c r="RN432" s="17"/>
      <c r="RO432" s="17"/>
      <c r="RP432" s="17"/>
      <c r="RQ432" s="17"/>
      <c r="RR432" s="17"/>
      <c r="RS432" s="17"/>
      <c r="RT432" s="17"/>
      <c r="RU432" s="17"/>
      <c r="RV432" s="17"/>
      <c r="RW432" s="17"/>
      <c r="RX432" s="17"/>
      <c r="RY432" s="17"/>
      <c r="RZ432" s="17"/>
      <c r="SA432" s="17"/>
      <c r="SB432" s="17"/>
      <c r="SC432" s="17"/>
      <c r="SD432" s="17"/>
      <c r="SE432" s="17"/>
      <c r="SF432" s="17"/>
      <c r="SG432" s="17"/>
      <c r="SH432" s="17"/>
      <c r="SI432" s="17"/>
      <c r="SJ432" s="17"/>
      <c r="SK432" s="17"/>
      <c r="SL432" s="17"/>
      <c r="SM432" s="17"/>
      <c r="SN432" s="17"/>
      <c r="SO432" s="17"/>
      <c r="SP432" s="17"/>
      <c r="SQ432" s="17"/>
      <c r="SR432" s="17"/>
      <c r="SS432" s="17"/>
      <c r="ST432" s="17"/>
      <c r="SU432" s="17"/>
      <c r="SV432" s="17"/>
      <c r="SW432" s="17"/>
      <c r="SX432" s="17"/>
      <c r="SY432" s="17"/>
      <c r="SZ432" s="17"/>
      <c r="TA432" s="17"/>
      <c r="TB432" s="17"/>
      <c r="TC432" s="17"/>
      <c r="TD432" s="17"/>
      <c r="TE432" s="17"/>
      <c r="TF432" s="17"/>
      <c r="TG432" s="17"/>
      <c r="TH432" s="17"/>
      <c r="TI432" s="17"/>
      <c r="TJ432" s="17"/>
      <c r="TK432" s="17"/>
      <c r="TL432" s="17"/>
      <c r="TM432" s="17"/>
      <c r="TN432" s="17"/>
      <c r="TO432" s="17"/>
      <c r="TP432" s="17"/>
      <c r="TQ432" s="17"/>
      <c r="TR432" s="17"/>
      <c r="TS432" s="17"/>
      <c r="TT432" s="17"/>
      <c r="TU432" s="17"/>
      <c r="TV432" s="17"/>
      <c r="TW432" s="17"/>
      <c r="TX432" s="17"/>
      <c r="TY432" s="17"/>
      <c r="TZ432" s="17"/>
      <c r="UA432" s="17"/>
      <c r="UB432" s="17"/>
      <c r="UC432" s="17"/>
      <c r="UD432" s="17"/>
      <c r="UE432" s="17"/>
      <c r="UF432" s="17"/>
      <c r="UG432" s="17"/>
      <c r="UH432" s="17"/>
      <c r="UI432" s="17"/>
      <c r="UJ432" s="17"/>
      <c r="UK432" s="17"/>
      <c r="UL432" s="17"/>
      <c r="UM432" s="17"/>
      <c r="UN432" s="17"/>
      <c r="UO432" s="17"/>
      <c r="UP432" s="17"/>
      <c r="UQ432" s="17"/>
      <c r="UR432" s="17"/>
      <c r="US432" s="17"/>
      <c r="UT432" s="17"/>
      <c r="UU432" s="17"/>
      <c r="UV432" s="17"/>
      <c r="UW432" s="17"/>
      <c r="UX432" s="17"/>
      <c r="UY432" s="17"/>
      <c r="UZ432" s="17"/>
      <c r="VA432" s="17"/>
      <c r="VB432" s="17"/>
      <c r="VC432" s="17"/>
      <c r="VD432" s="17"/>
      <c r="VE432" s="17"/>
      <c r="VF432" s="17"/>
      <c r="VG432" s="17"/>
      <c r="VH432" s="17"/>
      <c r="VI432" s="17"/>
      <c r="VJ432" s="17"/>
      <c r="VK432" s="17"/>
      <c r="VL432" s="17"/>
      <c r="VM432" s="17"/>
      <c r="VN432" s="17"/>
      <c r="VO432" s="17"/>
      <c r="VP432" s="17"/>
      <c r="VQ432" s="17"/>
      <c r="VR432" s="17"/>
      <c r="VS432" s="17"/>
      <c r="VT432" s="17"/>
      <c r="VU432" s="17"/>
      <c r="VV432" s="17"/>
      <c r="VW432" s="17"/>
      <c r="VX432" s="17"/>
      <c r="VY432" s="17"/>
      <c r="VZ432" s="17"/>
      <c r="WA432" s="17"/>
      <c r="WB432" s="17"/>
      <c r="WC432" s="17"/>
      <c r="WD432" s="17"/>
      <c r="WE432" s="17"/>
      <c r="WF432" s="17"/>
      <c r="WG432" s="17"/>
      <c r="WH432" s="17"/>
      <c r="WI432" s="17"/>
      <c r="WJ432" s="17"/>
      <c r="WK432" s="17"/>
      <c r="WL432" s="17"/>
      <c r="WM432" s="17"/>
      <c r="WN432" s="17"/>
      <c r="WO432" s="17"/>
      <c r="WP432" s="17"/>
      <c r="WQ432" s="17"/>
      <c r="WR432" s="17"/>
      <c r="WS432" s="17"/>
      <c r="WT432" s="17"/>
      <c r="WU432" s="17"/>
      <c r="WV432" s="17"/>
      <c r="WW432" s="17"/>
      <c r="WX432" s="17"/>
      <c r="WY432" s="17"/>
      <c r="WZ432" s="17"/>
      <c r="XA432" s="17"/>
      <c r="XB432" s="17"/>
      <c r="XC432" s="17"/>
      <c r="XD432" s="17"/>
      <c r="XE432" s="17"/>
      <c r="XF432" s="17"/>
      <c r="XG432" s="17"/>
      <c r="XH432" s="17"/>
      <c r="XI432" s="17"/>
      <c r="XJ432" s="17"/>
      <c r="XK432" s="17"/>
      <c r="XL432" s="17"/>
      <c r="XM432" s="17"/>
      <c r="XN432" s="17"/>
      <c r="XO432" s="17"/>
      <c r="XP432" s="17"/>
      <c r="XQ432" s="17"/>
      <c r="XR432" s="17"/>
      <c r="XS432" s="17"/>
      <c r="XT432" s="17"/>
      <c r="XU432" s="17"/>
      <c r="XV432" s="17"/>
      <c r="XW432" s="17"/>
      <c r="XX432" s="17"/>
      <c r="XY432" s="17"/>
      <c r="XZ432" s="17"/>
      <c r="YA432" s="17"/>
      <c r="YB432" s="17"/>
      <c r="YC432" s="17"/>
      <c r="YD432" s="17"/>
      <c r="YE432" s="17"/>
      <c r="YF432" s="17"/>
      <c r="YG432" s="17"/>
      <c r="YH432" s="17"/>
      <c r="YI432" s="17"/>
      <c r="YJ432" s="17"/>
      <c r="YK432" s="17"/>
      <c r="YL432" s="17"/>
      <c r="YM432" s="17"/>
      <c r="YN432" s="17"/>
      <c r="YO432" s="17"/>
      <c r="YP432" s="17"/>
      <c r="YQ432" s="17"/>
      <c r="YR432" s="17"/>
      <c r="YS432" s="17"/>
      <c r="YT432" s="17"/>
      <c r="YU432" s="17"/>
      <c r="YV432" s="17"/>
      <c r="YW432" s="17"/>
      <c r="YX432" s="17"/>
      <c r="YY432" s="17"/>
      <c r="YZ432" s="17"/>
      <c r="ZA432" s="17"/>
      <c r="ZB432" s="17"/>
      <c r="ZC432" s="17"/>
      <c r="ZD432" s="17"/>
      <c r="ZE432" s="17"/>
      <c r="ZF432" s="17"/>
      <c r="ZG432" s="17"/>
      <c r="ZH432" s="17"/>
      <c r="ZI432" s="17"/>
      <c r="ZJ432" s="17"/>
      <c r="ZK432" s="17"/>
      <c r="ZL432" s="17"/>
      <c r="ZM432" s="17"/>
      <c r="ZN432" s="17"/>
      <c r="ZO432" s="17"/>
      <c r="ZP432" s="17"/>
      <c r="ZQ432" s="17"/>
      <c r="ZR432" s="17"/>
      <c r="ZS432" s="17"/>
      <c r="ZT432" s="17"/>
      <c r="ZU432" s="17"/>
      <c r="ZV432" s="17"/>
      <c r="ZW432" s="17"/>
      <c r="ZX432" s="17"/>
      <c r="ZY432" s="17"/>
      <c r="ZZ432" s="17"/>
      <c r="AAA432" s="17"/>
      <c r="AAB432" s="17"/>
      <c r="AAC432" s="17"/>
      <c r="AAD432" s="17"/>
      <c r="AAE432" s="17"/>
      <c r="AAF432" s="17"/>
      <c r="AAG432" s="17"/>
      <c r="AAH432" s="17"/>
      <c r="AAI432" s="17"/>
      <c r="AAJ432" s="17"/>
      <c r="AAK432" s="17"/>
      <c r="AAL432" s="17"/>
      <c r="AAM432" s="17"/>
      <c r="AAN432" s="17"/>
      <c r="AAO432" s="17"/>
      <c r="AAP432" s="17"/>
      <c r="AAQ432" s="17"/>
      <c r="AAR432" s="17"/>
      <c r="AAS432" s="17"/>
      <c r="AAT432" s="17"/>
      <c r="AAU432" s="17"/>
      <c r="AAV432" s="17"/>
      <c r="AAW432" s="17"/>
      <c r="AAX432" s="17"/>
      <c r="AAY432" s="17"/>
      <c r="AAZ432" s="17"/>
      <c r="ABA432" s="17"/>
      <c r="ABB432" s="17"/>
      <c r="ABC432" s="17"/>
      <c r="ABD432" s="17"/>
      <c r="ABE432" s="17"/>
      <c r="ABF432" s="17"/>
      <c r="ABG432" s="17"/>
      <c r="ABH432" s="17"/>
      <c r="ABI432" s="17"/>
      <c r="ABJ432" s="17"/>
      <c r="ABK432" s="17"/>
      <c r="ABL432" s="17"/>
      <c r="ABM432" s="17"/>
      <c r="ABN432" s="17"/>
      <c r="ABO432" s="17"/>
      <c r="ABP432" s="17"/>
      <c r="ABQ432" s="17"/>
      <c r="ABR432" s="17"/>
      <c r="ABS432" s="17"/>
      <c r="ABT432" s="17"/>
      <c r="ABU432" s="17"/>
      <c r="ABV432" s="17"/>
      <c r="ABW432" s="17"/>
      <c r="ABX432" s="17"/>
      <c r="ABY432" s="17"/>
      <c r="ABZ432" s="17"/>
      <c r="ACA432" s="17"/>
      <c r="ACB432" s="17"/>
      <c r="ACC432" s="17"/>
      <c r="ACD432" s="17"/>
      <c r="ACE432" s="17"/>
      <c r="ACF432" s="17"/>
      <c r="ACG432" s="17"/>
      <c r="ACH432" s="17"/>
      <c r="ACI432" s="17"/>
      <c r="ACJ432" s="17"/>
      <c r="ACK432" s="17"/>
      <c r="ACL432" s="17"/>
      <c r="ACM432" s="17"/>
      <c r="ACN432" s="17"/>
      <c r="ACO432" s="17"/>
      <c r="ACP432" s="17"/>
      <c r="ACQ432" s="17"/>
      <c r="ACR432" s="17"/>
      <c r="ACS432" s="17"/>
      <c r="ACT432" s="17"/>
      <c r="ACU432" s="17"/>
      <c r="ACV432" s="17"/>
      <c r="ACW432" s="17"/>
      <c r="ACX432" s="17"/>
      <c r="ACY432" s="17"/>
      <c r="ACZ432" s="17"/>
      <c r="ADA432" s="17"/>
      <c r="ADB432" s="17"/>
      <c r="ADC432" s="17"/>
      <c r="ADD432" s="17"/>
      <c r="ADE432" s="17"/>
      <c r="ADF432" s="17"/>
      <c r="ADG432" s="17"/>
      <c r="ADH432" s="17"/>
      <c r="ADI432" s="17"/>
      <c r="ADJ432" s="17"/>
      <c r="ADK432" s="17"/>
      <c r="ADL432" s="17"/>
      <c r="ADM432" s="17"/>
      <c r="ADN432" s="17"/>
      <c r="ADO432" s="17"/>
      <c r="ADP432" s="17"/>
      <c r="ADQ432" s="17"/>
      <c r="ADR432" s="17"/>
    </row>
    <row r="433" spans="44:798" s="16" customFormat="1" x14ac:dyDescent="0.25">
      <c r="AR433" s="56"/>
      <c r="AS433" s="56"/>
      <c r="AT433" s="57"/>
      <c r="AU433" s="56"/>
      <c r="AV433" s="57"/>
      <c r="AW433" s="56"/>
      <c r="AX433" s="56"/>
      <c r="AY433" s="56"/>
      <c r="AZ433" s="56"/>
      <c r="BA433" s="56"/>
      <c r="BB433" s="56"/>
      <c r="BC433" s="56"/>
      <c r="BD433" s="56"/>
      <c r="BE433" s="51"/>
      <c r="BF433" s="51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  <c r="IW433" s="17"/>
      <c r="IX433" s="17"/>
      <c r="IY433" s="17"/>
      <c r="IZ433" s="17"/>
      <c r="JA433" s="17"/>
      <c r="JB433" s="17"/>
      <c r="JC433" s="17"/>
      <c r="JD433" s="17"/>
      <c r="JE433" s="17"/>
      <c r="JF433" s="17"/>
      <c r="JG433" s="17"/>
      <c r="JH433" s="17"/>
      <c r="JI433" s="17"/>
      <c r="JJ433" s="17"/>
      <c r="JK433" s="17"/>
      <c r="JL433" s="17"/>
      <c r="JM433" s="17"/>
      <c r="JN433" s="17"/>
      <c r="JO433" s="17"/>
      <c r="JP433" s="17"/>
      <c r="JQ433" s="17"/>
      <c r="JR433" s="17"/>
      <c r="JS433" s="17"/>
      <c r="JT433" s="17"/>
      <c r="JU433" s="17"/>
      <c r="JV433" s="17"/>
      <c r="JW433" s="17"/>
      <c r="JX433" s="17"/>
      <c r="JY433" s="17"/>
      <c r="JZ433" s="17"/>
      <c r="KA433" s="17"/>
      <c r="KB433" s="17"/>
      <c r="KC433" s="17"/>
      <c r="KD433" s="17"/>
      <c r="KE433" s="17"/>
      <c r="KF433" s="17"/>
      <c r="KG433" s="17"/>
      <c r="KH433" s="17"/>
      <c r="KI433" s="17"/>
      <c r="KJ433" s="17"/>
      <c r="KK433" s="17"/>
      <c r="KL433" s="17"/>
      <c r="KM433" s="17"/>
      <c r="KN433" s="17"/>
      <c r="KO433" s="17"/>
      <c r="KP433" s="17"/>
      <c r="KQ433" s="17"/>
      <c r="KR433" s="17"/>
      <c r="KS433" s="17"/>
      <c r="KT433" s="17"/>
      <c r="KU433" s="17"/>
      <c r="KV433" s="17"/>
      <c r="KW433" s="17"/>
      <c r="KX433" s="17"/>
      <c r="KY433" s="17"/>
      <c r="KZ433" s="17"/>
      <c r="LA433" s="17"/>
      <c r="LB433" s="17"/>
      <c r="LC433" s="17"/>
      <c r="LD433" s="17"/>
      <c r="LE433" s="17"/>
      <c r="LF433" s="17"/>
      <c r="LG433" s="17"/>
      <c r="LH433" s="17"/>
      <c r="LI433" s="17"/>
      <c r="LJ433" s="17"/>
      <c r="LK433" s="17"/>
      <c r="LL433" s="17"/>
      <c r="LM433" s="17"/>
      <c r="LN433" s="17"/>
      <c r="LO433" s="17"/>
      <c r="LP433" s="17"/>
      <c r="LQ433" s="17"/>
      <c r="LR433" s="17"/>
      <c r="LS433" s="17"/>
      <c r="LT433" s="17"/>
      <c r="LU433" s="17"/>
      <c r="LV433" s="17"/>
      <c r="LW433" s="17"/>
      <c r="LX433" s="17"/>
      <c r="LY433" s="17"/>
      <c r="LZ433" s="17"/>
      <c r="MA433" s="17"/>
      <c r="MB433" s="17"/>
      <c r="MC433" s="17"/>
      <c r="MD433" s="17"/>
      <c r="ME433" s="17"/>
      <c r="MF433" s="17"/>
      <c r="MG433" s="17"/>
      <c r="MH433" s="17"/>
      <c r="MI433" s="17"/>
      <c r="MJ433" s="17"/>
      <c r="MK433" s="17"/>
      <c r="ML433" s="17"/>
      <c r="MM433" s="17"/>
      <c r="MN433" s="17"/>
      <c r="MO433" s="17"/>
      <c r="MP433" s="17"/>
      <c r="MQ433" s="17"/>
      <c r="MR433" s="17"/>
      <c r="MS433" s="17"/>
      <c r="MT433" s="17"/>
      <c r="MU433" s="17"/>
      <c r="MV433" s="17"/>
      <c r="MW433" s="17"/>
      <c r="MX433" s="17"/>
      <c r="MY433" s="17"/>
      <c r="MZ433" s="17"/>
      <c r="NA433" s="17"/>
      <c r="NB433" s="17"/>
      <c r="NC433" s="17"/>
      <c r="ND433" s="17"/>
      <c r="NE433" s="17"/>
      <c r="NF433" s="17"/>
      <c r="NG433" s="17"/>
      <c r="NH433" s="17"/>
      <c r="NI433" s="17"/>
      <c r="NJ433" s="17"/>
      <c r="NK433" s="17"/>
      <c r="NL433" s="17"/>
      <c r="NM433" s="17"/>
      <c r="NN433" s="17"/>
      <c r="NO433" s="17"/>
      <c r="NP433" s="17"/>
      <c r="NQ433" s="17"/>
      <c r="NR433" s="17"/>
      <c r="NS433" s="17"/>
      <c r="NT433" s="17"/>
      <c r="NU433" s="17"/>
      <c r="NV433" s="17"/>
      <c r="NW433" s="17"/>
      <c r="NX433" s="17"/>
      <c r="NY433" s="17"/>
      <c r="NZ433" s="17"/>
      <c r="OA433" s="17"/>
      <c r="OB433" s="17"/>
      <c r="OC433" s="17"/>
      <c r="OD433" s="17"/>
      <c r="OE433" s="17"/>
      <c r="OF433" s="17"/>
      <c r="OG433" s="17"/>
      <c r="OH433" s="17"/>
      <c r="OI433" s="17"/>
      <c r="OJ433" s="17"/>
      <c r="OK433" s="17"/>
      <c r="OL433" s="17"/>
      <c r="OM433" s="17"/>
      <c r="ON433" s="17"/>
      <c r="OO433" s="17"/>
      <c r="OP433" s="17"/>
      <c r="OQ433" s="17"/>
      <c r="OR433" s="17"/>
      <c r="OS433" s="17"/>
      <c r="OT433" s="17"/>
      <c r="OU433" s="17"/>
      <c r="OV433" s="17"/>
      <c r="OW433" s="17"/>
      <c r="OX433" s="17"/>
      <c r="OY433" s="17"/>
      <c r="OZ433" s="17"/>
      <c r="PA433" s="17"/>
      <c r="PB433" s="17"/>
      <c r="PC433" s="17"/>
      <c r="PD433" s="17"/>
      <c r="PE433" s="17"/>
      <c r="PF433" s="17"/>
      <c r="PG433" s="17"/>
      <c r="PH433" s="17"/>
      <c r="PI433" s="17"/>
      <c r="PJ433" s="17"/>
      <c r="PK433" s="17"/>
      <c r="PL433" s="17"/>
      <c r="PM433" s="17"/>
      <c r="PN433" s="17"/>
      <c r="PO433" s="17"/>
      <c r="PP433" s="17"/>
      <c r="PQ433" s="17"/>
      <c r="PR433" s="17"/>
      <c r="PS433" s="17"/>
      <c r="PT433" s="17"/>
      <c r="PU433" s="17"/>
      <c r="PV433" s="17"/>
      <c r="PW433" s="17"/>
      <c r="PX433" s="17"/>
      <c r="PY433" s="17"/>
      <c r="PZ433" s="17"/>
      <c r="QA433" s="17"/>
      <c r="QB433" s="17"/>
      <c r="QC433" s="17"/>
      <c r="QD433" s="17"/>
      <c r="QE433" s="17"/>
      <c r="QF433" s="17"/>
      <c r="QG433" s="17"/>
      <c r="QH433" s="17"/>
      <c r="QI433" s="17"/>
      <c r="QJ433" s="17"/>
      <c r="QK433" s="17"/>
      <c r="QL433" s="17"/>
      <c r="QM433" s="17"/>
      <c r="QN433" s="17"/>
      <c r="QO433" s="17"/>
      <c r="QP433" s="17"/>
      <c r="QQ433" s="17"/>
      <c r="QR433" s="17"/>
      <c r="QS433" s="17"/>
      <c r="QT433" s="17"/>
      <c r="QU433" s="17"/>
      <c r="QV433" s="17"/>
      <c r="QW433" s="17"/>
      <c r="QX433" s="17"/>
      <c r="QY433" s="17"/>
      <c r="QZ433" s="17"/>
      <c r="RA433" s="17"/>
      <c r="RB433" s="17"/>
      <c r="RC433" s="17"/>
      <c r="RD433" s="17"/>
      <c r="RE433" s="17"/>
      <c r="RF433" s="17"/>
      <c r="RG433" s="17"/>
      <c r="RH433" s="17"/>
      <c r="RI433" s="17"/>
      <c r="RJ433" s="17"/>
      <c r="RK433" s="17"/>
      <c r="RL433" s="17"/>
      <c r="RM433" s="17"/>
      <c r="RN433" s="17"/>
      <c r="RO433" s="17"/>
      <c r="RP433" s="17"/>
      <c r="RQ433" s="17"/>
      <c r="RR433" s="17"/>
      <c r="RS433" s="17"/>
      <c r="RT433" s="17"/>
      <c r="RU433" s="17"/>
      <c r="RV433" s="17"/>
      <c r="RW433" s="17"/>
      <c r="RX433" s="17"/>
      <c r="RY433" s="17"/>
      <c r="RZ433" s="17"/>
      <c r="SA433" s="17"/>
      <c r="SB433" s="17"/>
      <c r="SC433" s="17"/>
      <c r="SD433" s="17"/>
      <c r="SE433" s="17"/>
      <c r="SF433" s="17"/>
      <c r="SG433" s="17"/>
      <c r="SH433" s="17"/>
      <c r="SI433" s="17"/>
      <c r="SJ433" s="17"/>
      <c r="SK433" s="17"/>
      <c r="SL433" s="17"/>
      <c r="SM433" s="17"/>
      <c r="SN433" s="17"/>
      <c r="SO433" s="17"/>
      <c r="SP433" s="17"/>
      <c r="SQ433" s="17"/>
      <c r="SR433" s="17"/>
      <c r="SS433" s="17"/>
      <c r="ST433" s="17"/>
      <c r="SU433" s="17"/>
      <c r="SV433" s="17"/>
      <c r="SW433" s="17"/>
      <c r="SX433" s="17"/>
      <c r="SY433" s="17"/>
      <c r="SZ433" s="17"/>
      <c r="TA433" s="17"/>
      <c r="TB433" s="17"/>
      <c r="TC433" s="17"/>
      <c r="TD433" s="17"/>
      <c r="TE433" s="17"/>
      <c r="TF433" s="17"/>
      <c r="TG433" s="17"/>
      <c r="TH433" s="17"/>
      <c r="TI433" s="17"/>
      <c r="TJ433" s="17"/>
      <c r="TK433" s="17"/>
      <c r="TL433" s="17"/>
      <c r="TM433" s="17"/>
      <c r="TN433" s="17"/>
      <c r="TO433" s="17"/>
      <c r="TP433" s="17"/>
      <c r="TQ433" s="17"/>
      <c r="TR433" s="17"/>
      <c r="TS433" s="17"/>
      <c r="TT433" s="17"/>
      <c r="TU433" s="17"/>
      <c r="TV433" s="17"/>
      <c r="TW433" s="17"/>
      <c r="TX433" s="17"/>
      <c r="TY433" s="17"/>
      <c r="TZ433" s="17"/>
      <c r="UA433" s="17"/>
      <c r="UB433" s="17"/>
      <c r="UC433" s="17"/>
      <c r="UD433" s="17"/>
      <c r="UE433" s="17"/>
      <c r="UF433" s="17"/>
      <c r="UG433" s="17"/>
      <c r="UH433" s="17"/>
      <c r="UI433" s="17"/>
      <c r="UJ433" s="17"/>
      <c r="UK433" s="17"/>
      <c r="UL433" s="17"/>
      <c r="UM433" s="17"/>
      <c r="UN433" s="17"/>
      <c r="UO433" s="17"/>
      <c r="UP433" s="17"/>
      <c r="UQ433" s="17"/>
      <c r="UR433" s="17"/>
      <c r="US433" s="17"/>
      <c r="UT433" s="17"/>
      <c r="UU433" s="17"/>
      <c r="UV433" s="17"/>
      <c r="UW433" s="17"/>
      <c r="UX433" s="17"/>
      <c r="UY433" s="17"/>
      <c r="UZ433" s="17"/>
      <c r="VA433" s="17"/>
      <c r="VB433" s="17"/>
      <c r="VC433" s="17"/>
      <c r="VD433" s="17"/>
      <c r="VE433" s="17"/>
      <c r="VF433" s="17"/>
      <c r="VG433" s="17"/>
      <c r="VH433" s="17"/>
      <c r="VI433" s="17"/>
      <c r="VJ433" s="17"/>
      <c r="VK433" s="17"/>
      <c r="VL433" s="17"/>
      <c r="VM433" s="17"/>
      <c r="VN433" s="17"/>
      <c r="VO433" s="17"/>
      <c r="VP433" s="17"/>
      <c r="VQ433" s="17"/>
      <c r="VR433" s="17"/>
      <c r="VS433" s="17"/>
      <c r="VT433" s="17"/>
      <c r="VU433" s="17"/>
      <c r="VV433" s="17"/>
      <c r="VW433" s="17"/>
      <c r="VX433" s="17"/>
      <c r="VY433" s="17"/>
      <c r="VZ433" s="17"/>
      <c r="WA433" s="17"/>
      <c r="WB433" s="17"/>
      <c r="WC433" s="17"/>
      <c r="WD433" s="17"/>
      <c r="WE433" s="17"/>
      <c r="WF433" s="17"/>
      <c r="WG433" s="17"/>
      <c r="WH433" s="17"/>
      <c r="WI433" s="17"/>
      <c r="WJ433" s="17"/>
      <c r="WK433" s="17"/>
      <c r="WL433" s="17"/>
      <c r="WM433" s="17"/>
      <c r="WN433" s="17"/>
      <c r="WO433" s="17"/>
      <c r="WP433" s="17"/>
      <c r="WQ433" s="17"/>
      <c r="WR433" s="17"/>
      <c r="WS433" s="17"/>
      <c r="WT433" s="17"/>
      <c r="WU433" s="17"/>
      <c r="WV433" s="17"/>
      <c r="WW433" s="17"/>
      <c r="WX433" s="17"/>
      <c r="WY433" s="17"/>
      <c r="WZ433" s="17"/>
      <c r="XA433" s="17"/>
      <c r="XB433" s="17"/>
      <c r="XC433" s="17"/>
      <c r="XD433" s="17"/>
      <c r="XE433" s="17"/>
      <c r="XF433" s="17"/>
      <c r="XG433" s="17"/>
      <c r="XH433" s="17"/>
      <c r="XI433" s="17"/>
      <c r="XJ433" s="17"/>
      <c r="XK433" s="17"/>
      <c r="XL433" s="17"/>
      <c r="XM433" s="17"/>
      <c r="XN433" s="17"/>
      <c r="XO433" s="17"/>
      <c r="XP433" s="17"/>
      <c r="XQ433" s="17"/>
      <c r="XR433" s="17"/>
      <c r="XS433" s="17"/>
      <c r="XT433" s="17"/>
      <c r="XU433" s="17"/>
      <c r="XV433" s="17"/>
      <c r="XW433" s="17"/>
      <c r="XX433" s="17"/>
      <c r="XY433" s="17"/>
      <c r="XZ433" s="17"/>
      <c r="YA433" s="17"/>
      <c r="YB433" s="17"/>
      <c r="YC433" s="17"/>
      <c r="YD433" s="17"/>
      <c r="YE433" s="17"/>
      <c r="YF433" s="17"/>
      <c r="YG433" s="17"/>
      <c r="YH433" s="17"/>
      <c r="YI433" s="17"/>
      <c r="YJ433" s="17"/>
      <c r="YK433" s="17"/>
      <c r="YL433" s="17"/>
      <c r="YM433" s="17"/>
      <c r="YN433" s="17"/>
      <c r="YO433" s="17"/>
      <c r="YP433" s="17"/>
      <c r="YQ433" s="17"/>
      <c r="YR433" s="17"/>
      <c r="YS433" s="17"/>
      <c r="YT433" s="17"/>
      <c r="YU433" s="17"/>
      <c r="YV433" s="17"/>
      <c r="YW433" s="17"/>
      <c r="YX433" s="17"/>
      <c r="YY433" s="17"/>
      <c r="YZ433" s="17"/>
      <c r="ZA433" s="17"/>
      <c r="ZB433" s="17"/>
      <c r="ZC433" s="17"/>
      <c r="ZD433" s="17"/>
      <c r="ZE433" s="17"/>
      <c r="ZF433" s="17"/>
      <c r="ZG433" s="17"/>
      <c r="ZH433" s="17"/>
      <c r="ZI433" s="17"/>
      <c r="ZJ433" s="17"/>
      <c r="ZK433" s="17"/>
      <c r="ZL433" s="17"/>
      <c r="ZM433" s="17"/>
      <c r="ZN433" s="17"/>
      <c r="ZO433" s="17"/>
      <c r="ZP433" s="17"/>
      <c r="ZQ433" s="17"/>
      <c r="ZR433" s="17"/>
      <c r="ZS433" s="17"/>
      <c r="ZT433" s="17"/>
      <c r="ZU433" s="17"/>
      <c r="ZV433" s="17"/>
      <c r="ZW433" s="17"/>
      <c r="ZX433" s="17"/>
      <c r="ZY433" s="17"/>
      <c r="ZZ433" s="17"/>
      <c r="AAA433" s="17"/>
      <c r="AAB433" s="17"/>
      <c r="AAC433" s="17"/>
      <c r="AAD433" s="17"/>
      <c r="AAE433" s="17"/>
      <c r="AAF433" s="17"/>
      <c r="AAG433" s="17"/>
      <c r="AAH433" s="17"/>
      <c r="AAI433" s="17"/>
      <c r="AAJ433" s="17"/>
      <c r="AAK433" s="17"/>
      <c r="AAL433" s="17"/>
      <c r="AAM433" s="17"/>
      <c r="AAN433" s="17"/>
      <c r="AAO433" s="17"/>
      <c r="AAP433" s="17"/>
      <c r="AAQ433" s="17"/>
      <c r="AAR433" s="17"/>
      <c r="AAS433" s="17"/>
      <c r="AAT433" s="17"/>
      <c r="AAU433" s="17"/>
      <c r="AAV433" s="17"/>
      <c r="AAW433" s="17"/>
      <c r="AAX433" s="17"/>
      <c r="AAY433" s="17"/>
      <c r="AAZ433" s="17"/>
      <c r="ABA433" s="17"/>
      <c r="ABB433" s="17"/>
      <c r="ABC433" s="17"/>
      <c r="ABD433" s="17"/>
      <c r="ABE433" s="17"/>
      <c r="ABF433" s="17"/>
      <c r="ABG433" s="17"/>
      <c r="ABH433" s="17"/>
      <c r="ABI433" s="17"/>
      <c r="ABJ433" s="17"/>
      <c r="ABK433" s="17"/>
      <c r="ABL433" s="17"/>
      <c r="ABM433" s="17"/>
      <c r="ABN433" s="17"/>
      <c r="ABO433" s="17"/>
      <c r="ABP433" s="17"/>
      <c r="ABQ433" s="17"/>
      <c r="ABR433" s="17"/>
      <c r="ABS433" s="17"/>
      <c r="ABT433" s="17"/>
      <c r="ABU433" s="17"/>
      <c r="ABV433" s="17"/>
      <c r="ABW433" s="17"/>
      <c r="ABX433" s="17"/>
      <c r="ABY433" s="17"/>
      <c r="ABZ433" s="17"/>
      <c r="ACA433" s="17"/>
      <c r="ACB433" s="17"/>
      <c r="ACC433" s="17"/>
      <c r="ACD433" s="17"/>
      <c r="ACE433" s="17"/>
      <c r="ACF433" s="17"/>
      <c r="ACG433" s="17"/>
      <c r="ACH433" s="17"/>
      <c r="ACI433" s="17"/>
      <c r="ACJ433" s="17"/>
      <c r="ACK433" s="17"/>
      <c r="ACL433" s="17"/>
      <c r="ACM433" s="17"/>
      <c r="ACN433" s="17"/>
      <c r="ACO433" s="17"/>
      <c r="ACP433" s="17"/>
      <c r="ACQ433" s="17"/>
      <c r="ACR433" s="17"/>
      <c r="ACS433" s="17"/>
      <c r="ACT433" s="17"/>
      <c r="ACU433" s="17"/>
      <c r="ACV433" s="17"/>
      <c r="ACW433" s="17"/>
      <c r="ACX433" s="17"/>
      <c r="ACY433" s="17"/>
      <c r="ACZ433" s="17"/>
      <c r="ADA433" s="17"/>
      <c r="ADB433" s="17"/>
      <c r="ADC433" s="17"/>
      <c r="ADD433" s="17"/>
      <c r="ADE433" s="17"/>
      <c r="ADF433" s="17"/>
      <c r="ADG433" s="17"/>
      <c r="ADH433" s="17"/>
      <c r="ADI433" s="17"/>
      <c r="ADJ433" s="17"/>
      <c r="ADK433" s="17"/>
      <c r="ADL433" s="17"/>
      <c r="ADM433" s="17"/>
      <c r="ADN433" s="17"/>
      <c r="ADO433" s="17"/>
      <c r="ADP433" s="17"/>
      <c r="ADQ433" s="17"/>
      <c r="ADR433" s="17"/>
    </row>
    <row r="434" spans="44:798" s="16" customFormat="1" x14ac:dyDescent="0.25">
      <c r="AR434" s="56"/>
      <c r="AS434" s="56"/>
      <c r="AT434" s="57"/>
      <c r="AU434" s="56"/>
      <c r="AV434" s="57"/>
      <c r="AW434" s="56"/>
      <c r="AX434" s="56"/>
      <c r="AY434" s="56"/>
      <c r="AZ434" s="56"/>
      <c r="BA434" s="56"/>
      <c r="BB434" s="56"/>
      <c r="BC434" s="56"/>
      <c r="BD434" s="56"/>
      <c r="BE434" s="51"/>
      <c r="BF434" s="51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  <c r="IW434" s="17"/>
      <c r="IX434" s="17"/>
      <c r="IY434" s="17"/>
      <c r="IZ434" s="17"/>
      <c r="JA434" s="17"/>
      <c r="JB434" s="17"/>
      <c r="JC434" s="17"/>
      <c r="JD434" s="17"/>
      <c r="JE434" s="17"/>
      <c r="JF434" s="17"/>
      <c r="JG434" s="17"/>
      <c r="JH434" s="17"/>
      <c r="JI434" s="17"/>
      <c r="JJ434" s="17"/>
      <c r="JK434" s="17"/>
      <c r="JL434" s="17"/>
      <c r="JM434" s="17"/>
      <c r="JN434" s="17"/>
      <c r="JO434" s="17"/>
      <c r="JP434" s="17"/>
      <c r="JQ434" s="17"/>
      <c r="JR434" s="17"/>
      <c r="JS434" s="17"/>
      <c r="JT434" s="17"/>
      <c r="JU434" s="17"/>
      <c r="JV434" s="17"/>
      <c r="JW434" s="17"/>
      <c r="JX434" s="17"/>
      <c r="JY434" s="17"/>
      <c r="JZ434" s="17"/>
      <c r="KA434" s="17"/>
      <c r="KB434" s="17"/>
      <c r="KC434" s="17"/>
      <c r="KD434" s="17"/>
      <c r="KE434" s="17"/>
      <c r="KF434" s="17"/>
      <c r="KG434" s="17"/>
      <c r="KH434" s="17"/>
      <c r="KI434" s="17"/>
      <c r="KJ434" s="17"/>
      <c r="KK434" s="17"/>
      <c r="KL434" s="17"/>
      <c r="KM434" s="17"/>
      <c r="KN434" s="17"/>
      <c r="KO434" s="17"/>
      <c r="KP434" s="17"/>
      <c r="KQ434" s="17"/>
      <c r="KR434" s="17"/>
      <c r="KS434" s="17"/>
      <c r="KT434" s="17"/>
      <c r="KU434" s="17"/>
      <c r="KV434" s="17"/>
      <c r="KW434" s="17"/>
      <c r="KX434" s="17"/>
      <c r="KY434" s="17"/>
      <c r="KZ434" s="17"/>
      <c r="LA434" s="17"/>
      <c r="LB434" s="17"/>
      <c r="LC434" s="17"/>
      <c r="LD434" s="17"/>
      <c r="LE434" s="17"/>
      <c r="LF434" s="17"/>
      <c r="LG434" s="17"/>
      <c r="LH434" s="17"/>
      <c r="LI434" s="17"/>
      <c r="LJ434" s="17"/>
      <c r="LK434" s="17"/>
      <c r="LL434" s="17"/>
      <c r="LM434" s="17"/>
      <c r="LN434" s="17"/>
      <c r="LO434" s="17"/>
      <c r="LP434" s="17"/>
      <c r="LQ434" s="17"/>
      <c r="LR434" s="17"/>
      <c r="LS434" s="17"/>
      <c r="LT434" s="17"/>
      <c r="LU434" s="17"/>
      <c r="LV434" s="17"/>
      <c r="LW434" s="17"/>
      <c r="LX434" s="17"/>
      <c r="LY434" s="17"/>
      <c r="LZ434" s="17"/>
      <c r="MA434" s="17"/>
      <c r="MB434" s="17"/>
      <c r="MC434" s="17"/>
      <c r="MD434" s="17"/>
      <c r="ME434" s="17"/>
      <c r="MF434" s="17"/>
      <c r="MG434" s="17"/>
      <c r="MH434" s="17"/>
      <c r="MI434" s="17"/>
      <c r="MJ434" s="17"/>
      <c r="MK434" s="17"/>
      <c r="ML434" s="17"/>
      <c r="MM434" s="17"/>
      <c r="MN434" s="17"/>
      <c r="MO434" s="17"/>
      <c r="MP434" s="17"/>
      <c r="MQ434" s="17"/>
      <c r="MR434" s="17"/>
      <c r="MS434" s="17"/>
      <c r="MT434" s="17"/>
      <c r="MU434" s="17"/>
      <c r="MV434" s="17"/>
      <c r="MW434" s="17"/>
      <c r="MX434" s="17"/>
      <c r="MY434" s="17"/>
      <c r="MZ434" s="17"/>
      <c r="NA434" s="17"/>
      <c r="NB434" s="17"/>
      <c r="NC434" s="17"/>
      <c r="ND434" s="17"/>
      <c r="NE434" s="17"/>
      <c r="NF434" s="17"/>
      <c r="NG434" s="17"/>
      <c r="NH434" s="17"/>
      <c r="NI434" s="17"/>
      <c r="NJ434" s="17"/>
      <c r="NK434" s="17"/>
      <c r="NL434" s="17"/>
      <c r="NM434" s="17"/>
      <c r="NN434" s="17"/>
      <c r="NO434" s="17"/>
      <c r="NP434" s="17"/>
      <c r="NQ434" s="17"/>
      <c r="NR434" s="17"/>
      <c r="NS434" s="17"/>
      <c r="NT434" s="17"/>
      <c r="NU434" s="17"/>
      <c r="NV434" s="17"/>
      <c r="NW434" s="17"/>
      <c r="NX434" s="17"/>
      <c r="NY434" s="17"/>
      <c r="NZ434" s="17"/>
      <c r="OA434" s="17"/>
      <c r="OB434" s="17"/>
      <c r="OC434" s="17"/>
      <c r="OD434" s="17"/>
      <c r="OE434" s="17"/>
      <c r="OF434" s="17"/>
      <c r="OG434" s="17"/>
      <c r="OH434" s="17"/>
      <c r="OI434" s="17"/>
      <c r="OJ434" s="17"/>
      <c r="OK434" s="17"/>
      <c r="OL434" s="17"/>
      <c r="OM434" s="17"/>
      <c r="ON434" s="17"/>
      <c r="OO434" s="17"/>
      <c r="OP434" s="17"/>
      <c r="OQ434" s="17"/>
      <c r="OR434" s="17"/>
      <c r="OS434" s="17"/>
      <c r="OT434" s="17"/>
      <c r="OU434" s="17"/>
      <c r="OV434" s="17"/>
      <c r="OW434" s="17"/>
      <c r="OX434" s="17"/>
      <c r="OY434" s="17"/>
      <c r="OZ434" s="17"/>
      <c r="PA434" s="17"/>
      <c r="PB434" s="17"/>
      <c r="PC434" s="17"/>
      <c r="PD434" s="17"/>
      <c r="PE434" s="17"/>
      <c r="PF434" s="17"/>
      <c r="PG434" s="17"/>
      <c r="PH434" s="17"/>
      <c r="PI434" s="17"/>
      <c r="PJ434" s="17"/>
      <c r="PK434" s="17"/>
      <c r="PL434" s="17"/>
      <c r="PM434" s="17"/>
      <c r="PN434" s="17"/>
      <c r="PO434" s="17"/>
      <c r="PP434" s="17"/>
      <c r="PQ434" s="17"/>
      <c r="PR434" s="17"/>
      <c r="PS434" s="17"/>
      <c r="PT434" s="17"/>
      <c r="PU434" s="17"/>
      <c r="PV434" s="17"/>
      <c r="PW434" s="17"/>
      <c r="PX434" s="17"/>
      <c r="PY434" s="17"/>
      <c r="PZ434" s="17"/>
      <c r="QA434" s="17"/>
      <c r="QB434" s="17"/>
      <c r="QC434" s="17"/>
      <c r="QD434" s="17"/>
      <c r="QE434" s="17"/>
      <c r="QF434" s="17"/>
      <c r="QG434" s="17"/>
      <c r="QH434" s="17"/>
      <c r="QI434" s="17"/>
      <c r="QJ434" s="17"/>
      <c r="QK434" s="17"/>
      <c r="QL434" s="17"/>
      <c r="QM434" s="17"/>
      <c r="QN434" s="17"/>
      <c r="QO434" s="17"/>
      <c r="QP434" s="17"/>
      <c r="QQ434" s="17"/>
      <c r="QR434" s="17"/>
      <c r="QS434" s="17"/>
      <c r="QT434" s="17"/>
      <c r="QU434" s="17"/>
      <c r="QV434" s="17"/>
      <c r="QW434" s="17"/>
      <c r="QX434" s="17"/>
      <c r="QY434" s="17"/>
      <c r="QZ434" s="17"/>
      <c r="RA434" s="17"/>
      <c r="RB434" s="17"/>
      <c r="RC434" s="17"/>
      <c r="RD434" s="17"/>
      <c r="RE434" s="17"/>
      <c r="RF434" s="17"/>
      <c r="RG434" s="17"/>
      <c r="RH434" s="17"/>
      <c r="RI434" s="17"/>
      <c r="RJ434" s="17"/>
      <c r="RK434" s="17"/>
      <c r="RL434" s="17"/>
      <c r="RM434" s="17"/>
      <c r="RN434" s="17"/>
      <c r="RO434" s="17"/>
      <c r="RP434" s="17"/>
      <c r="RQ434" s="17"/>
      <c r="RR434" s="17"/>
      <c r="RS434" s="17"/>
      <c r="RT434" s="17"/>
      <c r="RU434" s="17"/>
      <c r="RV434" s="17"/>
      <c r="RW434" s="17"/>
      <c r="RX434" s="17"/>
      <c r="RY434" s="17"/>
      <c r="RZ434" s="17"/>
      <c r="SA434" s="17"/>
      <c r="SB434" s="17"/>
      <c r="SC434" s="17"/>
      <c r="SD434" s="17"/>
      <c r="SE434" s="17"/>
      <c r="SF434" s="17"/>
      <c r="SG434" s="17"/>
      <c r="SH434" s="17"/>
      <c r="SI434" s="17"/>
      <c r="SJ434" s="17"/>
      <c r="SK434" s="17"/>
      <c r="SL434" s="17"/>
      <c r="SM434" s="17"/>
      <c r="SN434" s="17"/>
      <c r="SO434" s="17"/>
      <c r="SP434" s="17"/>
      <c r="SQ434" s="17"/>
      <c r="SR434" s="17"/>
      <c r="SS434" s="17"/>
      <c r="ST434" s="17"/>
      <c r="SU434" s="17"/>
      <c r="SV434" s="17"/>
      <c r="SW434" s="17"/>
      <c r="SX434" s="17"/>
      <c r="SY434" s="17"/>
      <c r="SZ434" s="17"/>
      <c r="TA434" s="17"/>
      <c r="TB434" s="17"/>
      <c r="TC434" s="17"/>
      <c r="TD434" s="17"/>
      <c r="TE434" s="17"/>
      <c r="TF434" s="17"/>
      <c r="TG434" s="17"/>
      <c r="TH434" s="17"/>
      <c r="TI434" s="17"/>
      <c r="TJ434" s="17"/>
      <c r="TK434" s="17"/>
      <c r="TL434" s="17"/>
      <c r="TM434" s="17"/>
      <c r="TN434" s="17"/>
      <c r="TO434" s="17"/>
      <c r="TP434" s="17"/>
      <c r="TQ434" s="17"/>
      <c r="TR434" s="17"/>
      <c r="TS434" s="17"/>
      <c r="TT434" s="17"/>
      <c r="TU434" s="17"/>
      <c r="TV434" s="17"/>
      <c r="TW434" s="17"/>
      <c r="TX434" s="17"/>
      <c r="TY434" s="17"/>
      <c r="TZ434" s="17"/>
      <c r="UA434" s="17"/>
      <c r="UB434" s="17"/>
      <c r="UC434" s="17"/>
      <c r="UD434" s="17"/>
      <c r="UE434" s="17"/>
      <c r="UF434" s="17"/>
      <c r="UG434" s="17"/>
      <c r="UH434" s="17"/>
      <c r="UI434" s="17"/>
      <c r="UJ434" s="17"/>
      <c r="UK434" s="17"/>
      <c r="UL434" s="17"/>
      <c r="UM434" s="17"/>
      <c r="UN434" s="17"/>
      <c r="UO434" s="17"/>
      <c r="UP434" s="17"/>
      <c r="UQ434" s="17"/>
      <c r="UR434" s="17"/>
      <c r="US434" s="17"/>
      <c r="UT434" s="17"/>
      <c r="UU434" s="17"/>
      <c r="UV434" s="17"/>
      <c r="UW434" s="17"/>
      <c r="UX434" s="17"/>
      <c r="UY434" s="17"/>
      <c r="UZ434" s="17"/>
      <c r="VA434" s="17"/>
      <c r="VB434" s="17"/>
      <c r="VC434" s="17"/>
      <c r="VD434" s="17"/>
      <c r="VE434" s="17"/>
      <c r="VF434" s="17"/>
      <c r="VG434" s="17"/>
      <c r="VH434" s="17"/>
      <c r="VI434" s="17"/>
      <c r="VJ434" s="17"/>
      <c r="VK434" s="17"/>
      <c r="VL434" s="17"/>
      <c r="VM434" s="17"/>
      <c r="VN434" s="17"/>
      <c r="VO434" s="17"/>
      <c r="VP434" s="17"/>
      <c r="VQ434" s="17"/>
      <c r="VR434" s="17"/>
      <c r="VS434" s="17"/>
      <c r="VT434" s="17"/>
      <c r="VU434" s="17"/>
      <c r="VV434" s="17"/>
      <c r="VW434" s="17"/>
      <c r="VX434" s="17"/>
      <c r="VY434" s="17"/>
      <c r="VZ434" s="17"/>
      <c r="WA434" s="17"/>
      <c r="WB434" s="17"/>
      <c r="WC434" s="17"/>
      <c r="WD434" s="17"/>
      <c r="WE434" s="17"/>
      <c r="WF434" s="17"/>
      <c r="WG434" s="17"/>
      <c r="WH434" s="17"/>
      <c r="WI434" s="17"/>
      <c r="WJ434" s="17"/>
      <c r="WK434" s="17"/>
      <c r="WL434" s="17"/>
      <c r="WM434" s="17"/>
      <c r="WN434" s="17"/>
      <c r="WO434" s="17"/>
      <c r="WP434" s="17"/>
      <c r="WQ434" s="17"/>
      <c r="WR434" s="17"/>
      <c r="WS434" s="17"/>
      <c r="WT434" s="17"/>
      <c r="WU434" s="17"/>
      <c r="WV434" s="17"/>
      <c r="WW434" s="17"/>
      <c r="WX434" s="17"/>
      <c r="WY434" s="17"/>
      <c r="WZ434" s="17"/>
      <c r="XA434" s="17"/>
      <c r="XB434" s="17"/>
      <c r="XC434" s="17"/>
      <c r="XD434" s="17"/>
      <c r="XE434" s="17"/>
      <c r="XF434" s="17"/>
      <c r="XG434" s="17"/>
      <c r="XH434" s="17"/>
      <c r="XI434" s="17"/>
      <c r="XJ434" s="17"/>
      <c r="XK434" s="17"/>
      <c r="XL434" s="17"/>
      <c r="XM434" s="17"/>
      <c r="XN434" s="17"/>
      <c r="XO434" s="17"/>
      <c r="XP434" s="17"/>
      <c r="XQ434" s="17"/>
      <c r="XR434" s="17"/>
      <c r="XS434" s="17"/>
      <c r="XT434" s="17"/>
      <c r="XU434" s="17"/>
      <c r="XV434" s="17"/>
      <c r="XW434" s="17"/>
      <c r="XX434" s="17"/>
      <c r="XY434" s="17"/>
      <c r="XZ434" s="17"/>
      <c r="YA434" s="17"/>
      <c r="YB434" s="17"/>
      <c r="YC434" s="17"/>
      <c r="YD434" s="17"/>
      <c r="YE434" s="17"/>
      <c r="YF434" s="17"/>
      <c r="YG434" s="17"/>
      <c r="YH434" s="17"/>
      <c r="YI434" s="17"/>
      <c r="YJ434" s="17"/>
      <c r="YK434" s="17"/>
      <c r="YL434" s="17"/>
      <c r="YM434" s="17"/>
      <c r="YN434" s="17"/>
      <c r="YO434" s="17"/>
      <c r="YP434" s="17"/>
      <c r="YQ434" s="17"/>
      <c r="YR434" s="17"/>
      <c r="YS434" s="17"/>
      <c r="YT434" s="17"/>
      <c r="YU434" s="17"/>
      <c r="YV434" s="17"/>
      <c r="YW434" s="17"/>
      <c r="YX434" s="17"/>
      <c r="YY434" s="17"/>
      <c r="YZ434" s="17"/>
      <c r="ZA434" s="17"/>
      <c r="ZB434" s="17"/>
      <c r="ZC434" s="17"/>
      <c r="ZD434" s="17"/>
      <c r="ZE434" s="17"/>
      <c r="ZF434" s="17"/>
      <c r="ZG434" s="17"/>
      <c r="ZH434" s="17"/>
      <c r="ZI434" s="17"/>
      <c r="ZJ434" s="17"/>
      <c r="ZK434" s="17"/>
      <c r="ZL434" s="17"/>
      <c r="ZM434" s="17"/>
      <c r="ZN434" s="17"/>
      <c r="ZO434" s="17"/>
      <c r="ZP434" s="17"/>
      <c r="ZQ434" s="17"/>
      <c r="ZR434" s="17"/>
      <c r="ZS434" s="17"/>
      <c r="ZT434" s="17"/>
      <c r="ZU434" s="17"/>
      <c r="ZV434" s="17"/>
      <c r="ZW434" s="17"/>
      <c r="ZX434" s="17"/>
      <c r="ZY434" s="17"/>
      <c r="ZZ434" s="17"/>
      <c r="AAA434" s="17"/>
      <c r="AAB434" s="17"/>
      <c r="AAC434" s="17"/>
      <c r="AAD434" s="17"/>
      <c r="AAE434" s="17"/>
      <c r="AAF434" s="17"/>
      <c r="AAG434" s="17"/>
      <c r="AAH434" s="17"/>
      <c r="AAI434" s="17"/>
      <c r="AAJ434" s="17"/>
      <c r="AAK434" s="17"/>
      <c r="AAL434" s="17"/>
      <c r="AAM434" s="17"/>
      <c r="AAN434" s="17"/>
      <c r="AAO434" s="17"/>
      <c r="AAP434" s="17"/>
      <c r="AAQ434" s="17"/>
      <c r="AAR434" s="17"/>
      <c r="AAS434" s="17"/>
      <c r="AAT434" s="17"/>
      <c r="AAU434" s="17"/>
      <c r="AAV434" s="17"/>
      <c r="AAW434" s="17"/>
      <c r="AAX434" s="17"/>
      <c r="AAY434" s="17"/>
      <c r="AAZ434" s="17"/>
      <c r="ABA434" s="17"/>
      <c r="ABB434" s="17"/>
      <c r="ABC434" s="17"/>
      <c r="ABD434" s="17"/>
      <c r="ABE434" s="17"/>
      <c r="ABF434" s="17"/>
      <c r="ABG434" s="17"/>
      <c r="ABH434" s="17"/>
      <c r="ABI434" s="17"/>
      <c r="ABJ434" s="17"/>
      <c r="ABK434" s="17"/>
      <c r="ABL434" s="17"/>
      <c r="ABM434" s="17"/>
      <c r="ABN434" s="17"/>
      <c r="ABO434" s="17"/>
      <c r="ABP434" s="17"/>
      <c r="ABQ434" s="17"/>
      <c r="ABR434" s="17"/>
      <c r="ABS434" s="17"/>
      <c r="ABT434" s="17"/>
      <c r="ABU434" s="17"/>
      <c r="ABV434" s="17"/>
      <c r="ABW434" s="17"/>
      <c r="ABX434" s="17"/>
      <c r="ABY434" s="17"/>
      <c r="ABZ434" s="17"/>
      <c r="ACA434" s="17"/>
      <c r="ACB434" s="17"/>
      <c r="ACC434" s="17"/>
      <c r="ACD434" s="17"/>
      <c r="ACE434" s="17"/>
      <c r="ACF434" s="17"/>
      <c r="ACG434" s="17"/>
      <c r="ACH434" s="17"/>
      <c r="ACI434" s="17"/>
      <c r="ACJ434" s="17"/>
      <c r="ACK434" s="17"/>
      <c r="ACL434" s="17"/>
      <c r="ACM434" s="17"/>
      <c r="ACN434" s="17"/>
      <c r="ACO434" s="17"/>
      <c r="ACP434" s="17"/>
      <c r="ACQ434" s="17"/>
      <c r="ACR434" s="17"/>
      <c r="ACS434" s="17"/>
      <c r="ACT434" s="17"/>
      <c r="ACU434" s="17"/>
      <c r="ACV434" s="17"/>
      <c r="ACW434" s="17"/>
      <c r="ACX434" s="17"/>
      <c r="ACY434" s="17"/>
      <c r="ACZ434" s="17"/>
      <c r="ADA434" s="17"/>
      <c r="ADB434" s="17"/>
      <c r="ADC434" s="17"/>
      <c r="ADD434" s="17"/>
      <c r="ADE434" s="17"/>
      <c r="ADF434" s="17"/>
      <c r="ADG434" s="17"/>
      <c r="ADH434" s="17"/>
      <c r="ADI434" s="17"/>
      <c r="ADJ434" s="17"/>
      <c r="ADK434" s="17"/>
      <c r="ADL434" s="17"/>
      <c r="ADM434" s="17"/>
      <c r="ADN434" s="17"/>
      <c r="ADO434" s="17"/>
      <c r="ADP434" s="17"/>
      <c r="ADQ434" s="17"/>
      <c r="ADR434" s="17"/>
    </row>
    <row r="435" spans="44:798" s="16" customFormat="1" x14ac:dyDescent="0.25">
      <c r="AR435" s="56"/>
      <c r="AS435" s="56"/>
      <c r="AT435" s="57"/>
      <c r="AU435" s="56"/>
      <c r="AV435" s="57"/>
      <c r="AW435" s="56"/>
      <c r="AX435" s="56"/>
      <c r="AY435" s="56"/>
      <c r="AZ435" s="56"/>
      <c r="BA435" s="56"/>
      <c r="BB435" s="56"/>
      <c r="BC435" s="56"/>
      <c r="BD435" s="56"/>
      <c r="BE435" s="51"/>
      <c r="BF435" s="51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  <c r="IW435" s="17"/>
      <c r="IX435" s="17"/>
      <c r="IY435" s="17"/>
      <c r="IZ435" s="17"/>
      <c r="JA435" s="17"/>
      <c r="JB435" s="17"/>
      <c r="JC435" s="17"/>
      <c r="JD435" s="17"/>
      <c r="JE435" s="17"/>
      <c r="JF435" s="17"/>
      <c r="JG435" s="17"/>
      <c r="JH435" s="17"/>
      <c r="JI435" s="17"/>
      <c r="JJ435" s="17"/>
      <c r="JK435" s="17"/>
      <c r="JL435" s="17"/>
      <c r="JM435" s="17"/>
      <c r="JN435" s="17"/>
      <c r="JO435" s="17"/>
      <c r="JP435" s="17"/>
      <c r="JQ435" s="17"/>
      <c r="JR435" s="17"/>
      <c r="JS435" s="17"/>
      <c r="JT435" s="17"/>
      <c r="JU435" s="17"/>
      <c r="JV435" s="17"/>
      <c r="JW435" s="17"/>
      <c r="JX435" s="17"/>
      <c r="JY435" s="17"/>
      <c r="JZ435" s="17"/>
      <c r="KA435" s="17"/>
      <c r="KB435" s="17"/>
      <c r="KC435" s="17"/>
      <c r="KD435" s="17"/>
      <c r="KE435" s="17"/>
      <c r="KF435" s="17"/>
      <c r="KG435" s="17"/>
      <c r="KH435" s="17"/>
      <c r="KI435" s="17"/>
      <c r="KJ435" s="17"/>
      <c r="KK435" s="17"/>
      <c r="KL435" s="17"/>
      <c r="KM435" s="17"/>
      <c r="KN435" s="17"/>
      <c r="KO435" s="17"/>
      <c r="KP435" s="17"/>
      <c r="KQ435" s="17"/>
      <c r="KR435" s="17"/>
      <c r="KS435" s="17"/>
      <c r="KT435" s="17"/>
      <c r="KU435" s="17"/>
      <c r="KV435" s="17"/>
      <c r="KW435" s="17"/>
      <c r="KX435" s="17"/>
      <c r="KY435" s="17"/>
      <c r="KZ435" s="17"/>
      <c r="LA435" s="17"/>
      <c r="LB435" s="17"/>
      <c r="LC435" s="17"/>
      <c r="LD435" s="17"/>
      <c r="LE435" s="17"/>
      <c r="LF435" s="17"/>
      <c r="LG435" s="17"/>
      <c r="LH435" s="17"/>
      <c r="LI435" s="17"/>
      <c r="LJ435" s="17"/>
      <c r="LK435" s="17"/>
      <c r="LL435" s="17"/>
      <c r="LM435" s="17"/>
      <c r="LN435" s="17"/>
      <c r="LO435" s="17"/>
      <c r="LP435" s="17"/>
      <c r="LQ435" s="17"/>
      <c r="LR435" s="17"/>
      <c r="LS435" s="17"/>
      <c r="LT435" s="17"/>
      <c r="LU435" s="17"/>
      <c r="LV435" s="17"/>
      <c r="LW435" s="17"/>
      <c r="LX435" s="17"/>
      <c r="LY435" s="17"/>
      <c r="LZ435" s="17"/>
      <c r="MA435" s="17"/>
      <c r="MB435" s="17"/>
      <c r="MC435" s="17"/>
      <c r="MD435" s="17"/>
      <c r="ME435" s="17"/>
      <c r="MF435" s="17"/>
      <c r="MG435" s="17"/>
      <c r="MH435" s="17"/>
      <c r="MI435" s="17"/>
      <c r="MJ435" s="17"/>
      <c r="MK435" s="17"/>
      <c r="ML435" s="17"/>
      <c r="MM435" s="17"/>
      <c r="MN435" s="17"/>
      <c r="MO435" s="17"/>
      <c r="MP435" s="17"/>
      <c r="MQ435" s="17"/>
      <c r="MR435" s="17"/>
      <c r="MS435" s="17"/>
      <c r="MT435" s="17"/>
      <c r="MU435" s="17"/>
      <c r="MV435" s="17"/>
      <c r="MW435" s="17"/>
      <c r="MX435" s="17"/>
      <c r="MY435" s="17"/>
      <c r="MZ435" s="17"/>
      <c r="NA435" s="17"/>
      <c r="NB435" s="17"/>
      <c r="NC435" s="17"/>
      <c r="ND435" s="17"/>
      <c r="NE435" s="17"/>
      <c r="NF435" s="17"/>
      <c r="NG435" s="17"/>
      <c r="NH435" s="17"/>
      <c r="NI435" s="17"/>
      <c r="NJ435" s="17"/>
      <c r="NK435" s="17"/>
      <c r="NL435" s="17"/>
      <c r="NM435" s="17"/>
      <c r="NN435" s="17"/>
      <c r="NO435" s="17"/>
      <c r="NP435" s="17"/>
      <c r="NQ435" s="17"/>
      <c r="NR435" s="17"/>
      <c r="NS435" s="17"/>
      <c r="NT435" s="17"/>
      <c r="NU435" s="17"/>
      <c r="NV435" s="17"/>
      <c r="NW435" s="17"/>
      <c r="NX435" s="17"/>
      <c r="NY435" s="17"/>
      <c r="NZ435" s="17"/>
      <c r="OA435" s="17"/>
      <c r="OB435" s="17"/>
      <c r="OC435" s="17"/>
      <c r="OD435" s="17"/>
      <c r="OE435" s="17"/>
      <c r="OF435" s="17"/>
      <c r="OG435" s="17"/>
      <c r="OH435" s="17"/>
      <c r="OI435" s="17"/>
      <c r="OJ435" s="17"/>
      <c r="OK435" s="17"/>
      <c r="OL435" s="17"/>
      <c r="OM435" s="17"/>
      <c r="ON435" s="17"/>
      <c r="OO435" s="17"/>
      <c r="OP435" s="17"/>
      <c r="OQ435" s="17"/>
      <c r="OR435" s="17"/>
      <c r="OS435" s="17"/>
      <c r="OT435" s="17"/>
      <c r="OU435" s="17"/>
      <c r="OV435" s="17"/>
      <c r="OW435" s="17"/>
      <c r="OX435" s="17"/>
      <c r="OY435" s="17"/>
      <c r="OZ435" s="17"/>
      <c r="PA435" s="17"/>
      <c r="PB435" s="17"/>
      <c r="PC435" s="17"/>
      <c r="PD435" s="17"/>
      <c r="PE435" s="17"/>
      <c r="PF435" s="17"/>
      <c r="PG435" s="17"/>
      <c r="PH435" s="17"/>
      <c r="PI435" s="17"/>
      <c r="PJ435" s="17"/>
      <c r="PK435" s="17"/>
      <c r="PL435" s="17"/>
      <c r="PM435" s="17"/>
      <c r="PN435" s="17"/>
      <c r="PO435" s="17"/>
      <c r="PP435" s="17"/>
      <c r="PQ435" s="17"/>
      <c r="PR435" s="17"/>
      <c r="PS435" s="17"/>
      <c r="PT435" s="17"/>
      <c r="PU435" s="17"/>
      <c r="PV435" s="17"/>
      <c r="PW435" s="17"/>
      <c r="PX435" s="17"/>
      <c r="PY435" s="17"/>
      <c r="PZ435" s="17"/>
      <c r="QA435" s="17"/>
      <c r="QB435" s="17"/>
      <c r="QC435" s="17"/>
      <c r="QD435" s="17"/>
      <c r="QE435" s="17"/>
      <c r="QF435" s="17"/>
      <c r="QG435" s="17"/>
      <c r="QH435" s="17"/>
      <c r="QI435" s="17"/>
      <c r="QJ435" s="17"/>
      <c r="QK435" s="17"/>
      <c r="QL435" s="17"/>
      <c r="QM435" s="17"/>
      <c r="QN435" s="17"/>
      <c r="QO435" s="17"/>
      <c r="QP435" s="17"/>
      <c r="QQ435" s="17"/>
      <c r="QR435" s="17"/>
      <c r="QS435" s="17"/>
      <c r="QT435" s="17"/>
      <c r="QU435" s="17"/>
      <c r="QV435" s="17"/>
      <c r="QW435" s="17"/>
      <c r="QX435" s="17"/>
      <c r="QY435" s="17"/>
      <c r="QZ435" s="17"/>
      <c r="RA435" s="17"/>
      <c r="RB435" s="17"/>
      <c r="RC435" s="17"/>
      <c r="RD435" s="17"/>
      <c r="RE435" s="17"/>
      <c r="RF435" s="17"/>
      <c r="RG435" s="17"/>
      <c r="RH435" s="17"/>
      <c r="RI435" s="17"/>
      <c r="RJ435" s="17"/>
      <c r="RK435" s="17"/>
      <c r="RL435" s="17"/>
      <c r="RM435" s="17"/>
      <c r="RN435" s="17"/>
      <c r="RO435" s="17"/>
      <c r="RP435" s="17"/>
      <c r="RQ435" s="17"/>
      <c r="RR435" s="17"/>
      <c r="RS435" s="17"/>
      <c r="RT435" s="17"/>
      <c r="RU435" s="17"/>
      <c r="RV435" s="17"/>
      <c r="RW435" s="17"/>
      <c r="RX435" s="17"/>
      <c r="RY435" s="17"/>
      <c r="RZ435" s="17"/>
      <c r="SA435" s="17"/>
      <c r="SB435" s="17"/>
      <c r="SC435" s="17"/>
      <c r="SD435" s="17"/>
      <c r="SE435" s="17"/>
      <c r="SF435" s="17"/>
      <c r="SG435" s="17"/>
      <c r="SH435" s="17"/>
      <c r="SI435" s="17"/>
      <c r="SJ435" s="17"/>
      <c r="SK435" s="17"/>
      <c r="SL435" s="17"/>
      <c r="SM435" s="17"/>
      <c r="SN435" s="17"/>
      <c r="SO435" s="17"/>
      <c r="SP435" s="17"/>
      <c r="SQ435" s="17"/>
      <c r="SR435" s="17"/>
      <c r="SS435" s="17"/>
      <c r="ST435" s="17"/>
      <c r="SU435" s="17"/>
      <c r="SV435" s="17"/>
      <c r="SW435" s="17"/>
      <c r="SX435" s="17"/>
      <c r="SY435" s="17"/>
      <c r="SZ435" s="17"/>
      <c r="TA435" s="17"/>
      <c r="TB435" s="17"/>
      <c r="TC435" s="17"/>
      <c r="TD435" s="17"/>
      <c r="TE435" s="17"/>
      <c r="TF435" s="17"/>
      <c r="TG435" s="17"/>
      <c r="TH435" s="17"/>
      <c r="TI435" s="17"/>
      <c r="TJ435" s="17"/>
      <c r="TK435" s="17"/>
      <c r="TL435" s="17"/>
      <c r="TM435" s="17"/>
      <c r="TN435" s="17"/>
      <c r="TO435" s="17"/>
      <c r="TP435" s="17"/>
      <c r="TQ435" s="17"/>
      <c r="TR435" s="17"/>
      <c r="TS435" s="17"/>
      <c r="TT435" s="17"/>
      <c r="TU435" s="17"/>
      <c r="TV435" s="17"/>
      <c r="TW435" s="17"/>
      <c r="TX435" s="17"/>
      <c r="TY435" s="17"/>
      <c r="TZ435" s="17"/>
      <c r="UA435" s="17"/>
      <c r="UB435" s="17"/>
      <c r="UC435" s="17"/>
      <c r="UD435" s="17"/>
      <c r="UE435" s="17"/>
      <c r="UF435" s="17"/>
      <c r="UG435" s="17"/>
      <c r="UH435" s="17"/>
      <c r="UI435" s="17"/>
      <c r="UJ435" s="17"/>
      <c r="UK435" s="17"/>
      <c r="UL435" s="17"/>
      <c r="UM435" s="17"/>
      <c r="UN435" s="17"/>
      <c r="UO435" s="17"/>
      <c r="UP435" s="17"/>
      <c r="UQ435" s="17"/>
      <c r="UR435" s="17"/>
      <c r="US435" s="17"/>
      <c r="UT435" s="17"/>
      <c r="UU435" s="17"/>
      <c r="UV435" s="17"/>
      <c r="UW435" s="17"/>
      <c r="UX435" s="17"/>
      <c r="UY435" s="17"/>
      <c r="UZ435" s="17"/>
      <c r="VA435" s="17"/>
      <c r="VB435" s="17"/>
      <c r="VC435" s="17"/>
      <c r="VD435" s="17"/>
      <c r="VE435" s="17"/>
      <c r="VF435" s="17"/>
      <c r="VG435" s="17"/>
      <c r="VH435" s="17"/>
      <c r="VI435" s="17"/>
      <c r="VJ435" s="17"/>
      <c r="VK435" s="17"/>
      <c r="VL435" s="17"/>
      <c r="VM435" s="17"/>
      <c r="VN435" s="17"/>
      <c r="VO435" s="17"/>
      <c r="VP435" s="17"/>
      <c r="VQ435" s="17"/>
      <c r="VR435" s="17"/>
      <c r="VS435" s="17"/>
      <c r="VT435" s="17"/>
      <c r="VU435" s="17"/>
      <c r="VV435" s="17"/>
      <c r="VW435" s="17"/>
      <c r="VX435" s="17"/>
      <c r="VY435" s="17"/>
      <c r="VZ435" s="17"/>
      <c r="WA435" s="17"/>
      <c r="WB435" s="17"/>
      <c r="WC435" s="17"/>
      <c r="WD435" s="17"/>
      <c r="WE435" s="17"/>
      <c r="WF435" s="17"/>
      <c r="WG435" s="17"/>
      <c r="WH435" s="17"/>
      <c r="WI435" s="17"/>
      <c r="WJ435" s="17"/>
      <c r="WK435" s="17"/>
      <c r="WL435" s="17"/>
      <c r="WM435" s="17"/>
      <c r="WN435" s="17"/>
      <c r="WO435" s="17"/>
      <c r="WP435" s="17"/>
      <c r="WQ435" s="17"/>
      <c r="WR435" s="17"/>
      <c r="WS435" s="17"/>
      <c r="WT435" s="17"/>
      <c r="WU435" s="17"/>
      <c r="WV435" s="17"/>
      <c r="WW435" s="17"/>
      <c r="WX435" s="17"/>
      <c r="WY435" s="17"/>
      <c r="WZ435" s="17"/>
      <c r="XA435" s="17"/>
      <c r="XB435" s="17"/>
      <c r="XC435" s="17"/>
      <c r="XD435" s="17"/>
      <c r="XE435" s="17"/>
      <c r="XF435" s="17"/>
      <c r="XG435" s="17"/>
      <c r="XH435" s="17"/>
      <c r="XI435" s="17"/>
      <c r="XJ435" s="17"/>
      <c r="XK435" s="17"/>
      <c r="XL435" s="17"/>
      <c r="XM435" s="17"/>
      <c r="XN435" s="17"/>
      <c r="XO435" s="17"/>
      <c r="XP435" s="17"/>
      <c r="XQ435" s="17"/>
      <c r="XR435" s="17"/>
      <c r="XS435" s="17"/>
      <c r="XT435" s="17"/>
      <c r="XU435" s="17"/>
      <c r="XV435" s="17"/>
      <c r="XW435" s="17"/>
      <c r="XX435" s="17"/>
      <c r="XY435" s="17"/>
      <c r="XZ435" s="17"/>
      <c r="YA435" s="17"/>
      <c r="YB435" s="17"/>
      <c r="YC435" s="17"/>
      <c r="YD435" s="17"/>
      <c r="YE435" s="17"/>
      <c r="YF435" s="17"/>
      <c r="YG435" s="17"/>
      <c r="YH435" s="17"/>
      <c r="YI435" s="17"/>
      <c r="YJ435" s="17"/>
      <c r="YK435" s="17"/>
      <c r="YL435" s="17"/>
      <c r="YM435" s="17"/>
      <c r="YN435" s="17"/>
      <c r="YO435" s="17"/>
      <c r="YP435" s="17"/>
      <c r="YQ435" s="17"/>
      <c r="YR435" s="17"/>
      <c r="YS435" s="17"/>
      <c r="YT435" s="17"/>
      <c r="YU435" s="17"/>
      <c r="YV435" s="17"/>
      <c r="YW435" s="17"/>
      <c r="YX435" s="17"/>
      <c r="YY435" s="17"/>
      <c r="YZ435" s="17"/>
      <c r="ZA435" s="17"/>
      <c r="ZB435" s="17"/>
      <c r="ZC435" s="17"/>
      <c r="ZD435" s="17"/>
      <c r="ZE435" s="17"/>
      <c r="ZF435" s="17"/>
      <c r="ZG435" s="17"/>
      <c r="ZH435" s="17"/>
      <c r="ZI435" s="17"/>
      <c r="ZJ435" s="17"/>
      <c r="ZK435" s="17"/>
      <c r="ZL435" s="17"/>
      <c r="ZM435" s="17"/>
      <c r="ZN435" s="17"/>
      <c r="ZO435" s="17"/>
      <c r="ZP435" s="17"/>
      <c r="ZQ435" s="17"/>
      <c r="ZR435" s="17"/>
      <c r="ZS435" s="17"/>
      <c r="ZT435" s="17"/>
      <c r="ZU435" s="17"/>
      <c r="ZV435" s="17"/>
      <c r="ZW435" s="17"/>
      <c r="ZX435" s="17"/>
      <c r="ZY435" s="17"/>
      <c r="ZZ435" s="17"/>
      <c r="AAA435" s="17"/>
      <c r="AAB435" s="17"/>
      <c r="AAC435" s="17"/>
      <c r="AAD435" s="17"/>
      <c r="AAE435" s="17"/>
      <c r="AAF435" s="17"/>
      <c r="AAG435" s="17"/>
      <c r="AAH435" s="17"/>
      <c r="AAI435" s="17"/>
      <c r="AAJ435" s="17"/>
      <c r="AAK435" s="17"/>
      <c r="AAL435" s="17"/>
      <c r="AAM435" s="17"/>
      <c r="AAN435" s="17"/>
      <c r="AAO435" s="17"/>
      <c r="AAP435" s="17"/>
      <c r="AAQ435" s="17"/>
      <c r="AAR435" s="17"/>
      <c r="AAS435" s="17"/>
      <c r="AAT435" s="17"/>
      <c r="AAU435" s="17"/>
      <c r="AAV435" s="17"/>
      <c r="AAW435" s="17"/>
      <c r="AAX435" s="17"/>
      <c r="AAY435" s="17"/>
      <c r="AAZ435" s="17"/>
      <c r="ABA435" s="17"/>
      <c r="ABB435" s="17"/>
      <c r="ABC435" s="17"/>
      <c r="ABD435" s="17"/>
      <c r="ABE435" s="17"/>
      <c r="ABF435" s="17"/>
      <c r="ABG435" s="17"/>
      <c r="ABH435" s="17"/>
      <c r="ABI435" s="17"/>
      <c r="ABJ435" s="17"/>
      <c r="ABK435" s="17"/>
      <c r="ABL435" s="17"/>
      <c r="ABM435" s="17"/>
      <c r="ABN435" s="17"/>
      <c r="ABO435" s="17"/>
      <c r="ABP435" s="17"/>
      <c r="ABQ435" s="17"/>
      <c r="ABR435" s="17"/>
      <c r="ABS435" s="17"/>
      <c r="ABT435" s="17"/>
      <c r="ABU435" s="17"/>
      <c r="ABV435" s="17"/>
      <c r="ABW435" s="17"/>
      <c r="ABX435" s="17"/>
      <c r="ABY435" s="17"/>
      <c r="ABZ435" s="17"/>
      <c r="ACA435" s="17"/>
      <c r="ACB435" s="17"/>
      <c r="ACC435" s="17"/>
      <c r="ACD435" s="17"/>
      <c r="ACE435" s="17"/>
      <c r="ACF435" s="17"/>
      <c r="ACG435" s="17"/>
      <c r="ACH435" s="17"/>
      <c r="ACI435" s="17"/>
      <c r="ACJ435" s="17"/>
      <c r="ACK435" s="17"/>
      <c r="ACL435" s="17"/>
      <c r="ACM435" s="17"/>
      <c r="ACN435" s="17"/>
      <c r="ACO435" s="17"/>
      <c r="ACP435" s="17"/>
      <c r="ACQ435" s="17"/>
      <c r="ACR435" s="17"/>
      <c r="ACS435" s="17"/>
      <c r="ACT435" s="17"/>
      <c r="ACU435" s="17"/>
      <c r="ACV435" s="17"/>
      <c r="ACW435" s="17"/>
      <c r="ACX435" s="17"/>
      <c r="ACY435" s="17"/>
      <c r="ACZ435" s="17"/>
      <c r="ADA435" s="17"/>
      <c r="ADB435" s="17"/>
      <c r="ADC435" s="17"/>
      <c r="ADD435" s="17"/>
      <c r="ADE435" s="17"/>
      <c r="ADF435" s="17"/>
      <c r="ADG435" s="17"/>
      <c r="ADH435" s="17"/>
      <c r="ADI435" s="17"/>
      <c r="ADJ435" s="17"/>
      <c r="ADK435" s="17"/>
      <c r="ADL435" s="17"/>
      <c r="ADM435" s="17"/>
      <c r="ADN435" s="17"/>
      <c r="ADO435" s="17"/>
      <c r="ADP435" s="17"/>
      <c r="ADQ435" s="17"/>
      <c r="ADR435" s="17"/>
    </row>
    <row r="436" spans="44:798" s="16" customFormat="1" x14ac:dyDescent="0.25">
      <c r="AR436" s="56"/>
      <c r="AS436" s="56"/>
      <c r="AT436" s="57"/>
      <c r="AU436" s="56"/>
      <c r="AV436" s="57"/>
      <c r="AW436" s="56"/>
      <c r="AX436" s="56"/>
      <c r="AY436" s="56"/>
      <c r="AZ436" s="56"/>
      <c r="BA436" s="56"/>
      <c r="BB436" s="56"/>
      <c r="BC436" s="56"/>
      <c r="BD436" s="56"/>
      <c r="BE436" s="51"/>
      <c r="BF436" s="51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  <c r="IW436" s="17"/>
      <c r="IX436" s="17"/>
      <c r="IY436" s="17"/>
      <c r="IZ436" s="17"/>
      <c r="JA436" s="17"/>
      <c r="JB436" s="17"/>
      <c r="JC436" s="17"/>
      <c r="JD436" s="17"/>
      <c r="JE436" s="17"/>
      <c r="JF436" s="17"/>
      <c r="JG436" s="17"/>
      <c r="JH436" s="17"/>
      <c r="JI436" s="17"/>
      <c r="JJ436" s="17"/>
      <c r="JK436" s="17"/>
      <c r="JL436" s="17"/>
      <c r="JM436" s="17"/>
      <c r="JN436" s="17"/>
      <c r="JO436" s="17"/>
      <c r="JP436" s="17"/>
      <c r="JQ436" s="17"/>
      <c r="JR436" s="17"/>
      <c r="JS436" s="17"/>
      <c r="JT436" s="17"/>
      <c r="JU436" s="17"/>
      <c r="JV436" s="17"/>
      <c r="JW436" s="17"/>
      <c r="JX436" s="17"/>
      <c r="JY436" s="17"/>
      <c r="JZ436" s="17"/>
      <c r="KA436" s="17"/>
      <c r="KB436" s="17"/>
      <c r="KC436" s="17"/>
      <c r="KD436" s="17"/>
      <c r="KE436" s="17"/>
      <c r="KF436" s="17"/>
      <c r="KG436" s="17"/>
      <c r="KH436" s="17"/>
      <c r="KI436" s="17"/>
      <c r="KJ436" s="17"/>
      <c r="KK436" s="17"/>
      <c r="KL436" s="17"/>
      <c r="KM436" s="17"/>
      <c r="KN436" s="17"/>
      <c r="KO436" s="17"/>
      <c r="KP436" s="17"/>
      <c r="KQ436" s="17"/>
      <c r="KR436" s="17"/>
      <c r="KS436" s="17"/>
      <c r="KT436" s="17"/>
      <c r="KU436" s="17"/>
      <c r="KV436" s="17"/>
      <c r="KW436" s="17"/>
      <c r="KX436" s="17"/>
      <c r="KY436" s="17"/>
      <c r="KZ436" s="17"/>
      <c r="LA436" s="17"/>
      <c r="LB436" s="17"/>
      <c r="LC436" s="17"/>
      <c r="LD436" s="17"/>
      <c r="LE436" s="17"/>
      <c r="LF436" s="17"/>
      <c r="LG436" s="17"/>
      <c r="LH436" s="17"/>
      <c r="LI436" s="17"/>
      <c r="LJ436" s="17"/>
      <c r="LK436" s="17"/>
      <c r="LL436" s="17"/>
      <c r="LM436" s="17"/>
      <c r="LN436" s="17"/>
      <c r="LO436" s="17"/>
      <c r="LP436" s="17"/>
      <c r="LQ436" s="17"/>
      <c r="LR436" s="17"/>
      <c r="LS436" s="17"/>
      <c r="LT436" s="17"/>
      <c r="LU436" s="17"/>
      <c r="LV436" s="17"/>
      <c r="LW436" s="17"/>
      <c r="LX436" s="17"/>
      <c r="LY436" s="17"/>
      <c r="LZ436" s="17"/>
      <c r="MA436" s="17"/>
      <c r="MB436" s="17"/>
      <c r="MC436" s="17"/>
      <c r="MD436" s="17"/>
      <c r="ME436" s="17"/>
      <c r="MF436" s="17"/>
      <c r="MG436" s="17"/>
      <c r="MH436" s="17"/>
      <c r="MI436" s="17"/>
      <c r="MJ436" s="17"/>
      <c r="MK436" s="17"/>
      <c r="ML436" s="17"/>
      <c r="MM436" s="17"/>
      <c r="MN436" s="17"/>
      <c r="MO436" s="17"/>
      <c r="MP436" s="17"/>
      <c r="MQ436" s="17"/>
      <c r="MR436" s="17"/>
      <c r="MS436" s="17"/>
      <c r="MT436" s="17"/>
      <c r="MU436" s="17"/>
      <c r="MV436" s="17"/>
      <c r="MW436" s="17"/>
      <c r="MX436" s="17"/>
      <c r="MY436" s="17"/>
      <c r="MZ436" s="17"/>
      <c r="NA436" s="17"/>
      <c r="NB436" s="17"/>
      <c r="NC436" s="17"/>
      <c r="ND436" s="17"/>
      <c r="NE436" s="17"/>
      <c r="NF436" s="17"/>
      <c r="NG436" s="17"/>
      <c r="NH436" s="17"/>
      <c r="NI436" s="17"/>
      <c r="NJ436" s="17"/>
      <c r="NK436" s="17"/>
      <c r="NL436" s="17"/>
      <c r="NM436" s="17"/>
      <c r="NN436" s="17"/>
      <c r="NO436" s="17"/>
      <c r="NP436" s="17"/>
      <c r="NQ436" s="17"/>
      <c r="NR436" s="17"/>
      <c r="NS436" s="17"/>
      <c r="NT436" s="17"/>
      <c r="NU436" s="17"/>
      <c r="NV436" s="17"/>
      <c r="NW436" s="17"/>
      <c r="NX436" s="17"/>
      <c r="NY436" s="17"/>
      <c r="NZ436" s="17"/>
      <c r="OA436" s="17"/>
      <c r="OB436" s="17"/>
      <c r="OC436" s="17"/>
      <c r="OD436" s="17"/>
      <c r="OE436" s="17"/>
      <c r="OF436" s="17"/>
      <c r="OG436" s="17"/>
      <c r="OH436" s="17"/>
      <c r="OI436" s="17"/>
      <c r="OJ436" s="17"/>
      <c r="OK436" s="17"/>
      <c r="OL436" s="17"/>
      <c r="OM436" s="17"/>
      <c r="ON436" s="17"/>
      <c r="OO436" s="17"/>
      <c r="OP436" s="17"/>
      <c r="OQ436" s="17"/>
      <c r="OR436" s="17"/>
      <c r="OS436" s="17"/>
      <c r="OT436" s="17"/>
      <c r="OU436" s="17"/>
      <c r="OV436" s="17"/>
      <c r="OW436" s="17"/>
      <c r="OX436" s="17"/>
      <c r="OY436" s="17"/>
      <c r="OZ436" s="17"/>
      <c r="PA436" s="17"/>
      <c r="PB436" s="17"/>
      <c r="PC436" s="17"/>
      <c r="PD436" s="17"/>
      <c r="PE436" s="17"/>
      <c r="PF436" s="17"/>
      <c r="PG436" s="17"/>
      <c r="PH436" s="17"/>
      <c r="PI436" s="17"/>
      <c r="PJ436" s="17"/>
      <c r="PK436" s="17"/>
      <c r="PL436" s="17"/>
      <c r="PM436" s="17"/>
      <c r="PN436" s="17"/>
      <c r="PO436" s="17"/>
      <c r="PP436" s="17"/>
      <c r="PQ436" s="17"/>
      <c r="PR436" s="17"/>
      <c r="PS436" s="17"/>
      <c r="PT436" s="17"/>
      <c r="PU436" s="17"/>
      <c r="PV436" s="17"/>
      <c r="PW436" s="17"/>
      <c r="PX436" s="17"/>
      <c r="PY436" s="17"/>
      <c r="PZ436" s="17"/>
      <c r="QA436" s="17"/>
      <c r="QB436" s="17"/>
      <c r="QC436" s="17"/>
      <c r="QD436" s="17"/>
      <c r="QE436" s="17"/>
      <c r="QF436" s="17"/>
      <c r="QG436" s="17"/>
      <c r="QH436" s="17"/>
      <c r="QI436" s="17"/>
      <c r="QJ436" s="17"/>
      <c r="QK436" s="17"/>
      <c r="QL436" s="17"/>
      <c r="QM436" s="17"/>
      <c r="QN436" s="17"/>
      <c r="QO436" s="17"/>
      <c r="QP436" s="17"/>
      <c r="QQ436" s="17"/>
      <c r="QR436" s="17"/>
      <c r="QS436" s="17"/>
      <c r="QT436" s="17"/>
      <c r="QU436" s="17"/>
      <c r="QV436" s="17"/>
      <c r="QW436" s="17"/>
      <c r="QX436" s="17"/>
      <c r="QY436" s="17"/>
      <c r="QZ436" s="17"/>
      <c r="RA436" s="17"/>
      <c r="RB436" s="17"/>
      <c r="RC436" s="17"/>
      <c r="RD436" s="17"/>
      <c r="RE436" s="17"/>
      <c r="RF436" s="17"/>
      <c r="RG436" s="17"/>
      <c r="RH436" s="17"/>
      <c r="RI436" s="17"/>
      <c r="RJ436" s="17"/>
      <c r="RK436" s="17"/>
      <c r="RL436" s="17"/>
      <c r="RM436" s="17"/>
      <c r="RN436" s="17"/>
      <c r="RO436" s="17"/>
      <c r="RP436" s="17"/>
      <c r="RQ436" s="17"/>
      <c r="RR436" s="17"/>
      <c r="RS436" s="17"/>
      <c r="RT436" s="17"/>
      <c r="RU436" s="17"/>
      <c r="RV436" s="17"/>
      <c r="RW436" s="17"/>
      <c r="RX436" s="17"/>
      <c r="RY436" s="17"/>
      <c r="RZ436" s="17"/>
      <c r="SA436" s="17"/>
      <c r="SB436" s="17"/>
      <c r="SC436" s="17"/>
      <c r="SD436" s="17"/>
      <c r="SE436" s="17"/>
      <c r="SF436" s="17"/>
      <c r="SG436" s="17"/>
      <c r="SH436" s="17"/>
      <c r="SI436" s="17"/>
      <c r="SJ436" s="17"/>
      <c r="SK436" s="17"/>
      <c r="SL436" s="17"/>
      <c r="SM436" s="17"/>
      <c r="SN436" s="17"/>
      <c r="SO436" s="17"/>
      <c r="SP436" s="17"/>
      <c r="SQ436" s="17"/>
      <c r="SR436" s="17"/>
      <c r="SS436" s="17"/>
      <c r="ST436" s="17"/>
      <c r="SU436" s="17"/>
      <c r="SV436" s="17"/>
      <c r="SW436" s="17"/>
      <c r="SX436" s="17"/>
      <c r="SY436" s="17"/>
      <c r="SZ436" s="17"/>
      <c r="TA436" s="17"/>
      <c r="TB436" s="17"/>
      <c r="TC436" s="17"/>
      <c r="TD436" s="17"/>
      <c r="TE436" s="17"/>
      <c r="TF436" s="17"/>
      <c r="TG436" s="17"/>
      <c r="TH436" s="17"/>
      <c r="TI436" s="17"/>
      <c r="TJ436" s="17"/>
      <c r="TK436" s="17"/>
      <c r="TL436" s="17"/>
      <c r="TM436" s="17"/>
      <c r="TN436" s="17"/>
      <c r="TO436" s="17"/>
      <c r="TP436" s="17"/>
      <c r="TQ436" s="17"/>
      <c r="TR436" s="17"/>
      <c r="TS436" s="17"/>
      <c r="TT436" s="17"/>
      <c r="TU436" s="17"/>
      <c r="TV436" s="17"/>
      <c r="TW436" s="17"/>
      <c r="TX436" s="17"/>
      <c r="TY436" s="17"/>
      <c r="TZ436" s="17"/>
      <c r="UA436" s="17"/>
      <c r="UB436" s="17"/>
      <c r="UC436" s="17"/>
      <c r="UD436" s="17"/>
      <c r="UE436" s="17"/>
      <c r="UF436" s="17"/>
      <c r="UG436" s="17"/>
      <c r="UH436" s="17"/>
      <c r="UI436" s="17"/>
      <c r="UJ436" s="17"/>
      <c r="UK436" s="17"/>
      <c r="UL436" s="17"/>
      <c r="UM436" s="17"/>
      <c r="UN436" s="17"/>
      <c r="UO436" s="17"/>
      <c r="UP436" s="17"/>
      <c r="UQ436" s="17"/>
      <c r="UR436" s="17"/>
      <c r="US436" s="17"/>
      <c r="UT436" s="17"/>
      <c r="UU436" s="17"/>
      <c r="UV436" s="17"/>
      <c r="UW436" s="17"/>
      <c r="UX436" s="17"/>
      <c r="UY436" s="17"/>
      <c r="UZ436" s="17"/>
      <c r="VA436" s="17"/>
      <c r="VB436" s="17"/>
      <c r="VC436" s="17"/>
      <c r="VD436" s="17"/>
      <c r="VE436" s="17"/>
      <c r="VF436" s="17"/>
      <c r="VG436" s="17"/>
      <c r="VH436" s="17"/>
      <c r="VI436" s="17"/>
      <c r="VJ436" s="17"/>
      <c r="VK436" s="17"/>
      <c r="VL436" s="17"/>
      <c r="VM436" s="17"/>
      <c r="VN436" s="17"/>
      <c r="VO436" s="17"/>
      <c r="VP436" s="17"/>
      <c r="VQ436" s="17"/>
      <c r="VR436" s="17"/>
      <c r="VS436" s="17"/>
      <c r="VT436" s="17"/>
      <c r="VU436" s="17"/>
      <c r="VV436" s="17"/>
      <c r="VW436" s="17"/>
      <c r="VX436" s="17"/>
      <c r="VY436" s="17"/>
      <c r="VZ436" s="17"/>
      <c r="WA436" s="17"/>
      <c r="WB436" s="17"/>
      <c r="WC436" s="17"/>
      <c r="WD436" s="17"/>
      <c r="WE436" s="17"/>
      <c r="WF436" s="17"/>
      <c r="WG436" s="17"/>
      <c r="WH436" s="17"/>
      <c r="WI436" s="17"/>
      <c r="WJ436" s="17"/>
      <c r="WK436" s="17"/>
      <c r="WL436" s="17"/>
      <c r="WM436" s="17"/>
      <c r="WN436" s="17"/>
      <c r="WO436" s="17"/>
      <c r="WP436" s="17"/>
      <c r="WQ436" s="17"/>
      <c r="WR436" s="17"/>
      <c r="WS436" s="17"/>
      <c r="WT436" s="17"/>
      <c r="WU436" s="17"/>
      <c r="WV436" s="17"/>
      <c r="WW436" s="17"/>
      <c r="WX436" s="17"/>
      <c r="WY436" s="17"/>
      <c r="WZ436" s="17"/>
      <c r="XA436" s="17"/>
      <c r="XB436" s="17"/>
      <c r="XC436" s="17"/>
      <c r="XD436" s="17"/>
      <c r="XE436" s="17"/>
      <c r="XF436" s="17"/>
      <c r="XG436" s="17"/>
      <c r="XH436" s="17"/>
      <c r="XI436" s="17"/>
      <c r="XJ436" s="17"/>
      <c r="XK436" s="17"/>
      <c r="XL436" s="17"/>
      <c r="XM436" s="17"/>
      <c r="XN436" s="17"/>
      <c r="XO436" s="17"/>
      <c r="XP436" s="17"/>
      <c r="XQ436" s="17"/>
      <c r="XR436" s="17"/>
      <c r="XS436" s="17"/>
      <c r="XT436" s="17"/>
      <c r="XU436" s="17"/>
      <c r="XV436" s="17"/>
      <c r="XW436" s="17"/>
      <c r="XX436" s="17"/>
      <c r="XY436" s="17"/>
      <c r="XZ436" s="17"/>
      <c r="YA436" s="17"/>
      <c r="YB436" s="17"/>
      <c r="YC436" s="17"/>
      <c r="YD436" s="17"/>
      <c r="YE436" s="17"/>
      <c r="YF436" s="17"/>
      <c r="YG436" s="17"/>
      <c r="YH436" s="17"/>
      <c r="YI436" s="17"/>
      <c r="YJ436" s="17"/>
      <c r="YK436" s="17"/>
      <c r="YL436" s="17"/>
      <c r="YM436" s="17"/>
      <c r="YN436" s="17"/>
      <c r="YO436" s="17"/>
      <c r="YP436" s="17"/>
      <c r="YQ436" s="17"/>
      <c r="YR436" s="17"/>
      <c r="YS436" s="17"/>
      <c r="YT436" s="17"/>
      <c r="YU436" s="17"/>
      <c r="YV436" s="17"/>
      <c r="YW436" s="17"/>
      <c r="YX436" s="17"/>
      <c r="YY436" s="17"/>
      <c r="YZ436" s="17"/>
      <c r="ZA436" s="17"/>
      <c r="ZB436" s="17"/>
      <c r="ZC436" s="17"/>
      <c r="ZD436" s="17"/>
      <c r="ZE436" s="17"/>
      <c r="ZF436" s="17"/>
      <c r="ZG436" s="17"/>
      <c r="ZH436" s="17"/>
      <c r="ZI436" s="17"/>
      <c r="ZJ436" s="17"/>
      <c r="ZK436" s="17"/>
      <c r="ZL436" s="17"/>
      <c r="ZM436" s="17"/>
      <c r="ZN436" s="17"/>
      <c r="ZO436" s="17"/>
      <c r="ZP436" s="17"/>
      <c r="ZQ436" s="17"/>
      <c r="ZR436" s="17"/>
      <c r="ZS436" s="17"/>
      <c r="ZT436" s="17"/>
      <c r="ZU436" s="17"/>
      <c r="ZV436" s="17"/>
      <c r="ZW436" s="17"/>
      <c r="ZX436" s="17"/>
      <c r="ZY436" s="17"/>
      <c r="ZZ436" s="17"/>
      <c r="AAA436" s="17"/>
      <c r="AAB436" s="17"/>
      <c r="AAC436" s="17"/>
      <c r="AAD436" s="17"/>
      <c r="AAE436" s="17"/>
      <c r="AAF436" s="17"/>
      <c r="AAG436" s="17"/>
      <c r="AAH436" s="17"/>
      <c r="AAI436" s="17"/>
      <c r="AAJ436" s="17"/>
      <c r="AAK436" s="17"/>
      <c r="AAL436" s="17"/>
      <c r="AAM436" s="17"/>
      <c r="AAN436" s="17"/>
      <c r="AAO436" s="17"/>
      <c r="AAP436" s="17"/>
      <c r="AAQ436" s="17"/>
      <c r="AAR436" s="17"/>
      <c r="AAS436" s="17"/>
      <c r="AAT436" s="17"/>
      <c r="AAU436" s="17"/>
      <c r="AAV436" s="17"/>
      <c r="AAW436" s="17"/>
      <c r="AAX436" s="17"/>
      <c r="AAY436" s="17"/>
      <c r="AAZ436" s="17"/>
      <c r="ABA436" s="17"/>
      <c r="ABB436" s="17"/>
      <c r="ABC436" s="17"/>
      <c r="ABD436" s="17"/>
      <c r="ABE436" s="17"/>
      <c r="ABF436" s="17"/>
      <c r="ABG436" s="17"/>
      <c r="ABH436" s="17"/>
      <c r="ABI436" s="17"/>
      <c r="ABJ436" s="17"/>
      <c r="ABK436" s="17"/>
      <c r="ABL436" s="17"/>
      <c r="ABM436" s="17"/>
      <c r="ABN436" s="17"/>
      <c r="ABO436" s="17"/>
      <c r="ABP436" s="17"/>
      <c r="ABQ436" s="17"/>
      <c r="ABR436" s="17"/>
      <c r="ABS436" s="17"/>
      <c r="ABT436" s="17"/>
      <c r="ABU436" s="17"/>
      <c r="ABV436" s="17"/>
      <c r="ABW436" s="17"/>
      <c r="ABX436" s="17"/>
      <c r="ABY436" s="17"/>
      <c r="ABZ436" s="17"/>
      <c r="ACA436" s="17"/>
      <c r="ACB436" s="17"/>
      <c r="ACC436" s="17"/>
      <c r="ACD436" s="17"/>
      <c r="ACE436" s="17"/>
      <c r="ACF436" s="17"/>
      <c r="ACG436" s="17"/>
      <c r="ACH436" s="17"/>
      <c r="ACI436" s="17"/>
      <c r="ACJ436" s="17"/>
      <c r="ACK436" s="17"/>
      <c r="ACL436" s="17"/>
      <c r="ACM436" s="17"/>
      <c r="ACN436" s="17"/>
      <c r="ACO436" s="17"/>
      <c r="ACP436" s="17"/>
      <c r="ACQ436" s="17"/>
      <c r="ACR436" s="17"/>
      <c r="ACS436" s="17"/>
      <c r="ACT436" s="17"/>
      <c r="ACU436" s="17"/>
      <c r="ACV436" s="17"/>
      <c r="ACW436" s="17"/>
      <c r="ACX436" s="17"/>
      <c r="ACY436" s="17"/>
      <c r="ACZ436" s="17"/>
      <c r="ADA436" s="17"/>
      <c r="ADB436" s="17"/>
      <c r="ADC436" s="17"/>
      <c r="ADD436" s="17"/>
      <c r="ADE436" s="17"/>
      <c r="ADF436" s="17"/>
      <c r="ADG436" s="17"/>
      <c r="ADH436" s="17"/>
      <c r="ADI436" s="17"/>
      <c r="ADJ436" s="17"/>
      <c r="ADK436" s="17"/>
      <c r="ADL436" s="17"/>
      <c r="ADM436" s="17"/>
      <c r="ADN436" s="17"/>
      <c r="ADO436" s="17"/>
      <c r="ADP436" s="17"/>
      <c r="ADQ436" s="17"/>
      <c r="ADR436" s="17"/>
    </row>
    <row r="437" spans="44:798" s="16" customFormat="1" x14ac:dyDescent="0.25">
      <c r="AR437" s="56"/>
      <c r="AS437" s="56"/>
      <c r="AT437" s="57"/>
      <c r="AU437" s="56"/>
      <c r="AV437" s="57"/>
      <c r="AW437" s="56"/>
      <c r="AX437" s="56"/>
      <c r="AY437" s="56"/>
      <c r="AZ437" s="56"/>
      <c r="BA437" s="56"/>
      <c r="BB437" s="56"/>
      <c r="BC437" s="56"/>
      <c r="BD437" s="56"/>
      <c r="BE437" s="51"/>
      <c r="BF437" s="51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  <c r="IW437" s="17"/>
      <c r="IX437" s="17"/>
      <c r="IY437" s="17"/>
      <c r="IZ437" s="17"/>
      <c r="JA437" s="17"/>
      <c r="JB437" s="17"/>
      <c r="JC437" s="17"/>
      <c r="JD437" s="17"/>
      <c r="JE437" s="17"/>
      <c r="JF437" s="17"/>
      <c r="JG437" s="17"/>
      <c r="JH437" s="17"/>
      <c r="JI437" s="17"/>
      <c r="JJ437" s="17"/>
      <c r="JK437" s="17"/>
      <c r="JL437" s="17"/>
      <c r="JM437" s="17"/>
      <c r="JN437" s="17"/>
      <c r="JO437" s="17"/>
      <c r="JP437" s="17"/>
      <c r="JQ437" s="17"/>
      <c r="JR437" s="17"/>
      <c r="JS437" s="17"/>
      <c r="JT437" s="17"/>
      <c r="JU437" s="17"/>
      <c r="JV437" s="17"/>
      <c r="JW437" s="17"/>
      <c r="JX437" s="17"/>
      <c r="JY437" s="17"/>
      <c r="JZ437" s="17"/>
      <c r="KA437" s="17"/>
      <c r="KB437" s="17"/>
      <c r="KC437" s="17"/>
      <c r="KD437" s="17"/>
      <c r="KE437" s="17"/>
      <c r="KF437" s="17"/>
      <c r="KG437" s="17"/>
      <c r="KH437" s="17"/>
      <c r="KI437" s="17"/>
      <c r="KJ437" s="17"/>
      <c r="KK437" s="17"/>
      <c r="KL437" s="17"/>
      <c r="KM437" s="17"/>
      <c r="KN437" s="17"/>
      <c r="KO437" s="17"/>
      <c r="KP437" s="17"/>
      <c r="KQ437" s="17"/>
      <c r="KR437" s="17"/>
      <c r="KS437" s="17"/>
      <c r="KT437" s="17"/>
      <c r="KU437" s="17"/>
      <c r="KV437" s="17"/>
      <c r="KW437" s="17"/>
      <c r="KX437" s="17"/>
      <c r="KY437" s="17"/>
      <c r="KZ437" s="17"/>
      <c r="LA437" s="17"/>
      <c r="LB437" s="17"/>
      <c r="LC437" s="17"/>
      <c r="LD437" s="17"/>
      <c r="LE437" s="17"/>
      <c r="LF437" s="17"/>
      <c r="LG437" s="17"/>
      <c r="LH437" s="17"/>
      <c r="LI437" s="17"/>
      <c r="LJ437" s="17"/>
      <c r="LK437" s="17"/>
      <c r="LL437" s="17"/>
      <c r="LM437" s="17"/>
      <c r="LN437" s="17"/>
      <c r="LO437" s="17"/>
      <c r="LP437" s="17"/>
      <c r="LQ437" s="17"/>
      <c r="LR437" s="17"/>
      <c r="LS437" s="17"/>
      <c r="LT437" s="17"/>
      <c r="LU437" s="17"/>
      <c r="LV437" s="17"/>
      <c r="LW437" s="17"/>
      <c r="LX437" s="17"/>
      <c r="LY437" s="17"/>
      <c r="LZ437" s="17"/>
      <c r="MA437" s="17"/>
      <c r="MB437" s="17"/>
      <c r="MC437" s="17"/>
      <c r="MD437" s="17"/>
      <c r="ME437" s="17"/>
      <c r="MF437" s="17"/>
      <c r="MG437" s="17"/>
      <c r="MH437" s="17"/>
      <c r="MI437" s="17"/>
      <c r="MJ437" s="17"/>
      <c r="MK437" s="17"/>
      <c r="ML437" s="17"/>
      <c r="MM437" s="17"/>
      <c r="MN437" s="17"/>
      <c r="MO437" s="17"/>
      <c r="MP437" s="17"/>
      <c r="MQ437" s="17"/>
      <c r="MR437" s="17"/>
      <c r="MS437" s="17"/>
      <c r="MT437" s="17"/>
      <c r="MU437" s="17"/>
      <c r="MV437" s="17"/>
      <c r="MW437" s="17"/>
      <c r="MX437" s="17"/>
      <c r="MY437" s="17"/>
      <c r="MZ437" s="17"/>
      <c r="NA437" s="17"/>
      <c r="NB437" s="17"/>
      <c r="NC437" s="17"/>
      <c r="ND437" s="17"/>
      <c r="NE437" s="17"/>
      <c r="NF437" s="17"/>
      <c r="NG437" s="17"/>
      <c r="NH437" s="17"/>
      <c r="NI437" s="17"/>
      <c r="NJ437" s="17"/>
      <c r="NK437" s="17"/>
      <c r="NL437" s="17"/>
      <c r="NM437" s="17"/>
      <c r="NN437" s="17"/>
      <c r="NO437" s="17"/>
      <c r="NP437" s="17"/>
      <c r="NQ437" s="17"/>
      <c r="NR437" s="17"/>
      <c r="NS437" s="17"/>
      <c r="NT437" s="17"/>
      <c r="NU437" s="17"/>
      <c r="NV437" s="17"/>
      <c r="NW437" s="17"/>
      <c r="NX437" s="17"/>
      <c r="NY437" s="17"/>
      <c r="NZ437" s="17"/>
      <c r="OA437" s="17"/>
      <c r="OB437" s="17"/>
      <c r="OC437" s="17"/>
      <c r="OD437" s="17"/>
      <c r="OE437" s="17"/>
      <c r="OF437" s="17"/>
      <c r="OG437" s="17"/>
      <c r="OH437" s="17"/>
      <c r="OI437" s="17"/>
      <c r="OJ437" s="17"/>
      <c r="OK437" s="17"/>
      <c r="OL437" s="17"/>
      <c r="OM437" s="17"/>
      <c r="ON437" s="17"/>
      <c r="OO437" s="17"/>
      <c r="OP437" s="17"/>
      <c r="OQ437" s="17"/>
      <c r="OR437" s="17"/>
      <c r="OS437" s="17"/>
      <c r="OT437" s="17"/>
      <c r="OU437" s="17"/>
      <c r="OV437" s="17"/>
      <c r="OW437" s="17"/>
      <c r="OX437" s="17"/>
      <c r="OY437" s="17"/>
      <c r="OZ437" s="17"/>
      <c r="PA437" s="17"/>
      <c r="PB437" s="17"/>
      <c r="PC437" s="17"/>
      <c r="PD437" s="17"/>
      <c r="PE437" s="17"/>
      <c r="PF437" s="17"/>
      <c r="PG437" s="17"/>
      <c r="PH437" s="17"/>
      <c r="PI437" s="17"/>
      <c r="PJ437" s="17"/>
      <c r="PK437" s="17"/>
      <c r="PL437" s="17"/>
      <c r="PM437" s="17"/>
      <c r="PN437" s="17"/>
      <c r="PO437" s="17"/>
      <c r="PP437" s="17"/>
      <c r="PQ437" s="17"/>
      <c r="PR437" s="17"/>
      <c r="PS437" s="17"/>
      <c r="PT437" s="17"/>
      <c r="PU437" s="17"/>
      <c r="PV437" s="17"/>
      <c r="PW437" s="17"/>
      <c r="PX437" s="17"/>
      <c r="PY437" s="17"/>
      <c r="PZ437" s="17"/>
      <c r="QA437" s="17"/>
      <c r="QB437" s="17"/>
      <c r="QC437" s="17"/>
      <c r="QD437" s="17"/>
      <c r="QE437" s="17"/>
      <c r="QF437" s="17"/>
      <c r="QG437" s="17"/>
      <c r="QH437" s="17"/>
      <c r="QI437" s="17"/>
      <c r="QJ437" s="17"/>
      <c r="QK437" s="17"/>
      <c r="QL437" s="17"/>
      <c r="QM437" s="17"/>
      <c r="QN437" s="17"/>
      <c r="QO437" s="17"/>
      <c r="QP437" s="17"/>
      <c r="QQ437" s="17"/>
      <c r="QR437" s="17"/>
      <c r="QS437" s="17"/>
      <c r="QT437" s="17"/>
      <c r="QU437" s="17"/>
      <c r="QV437" s="17"/>
      <c r="QW437" s="17"/>
      <c r="QX437" s="17"/>
      <c r="QY437" s="17"/>
      <c r="QZ437" s="17"/>
      <c r="RA437" s="17"/>
      <c r="RB437" s="17"/>
      <c r="RC437" s="17"/>
      <c r="RD437" s="17"/>
      <c r="RE437" s="17"/>
      <c r="RF437" s="17"/>
      <c r="RG437" s="17"/>
      <c r="RH437" s="17"/>
      <c r="RI437" s="17"/>
      <c r="RJ437" s="17"/>
      <c r="RK437" s="17"/>
      <c r="RL437" s="17"/>
      <c r="RM437" s="17"/>
      <c r="RN437" s="17"/>
      <c r="RO437" s="17"/>
      <c r="RP437" s="17"/>
      <c r="RQ437" s="17"/>
      <c r="RR437" s="17"/>
      <c r="RS437" s="17"/>
      <c r="RT437" s="17"/>
      <c r="RU437" s="17"/>
      <c r="RV437" s="17"/>
      <c r="RW437" s="17"/>
      <c r="RX437" s="17"/>
      <c r="RY437" s="17"/>
      <c r="RZ437" s="17"/>
      <c r="SA437" s="17"/>
      <c r="SB437" s="17"/>
      <c r="SC437" s="17"/>
      <c r="SD437" s="17"/>
      <c r="SE437" s="17"/>
      <c r="SF437" s="17"/>
      <c r="SG437" s="17"/>
      <c r="SH437" s="17"/>
      <c r="SI437" s="17"/>
      <c r="SJ437" s="17"/>
      <c r="SK437" s="17"/>
      <c r="SL437" s="17"/>
      <c r="SM437" s="17"/>
      <c r="SN437" s="17"/>
      <c r="SO437" s="17"/>
      <c r="SP437" s="17"/>
      <c r="SQ437" s="17"/>
      <c r="SR437" s="17"/>
      <c r="SS437" s="17"/>
      <c r="ST437" s="17"/>
      <c r="SU437" s="17"/>
      <c r="SV437" s="17"/>
      <c r="SW437" s="17"/>
      <c r="SX437" s="17"/>
      <c r="SY437" s="17"/>
      <c r="SZ437" s="17"/>
      <c r="TA437" s="17"/>
      <c r="TB437" s="17"/>
      <c r="TC437" s="17"/>
      <c r="TD437" s="17"/>
      <c r="TE437" s="17"/>
      <c r="TF437" s="17"/>
      <c r="TG437" s="17"/>
      <c r="TH437" s="17"/>
      <c r="TI437" s="17"/>
      <c r="TJ437" s="17"/>
      <c r="TK437" s="17"/>
      <c r="TL437" s="17"/>
      <c r="TM437" s="17"/>
      <c r="TN437" s="17"/>
      <c r="TO437" s="17"/>
      <c r="TP437" s="17"/>
      <c r="TQ437" s="17"/>
      <c r="TR437" s="17"/>
      <c r="TS437" s="17"/>
      <c r="TT437" s="17"/>
      <c r="TU437" s="17"/>
      <c r="TV437" s="17"/>
      <c r="TW437" s="17"/>
      <c r="TX437" s="17"/>
      <c r="TY437" s="17"/>
      <c r="TZ437" s="17"/>
      <c r="UA437" s="17"/>
      <c r="UB437" s="17"/>
      <c r="UC437" s="17"/>
      <c r="UD437" s="17"/>
      <c r="UE437" s="17"/>
      <c r="UF437" s="17"/>
      <c r="UG437" s="17"/>
      <c r="UH437" s="17"/>
      <c r="UI437" s="17"/>
      <c r="UJ437" s="17"/>
      <c r="UK437" s="17"/>
      <c r="UL437" s="17"/>
      <c r="UM437" s="17"/>
      <c r="UN437" s="17"/>
      <c r="UO437" s="17"/>
      <c r="UP437" s="17"/>
      <c r="UQ437" s="17"/>
      <c r="UR437" s="17"/>
      <c r="US437" s="17"/>
      <c r="UT437" s="17"/>
      <c r="UU437" s="17"/>
      <c r="UV437" s="17"/>
      <c r="UW437" s="17"/>
      <c r="UX437" s="17"/>
      <c r="UY437" s="17"/>
      <c r="UZ437" s="17"/>
      <c r="VA437" s="17"/>
      <c r="VB437" s="17"/>
      <c r="VC437" s="17"/>
      <c r="VD437" s="17"/>
      <c r="VE437" s="17"/>
      <c r="VF437" s="17"/>
      <c r="VG437" s="17"/>
      <c r="VH437" s="17"/>
      <c r="VI437" s="17"/>
      <c r="VJ437" s="17"/>
      <c r="VK437" s="17"/>
      <c r="VL437" s="17"/>
      <c r="VM437" s="17"/>
      <c r="VN437" s="17"/>
      <c r="VO437" s="17"/>
      <c r="VP437" s="17"/>
      <c r="VQ437" s="17"/>
      <c r="VR437" s="17"/>
      <c r="VS437" s="17"/>
      <c r="VT437" s="17"/>
      <c r="VU437" s="17"/>
      <c r="VV437" s="17"/>
      <c r="VW437" s="17"/>
      <c r="VX437" s="17"/>
      <c r="VY437" s="17"/>
      <c r="VZ437" s="17"/>
      <c r="WA437" s="17"/>
      <c r="WB437" s="17"/>
      <c r="WC437" s="17"/>
      <c r="WD437" s="17"/>
      <c r="WE437" s="17"/>
      <c r="WF437" s="17"/>
      <c r="WG437" s="17"/>
      <c r="WH437" s="17"/>
      <c r="WI437" s="17"/>
      <c r="WJ437" s="17"/>
      <c r="WK437" s="17"/>
      <c r="WL437" s="17"/>
      <c r="WM437" s="17"/>
      <c r="WN437" s="17"/>
      <c r="WO437" s="17"/>
      <c r="WP437" s="17"/>
      <c r="WQ437" s="17"/>
      <c r="WR437" s="17"/>
      <c r="WS437" s="17"/>
      <c r="WT437" s="17"/>
      <c r="WU437" s="17"/>
      <c r="WV437" s="17"/>
      <c r="WW437" s="17"/>
      <c r="WX437" s="17"/>
      <c r="WY437" s="17"/>
      <c r="WZ437" s="17"/>
      <c r="XA437" s="17"/>
      <c r="XB437" s="17"/>
      <c r="XC437" s="17"/>
      <c r="XD437" s="17"/>
      <c r="XE437" s="17"/>
      <c r="XF437" s="17"/>
      <c r="XG437" s="17"/>
      <c r="XH437" s="17"/>
      <c r="XI437" s="17"/>
      <c r="XJ437" s="17"/>
      <c r="XK437" s="17"/>
      <c r="XL437" s="17"/>
      <c r="XM437" s="17"/>
      <c r="XN437" s="17"/>
      <c r="XO437" s="17"/>
      <c r="XP437" s="17"/>
      <c r="XQ437" s="17"/>
      <c r="XR437" s="17"/>
      <c r="XS437" s="17"/>
      <c r="XT437" s="17"/>
      <c r="XU437" s="17"/>
      <c r="XV437" s="17"/>
      <c r="XW437" s="17"/>
      <c r="XX437" s="17"/>
      <c r="XY437" s="17"/>
      <c r="XZ437" s="17"/>
      <c r="YA437" s="17"/>
      <c r="YB437" s="17"/>
      <c r="YC437" s="17"/>
      <c r="YD437" s="17"/>
      <c r="YE437" s="17"/>
      <c r="YF437" s="17"/>
      <c r="YG437" s="17"/>
      <c r="YH437" s="17"/>
      <c r="YI437" s="17"/>
      <c r="YJ437" s="17"/>
      <c r="YK437" s="17"/>
      <c r="YL437" s="17"/>
      <c r="YM437" s="17"/>
      <c r="YN437" s="17"/>
      <c r="YO437" s="17"/>
      <c r="YP437" s="17"/>
      <c r="YQ437" s="17"/>
      <c r="YR437" s="17"/>
      <c r="YS437" s="17"/>
      <c r="YT437" s="17"/>
      <c r="YU437" s="17"/>
      <c r="YV437" s="17"/>
      <c r="YW437" s="17"/>
      <c r="YX437" s="17"/>
      <c r="YY437" s="17"/>
      <c r="YZ437" s="17"/>
      <c r="ZA437" s="17"/>
      <c r="ZB437" s="17"/>
      <c r="ZC437" s="17"/>
      <c r="ZD437" s="17"/>
      <c r="ZE437" s="17"/>
      <c r="ZF437" s="17"/>
      <c r="ZG437" s="17"/>
      <c r="ZH437" s="17"/>
      <c r="ZI437" s="17"/>
      <c r="ZJ437" s="17"/>
      <c r="ZK437" s="17"/>
      <c r="ZL437" s="17"/>
      <c r="ZM437" s="17"/>
      <c r="ZN437" s="17"/>
      <c r="ZO437" s="17"/>
      <c r="ZP437" s="17"/>
      <c r="ZQ437" s="17"/>
      <c r="ZR437" s="17"/>
      <c r="ZS437" s="17"/>
      <c r="ZT437" s="17"/>
      <c r="ZU437" s="17"/>
      <c r="ZV437" s="17"/>
      <c r="ZW437" s="17"/>
      <c r="ZX437" s="17"/>
      <c r="ZY437" s="17"/>
      <c r="ZZ437" s="17"/>
      <c r="AAA437" s="17"/>
      <c r="AAB437" s="17"/>
      <c r="AAC437" s="17"/>
      <c r="AAD437" s="17"/>
      <c r="AAE437" s="17"/>
      <c r="AAF437" s="17"/>
      <c r="AAG437" s="17"/>
      <c r="AAH437" s="17"/>
      <c r="AAI437" s="17"/>
      <c r="AAJ437" s="17"/>
      <c r="AAK437" s="17"/>
      <c r="AAL437" s="17"/>
      <c r="AAM437" s="17"/>
      <c r="AAN437" s="17"/>
      <c r="AAO437" s="17"/>
      <c r="AAP437" s="17"/>
      <c r="AAQ437" s="17"/>
      <c r="AAR437" s="17"/>
      <c r="AAS437" s="17"/>
      <c r="AAT437" s="17"/>
      <c r="AAU437" s="17"/>
      <c r="AAV437" s="17"/>
      <c r="AAW437" s="17"/>
      <c r="AAX437" s="17"/>
      <c r="AAY437" s="17"/>
      <c r="AAZ437" s="17"/>
      <c r="ABA437" s="17"/>
      <c r="ABB437" s="17"/>
      <c r="ABC437" s="17"/>
      <c r="ABD437" s="17"/>
      <c r="ABE437" s="17"/>
      <c r="ABF437" s="17"/>
      <c r="ABG437" s="17"/>
      <c r="ABH437" s="17"/>
      <c r="ABI437" s="17"/>
      <c r="ABJ437" s="17"/>
      <c r="ABK437" s="17"/>
      <c r="ABL437" s="17"/>
      <c r="ABM437" s="17"/>
      <c r="ABN437" s="17"/>
      <c r="ABO437" s="17"/>
      <c r="ABP437" s="17"/>
      <c r="ABQ437" s="17"/>
      <c r="ABR437" s="17"/>
      <c r="ABS437" s="17"/>
      <c r="ABT437" s="17"/>
      <c r="ABU437" s="17"/>
      <c r="ABV437" s="17"/>
      <c r="ABW437" s="17"/>
      <c r="ABX437" s="17"/>
      <c r="ABY437" s="17"/>
      <c r="ABZ437" s="17"/>
      <c r="ACA437" s="17"/>
      <c r="ACB437" s="17"/>
      <c r="ACC437" s="17"/>
      <c r="ACD437" s="17"/>
      <c r="ACE437" s="17"/>
      <c r="ACF437" s="17"/>
      <c r="ACG437" s="17"/>
      <c r="ACH437" s="17"/>
      <c r="ACI437" s="17"/>
      <c r="ACJ437" s="17"/>
      <c r="ACK437" s="17"/>
      <c r="ACL437" s="17"/>
      <c r="ACM437" s="17"/>
      <c r="ACN437" s="17"/>
      <c r="ACO437" s="17"/>
      <c r="ACP437" s="17"/>
      <c r="ACQ437" s="17"/>
      <c r="ACR437" s="17"/>
      <c r="ACS437" s="17"/>
      <c r="ACT437" s="17"/>
      <c r="ACU437" s="17"/>
      <c r="ACV437" s="17"/>
      <c r="ACW437" s="17"/>
      <c r="ACX437" s="17"/>
      <c r="ACY437" s="17"/>
      <c r="ACZ437" s="17"/>
      <c r="ADA437" s="17"/>
      <c r="ADB437" s="17"/>
      <c r="ADC437" s="17"/>
      <c r="ADD437" s="17"/>
      <c r="ADE437" s="17"/>
      <c r="ADF437" s="17"/>
      <c r="ADG437" s="17"/>
      <c r="ADH437" s="17"/>
      <c r="ADI437" s="17"/>
      <c r="ADJ437" s="17"/>
      <c r="ADK437" s="17"/>
      <c r="ADL437" s="17"/>
      <c r="ADM437" s="17"/>
      <c r="ADN437" s="17"/>
      <c r="ADO437" s="17"/>
      <c r="ADP437" s="17"/>
      <c r="ADQ437" s="17"/>
      <c r="ADR437" s="17"/>
    </row>
    <row r="438" spans="44:798" s="16" customFormat="1" x14ac:dyDescent="0.25">
      <c r="AR438" s="56"/>
      <c r="AS438" s="56"/>
      <c r="AT438" s="57"/>
      <c r="AU438" s="56"/>
      <c r="AV438" s="57"/>
      <c r="AW438" s="56"/>
      <c r="AX438" s="56"/>
      <c r="AY438" s="56"/>
      <c r="AZ438" s="56"/>
      <c r="BA438" s="56"/>
      <c r="BB438" s="56"/>
      <c r="BC438" s="56"/>
      <c r="BD438" s="56"/>
      <c r="BE438" s="51"/>
      <c r="BF438" s="51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  <c r="IW438" s="17"/>
      <c r="IX438" s="17"/>
      <c r="IY438" s="17"/>
      <c r="IZ438" s="17"/>
      <c r="JA438" s="17"/>
      <c r="JB438" s="17"/>
      <c r="JC438" s="17"/>
      <c r="JD438" s="17"/>
      <c r="JE438" s="17"/>
      <c r="JF438" s="17"/>
      <c r="JG438" s="17"/>
      <c r="JH438" s="17"/>
      <c r="JI438" s="17"/>
      <c r="JJ438" s="17"/>
      <c r="JK438" s="17"/>
      <c r="JL438" s="17"/>
      <c r="JM438" s="17"/>
      <c r="JN438" s="17"/>
      <c r="JO438" s="17"/>
      <c r="JP438" s="17"/>
      <c r="JQ438" s="17"/>
      <c r="JR438" s="17"/>
      <c r="JS438" s="17"/>
      <c r="JT438" s="17"/>
      <c r="JU438" s="17"/>
      <c r="JV438" s="17"/>
      <c r="JW438" s="17"/>
      <c r="JX438" s="17"/>
      <c r="JY438" s="17"/>
      <c r="JZ438" s="17"/>
      <c r="KA438" s="17"/>
      <c r="KB438" s="17"/>
      <c r="KC438" s="17"/>
      <c r="KD438" s="17"/>
      <c r="KE438" s="17"/>
      <c r="KF438" s="17"/>
      <c r="KG438" s="17"/>
      <c r="KH438" s="17"/>
      <c r="KI438" s="17"/>
      <c r="KJ438" s="17"/>
      <c r="KK438" s="17"/>
      <c r="KL438" s="17"/>
      <c r="KM438" s="17"/>
      <c r="KN438" s="17"/>
      <c r="KO438" s="17"/>
      <c r="KP438" s="17"/>
      <c r="KQ438" s="17"/>
      <c r="KR438" s="17"/>
      <c r="KS438" s="17"/>
      <c r="KT438" s="17"/>
      <c r="KU438" s="17"/>
      <c r="KV438" s="17"/>
      <c r="KW438" s="17"/>
      <c r="KX438" s="17"/>
      <c r="KY438" s="17"/>
      <c r="KZ438" s="17"/>
      <c r="LA438" s="17"/>
      <c r="LB438" s="17"/>
      <c r="LC438" s="17"/>
      <c r="LD438" s="17"/>
      <c r="LE438" s="17"/>
      <c r="LF438" s="17"/>
      <c r="LG438" s="17"/>
      <c r="LH438" s="17"/>
      <c r="LI438" s="17"/>
      <c r="LJ438" s="17"/>
      <c r="LK438" s="17"/>
      <c r="LL438" s="17"/>
      <c r="LM438" s="17"/>
      <c r="LN438" s="17"/>
      <c r="LO438" s="17"/>
      <c r="LP438" s="17"/>
      <c r="LQ438" s="17"/>
      <c r="LR438" s="17"/>
      <c r="LS438" s="17"/>
      <c r="LT438" s="17"/>
      <c r="LU438" s="17"/>
      <c r="LV438" s="17"/>
      <c r="LW438" s="17"/>
      <c r="LX438" s="17"/>
      <c r="LY438" s="17"/>
      <c r="LZ438" s="17"/>
      <c r="MA438" s="17"/>
      <c r="MB438" s="17"/>
      <c r="MC438" s="17"/>
      <c r="MD438" s="17"/>
      <c r="ME438" s="17"/>
      <c r="MF438" s="17"/>
      <c r="MG438" s="17"/>
      <c r="MH438" s="17"/>
      <c r="MI438" s="17"/>
      <c r="MJ438" s="17"/>
      <c r="MK438" s="17"/>
      <c r="ML438" s="17"/>
      <c r="MM438" s="17"/>
      <c r="MN438" s="17"/>
      <c r="MO438" s="17"/>
      <c r="MP438" s="17"/>
      <c r="MQ438" s="17"/>
      <c r="MR438" s="17"/>
      <c r="MS438" s="17"/>
      <c r="MT438" s="17"/>
      <c r="MU438" s="17"/>
      <c r="MV438" s="17"/>
      <c r="MW438" s="17"/>
      <c r="MX438" s="17"/>
      <c r="MY438" s="17"/>
      <c r="MZ438" s="17"/>
      <c r="NA438" s="17"/>
      <c r="NB438" s="17"/>
      <c r="NC438" s="17"/>
      <c r="ND438" s="17"/>
      <c r="NE438" s="17"/>
      <c r="NF438" s="17"/>
      <c r="NG438" s="17"/>
      <c r="NH438" s="17"/>
      <c r="NI438" s="17"/>
      <c r="NJ438" s="17"/>
      <c r="NK438" s="17"/>
      <c r="NL438" s="17"/>
      <c r="NM438" s="17"/>
      <c r="NN438" s="17"/>
      <c r="NO438" s="17"/>
      <c r="NP438" s="17"/>
      <c r="NQ438" s="17"/>
      <c r="NR438" s="17"/>
      <c r="NS438" s="17"/>
      <c r="NT438" s="17"/>
      <c r="NU438" s="17"/>
      <c r="NV438" s="17"/>
      <c r="NW438" s="17"/>
      <c r="NX438" s="17"/>
      <c r="NY438" s="17"/>
      <c r="NZ438" s="17"/>
      <c r="OA438" s="17"/>
      <c r="OB438" s="17"/>
      <c r="OC438" s="17"/>
      <c r="OD438" s="17"/>
      <c r="OE438" s="17"/>
      <c r="OF438" s="17"/>
      <c r="OG438" s="17"/>
      <c r="OH438" s="17"/>
      <c r="OI438" s="17"/>
      <c r="OJ438" s="17"/>
      <c r="OK438" s="17"/>
      <c r="OL438" s="17"/>
      <c r="OM438" s="17"/>
      <c r="ON438" s="17"/>
      <c r="OO438" s="17"/>
      <c r="OP438" s="17"/>
      <c r="OQ438" s="17"/>
      <c r="OR438" s="17"/>
      <c r="OS438" s="17"/>
      <c r="OT438" s="17"/>
      <c r="OU438" s="17"/>
      <c r="OV438" s="17"/>
      <c r="OW438" s="17"/>
      <c r="OX438" s="17"/>
      <c r="OY438" s="17"/>
      <c r="OZ438" s="17"/>
      <c r="PA438" s="17"/>
      <c r="PB438" s="17"/>
      <c r="PC438" s="17"/>
      <c r="PD438" s="17"/>
      <c r="PE438" s="17"/>
      <c r="PF438" s="17"/>
      <c r="PG438" s="17"/>
      <c r="PH438" s="17"/>
      <c r="PI438" s="17"/>
      <c r="PJ438" s="17"/>
      <c r="PK438" s="17"/>
      <c r="PL438" s="17"/>
      <c r="PM438" s="17"/>
      <c r="PN438" s="17"/>
      <c r="PO438" s="17"/>
      <c r="PP438" s="17"/>
      <c r="PQ438" s="17"/>
      <c r="PR438" s="17"/>
      <c r="PS438" s="17"/>
      <c r="PT438" s="17"/>
      <c r="PU438" s="17"/>
      <c r="PV438" s="17"/>
      <c r="PW438" s="17"/>
      <c r="PX438" s="17"/>
      <c r="PY438" s="17"/>
      <c r="PZ438" s="17"/>
      <c r="QA438" s="17"/>
      <c r="QB438" s="17"/>
      <c r="QC438" s="17"/>
      <c r="QD438" s="17"/>
      <c r="QE438" s="17"/>
      <c r="QF438" s="17"/>
      <c r="QG438" s="17"/>
      <c r="QH438" s="17"/>
      <c r="QI438" s="17"/>
      <c r="QJ438" s="17"/>
      <c r="QK438" s="17"/>
      <c r="QL438" s="17"/>
      <c r="QM438" s="17"/>
      <c r="QN438" s="17"/>
      <c r="QO438" s="17"/>
      <c r="QP438" s="17"/>
      <c r="QQ438" s="17"/>
      <c r="QR438" s="17"/>
      <c r="QS438" s="17"/>
      <c r="QT438" s="17"/>
      <c r="QU438" s="17"/>
      <c r="QV438" s="17"/>
      <c r="QW438" s="17"/>
      <c r="QX438" s="17"/>
      <c r="QY438" s="17"/>
      <c r="QZ438" s="17"/>
      <c r="RA438" s="17"/>
      <c r="RB438" s="17"/>
      <c r="RC438" s="17"/>
      <c r="RD438" s="17"/>
      <c r="RE438" s="17"/>
      <c r="RF438" s="17"/>
      <c r="RG438" s="17"/>
      <c r="RH438" s="17"/>
      <c r="RI438" s="17"/>
      <c r="RJ438" s="17"/>
      <c r="RK438" s="17"/>
      <c r="RL438" s="17"/>
      <c r="RM438" s="17"/>
      <c r="RN438" s="17"/>
      <c r="RO438" s="17"/>
      <c r="RP438" s="17"/>
      <c r="RQ438" s="17"/>
      <c r="RR438" s="17"/>
      <c r="RS438" s="17"/>
      <c r="RT438" s="17"/>
      <c r="RU438" s="17"/>
      <c r="RV438" s="17"/>
      <c r="RW438" s="17"/>
      <c r="RX438" s="17"/>
      <c r="RY438" s="17"/>
      <c r="RZ438" s="17"/>
      <c r="SA438" s="17"/>
      <c r="SB438" s="17"/>
      <c r="SC438" s="17"/>
      <c r="SD438" s="17"/>
      <c r="SE438" s="17"/>
      <c r="SF438" s="17"/>
      <c r="SG438" s="17"/>
      <c r="SH438" s="17"/>
      <c r="SI438" s="17"/>
      <c r="SJ438" s="17"/>
      <c r="SK438" s="17"/>
      <c r="SL438" s="17"/>
      <c r="SM438" s="17"/>
      <c r="SN438" s="17"/>
      <c r="SO438" s="17"/>
      <c r="SP438" s="17"/>
      <c r="SQ438" s="17"/>
      <c r="SR438" s="17"/>
      <c r="SS438" s="17"/>
      <c r="ST438" s="17"/>
      <c r="SU438" s="17"/>
      <c r="SV438" s="17"/>
      <c r="SW438" s="17"/>
      <c r="SX438" s="17"/>
      <c r="SY438" s="17"/>
      <c r="SZ438" s="17"/>
      <c r="TA438" s="17"/>
      <c r="TB438" s="17"/>
      <c r="TC438" s="17"/>
      <c r="TD438" s="17"/>
      <c r="TE438" s="17"/>
      <c r="TF438" s="17"/>
      <c r="TG438" s="17"/>
      <c r="TH438" s="17"/>
      <c r="TI438" s="17"/>
      <c r="TJ438" s="17"/>
      <c r="TK438" s="17"/>
      <c r="TL438" s="17"/>
      <c r="TM438" s="17"/>
      <c r="TN438" s="17"/>
      <c r="TO438" s="17"/>
      <c r="TP438" s="17"/>
      <c r="TQ438" s="17"/>
      <c r="TR438" s="17"/>
      <c r="TS438" s="17"/>
      <c r="TT438" s="17"/>
      <c r="TU438" s="17"/>
      <c r="TV438" s="17"/>
      <c r="TW438" s="17"/>
      <c r="TX438" s="17"/>
      <c r="TY438" s="17"/>
      <c r="TZ438" s="17"/>
      <c r="UA438" s="17"/>
      <c r="UB438" s="17"/>
      <c r="UC438" s="17"/>
      <c r="UD438" s="17"/>
      <c r="UE438" s="17"/>
      <c r="UF438" s="17"/>
      <c r="UG438" s="17"/>
      <c r="UH438" s="17"/>
      <c r="UI438" s="17"/>
      <c r="UJ438" s="17"/>
      <c r="UK438" s="17"/>
      <c r="UL438" s="17"/>
      <c r="UM438" s="17"/>
      <c r="UN438" s="17"/>
      <c r="UO438" s="17"/>
      <c r="UP438" s="17"/>
      <c r="UQ438" s="17"/>
      <c r="UR438" s="17"/>
      <c r="US438" s="17"/>
      <c r="UT438" s="17"/>
      <c r="UU438" s="17"/>
      <c r="UV438" s="17"/>
      <c r="UW438" s="17"/>
      <c r="UX438" s="17"/>
      <c r="UY438" s="17"/>
      <c r="UZ438" s="17"/>
      <c r="VA438" s="17"/>
      <c r="VB438" s="17"/>
      <c r="VC438" s="17"/>
      <c r="VD438" s="17"/>
      <c r="VE438" s="17"/>
      <c r="VF438" s="17"/>
      <c r="VG438" s="17"/>
      <c r="VH438" s="17"/>
      <c r="VI438" s="17"/>
      <c r="VJ438" s="17"/>
      <c r="VK438" s="17"/>
      <c r="VL438" s="17"/>
      <c r="VM438" s="17"/>
      <c r="VN438" s="17"/>
      <c r="VO438" s="17"/>
      <c r="VP438" s="17"/>
      <c r="VQ438" s="17"/>
      <c r="VR438" s="17"/>
      <c r="VS438" s="17"/>
      <c r="VT438" s="17"/>
      <c r="VU438" s="17"/>
      <c r="VV438" s="17"/>
      <c r="VW438" s="17"/>
      <c r="VX438" s="17"/>
      <c r="VY438" s="17"/>
      <c r="VZ438" s="17"/>
      <c r="WA438" s="17"/>
      <c r="WB438" s="17"/>
      <c r="WC438" s="17"/>
      <c r="WD438" s="17"/>
      <c r="WE438" s="17"/>
      <c r="WF438" s="17"/>
      <c r="WG438" s="17"/>
      <c r="WH438" s="17"/>
      <c r="WI438" s="17"/>
      <c r="WJ438" s="17"/>
      <c r="WK438" s="17"/>
      <c r="WL438" s="17"/>
      <c r="WM438" s="17"/>
      <c r="WN438" s="17"/>
      <c r="WO438" s="17"/>
      <c r="WP438" s="17"/>
      <c r="WQ438" s="17"/>
      <c r="WR438" s="17"/>
      <c r="WS438" s="17"/>
      <c r="WT438" s="17"/>
      <c r="WU438" s="17"/>
      <c r="WV438" s="17"/>
      <c r="WW438" s="17"/>
      <c r="WX438" s="17"/>
      <c r="WY438" s="17"/>
      <c r="WZ438" s="17"/>
      <c r="XA438" s="17"/>
      <c r="XB438" s="17"/>
      <c r="XC438" s="17"/>
      <c r="XD438" s="17"/>
      <c r="XE438" s="17"/>
      <c r="XF438" s="17"/>
      <c r="XG438" s="17"/>
      <c r="XH438" s="17"/>
      <c r="XI438" s="17"/>
      <c r="XJ438" s="17"/>
      <c r="XK438" s="17"/>
      <c r="XL438" s="17"/>
      <c r="XM438" s="17"/>
      <c r="XN438" s="17"/>
      <c r="XO438" s="17"/>
      <c r="XP438" s="17"/>
      <c r="XQ438" s="17"/>
      <c r="XR438" s="17"/>
      <c r="XS438" s="17"/>
      <c r="XT438" s="17"/>
      <c r="XU438" s="17"/>
      <c r="XV438" s="17"/>
      <c r="XW438" s="17"/>
      <c r="XX438" s="17"/>
      <c r="XY438" s="17"/>
      <c r="XZ438" s="17"/>
      <c r="YA438" s="17"/>
      <c r="YB438" s="17"/>
      <c r="YC438" s="17"/>
      <c r="YD438" s="17"/>
      <c r="YE438" s="17"/>
      <c r="YF438" s="17"/>
      <c r="YG438" s="17"/>
      <c r="YH438" s="17"/>
      <c r="YI438" s="17"/>
      <c r="YJ438" s="17"/>
      <c r="YK438" s="17"/>
      <c r="YL438" s="17"/>
      <c r="YM438" s="17"/>
      <c r="YN438" s="17"/>
      <c r="YO438" s="17"/>
      <c r="YP438" s="17"/>
      <c r="YQ438" s="17"/>
      <c r="YR438" s="17"/>
      <c r="YS438" s="17"/>
      <c r="YT438" s="17"/>
      <c r="YU438" s="17"/>
      <c r="YV438" s="17"/>
      <c r="YW438" s="17"/>
      <c r="YX438" s="17"/>
      <c r="YY438" s="17"/>
      <c r="YZ438" s="17"/>
      <c r="ZA438" s="17"/>
      <c r="ZB438" s="17"/>
      <c r="ZC438" s="17"/>
      <c r="ZD438" s="17"/>
      <c r="ZE438" s="17"/>
      <c r="ZF438" s="17"/>
      <c r="ZG438" s="17"/>
      <c r="ZH438" s="17"/>
      <c r="ZI438" s="17"/>
      <c r="ZJ438" s="17"/>
      <c r="ZK438" s="17"/>
      <c r="ZL438" s="17"/>
      <c r="ZM438" s="17"/>
      <c r="ZN438" s="17"/>
      <c r="ZO438" s="17"/>
      <c r="ZP438" s="17"/>
      <c r="ZQ438" s="17"/>
      <c r="ZR438" s="17"/>
      <c r="ZS438" s="17"/>
      <c r="ZT438" s="17"/>
      <c r="ZU438" s="17"/>
      <c r="ZV438" s="17"/>
      <c r="ZW438" s="17"/>
      <c r="ZX438" s="17"/>
      <c r="ZY438" s="17"/>
      <c r="ZZ438" s="17"/>
      <c r="AAA438" s="17"/>
      <c r="AAB438" s="17"/>
      <c r="AAC438" s="17"/>
      <c r="AAD438" s="17"/>
      <c r="AAE438" s="17"/>
      <c r="AAF438" s="17"/>
      <c r="AAG438" s="17"/>
      <c r="AAH438" s="17"/>
      <c r="AAI438" s="17"/>
      <c r="AAJ438" s="17"/>
      <c r="AAK438" s="17"/>
      <c r="AAL438" s="17"/>
      <c r="AAM438" s="17"/>
      <c r="AAN438" s="17"/>
      <c r="AAO438" s="17"/>
      <c r="AAP438" s="17"/>
      <c r="AAQ438" s="17"/>
      <c r="AAR438" s="17"/>
      <c r="AAS438" s="17"/>
      <c r="AAT438" s="17"/>
      <c r="AAU438" s="17"/>
      <c r="AAV438" s="17"/>
      <c r="AAW438" s="17"/>
      <c r="AAX438" s="17"/>
      <c r="AAY438" s="17"/>
      <c r="AAZ438" s="17"/>
      <c r="ABA438" s="17"/>
      <c r="ABB438" s="17"/>
      <c r="ABC438" s="17"/>
      <c r="ABD438" s="17"/>
      <c r="ABE438" s="17"/>
      <c r="ABF438" s="17"/>
      <c r="ABG438" s="17"/>
      <c r="ABH438" s="17"/>
      <c r="ABI438" s="17"/>
      <c r="ABJ438" s="17"/>
      <c r="ABK438" s="17"/>
      <c r="ABL438" s="17"/>
      <c r="ABM438" s="17"/>
      <c r="ABN438" s="17"/>
      <c r="ABO438" s="17"/>
      <c r="ABP438" s="17"/>
      <c r="ABQ438" s="17"/>
      <c r="ABR438" s="17"/>
      <c r="ABS438" s="17"/>
      <c r="ABT438" s="17"/>
      <c r="ABU438" s="17"/>
      <c r="ABV438" s="17"/>
      <c r="ABW438" s="17"/>
      <c r="ABX438" s="17"/>
      <c r="ABY438" s="17"/>
      <c r="ABZ438" s="17"/>
      <c r="ACA438" s="17"/>
      <c r="ACB438" s="17"/>
      <c r="ACC438" s="17"/>
      <c r="ACD438" s="17"/>
      <c r="ACE438" s="17"/>
      <c r="ACF438" s="17"/>
      <c r="ACG438" s="17"/>
      <c r="ACH438" s="17"/>
      <c r="ACI438" s="17"/>
      <c r="ACJ438" s="17"/>
      <c r="ACK438" s="17"/>
      <c r="ACL438" s="17"/>
      <c r="ACM438" s="17"/>
      <c r="ACN438" s="17"/>
      <c r="ACO438" s="17"/>
      <c r="ACP438" s="17"/>
      <c r="ACQ438" s="17"/>
      <c r="ACR438" s="17"/>
      <c r="ACS438" s="17"/>
      <c r="ACT438" s="17"/>
      <c r="ACU438" s="17"/>
      <c r="ACV438" s="17"/>
      <c r="ACW438" s="17"/>
      <c r="ACX438" s="17"/>
      <c r="ACY438" s="17"/>
      <c r="ACZ438" s="17"/>
      <c r="ADA438" s="17"/>
      <c r="ADB438" s="17"/>
      <c r="ADC438" s="17"/>
      <c r="ADD438" s="17"/>
      <c r="ADE438" s="17"/>
      <c r="ADF438" s="17"/>
      <c r="ADG438" s="17"/>
      <c r="ADH438" s="17"/>
      <c r="ADI438" s="17"/>
      <c r="ADJ438" s="17"/>
      <c r="ADK438" s="17"/>
      <c r="ADL438" s="17"/>
      <c r="ADM438" s="17"/>
      <c r="ADN438" s="17"/>
      <c r="ADO438" s="17"/>
      <c r="ADP438" s="17"/>
      <c r="ADQ438" s="17"/>
      <c r="ADR438" s="17"/>
    </row>
    <row r="439" spans="44:798" s="16" customFormat="1" x14ac:dyDescent="0.25">
      <c r="AR439" s="56"/>
      <c r="AS439" s="56"/>
      <c r="AT439" s="57"/>
      <c r="AU439" s="56"/>
      <c r="AV439" s="57"/>
      <c r="AW439" s="56"/>
      <c r="AX439" s="56"/>
      <c r="AY439" s="56"/>
      <c r="AZ439" s="56"/>
      <c r="BA439" s="56"/>
      <c r="BB439" s="56"/>
      <c r="BC439" s="56"/>
      <c r="BD439" s="56"/>
      <c r="BE439" s="51"/>
      <c r="BF439" s="51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  <c r="IW439" s="17"/>
      <c r="IX439" s="17"/>
      <c r="IY439" s="17"/>
      <c r="IZ439" s="17"/>
      <c r="JA439" s="17"/>
      <c r="JB439" s="17"/>
      <c r="JC439" s="17"/>
      <c r="JD439" s="17"/>
      <c r="JE439" s="17"/>
      <c r="JF439" s="17"/>
      <c r="JG439" s="17"/>
      <c r="JH439" s="17"/>
      <c r="JI439" s="17"/>
      <c r="JJ439" s="17"/>
      <c r="JK439" s="17"/>
      <c r="JL439" s="17"/>
      <c r="JM439" s="17"/>
      <c r="JN439" s="17"/>
      <c r="JO439" s="17"/>
      <c r="JP439" s="17"/>
      <c r="JQ439" s="17"/>
      <c r="JR439" s="17"/>
      <c r="JS439" s="17"/>
      <c r="JT439" s="17"/>
      <c r="JU439" s="17"/>
      <c r="JV439" s="17"/>
      <c r="JW439" s="17"/>
      <c r="JX439" s="17"/>
      <c r="JY439" s="17"/>
      <c r="JZ439" s="17"/>
      <c r="KA439" s="17"/>
      <c r="KB439" s="17"/>
      <c r="KC439" s="17"/>
      <c r="KD439" s="17"/>
      <c r="KE439" s="17"/>
      <c r="KF439" s="17"/>
      <c r="KG439" s="17"/>
      <c r="KH439" s="17"/>
      <c r="KI439" s="17"/>
      <c r="KJ439" s="17"/>
      <c r="KK439" s="17"/>
      <c r="KL439" s="17"/>
      <c r="KM439" s="17"/>
      <c r="KN439" s="17"/>
      <c r="KO439" s="17"/>
      <c r="KP439" s="17"/>
      <c r="KQ439" s="17"/>
      <c r="KR439" s="17"/>
      <c r="KS439" s="17"/>
      <c r="KT439" s="17"/>
      <c r="KU439" s="17"/>
      <c r="KV439" s="17"/>
      <c r="KW439" s="17"/>
      <c r="KX439" s="17"/>
      <c r="KY439" s="17"/>
      <c r="KZ439" s="17"/>
      <c r="LA439" s="17"/>
      <c r="LB439" s="17"/>
      <c r="LC439" s="17"/>
      <c r="LD439" s="17"/>
      <c r="LE439" s="17"/>
      <c r="LF439" s="17"/>
      <c r="LG439" s="17"/>
      <c r="LH439" s="17"/>
      <c r="LI439" s="17"/>
      <c r="LJ439" s="17"/>
      <c r="LK439" s="17"/>
      <c r="LL439" s="17"/>
      <c r="LM439" s="17"/>
      <c r="LN439" s="17"/>
      <c r="LO439" s="17"/>
      <c r="LP439" s="17"/>
      <c r="LQ439" s="17"/>
      <c r="LR439" s="17"/>
      <c r="LS439" s="17"/>
      <c r="LT439" s="17"/>
      <c r="LU439" s="17"/>
      <c r="LV439" s="17"/>
      <c r="LW439" s="17"/>
      <c r="LX439" s="17"/>
      <c r="LY439" s="17"/>
      <c r="LZ439" s="17"/>
      <c r="MA439" s="17"/>
      <c r="MB439" s="17"/>
      <c r="MC439" s="17"/>
      <c r="MD439" s="17"/>
      <c r="ME439" s="17"/>
      <c r="MF439" s="17"/>
      <c r="MG439" s="17"/>
      <c r="MH439" s="17"/>
      <c r="MI439" s="17"/>
      <c r="MJ439" s="17"/>
      <c r="MK439" s="17"/>
      <c r="ML439" s="17"/>
      <c r="MM439" s="17"/>
      <c r="MN439" s="17"/>
      <c r="MO439" s="17"/>
      <c r="MP439" s="17"/>
      <c r="MQ439" s="17"/>
      <c r="MR439" s="17"/>
      <c r="MS439" s="17"/>
      <c r="MT439" s="17"/>
      <c r="MU439" s="17"/>
      <c r="MV439" s="17"/>
      <c r="MW439" s="17"/>
      <c r="MX439" s="17"/>
      <c r="MY439" s="17"/>
      <c r="MZ439" s="17"/>
      <c r="NA439" s="17"/>
      <c r="NB439" s="17"/>
      <c r="NC439" s="17"/>
      <c r="ND439" s="17"/>
      <c r="NE439" s="17"/>
      <c r="NF439" s="17"/>
      <c r="NG439" s="17"/>
      <c r="NH439" s="17"/>
      <c r="NI439" s="17"/>
      <c r="NJ439" s="17"/>
      <c r="NK439" s="17"/>
      <c r="NL439" s="17"/>
      <c r="NM439" s="17"/>
      <c r="NN439" s="17"/>
      <c r="NO439" s="17"/>
      <c r="NP439" s="17"/>
      <c r="NQ439" s="17"/>
      <c r="NR439" s="17"/>
      <c r="NS439" s="17"/>
      <c r="NT439" s="17"/>
      <c r="NU439" s="17"/>
      <c r="NV439" s="17"/>
      <c r="NW439" s="17"/>
      <c r="NX439" s="17"/>
      <c r="NY439" s="17"/>
      <c r="NZ439" s="17"/>
      <c r="OA439" s="17"/>
      <c r="OB439" s="17"/>
      <c r="OC439" s="17"/>
      <c r="OD439" s="17"/>
      <c r="OE439" s="17"/>
      <c r="OF439" s="17"/>
      <c r="OG439" s="17"/>
      <c r="OH439" s="17"/>
      <c r="OI439" s="17"/>
      <c r="OJ439" s="17"/>
      <c r="OK439" s="17"/>
      <c r="OL439" s="17"/>
      <c r="OM439" s="17"/>
      <c r="ON439" s="17"/>
      <c r="OO439" s="17"/>
      <c r="OP439" s="17"/>
      <c r="OQ439" s="17"/>
      <c r="OR439" s="17"/>
      <c r="OS439" s="17"/>
      <c r="OT439" s="17"/>
      <c r="OU439" s="17"/>
      <c r="OV439" s="17"/>
      <c r="OW439" s="17"/>
      <c r="OX439" s="17"/>
      <c r="OY439" s="17"/>
      <c r="OZ439" s="17"/>
      <c r="PA439" s="17"/>
      <c r="PB439" s="17"/>
      <c r="PC439" s="17"/>
      <c r="PD439" s="17"/>
      <c r="PE439" s="17"/>
      <c r="PF439" s="17"/>
      <c r="PG439" s="17"/>
      <c r="PH439" s="17"/>
      <c r="PI439" s="17"/>
      <c r="PJ439" s="17"/>
      <c r="PK439" s="17"/>
      <c r="PL439" s="17"/>
      <c r="PM439" s="17"/>
      <c r="PN439" s="17"/>
      <c r="PO439" s="17"/>
      <c r="PP439" s="17"/>
      <c r="PQ439" s="17"/>
      <c r="PR439" s="17"/>
      <c r="PS439" s="17"/>
      <c r="PT439" s="17"/>
      <c r="PU439" s="17"/>
      <c r="PV439" s="17"/>
      <c r="PW439" s="17"/>
      <c r="PX439" s="17"/>
      <c r="PY439" s="17"/>
      <c r="PZ439" s="17"/>
      <c r="QA439" s="17"/>
      <c r="QB439" s="17"/>
      <c r="QC439" s="17"/>
      <c r="QD439" s="17"/>
      <c r="QE439" s="17"/>
      <c r="QF439" s="17"/>
      <c r="QG439" s="17"/>
      <c r="QH439" s="17"/>
      <c r="QI439" s="17"/>
      <c r="QJ439" s="17"/>
      <c r="QK439" s="17"/>
      <c r="QL439" s="17"/>
      <c r="QM439" s="17"/>
      <c r="QN439" s="17"/>
      <c r="QO439" s="17"/>
      <c r="QP439" s="17"/>
      <c r="QQ439" s="17"/>
      <c r="QR439" s="17"/>
      <c r="QS439" s="17"/>
      <c r="QT439" s="17"/>
      <c r="QU439" s="17"/>
      <c r="QV439" s="17"/>
      <c r="QW439" s="17"/>
      <c r="QX439" s="17"/>
      <c r="QY439" s="17"/>
      <c r="QZ439" s="17"/>
      <c r="RA439" s="17"/>
      <c r="RB439" s="17"/>
      <c r="RC439" s="17"/>
      <c r="RD439" s="17"/>
      <c r="RE439" s="17"/>
      <c r="RF439" s="17"/>
      <c r="RG439" s="17"/>
      <c r="RH439" s="17"/>
      <c r="RI439" s="17"/>
      <c r="RJ439" s="17"/>
      <c r="RK439" s="17"/>
      <c r="RL439" s="17"/>
      <c r="RM439" s="17"/>
      <c r="RN439" s="17"/>
      <c r="RO439" s="17"/>
      <c r="RP439" s="17"/>
      <c r="RQ439" s="17"/>
      <c r="RR439" s="17"/>
      <c r="RS439" s="17"/>
      <c r="RT439" s="17"/>
      <c r="RU439" s="17"/>
      <c r="RV439" s="17"/>
      <c r="RW439" s="17"/>
      <c r="RX439" s="17"/>
      <c r="RY439" s="17"/>
      <c r="RZ439" s="17"/>
      <c r="SA439" s="17"/>
      <c r="SB439" s="17"/>
      <c r="SC439" s="17"/>
      <c r="SD439" s="17"/>
      <c r="SE439" s="17"/>
      <c r="SF439" s="17"/>
      <c r="SG439" s="17"/>
      <c r="SH439" s="17"/>
      <c r="SI439" s="17"/>
      <c r="SJ439" s="17"/>
      <c r="SK439" s="17"/>
      <c r="SL439" s="17"/>
      <c r="SM439" s="17"/>
      <c r="SN439" s="17"/>
      <c r="SO439" s="17"/>
      <c r="SP439" s="17"/>
      <c r="SQ439" s="17"/>
      <c r="SR439" s="17"/>
      <c r="SS439" s="17"/>
      <c r="ST439" s="17"/>
      <c r="SU439" s="17"/>
      <c r="SV439" s="17"/>
      <c r="SW439" s="17"/>
      <c r="SX439" s="17"/>
      <c r="SY439" s="17"/>
      <c r="SZ439" s="17"/>
      <c r="TA439" s="17"/>
      <c r="TB439" s="17"/>
      <c r="TC439" s="17"/>
      <c r="TD439" s="17"/>
      <c r="TE439" s="17"/>
      <c r="TF439" s="17"/>
      <c r="TG439" s="17"/>
      <c r="TH439" s="17"/>
      <c r="TI439" s="17"/>
      <c r="TJ439" s="17"/>
      <c r="TK439" s="17"/>
      <c r="TL439" s="17"/>
      <c r="TM439" s="17"/>
      <c r="TN439" s="17"/>
      <c r="TO439" s="17"/>
      <c r="TP439" s="17"/>
      <c r="TQ439" s="17"/>
      <c r="TR439" s="17"/>
      <c r="TS439" s="17"/>
      <c r="TT439" s="17"/>
      <c r="TU439" s="17"/>
      <c r="TV439" s="17"/>
      <c r="TW439" s="17"/>
      <c r="TX439" s="17"/>
      <c r="TY439" s="17"/>
      <c r="TZ439" s="17"/>
      <c r="UA439" s="17"/>
      <c r="UB439" s="17"/>
      <c r="UC439" s="17"/>
      <c r="UD439" s="17"/>
      <c r="UE439" s="17"/>
      <c r="UF439" s="17"/>
      <c r="UG439" s="17"/>
      <c r="UH439" s="17"/>
      <c r="UI439" s="17"/>
      <c r="UJ439" s="17"/>
      <c r="UK439" s="17"/>
      <c r="UL439" s="17"/>
      <c r="UM439" s="17"/>
      <c r="UN439" s="17"/>
      <c r="UO439" s="17"/>
      <c r="UP439" s="17"/>
      <c r="UQ439" s="17"/>
      <c r="UR439" s="17"/>
      <c r="US439" s="17"/>
      <c r="UT439" s="17"/>
      <c r="UU439" s="17"/>
      <c r="UV439" s="17"/>
      <c r="UW439" s="17"/>
      <c r="UX439" s="17"/>
      <c r="UY439" s="17"/>
      <c r="UZ439" s="17"/>
      <c r="VA439" s="17"/>
      <c r="VB439" s="17"/>
      <c r="VC439" s="17"/>
      <c r="VD439" s="17"/>
      <c r="VE439" s="17"/>
      <c r="VF439" s="17"/>
      <c r="VG439" s="17"/>
      <c r="VH439" s="17"/>
      <c r="VI439" s="17"/>
      <c r="VJ439" s="17"/>
      <c r="VK439" s="17"/>
      <c r="VL439" s="17"/>
      <c r="VM439" s="17"/>
      <c r="VN439" s="17"/>
      <c r="VO439" s="17"/>
      <c r="VP439" s="17"/>
      <c r="VQ439" s="17"/>
      <c r="VR439" s="17"/>
      <c r="VS439" s="17"/>
      <c r="VT439" s="17"/>
      <c r="VU439" s="17"/>
      <c r="VV439" s="17"/>
      <c r="VW439" s="17"/>
      <c r="VX439" s="17"/>
      <c r="VY439" s="17"/>
      <c r="VZ439" s="17"/>
      <c r="WA439" s="17"/>
      <c r="WB439" s="17"/>
      <c r="WC439" s="17"/>
      <c r="WD439" s="17"/>
      <c r="WE439" s="17"/>
      <c r="WF439" s="17"/>
      <c r="WG439" s="17"/>
      <c r="WH439" s="17"/>
      <c r="WI439" s="17"/>
      <c r="WJ439" s="17"/>
      <c r="WK439" s="17"/>
      <c r="WL439" s="17"/>
      <c r="WM439" s="17"/>
      <c r="WN439" s="17"/>
      <c r="WO439" s="17"/>
      <c r="WP439" s="17"/>
      <c r="WQ439" s="17"/>
      <c r="WR439" s="17"/>
      <c r="WS439" s="17"/>
      <c r="WT439" s="17"/>
      <c r="WU439" s="17"/>
      <c r="WV439" s="17"/>
      <c r="WW439" s="17"/>
      <c r="WX439" s="17"/>
      <c r="WY439" s="17"/>
      <c r="WZ439" s="17"/>
      <c r="XA439" s="17"/>
      <c r="XB439" s="17"/>
      <c r="XC439" s="17"/>
      <c r="XD439" s="17"/>
      <c r="XE439" s="17"/>
      <c r="XF439" s="17"/>
      <c r="XG439" s="17"/>
      <c r="XH439" s="17"/>
      <c r="XI439" s="17"/>
      <c r="XJ439" s="17"/>
      <c r="XK439" s="17"/>
      <c r="XL439" s="17"/>
      <c r="XM439" s="17"/>
      <c r="XN439" s="17"/>
      <c r="XO439" s="17"/>
      <c r="XP439" s="17"/>
      <c r="XQ439" s="17"/>
      <c r="XR439" s="17"/>
      <c r="XS439" s="17"/>
      <c r="XT439" s="17"/>
      <c r="XU439" s="17"/>
      <c r="XV439" s="17"/>
      <c r="XW439" s="17"/>
      <c r="XX439" s="17"/>
      <c r="XY439" s="17"/>
      <c r="XZ439" s="17"/>
      <c r="YA439" s="17"/>
      <c r="YB439" s="17"/>
      <c r="YC439" s="17"/>
      <c r="YD439" s="17"/>
      <c r="YE439" s="17"/>
      <c r="YF439" s="17"/>
      <c r="YG439" s="17"/>
      <c r="YH439" s="17"/>
      <c r="YI439" s="17"/>
      <c r="YJ439" s="17"/>
      <c r="YK439" s="17"/>
      <c r="YL439" s="17"/>
      <c r="YM439" s="17"/>
      <c r="YN439" s="17"/>
      <c r="YO439" s="17"/>
      <c r="YP439" s="17"/>
      <c r="YQ439" s="17"/>
      <c r="YR439" s="17"/>
      <c r="YS439" s="17"/>
      <c r="YT439" s="17"/>
      <c r="YU439" s="17"/>
      <c r="YV439" s="17"/>
      <c r="YW439" s="17"/>
      <c r="YX439" s="17"/>
      <c r="YY439" s="17"/>
      <c r="YZ439" s="17"/>
      <c r="ZA439" s="17"/>
      <c r="ZB439" s="17"/>
      <c r="ZC439" s="17"/>
      <c r="ZD439" s="17"/>
      <c r="ZE439" s="17"/>
      <c r="ZF439" s="17"/>
      <c r="ZG439" s="17"/>
      <c r="ZH439" s="17"/>
      <c r="ZI439" s="17"/>
      <c r="ZJ439" s="17"/>
      <c r="ZK439" s="17"/>
      <c r="ZL439" s="17"/>
      <c r="ZM439" s="17"/>
      <c r="ZN439" s="17"/>
      <c r="ZO439" s="17"/>
      <c r="ZP439" s="17"/>
      <c r="ZQ439" s="17"/>
      <c r="ZR439" s="17"/>
      <c r="ZS439" s="17"/>
      <c r="ZT439" s="17"/>
      <c r="ZU439" s="17"/>
      <c r="ZV439" s="17"/>
      <c r="ZW439" s="17"/>
      <c r="ZX439" s="17"/>
      <c r="ZY439" s="17"/>
      <c r="ZZ439" s="17"/>
      <c r="AAA439" s="17"/>
      <c r="AAB439" s="17"/>
      <c r="AAC439" s="17"/>
      <c r="AAD439" s="17"/>
      <c r="AAE439" s="17"/>
      <c r="AAF439" s="17"/>
      <c r="AAG439" s="17"/>
      <c r="AAH439" s="17"/>
      <c r="AAI439" s="17"/>
      <c r="AAJ439" s="17"/>
      <c r="AAK439" s="17"/>
      <c r="AAL439" s="17"/>
      <c r="AAM439" s="17"/>
      <c r="AAN439" s="17"/>
      <c r="AAO439" s="17"/>
      <c r="AAP439" s="17"/>
      <c r="AAQ439" s="17"/>
      <c r="AAR439" s="17"/>
      <c r="AAS439" s="17"/>
      <c r="AAT439" s="17"/>
      <c r="AAU439" s="17"/>
      <c r="AAV439" s="17"/>
      <c r="AAW439" s="17"/>
      <c r="AAX439" s="17"/>
      <c r="AAY439" s="17"/>
      <c r="AAZ439" s="17"/>
      <c r="ABA439" s="17"/>
      <c r="ABB439" s="17"/>
      <c r="ABC439" s="17"/>
      <c r="ABD439" s="17"/>
      <c r="ABE439" s="17"/>
      <c r="ABF439" s="17"/>
      <c r="ABG439" s="17"/>
      <c r="ABH439" s="17"/>
      <c r="ABI439" s="17"/>
      <c r="ABJ439" s="17"/>
      <c r="ABK439" s="17"/>
      <c r="ABL439" s="17"/>
      <c r="ABM439" s="17"/>
      <c r="ABN439" s="17"/>
      <c r="ABO439" s="17"/>
      <c r="ABP439" s="17"/>
      <c r="ABQ439" s="17"/>
      <c r="ABR439" s="17"/>
      <c r="ABS439" s="17"/>
      <c r="ABT439" s="17"/>
      <c r="ABU439" s="17"/>
      <c r="ABV439" s="17"/>
      <c r="ABW439" s="17"/>
      <c r="ABX439" s="17"/>
      <c r="ABY439" s="17"/>
      <c r="ABZ439" s="17"/>
      <c r="ACA439" s="17"/>
      <c r="ACB439" s="17"/>
      <c r="ACC439" s="17"/>
      <c r="ACD439" s="17"/>
      <c r="ACE439" s="17"/>
      <c r="ACF439" s="17"/>
      <c r="ACG439" s="17"/>
      <c r="ACH439" s="17"/>
      <c r="ACI439" s="17"/>
      <c r="ACJ439" s="17"/>
      <c r="ACK439" s="17"/>
      <c r="ACL439" s="17"/>
      <c r="ACM439" s="17"/>
      <c r="ACN439" s="17"/>
      <c r="ACO439" s="17"/>
      <c r="ACP439" s="17"/>
      <c r="ACQ439" s="17"/>
      <c r="ACR439" s="17"/>
      <c r="ACS439" s="17"/>
      <c r="ACT439" s="17"/>
      <c r="ACU439" s="17"/>
      <c r="ACV439" s="17"/>
      <c r="ACW439" s="17"/>
      <c r="ACX439" s="17"/>
      <c r="ACY439" s="17"/>
      <c r="ACZ439" s="17"/>
      <c r="ADA439" s="17"/>
      <c r="ADB439" s="17"/>
      <c r="ADC439" s="17"/>
      <c r="ADD439" s="17"/>
      <c r="ADE439" s="17"/>
      <c r="ADF439" s="17"/>
      <c r="ADG439" s="17"/>
      <c r="ADH439" s="17"/>
      <c r="ADI439" s="17"/>
      <c r="ADJ439" s="17"/>
      <c r="ADK439" s="17"/>
      <c r="ADL439" s="17"/>
      <c r="ADM439" s="17"/>
      <c r="ADN439" s="17"/>
      <c r="ADO439" s="17"/>
      <c r="ADP439" s="17"/>
      <c r="ADQ439" s="17"/>
      <c r="ADR439" s="17"/>
    </row>
    <row r="440" spans="44:798" s="16" customFormat="1" x14ac:dyDescent="0.25">
      <c r="AR440" s="56"/>
      <c r="AS440" s="56"/>
      <c r="AT440" s="57"/>
      <c r="AU440" s="56"/>
      <c r="AV440" s="57"/>
      <c r="AW440" s="56"/>
      <c r="AX440" s="56"/>
      <c r="AY440" s="56"/>
      <c r="AZ440" s="56"/>
      <c r="BA440" s="56"/>
      <c r="BB440" s="56"/>
      <c r="BC440" s="56"/>
      <c r="BD440" s="56"/>
      <c r="BE440" s="51"/>
      <c r="BF440" s="51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  <c r="IW440" s="17"/>
      <c r="IX440" s="17"/>
      <c r="IY440" s="17"/>
      <c r="IZ440" s="17"/>
      <c r="JA440" s="17"/>
      <c r="JB440" s="17"/>
      <c r="JC440" s="17"/>
      <c r="JD440" s="17"/>
      <c r="JE440" s="17"/>
      <c r="JF440" s="17"/>
      <c r="JG440" s="17"/>
      <c r="JH440" s="17"/>
      <c r="JI440" s="17"/>
      <c r="JJ440" s="17"/>
      <c r="JK440" s="17"/>
      <c r="JL440" s="17"/>
      <c r="JM440" s="17"/>
      <c r="JN440" s="17"/>
      <c r="JO440" s="17"/>
      <c r="JP440" s="17"/>
      <c r="JQ440" s="17"/>
      <c r="JR440" s="17"/>
      <c r="JS440" s="17"/>
      <c r="JT440" s="17"/>
      <c r="JU440" s="17"/>
      <c r="JV440" s="17"/>
      <c r="JW440" s="17"/>
      <c r="JX440" s="17"/>
      <c r="JY440" s="17"/>
      <c r="JZ440" s="17"/>
      <c r="KA440" s="17"/>
      <c r="KB440" s="17"/>
      <c r="KC440" s="17"/>
      <c r="KD440" s="17"/>
      <c r="KE440" s="17"/>
      <c r="KF440" s="17"/>
      <c r="KG440" s="17"/>
      <c r="KH440" s="17"/>
      <c r="KI440" s="17"/>
      <c r="KJ440" s="17"/>
      <c r="KK440" s="17"/>
      <c r="KL440" s="17"/>
      <c r="KM440" s="17"/>
      <c r="KN440" s="17"/>
      <c r="KO440" s="17"/>
      <c r="KP440" s="17"/>
      <c r="KQ440" s="17"/>
      <c r="KR440" s="17"/>
      <c r="KS440" s="17"/>
      <c r="KT440" s="17"/>
      <c r="KU440" s="17"/>
      <c r="KV440" s="17"/>
      <c r="KW440" s="17"/>
      <c r="KX440" s="17"/>
      <c r="KY440" s="17"/>
      <c r="KZ440" s="17"/>
      <c r="LA440" s="17"/>
      <c r="LB440" s="17"/>
      <c r="LC440" s="17"/>
      <c r="LD440" s="17"/>
      <c r="LE440" s="17"/>
      <c r="LF440" s="17"/>
      <c r="LG440" s="17"/>
      <c r="LH440" s="17"/>
      <c r="LI440" s="17"/>
      <c r="LJ440" s="17"/>
      <c r="LK440" s="17"/>
      <c r="LL440" s="17"/>
      <c r="LM440" s="17"/>
      <c r="LN440" s="17"/>
      <c r="LO440" s="17"/>
      <c r="LP440" s="17"/>
      <c r="LQ440" s="17"/>
      <c r="LR440" s="17"/>
      <c r="LS440" s="17"/>
      <c r="LT440" s="17"/>
      <c r="LU440" s="17"/>
      <c r="LV440" s="17"/>
      <c r="LW440" s="17"/>
      <c r="LX440" s="17"/>
      <c r="LY440" s="17"/>
      <c r="LZ440" s="17"/>
      <c r="MA440" s="17"/>
      <c r="MB440" s="17"/>
      <c r="MC440" s="17"/>
      <c r="MD440" s="17"/>
      <c r="ME440" s="17"/>
      <c r="MF440" s="17"/>
      <c r="MG440" s="17"/>
      <c r="MH440" s="17"/>
      <c r="MI440" s="17"/>
      <c r="MJ440" s="17"/>
      <c r="MK440" s="17"/>
      <c r="ML440" s="17"/>
      <c r="MM440" s="17"/>
      <c r="MN440" s="17"/>
      <c r="MO440" s="17"/>
      <c r="MP440" s="17"/>
      <c r="MQ440" s="17"/>
      <c r="MR440" s="17"/>
      <c r="MS440" s="17"/>
      <c r="MT440" s="17"/>
      <c r="MU440" s="17"/>
      <c r="MV440" s="17"/>
      <c r="MW440" s="17"/>
      <c r="MX440" s="17"/>
      <c r="MY440" s="17"/>
      <c r="MZ440" s="17"/>
      <c r="NA440" s="17"/>
      <c r="NB440" s="17"/>
      <c r="NC440" s="17"/>
      <c r="ND440" s="17"/>
      <c r="NE440" s="17"/>
      <c r="NF440" s="17"/>
      <c r="NG440" s="17"/>
      <c r="NH440" s="17"/>
      <c r="NI440" s="17"/>
      <c r="NJ440" s="17"/>
      <c r="NK440" s="17"/>
      <c r="NL440" s="17"/>
      <c r="NM440" s="17"/>
      <c r="NN440" s="17"/>
      <c r="NO440" s="17"/>
      <c r="NP440" s="17"/>
      <c r="NQ440" s="17"/>
      <c r="NR440" s="17"/>
      <c r="NS440" s="17"/>
      <c r="NT440" s="17"/>
      <c r="NU440" s="17"/>
      <c r="NV440" s="17"/>
      <c r="NW440" s="17"/>
      <c r="NX440" s="17"/>
      <c r="NY440" s="17"/>
      <c r="NZ440" s="17"/>
      <c r="OA440" s="17"/>
      <c r="OB440" s="17"/>
      <c r="OC440" s="17"/>
      <c r="OD440" s="17"/>
      <c r="OE440" s="17"/>
      <c r="OF440" s="17"/>
      <c r="OG440" s="17"/>
      <c r="OH440" s="17"/>
      <c r="OI440" s="17"/>
      <c r="OJ440" s="17"/>
      <c r="OK440" s="17"/>
      <c r="OL440" s="17"/>
      <c r="OM440" s="17"/>
      <c r="ON440" s="17"/>
      <c r="OO440" s="17"/>
      <c r="OP440" s="17"/>
      <c r="OQ440" s="17"/>
      <c r="OR440" s="17"/>
      <c r="OS440" s="17"/>
      <c r="OT440" s="17"/>
      <c r="OU440" s="17"/>
      <c r="OV440" s="17"/>
      <c r="OW440" s="17"/>
      <c r="OX440" s="17"/>
      <c r="OY440" s="17"/>
      <c r="OZ440" s="17"/>
      <c r="PA440" s="17"/>
      <c r="PB440" s="17"/>
      <c r="PC440" s="17"/>
      <c r="PD440" s="17"/>
      <c r="PE440" s="17"/>
      <c r="PF440" s="17"/>
      <c r="PG440" s="17"/>
      <c r="PH440" s="17"/>
      <c r="PI440" s="17"/>
      <c r="PJ440" s="17"/>
      <c r="PK440" s="17"/>
      <c r="PL440" s="17"/>
      <c r="PM440" s="17"/>
      <c r="PN440" s="17"/>
      <c r="PO440" s="17"/>
      <c r="PP440" s="17"/>
      <c r="PQ440" s="17"/>
      <c r="PR440" s="17"/>
      <c r="PS440" s="17"/>
      <c r="PT440" s="17"/>
      <c r="PU440" s="17"/>
      <c r="PV440" s="17"/>
      <c r="PW440" s="17"/>
      <c r="PX440" s="17"/>
      <c r="PY440" s="17"/>
      <c r="PZ440" s="17"/>
      <c r="QA440" s="17"/>
      <c r="QB440" s="17"/>
      <c r="QC440" s="17"/>
      <c r="QD440" s="17"/>
      <c r="QE440" s="17"/>
      <c r="QF440" s="17"/>
      <c r="QG440" s="17"/>
      <c r="QH440" s="17"/>
      <c r="QI440" s="17"/>
      <c r="QJ440" s="17"/>
      <c r="QK440" s="17"/>
      <c r="QL440" s="17"/>
      <c r="QM440" s="17"/>
      <c r="QN440" s="17"/>
      <c r="QO440" s="17"/>
      <c r="QP440" s="17"/>
      <c r="QQ440" s="17"/>
      <c r="QR440" s="17"/>
      <c r="QS440" s="17"/>
      <c r="QT440" s="17"/>
      <c r="QU440" s="17"/>
      <c r="QV440" s="17"/>
      <c r="QW440" s="17"/>
      <c r="QX440" s="17"/>
      <c r="QY440" s="17"/>
      <c r="QZ440" s="17"/>
      <c r="RA440" s="17"/>
      <c r="RB440" s="17"/>
      <c r="RC440" s="17"/>
      <c r="RD440" s="17"/>
      <c r="RE440" s="17"/>
      <c r="RF440" s="17"/>
      <c r="RG440" s="17"/>
      <c r="RH440" s="17"/>
      <c r="RI440" s="17"/>
      <c r="RJ440" s="17"/>
      <c r="RK440" s="17"/>
      <c r="RL440" s="17"/>
      <c r="RM440" s="17"/>
      <c r="RN440" s="17"/>
      <c r="RO440" s="17"/>
      <c r="RP440" s="17"/>
      <c r="RQ440" s="17"/>
      <c r="RR440" s="17"/>
      <c r="RS440" s="17"/>
      <c r="RT440" s="17"/>
      <c r="RU440" s="17"/>
      <c r="RV440" s="17"/>
      <c r="RW440" s="17"/>
      <c r="RX440" s="17"/>
      <c r="RY440" s="17"/>
      <c r="RZ440" s="17"/>
      <c r="SA440" s="17"/>
      <c r="SB440" s="17"/>
      <c r="SC440" s="17"/>
      <c r="SD440" s="17"/>
      <c r="SE440" s="17"/>
      <c r="SF440" s="17"/>
      <c r="SG440" s="17"/>
      <c r="SH440" s="17"/>
      <c r="SI440" s="17"/>
      <c r="SJ440" s="17"/>
      <c r="SK440" s="17"/>
      <c r="SL440" s="17"/>
      <c r="SM440" s="17"/>
      <c r="SN440" s="17"/>
      <c r="SO440" s="17"/>
      <c r="SP440" s="17"/>
      <c r="SQ440" s="17"/>
      <c r="SR440" s="17"/>
      <c r="SS440" s="17"/>
      <c r="ST440" s="17"/>
      <c r="SU440" s="17"/>
      <c r="SV440" s="17"/>
      <c r="SW440" s="17"/>
      <c r="SX440" s="17"/>
      <c r="SY440" s="17"/>
      <c r="SZ440" s="17"/>
      <c r="TA440" s="17"/>
      <c r="TB440" s="17"/>
      <c r="TC440" s="17"/>
      <c r="TD440" s="17"/>
      <c r="TE440" s="17"/>
      <c r="TF440" s="17"/>
      <c r="TG440" s="17"/>
      <c r="TH440" s="17"/>
      <c r="TI440" s="17"/>
      <c r="TJ440" s="17"/>
      <c r="TK440" s="17"/>
      <c r="TL440" s="17"/>
      <c r="TM440" s="17"/>
      <c r="TN440" s="17"/>
      <c r="TO440" s="17"/>
      <c r="TP440" s="17"/>
      <c r="TQ440" s="17"/>
      <c r="TR440" s="17"/>
      <c r="TS440" s="17"/>
      <c r="TT440" s="17"/>
      <c r="TU440" s="17"/>
      <c r="TV440" s="17"/>
      <c r="TW440" s="17"/>
      <c r="TX440" s="17"/>
      <c r="TY440" s="17"/>
      <c r="TZ440" s="17"/>
      <c r="UA440" s="17"/>
      <c r="UB440" s="17"/>
      <c r="UC440" s="17"/>
      <c r="UD440" s="17"/>
      <c r="UE440" s="17"/>
      <c r="UF440" s="17"/>
      <c r="UG440" s="17"/>
      <c r="UH440" s="17"/>
      <c r="UI440" s="17"/>
      <c r="UJ440" s="17"/>
      <c r="UK440" s="17"/>
      <c r="UL440" s="17"/>
      <c r="UM440" s="17"/>
      <c r="UN440" s="17"/>
      <c r="UO440" s="17"/>
      <c r="UP440" s="17"/>
      <c r="UQ440" s="17"/>
      <c r="UR440" s="17"/>
      <c r="US440" s="17"/>
      <c r="UT440" s="17"/>
      <c r="UU440" s="17"/>
      <c r="UV440" s="17"/>
      <c r="UW440" s="17"/>
      <c r="UX440" s="17"/>
      <c r="UY440" s="17"/>
      <c r="UZ440" s="17"/>
      <c r="VA440" s="17"/>
      <c r="VB440" s="17"/>
      <c r="VC440" s="17"/>
      <c r="VD440" s="17"/>
      <c r="VE440" s="17"/>
      <c r="VF440" s="17"/>
      <c r="VG440" s="17"/>
      <c r="VH440" s="17"/>
      <c r="VI440" s="17"/>
      <c r="VJ440" s="17"/>
      <c r="VK440" s="17"/>
      <c r="VL440" s="17"/>
      <c r="VM440" s="17"/>
      <c r="VN440" s="17"/>
      <c r="VO440" s="17"/>
      <c r="VP440" s="17"/>
      <c r="VQ440" s="17"/>
      <c r="VR440" s="17"/>
      <c r="VS440" s="17"/>
      <c r="VT440" s="17"/>
      <c r="VU440" s="17"/>
      <c r="VV440" s="17"/>
      <c r="VW440" s="17"/>
      <c r="VX440" s="17"/>
      <c r="VY440" s="17"/>
      <c r="VZ440" s="17"/>
      <c r="WA440" s="17"/>
      <c r="WB440" s="17"/>
      <c r="WC440" s="17"/>
      <c r="WD440" s="17"/>
      <c r="WE440" s="17"/>
      <c r="WF440" s="17"/>
      <c r="WG440" s="17"/>
      <c r="WH440" s="17"/>
      <c r="WI440" s="17"/>
      <c r="WJ440" s="17"/>
      <c r="WK440" s="17"/>
      <c r="WL440" s="17"/>
      <c r="WM440" s="17"/>
      <c r="WN440" s="17"/>
      <c r="WO440" s="17"/>
      <c r="WP440" s="17"/>
      <c r="WQ440" s="17"/>
      <c r="WR440" s="17"/>
      <c r="WS440" s="17"/>
      <c r="WT440" s="17"/>
      <c r="WU440" s="17"/>
      <c r="WV440" s="17"/>
      <c r="WW440" s="17"/>
      <c r="WX440" s="17"/>
      <c r="WY440" s="17"/>
      <c r="WZ440" s="17"/>
      <c r="XA440" s="17"/>
      <c r="XB440" s="17"/>
      <c r="XC440" s="17"/>
      <c r="XD440" s="17"/>
      <c r="XE440" s="17"/>
      <c r="XF440" s="17"/>
      <c r="XG440" s="17"/>
      <c r="XH440" s="17"/>
      <c r="XI440" s="17"/>
      <c r="XJ440" s="17"/>
      <c r="XK440" s="17"/>
      <c r="XL440" s="17"/>
      <c r="XM440" s="17"/>
      <c r="XN440" s="17"/>
      <c r="XO440" s="17"/>
      <c r="XP440" s="17"/>
      <c r="XQ440" s="17"/>
      <c r="XR440" s="17"/>
      <c r="XS440" s="17"/>
      <c r="XT440" s="17"/>
      <c r="XU440" s="17"/>
      <c r="XV440" s="17"/>
      <c r="XW440" s="17"/>
      <c r="XX440" s="17"/>
      <c r="XY440" s="17"/>
      <c r="XZ440" s="17"/>
      <c r="YA440" s="17"/>
      <c r="YB440" s="17"/>
      <c r="YC440" s="17"/>
      <c r="YD440" s="17"/>
      <c r="YE440" s="17"/>
      <c r="YF440" s="17"/>
      <c r="YG440" s="17"/>
      <c r="YH440" s="17"/>
      <c r="YI440" s="17"/>
      <c r="YJ440" s="17"/>
      <c r="YK440" s="17"/>
      <c r="YL440" s="17"/>
      <c r="YM440" s="17"/>
      <c r="YN440" s="17"/>
      <c r="YO440" s="17"/>
      <c r="YP440" s="17"/>
      <c r="YQ440" s="17"/>
      <c r="YR440" s="17"/>
      <c r="YS440" s="17"/>
      <c r="YT440" s="17"/>
      <c r="YU440" s="17"/>
      <c r="YV440" s="17"/>
      <c r="YW440" s="17"/>
      <c r="YX440" s="17"/>
      <c r="YY440" s="17"/>
      <c r="YZ440" s="17"/>
      <c r="ZA440" s="17"/>
      <c r="ZB440" s="17"/>
      <c r="ZC440" s="17"/>
      <c r="ZD440" s="17"/>
      <c r="ZE440" s="17"/>
      <c r="ZF440" s="17"/>
      <c r="ZG440" s="17"/>
      <c r="ZH440" s="17"/>
      <c r="ZI440" s="17"/>
      <c r="ZJ440" s="17"/>
      <c r="ZK440" s="17"/>
      <c r="ZL440" s="17"/>
      <c r="ZM440" s="17"/>
      <c r="ZN440" s="17"/>
      <c r="ZO440" s="17"/>
      <c r="ZP440" s="17"/>
      <c r="ZQ440" s="17"/>
      <c r="ZR440" s="17"/>
      <c r="ZS440" s="17"/>
      <c r="ZT440" s="17"/>
      <c r="ZU440" s="17"/>
      <c r="ZV440" s="17"/>
      <c r="ZW440" s="17"/>
      <c r="ZX440" s="17"/>
      <c r="ZY440" s="17"/>
      <c r="ZZ440" s="17"/>
      <c r="AAA440" s="17"/>
      <c r="AAB440" s="17"/>
      <c r="AAC440" s="17"/>
      <c r="AAD440" s="17"/>
      <c r="AAE440" s="17"/>
      <c r="AAF440" s="17"/>
      <c r="AAG440" s="17"/>
      <c r="AAH440" s="17"/>
      <c r="AAI440" s="17"/>
      <c r="AAJ440" s="17"/>
      <c r="AAK440" s="17"/>
      <c r="AAL440" s="17"/>
      <c r="AAM440" s="17"/>
      <c r="AAN440" s="17"/>
      <c r="AAO440" s="17"/>
      <c r="AAP440" s="17"/>
      <c r="AAQ440" s="17"/>
      <c r="AAR440" s="17"/>
      <c r="AAS440" s="17"/>
      <c r="AAT440" s="17"/>
      <c r="AAU440" s="17"/>
      <c r="AAV440" s="17"/>
      <c r="AAW440" s="17"/>
      <c r="AAX440" s="17"/>
      <c r="AAY440" s="17"/>
      <c r="AAZ440" s="17"/>
      <c r="ABA440" s="17"/>
      <c r="ABB440" s="17"/>
      <c r="ABC440" s="17"/>
      <c r="ABD440" s="17"/>
      <c r="ABE440" s="17"/>
      <c r="ABF440" s="17"/>
      <c r="ABG440" s="17"/>
      <c r="ABH440" s="17"/>
      <c r="ABI440" s="17"/>
      <c r="ABJ440" s="17"/>
      <c r="ABK440" s="17"/>
      <c r="ABL440" s="17"/>
      <c r="ABM440" s="17"/>
      <c r="ABN440" s="17"/>
      <c r="ABO440" s="17"/>
      <c r="ABP440" s="17"/>
      <c r="ABQ440" s="17"/>
      <c r="ABR440" s="17"/>
      <c r="ABS440" s="17"/>
      <c r="ABT440" s="17"/>
      <c r="ABU440" s="17"/>
      <c r="ABV440" s="17"/>
      <c r="ABW440" s="17"/>
      <c r="ABX440" s="17"/>
      <c r="ABY440" s="17"/>
      <c r="ABZ440" s="17"/>
      <c r="ACA440" s="17"/>
      <c r="ACB440" s="17"/>
      <c r="ACC440" s="17"/>
      <c r="ACD440" s="17"/>
      <c r="ACE440" s="17"/>
      <c r="ACF440" s="17"/>
      <c r="ACG440" s="17"/>
      <c r="ACH440" s="17"/>
      <c r="ACI440" s="17"/>
      <c r="ACJ440" s="17"/>
      <c r="ACK440" s="17"/>
      <c r="ACL440" s="17"/>
      <c r="ACM440" s="17"/>
      <c r="ACN440" s="17"/>
      <c r="ACO440" s="17"/>
      <c r="ACP440" s="17"/>
      <c r="ACQ440" s="17"/>
      <c r="ACR440" s="17"/>
      <c r="ACS440" s="17"/>
      <c r="ACT440" s="17"/>
      <c r="ACU440" s="17"/>
      <c r="ACV440" s="17"/>
      <c r="ACW440" s="17"/>
      <c r="ACX440" s="17"/>
      <c r="ACY440" s="17"/>
      <c r="ACZ440" s="17"/>
      <c r="ADA440" s="17"/>
      <c r="ADB440" s="17"/>
      <c r="ADC440" s="17"/>
      <c r="ADD440" s="17"/>
      <c r="ADE440" s="17"/>
      <c r="ADF440" s="17"/>
      <c r="ADG440" s="17"/>
      <c r="ADH440" s="17"/>
      <c r="ADI440" s="17"/>
      <c r="ADJ440" s="17"/>
      <c r="ADK440" s="17"/>
      <c r="ADL440" s="17"/>
      <c r="ADM440" s="17"/>
      <c r="ADN440" s="17"/>
      <c r="ADO440" s="17"/>
      <c r="ADP440" s="17"/>
      <c r="ADQ440" s="17"/>
      <c r="ADR440" s="17"/>
    </row>
    <row r="441" spans="44:798" s="16" customFormat="1" x14ac:dyDescent="0.25">
      <c r="AR441" s="56"/>
      <c r="AS441" s="56"/>
      <c r="AT441" s="57"/>
      <c r="AU441" s="56"/>
      <c r="AV441" s="57"/>
      <c r="AW441" s="56"/>
      <c r="AX441" s="56"/>
      <c r="AY441" s="56"/>
      <c r="AZ441" s="56"/>
      <c r="BA441" s="56"/>
      <c r="BB441" s="56"/>
      <c r="BC441" s="56"/>
      <c r="BD441" s="56"/>
      <c r="BE441" s="51"/>
      <c r="BF441" s="51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  <c r="IW441" s="17"/>
      <c r="IX441" s="17"/>
      <c r="IY441" s="17"/>
      <c r="IZ441" s="17"/>
      <c r="JA441" s="17"/>
      <c r="JB441" s="17"/>
      <c r="JC441" s="17"/>
      <c r="JD441" s="17"/>
      <c r="JE441" s="17"/>
      <c r="JF441" s="17"/>
      <c r="JG441" s="17"/>
      <c r="JH441" s="17"/>
      <c r="JI441" s="17"/>
      <c r="JJ441" s="17"/>
      <c r="JK441" s="17"/>
      <c r="JL441" s="17"/>
      <c r="JM441" s="17"/>
      <c r="JN441" s="17"/>
      <c r="JO441" s="17"/>
      <c r="JP441" s="17"/>
      <c r="JQ441" s="17"/>
      <c r="JR441" s="17"/>
      <c r="JS441" s="17"/>
      <c r="JT441" s="17"/>
      <c r="JU441" s="17"/>
      <c r="JV441" s="17"/>
      <c r="JW441" s="17"/>
      <c r="JX441" s="17"/>
      <c r="JY441" s="17"/>
      <c r="JZ441" s="17"/>
      <c r="KA441" s="17"/>
      <c r="KB441" s="17"/>
      <c r="KC441" s="17"/>
      <c r="KD441" s="17"/>
      <c r="KE441" s="17"/>
      <c r="KF441" s="17"/>
      <c r="KG441" s="17"/>
      <c r="KH441" s="17"/>
      <c r="KI441" s="17"/>
      <c r="KJ441" s="17"/>
      <c r="KK441" s="17"/>
      <c r="KL441" s="17"/>
      <c r="KM441" s="17"/>
      <c r="KN441" s="17"/>
      <c r="KO441" s="17"/>
      <c r="KP441" s="17"/>
      <c r="KQ441" s="17"/>
      <c r="KR441" s="17"/>
      <c r="KS441" s="17"/>
      <c r="KT441" s="17"/>
      <c r="KU441" s="17"/>
      <c r="KV441" s="17"/>
      <c r="KW441" s="17"/>
      <c r="KX441" s="17"/>
      <c r="KY441" s="17"/>
      <c r="KZ441" s="17"/>
      <c r="LA441" s="17"/>
      <c r="LB441" s="17"/>
      <c r="LC441" s="17"/>
      <c r="LD441" s="17"/>
      <c r="LE441" s="17"/>
      <c r="LF441" s="17"/>
      <c r="LG441" s="17"/>
      <c r="LH441" s="17"/>
      <c r="LI441" s="17"/>
      <c r="LJ441" s="17"/>
      <c r="LK441" s="17"/>
      <c r="LL441" s="17"/>
      <c r="LM441" s="17"/>
      <c r="LN441" s="17"/>
      <c r="LO441" s="17"/>
      <c r="LP441" s="17"/>
      <c r="LQ441" s="17"/>
      <c r="LR441" s="17"/>
      <c r="LS441" s="17"/>
      <c r="LT441" s="17"/>
      <c r="LU441" s="17"/>
      <c r="LV441" s="17"/>
      <c r="LW441" s="17"/>
      <c r="LX441" s="17"/>
      <c r="LY441" s="17"/>
      <c r="LZ441" s="17"/>
      <c r="MA441" s="17"/>
      <c r="MB441" s="17"/>
      <c r="MC441" s="17"/>
      <c r="MD441" s="17"/>
      <c r="ME441" s="17"/>
      <c r="MF441" s="17"/>
      <c r="MG441" s="17"/>
      <c r="MH441" s="17"/>
      <c r="MI441" s="17"/>
      <c r="MJ441" s="17"/>
      <c r="MK441" s="17"/>
      <c r="ML441" s="17"/>
      <c r="MM441" s="17"/>
      <c r="MN441" s="17"/>
      <c r="MO441" s="17"/>
      <c r="MP441" s="17"/>
      <c r="MQ441" s="17"/>
      <c r="MR441" s="17"/>
      <c r="MS441" s="17"/>
      <c r="MT441" s="17"/>
      <c r="MU441" s="17"/>
      <c r="MV441" s="17"/>
      <c r="MW441" s="17"/>
      <c r="MX441" s="17"/>
      <c r="MY441" s="17"/>
      <c r="MZ441" s="17"/>
      <c r="NA441" s="17"/>
      <c r="NB441" s="17"/>
      <c r="NC441" s="17"/>
      <c r="ND441" s="17"/>
      <c r="NE441" s="17"/>
      <c r="NF441" s="17"/>
      <c r="NG441" s="17"/>
      <c r="NH441" s="17"/>
      <c r="NI441" s="17"/>
      <c r="NJ441" s="17"/>
      <c r="NK441" s="17"/>
      <c r="NL441" s="17"/>
      <c r="NM441" s="17"/>
      <c r="NN441" s="17"/>
      <c r="NO441" s="17"/>
      <c r="NP441" s="17"/>
      <c r="NQ441" s="17"/>
      <c r="NR441" s="17"/>
      <c r="NS441" s="17"/>
      <c r="NT441" s="17"/>
      <c r="NU441" s="17"/>
      <c r="NV441" s="17"/>
      <c r="NW441" s="17"/>
      <c r="NX441" s="17"/>
      <c r="NY441" s="17"/>
      <c r="NZ441" s="17"/>
      <c r="OA441" s="17"/>
      <c r="OB441" s="17"/>
      <c r="OC441" s="17"/>
      <c r="OD441" s="17"/>
      <c r="OE441" s="17"/>
      <c r="OF441" s="17"/>
      <c r="OG441" s="17"/>
      <c r="OH441" s="17"/>
      <c r="OI441" s="17"/>
      <c r="OJ441" s="17"/>
      <c r="OK441" s="17"/>
      <c r="OL441" s="17"/>
      <c r="OM441" s="17"/>
      <c r="ON441" s="17"/>
      <c r="OO441" s="17"/>
      <c r="OP441" s="17"/>
      <c r="OQ441" s="17"/>
      <c r="OR441" s="17"/>
      <c r="OS441" s="17"/>
      <c r="OT441" s="17"/>
      <c r="OU441" s="17"/>
      <c r="OV441" s="17"/>
      <c r="OW441" s="17"/>
      <c r="OX441" s="17"/>
      <c r="OY441" s="17"/>
      <c r="OZ441" s="17"/>
      <c r="PA441" s="17"/>
      <c r="PB441" s="17"/>
      <c r="PC441" s="17"/>
      <c r="PD441" s="17"/>
      <c r="PE441" s="17"/>
      <c r="PF441" s="17"/>
      <c r="PG441" s="17"/>
      <c r="PH441" s="17"/>
      <c r="PI441" s="17"/>
      <c r="PJ441" s="17"/>
      <c r="PK441" s="17"/>
      <c r="PL441" s="17"/>
      <c r="PM441" s="17"/>
      <c r="PN441" s="17"/>
      <c r="PO441" s="17"/>
      <c r="PP441" s="17"/>
      <c r="PQ441" s="17"/>
      <c r="PR441" s="17"/>
      <c r="PS441" s="17"/>
      <c r="PT441" s="17"/>
      <c r="PU441" s="17"/>
      <c r="PV441" s="17"/>
      <c r="PW441" s="17"/>
      <c r="PX441" s="17"/>
      <c r="PY441" s="17"/>
      <c r="PZ441" s="17"/>
      <c r="QA441" s="17"/>
      <c r="QB441" s="17"/>
      <c r="QC441" s="17"/>
      <c r="QD441" s="17"/>
      <c r="QE441" s="17"/>
      <c r="QF441" s="17"/>
      <c r="QG441" s="17"/>
      <c r="QH441" s="17"/>
      <c r="QI441" s="17"/>
      <c r="QJ441" s="17"/>
      <c r="QK441" s="17"/>
      <c r="QL441" s="17"/>
      <c r="QM441" s="17"/>
      <c r="QN441" s="17"/>
      <c r="QO441" s="17"/>
      <c r="QP441" s="17"/>
      <c r="QQ441" s="17"/>
      <c r="QR441" s="17"/>
      <c r="QS441" s="17"/>
      <c r="QT441" s="17"/>
      <c r="QU441" s="17"/>
      <c r="QV441" s="17"/>
      <c r="QW441" s="17"/>
      <c r="QX441" s="17"/>
      <c r="QY441" s="17"/>
      <c r="QZ441" s="17"/>
      <c r="RA441" s="17"/>
      <c r="RB441" s="17"/>
      <c r="RC441" s="17"/>
      <c r="RD441" s="17"/>
      <c r="RE441" s="17"/>
      <c r="RF441" s="17"/>
      <c r="RG441" s="17"/>
      <c r="RH441" s="17"/>
      <c r="RI441" s="17"/>
      <c r="RJ441" s="17"/>
      <c r="RK441" s="17"/>
      <c r="RL441" s="17"/>
      <c r="RM441" s="17"/>
      <c r="RN441" s="17"/>
      <c r="RO441" s="17"/>
      <c r="RP441" s="17"/>
      <c r="RQ441" s="17"/>
      <c r="RR441" s="17"/>
      <c r="RS441" s="17"/>
      <c r="RT441" s="17"/>
      <c r="RU441" s="17"/>
      <c r="RV441" s="17"/>
      <c r="RW441" s="17"/>
      <c r="RX441" s="17"/>
      <c r="RY441" s="17"/>
      <c r="RZ441" s="17"/>
      <c r="SA441" s="17"/>
      <c r="SB441" s="17"/>
      <c r="SC441" s="17"/>
      <c r="SD441" s="17"/>
      <c r="SE441" s="17"/>
      <c r="SF441" s="17"/>
      <c r="SG441" s="17"/>
      <c r="SH441" s="17"/>
      <c r="SI441" s="17"/>
      <c r="SJ441" s="17"/>
      <c r="SK441" s="17"/>
      <c r="SL441" s="17"/>
      <c r="SM441" s="17"/>
      <c r="SN441" s="17"/>
      <c r="SO441" s="17"/>
      <c r="SP441" s="17"/>
      <c r="SQ441" s="17"/>
      <c r="SR441" s="17"/>
      <c r="SS441" s="17"/>
      <c r="ST441" s="17"/>
      <c r="SU441" s="17"/>
      <c r="SV441" s="17"/>
      <c r="SW441" s="17"/>
      <c r="SX441" s="17"/>
      <c r="SY441" s="17"/>
      <c r="SZ441" s="17"/>
      <c r="TA441" s="17"/>
      <c r="TB441" s="17"/>
      <c r="TC441" s="17"/>
      <c r="TD441" s="17"/>
      <c r="TE441" s="17"/>
      <c r="TF441" s="17"/>
      <c r="TG441" s="17"/>
      <c r="TH441" s="17"/>
      <c r="TI441" s="17"/>
      <c r="TJ441" s="17"/>
      <c r="TK441" s="17"/>
      <c r="TL441" s="17"/>
      <c r="TM441" s="17"/>
      <c r="TN441" s="17"/>
      <c r="TO441" s="17"/>
      <c r="TP441" s="17"/>
      <c r="TQ441" s="17"/>
      <c r="TR441" s="17"/>
      <c r="TS441" s="17"/>
      <c r="TT441" s="17"/>
      <c r="TU441" s="17"/>
      <c r="TV441" s="17"/>
      <c r="TW441" s="17"/>
      <c r="TX441" s="17"/>
      <c r="TY441" s="17"/>
      <c r="TZ441" s="17"/>
      <c r="UA441" s="17"/>
      <c r="UB441" s="17"/>
      <c r="UC441" s="17"/>
      <c r="UD441" s="17"/>
      <c r="UE441" s="17"/>
      <c r="UF441" s="17"/>
      <c r="UG441" s="17"/>
      <c r="UH441" s="17"/>
      <c r="UI441" s="17"/>
      <c r="UJ441" s="17"/>
      <c r="UK441" s="17"/>
      <c r="UL441" s="17"/>
      <c r="UM441" s="17"/>
      <c r="UN441" s="17"/>
      <c r="UO441" s="17"/>
      <c r="UP441" s="17"/>
      <c r="UQ441" s="17"/>
      <c r="UR441" s="17"/>
      <c r="US441" s="17"/>
      <c r="UT441" s="17"/>
      <c r="UU441" s="17"/>
      <c r="UV441" s="17"/>
      <c r="UW441" s="17"/>
      <c r="UX441" s="17"/>
      <c r="UY441" s="17"/>
      <c r="UZ441" s="17"/>
      <c r="VA441" s="17"/>
      <c r="VB441" s="17"/>
      <c r="VC441" s="17"/>
      <c r="VD441" s="17"/>
      <c r="VE441" s="17"/>
      <c r="VF441" s="17"/>
      <c r="VG441" s="17"/>
      <c r="VH441" s="17"/>
      <c r="VI441" s="17"/>
      <c r="VJ441" s="17"/>
      <c r="VK441" s="17"/>
      <c r="VL441" s="17"/>
      <c r="VM441" s="17"/>
      <c r="VN441" s="17"/>
      <c r="VO441" s="17"/>
      <c r="VP441" s="17"/>
      <c r="VQ441" s="17"/>
      <c r="VR441" s="17"/>
      <c r="VS441" s="17"/>
      <c r="VT441" s="17"/>
      <c r="VU441" s="17"/>
      <c r="VV441" s="17"/>
      <c r="VW441" s="17"/>
      <c r="VX441" s="17"/>
      <c r="VY441" s="17"/>
      <c r="VZ441" s="17"/>
      <c r="WA441" s="17"/>
      <c r="WB441" s="17"/>
      <c r="WC441" s="17"/>
      <c r="WD441" s="17"/>
      <c r="WE441" s="17"/>
      <c r="WF441" s="17"/>
      <c r="WG441" s="17"/>
      <c r="WH441" s="17"/>
      <c r="WI441" s="17"/>
      <c r="WJ441" s="17"/>
      <c r="WK441" s="17"/>
      <c r="WL441" s="17"/>
      <c r="WM441" s="17"/>
      <c r="WN441" s="17"/>
      <c r="WO441" s="17"/>
      <c r="WP441" s="17"/>
      <c r="WQ441" s="17"/>
      <c r="WR441" s="17"/>
      <c r="WS441" s="17"/>
      <c r="WT441" s="17"/>
      <c r="WU441" s="17"/>
      <c r="WV441" s="17"/>
      <c r="WW441" s="17"/>
      <c r="WX441" s="17"/>
      <c r="WY441" s="17"/>
      <c r="WZ441" s="17"/>
      <c r="XA441" s="17"/>
      <c r="XB441" s="17"/>
      <c r="XC441" s="17"/>
      <c r="XD441" s="17"/>
      <c r="XE441" s="17"/>
      <c r="XF441" s="17"/>
      <c r="XG441" s="17"/>
      <c r="XH441" s="17"/>
      <c r="XI441" s="17"/>
      <c r="XJ441" s="17"/>
      <c r="XK441" s="17"/>
      <c r="XL441" s="17"/>
      <c r="XM441" s="17"/>
      <c r="XN441" s="17"/>
      <c r="XO441" s="17"/>
      <c r="XP441" s="17"/>
      <c r="XQ441" s="17"/>
      <c r="XR441" s="17"/>
      <c r="XS441" s="17"/>
      <c r="XT441" s="17"/>
      <c r="XU441" s="17"/>
      <c r="XV441" s="17"/>
      <c r="XW441" s="17"/>
      <c r="XX441" s="17"/>
      <c r="XY441" s="17"/>
      <c r="XZ441" s="17"/>
      <c r="YA441" s="17"/>
      <c r="YB441" s="17"/>
      <c r="YC441" s="17"/>
      <c r="YD441" s="17"/>
      <c r="YE441" s="17"/>
      <c r="YF441" s="17"/>
      <c r="YG441" s="17"/>
      <c r="YH441" s="17"/>
      <c r="YI441" s="17"/>
      <c r="YJ441" s="17"/>
      <c r="YK441" s="17"/>
      <c r="YL441" s="17"/>
      <c r="YM441" s="17"/>
      <c r="YN441" s="17"/>
      <c r="YO441" s="17"/>
      <c r="YP441" s="17"/>
      <c r="YQ441" s="17"/>
      <c r="YR441" s="17"/>
      <c r="YS441" s="17"/>
      <c r="YT441" s="17"/>
      <c r="YU441" s="17"/>
      <c r="YV441" s="17"/>
      <c r="YW441" s="17"/>
      <c r="YX441" s="17"/>
      <c r="YY441" s="17"/>
      <c r="YZ441" s="17"/>
      <c r="ZA441" s="17"/>
      <c r="ZB441" s="17"/>
      <c r="ZC441" s="17"/>
      <c r="ZD441" s="17"/>
      <c r="ZE441" s="17"/>
      <c r="ZF441" s="17"/>
      <c r="ZG441" s="17"/>
      <c r="ZH441" s="17"/>
      <c r="ZI441" s="17"/>
      <c r="ZJ441" s="17"/>
      <c r="ZK441" s="17"/>
      <c r="ZL441" s="17"/>
      <c r="ZM441" s="17"/>
      <c r="ZN441" s="17"/>
      <c r="ZO441" s="17"/>
      <c r="ZP441" s="17"/>
      <c r="ZQ441" s="17"/>
      <c r="ZR441" s="17"/>
      <c r="ZS441" s="17"/>
      <c r="ZT441" s="17"/>
      <c r="ZU441" s="17"/>
      <c r="ZV441" s="17"/>
      <c r="ZW441" s="17"/>
      <c r="ZX441" s="17"/>
      <c r="ZY441" s="17"/>
      <c r="ZZ441" s="17"/>
      <c r="AAA441" s="17"/>
      <c r="AAB441" s="17"/>
      <c r="AAC441" s="17"/>
      <c r="AAD441" s="17"/>
      <c r="AAE441" s="17"/>
      <c r="AAF441" s="17"/>
      <c r="AAG441" s="17"/>
      <c r="AAH441" s="17"/>
      <c r="AAI441" s="17"/>
      <c r="AAJ441" s="17"/>
      <c r="AAK441" s="17"/>
      <c r="AAL441" s="17"/>
      <c r="AAM441" s="17"/>
      <c r="AAN441" s="17"/>
      <c r="AAO441" s="17"/>
      <c r="AAP441" s="17"/>
      <c r="AAQ441" s="17"/>
      <c r="AAR441" s="17"/>
      <c r="AAS441" s="17"/>
      <c r="AAT441" s="17"/>
      <c r="AAU441" s="17"/>
      <c r="AAV441" s="17"/>
      <c r="AAW441" s="17"/>
      <c r="AAX441" s="17"/>
      <c r="AAY441" s="17"/>
      <c r="AAZ441" s="17"/>
      <c r="ABA441" s="17"/>
      <c r="ABB441" s="17"/>
      <c r="ABC441" s="17"/>
      <c r="ABD441" s="17"/>
      <c r="ABE441" s="17"/>
      <c r="ABF441" s="17"/>
      <c r="ABG441" s="17"/>
      <c r="ABH441" s="17"/>
      <c r="ABI441" s="17"/>
      <c r="ABJ441" s="17"/>
      <c r="ABK441" s="17"/>
      <c r="ABL441" s="17"/>
      <c r="ABM441" s="17"/>
      <c r="ABN441" s="17"/>
      <c r="ABO441" s="17"/>
      <c r="ABP441" s="17"/>
      <c r="ABQ441" s="17"/>
      <c r="ABR441" s="17"/>
      <c r="ABS441" s="17"/>
      <c r="ABT441" s="17"/>
      <c r="ABU441" s="17"/>
      <c r="ABV441" s="17"/>
      <c r="ABW441" s="17"/>
      <c r="ABX441" s="17"/>
      <c r="ABY441" s="17"/>
      <c r="ABZ441" s="17"/>
      <c r="ACA441" s="17"/>
      <c r="ACB441" s="17"/>
      <c r="ACC441" s="17"/>
      <c r="ACD441" s="17"/>
      <c r="ACE441" s="17"/>
      <c r="ACF441" s="17"/>
      <c r="ACG441" s="17"/>
      <c r="ACH441" s="17"/>
      <c r="ACI441" s="17"/>
      <c r="ACJ441" s="17"/>
      <c r="ACK441" s="17"/>
      <c r="ACL441" s="17"/>
      <c r="ACM441" s="17"/>
      <c r="ACN441" s="17"/>
      <c r="ACO441" s="17"/>
      <c r="ACP441" s="17"/>
      <c r="ACQ441" s="17"/>
      <c r="ACR441" s="17"/>
      <c r="ACS441" s="17"/>
      <c r="ACT441" s="17"/>
      <c r="ACU441" s="17"/>
      <c r="ACV441" s="17"/>
      <c r="ACW441" s="17"/>
      <c r="ACX441" s="17"/>
      <c r="ACY441" s="17"/>
      <c r="ACZ441" s="17"/>
      <c r="ADA441" s="17"/>
      <c r="ADB441" s="17"/>
      <c r="ADC441" s="17"/>
      <c r="ADD441" s="17"/>
      <c r="ADE441" s="17"/>
      <c r="ADF441" s="17"/>
      <c r="ADG441" s="17"/>
      <c r="ADH441" s="17"/>
      <c r="ADI441" s="17"/>
      <c r="ADJ441" s="17"/>
      <c r="ADK441" s="17"/>
      <c r="ADL441" s="17"/>
      <c r="ADM441" s="17"/>
      <c r="ADN441" s="17"/>
      <c r="ADO441" s="17"/>
      <c r="ADP441" s="17"/>
      <c r="ADQ441" s="17"/>
      <c r="ADR441" s="17"/>
    </row>
    <row r="442" spans="44:798" s="16" customFormat="1" x14ac:dyDescent="0.25">
      <c r="AR442" s="56"/>
      <c r="AS442" s="56"/>
      <c r="AT442" s="57"/>
      <c r="AU442" s="56"/>
      <c r="AV442" s="57"/>
      <c r="AW442" s="56"/>
      <c r="AX442" s="56"/>
      <c r="AY442" s="56"/>
      <c r="AZ442" s="56"/>
      <c r="BA442" s="56"/>
      <c r="BB442" s="56"/>
      <c r="BC442" s="56"/>
      <c r="BD442" s="56"/>
      <c r="BE442" s="51"/>
      <c r="BF442" s="51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  <c r="IW442" s="17"/>
      <c r="IX442" s="17"/>
      <c r="IY442" s="17"/>
      <c r="IZ442" s="17"/>
      <c r="JA442" s="17"/>
      <c r="JB442" s="17"/>
      <c r="JC442" s="17"/>
      <c r="JD442" s="17"/>
      <c r="JE442" s="17"/>
      <c r="JF442" s="17"/>
      <c r="JG442" s="17"/>
      <c r="JH442" s="17"/>
      <c r="JI442" s="17"/>
      <c r="JJ442" s="17"/>
      <c r="JK442" s="17"/>
      <c r="JL442" s="17"/>
      <c r="JM442" s="17"/>
      <c r="JN442" s="17"/>
      <c r="JO442" s="17"/>
      <c r="JP442" s="17"/>
      <c r="JQ442" s="17"/>
      <c r="JR442" s="17"/>
      <c r="JS442" s="17"/>
      <c r="JT442" s="17"/>
      <c r="JU442" s="17"/>
      <c r="JV442" s="17"/>
      <c r="JW442" s="17"/>
      <c r="JX442" s="17"/>
      <c r="JY442" s="17"/>
      <c r="JZ442" s="17"/>
      <c r="KA442" s="17"/>
      <c r="KB442" s="17"/>
      <c r="KC442" s="17"/>
      <c r="KD442" s="17"/>
      <c r="KE442" s="17"/>
      <c r="KF442" s="17"/>
      <c r="KG442" s="17"/>
      <c r="KH442" s="17"/>
      <c r="KI442" s="17"/>
      <c r="KJ442" s="17"/>
      <c r="KK442" s="17"/>
      <c r="KL442" s="17"/>
      <c r="KM442" s="17"/>
      <c r="KN442" s="17"/>
      <c r="KO442" s="17"/>
      <c r="KP442" s="17"/>
      <c r="KQ442" s="17"/>
      <c r="KR442" s="17"/>
      <c r="KS442" s="17"/>
      <c r="KT442" s="17"/>
      <c r="KU442" s="17"/>
      <c r="KV442" s="17"/>
      <c r="KW442" s="17"/>
      <c r="KX442" s="17"/>
      <c r="KY442" s="17"/>
      <c r="KZ442" s="17"/>
      <c r="LA442" s="17"/>
      <c r="LB442" s="17"/>
      <c r="LC442" s="17"/>
      <c r="LD442" s="17"/>
      <c r="LE442" s="17"/>
      <c r="LF442" s="17"/>
      <c r="LG442" s="17"/>
      <c r="LH442" s="17"/>
      <c r="LI442" s="17"/>
      <c r="LJ442" s="17"/>
      <c r="LK442" s="17"/>
      <c r="LL442" s="17"/>
      <c r="LM442" s="17"/>
      <c r="LN442" s="17"/>
      <c r="LO442" s="17"/>
      <c r="LP442" s="17"/>
      <c r="LQ442" s="17"/>
      <c r="LR442" s="17"/>
      <c r="LS442" s="17"/>
      <c r="LT442" s="17"/>
      <c r="LU442" s="17"/>
      <c r="LV442" s="17"/>
      <c r="LW442" s="17"/>
      <c r="LX442" s="17"/>
      <c r="LY442" s="17"/>
      <c r="LZ442" s="17"/>
      <c r="MA442" s="17"/>
      <c r="MB442" s="17"/>
      <c r="MC442" s="17"/>
      <c r="MD442" s="17"/>
      <c r="ME442" s="17"/>
      <c r="MF442" s="17"/>
      <c r="MG442" s="17"/>
      <c r="MH442" s="17"/>
      <c r="MI442" s="17"/>
      <c r="MJ442" s="17"/>
      <c r="MK442" s="17"/>
      <c r="ML442" s="17"/>
      <c r="MM442" s="17"/>
      <c r="MN442" s="17"/>
      <c r="MO442" s="17"/>
      <c r="MP442" s="17"/>
      <c r="MQ442" s="17"/>
      <c r="MR442" s="17"/>
      <c r="MS442" s="17"/>
      <c r="MT442" s="17"/>
      <c r="MU442" s="17"/>
      <c r="MV442" s="17"/>
      <c r="MW442" s="17"/>
      <c r="MX442" s="17"/>
      <c r="MY442" s="17"/>
      <c r="MZ442" s="17"/>
      <c r="NA442" s="17"/>
      <c r="NB442" s="17"/>
      <c r="NC442" s="17"/>
      <c r="ND442" s="17"/>
      <c r="NE442" s="17"/>
      <c r="NF442" s="17"/>
      <c r="NG442" s="17"/>
      <c r="NH442" s="17"/>
      <c r="NI442" s="17"/>
      <c r="NJ442" s="17"/>
      <c r="NK442" s="17"/>
      <c r="NL442" s="17"/>
      <c r="NM442" s="17"/>
      <c r="NN442" s="17"/>
      <c r="NO442" s="17"/>
      <c r="NP442" s="17"/>
      <c r="NQ442" s="17"/>
      <c r="NR442" s="17"/>
      <c r="NS442" s="17"/>
      <c r="NT442" s="17"/>
      <c r="NU442" s="17"/>
      <c r="NV442" s="17"/>
      <c r="NW442" s="17"/>
      <c r="NX442" s="17"/>
      <c r="NY442" s="17"/>
      <c r="NZ442" s="17"/>
      <c r="OA442" s="17"/>
      <c r="OB442" s="17"/>
      <c r="OC442" s="17"/>
      <c r="OD442" s="17"/>
      <c r="OE442" s="17"/>
      <c r="OF442" s="17"/>
      <c r="OG442" s="17"/>
      <c r="OH442" s="17"/>
      <c r="OI442" s="17"/>
      <c r="OJ442" s="17"/>
      <c r="OK442" s="17"/>
      <c r="OL442" s="17"/>
      <c r="OM442" s="17"/>
      <c r="ON442" s="17"/>
      <c r="OO442" s="17"/>
      <c r="OP442" s="17"/>
      <c r="OQ442" s="17"/>
      <c r="OR442" s="17"/>
      <c r="OS442" s="17"/>
      <c r="OT442" s="17"/>
      <c r="OU442" s="17"/>
      <c r="OV442" s="17"/>
      <c r="OW442" s="17"/>
      <c r="OX442" s="17"/>
      <c r="OY442" s="17"/>
      <c r="OZ442" s="17"/>
      <c r="PA442" s="17"/>
      <c r="PB442" s="17"/>
      <c r="PC442" s="17"/>
      <c r="PD442" s="17"/>
      <c r="PE442" s="17"/>
      <c r="PF442" s="17"/>
      <c r="PG442" s="17"/>
      <c r="PH442" s="17"/>
      <c r="PI442" s="17"/>
      <c r="PJ442" s="17"/>
      <c r="PK442" s="17"/>
      <c r="PL442" s="17"/>
      <c r="PM442" s="17"/>
      <c r="PN442" s="17"/>
      <c r="PO442" s="17"/>
      <c r="PP442" s="17"/>
      <c r="PQ442" s="17"/>
      <c r="PR442" s="17"/>
      <c r="PS442" s="17"/>
      <c r="PT442" s="17"/>
      <c r="PU442" s="17"/>
      <c r="PV442" s="17"/>
      <c r="PW442" s="17"/>
      <c r="PX442" s="17"/>
      <c r="PY442" s="17"/>
      <c r="PZ442" s="17"/>
      <c r="QA442" s="17"/>
      <c r="QB442" s="17"/>
      <c r="QC442" s="17"/>
      <c r="QD442" s="17"/>
      <c r="QE442" s="17"/>
      <c r="QF442" s="17"/>
      <c r="QG442" s="17"/>
      <c r="QH442" s="17"/>
      <c r="QI442" s="17"/>
      <c r="QJ442" s="17"/>
      <c r="QK442" s="17"/>
      <c r="QL442" s="17"/>
      <c r="QM442" s="17"/>
      <c r="QN442" s="17"/>
      <c r="QO442" s="17"/>
      <c r="QP442" s="17"/>
      <c r="QQ442" s="17"/>
      <c r="QR442" s="17"/>
      <c r="QS442" s="17"/>
      <c r="QT442" s="17"/>
      <c r="QU442" s="17"/>
      <c r="QV442" s="17"/>
      <c r="QW442" s="17"/>
      <c r="QX442" s="17"/>
      <c r="QY442" s="17"/>
      <c r="QZ442" s="17"/>
      <c r="RA442" s="17"/>
      <c r="RB442" s="17"/>
      <c r="RC442" s="17"/>
      <c r="RD442" s="17"/>
      <c r="RE442" s="17"/>
      <c r="RF442" s="17"/>
      <c r="RG442" s="17"/>
      <c r="RH442" s="17"/>
      <c r="RI442" s="17"/>
      <c r="RJ442" s="17"/>
      <c r="RK442" s="17"/>
      <c r="RL442" s="17"/>
      <c r="RM442" s="17"/>
      <c r="RN442" s="17"/>
      <c r="RO442" s="17"/>
      <c r="RP442" s="17"/>
      <c r="RQ442" s="17"/>
      <c r="RR442" s="17"/>
      <c r="RS442" s="17"/>
      <c r="RT442" s="17"/>
      <c r="RU442" s="17"/>
      <c r="RV442" s="17"/>
      <c r="RW442" s="17"/>
      <c r="RX442" s="17"/>
      <c r="RY442" s="17"/>
      <c r="RZ442" s="17"/>
      <c r="SA442" s="17"/>
      <c r="SB442" s="17"/>
      <c r="SC442" s="17"/>
      <c r="SD442" s="17"/>
      <c r="SE442" s="17"/>
      <c r="SF442" s="17"/>
      <c r="SG442" s="17"/>
      <c r="SH442" s="17"/>
      <c r="SI442" s="17"/>
      <c r="SJ442" s="17"/>
      <c r="SK442" s="17"/>
      <c r="SL442" s="17"/>
      <c r="SM442" s="17"/>
      <c r="SN442" s="17"/>
      <c r="SO442" s="17"/>
      <c r="SP442" s="17"/>
      <c r="SQ442" s="17"/>
      <c r="SR442" s="17"/>
      <c r="SS442" s="17"/>
      <c r="ST442" s="17"/>
      <c r="SU442" s="17"/>
      <c r="SV442" s="17"/>
      <c r="SW442" s="17"/>
      <c r="SX442" s="17"/>
      <c r="SY442" s="17"/>
      <c r="SZ442" s="17"/>
      <c r="TA442" s="17"/>
      <c r="TB442" s="17"/>
      <c r="TC442" s="17"/>
      <c r="TD442" s="17"/>
      <c r="TE442" s="17"/>
      <c r="TF442" s="17"/>
      <c r="TG442" s="17"/>
      <c r="TH442" s="17"/>
      <c r="TI442" s="17"/>
      <c r="TJ442" s="17"/>
      <c r="TK442" s="17"/>
      <c r="TL442" s="17"/>
      <c r="TM442" s="17"/>
      <c r="TN442" s="17"/>
      <c r="TO442" s="17"/>
      <c r="TP442" s="17"/>
      <c r="TQ442" s="17"/>
      <c r="TR442" s="17"/>
      <c r="TS442" s="17"/>
      <c r="TT442" s="17"/>
      <c r="TU442" s="17"/>
      <c r="TV442" s="17"/>
      <c r="TW442" s="17"/>
      <c r="TX442" s="17"/>
      <c r="TY442" s="17"/>
      <c r="TZ442" s="17"/>
      <c r="UA442" s="17"/>
      <c r="UB442" s="17"/>
      <c r="UC442" s="17"/>
      <c r="UD442" s="17"/>
      <c r="UE442" s="17"/>
      <c r="UF442" s="17"/>
      <c r="UG442" s="17"/>
      <c r="UH442" s="17"/>
      <c r="UI442" s="17"/>
      <c r="UJ442" s="17"/>
      <c r="UK442" s="17"/>
      <c r="UL442" s="17"/>
      <c r="UM442" s="17"/>
      <c r="UN442" s="17"/>
      <c r="UO442" s="17"/>
      <c r="UP442" s="17"/>
      <c r="UQ442" s="17"/>
      <c r="UR442" s="17"/>
      <c r="US442" s="17"/>
      <c r="UT442" s="17"/>
      <c r="UU442" s="17"/>
      <c r="UV442" s="17"/>
      <c r="UW442" s="17"/>
      <c r="UX442" s="17"/>
      <c r="UY442" s="17"/>
      <c r="UZ442" s="17"/>
      <c r="VA442" s="17"/>
      <c r="VB442" s="17"/>
      <c r="VC442" s="17"/>
      <c r="VD442" s="17"/>
      <c r="VE442" s="17"/>
      <c r="VF442" s="17"/>
      <c r="VG442" s="17"/>
      <c r="VH442" s="17"/>
      <c r="VI442" s="17"/>
      <c r="VJ442" s="17"/>
      <c r="VK442" s="17"/>
      <c r="VL442" s="17"/>
      <c r="VM442" s="17"/>
      <c r="VN442" s="17"/>
      <c r="VO442" s="17"/>
      <c r="VP442" s="17"/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17"/>
      <c r="WD442" s="17"/>
      <c r="WE442" s="17"/>
      <c r="WF442" s="17"/>
      <c r="WG442" s="17"/>
      <c r="WH442" s="17"/>
      <c r="WI442" s="17"/>
      <c r="WJ442" s="17"/>
      <c r="WK442" s="17"/>
      <c r="WL442" s="17"/>
      <c r="WM442" s="17"/>
      <c r="WN442" s="17"/>
      <c r="WO442" s="17"/>
      <c r="WP442" s="17"/>
      <c r="WQ442" s="17"/>
      <c r="WR442" s="17"/>
      <c r="WS442" s="17"/>
      <c r="WT442" s="17"/>
      <c r="WU442" s="17"/>
      <c r="WV442" s="17"/>
      <c r="WW442" s="17"/>
      <c r="WX442" s="17"/>
      <c r="WY442" s="17"/>
      <c r="WZ442" s="17"/>
      <c r="XA442" s="17"/>
      <c r="XB442" s="17"/>
      <c r="XC442" s="17"/>
      <c r="XD442" s="17"/>
      <c r="XE442" s="17"/>
      <c r="XF442" s="17"/>
      <c r="XG442" s="17"/>
      <c r="XH442" s="17"/>
      <c r="XI442" s="17"/>
      <c r="XJ442" s="17"/>
      <c r="XK442" s="17"/>
      <c r="XL442" s="17"/>
      <c r="XM442" s="17"/>
      <c r="XN442" s="17"/>
      <c r="XO442" s="17"/>
      <c r="XP442" s="17"/>
      <c r="XQ442" s="17"/>
      <c r="XR442" s="17"/>
      <c r="XS442" s="17"/>
      <c r="XT442" s="17"/>
      <c r="XU442" s="17"/>
      <c r="XV442" s="17"/>
      <c r="XW442" s="17"/>
      <c r="XX442" s="17"/>
      <c r="XY442" s="17"/>
      <c r="XZ442" s="17"/>
      <c r="YA442" s="17"/>
      <c r="YB442" s="17"/>
      <c r="YC442" s="17"/>
      <c r="YD442" s="17"/>
      <c r="YE442" s="17"/>
      <c r="YF442" s="17"/>
      <c r="YG442" s="17"/>
      <c r="YH442" s="17"/>
      <c r="YI442" s="17"/>
      <c r="YJ442" s="17"/>
      <c r="YK442" s="17"/>
      <c r="YL442" s="17"/>
      <c r="YM442" s="17"/>
      <c r="YN442" s="17"/>
      <c r="YO442" s="17"/>
      <c r="YP442" s="17"/>
      <c r="YQ442" s="17"/>
      <c r="YR442" s="17"/>
      <c r="YS442" s="17"/>
      <c r="YT442" s="17"/>
      <c r="YU442" s="17"/>
      <c r="YV442" s="17"/>
      <c r="YW442" s="17"/>
      <c r="YX442" s="17"/>
      <c r="YY442" s="17"/>
      <c r="YZ442" s="17"/>
      <c r="ZA442" s="17"/>
      <c r="ZB442" s="17"/>
      <c r="ZC442" s="17"/>
      <c r="ZD442" s="17"/>
      <c r="ZE442" s="17"/>
      <c r="ZF442" s="17"/>
      <c r="ZG442" s="17"/>
      <c r="ZH442" s="17"/>
      <c r="ZI442" s="17"/>
      <c r="ZJ442" s="17"/>
      <c r="ZK442" s="17"/>
      <c r="ZL442" s="17"/>
      <c r="ZM442" s="17"/>
      <c r="ZN442" s="17"/>
      <c r="ZO442" s="17"/>
      <c r="ZP442" s="17"/>
      <c r="ZQ442" s="17"/>
      <c r="ZR442" s="17"/>
      <c r="ZS442" s="17"/>
      <c r="ZT442" s="17"/>
      <c r="ZU442" s="17"/>
      <c r="ZV442" s="17"/>
      <c r="ZW442" s="17"/>
      <c r="ZX442" s="17"/>
      <c r="ZY442" s="17"/>
      <c r="ZZ442" s="17"/>
      <c r="AAA442" s="17"/>
      <c r="AAB442" s="17"/>
      <c r="AAC442" s="17"/>
      <c r="AAD442" s="17"/>
      <c r="AAE442" s="17"/>
      <c r="AAF442" s="17"/>
      <c r="AAG442" s="17"/>
      <c r="AAH442" s="17"/>
      <c r="AAI442" s="17"/>
      <c r="AAJ442" s="17"/>
      <c r="AAK442" s="17"/>
      <c r="AAL442" s="17"/>
      <c r="AAM442" s="17"/>
      <c r="AAN442" s="17"/>
      <c r="AAO442" s="17"/>
      <c r="AAP442" s="17"/>
      <c r="AAQ442" s="17"/>
      <c r="AAR442" s="17"/>
      <c r="AAS442" s="17"/>
      <c r="AAT442" s="17"/>
      <c r="AAU442" s="17"/>
      <c r="AAV442" s="17"/>
      <c r="AAW442" s="17"/>
      <c r="AAX442" s="17"/>
      <c r="AAY442" s="17"/>
      <c r="AAZ442" s="17"/>
      <c r="ABA442" s="17"/>
      <c r="ABB442" s="17"/>
      <c r="ABC442" s="17"/>
      <c r="ABD442" s="17"/>
      <c r="ABE442" s="17"/>
      <c r="ABF442" s="17"/>
      <c r="ABG442" s="17"/>
      <c r="ABH442" s="17"/>
      <c r="ABI442" s="17"/>
      <c r="ABJ442" s="17"/>
      <c r="ABK442" s="17"/>
      <c r="ABL442" s="17"/>
      <c r="ABM442" s="17"/>
      <c r="ABN442" s="17"/>
      <c r="ABO442" s="17"/>
      <c r="ABP442" s="17"/>
      <c r="ABQ442" s="17"/>
      <c r="ABR442" s="17"/>
      <c r="ABS442" s="17"/>
      <c r="ABT442" s="17"/>
      <c r="ABU442" s="17"/>
      <c r="ABV442" s="17"/>
      <c r="ABW442" s="17"/>
      <c r="ABX442" s="17"/>
      <c r="ABY442" s="17"/>
      <c r="ABZ442" s="17"/>
      <c r="ACA442" s="17"/>
      <c r="ACB442" s="17"/>
      <c r="ACC442" s="17"/>
      <c r="ACD442" s="17"/>
      <c r="ACE442" s="17"/>
      <c r="ACF442" s="17"/>
      <c r="ACG442" s="17"/>
      <c r="ACH442" s="17"/>
      <c r="ACI442" s="17"/>
      <c r="ACJ442" s="17"/>
      <c r="ACK442" s="17"/>
      <c r="ACL442" s="17"/>
      <c r="ACM442" s="17"/>
      <c r="ACN442" s="17"/>
      <c r="ACO442" s="17"/>
      <c r="ACP442" s="17"/>
      <c r="ACQ442" s="17"/>
      <c r="ACR442" s="17"/>
      <c r="ACS442" s="17"/>
      <c r="ACT442" s="17"/>
      <c r="ACU442" s="17"/>
      <c r="ACV442" s="17"/>
      <c r="ACW442" s="17"/>
      <c r="ACX442" s="17"/>
      <c r="ACY442" s="17"/>
      <c r="ACZ442" s="17"/>
      <c r="ADA442" s="17"/>
      <c r="ADB442" s="17"/>
      <c r="ADC442" s="17"/>
      <c r="ADD442" s="17"/>
      <c r="ADE442" s="17"/>
      <c r="ADF442" s="17"/>
      <c r="ADG442" s="17"/>
      <c r="ADH442" s="17"/>
      <c r="ADI442" s="17"/>
      <c r="ADJ442" s="17"/>
      <c r="ADK442" s="17"/>
      <c r="ADL442" s="17"/>
      <c r="ADM442" s="17"/>
      <c r="ADN442" s="17"/>
      <c r="ADO442" s="17"/>
      <c r="ADP442" s="17"/>
      <c r="ADQ442" s="17"/>
      <c r="ADR442" s="17"/>
    </row>
    <row r="443" spans="44:798" s="16" customFormat="1" x14ac:dyDescent="0.25">
      <c r="AR443" s="56"/>
      <c r="AS443" s="56"/>
      <c r="AT443" s="57"/>
      <c r="AU443" s="56"/>
      <c r="AV443" s="57"/>
      <c r="AW443" s="56"/>
      <c r="AX443" s="56"/>
      <c r="AY443" s="56"/>
      <c r="AZ443" s="56"/>
      <c r="BA443" s="56"/>
      <c r="BB443" s="56"/>
      <c r="BC443" s="56"/>
      <c r="BD443" s="56"/>
      <c r="BE443" s="51"/>
      <c r="BF443" s="51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  <c r="IW443" s="17"/>
      <c r="IX443" s="17"/>
      <c r="IY443" s="17"/>
      <c r="IZ443" s="17"/>
      <c r="JA443" s="17"/>
      <c r="JB443" s="17"/>
      <c r="JC443" s="17"/>
      <c r="JD443" s="17"/>
      <c r="JE443" s="17"/>
      <c r="JF443" s="17"/>
      <c r="JG443" s="17"/>
      <c r="JH443" s="17"/>
      <c r="JI443" s="17"/>
      <c r="JJ443" s="17"/>
      <c r="JK443" s="17"/>
      <c r="JL443" s="17"/>
      <c r="JM443" s="17"/>
      <c r="JN443" s="17"/>
      <c r="JO443" s="17"/>
      <c r="JP443" s="17"/>
      <c r="JQ443" s="17"/>
      <c r="JR443" s="17"/>
      <c r="JS443" s="17"/>
      <c r="JT443" s="17"/>
      <c r="JU443" s="17"/>
      <c r="JV443" s="17"/>
      <c r="JW443" s="17"/>
      <c r="JX443" s="17"/>
      <c r="JY443" s="17"/>
      <c r="JZ443" s="17"/>
      <c r="KA443" s="17"/>
      <c r="KB443" s="17"/>
      <c r="KC443" s="17"/>
      <c r="KD443" s="17"/>
      <c r="KE443" s="17"/>
      <c r="KF443" s="17"/>
      <c r="KG443" s="17"/>
      <c r="KH443" s="17"/>
      <c r="KI443" s="17"/>
      <c r="KJ443" s="17"/>
      <c r="KK443" s="17"/>
      <c r="KL443" s="17"/>
      <c r="KM443" s="17"/>
      <c r="KN443" s="17"/>
      <c r="KO443" s="17"/>
      <c r="KP443" s="17"/>
      <c r="KQ443" s="17"/>
      <c r="KR443" s="17"/>
      <c r="KS443" s="17"/>
      <c r="KT443" s="17"/>
      <c r="KU443" s="17"/>
      <c r="KV443" s="17"/>
      <c r="KW443" s="17"/>
      <c r="KX443" s="17"/>
      <c r="KY443" s="17"/>
      <c r="KZ443" s="17"/>
      <c r="LA443" s="17"/>
      <c r="LB443" s="17"/>
      <c r="LC443" s="17"/>
      <c r="LD443" s="17"/>
      <c r="LE443" s="17"/>
      <c r="LF443" s="17"/>
      <c r="LG443" s="17"/>
      <c r="LH443" s="17"/>
      <c r="LI443" s="17"/>
      <c r="LJ443" s="17"/>
      <c r="LK443" s="17"/>
      <c r="LL443" s="17"/>
      <c r="LM443" s="17"/>
      <c r="LN443" s="17"/>
      <c r="LO443" s="17"/>
      <c r="LP443" s="17"/>
      <c r="LQ443" s="17"/>
      <c r="LR443" s="17"/>
      <c r="LS443" s="17"/>
      <c r="LT443" s="17"/>
      <c r="LU443" s="17"/>
      <c r="LV443" s="17"/>
      <c r="LW443" s="17"/>
      <c r="LX443" s="17"/>
      <c r="LY443" s="17"/>
      <c r="LZ443" s="17"/>
      <c r="MA443" s="17"/>
      <c r="MB443" s="17"/>
      <c r="MC443" s="17"/>
      <c r="MD443" s="17"/>
      <c r="ME443" s="17"/>
      <c r="MF443" s="17"/>
      <c r="MG443" s="17"/>
      <c r="MH443" s="17"/>
      <c r="MI443" s="17"/>
      <c r="MJ443" s="17"/>
      <c r="MK443" s="17"/>
      <c r="ML443" s="17"/>
      <c r="MM443" s="17"/>
      <c r="MN443" s="17"/>
      <c r="MO443" s="17"/>
      <c r="MP443" s="17"/>
      <c r="MQ443" s="17"/>
      <c r="MR443" s="17"/>
      <c r="MS443" s="17"/>
      <c r="MT443" s="17"/>
      <c r="MU443" s="17"/>
      <c r="MV443" s="17"/>
      <c r="MW443" s="17"/>
      <c r="MX443" s="17"/>
      <c r="MY443" s="17"/>
      <c r="MZ443" s="17"/>
      <c r="NA443" s="17"/>
      <c r="NB443" s="17"/>
      <c r="NC443" s="17"/>
      <c r="ND443" s="17"/>
      <c r="NE443" s="17"/>
      <c r="NF443" s="17"/>
      <c r="NG443" s="17"/>
      <c r="NH443" s="17"/>
      <c r="NI443" s="17"/>
      <c r="NJ443" s="17"/>
      <c r="NK443" s="17"/>
      <c r="NL443" s="17"/>
      <c r="NM443" s="17"/>
      <c r="NN443" s="17"/>
      <c r="NO443" s="17"/>
      <c r="NP443" s="17"/>
      <c r="NQ443" s="17"/>
      <c r="NR443" s="17"/>
      <c r="NS443" s="17"/>
      <c r="NT443" s="17"/>
      <c r="NU443" s="17"/>
      <c r="NV443" s="17"/>
      <c r="NW443" s="17"/>
      <c r="NX443" s="17"/>
      <c r="NY443" s="17"/>
      <c r="NZ443" s="17"/>
      <c r="OA443" s="17"/>
      <c r="OB443" s="17"/>
      <c r="OC443" s="17"/>
      <c r="OD443" s="17"/>
      <c r="OE443" s="17"/>
      <c r="OF443" s="17"/>
      <c r="OG443" s="17"/>
      <c r="OH443" s="17"/>
      <c r="OI443" s="17"/>
      <c r="OJ443" s="17"/>
      <c r="OK443" s="17"/>
      <c r="OL443" s="17"/>
      <c r="OM443" s="17"/>
      <c r="ON443" s="17"/>
      <c r="OO443" s="17"/>
      <c r="OP443" s="17"/>
      <c r="OQ443" s="17"/>
      <c r="OR443" s="17"/>
      <c r="OS443" s="17"/>
      <c r="OT443" s="17"/>
      <c r="OU443" s="17"/>
      <c r="OV443" s="17"/>
      <c r="OW443" s="17"/>
      <c r="OX443" s="17"/>
      <c r="OY443" s="17"/>
      <c r="OZ443" s="17"/>
      <c r="PA443" s="17"/>
      <c r="PB443" s="17"/>
      <c r="PC443" s="17"/>
      <c r="PD443" s="17"/>
      <c r="PE443" s="17"/>
      <c r="PF443" s="17"/>
      <c r="PG443" s="17"/>
      <c r="PH443" s="17"/>
      <c r="PI443" s="17"/>
      <c r="PJ443" s="17"/>
      <c r="PK443" s="17"/>
      <c r="PL443" s="17"/>
      <c r="PM443" s="17"/>
      <c r="PN443" s="17"/>
      <c r="PO443" s="17"/>
      <c r="PP443" s="17"/>
      <c r="PQ443" s="17"/>
      <c r="PR443" s="17"/>
      <c r="PS443" s="17"/>
      <c r="PT443" s="17"/>
      <c r="PU443" s="17"/>
      <c r="PV443" s="17"/>
      <c r="PW443" s="17"/>
      <c r="PX443" s="17"/>
      <c r="PY443" s="17"/>
      <c r="PZ443" s="17"/>
      <c r="QA443" s="17"/>
      <c r="QB443" s="17"/>
      <c r="QC443" s="17"/>
      <c r="QD443" s="17"/>
      <c r="QE443" s="17"/>
      <c r="QF443" s="17"/>
      <c r="QG443" s="17"/>
      <c r="QH443" s="17"/>
      <c r="QI443" s="17"/>
      <c r="QJ443" s="17"/>
      <c r="QK443" s="17"/>
      <c r="QL443" s="17"/>
      <c r="QM443" s="17"/>
      <c r="QN443" s="17"/>
      <c r="QO443" s="17"/>
      <c r="QP443" s="17"/>
      <c r="QQ443" s="17"/>
      <c r="QR443" s="17"/>
      <c r="QS443" s="17"/>
      <c r="QT443" s="17"/>
      <c r="QU443" s="17"/>
      <c r="QV443" s="17"/>
      <c r="QW443" s="17"/>
      <c r="QX443" s="17"/>
      <c r="QY443" s="17"/>
      <c r="QZ443" s="17"/>
      <c r="RA443" s="17"/>
      <c r="RB443" s="17"/>
      <c r="RC443" s="17"/>
      <c r="RD443" s="17"/>
      <c r="RE443" s="17"/>
      <c r="RF443" s="17"/>
      <c r="RG443" s="17"/>
      <c r="RH443" s="17"/>
      <c r="RI443" s="17"/>
      <c r="RJ443" s="17"/>
      <c r="RK443" s="17"/>
      <c r="RL443" s="17"/>
      <c r="RM443" s="17"/>
      <c r="RN443" s="17"/>
      <c r="RO443" s="17"/>
      <c r="RP443" s="17"/>
      <c r="RQ443" s="17"/>
      <c r="RR443" s="17"/>
      <c r="RS443" s="17"/>
      <c r="RT443" s="17"/>
      <c r="RU443" s="17"/>
      <c r="RV443" s="17"/>
      <c r="RW443" s="17"/>
      <c r="RX443" s="17"/>
      <c r="RY443" s="17"/>
      <c r="RZ443" s="17"/>
      <c r="SA443" s="17"/>
      <c r="SB443" s="17"/>
      <c r="SC443" s="17"/>
      <c r="SD443" s="17"/>
      <c r="SE443" s="17"/>
      <c r="SF443" s="17"/>
      <c r="SG443" s="17"/>
      <c r="SH443" s="17"/>
      <c r="SI443" s="17"/>
      <c r="SJ443" s="17"/>
      <c r="SK443" s="17"/>
      <c r="SL443" s="17"/>
      <c r="SM443" s="17"/>
      <c r="SN443" s="17"/>
      <c r="SO443" s="17"/>
      <c r="SP443" s="17"/>
      <c r="SQ443" s="17"/>
      <c r="SR443" s="17"/>
      <c r="SS443" s="17"/>
      <c r="ST443" s="17"/>
      <c r="SU443" s="17"/>
      <c r="SV443" s="17"/>
      <c r="SW443" s="17"/>
      <c r="SX443" s="17"/>
      <c r="SY443" s="17"/>
      <c r="SZ443" s="17"/>
      <c r="TA443" s="17"/>
      <c r="TB443" s="17"/>
      <c r="TC443" s="17"/>
      <c r="TD443" s="17"/>
      <c r="TE443" s="17"/>
      <c r="TF443" s="17"/>
      <c r="TG443" s="17"/>
      <c r="TH443" s="17"/>
      <c r="TI443" s="17"/>
      <c r="TJ443" s="17"/>
      <c r="TK443" s="17"/>
      <c r="TL443" s="17"/>
      <c r="TM443" s="17"/>
      <c r="TN443" s="17"/>
      <c r="TO443" s="17"/>
      <c r="TP443" s="17"/>
      <c r="TQ443" s="17"/>
      <c r="TR443" s="17"/>
      <c r="TS443" s="17"/>
      <c r="TT443" s="17"/>
      <c r="TU443" s="17"/>
      <c r="TV443" s="17"/>
      <c r="TW443" s="17"/>
      <c r="TX443" s="17"/>
      <c r="TY443" s="17"/>
      <c r="TZ443" s="17"/>
      <c r="UA443" s="17"/>
      <c r="UB443" s="17"/>
      <c r="UC443" s="17"/>
      <c r="UD443" s="17"/>
      <c r="UE443" s="17"/>
      <c r="UF443" s="17"/>
      <c r="UG443" s="17"/>
      <c r="UH443" s="17"/>
      <c r="UI443" s="17"/>
      <c r="UJ443" s="17"/>
      <c r="UK443" s="17"/>
      <c r="UL443" s="17"/>
      <c r="UM443" s="17"/>
      <c r="UN443" s="17"/>
      <c r="UO443" s="17"/>
      <c r="UP443" s="17"/>
      <c r="UQ443" s="17"/>
      <c r="UR443" s="17"/>
      <c r="US443" s="17"/>
      <c r="UT443" s="17"/>
      <c r="UU443" s="17"/>
      <c r="UV443" s="17"/>
      <c r="UW443" s="17"/>
      <c r="UX443" s="17"/>
      <c r="UY443" s="17"/>
      <c r="UZ443" s="17"/>
      <c r="VA443" s="17"/>
      <c r="VB443" s="17"/>
      <c r="VC443" s="17"/>
      <c r="VD443" s="17"/>
      <c r="VE443" s="17"/>
      <c r="VF443" s="17"/>
      <c r="VG443" s="17"/>
      <c r="VH443" s="17"/>
      <c r="VI443" s="17"/>
      <c r="VJ443" s="17"/>
      <c r="VK443" s="17"/>
      <c r="VL443" s="17"/>
      <c r="VM443" s="17"/>
      <c r="VN443" s="17"/>
      <c r="VO443" s="17"/>
      <c r="VP443" s="17"/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17"/>
      <c r="WD443" s="17"/>
      <c r="WE443" s="17"/>
      <c r="WF443" s="17"/>
      <c r="WG443" s="17"/>
      <c r="WH443" s="17"/>
      <c r="WI443" s="17"/>
      <c r="WJ443" s="17"/>
      <c r="WK443" s="17"/>
      <c r="WL443" s="17"/>
      <c r="WM443" s="17"/>
      <c r="WN443" s="17"/>
      <c r="WO443" s="17"/>
      <c r="WP443" s="17"/>
      <c r="WQ443" s="17"/>
      <c r="WR443" s="17"/>
      <c r="WS443" s="17"/>
      <c r="WT443" s="17"/>
      <c r="WU443" s="17"/>
      <c r="WV443" s="17"/>
      <c r="WW443" s="17"/>
      <c r="WX443" s="17"/>
      <c r="WY443" s="17"/>
      <c r="WZ443" s="17"/>
      <c r="XA443" s="17"/>
      <c r="XB443" s="17"/>
      <c r="XC443" s="17"/>
      <c r="XD443" s="17"/>
      <c r="XE443" s="17"/>
      <c r="XF443" s="17"/>
      <c r="XG443" s="17"/>
      <c r="XH443" s="17"/>
      <c r="XI443" s="17"/>
      <c r="XJ443" s="17"/>
      <c r="XK443" s="17"/>
      <c r="XL443" s="17"/>
      <c r="XM443" s="17"/>
      <c r="XN443" s="17"/>
      <c r="XO443" s="17"/>
      <c r="XP443" s="17"/>
      <c r="XQ443" s="17"/>
      <c r="XR443" s="17"/>
      <c r="XS443" s="17"/>
      <c r="XT443" s="17"/>
      <c r="XU443" s="17"/>
      <c r="XV443" s="17"/>
      <c r="XW443" s="17"/>
      <c r="XX443" s="17"/>
      <c r="XY443" s="17"/>
      <c r="XZ443" s="17"/>
      <c r="YA443" s="17"/>
      <c r="YB443" s="17"/>
      <c r="YC443" s="17"/>
      <c r="YD443" s="17"/>
      <c r="YE443" s="17"/>
      <c r="YF443" s="17"/>
      <c r="YG443" s="17"/>
      <c r="YH443" s="17"/>
      <c r="YI443" s="17"/>
      <c r="YJ443" s="17"/>
      <c r="YK443" s="17"/>
      <c r="YL443" s="17"/>
      <c r="YM443" s="17"/>
      <c r="YN443" s="17"/>
      <c r="YO443" s="17"/>
      <c r="YP443" s="17"/>
      <c r="YQ443" s="17"/>
      <c r="YR443" s="17"/>
      <c r="YS443" s="17"/>
      <c r="YT443" s="17"/>
      <c r="YU443" s="17"/>
      <c r="YV443" s="17"/>
      <c r="YW443" s="17"/>
      <c r="YX443" s="17"/>
      <c r="YY443" s="17"/>
      <c r="YZ443" s="17"/>
      <c r="ZA443" s="17"/>
      <c r="ZB443" s="17"/>
      <c r="ZC443" s="17"/>
      <c r="ZD443" s="17"/>
      <c r="ZE443" s="17"/>
      <c r="ZF443" s="17"/>
      <c r="ZG443" s="17"/>
      <c r="ZH443" s="17"/>
      <c r="ZI443" s="17"/>
      <c r="ZJ443" s="17"/>
      <c r="ZK443" s="17"/>
      <c r="ZL443" s="17"/>
      <c r="ZM443" s="17"/>
      <c r="ZN443" s="17"/>
      <c r="ZO443" s="17"/>
      <c r="ZP443" s="17"/>
      <c r="ZQ443" s="17"/>
      <c r="ZR443" s="17"/>
      <c r="ZS443" s="17"/>
      <c r="ZT443" s="17"/>
      <c r="ZU443" s="17"/>
      <c r="ZV443" s="17"/>
      <c r="ZW443" s="17"/>
      <c r="ZX443" s="17"/>
      <c r="ZY443" s="17"/>
      <c r="ZZ443" s="17"/>
      <c r="AAA443" s="17"/>
      <c r="AAB443" s="17"/>
      <c r="AAC443" s="17"/>
      <c r="AAD443" s="17"/>
      <c r="AAE443" s="17"/>
      <c r="AAF443" s="17"/>
      <c r="AAG443" s="17"/>
      <c r="AAH443" s="17"/>
      <c r="AAI443" s="17"/>
      <c r="AAJ443" s="17"/>
      <c r="AAK443" s="17"/>
      <c r="AAL443" s="17"/>
      <c r="AAM443" s="17"/>
      <c r="AAN443" s="17"/>
      <c r="AAO443" s="17"/>
      <c r="AAP443" s="17"/>
      <c r="AAQ443" s="17"/>
      <c r="AAR443" s="17"/>
      <c r="AAS443" s="17"/>
      <c r="AAT443" s="17"/>
      <c r="AAU443" s="17"/>
      <c r="AAV443" s="17"/>
      <c r="AAW443" s="17"/>
      <c r="AAX443" s="17"/>
      <c r="AAY443" s="17"/>
      <c r="AAZ443" s="17"/>
      <c r="ABA443" s="17"/>
      <c r="ABB443" s="17"/>
      <c r="ABC443" s="17"/>
      <c r="ABD443" s="17"/>
      <c r="ABE443" s="17"/>
      <c r="ABF443" s="17"/>
      <c r="ABG443" s="17"/>
      <c r="ABH443" s="17"/>
      <c r="ABI443" s="17"/>
      <c r="ABJ443" s="17"/>
      <c r="ABK443" s="17"/>
      <c r="ABL443" s="17"/>
      <c r="ABM443" s="17"/>
      <c r="ABN443" s="17"/>
      <c r="ABO443" s="17"/>
      <c r="ABP443" s="17"/>
      <c r="ABQ443" s="17"/>
      <c r="ABR443" s="17"/>
      <c r="ABS443" s="17"/>
      <c r="ABT443" s="17"/>
      <c r="ABU443" s="17"/>
      <c r="ABV443" s="17"/>
      <c r="ABW443" s="17"/>
      <c r="ABX443" s="17"/>
      <c r="ABY443" s="17"/>
      <c r="ABZ443" s="17"/>
      <c r="ACA443" s="17"/>
      <c r="ACB443" s="17"/>
      <c r="ACC443" s="17"/>
      <c r="ACD443" s="17"/>
      <c r="ACE443" s="17"/>
      <c r="ACF443" s="17"/>
      <c r="ACG443" s="17"/>
      <c r="ACH443" s="17"/>
      <c r="ACI443" s="17"/>
      <c r="ACJ443" s="17"/>
      <c r="ACK443" s="17"/>
      <c r="ACL443" s="17"/>
      <c r="ACM443" s="17"/>
      <c r="ACN443" s="17"/>
      <c r="ACO443" s="17"/>
      <c r="ACP443" s="17"/>
      <c r="ACQ443" s="17"/>
      <c r="ACR443" s="17"/>
      <c r="ACS443" s="17"/>
      <c r="ACT443" s="17"/>
      <c r="ACU443" s="17"/>
      <c r="ACV443" s="17"/>
      <c r="ACW443" s="17"/>
      <c r="ACX443" s="17"/>
      <c r="ACY443" s="17"/>
      <c r="ACZ443" s="17"/>
      <c r="ADA443" s="17"/>
      <c r="ADB443" s="17"/>
      <c r="ADC443" s="17"/>
      <c r="ADD443" s="17"/>
      <c r="ADE443" s="17"/>
      <c r="ADF443" s="17"/>
      <c r="ADG443" s="17"/>
      <c r="ADH443" s="17"/>
      <c r="ADI443" s="17"/>
      <c r="ADJ443" s="17"/>
      <c r="ADK443" s="17"/>
      <c r="ADL443" s="17"/>
      <c r="ADM443" s="17"/>
      <c r="ADN443" s="17"/>
      <c r="ADO443" s="17"/>
      <c r="ADP443" s="17"/>
      <c r="ADQ443" s="17"/>
      <c r="ADR443" s="17"/>
    </row>
    <row r="444" spans="44:798" s="16" customFormat="1" x14ac:dyDescent="0.25">
      <c r="AR444" s="56"/>
      <c r="AS444" s="56"/>
      <c r="AT444" s="57"/>
      <c r="AU444" s="56"/>
      <c r="AV444" s="57"/>
      <c r="AW444" s="56"/>
      <c r="AX444" s="56"/>
      <c r="AY444" s="56"/>
      <c r="AZ444" s="56"/>
      <c r="BA444" s="56"/>
      <c r="BB444" s="56"/>
      <c r="BC444" s="56"/>
      <c r="BD444" s="56"/>
      <c r="BE444" s="51"/>
      <c r="BF444" s="51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  <c r="IW444" s="17"/>
      <c r="IX444" s="17"/>
      <c r="IY444" s="17"/>
      <c r="IZ444" s="17"/>
      <c r="JA444" s="17"/>
      <c r="JB444" s="17"/>
      <c r="JC444" s="17"/>
      <c r="JD444" s="17"/>
      <c r="JE444" s="17"/>
      <c r="JF444" s="17"/>
      <c r="JG444" s="17"/>
      <c r="JH444" s="17"/>
      <c r="JI444" s="17"/>
      <c r="JJ444" s="17"/>
      <c r="JK444" s="17"/>
      <c r="JL444" s="17"/>
      <c r="JM444" s="17"/>
      <c r="JN444" s="17"/>
      <c r="JO444" s="17"/>
      <c r="JP444" s="17"/>
      <c r="JQ444" s="17"/>
      <c r="JR444" s="17"/>
      <c r="JS444" s="17"/>
      <c r="JT444" s="17"/>
      <c r="JU444" s="17"/>
      <c r="JV444" s="17"/>
      <c r="JW444" s="17"/>
      <c r="JX444" s="17"/>
      <c r="JY444" s="17"/>
      <c r="JZ444" s="17"/>
      <c r="KA444" s="17"/>
      <c r="KB444" s="17"/>
      <c r="KC444" s="17"/>
      <c r="KD444" s="17"/>
      <c r="KE444" s="17"/>
      <c r="KF444" s="17"/>
      <c r="KG444" s="17"/>
      <c r="KH444" s="17"/>
      <c r="KI444" s="17"/>
      <c r="KJ444" s="17"/>
      <c r="KK444" s="17"/>
      <c r="KL444" s="17"/>
      <c r="KM444" s="17"/>
      <c r="KN444" s="17"/>
      <c r="KO444" s="17"/>
      <c r="KP444" s="17"/>
      <c r="KQ444" s="17"/>
      <c r="KR444" s="17"/>
      <c r="KS444" s="17"/>
      <c r="KT444" s="17"/>
      <c r="KU444" s="17"/>
      <c r="KV444" s="17"/>
      <c r="KW444" s="17"/>
      <c r="KX444" s="17"/>
      <c r="KY444" s="17"/>
      <c r="KZ444" s="17"/>
      <c r="LA444" s="17"/>
      <c r="LB444" s="17"/>
      <c r="LC444" s="17"/>
      <c r="LD444" s="17"/>
      <c r="LE444" s="17"/>
      <c r="LF444" s="17"/>
      <c r="LG444" s="17"/>
      <c r="LH444" s="17"/>
      <c r="LI444" s="17"/>
      <c r="LJ444" s="17"/>
      <c r="LK444" s="17"/>
      <c r="LL444" s="17"/>
      <c r="LM444" s="17"/>
      <c r="LN444" s="17"/>
      <c r="LO444" s="17"/>
      <c r="LP444" s="17"/>
      <c r="LQ444" s="17"/>
      <c r="LR444" s="17"/>
      <c r="LS444" s="17"/>
      <c r="LT444" s="17"/>
      <c r="LU444" s="17"/>
      <c r="LV444" s="17"/>
      <c r="LW444" s="17"/>
      <c r="LX444" s="17"/>
      <c r="LY444" s="17"/>
      <c r="LZ444" s="17"/>
      <c r="MA444" s="17"/>
      <c r="MB444" s="17"/>
      <c r="MC444" s="17"/>
      <c r="MD444" s="17"/>
      <c r="ME444" s="17"/>
      <c r="MF444" s="17"/>
      <c r="MG444" s="17"/>
      <c r="MH444" s="17"/>
      <c r="MI444" s="17"/>
      <c r="MJ444" s="17"/>
      <c r="MK444" s="17"/>
      <c r="ML444" s="17"/>
      <c r="MM444" s="17"/>
      <c r="MN444" s="17"/>
      <c r="MO444" s="17"/>
      <c r="MP444" s="17"/>
      <c r="MQ444" s="17"/>
      <c r="MR444" s="17"/>
      <c r="MS444" s="17"/>
      <c r="MT444" s="17"/>
      <c r="MU444" s="17"/>
      <c r="MV444" s="17"/>
      <c r="MW444" s="17"/>
      <c r="MX444" s="17"/>
      <c r="MY444" s="17"/>
      <c r="MZ444" s="17"/>
      <c r="NA444" s="17"/>
      <c r="NB444" s="17"/>
      <c r="NC444" s="17"/>
      <c r="ND444" s="17"/>
      <c r="NE444" s="17"/>
      <c r="NF444" s="17"/>
      <c r="NG444" s="17"/>
      <c r="NH444" s="17"/>
      <c r="NI444" s="17"/>
      <c r="NJ444" s="17"/>
      <c r="NK444" s="17"/>
      <c r="NL444" s="17"/>
      <c r="NM444" s="17"/>
      <c r="NN444" s="17"/>
      <c r="NO444" s="17"/>
      <c r="NP444" s="17"/>
      <c r="NQ444" s="17"/>
      <c r="NR444" s="17"/>
      <c r="NS444" s="17"/>
      <c r="NT444" s="17"/>
      <c r="NU444" s="17"/>
      <c r="NV444" s="17"/>
      <c r="NW444" s="17"/>
      <c r="NX444" s="17"/>
      <c r="NY444" s="17"/>
      <c r="NZ444" s="17"/>
      <c r="OA444" s="17"/>
      <c r="OB444" s="17"/>
      <c r="OC444" s="17"/>
      <c r="OD444" s="17"/>
      <c r="OE444" s="17"/>
      <c r="OF444" s="17"/>
      <c r="OG444" s="17"/>
      <c r="OH444" s="17"/>
      <c r="OI444" s="17"/>
      <c r="OJ444" s="17"/>
      <c r="OK444" s="17"/>
      <c r="OL444" s="17"/>
      <c r="OM444" s="17"/>
      <c r="ON444" s="17"/>
      <c r="OO444" s="17"/>
      <c r="OP444" s="17"/>
      <c r="OQ444" s="17"/>
      <c r="OR444" s="17"/>
      <c r="OS444" s="17"/>
      <c r="OT444" s="17"/>
      <c r="OU444" s="17"/>
      <c r="OV444" s="17"/>
      <c r="OW444" s="17"/>
      <c r="OX444" s="17"/>
      <c r="OY444" s="17"/>
      <c r="OZ444" s="17"/>
      <c r="PA444" s="17"/>
      <c r="PB444" s="17"/>
      <c r="PC444" s="17"/>
      <c r="PD444" s="17"/>
      <c r="PE444" s="17"/>
      <c r="PF444" s="17"/>
      <c r="PG444" s="17"/>
      <c r="PH444" s="17"/>
      <c r="PI444" s="17"/>
      <c r="PJ444" s="17"/>
      <c r="PK444" s="17"/>
      <c r="PL444" s="17"/>
      <c r="PM444" s="17"/>
      <c r="PN444" s="17"/>
      <c r="PO444" s="17"/>
      <c r="PP444" s="17"/>
      <c r="PQ444" s="17"/>
      <c r="PR444" s="17"/>
      <c r="PS444" s="17"/>
      <c r="PT444" s="17"/>
      <c r="PU444" s="17"/>
      <c r="PV444" s="17"/>
      <c r="PW444" s="17"/>
      <c r="PX444" s="17"/>
      <c r="PY444" s="17"/>
      <c r="PZ444" s="17"/>
      <c r="QA444" s="17"/>
      <c r="QB444" s="17"/>
      <c r="QC444" s="17"/>
      <c r="QD444" s="17"/>
      <c r="QE444" s="17"/>
      <c r="QF444" s="17"/>
      <c r="QG444" s="17"/>
      <c r="QH444" s="17"/>
      <c r="QI444" s="17"/>
      <c r="QJ444" s="17"/>
      <c r="QK444" s="17"/>
      <c r="QL444" s="17"/>
      <c r="QM444" s="17"/>
      <c r="QN444" s="17"/>
      <c r="QO444" s="17"/>
      <c r="QP444" s="17"/>
      <c r="QQ444" s="17"/>
      <c r="QR444" s="17"/>
      <c r="QS444" s="17"/>
      <c r="QT444" s="17"/>
      <c r="QU444" s="17"/>
      <c r="QV444" s="17"/>
      <c r="QW444" s="17"/>
      <c r="QX444" s="17"/>
      <c r="QY444" s="17"/>
      <c r="QZ444" s="17"/>
      <c r="RA444" s="17"/>
      <c r="RB444" s="17"/>
      <c r="RC444" s="17"/>
      <c r="RD444" s="17"/>
      <c r="RE444" s="17"/>
      <c r="RF444" s="17"/>
      <c r="RG444" s="17"/>
      <c r="RH444" s="17"/>
      <c r="RI444" s="17"/>
      <c r="RJ444" s="17"/>
      <c r="RK444" s="17"/>
      <c r="RL444" s="17"/>
      <c r="RM444" s="17"/>
      <c r="RN444" s="17"/>
      <c r="RO444" s="17"/>
      <c r="RP444" s="17"/>
      <c r="RQ444" s="17"/>
      <c r="RR444" s="17"/>
      <c r="RS444" s="17"/>
      <c r="RT444" s="17"/>
      <c r="RU444" s="17"/>
      <c r="RV444" s="17"/>
      <c r="RW444" s="17"/>
      <c r="RX444" s="17"/>
      <c r="RY444" s="17"/>
      <c r="RZ444" s="17"/>
      <c r="SA444" s="17"/>
      <c r="SB444" s="17"/>
      <c r="SC444" s="17"/>
      <c r="SD444" s="17"/>
      <c r="SE444" s="17"/>
      <c r="SF444" s="17"/>
      <c r="SG444" s="17"/>
      <c r="SH444" s="17"/>
      <c r="SI444" s="17"/>
      <c r="SJ444" s="17"/>
      <c r="SK444" s="17"/>
      <c r="SL444" s="17"/>
      <c r="SM444" s="17"/>
      <c r="SN444" s="17"/>
      <c r="SO444" s="17"/>
      <c r="SP444" s="17"/>
      <c r="SQ444" s="17"/>
      <c r="SR444" s="17"/>
      <c r="SS444" s="17"/>
      <c r="ST444" s="17"/>
      <c r="SU444" s="17"/>
      <c r="SV444" s="17"/>
      <c r="SW444" s="17"/>
      <c r="SX444" s="17"/>
      <c r="SY444" s="17"/>
      <c r="SZ444" s="17"/>
      <c r="TA444" s="17"/>
      <c r="TB444" s="17"/>
      <c r="TC444" s="17"/>
      <c r="TD444" s="17"/>
      <c r="TE444" s="17"/>
      <c r="TF444" s="17"/>
      <c r="TG444" s="17"/>
      <c r="TH444" s="17"/>
      <c r="TI444" s="17"/>
      <c r="TJ444" s="17"/>
      <c r="TK444" s="17"/>
      <c r="TL444" s="17"/>
      <c r="TM444" s="17"/>
      <c r="TN444" s="17"/>
      <c r="TO444" s="17"/>
      <c r="TP444" s="17"/>
      <c r="TQ444" s="17"/>
      <c r="TR444" s="17"/>
      <c r="TS444" s="17"/>
      <c r="TT444" s="17"/>
      <c r="TU444" s="17"/>
      <c r="TV444" s="17"/>
      <c r="TW444" s="17"/>
      <c r="TX444" s="17"/>
      <c r="TY444" s="17"/>
      <c r="TZ444" s="17"/>
      <c r="UA444" s="17"/>
      <c r="UB444" s="17"/>
      <c r="UC444" s="17"/>
      <c r="UD444" s="17"/>
      <c r="UE444" s="17"/>
      <c r="UF444" s="17"/>
      <c r="UG444" s="17"/>
      <c r="UH444" s="17"/>
      <c r="UI444" s="17"/>
      <c r="UJ444" s="17"/>
      <c r="UK444" s="17"/>
      <c r="UL444" s="17"/>
      <c r="UM444" s="17"/>
      <c r="UN444" s="17"/>
      <c r="UO444" s="17"/>
      <c r="UP444" s="17"/>
      <c r="UQ444" s="17"/>
      <c r="UR444" s="17"/>
      <c r="US444" s="17"/>
      <c r="UT444" s="17"/>
      <c r="UU444" s="17"/>
      <c r="UV444" s="17"/>
      <c r="UW444" s="17"/>
      <c r="UX444" s="17"/>
      <c r="UY444" s="17"/>
      <c r="UZ444" s="17"/>
      <c r="VA444" s="17"/>
      <c r="VB444" s="17"/>
      <c r="VC444" s="17"/>
      <c r="VD444" s="17"/>
      <c r="VE444" s="17"/>
      <c r="VF444" s="17"/>
      <c r="VG444" s="17"/>
      <c r="VH444" s="17"/>
      <c r="VI444" s="17"/>
      <c r="VJ444" s="17"/>
      <c r="VK444" s="17"/>
      <c r="VL444" s="17"/>
      <c r="VM444" s="17"/>
      <c r="VN444" s="17"/>
      <c r="VO444" s="17"/>
      <c r="VP444" s="17"/>
      <c r="VQ444" s="17"/>
      <c r="VR444" s="17"/>
      <c r="VS444" s="17"/>
      <c r="VT444" s="17"/>
      <c r="VU444" s="17"/>
      <c r="VV444" s="17"/>
      <c r="VW444" s="17"/>
      <c r="VX444" s="17"/>
      <c r="VY444" s="17"/>
      <c r="VZ444" s="17"/>
      <c r="WA444" s="17"/>
      <c r="WB444" s="17"/>
      <c r="WC444" s="17"/>
      <c r="WD444" s="17"/>
      <c r="WE444" s="17"/>
      <c r="WF444" s="17"/>
      <c r="WG444" s="17"/>
      <c r="WH444" s="17"/>
      <c r="WI444" s="17"/>
      <c r="WJ444" s="17"/>
      <c r="WK444" s="17"/>
      <c r="WL444" s="17"/>
      <c r="WM444" s="17"/>
      <c r="WN444" s="17"/>
      <c r="WO444" s="17"/>
      <c r="WP444" s="17"/>
      <c r="WQ444" s="17"/>
      <c r="WR444" s="17"/>
      <c r="WS444" s="17"/>
      <c r="WT444" s="17"/>
      <c r="WU444" s="17"/>
      <c r="WV444" s="17"/>
      <c r="WW444" s="17"/>
      <c r="WX444" s="17"/>
      <c r="WY444" s="17"/>
      <c r="WZ444" s="17"/>
      <c r="XA444" s="17"/>
      <c r="XB444" s="17"/>
      <c r="XC444" s="17"/>
      <c r="XD444" s="17"/>
      <c r="XE444" s="17"/>
      <c r="XF444" s="17"/>
      <c r="XG444" s="17"/>
      <c r="XH444" s="17"/>
      <c r="XI444" s="17"/>
      <c r="XJ444" s="17"/>
      <c r="XK444" s="17"/>
      <c r="XL444" s="17"/>
      <c r="XM444" s="17"/>
      <c r="XN444" s="17"/>
      <c r="XO444" s="17"/>
      <c r="XP444" s="17"/>
      <c r="XQ444" s="17"/>
      <c r="XR444" s="17"/>
      <c r="XS444" s="17"/>
      <c r="XT444" s="17"/>
      <c r="XU444" s="17"/>
      <c r="XV444" s="17"/>
      <c r="XW444" s="17"/>
      <c r="XX444" s="17"/>
      <c r="XY444" s="17"/>
      <c r="XZ444" s="17"/>
      <c r="YA444" s="17"/>
      <c r="YB444" s="17"/>
      <c r="YC444" s="17"/>
      <c r="YD444" s="17"/>
      <c r="YE444" s="17"/>
      <c r="YF444" s="17"/>
      <c r="YG444" s="17"/>
      <c r="YH444" s="17"/>
      <c r="YI444" s="17"/>
      <c r="YJ444" s="17"/>
      <c r="YK444" s="17"/>
      <c r="YL444" s="17"/>
      <c r="YM444" s="17"/>
      <c r="YN444" s="17"/>
      <c r="YO444" s="17"/>
      <c r="YP444" s="17"/>
      <c r="YQ444" s="17"/>
      <c r="YR444" s="17"/>
      <c r="YS444" s="17"/>
      <c r="YT444" s="17"/>
      <c r="YU444" s="17"/>
      <c r="YV444" s="17"/>
      <c r="YW444" s="17"/>
      <c r="YX444" s="17"/>
      <c r="YY444" s="17"/>
      <c r="YZ444" s="17"/>
      <c r="ZA444" s="17"/>
      <c r="ZB444" s="17"/>
      <c r="ZC444" s="17"/>
      <c r="ZD444" s="17"/>
      <c r="ZE444" s="17"/>
      <c r="ZF444" s="17"/>
      <c r="ZG444" s="17"/>
      <c r="ZH444" s="17"/>
      <c r="ZI444" s="17"/>
      <c r="ZJ444" s="17"/>
      <c r="ZK444" s="17"/>
      <c r="ZL444" s="17"/>
      <c r="ZM444" s="17"/>
      <c r="ZN444" s="17"/>
      <c r="ZO444" s="17"/>
      <c r="ZP444" s="17"/>
      <c r="ZQ444" s="17"/>
      <c r="ZR444" s="17"/>
      <c r="ZS444" s="17"/>
      <c r="ZT444" s="17"/>
      <c r="ZU444" s="17"/>
      <c r="ZV444" s="17"/>
      <c r="ZW444" s="17"/>
      <c r="ZX444" s="17"/>
      <c r="ZY444" s="17"/>
      <c r="ZZ444" s="17"/>
      <c r="AAA444" s="17"/>
      <c r="AAB444" s="17"/>
      <c r="AAC444" s="17"/>
      <c r="AAD444" s="17"/>
      <c r="AAE444" s="17"/>
      <c r="AAF444" s="17"/>
      <c r="AAG444" s="17"/>
      <c r="AAH444" s="17"/>
      <c r="AAI444" s="17"/>
      <c r="AAJ444" s="17"/>
      <c r="AAK444" s="17"/>
      <c r="AAL444" s="17"/>
      <c r="AAM444" s="17"/>
      <c r="AAN444" s="17"/>
      <c r="AAO444" s="17"/>
      <c r="AAP444" s="17"/>
      <c r="AAQ444" s="17"/>
      <c r="AAR444" s="17"/>
      <c r="AAS444" s="17"/>
      <c r="AAT444" s="17"/>
      <c r="AAU444" s="17"/>
      <c r="AAV444" s="17"/>
      <c r="AAW444" s="17"/>
      <c r="AAX444" s="17"/>
      <c r="AAY444" s="17"/>
      <c r="AAZ444" s="17"/>
      <c r="ABA444" s="17"/>
      <c r="ABB444" s="17"/>
      <c r="ABC444" s="17"/>
      <c r="ABD444" s="17"/>
      <c r="ABE444" s="17"/>
      <c r="ABF444" s="17"/>
      <c r="ABG444" s="17"/>
      <c r="ABH444" s="17"/>
      <c r="ABI444" s="17"/>
      <c r="ABJ444" s="17"/>
      <c r="ABK444" s="17"/>
      <c r="ABL444" s="17"/>
      <c r="ABM444" s="17"/>
      <c r="ABN444" s="17"/>
      <c r="ABO444" s="17"/>
      <c r="ABP444" s="17"/>
      <c r="ABQ444" s="17"/>
      <c r="ABR444" s="17"/>
      <c r="ABS444" s="17"/>
      <c r="ABT444" s="17"/>
      <c r="ABU444" s="17"/>
      <c r="ABV444" s="17"/>
      <c r="ABW444" s="17"/>
      <c r="ABX444" s="17"/>
      <c r="ABY444" s="17"/>
      <c r="ABZ444" s="17"/>
      <c r="ACA444" s="17"/>
      <c r="ACB444" s="17"/>
      <c r="ACC444" s="17"/>
      <c r="ACD444" s="17"/>
      <c r="ACE444" s="17"/>
      <c r="ACF444" s="17"/>
      <c r="ACG444" s="17"/>
      <c r="ACH444" s="17"/>
      <c r="ACI444" s="17"/>
      <c r="ACJ444" s="17"/>
      <c r="ACK444" s="17"/>
      <c r="ACL444" s="17"/>
      <c r="ACM444" s="17"/>
      <c r="ACN444" s="17"/>
      <c r="ACO444" s="17"/>
      <c r="ACP444" s="17"/>
      <c r="ACQ444" s="17"/>
      <c r="ACR444" s="17"/>
      <c r="ACS444" s="17"/>
      <c r="ACT444" s="17"/>
      <c r="ACU444" s="17"/>
      <c r="ACV444" s="17"/>
      <c r="ACW444" s="17"/>
      <c r="ACX444" s="17"/>
      <c r="ACY444" s="17"/>
      <c r="ACZ444" s="17"/>
      <c r="ADA444" s="17"/>
      <c r="ADB444" s="17"/>
      <c r="ADC444" s="17"/>
      <c r="ADD444" s="17"/>
      <c r="ADE444" s="17"/>
      <c r="ADF444" s="17"/>
      <c r="ADG444" s="17"/>
      <c r="ADH444" s="17"/>
      <c r="ADI444" s="17"/>
      <c r="ADJ444" s="17"/>
      <c r="ADK444" s="17"/>
      <c r="ADL444" s="17"/>
      <c r="ADM444" s="17"/>
      <c r="ADN444" s="17"/>
      <c r="ADO444" s="17"/>
      <c r="ADP444" s="17"/>
      <c r="ADQ444" s="17"/>
      <c r="ADR444" s="17"/>
    </row>
    <row r="445" spans="44:798" s="16" customFormat="1" x14ac:dyDescent="0.25">
      <c r="AR445" s="56"/>
      <c r="AS445" s="56"/>
      <c r="AT445" s="57"/>
      <c r="AU445" s="56"/>
      <c r="AV445" s="57"/>
      <c r="AW445" s="56"/>
      <c r="AX445" s="56"/>
      <c r="AY445" s="56"/>
      <c r="AZ445" s="56"/>
      <c r="BA445" s="56"/>
      <c r="BB445" s="56"/>
      <c r="BC445" s="56"/>
      <c r="BD445" s="56"/>
      <c r="BE445" s="51"/>
      <c r="BF445" s="51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  <c r="IW445" s="17"/>
      <c r="IX445" s="17"/>
      <c r="IY445" s="17"/>
      <c r="IZ445" s="17"/>
      <c r="JA445" s="17"/>
      <c r="JB445" s="17"/>
      <c r="JC445" s="17"/>
      <c r="JD445" s="17"/>
      <c r="JE445" s="17"/>
      <c r="JF445" s="17"/>
      <c r="JG445" s="17"/>
      <c r="JH445" s="17"/>
      <c r="JI445" s="17"/>
      <c r="JJ445" s="17"/>
      <c r="JK445" s="17"/>
      <c r="JL445" s="17"/>
      <c r="JM445" s="17"/>
      <c r="JN445" s="17"/>
      <c r="JO445" s="17"/>
      <c r="JP445" s="17"/>
      <c r="JQ445" s="17"/>
      <c r="JR445" s="17"/>
      <c r="JS445" s="17"/>
      <c r="JT445" s="17"/>
      <c r="JU445" s="17"/>
      <c r="JV445" s="17"/>
      <c r="JW445" s="17"/>
      <c r="JX445" s="17"/>
      <c r="JY445" s="17"/>
      <c r="JZ445" s="17"/>
      <c r="KA445" s="17"/>
      <c r="KB445" s="17"/>
      <c r="KC445" s="17"/>
      <c r="KD445" s="17"/>
      <c r="KE445" s="17"/>
      <c r="KF445" s="17"/>
      <c r="KG445" s="17"/>
      <c r="KH445" s="17"/>
      <c r="KI445" s="17"/>
      <c r="KJ445" s="17"/>
      <c r="KK445" s="17"/>
      <c r="KL445" s="17"/>
      <c r="KM445" s="17"/>
      <c r="KN445" s="17"/>
      <c r="KO445" s="17"/>
      <c r="KP445" s="17"/>
      <c r="KQ445" s="17"/>
      <c r="KR445" s="17"/>
      <c r="KS445" s="17"/>
      <c r="KT445" s="17"/>
      <c r="KU445" s="17"/>
      <c r="KV445" s="17"/>
      <c r="KW445" s="17"/>
      <c r="KX445" s="17"/>
      <c r="KY445" s="17"/>
      <c r="KZ445" s="17"/>
      <c r="LA445" s="17"/>
      <c r="LB445" s="17"/>
      <c r="LC445" s="17"/>
      <c r="LD445" s="17"/>
      <c r="LE445" s="17"/>
      <c r="LF445" s="17"/>
      <c r="LG445" s="17"/>
      <c r="LH445" s="17"/>
      <c r="LI445" s="17"/>
      <c r="LJ445" s="17"/>
      <c r="LK445" s="17"/>
      <c r="LL445" s="17"/>
      <c r="LM445" s="17"/>
      <c r="LN445" s="17"/>
      <c r="LO445" s="17"/>
      <c r="LP445" s="17"/>
      <c r="LQ445" s="17"/>
      <c r="LR445" s="17"/>
      <c r="LS445" s="17"/>
      <c r="LT445" s="17"/>
      <c r="LU445" s="17"/>
      <c r="LV445" s="17"/>
      <c r="LW445" s="17"/>
      <c r="LX445" s="17"/>
      <c r="LY445" s="17"/>
      <c r="LZ445" s="17"/>
      <c r="MA445" s="17"/>
      <c r="MB445" s="17"/>
      <c r="MC445" s="17"/>
      <c r="MD445" s="17"/>
      <c r="ME445" s="17"/>
      <c r="MF445" s="17"/>
      <c r="MG445" s="17"/>
      <c r="MH445" s="17"/>
      <c r="MI445" s="17"/>
      <c r="MJ445" s="17"/>
      <c r="MK445" s="17"/>
      <c r="ML445" s="17"/>
      <c r="MM445" s="17"/>
      <c r="MN445" s="17"/>
      <c r="MO445" s="17"/>
      <c r="MP445" s="17"/>
      <c r="MQ445" s="17"/>
      <c r="MR445" s="17"/>
      <c r="MS445" s="17"/>
      <c r="MT445" s="17"/>
      <c r="MU445" s="17"/>
      <c r="MV445" s="17"/>
      <c r="MW445" s="17"/>
      <c r="MX445" s="17"/>
      <c r="MY445" s="17"/>
      <c r="MZ445" s="17"/>
      <c r="NA445" s="17"/>
      <c r="NB445" s="17"/>
      <c r="NC445" s="17"/>
      <c r="ND445" s="17"/>
      <c r="NE445" s="17"/>
      <c r="NF445" s="17"/>
      <c r="NG445" s="17"/>
      <c r="NH445" s="17"/>
      <c r="NI445" s="17"/>
      <c r="NJ445" s="17"/>
      <c r="NK445" s="17"/>
      <c r="NL445" s="17"/>
      <c r="NM445" s="17"/>
      <c r="NN445" s="17"/>
      <c r="NO445" s="17"/>
      <c r="NP445" s="17"/>
      <c r="NQ445" s="17"/>
      <c r="NR445" s="17"/>
      <c r="NS445" s="17"/>
      <c r="NT445" s="17"/>
      <c r="NU445" s="17"/>
      <c r="NV445" s="17"/>
      <c r="NW445" s="17"/>
      <c r="NX445" s="17"/>
      <c r="NY445" s="17"/>
      <c r="NZ445" s="17"/>
      <c r="OA445" s="17"/>
      <c r="OB445" s="17"/>
      <c r="OC445" s="17"/>
      <c r="OD445" s="17"/>
      <c r="OE445" s="17"/>
      <c r="OF445" s="17"/>
      <c r="OG445" s="17"/>
      <c r="OH445" s="17"/>
      <c r="OI445" s="17"/>
      <c r="OJ445" s="17"/>
      <c r="OK445" s="17"/>
      <c r="OL445" s="17"/>
      <c r="OM445" s="17"/>
      <c r="ON445" s="17"/>
      <c r="OO445" s="17"/>
      <c r="OP445" s="17"/>
      <c r="OQ445" s="17"/>
      <c r="OR445" s="17"/>
      <c r="OS445" s="17"/>
      <c r="OT445" s="17"/>
      <c r="OU445" s="17"/>
      <c r="OV445" s="17"/>
      <c r="OW445" s="17"/>
      <c r="OX445" s="17"/>
      <c r="OY445" s="17"/>
      <c r="OZ445" s="17"/>
      <c r="PA445" s="17"/>
      <c r="PB445" s="17"/>
      <c r="PC445" s="17"/>
      <c r="PD445" s="17"/>
      <c r="PE445" s="17"/>
      <c r="PF445" s="17"/>
      <c r="PG445" s="17"/>
      <c r="PH445" s="17"/>
      <c r="PI445" s="17"/>
      <c r="PJ445" s="17"/>
      <c r="PK445" s="17"/>
      <c r="PL445" s="17"/>
      <c r="PM445" s="17"/>
      <c r="PN445" s="17"/>
      <c r="PO445" s="17"/>
      <c r="PP445" s="17"/>
      <c r="PQ445" s="17"/>
      <c r="PR445" s="17"/>
      <c r="PS445" s="17"/>
      <c r="PT445" s="17"/>
      <c r="PU445" s="17"/>
      <c r="PV445" s="17"/>
      <c r="PW445" s="17"/>
      <c r="PX445" s="17"/>
      <c r="PY445" s="17"/>
      <c r="PZ445" s="17"/>
      <c r="QA445" s="17"/>
      <c r="QB445" s="17"/>
      <c r="QC445" s="17"/>
      <c r="QD445" s="17"/>
      <c r="QE445" s="17"/>
      <c r="QF445" s="17"/>
      <c r="QG445" s="17"/>
      <c r="QH445" s="17"/>
      <c r="QI445" s="17"/>
      <c r="QJ445" s="17"/>
      <c r="QK445" s="17"/>
      <c r="QL445" s="17"/>
      <c r="QM445" s="17"/>
      <c r="QN445" s="17"/>
      <c r="QO445" s="17"/>
      <c r="QP445" s="17"/>
      <c r="QQ445" s="17"/>
      <c r="QR445" s="17"/>
      <c r="QS445" s="17"/>
      <c r="QT445" s="17"/>
      <c r="QU445" s="17"/>
      <c r="QV445" s="17"/>
      <c r="QW445" s="17"/>
      <c r="QX445" s="17"/>
      <c r="QY445" s="17"/>
      <c r="QZ445" s="17"/>
      <c r="RA445" s="17"/>
      <c r="RB445" s="17"/>
      <c r="RC445" s="17"/>
      <c r="RD445" s="17"/>
      <c r="RE445" s="17"/>
      <c r="RF445" s="17"/>
      <c r="RG445" s="17"/>
      <c r="RH445" s="17"/>
      <c r="RI445" s="17"/>
      <c r="RJ445" s="17"/>
      <c r="RK445" s="17"/>
      <c r="RL445" s="17"/>
      <c r="RM445" s="17"/>
      <c r="RN445" s="17"/>
      <c r="RO445" s="17"/>
      <c r="RP445" s="17"/>
      <c r="RQ445" s="17"/>
      <c r="RR445" s="17"/>
      <c r="RS445" s="17"/>
      <c r="RT445" s="17"/>
      <c r="RU445" s="17"/>
      <c r="RV445" s="17"/>
      <c r="RW445" s="17"/>
      <c r="RX445" s="17"/>
      <c r="RY445" s="17"/>
      <c r="RZ445" s="17"/>
      <c r="SA445" s="17"/>
      <c r="SB445" s="17"/>
      <c r="SC445" s="17"/>
      <c r="SD445" s="17"/>
      <c r="SE445" s="17"/>
      <c r="SF445" s="17"/>
      <c r="SG445" s="17"/>
      <c r="SH445" s="17"/>
      <c r="SI445" s="17"/>
      <c r="SJ445" s="17"/>
      <c r="SK445" s="17"/>
      <c r="SL445" s="17"/>
      <c r="SM445" s="17"/>
      <c r="SN445" s="17"/>
      <c r="SO445" s="17"/>
      <c r="SP445" s="17"/>
      <c r="SQ445" s="17"/>
      <c r="SR445" s="17"/>
      <c r="SS445" s="17"/>
      <c r="ST445" s="17"/>
      <c r="SU445" s="17"/>
      <c r="SV445" s="17"/>
      <c r="SW445" s="17"/>
      <c r="SX445" s="17"/>
      <c r="SY445" s="17"/>
      <c r="SZ445" s="17"/>
      <c r="TA445" s="17"/>
      <c r="TB445" s="17"/>
      <c r="TC445" s="17"/>
      <c r="TD445" s="17"/>
      <c r="TE445" s="17"/>
      <c r="TF445" s="17"/>
      <c r="TG445" s="17"/>
      <c r="TH445" s="17"/>
      <c r="TI445" s="17"/>
      <c r="TJ445" s="17"/>
      <c r="TK445" s="17"/>
      <c r="TL445" s="17"/>
      <c r="TM445" s="17"/>
      <c r="TN445" s="17"/>
      <c r="TO445" s="17"/>
      <c r="TP445" s="17"/>
      <c r="TQ445" s="17"/>
      <c r="TR445" s="17"/>
      <c r="TS445" s="17"/>
      <c r="TT445" s="17"/>
      <c r="TU445" s="17"/>
      <c r="TV445" s="17"/>
      <c r="TW445" s="17"/>
      <c r="TX445" s="17"/>
      <c r="TY445" s="17"/>
      <c r="TZ445" s="17"/>
      <c r="UA445" s="17"/>
      <c r="UB445" s="17"/>
      <c r="UC445" s="17"/>
      <c r="UD445" s="17"/>
      <c r="UE445" s="17"/>
      <c r="UF445" s="17"/>
      <c r="UG445" s="17"/>
      <c r="UH445" s="17"/>
      <c r="UI445" s="17"/>
      <c r="UJ445" s="17"/>
      <c r="UK445" s="17"/>
      <c r="UL445" s="17"/>
      <c r="UM445" s="17"/>
      <c r="UN445" s="17"/>
      <c r="UO445" s="17"/>
      <c r="UP445" s="17"/>
      <c r="UQ445" s="17"/>
      <c r="UR445" s="17"/>
      <c r="US445" s="17"/>
      <c r="UT445" s="17"/>
      <c r="UU445" s="17"/>
      <c r="UV445" s="17"/>
      <c r="UW445" s="17"/>
      <c r="UX445" s="17"/>
      <c r="UY445" s="17"/>
      <c r="UZ445" s="17"/>
      <c r="VA445" s="17"/>
      <c r="VB445" s="17"/>
      <c r="VC445" s="17"/>
      <c r="VD445" s="17"/>
      <c r="VE445" s="17"/>
      <c r="VF445" s="17"/>
      <c r="VG445" s="17"/>
      <c r="VH445" s="17"/>
      <c r="VI445" s="17"/>
      <c r="VJ445" s="17"/>
      <c r="VK445" s="17"/>
      <c r="VL445" s="17"/>
      <c r="VM445" s="17"/>
      <c r="VN445" s="17"/>
      <c r="VO445" s="17"/>
      <c r="VP445" s="17"/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17"/>
      <c r="WD445" s="17"/>
      <c r="WE445" s="17"/>
      <c r="WF445" s="17"/>
      <c r="WG445" s="17"/>
      <c r="WH445" s="17"/>
      <c r="WI445" s="17"/>
      <c r="WJ445" s="17"/>
      <c r="WK445" s="17"/>
      <c r="WL445" s="17"/>
      <c r="WM445" s="17"/>
      <c r="WN445" s="17"/>
      <c r="WO445" s="17"/>
      <c r="WP445" s="17"/>
      <c r="WQ445" s="17"/>
      <c r="WR445" s="17"/>
      <c r="WS445" s="17"/>
      <c r="WT445" s="17"/>
      <c r="WU445" s="17"/>
      <c r="WV445" s="17"/>
      <c r="WW445" s="17"/>
      <c r="WX445" s="17"/>
      <c r="WY445" s="17"/>
      <c r="WZ445" s="17"/>
      <c r="XA445" s="17"/>
      <c r="XB445" s="17"/>
      <c r="XC445" s="17"/>
      <c r="XD445" s="17"/>
      <c r="XE445" s="17"/>
      <c r="XF445" s="17"/>
      <c r="XG445" s="17"/>
      <c r="XH445" s="17"/>
      <c r="XI445" s="17"/>
      <c r="XJ445" s="17"/>
      <c r="XK445" s="17"/>
      <c r="XL445" s="17"/>
      <c r="XM445" s="17"/>
      <c r="XN445" s="17"/>
      <c r="XO445" s="17"/>
      <c r="XP445" s="17"/>
      <c r="XQ445" s="17"/>
      <c r="XR445" s="17"/>
      <c r="XS445" s="17"/>
      <c r="XT445" s="17"/>
      <c r="XU445" s="17"/>
      <c r="XV445" s="17"/>
      <c r="XW445" s="17"/>
      <c r="XX445" s="17"/>
      <c r="XY445" s="17"/>
      <c r="XZ445" s="17"/>
      <c r="YA445" s="17"/>
      <c r="YB445" s="17"/>
      <c r="YC445" s="17"/>
      <c r="YD445" s="17"/>
      <c r="YE445" s="17"/>
      <c r="YF445" s="17"/>
      <c r="YG445" s="17"/>
      <c r="YH445" s="17"/>
      <c r="YI445" s="17"/>
      <c r="YJ445" s="17"/>
      <c r="YK445" s="17"/>
      <c r="YL445" s="17"/>
      <c r="YM445" s="17"/>
      <c r="YN445" s="17"/>
      <c r="YO445" s="17"/>
      <c r="YP445" s="17"/>
      <c r="YQ445" s="17"/>
      <c r="YR445" s="17"/>
      <c r="YS445" s="17"/>
      <c r="YT445" s="17"/>
      <c r="YU445" s="17"/>
      <c r="YV445" s="17"/>
      <c r="YW445" s="17"/>
      <c r="YX445" s="17"/>
      <c r="YY445" s="17"/>
      <c r="YZ445" s="17"/>
      <c r="ZA445" s="17"/>
      <c r="ZB445" s="17"/>
      <c r="ZC445" s="17"/>
      <c r="ZD445" s="17"/>
      <c r="ZE445" s="17"/>
      <c r="ZF445" s="17"/>
      <c r="ZG445" s="17"/>
      <c r="ZH445" s="17"/>
      <c r="ZI445" s="17"/>
      <c r="ZJ445" s="17"/>
      <c r="ZK445" s="17"/>
      <c r="ZL445" s="17"/>
      <c r="ZM445" s="17"/>
      <c r="ZN445" s="17"/>
      <c r="ZO445" s="17"/>
      <c r="ZP445" s="17"/>
      <c r="ZQ445" s="17"/>
      <c r="ZR445" s="17"/>
      <c r="ZS445" s="17"/>
      <c r="ZT445" s="17"/>
      <c r="ZU445" s="17"/>
      <c r="ZV445" s="17"/>
      <c r="ZW445" s="17"/>
      <c r="ZX445" s="17"/>
      <c r="ZY445" s="17"/>
      <c r="ZZ445" s="17"/>
      <c r="AAA445" s="17"/>
      <c r="AAB445" s="17"/>
      <c r="AAC445" s="17"/>
      <c r="AAD445" s="17"/>
      <c r="AAE445" s="17"/>
      <c r="AAF445" s="17"/>
      <c r="AAG445" s="17"/>
      <c r="AAH445" s="17"/>
      <c r="AAI445" s="17"/>
      <c r="AAJ445" s="17"/>
      <c r="AAK445" s="17"/>
      <c r="AAL445" s="17"/>
      <c r="AAM445" s="17"/>
      <c r="AAN445" s="17"/>
      <c r="AAO445" s="17"/>
      <c r="AAP445" s="17"/>
      <c r="AAQ445" s="17"/>
      <c r="AAR445" s="17"/>
      <c r="AAS445" s="17"/>
      <c r="AAT445" s="17"/>
      <c r="AAU445" s="17"/>
      <c r="AAV445" s="17"/>
      <c r="AAW445" s="17"/>
      <c r="AAX445" s="17"/>
      <c r="AAY445" s="17"/>
      <c r="AAZ445" s="17"/>
      <c r="ABA445" s="17"/>
      <c r="ABB445" s="17"/>
      <c r="ABC445" s="17"/>
      <c r="ABD445" s="17"/>
      <c r="ABE445" s="17"/>
      <c r="ABF445" s="17"/>
      <c r="ABG445" s="17"/>
      <c r="ABH445" s="17"/>
      <c r="ABI445" s="17"/>
      <c r="ABJ445" s="17"/>
      <c r="ABK445" s="17"/>
      <c r="ABL445" s="17"/>
      <c r="ABM445" s="17"/>
      <c r="ABN445" s="17"/>
      <c r="ABO445" s="17"/>
      <c r="ABP445" s="17"/>
      <c r="ABQ445" s="17"/>
      <c r="ABR445" s="17"/>
      <c r="ABS445" s="17"/>
      <c r="ABT445" s="17"/>
      <c r="ABU445" s="17"/>
      <c r="ABV445" s="17"/>
      <c r="ABW445" s="17"/>
      <c r="ABX445" s="17"/>
      <c r="ABY445" s="17"/>
      <c r="ABZ445" s="17"/>
      <c r="ACA445" s="17"/>
      <c r="ACB445" s="17"/>
      <c r="ACC445" s="17"/>
      <c r="ACD445" s="17"/>
      <c r="ACE445" s="17"/>
      <c r="ACF445" s="17"/>
      <c r="ACG445" s="17"/>
      <c r="ACH445" s="17"/>
      <c r="ACI445" s="17"/>
      <c r="ACJ445" s="17"/>
      <c r="ACK445" s="17"/>
      <c r="ACL445" s="17"/>
      <c r="ACM445" s="17"/>
      <c r="ACN445" s="17"/>
      <c r="ACO445" s="17"/>
      <c r="ACP445" s="17"/>
      <c r="ACQ445" s="17"/>
      <c r="ACR445" s="17"/>
      <c r="ACS445" s="17"/>
      <c r="ACT445" s="17"/>
      <c r="ACU445" s="17"/>
      <c r="ACV445" s="17"/>
      <c r="ACW445" s="17"/>
      <c r="ACX445" s="17"/>
      <c r="ACY445" s="17"/>
      <c r="ACZ445" s="17"/>
      <c r="ADA445" s="17"/>
      <c r="ADB445" s="17"/>
      <c r="ADC445" s="17"/>
      <c r="ADD445" s="17"/>
      <c r="ADE445" s="17"/>
      <c r="ADF445" s="17"/>
      <c r="ADG445" s="17"/>
      <c r="ADH445" s="17"/>
      <c r="ADI445" s="17"/>
      <c r="ADJ445" s="17"/>
      <c r="ADK445" s="17"/>
      <c r="ADL445" s="17"/>
      <c r="ADM445" s="17"/>
      <c r="ADN445" s="17"/>
      <c r="ADO445" s="17"/>
      <c r="ADP445" s="17"/>
      <c r="ADQ445" s="17"/>
      <c r="ADR445" s="17"/>
    </row>
    <row r="446" spans="44:798" s="16" customFormat="1" x14ac:dyDescent="0.25">
      <c r="AR446" s="56"/>
      <c r="AS446" s="56"/>
      <c r="AT446" s="57"/>
      <c r="AU446" s="56"/>
      <c r="AV446" s="57"/>
      <c r="AW446" s="56"/>
      <c r="AX446" s="56"/>
      <c r="AY446" s="56"/>
      <c r="AZ446" s="56"/>
      <c r="BA446" s="56"/>
      <c r="BB446" s="56"/>
      <c r="BC446" s="56"/>
      <c r="BD446" s="56"/>
      <c r="BE446" s="51"/>
      <c r="BF446" s="51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  <c r="IW446" s="17"/>
      <c r="IX446" s="17"/>
      <c r="IY446" s="17"/>
      <c r="IZ446" s="17"/>
      <c r="JA446" s="17"/>
      <c r="JB446" s="17"/>
      <c r="JC446" s="17"/>
      <c r="JD446" s="17"/>
      <c r="JE446" s="17"/>
      <c r="JF446" s="17"/>
      <c r="JG446" s="17"/>
      <c r="JH446" s="17"/>
      <c r="JI446" s="17"/>
      <c r="JJ446" s="17"/>
      <c r="JK446" s="17"/>
      <c r="JL446" s="17"/>
      <c r="JM446" s="17"/>
      <c r="JN446" s="17"/>
      <c r="JO446" s="17"/>
      <c r="JP446" s="17"/>
      <c r="JQ446" s="17"/>
      <c r="JR446" s="17"/>
      <c r="JS446" s="17"/>
      <c r="JT446" s="17"/>
      <c r="JU446" s="17"/>
      <c r="JV446" s="17"/>
      <c r="JW446" s="17"/>
      <c r="JX446" s="17"/>
      <c r="JY446" s="17"/>
      <c r="JZ446" s="17"/>
      <c r="KA446" s="17"/>
      <c r="KB446" s="17"/>
      <c r="KC446" s="17"/>
      <c r="KD446" s="17"/>
      <c r="KE446" s="17"/>
      <c r="KF446" s="17"/>
      <c r="KG446" s="17"/>
      <c r="KH446" s="17"/>
      <c r="KI446" s="17"/>
      <c r="KJ446" s="17"/>
      <c r="KK446" s="17"/>
      <c r="KL446" s="17"/>
      <c r="KM446" s="17"/>
      <c r="KN446" s="17"/>
      <c r="KO446" s="17"/>
      <c r="KP446" s="17"/>
      <c r="KQ446" s="17"/>
      <c r="KR446" s="17"/>
      <c r="KS446" s="17"/>
      <c r="KT446" s="17"/>
      <c r="KU446" s="17"/>
      <c r="KV446" s="17"/>
      <c r="KW446" s="17"/>
      <c r="KX446" s="17"/>
      <c r="KY446" s="17"/>
      <c r="KZ446" s="17"/>
      <c r="LA446" s="17"/>
      <c r="LB446" s="17"/>
      <c r="LC446" s="17"/>
      <c r="LD446" s="17"/>
      <c r="LE446" s="17"/>
      <c r="LF446" s="17"/>
      <c r="LG446" s="17"/>
      <c r="LH446" s="17"/>
      <c r="LI446" s="17"/>
      <c r="LJ446" s="17"/>
      <c r="LK446" s="17"/>
      <c r="LL446" s="17"/>
      <c r="LM446" s="17"/>
      <c r="LN446" s="17"/>
      <c r="LO446" s="17"/>
      <c r="LP446" s="17"/>
      <c r="LQ446" s="17"/>
      <c r="LR446" s="17"/>
      <c r="LS446" s="17"/>
      <c r="LT446" s="17"/>
      <c r="LU446" s="17"/>
      <c r="LV446" s="17"/>
      <c r="LW446" s="17"/>
      <c r="LX446" s="17"/>
      <c r="LY446" s="17"/>
      <c r="LZ446" s="17"/>
      <c r="MA446" s="17"/>
      <c r="MB446" s="17"/>
      <c r="MC446" s="17"/>
      <c r="MD446" s="17"/>
      <c r="ME446" s="17"/>
      <c r="MF446" s="17"/>
      <c r="MG446" s="17"/>
      <c r="MH446" s="17"/>
      <c r="MI446" s="17"/>
      <c r="MJ446" s="17"/>
      <c r="MK446" s="17"/>
      <c r="ML446" s="17"/>
      <c r="MM446" s="17"/>
      <c r="MN446" s="17"/>
      <c r="MO446" s="17"/>
      <c r="MP446" s="17"/>
      <c r="MQ446" s="17"/>
      <c r="MR446" s="17"/>
      <c r="MS446" s="17"/>
      <c r="MT446" s="17"/>
      <c r="MU446" s="17"/>
      <c r="MV446" s="17"/>
      <c r="MW446" s="17"/>
      <c r="MX446" s="17"/>
      <c r="MY446" s="17"/>
      <c r="MZ446" s="17"/>
      <c r="NA446" s="17"/>
      <c r="NB446" s="17"/>
      <c r="NC446" s="17"/>
      <c r="ND446" s="17"/>
      <c r="NE446" s="17"/>
      <c r="NF446" s="17"/>
      <c r="NG446" s="17"/>
      <c r="NH446" s="17"/>
      <c r="NI446" s="17"/>
      <c r="NJ446" s="17"/>
      <c r="NK446" s="17"/>
      <c r="NL446" s="17"/>
      <c r="NM446" s="17"/>
      <c r="NN446" s="17"/>
      <c r="NO446" s="17"/>
      <c r="NP446" s="17"/>
      <c r="NQ446" s="17"/>
      <c r="NR446" s="17"/>
      <c r="NS446" s="17"/>
      <c r="NT446" s="17"/>
      <c r="NU446" s="17"/>
      <c r="NV446" s="17"/>
      <c r="NW446" s="17"/>
      <c r="NX446" s="17"/>
      <c r="NY446" s="17"/>
      <c r="NZ446" s="17"/>
      <c r="OA446" s="17"/>
      <c r="OB446" s="17"/>
      <c r="OC446" s="17"/>
      <c r="OD446" s="17"/>
      <c r="OE446" s="17"/>
      <c r="OF446" s="17"/>
      <c r="OG446" s="17"/>
      <c r="OH446" s="17"/>
      <c r="OI446" s="17"/>
      <c r="OJ446" s="17"/>
      <c r="OK446" s="17"/>
      <c r="OL446" s="17"/>
      <c r="OM446" s="17"/>
      <c r="ON446" s="17"/>
      <c r="OO446" s="17"/>
      <c r="OP446" s="17"/>
      <c r="OQ446" s="17"/>
      <c r="OR446" s="17"/>
      <c r="OS446" s="17"/>
      <c r="OT446" s="17"/>
      <c r="OU446" s="17"/>
      <c r="OV446" s="17"/>
      <c r="OW446" s="17"/>
      <c r="OX446" s="17"/>
      <c r="OY446" s="17"/>
      <c r="OZ446" s="17"/>
      <c r="PA446" s="17"/>
      <c r="PB446" s="17"/>
      <c r="PC446" s="17"/>
      <c r="PD446" s="17"/>
      <c r="PE446" s="17"/>
      <c r="PF446" s="17"/>
      <c r="PG446" s="17"/>
      <c r="PH446" s="17"/>
      <c r="PI446" s="17"/>
      <c r="PJ446" s="17"/>
      <c r="PK446" s="17"/>
      <c r="PL446" s="17"/>
      <c r="PM446" s="17"/>
      <c r="PN446" s="17"/>
      <c r="PO446" s="17"/>
      <c r="PP446" s="17"/>
      <c r="PQ446" s="17"/>
      <c r="PR446" s="17"/>
      <c r="PS446" s="17"/>
      <c r="PT446" s="17"/>
      <c r="PU446" s="17"/>
      <c r="PV446" s="17"/>
      <c r="PW446" s="17"/>
      <c r="PX446" s="17"/>
      <c r="PY446" s="17"/>
      <c r="PZ446" s="17"/>
      <c r="QA446" s="17"/>
      <c r="QB446" s="17"/>
      <c r="QC446" s="17"/>
      <c r="QD446" s="17"/>
      <c r="QE446" s="17"/>
      <c r="QF446" s="17"/>
      <c r="QG446" s="17"/>
      <c r="QH446" s="17"/>
      <c r="QI446" s="17"/>
      <c r="QJ446" s="17"/>
      <c r="QK446" s="17"/>
      <c r="QL446" s="17"/>
      <c r="QM446" s="17"/>
      <c r="QN446" s="17"/>
      <c r="QO446" s="17"/>
      <c r="QP446" s="17"/>
      <c r="QQ446" s="17"/>
      <c r="QR446" s="17"/>
      <c r="QS446" s="17"/>
      <c r="QT446" s="17"/>
      <c r="QU446" s="17"/>
      <c r="QV446" s="17"/>
      <c r="QW446" s="17"/>
      <c r="QX446" s="17"/>
      <c r="QY446" s="17"/>
      <c r="QZ446" s="17"/>
      <c r="RA446" s="17"/>
      <c r="RB446" s="17"/>
      <c r="RC446" s="17"/>
      <c r="RD446" s="17"/>
      <c r="RE446" s="17"/>
      <c r="RF446" s="17"/>
      <c r="RG446" s="17"/>
      <c r="RH446" s="17"/>
      <c r="RI446" s="17"/>
      <c r="RJ446" s="17"/>
      <c r="RK446" s="17"/>
      <c r="RL446" s="17"/>
      <c r="RM446" s="17"/>
      <c r="RN446" s="17"/>
      <c r="RO446" s="17"/>
      <c r="RP446" s="17"/>
      <c r="RQ446" s="17"/>
      <c r="RR446" s="17"/>
      <c r="RS446" s="17"/>
      <c r="RT446" s="17"/>
      <c r="RU446" s="17"/>
      <c r="RV446" s="17"/>
      <c r="RW446" s="17"/>
      <c r="RX446" s="17"/>
      <c r="RY446" s="17"/>
      <c r="RZ446" s="17"/>
      <c r="SA446" s="17"/>
      <c r="SB446" s="17"/>
      <c r="SC446" s="17"/>
      <c r="SD446" s="17"/>
      <c r="SE446" s="17"/>
      <c r="SF446" s="17"/>
      <c r="SG446" s="17"/>
      <c r="SH446" s="17"/>
      <c r="SI446" s="17"/>
      <c r="SJ446" s="17"/>
      <c r="SK446" s="17"/>
      <c r="SL446" s="17"/>
      <c r="SM446" s="17"/>
      <c r="SN446" s="17"/>
      <c r="SO446" s="17"/>
      <c r="SP446" s="17"/>
      <c r="SQ446" s="17"/>
      <c r="SR446" s="17"/>
      <c r="SS446" s="17"/>
      <c r="ST446" s="17"/>
      <c r="SU446" s="17"/>
      <c r="SV446" s="17"/>
      <c r="SW446" s="17"/>
      <c r="SX446" s="17"/>
      <c r="SY446" s="17"/>
      <c r="SZ446" s="17"/>
      <c r="TA446" s="17"/>
      <c r="TB446" s="17"/>
      <c r="TC446" s="17"/>
      <c r="TD446" s="17"/>
      <c r="TE446" s="17"/>
      <c r="TF446" s="17"/>
      <c r="TG446" s="17"/>
      <c r="TH446" s="17"/>
      <c r="TI446" s="17"/>
      <c r="TJ446" s="17"/>
      <c r="TK446" s="17"/>
      <c r="TL446" s="17"/>
      <c r="TM446" s="17"/>
      <c r="TN446" s="17"/>
      <c r="TO446" s="17"/>
      <c r="TP446" s="17"/>
      <c r="TQ446" s="17"/>
      <c r="TR446" s="17"/>
      <c r="TS446" s="17"/>
      <c r="TT446" s="17"/>
      <c r="TU446" s="17"/>
      <c r="TV446" s="17"/>
      <c r="TW446" s="17"/>
      <c r="TX446" s="17"/>
      <c r="TY446" s="17"/>
      <c r="TZ446" s="17"/>
      <c r="UA446" s="17"/>
      <c r="UB446" s="17"/>
      <c r="UC446" s="17"/>
      <c r="UD446" s="17"/>
      <c r="UE446" s="17"/>
      <c r="UF446" s="17"/>
      <c r="UG446" s="17"/>
      <c r="UH446" s="17"/>
      <c r="UI446" s="17"/>
      <c r="UJ446" s="17"/>
      <c r="UK446" s="17"/>
      <c r="UL446" s="17"/>
      <c r="UM446" s="17"/>
      <c r="UN446" s="17"/>
      <c r="UO446" s="17"/>
      <c r="UP446" s="17"/>
      <c r="UQ446" s="17"/>
      <c r="UR446" s="17"/>
      <c r="US446" s="17"/>
      <c r="UT446" s="17"/>
      <c r="UU446" s="17"/>
      <c r="UV446" s="17"/>
      <c r="UW446" s="17"/>
      <c r="UX446" s="17"/>
      <c r="UY446" s="17"/>
      <c r="UZ446" s="17"/>
      <c r="VA446" s="17"/>
      <c r="VB446" s="17"/>
      <c r="VC446" s="17"/>
      <c r="VD446" s="17"/>
      <c r="VE446" s="17"/>
      <c r="VF446" s="17"/>
      <c r="VG446" s="17"/>
      <c r="VH446" s="17"/>
      <c r="VI446" s="17"/>
      <c r="VJ446" s="17"/>
      <c r="VK446" s="17"/>
      <c r="VL446" s="17"/>
      <c r="VM446" s="17"/>
      <c r="VN446" s="17"/>
      <c r="VO446" s="17"/>
      <c r="VP446" s="17"/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17"/>
      <c r="WD446" s="17"/>
      <c r="WE446" s="17"/>
      <c r="WF446" s="17"/>
      <c r="WG446" s="17"/>
      <c r="WH446" s="17"/>
      <c r="WI446" s="17"/>
      <c r="WJ446" s="17"/>
      <c r="WK446" s="17"/>
      <c r="WL446" s="17"/>
      <c r="WM446" s="17"/>
      <c r="WN446" s="17"/>
      <c r="WO446" s="17"/>
      <c r="WP446" s="17"/>
      <c r="WQ446" s="17"/>
      <c r="WR446" s="17"/>
      <c r="WS446" s="17"/>
      <c r="WT446" s="17"/>
      <c r="WU446" s="17"/>
      <c r="WV446" s="17"/>
      <c r="WW446" s="17"/>
      <c r="WX446" s="17"/>
      <c r="WY446" s="17"/>
      <c r="WZ446" s="17"/>
      <c r="XA446" s="17"/>
      <c r="XB446" s="17"/>
      <c r="XC446" s="17"/>
      <c r="XD446" s="17"/>
      <c r="XE446" s="17"/>
      <c r="XF446" s="17"/>
      <c r="XG446" s="17"/>
      <c r="XH446" s="17"/>
      <c r="XI446" s="17"/>
      <c r="XJ446" s="17"/>
      <c r="XK446" s="17"/>
      <c r="XL446" s="17"/>
      <c r="XM446" s="17"/>
      <c r="XN446" s="17"/>
      <c r="XO446" s="17"/>
      <c r="XP446" s="17"/>
      <c r="XQ446" s="17"/>
      <c r="XR446" s="17"/>
      <c r="XS446" s="17"/>
      <c r="XT446" s="17"/>
      <c r="XU446" s="17"/>
      <c r="XV446" s="17"/>
      <c r="XW446" s="17"/>
      <c r="XX446" s="17"/>
      <c r="XY446" s="17"/>
      <c r="XZ446" s="17"/>
      <c r="YA446" s="17"/>
      <c r="YB446" s="17"/>
      <c r="YC446" s="17"/>
      <c r="YD446" s="17"/>
      <c r="YE446" s="17"/>
      <c r="YF446" s="17"/>
      <c r="YG446" s="17"/>
      <c r="YH446" s="17"/>
      <c r="YI446" s="17"/>
      <c r="YJ446" s="17"/>
      <c r="YK446" s="17"/>
      <c r="YL446" s="17"/>
      <c r="YM446" s="17"/>
      <c r="YN446" s="17"/>
      <c r="YO446" s="17"/>
      <c r="YP446" s="17"/>
      <c r="YQ446" s="17"/>
      <c r="YR446" s="17"/>
      <c r="YS446" s="17"/>
      <c r="YT446" s="17"/>
      <c r="YU446" s="17"/>
      <c r="YV446" s="17"/>
      <c r="YW446" s="17"/>
      <c r="YX446" s="17"/>
      <c r="YY446" s="17"/>
      <c r="YZ446" s="17"/>
      <c r="ZA446" s="17"/>
      <c r="ZB446" s="17"/>
      <c r="ZC446" s="17"/>
      <c r="ZD446" s="17"/>
      <c r="ZE446" s="17"/>
      <c r="ZF446" s="17"/>
      <c r="ZG446" s="17"/>
      <c r="ZH446" s="17"/>
      <c r="ZI446" s="17"/>
      <c r="ZJ446" s="17"/>
      <c r="ZK446" s="17"/>
      <c r="ZL446" s="17"/>
      <c r="ZM446" s="17"/>
      <c r="ZN446" s="17"/>
      <c r="ZO446" s="17"/>
      <c r="ZP446" s="17"/>
      <c r="ZQ446" s="17"/>
      <c r="ZR446" s="17"/>
      <c r="ZS446" s="17"/>
      <c r="ZT446" s="17"/>
      <c r="ZU446" s="17"/>
      <c r="ZV446" s="17"/>
      <c r="ZW446" s="17"/>
      <c r="ZX446" s="17"/>
      <c r="ZY446" s="17"/>
      <c r="ZZ446" s="17"/>
      <c r="AAA446" s="17"/>
      <c r="AAB446" s="17"/>
      <c r="AAC446" s="17"/>
      <c r="AAD446" s="17"/>
      <c r="AAE446" s="17"/>
      <c r="AAF446" s="17"/>
      <c r="AAG446" s="17"/>
      <c r="AAH446" s="17"/>
      <c r="AAI446" s="17"/>
      <c r="AAJ446" s="17"/>
      <c r="AAK446" s="17"/>
      <c r="AAL446" s="17"/>
      <c r="AAM446" s="17"/>
      <c r="AAN446" s="17"/>
      <c r="AAO446" s="17"/>
      <c r="AAP446" s="17"/>
      <c r="AAQ446" s="17"/>
      <c r="AAR446" s="17"/>
      <c r="AAS446" s="17"/>
      <c r="AAT446" s="17"/>
      <c r="AAU446" s="17"/>
      <c r="AAV446" s="17"/>
      <c r="AAW446" s="17"/>
      <c r="AAX446" s="17"/>
      <c r="AAY446" s="17"/>
      <c r="AAZ446" s="17"/>
      <c r="ABA446" s="17"/>
      <c r="ABB446" s="17"/>
      <c r="ABC446" s="17"/>
      <c r="ABD446" s="17"/>
      <c r="ABE446" s="17"/>
      <c r="ABF446" s="17"/>
      <c r="ABG446" s="17"/>
      <c r="ABH446" s="17"/>
      <c r="ABI446" s="17"/>
      <c r="ABJ446" s="17"/>
      <c r="ABK446" s="17"/>
      <c r="ABL446" s="17"/>
      <c r="ABM446" s="17"/>
      <c r="ABN446" s="17"/>
      <c r="ABO446" s="17"/>
      <c r="ABP446" s="17"/>
      <c r="ABQ446" s="17"/>
      <c r="ABR446" s="17"/>
      <c r="ABS446" s="17"/>
      <c r="ABT446" s="17"/>
      <c r="ABU446" s="17"/>
      <c r="ABV446" s="17"/>
      <c r="ABW446" s="17"/>
      <c r="ABX446" s="17"/>
      <c r="ABY446" s="17"/>
      <c r="ABZ446" s="17"/>
      <c r="ACA446" s="17"/>
      <c r="ACB446" s="17"/>
      <c r="ACC446" s="17"/>
      <c r="ACD446" s="17"/>
      <c r="ACE446" s="17"/>
      <c r="ACF446" s="17"/>
      <c r="ACG446" s="17"/>
      <c r="ACH446" s="17"/>
      <c r="ACI446" s="17"/>
      <c r="ACJ446" s="17"/>
      <c r="ACK446" s="17"/>
      <c r="ACL446" s="17"/>
      <c r="ACM446" s="17"/>
      <c r="ACN446" s="17"/>
      <c r="ACO446" s="17"/>
      <c r="ACP446" s="17"/>
      <c r="ACQ446" s="17"/>
      <c r="ACR446" s="17"/>
      <c r="ACS446" s="17"/>
      <c r="ACT446" s="17"/>
      <c r="ACU446" s="17"/>
      <c r="ACV446" s="17"/>
      <c r="ACW446" s="17"/>
      <c r="ACX446" s="17"/>
      <c r="ACY446" s="17"/>
      <c r="ACZ446" s="17"/>
      <c r="ADA446" s="17"/>
      <c r="ADB446" s="17"/>
      <c r="ADC446" s="17"/>
      <c r="ADD446" s="17"/>
      <c r="ADE446" s="17"/>
      <c r="ADF446" s="17"/>
      <c r="ADG446" s="17"/>
      <c r="ADH446" s="17"/>
      <c r="ADI446" s="17"/>
      <c r="ADJ446" s="17"/>
      <c r="ADK446" s="17"/>
      <c r="ADL446" s="17"/>
      <c r="ADM446" s="17"/>
      <c r="ADN446" s="17"/>
      <c r="ADO446" s="17"/>
      <c r="ADP446" s="17"/>
      <c r="ADQ446" s="17"/>
      <c r="ADR446" s="17"/>
    </row>
    <row r="447" spans="44:798" s="16" customFormat="1" x14ac:dyDescent="0.25">
      <c r="AR447" s="56"/>
      <c r="AS447" s="56"/>
      <c r="AT447" s="57"/>
      <c r="AU447" s="56"/>
      <c r="AV447" s="57"/>
      <c r="AW447" s="56"/>
      <c r="AX447" s="56"/>
      <c r="AY447" s="56"/>
      <c r="AZ447" s="56"/>
      <c r="BA447" s="56"/>
      <c r="BB447" s="56"/>
      <c r="BC447" s="56"/>
      <c r="BD447" s="56"/>
      <c r="BE447" s="51"/>
      <c r="BF447" s="51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  <c r="IW447" s="17"/>
      <c r="IX447" s="17"/>
      <c r="IY447" s="17"/>
      <c r="IZ447" s="17"/>
      <c r="JA447" s="17"/>
      <c r="JB447" s="17"/>
      <c r="JC447" s="17"/>
      <c r="JD447" s="17"/>
      <c r="JE447" s="17"/>
      <c r="JF447" s="17"/>
      <c r="JG447" s="17"/>
      <c r="JH447" s="17"/>
      <c r="JI447" s="17"/>
      <c r="JJ447" s="17"/>
      <c r="JK447" s="17"/>
      <c r="JL447" s="17"/>
      <c r="JM447" s="17"/>
      <c r="JN447" s="17"/>
      <c r="JO447" s="17"/>
      <c r="JP447" s="17"/>
      <c r="JQ447" s="17"/>
      <c r="JR447" s="17"/>
      <c r="JS447" s="17"/>
      <c r="JT447" s="17"/>
      <c r="JU447" s="17"/>
      <c r="JV447" s="17"/>
      <c r="JW447" s="17"/>
      <c r="JX447" s="17"/>
      <c r="JY447" s="17"/>
      <c r="JZ447" s="17"/>
      <c r="KA447" s="17"/>
      <c r="KB447" s="17"/>
      <c r="KC447" s="17"/>
      <c r="KD447" s="17"/>
      <c r="KE447" s="17"/>
      <c r="KF447" s="17"/>
      <c r="KG447" s="17"/>
      <c r="KH447" s="17"/>
      <c r="KI447" s="17"/>
      <c r="KJ447" s="17"/>
      <c r="KK447" s="17"/>
      <c r="KL447" s="17"/>
      <c r="KM447" s="17"/>
      <c r="KN447" s="17"/>
      <c r="KO447" s="17"/>
      <c r="KP447" s="17"/>
      <c r="KQ447" s="17"/>
      <c r="KR447" s="17"/>
      <c r="KS447" s="17"/>
      <c r="KT447" s="17"/>
      <c r="KU447" s="17"/>
      <c r="KV447" s="17"/>
      <c r="KW447" s="17"/>
      <c r="KX447" s="17"/>
      <c r="KY447" s="17"/>
      <c r="KZ447" s="17"/>
      <c r="LA447" s="17"/>
      <c r="LB447" s="17"/>
      <c r="LC447" s="17"/>
      <c r="LD447" s="17"/>
      <c r="LE447" s="17"/>
      <c r="LF447" s="17"/>
      <c r="LG447" s="17"/>
      <c r="LH447" s="17"/>
      <c r="LI447" s="17"/>
      <c r="LJ447" s="17"/>
      <c r="LK447" s="17"/>
      <c r="LL447" s="17"/>
      <c r="LM447" s="17"/>
      <c r="LN447" s="17"/>
      <c r="LO447" s="17"/>
      <c r="LP447" s="17"/>
      <c r="LQ447" s="17"/>
      <c r="LR447" s="17"/>
      <c r="LS447" s="17"/>
      <c r="LT447" s="17"/>
      <c r="LU447" s="17"/>
      <c r="LV447" s="17"/>
      <c r="LW447" s="17"/>
      <c r="LX447" s="17"/>
      <c r="LY447" s="17"/>
      <c r="LZ447" s="17"/>
      <c r="MA447" s="17"/>
      <c r="MB447" s="17"/>
      <c r="MC447" s="17"/>
      <c r="MD447" s="17"/>
      <c r="ME447" s="17"/>
      <c r="MF447" s="17"/>
      <c r="MG447" s="17"/>
      <c r="MH447" s="17"/>
      <c r="MI447" s="17"/>
      <c r="MJ447" s="17"/>
      <c r="MK447" s="17"/>
      <c r="ML447" s="17"/>
      <c r="MM447" s="17"/>
      <c r="MN447" s="17"/>
      <c r="MO447" s="17"/>
      <c r="MP447" s="17"/>
      <c r="MQ447" s="17"/>
      <c r="MR447" s="17"/>
      <c r="MS447" s="17"/>
      <c r="MT447" s="17"/>
      <c r="MU447" s="17"/>
      <c r="MV447" s="17"/>
      <c r="MW447" s="17"/>
      <c r="MX447" s="17"/>
      <c r="MY447" s="17"/>
      <c r="MZ447" s="17"/>
      <c r="NA447" s="17"/>
      <c r="NB447" s="17"/>
      <c r="NC447" s="17"/>
      <c r="ND447" s="17"/>
      <c r="NE447" s="17"/>
      <c r="NF447" s="17"/>
      <c r="NG447" s="17"/>
      <c r="NH447" s="17"/>
      <c r="NI447" s="17"/>
      <c r="NJ447" s="17"/>
      <c r="NK447" s="17"/>
      <c r="NL447" s="17"/>
      <c r="NM447" s="17"/>
      <c r="NN447" s="17"/>
      <c r="NO447" s="17"/>
      <c r="NP447" s="17"/>
      <c r="NQ447" s="17"/>
      <c r="NR447" s="17"/>
      <c r="NS447" s="17"/>
      <c r="NT447" s="17"/>
      <c r="NU447" s="17"/>
      <c r="NV447" s="17"/>
      <c r="NW447" s="17"/>
      <c r="NX447" s="17"/>
      <c r="NY447" s="17"/>
      <c r="NZ447" s="17"/>
      <c r="OA447" s="17"/>
      <c r="OB447" s="17"/>
      <c r="OC447" s="17"/>
      <c r="OD447" s="17"/>
      <c r="OE447" s="17"/>
      <c r="OF447" s="17"/>
      <c r="OG447" s="17"/>
      <c r="OH447" s="17"/>
      <c r="OI447" s="17"/>
      <c r="OJ447" s="17"/>
      <c r="OK447" s="17"/>
      <c r="OL447" s="17"/>
      <c r="OM447" s="17"/>
      <c r="ON447" s="17"/>
      <c r="OO447" s="17"/>
      <c r="OP447" s="17"/>
      <c r="OQ447" s="17"/>
      <c r="OR447" s="17"/>
      <c r="OS447" s="17"/>
      <c r="OT447" s="17"/>
      <c r="OU447" s="17"/>
      <c r="OV447" s="17"/>
      <c r="OW447" s="17"/>
      <c r="OX447" s="17"/>
      <c r="OY447" s="17"/>
      <c r="OZ447" s="17"/>
      <c r="PA447" s="17"/>
      <c r="PB447" s="17"/>
      <c r="PC447" s="17"/>
      <c r="PD447" s="17"/>
      <c r="PE447" s="17"/>
      <c r="PF447" s="17"/>
      <c r="PG447" s="17"/>
      <c r="PH447" s="17"/>
      <c r="PI447" s="17"/>
      <c r="PJ447" s="17"/>
      <c r="PK447" s="17"/>
      <c r="PL447" s="17"/>
      <c r="PM447" s="17"/>
      <c r="PN447" s="17"/>
      <c r="PO447" s="17"/>
      <c r="PP447" s="17"/>
      <c r="PQ447" s="17"/>
      <c r="PR447" s="17"/>
      <c r="PS447" s="17"/>
      <c r="PT447" s="17"/>
      <c r="PU447" s="17"/>
      <c r="PV447" s="17"/>
      <c r="PW447" s="17"/>
      <c r="PX447" s="17"/>
      <c r="PY447" s="17"/>
      <c r="PZ447" s="17"/>
      <c r="QA447" s="17"/>
      <c r="QB447" s="17"/>
      <c r="QC447" s="17"/>
      <c r="QD447" s="17"/>
      <c r="QE447" s="17"/>
      <c r="QF447" s="17"/>
      <c r="QG447" s="17"/>
      <c r="QH447" s="17"/>
      <c r="QI447" s="17"/>
      <c r="QJ447" s="17"/>
      <c r="QK447" s="17"/>
      <c r="QL447" s="17"/>
      <c r="QM447" s="17"/>
      <c r="QN447" s="17"/>
      <c r="QO447" s="17"/>
      <c r="QP447" s="17"/>
      <c r="QQ447" s="17"/>
      <c r="QR447" s="17"/>
      <c r="QS447" s="17"/>
      <c r="QT447" s="17"/>
      <c r="QU447" s="17"/>
      <c r="QV447" s="17"/>
      <c r="QW447" s="17"/>
      <c r="QX447" s="17"/>
      <c r="QY447" s="17"/>
      <c r="QZ447" s="17"/>
      <c r="RA447" s="17"/>
      <c r="RB447" s="17"/>
      <c r="RC447" s="17"/>
      <c r="RD447" s="17"/>
      <c r="RE447" s="17"/>
      <c r="RF447" s="17"/>
      <c r="RG447" s="17"/>
      <c r="RH447" s="17"/>
      <c r="RI447" s="17"/>
      <c r="RJ447" s="17"/>
      <c r="RK447" s="17"/>
      <c r="RL447" s="17"/>
      <c r="RM447" s="17"/>
      <c r="RN447" s="17"/>
      <c r="RO447" s="17"/>
      <c r="RP447" s="17"/>
      <c r="RQ447" s="17"/>
      <c r="RR447" s="17"/>
      <c r="RS447" s="17"/>
      <c r="RT447" s="17"/>
      <c r="RU447" s="17"/>
      <c r="RV447" s="17"/>
      <c r="RW447" s="17"/>
      <c r="RX447" s="17"/>
      <c r="RY447" s="17"/>
      <c r="RZ447" s="17"/>
      <c r="SA447" s="17"/>
      <c r="SB447" s="17"/>
      <c r="SC447" s="17"/>
      <c r="SD447" s="17"/>
      <c r="SE447" s="17"/>
      <c r="SF447" s="17"/>
      <c r="SG447" s="17"/>
      <c r="SH447" s="17"/>
      <c r="SI447" s="17"/>
      <c r="SJ447" s="17"/>
      <c r="SK447" s="17"/>
      <c r="SL447" s="17"/>
      <c r="SM447" s="17"/>
      <c r="SN447" s="17"/>
      <c r="SO447" s="17"/>
      <c r="SP447" s="17"/>
      <c r="SQ447" s="17"/>
      <c r="SR447" s="17"/>
      <c r="SS447" s="17"/>
      <c r="ST447" s="17"/>
      <c r="SU447" s="17"/>
      <c r="SV447" s="17"/>
      <c r="SW447" s="17"/>
      <c r="SX447" s="17"/>
      <c r="SY447" s="17"/>
      <c r="SZ447" s="17"/>
      <c r="TA447" s="17"/>
      <c r="TB447" s="17"/>
      <c r="TC447" s="17"/>
      <c r="TD447" s="17"/>
      <c r="TE447" s="17"/>
      <c r="TF447" s="17"/>
      <c r="TG447" s="17"/>
      <c r="TH447" s="17"/>
      <c r="TI447" s="17"/>
      <c r="TJ447" s="17"/>
      <c r="TK447" s="17"/>
      <c r="TL447" s="17"/>
      <c r="TM447" s="17"/>
      <c r="TN447" s="17"/>
      <c r="TO447" s="17"/>
      <c r="TP447" s="17"/>
      <c r="TQ447" s="17"/>
      <c r="TR447" s="17"/>
      <c r="TS447" s="17"/>
      <c r="TT447" s="17"/>
      <c r="TU447" s="17"/>
      <c r="TV447" s="17"/>
      <c r="TW447" s="17"/>
      <c r="TX447" s="17"/>
      <c r="TY447" s="17"/>
      <c r="TZ447" s="17"/>
      <c r="UA447" s="17"/>
      <c r="UB447" s="17"/>
      <c r="UC447" s="17"/>
      <c r="UD447" s="17"/>
      <c r="UE447" s="17"/>
      <c r="UF447" s="17"/>
      <c r="UG447" s="17"/>
      <c r="UH447" s="17"/>
      <c r="UI447" s="17"/>
      <c r="UJ447" s="17"/>
      <c r="UK447" s="17"/>
      <c r="UL447" s="17"/>
      <c r="UM447" s="17"/>
      <c r="UN447" s="17"/>
      <c r="UO447" s="17"/>
      <c r="UP447" s="17"/>
      <c r="UQ447" s="17"/>
      <c r="UR447" s="17"/>
      <c r="US447" s="17"/>
      <c r="UT447" s="17"/>
      <c r="UU447" s="17"/>
      <c r="UV447" s="17"/>
      <c r="UW447" s="17"/>
      <c r="UX447" s="17"/>
      <c r="UY447" s="17"/>
      <c r="UZ447" s="17"/>
      <c r="VA447" s="17"/>
      <c r="VB447" s="17"/>
      <c r="VC447" s="17"/>
      <c r="VD447" s="17"/>
      <c r="VE447" s="17"/>
      <c r="VF447" s="17"/>
      <c r="VG447" s="17"/>
      <c r="VH447" s="17"/>
      <c r="VI447" s="17"/>
      <c r="VJ447" s="17"/>
      <c r="VK447" s="17"/>
      <c r="VL447" s="17"/>
      <c r="VM447" s="17"/>
      <c r="VN447" s="17"/>
      <c r="VO447" s="17"/>
      <c r="VP447" s="17"/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17"/>
      <c r="WD447" s="17"/>
      <c r="WE447" s="17"/>
      <c r="WF447" s="17"/>
      <c r="WG447" s="17"/>
      <c r="WH447" s="17"/>
      <c r="WI447" s="17"/>
      <c r="WJ447" s="17"/>
      <c r="WK447" s="17"/>
      <c r="WL447" s="17"/>
      <c r="WM447" s="17"/>
      <c r="WN447" s="17"/>
      <c r="WO447" s="17"/>
      <c r="WP447" s="17"/>
      <c r="WQ447" s="17"/>
      <c r="WR447" s="17"/>
      <c r="WS447" s="17"/>
      <c r="WT447" s="17"/>
      <c r="WU447" s="17"/>
      <c r="WV447" s="17"/>
      <c r="WW447" s="17"/>
      <c r="WX447" s="17"/>
      <c r="WY447" s="17"/>
      <c r="WZ447" s="17"/>
      <c r="XA447" s="17"/>
      <c r="XB447" s="17"/>
      <c r="XC447" s="17"/>
      <c r="XD447" s="17"/>
      <c r="XE447" s="17"/>
      <c r="XF447" s="17"/>
      <c r="XG447" s="17"/>
      <c r="XH447" s="17"/>
      <c r="XI447" s="17"/>
      <c r="XJ447" s="17"/>
      <c r="XK447" s="17"/>
      <c r="XL447" s="17"/>
      <c r="XM447" s="17"/>
      <c r="XN447" s="17"/>
      <c r="XO447" s="17"/>
      <c r="XP447" s="17"/>
      <c r="XQ447" s="17"/>
      <c r="XR447" s="17"/>
      <c r="XS447" s="17"/>
      <c r="XT447" s="17"/>
      <c r="XU447" s="17"/>
      <c r="XV447" s="17"/>
      <c r="XW447" s="17"/>
      <c r="XX447" s="17"/>
      <c r="XY447" s="17"/>
      <c r="XZ447" s="17"/>
      <c r="YA447" s="17"/>
      <c r="YB447" s="17"/>
      <c r="YC447" s="17"/>
      <c r="YD447" s="17"/>
      <c r="YE447" s="17"/>
      <c r="YF447" s="17"/>
      <c r="YG447" s="17"/>
      <c r="YH447" s="17"/>
      <c r="YI447" s="17"/>
      <c r="YJ447" s="17"/>
      <c r="YK447" s="17"/>
      <c r="YL447" s="17"/>
      <c r="YM447" s="17"/>
      <c r="YN447" s="17"/>
      <c r="YO447" s="17"/>
      <c r="YP447" s="17"/>
      <c r="YQ447" s="17"/>
      <c r="YR447" s="17"/>
      <c r="YS447" s="17"/>
      <c r="YT447" s="17"/>
      <c r="YU447" s="17"/>
      <c r="YV447" s="17"/>
      <c r="YW447" s="17"/>
      <c r="YX447" s="17"/>
      <c r="YY447" s="17"/>
      <c r="YZ447" s="17"/>
      <c r="ZA447" s="17"/>
      <c r="ZB447" s="17"/>
      <c r="ZC447" s="17"/>
      <c r="ZD447" s="17"/>
      <c r="ZE447" s="17"/>
      <c r="ZF447" s="17"/>
      <c r="ZG447" s="17"/>
      <c r="ZH447" s="17"/>
      <c r="ZI447" s="17"/>
      <c r="ZJ447" s="17"/>
      <c r="ZK447" s="17"/>
      <c r="ZL447" s="17"/>
      <c r="ZM447" s="17"/>
      <c r="ZN447" s="17"/>
      <c r="ZO447" s="17"/>
      <c r="ZP447" s="17"/>
      <c r="ZQ447" s="17"/>
      <c r="ZR447" s="17"/>
      <c r="ZS447" s="17"/>
      <c r="ZT447" s="17"/>
      <c r="ZU447" s="17"/>
      <c r="ZV447" s="17"/>
      <c r="ZW447" s="17"/>
      <c r="ZX447" s="17"/>
      <c r="ZY447" s="17"/>
      <c r="ZZ447" s="17"/>
      <c r="AAA447" s="17"/>
      <c r="AAB447" s="17"/>
      <c r="AAC447" s="17"/>
      <c r="AAD447" s="17"/>
      <c r="AAE447" s="17"/>
      <c r="AAF447" s="17"/>
      <c r="AAG447" s="17"/>
      <c r="AAH447" s="17"/>
      <c r="AAI447" s="17"/>
      <c r="AAJ447" s="17"/>
      <c r="AAK447" s="17"/>
      <c r="AAL447" s="17"/>
      <c r="AAM447" s="17"/>
      <c r="AAN447" s="17"/>
      <c r="AAO447" s="17"/>
      <c r="AAP447" s="17"/>
      <c r="AAQ447" s="17"/>
      <c r="AAR447" s="17"/>
      <c r="AAS447" s="17"/>
      <c r="AAT447" s="17"/>
      <c r="AAU447" s="17"/>
      <c r="AAV447" s="17"/>
      <c r="AAW447" s="17"/>
      <c r="AAX447" s="17"/>
      <c r="AAY447" s="17"/>
      <c r="AAZ447" s="17"/>
      <c r="ABA447" s="17"/>
      <c r="ABB447" s="17"/>
      <c r="ABC447" s="17"/>
      <c r="ABD447" s="17"/>
      <c r="ABE447" s="17"/>
      <c r="ABF447" s="17"/>
      <c r="ABG447" s="17"/>
      <c r="ABH447" s="17"/>
      <c r="ABI447" s="17"/>
      <c r="ABJ447" s="17"/>
      <c r="ABK447" s="17"/>
      <c r="ABL447" s="17"/>
      <c r="ABM447" s="17"/>
      <c r="ABN447" s="17"/>
      <c r="ABO447" s="17"/>
      <c r="ABP447" s="17"/>
      <c r="ABQ447" s="17"/>
      <c r="ABR447" s="17"/>
      <c r="ABS447" s="17"/>
      <c r="ABT447" s="17"/>
      <c r="ABU447" s="17"/>
      <c r="ABV447" s="17"/>
      <c r="ABW447" s="17"/>
      <c r="ABX447" s="17"/>
      <c r="ABY447" s="17"/>
      <c r="ABZ447" s="17"/>
      <c r="ACA447" s="17"/>
      <c r="ACB447" s="17"/>
      <c r="ACC447" s="17"/>
      <c r="ACD447" s="17"/>
      <c r="ACE447" s="17"/>
      <c r="ACF447" s="17"/>
      <c r="ACG447" s="17"/>
      <c r="ACH447" s="17"/>
      <c r="ACI447" s="17"/>
      <c r="ACJ447" s="17"/>
      <c r="ACK447" s="17"/>
      <c r="ACL447" s="17"/>
      <c r="ACM447" s="17"/>
      <c r="ACN447" s="17"/>
      <c r="ACO447" s="17"/>
      <c r="ACP447" s="17"/>
      <c r="ACQ447" s="17"/>
      <c r="ACR447" s="17"/>
      <c r="ACS447" s="17"/>
      <c r="ACT447" s="17"/>
      <c r="ACU447" s="17"/>
      <c r="ACV447" s="17"/>
      <c r="ACW447" s="17"/>
      <c r="ACX447" s="17"/>
      <c r="ACY447" s="17"/>
      <c r="ACZ447" s="17"/>
      <c r="ADA447" s="17"/>
      <c r="ADB447" s="17"/>
      <c r="ADC447" s="17"/>
      <c r="ADD447" s="17"/>
      <c r="ADE447" s="17"/>
      <c r="ADF447" s="17"/>
      <c r="ADG447" s="17"/>
      <c r="ADH447" s="17"/>
      <c r="ADI447" s="17"/>
      <c r="ADJ447" s="17"/>
      <c r="ADK447" s="17"/>
      <c r="ADL447" s="17"/>
      <c r="ADM447" s="17"/>
      <c r="ADN447" s="17"/>
      <c r="ADO447" s="17"/>
      <c r="ADP447" s="17"/>
      <c r="ADQ447" s="17"/>
      <c r="ADR447" s="17"/>
    </row>
    <row r="448" spans="44:798" s="16" customFormat="1" x14ac:dyDescent="0.25">
      <c r="AR448" s="56"/>
      <c r="AS448" s="56"/>
      <c r="AT448" s="57"/>
      <c r="AU448" s="56"/>
      <c r="AV448" s="57"/>
      <c r="AW448" s="56"/>
      <c r="AX448" s="56"/>
      <c r="AY448" s="56"/>
      <c r="AZ448" s="56"/>
      <c r="BA448" s="56"/>
      <c r="BB448" s="56"/>
      <c r="BC448" s="56"/>
      <c r="BD448" s="56"/>
      <c r="BE448" s="51"/>
      <c r="BF448" s="51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  <c r="XW448" s="17"/>
      <c r="XX448" s="17"/>
      <c r="XY448" s="17"/>
      <c r="XZ448" s="17"/>
      <c r="YA448" s="17"/>
      <c r="YB448" s="17"/>
      <c r="YC448" s="17"/>
      <c r="YD448" s="17"/>
      <c r="YE448" s="17"/>
      <c r="YF448" s="17"/>
      <c r="YG448" s="17"/>
      <c r="YH448" s="17"/>
      <c r="YI448" s="17"/>
      <c r="YJ448" s="17"/>
      <c r="YK448" s="17"/>
      <c r="YL448" s="17"/>
      <c r="YM448" s="17"/>
      <c r="YN448" s="17"/>
      <c r="YO448" s="17"/>
      <c r="YP448" s="17"/>
      <c r="YQ448" s="17"/>
      <c r="YR448" s="17"/>
      <c r="YS448" s="17"/>
      <c r="YT448" s="17"/>
      <c r="YU448" s="17"/>
      <c r="YV448" s="17"/>
      <c r="YW448" s="17"/>
      <c r="YX448" s="17"/>
      <c r="YY448" s="17"/>
      <c r="YZ448" s="17"/>
      <c r="ZA448" s="17"/>
      <c r="ZB448" s="17"/>
      <c r="ZC448" s="17"/>
      <c r="ZD448" s="17"/>
      <c r="ZE448" s="17"/>
      <c r="ZF448" s="17"/>
      <c r="ZG448" s="17"/>
      <c r="ZH448" s="17"/>
      <c r="ZI448" s="17"/>
      <c r="ZJ448" s="17"/>
      <c r="ZK448" s="17"/>
      <c r="ZL448" s="17"/>
      <c r="ZM448" s="17"/>
      <c r="ZN448" s="17"/>
      <c r="ZO448" s="17"/>
      <c r="ZP448" s="17"/>
      <c r="ZQ448" s="17"/>
      <c r="ZR448" s="17"/>
      <c r="ZS448" s="17"/>
      <c r="ZT448" s="17"/>
      <c r="ZU448" s="17"/>
      <c r="ZV448" s="17"/>
      <c r="ZW448" s="17"/>
      <c r="ZX448" s="17"/>
      <c r="ZY448" s="17"/>
      <c r="ZZ448" s="17"/>
      <c r="AAA448" s="17"/>
      <c r="AAB448" s="17"/>
      <c r="AAC448" s="17"/>
      <c r="AAD448" s="17"/>
      <c r="AAE448" s="17"/>
      <c r="AAF448" s="17"/>
      <c r="AAG448" s="17"/>
      <c r="AAH448" s="17"/>
      <c r="AAI448" s="17"/>
      <c r="AAJ448" s="17"/>
      <c r="AAK448" s="17"/>
      <c r="AAL448" s="17"/>
      <c r="AAM448" s="17"/>
      <c r="AAN448" s="17"/>
      <c r="AAO448" s="17"/>
      <c r="AAP448" s="17"/>
      <c r="AAQ448" s="17"/>
      <c r="AAR448" s="17"/>
      <c r="AAS448" s="17"/>
      <c r="AAT448" s="17"/>
      <c r="AAU448" s="17"/>
      <c r="AAV448" s="17"/>
      <c r="AAW448" s="17"/>
      <c r="AAX448" s="17"/>
      <c r="AAY448" s="17"/>
      <c r="AAZ448" s="17"/>
      <c r="ABA448" s="17"/>
      <c r="ABB448" s="17"/>
      <c r="ABC448" s="17"/>
      <c r="ABD448" s="17"/>
      <c r="ABE448" s="17"/>
      <c r="ABF448" s="17"/>
      <c r="ABG448" s="17"/>
      <c r="ABH448" s="17"/>
      <c r="ABI448" s="17"/>
      <c r="ABJ448" s="17"/>
      <c r="ABK448" s="17"/>
      <c r="ABL448" s="17"/>
      <c r="ABM448" s="17"/>
      <c r="ABN448" s="17"/>
      <c r="ABO448" s="17"/>
      <c r="ABP448" s="17"/>
      <c r="ABQ448" s="17"/>
      <c r="ABR448" s="17"/>
      <c r="ABS448" s="17"/>
      <c r="ABT448" s="17"/>
      <c r="ABU448" s="17"/>
      <c r="ABV448" s="17"/>
      <c r="ABW448" s="17"/>
      <c r="ABX448" s="17"/>
      <c r="ABY448" s="17"/>
      <c r="ABZ448" s="17"/>
      <c r="ACA448" s="17"/>
      <c r="ACB448" s="17"/>
      <c r="ACC448" s="17"/>
      <c r="ACD448" s="17"/>
      <c r="ACE448" s="17"/>
      <c r="ACF448" s="17"/>
      <c r="ACG448" s="17"/>
      <c r="ACH448" s="17"/>
      <c r="ACI448" s="17"/>
      <c r="ACJ448" s="17"/>
      <c r="ACK448" s="17"/>
      <c r="ACL448" s="17"/>
      <c r="ACM448" s="17"/>
      <c r="ACN448" s="17"/>
      <c r="ACO448" s="17"/>
      <c r="ACP448" s="17"/>
      <c r="ACQ448" s="17"/>
      <c r="ACR448" s="17"/>
      <c r="ACS448" s="17"/>
      <c r="ACT448" s="17"/>
      <c r="ACU448" s="17"/>
      <c r="ACV448" s="17"/>
      <c r="ACW448" s="17"/>
      <c r="ACX448" s="17"/>
      <c r="ACY448" s="17"/>
      <c r="ACZ448" s="17"/>
      <c r="ADA448" s="17"/>
      <c r="ADB448" s="17"/>
      <c r="ADC448" s="17"/>
      <c r="ADD448" s="17"/>
      <c r="ADE448" s="17"/>
      <c r="ADF448" s="17"/>
      <c r="ADG448" s="17"/>
      <c r="ADH448" s="17"/>
      <c r="ADI448" s="17"/>
      <c r="ADJ448" s="17"/>
      <c r="ADK448" s="17"/>
      <c r="ADL448" s="17"/>
      <c r="ADM448" s="17"/>
      <c r="ADN448" s="17"/>
      <c r="ADO448" s="17"/>
      <c r="ADP448" s="17"/>
      <c r="ADQ448" s="17"/>
      <c r="ADR448" s="17"/>
    </row>
    <row r="449" spans="44:798" s="16" customFormat="1" x14ac:dyDescent="0.25">
      <c r="AR449" s="56"/>
      <c r="AS449" s="56"/>
      <c r="AT449" s="57"/>
      <c r="AU449" s="56"/>
      <c r="AV449" s="57"/>
      <c r="AW449" s="56"/>
      <c r="AX449" s="56"/>
      <c r="AY449" s="56"/>
      <c r="AZ449" s="56"/>
      <c r="BA449" s="56"/>
      <c r="BB449" s="56"/>
      <c r="BC449" s="56"/>
      <c r="BD449" s="56"/>
      <c r="BE449" s="51"/>
      <c r="BF449" s="51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  <c r="IW449" s="17"/>
      <c r="IX449" s="17"/>
      <c r="IY449" s="17"/>
      <c r="IZ449" s="17"/>
      <c r="JA449" s="17"/>
      <c r="JB449" s="17"/>
      <c r="JC449" s="17"/>
      <c r="JD449" s="17"/>
      <c r="JE449" s="17"/>
      <c r="JF449" s="17"/>
      <c r="JG449" s="17"/>
      <c r="JH449" s="17"/>
      <c r="JI449" s="17"/>
      <c r="JJ449" s="17"/>
      <c r="JK449" s="17"/>
      <c r="JL449" s="17"/>
      <c r="JM449" s="17"/>
      <c r="JN449" s="17"/>
      <c r="JO449" s="17"/>
      <c r="JP449" s="17"/>
      <c r="JQ449" s="17"/>
      <c r="JR449" s="17"/>
      <c r="JS449" s="17"/>
      <c r="JT449" s="17"/>
      <c r="JU449" s="17"/>
      <c r="JV449" s="17"/>
      <c r="JW449" s="17"/>
      <c r="JX449" s="17"/>
      <c r="JY449" s="17"/>
      <c r="JZ449" s="17"/>
      <c r="KA449" s="17"/>
      <c r="KB449" s="17"/>
      <c r="KC449" s="17"/>
      <c r="KD449" s="17"/>
      <c r="KE449" s="17"/>
      <c r="KF449" s="17"/>
      <c r="KG449" s="17"/>
      <c r="KH449" s="17"/>
      <c r="KI449" s="17"/>
      <c r="KJ449" s="17"/>
      <c r="KK449" s="17"/>
      <c r="KL449" s="17"/>
      <c r="KM449" s="17"/>
      <c r="KN449" s="17"/>
      <c r="KO449" s="17"/>
      <c r="KP449" s="17"/>
      <c r="KQ449" s="17"/>
      <c r="KR449" s="17"/>
      <c r="KS449" s="17"/>
      <c r="KT449" s="17"/>
      <c r="KU449" s="17"/>
      <c r="KV449" s="17"/>
      <c r="KW449" s="17"/>
      <c r="KX449" s="17"/>
      <c r="KY449" s="17"/>
      <c r="KZ449" s="17"/>
      <c r="LA449" s="17"/>
      <c r="LB449" s="17"/>
      <c r="LC449" s="17"/>
      <c r="LD449" s="17"/>
      <c r="LE449" s="17"/>
      <c r="LF449" s="17"/>
      <c r="LG449" s="17"/>
      <c r="LH449" s="17"/>
      <c r="LI449" s="17"/>
      <c r="LJ449" s="17"/>
      <c r="LK449" s="17"/>
      <c r="LL449" s="17"/>
      <c r="LM449" s="17"/>
      <c r="LN449" s="17"/>
      <c r="LO449" s="17"/>
      <c r="LP449" s="17"/>
      <c r="LQ449" s="17"/>
      <c r="LR449" s="17"/>
      <c r="LS449" s="17"/>
      <c r="LT449" s="17"/>
      <c r="LU449" s="17"/>
      <c r="LV449" s="17"/>
      <c r="LW449" s="17"/>
      <c r="LX449" s="17"/>
      <c r="LY449" s="17"/>
      <c r="LZ449" s="17"/>
      <c r="MA449" s="17"/>
      <c r="MB449" s="17"/>
      <c r="MC449" s="17"/>
      <c r="MD449" s="17"/>
      <c r="ME449" s="17"/>
      <c r="MF449" s="17"/>
      <c r="MG449" s="17"/>
      <c r="MH449" s="17"/>
      <c r="MI449" s="17"/>
      <c r="MJ449" s="17"/>
      <c r="MK449" s="17"/>
      <c r="ML449" s="17"/>
      <c r="MM449" s="17"/>
      <c r="MN449" s="17"/>
      <c r="MO449" s="17"/>
      <c r="MP449" s="17"/>
      <c r="MQ449" s="17"/>
      <c r="MR449" s="17"/>
      <c r="MS449" s="17"/>
      <c r="MT449" s="17"/>
      <c r="MU449" s="17"/>
      <c r="MV449" s="17"/>
      <c r="MW449" s="17"/>
      <c r="MX449" s="17"/>
      <c r="MY449" s="17"/>
      <c r="MZ449" s="17"/>
      <c r="NA449" s="17"/>
      <c r="NB449" s="17"/>
      <c r="NC449" s="17"/>
      <c r="ND449" s="17"/>
      <c r="NE449" s="17"/>
      <c r="NF449" s="17"/>
      <c r="NG449" s="17"/>
      <c r="NH449" s="17"/>
      <c r="NI449" s="17"/>
      <c r="NJ449" s="17"/>
      <c r="NK449" s="17"/>
      <c r="NL449" s="17"/>
      <c r="NM449" s="17"/>
      <c r="NN449" s="17"/>
      <c r="NO449" s="17"/>
      <c r="NP449" s="17"/>
      <c r="NQ449" s="17"/>
      <c r="NR449" s="17"/>
      <c r="NS449" s="17"/>
      <c r="NT449" s="17"/>
      <c r="NU449" s="17"/>
      <c r="NV449" s="17"/>
      <c r="NW449" s="17"/>
      <c r="NX449" s="17"/>
      <c r="NY449" s="17"/>
      <c r="NZ449" s="17"/>
      <c r="OA449" s="17"/>
      <c r="OB449" s="17"/>
      <c r="OC449" s="17"/>
      <c r="OD449" s="17"/>
      <c r="OE449" s="17"/>
      <c r="OF449" s="17"/>
      <c r="OG449" s="17"/>
      <c r="OH449" s="17"/>
      <c r="OI449" s="17"/>
      <c r="OJ449" s="17"/>
      <c r="OK449" s="17"/>
      <c r="OL449" s="17"/>
      <c r="OM449" s="17"/>
      <c r="ON449" s="17"/>
      <c r="OO449" s="17"/>
      <c r="OP449" s="17"/>
      <c r="OQ449" s="17"/>
      <c r="OR449" s="17"/>
      <c r="OS449" s="17"/>
      <c r="OT449" s="17"/>
      <c r="OU449" s="17"/>
      <c r="OV449" s="17"/>
      <c r="OW449" s="17"/>
      <c r="OX449" s="17"/>
      <c r="OY449" s="17"/>
      <c r="OZ449" s="17"/>
      <c r="PA449" s="17"/>
      <c r="PB449" s="17"/>
      <c r="PC449" s="17"/>
      <c r="PD449" s="17"/>
      <c r="PE449" s="17"/>
      <c r="PF449" s="17"/>
      <c r="PG449" s="17"/>
      <c r="PH449" s="17"/>
      <c r="PI449" s="17"/>
      <c r="PJ449" s="17"/>
      <c r="PK449" s="17"/>
      <c r="PL449" s="17"/>
      <c r="PM449" s="17"/>
      <c r="PN449" s="17"/>
      <c r="PO449" s="17"/>
      <c r="PP449" s="17"/>
      <c r="PQ449" s="17"/>
      <c r="PR449" s="17"/>
      <c r="PS449" s="17"/>
      <c r="PT449" s="17"/>
      <c r="PU449" s="17"/>
      <c r="PV449" s="17"/>
      <c r="PW449" s="17"/>
      <c r="PX449" s="17"/>
      <c r="PY449" s="17"/>
      <c r="PZ449" s="17"/>
      <c r="QA449" s="17"/>
      <c r="QB449" s="17"/>
      <c r="QC449" s="17"/>
      <c r="QD449" s="17"/>
      <c r="QE449" s="17"/>
      <c r="QF449" s="17"/>
      <c r="QG449" s="17"/>
      <c r="QH449" s="17"/>
      <c r="QI449" s="17"/>
      <c r="QJ449" s="17"/>
      <c r="QK449" s="17"/>
      <c r="QL449" s="17"/>
      <c r="QM449" s="17"/>
      <c r="QN449" s="17"/>
      <c r="QO449" s="17"/>
      <c r="QP449" s="17"/>
      <c r="QQ449" s="17"/>
      <c r="QR449" s="17"/>
      <c r="QS449" s="17"/>
      <c r="QT449" s="17"/>
      <c r="QU449" s="17"/>
      <c r="QV449" s="17"/>
      <c r="QW449" s="17"/>
      <c r="QX449" s="17"/>
      <c r="QY449" s="17"/>
      <c r="QZ449" s="17"/>
      <c r="RA449" s="17"/>
      <c r="RB449" s="17"/>
      <c r="RC449" s="17"/>
      <c r="RD449" s="17"/>
      <c r="RE449" s="17"/>
      <c r="RF449" s="17"/>
      <c r="RG449" s="17"/>
      <c r="RH449" s="17"/>
      <c r="RI449" s="17"/>
      <c r="RJ449" s="17"/>
      <c r="RK449" s="17"/>
      <c r="RL449" s="17"/>
      <c r="RM449" s="17"/>
      <c r="RN449" s="17"/>
      <c r="RO449" s="17"/>
      <c r="RP449" s="17"/>
      <c r="RQ449" s="17"/>
      <c r="RR449" s="17"/>
      <c r="RS449" s="17"/>
      <c r="RT449" s="17"/>
      <c r="RU449" s="17"/>
      <c r="RV449" s="17"/>
      <c r="RW449" s="17"/>
      <c r="RX449" s="17"/>
      <c r="RY449" s="17"/>
      <c r="RZ449" s="17"/>
      <c r="SA449" s="17"/>
      <c r="SB449" s="17"/>
      <c r="SC449" s="17"/>
      <c r="SD449" s="17"/>
      <c r="SE449" s="17"/>
      <c r="SF449" s="17"/>
      <c r="SG449" s="17"/>
      <c r="SH449" s="17"/>
      <c r="SI449" s="17"/>
      <c r="SJ449" s="17"/>
      <c r="SK449" s="17"/>
      <c r="SL449" s="17"/>
      <c r="SM449" s="17"/>
      <c r="SN449" s="17"/>
      <c r="SO449" s="17"/>
      <c r="SP449" s="17"/>
      <c r="SQ449" s="17"/>
      <c r="SR449" s="17"/>
      <c r="SS449" s="17"/>
      <c r="ST449" s="17"/>
      <c r="SU449" s="17"/>
      <c r="SV449" s="17"/>
      <c r="SW449" s="17"/>
      <c r="SX449" s="17"/>
      <c r="SY449" s="17"/>
      <c r="SZ449" s="17"/>
      <c r="TA449" s="17"/>
      <c r="TB449" s="17"/>
      <c r="TC449" s="17"/>
      <c r="TD449" s="17"/>
      <c r="TE449" s="17"/>
      <c r="TF449" s="17"/>
      <c r="TG449" s="17"/>
      <c r="TH449" s="17"/>
      <c r="TI449" s="17"/>
      <c r="TJ449" s="17"/>
      <c r="TK449" s="17"/>
      <c r="TL449" s="17"/>
      <c r="TM449" s="17"/>
      <c r="TN449" s="17"/>
      <c r="TO449" s="17"/>
      <c r="TP449" s="17"/>
      <c r="TQ449" s="17"/>
      <c r="TR449" s="17"/>
      <c r="TS449" s="17"/>
      <c r="TT449" s="17"/>
      <c r="TU449" s="17"/>
      <c r="TV449" s="17"/>
      <c r="TW449" s="17"/>
      <c r="TX449" s="17"/>
      <c r="TY449" s="17"/>
      <c r="TZ449" s="17"/>
      <c r="UA449" s="17"/>
      <c r="UB449" s="17"/>
      <c r="UC449" s="17"/>
      <c r="UD449" s="17"/>
      <c r="UE449" s="17"/>
      <c r="UF449" s="17"/>
      <c r="UG449" s="17"/>
      <c r="UH449" s="17"/>
      <c r="UI449" s="17"/>
      <c r="UJ449" s="17"/>
      <c r="UK449" s="17"/>
      <c r="UL449" s="17"/>
      <c r="UM449" s="17"/>
      <c r="UN449" s="17"/>
      <c r="UO449" s="17"/>
      <c r="UP449" s="17"/>
      <c r="UQ449" s="17"/>
      <c r="UR449" s="17"/>
      <c r="US449" s="17"/>
      <c r="UT449" s="17"/>
      <c r="UU449" s="17"/>
      <c r="UV449" s="17"/>
      <c r="UW449" s="17"/>
      <c r="UX449" s="17"/>
      <c r="UY449" s="17"/>
      <c r="UZ449" s="17"/>
      <c r="VA449" s="17"/>
      <c r="VB449" s="17"/>
      <c r="VC449" s="17"/>
      <c r="VD449" s="17"/>
      <c r="VE449" s="17"/>
      <c r="VF449" s="17"/>
      <c r="VG449" s="17"/>
      <c r="VH449" s="17"/>
      <c r="VI449" s="17"/>
      <c r="VJ449" s="17"/>
      <c r="VK449" s="17"/>
      <c r="VL449" s="17"/>
      <c r="VM449" s="17"/>
      <c r="VN449" s="17"/>
      <c r="VO449" s="17"/>
      <c r="VP449" s="17"/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17"/>
      <c r="WD449" s="17"/>
      <c r="WE449" s="17"/>
      <c r="WF449" s="17"/>
      <c r="WG449" s="17"/>
      <c r="WH449" s="17"/>
      <c r="WI449" s="17"/>
      <c r="WJ449" s="17"/>
      <c r="WK449" s="17"/>
      <c r="WL449" s="17"/>
      <c r="WM449" s="17"/>
      <c r="WN449" s="17"/>
      <c r="WO449" s="17"/>
      <c r="WP449" s="17"/>
      <c r="WQ449" s="17"/>
      <c r="WR449" s="17"/>
      <c r="WS449" s="17"/>
      <c r="WT449" s="17"/>
      <c r="WU449" s="17"/>
      <c r="WV449" s="17"/>
      <c r="WW449" s="17"/>
      <c r="WX449" s="17"/>
      <c r="WY449" s="17"/>
      <c r="WZ449" s="17"/>
      <c r="XA449" s="17"/>
      <c r="XB449" s="17"/>
      <c r="XC449" s="17"/>
      <c r="XD449" s="17"/>
      <c r="XE449" s="17"/>
      <c r="XF449" s="17"/>
      <c r="XG449" s="17"/>
      <c r="XH449" s="17"/>
      <c r="XI449" s="17"/>
      <c r="XJ449" s="17"/>
      <c r="XK449" s="17"/>
      <c r="XL449" s="17"/>
      <c r="XM449" s="17"/>
      <c r="XN449" s="17"/>
      <c r="XO449" s="17"/>
      <c r="XP449" s="17"/>
      <c r="XQ449" s="17"/>
      <c r="XR449" s="17"/>
      <c r="XS449" s="17"/>
      <c r="XT449" s="17"/>
      <c r="XU449" s="17"/>
      <c r="XV449" s="17"/>
      <c r="XW449" s="17"/>
      <c r="XX449" s="17"/>
      <c r="XY449" s="17"/>
      <c r="XZ449" s="17"/>
      <c r="YA449" s="17"/>
      <c r="YB449" s="17"/>
      <c r="YC449" s="17"/>
      <c r="YD449" s="17"/>
      <c r="YE449" s="17"/>
      <c r="YF449" s="17"/>
      <c r="YG449" s="17"/>
      <c r="YH449" s="17"/>
      <c r="YI449" s="17"/>
      <c r="YJ449" s="17"/>
      <c r="YK449" s="17"/>
      <c r="YL449" s="17"/>
      <c r="YM449" s="17"/>
      <c r="YN449" s="17"/>
      <c r="YO449" s="17"/>
      <c r="YP449" s="17"/>
      <c r="YQ449" s="17"/>
      <c r="YR449" s="17"/>
      <c r="YS449" s="17"/>
      <c r="YT449" s="17"/>
      <c r="YU449" s="17"/>
      <c r="YV449" s="17"/>
      <c r="YW449" s="17"/>
      <c r="YX449" s="17"/>
      <c r="YY449" s="17"/>
      <c r="YZ449" s="17"/>
      <c r="ZA449" s="17"/>
      <c r="ZB449" s="17"/>
      <c r="ZC449" s="17"/>
      <c r="ZD449" s="17"/>
      <c r="ZE449" s="17"/>
      <c r="ZF449" s="17"/>
      <c r="ZG449" s="17"/>
      <c r="ZH449" s="17"/>
      <c r="ZI449" s="17"/>
      <c r="ZJ449" s="17"/>
      <c r="ZK449" s="17"/>
      <c r="ZL449" s="17"/>
      <c r="ZM449" s="17"/>
      <c r="ZN449" s="17"/>
      <c r="ZO449" s="17"/>
      <c r="ZP449" s="17"/>
      <c r="ZQ449" s="17"/>
      <c r="ZR449" s="17"/>
      <c r="ZS449" s="17"/>
      <c r="ZT449" s="17"/>
      <c r="ZU449" s="17"/>
      <c r="ZV449" s="17"/>
      <c r="ZW449" s="17"/>
      <c r="ZX449" s="17"/>
      <c r="ZY449" s="17"/>
      <c r="ZZ449" s="17"/>
      <c r="AAA449" s="17"/>
      <c r="AAB449" s="17"/>
      <c r="AAC449" s="17"/>
      <c r="AAD449" s="17"/>
      <c r="AAE449" s="17"/>
      <c r="AAF449" s="17"/>
      <c r="AAG449" s="17"/>
      <c r="AAH449" s="17"/>
      <c r="AAI449" s="17"/>
      <c r="AAJ449" s="17"/>
      <c r="AAK449" s="17"/>
      <c r="AAL449" s="17"/>
      <c r="AAM449" s="17"/>
      <c r="AAN449" s="17"/>
      <c r="AAO449" s="17"/>
      <c r="AAP449" s="17"/>
      <c r="AAQ449" s="17"/>
      <c r="AAR449" s="17"/>
      <c r="AAS449" s="17"/>
      <c r="AAT449" s="17"/>
      <c r="AAU449" s="17"/>
      <c r="AAV449" s="17"/>
      <c r="AAW449" s="17"/>
      <c r="AAX449" s="17"/>
      <c r="AAY449" s="17"/>
      <c r="AAZ449" s="17"/>
      <c r="ABA449" s="17"/>
      <c r="ABB449" s="17"/>
      <c r="ABC449" s="17"/>
      <c r="ABD449" s="17"/>
      <c r="ABE449" s="17"/>
      <c r="ABF449" s="17"/>
      <c r="ABG449" s="17"/>
      <c r="ABH449" s="17"/>
      <c r="ABI449" s="17"/>
      <c r="ABJ449" s="17"/>
      <c r="ABK449" s="17"/>
      <c r="ABL449" s="17"/>
      <c r="ABM449" s="17"/>
      <c r="ABN449" s="17"/>
      <c r="ABO449" s="17"/>
      <c r="ABP449" s="17"/>
      <c r="ABQ449" s="17"/>
      <c r="ABR449" s="17"/>
      <c r="ABS449" s="17"/>
      <c r="ABT449" s="17"/>
      <c r="ABU449" s="17"/>
      <c r="ABV449" s="17"/>
      <c r="ABW449" s="17"/>
      <c r="ABX449" s="17"/>
      <c r="ABY449" s="17"/>
      <c r="ABZ449" s="17"/>
      <c r="ACA449" s="17"/>
      <c r="ACB449" s="17"/>
      <c r="ACC449" s="17"/>
      <c r="ACD449" s="17"/>
      <c r="ACE449" s="17"/>
      <c r="ACF449" s="17"/>
      <c r="ACG449" s="17"/>
      <c r="ACH449" s="17"/>
      <c r="ACI449" s="17"/>
      <c r="ACJ449" s="17"/>
      <c r="ACK449" s="17"/>
      <c r="ACL449" s="17"/>
      <c r="ACM449" s="17"/>
      <c r="ACN449" s="17"/>
      <c r="ACO449" s="17"/>
      <c r="ACP449" s="17"/>
      <c r="ACQ449" s="17"/>
      <c r="ACR449" s="17"/>
      <c r="ACS449" s="17"/>
      <c r="ACT449" s="17"/>
      <c r="ACU449" s="17"/>
      <c r="ACV449" s="17"/>
      <c r="ACW449" s="17"/>
      <c r="ACX449" s="17"/>
      <c r="ACY449" s="17"/>
      <c r="ACZ449" s="17"/>
      <c r="ADA449" s="17"/>
      <c r="ADB449" s="17"/>
      <c r="ADC449" s="17"/>
      <c r="ADD449" s="17"/>
      <c r="ADE449" s="17"/>
      <c r="ADF449" s="17"/>
      <c r="ADG449" s="17"/>
      <c r="ADH449" s="17"/>
      <c r="ADI449" s="17"/>
      <c r="ADJ449" s="17"/>
      <c r="ADK449" s="17"/>
      <c r="ADL449" s="17"/>
      <c r="ADM449" s="17"/>
      <c r="ADN449" s="17"/>
      <c r="ADO449" s="17"/>
      <c r="ADP449" s="17"/>
      <c r="ADQ449" s="17"/>
      <c r="ADR449" s="17"/>
    </row>
    <row r="450" spans="44:798" s="16" customFormat="1" x14ac:dyDescent="0.25">
      <c r="AR450" s="56"/>
      <c r="AS450" s="56"/>
      <c r="AT450" s="57"/>
      <c r="AU450" s="56"/>
      <c r="AV450" s="57"/>
      <c r="AW450" s="56"/>
      <c r="AX450" s="56"/>
      <c r="AY450" s="56"/>
      <c r="AZ450" s="56"/>
      <c r="BA450" s="56"/>
      <c r="BB450" s="56"/>
      <c r="BC450" s="56"/>
      <c r="BD450" s="56"/>
      <c r="BE450" s="51"/>
      <c r="BF450" s="51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  <c r="IW450" s="17"/>
      <c r="IX450" s="17"/>
      <c r="IY450" s="17"/>
      <c r="IZ450" s="17"/>
      <c r="JA450" s="17"/>
      <c r="JB450" s="17"/>
      <c r="JC450" s="17"/>
      <c r="JD450" s="17"/>
      <c r="JE450" s="17"/>
      <c r="JF450" s="17"/>
      <c r="JG450" s="17"/>
      <c r="JH450" s="17"/>
      <c r="JI450" s="17"/>
      <c r="JJ450" s="17"/>
      <c r="JK450" s="17"/>
      <c r="JL450" s="17"/>
      <c r="JM450" s="17"/>
      <c r="JN450" s="17"/>
      <c r="JO450" s="17"/>
      <c r="JP450" s="17"/>
      <c r="JQ450" s="17"/>
      <c r="JR450" s="17"/>
      <c r="JS450" s="17"/>
      <c r="JT450" s="17"/>
      <c r="JU450" s="17"/>
      <c r="JV450" s="17"/>
      <c r="JW450" s="17"/>
      <c r="JX450" s="17"/>
      <c r="JY450" s="17"/>
      <c r="JZ450" s="17"/>
      <c r="KA450" s="17"/>
      <c r="KB450" s="17"/>
      <c r="KC450" s="17"/>
      <c r="KD450" s="17"/>
      <c r="KE450" s="17"/>
      <c r="KF450" s="17"/>
      <c r="KG450" s="17"/>
      <c r="KH450" s="17"/>
      <c r="KI450" s="17"/>
      <c r="KJ450" s="17"/>
      <c r="KK450" s="17"/>
      <c r="KL450" s="17"/>
      <c r="KM450" s="17"/>
      <c r="KN450" s="17"/>
      <c r="KO450" s="17"/>
      <c r="KP450" s="17"/>
      <c r="KQ450" s="17"/>
      <c r="KR450" s="17"/>
      <c r="KS450" s="17"/>
      <c r="KT450" s="17"/>
      <c r="KU450" s="17"/>
      <c r="KV450" s="17"/>
      <c r="KW450" s="17"/>
      <c r="KX450" s="17"/>
      <c r="KY450" s="17"/>
      <c r="KZ450" s="17"/>
      <c r="LA450" s="17"/>
      <c r="LB450" s="17"/>
      <c r="LC450" s="17"/>
      <c r="LD450" s="17"/>
      <c r="LE450" s="17"/>
      <c r="LF450" s="17"/>
      <c r="LG450" s="17"/>
      <c r="LH450" s="17"/>
      <c r="LI450" s="17"/>
      <c r="LJ450" s="17"/>
      <c r="LK450" s="17"/>
      <c r="LL450" s="17"/>
      <c r="LM450" s="17"/>
      <c r="LN450" s="17"/>
      <c r="LO450" s="17"/>
      <c r="LP450" s="17"/>
      <c r="LQ450" s="17"/>
      <c r="LR450" s="17"/>
      <c r="LS450" s="17"/>
      <c r="LT450" s="17"/>
      <c r="LU450" s="17"/>
      <c r="LV450" s="17"/>
      <c r="LW450" s="17"/>
      <c r="LX450" s="17"/>
      <c r="LY450" s="17"/>
      <c r="LZ450" s="17"/>
      <c r="MA450" s="17"/>
      <c r="MB450" s="17"/>
      <c r="MC450" s="17"/>
      <c r="MD450" s="17"/>
      <c r="ME450" s="17"/>
      <c r="MF450" s="17"/>
      <c r="MG450" s="17"/>
      <c r="MH450" s="17"/>
      <c r="MI450" s="17"/>
      <c r="MJ450" s="17"/>
      <c r="MK450" s="17"/>
      <c r="ML450" s="17"/>
      <c r="MM450" s="17"/>
      <c r="MN450" s="17"/>
      <c r="MO450" s="17"/>
      <c r="MP450" s="17"/>
      <c r="MQ450" s="17"/>
      <c r="MR450" s="17"/>
      <c r="MS450" s="17"/>
      <c r="MT450" s="17"/>
      <c r="MU450" s="17"/>
      <c r="MV450" s="17"/>
      <c r="MW450" s="17"/>
      <c r="MX450" s="17"/>
      <c r="MY450" s="17"/>
      <c r="MZ450" s="17"/>
      <c r="NA450" s="17"/>
      <c r="NB450" s="17"/>
      <c r="NC450" s="17"/>
      <c r="ND450" s="17"/>
      <c r="NE450" s="17"/>
      <c r="NF450" s="17"/>
      <c r="NG450" s="17"/>
      <c r="NH450" s="17"/>
      <c r="NI450" s="17"/>
      <c r="NJ450" s="17"/>
      <c r="NK450" s="17"/>
      <c r="NL450" s="17"/>
      <c r="NM450" s="17"/>
      <c r="NN450" s="17"/>
      <c r="NO450" s="17"/>
      <c r="NP450" s="17"/>
      <c r="NQ450" s="17"/>
      <c r="NR450" s="17"/>
      <c r="NS450" s="17"/>
      <c r="NT450" s="17"/>
      <c r="NU450" s="17"/>
      <c r="NV450" s="17"/>
      <c r="NW450" s="17"/>
      <c r="NX450" s="17"/>
      <c r="NY450" s="17"/>
      <c r="NZ450" s="17"/>
      <c r="OA450" s="17"/>
      <c r="OB450" s="17"/>
      <c r="OC450" s="17"/>
      <c r="OD450" s="17"/>
      <c r="OE450" s="17"/>
      <c r="OF450" s="17"/>
      <c r="OG450" s="17"/>
      <c r="OH450" s="17"/>
      <c r="OI450" s="17"/>
      <c r="OJ450" s="17"/>
      <c r="OK450" s="17"/>
      <c r="OL450" s="17"/>
      <c r="OM450" s="17"/>
      <c r="ON450" s="17"/>
      <c r="OO450" s="17"/>
      <c r="OP450" s="17"/>
      <c r="OQ450" s="17"/>
      <c r="OR450" s="17"/>
      <c r="OS450" s="17"/>
      <c r="OT450" s="17"/>
      <c r="OU450" s="17"/>
      <c r="OV450" s="17"/>
      <c r="OW450" s="17"/>
      <c r="OX450" s="17"/>
      <c r="OY450" s="17"/>
      <c r="OZ450" s="17"/>
      <c r="PA450" s="17"/>
      <c r="PB450" s="17"/>
      <c r="PC450" s="17"/>
      <c r="PD450" s="17"/>
      <c r="PE450" s="17"/>
      <c r="PF450" s="17"/>
      <c r="PG450" s="17"/>
      <c r="PH450" s="17"/>
      <c r="PI450" s="17"/>
      <c r="PJ450" s="17"/>
      <c r="PK450" s="17"/>
      <c r="PL450" s="17"/>
      <c r="PM450" s="17"/>
      <c r="PN450" s="17"/>
      <c r="PO450" s="17"/>
      <c r="PP450" s="17"/>
      <c r="PQ450" s="17"/>
      <c r="PR450" s="17"/>
      <c r="PS450" s="17"/>
      <c r="PT450" s="17"/>
      <c r="PU450" s="17"/>
      <c r="PV450" s="17"/>
      <c r="PW450" s="17"/>
      <c r="PX450" s="17"/>
      <c r="PY450" s="17"/>
      <c r="PZ450" s="17"/>
      <c r="QA450" s="17"/>
      <c r="QB450" s="17"/>
      <c r="QC450" s="17"/>
      <c r="QD450" s="17"/>
      <c r="QE450" s="17"/>
      <c r="QF450" s="17"/>
      <c r="QG450" s="17"/>
      <c r="QH450" s="17"/>
      <c r="QI450" s="17"/>
      <c r="QJ450" s="17"/>
      <c r="QK450" s="17"/>
      <c r="QL450" s="17"/>
      <c r="QM450" s="17"/>
      <c r="QN450" s="17"/>
      <c r="QO450" s="17"/>
      <c r="QP450" s="17"/>
      <c r="QQ450" s="17"/>
      <c r="QR450" s="17"/>
      <c r="QS450" s="17"/>
      <c r="QT450" s="17"/>
      <c r="QU450" s="17"/>
      <c r="QV450" s="17"/>
      <c r="QW450" s="17"/>
      <c r="QX450" s="17"/>
      <c r="QY450" s="17"/>
      <c r="QZ450" s="17"/>
      <c r="RA450" s="17"/>
      <c r="RB450" s="17"/>
      <c r="RC450" s="17"/>
      <c r="RD450" s="17"/>
      <c r="RE450" s="17"/>
      <c r="RF450" s="17"/>
      <c r="RG450" s="17"/>
      <c r="RH450" s="17"/>
      <c r="RI450" s="17"/>
      <c r="RJ450" s="17"/>
      <c r="RK450" s="17"/>
      <c r="RL450" s="17"/>
      <c r="RM450" s="17"/>
      <c r="RN450" s="17"/>
      <c r="RO450" s="17"/>
      <c r="RP450" s="17"/>
      <c r="RQ450" s="17"/>
      <c r="RR450" s="17"/>
      <c r="RS450" s="17"/>
      <c r="RT450" s="17"/>
      <c r="RU450" s="17"/>
      <c r="RV450" s="17"/>
      <c r="RW450" s="17"/>
      <c r="RX450" s="17"/>
      <c r="RY450" s="17"/>
      <c r="RZ450" s="17"/>
      <c r="SA450" s="17"/>
      <c r="SB450" s="17"/>
      <c r="SC450" s="17"/>
      <c r="SD450" s="17"/>
      <c r="SE450" s="17"/>
      <c r="SF450" s="17"/>
      <c r="SG450" s="17"/>
      <c r="SH450" s="17"/>
      <c r="SI450" s="17"/>
      <c r="SJ450" s="17"/>
      <c r="SK450" s="17"/>
      <c r="SL450" s="17"/>
      <c r="SM450" s="17"/>
      <c r="SN450" s="17"/>
      <c r="SO450" s="17"/>
      <c r="SP450" s="17"/>
      <c r="SQ450" s="17"/>
      <c r="SR450" s="17"/>
      <c r="SS450" s="17"/>
      <c r="ST450" s="17"/>
      <c r="SU450" s="17"/>
      <c r="SV450" s="17"/>
      <c r="SW450" s="17"/>
      <c r="SX450" s="17"/>
      <c r="SY450" s="17"/>
      <c r="SZ450" s="17"/>
      <c r="TA450" s="17"/>
      <c r="TB450" s="17"/>
      <c r="TC450" s="17"/>
      <c r="TD450" s="17"/>
      <c r="TE450" s="17"/>
      <c r="TF450" s="17"/>
      <c r="TG450" s="17"/>
      <c r="TH450" s="17"/>
      <c r="TI450" s="17"/>
      <c r="TJ450" s="17"/>
      <c r="TK450" s="17"/>
      <c r="TL450" s="17"/>
      <c r="TM450" s="17"/>
      <c r="TN450" s="17"/>
      <c r="TO450" s="17"/>
      <c r="TP450" s="17"/>
      <c r="TQ450" s="17"/>
      <c r="TR450" s="17"/>
      <c r="TS450" s="17"/>
      <c r="TT450" s="17"/>
      <c r="TU450" s="17"/>
      <c r="TV450" s="17"/>
      <c r="TW450" s="17"/>
      <c r="TX450" s="17"/>
      <c r="TY450" s="17"/>
      <c r="TZ450" s="17"/>
      <c r="UA450" s="17"/>
      <c r="UB450" s="17"/>
      <c r="UC450" s="17"/>
      <c r="UD450" s="17"/>
      <c r="UE450" s="17"/>
      <c r="UF450" s="17"/>
      <c r="UG450" s="17"/>
      <c r="UH450" s="17"/>
      <c r="UI450" s="17"/>
      <c r="UJ450" s="17"/>
      <c r="UK450" s="17"/>
      <c r="UL450" s="17"/>
      <c r="UM450" s="17"/>
      <c r="UN450" s="17"/>
      <c r="UO450" s="17"/>
      <c r="UP450" s="17"/>
      <c r="UQ450" s="17"/>
      <c r="UR450" s="17"/>
      <c r="US450" s="17"/>
      <c r="UT450" s="17"/>
      <c r="UU450" s="17"/>
      <c r="UV450" s="17"/>
      <c r="UW450" s="17"/>
      <c r="UX450" s="17"/>
      <c r="UY450" s="17"/>
      <c r="UZ450" s="17"/>
      <c r="VA450" s="17"/>
      <c r="VB450" s="17"/>
      <c r="VC450" s="17"/>
      <c r="VD450" s="17"/>
      <c r="VE450" s="17"/>
      <c r="VF450" s="17"/>
      <c r="VG450" s="17"/>
      <c r="VH450" s="17"/>
      <c r="VI450" s="17"/>
      <c r="VJ450" s="17"/>
      <c r="VK450" s="17"/>
      <c r="VL450" s="17"/>
      <c r="VM450" s="17"/>
      <c r="VN450" s="17"/>
      <c r="VO450" s="17"/>
      <c r="VP450" s="17"/>
      <c r="VQ450" s="17"/>
      <c r="VR450" s="17"/>
      <c r="VS450" s="17"/>
      <c r="VT450" s="17"/>
      <c r="VU450" s="17"/>
      <c r="VV450" s="17"/>
      <c r="VW450" s="17"/>
      <c r="VX450" s="17"/>
      <c r="VY450" s="17"/>
      <c r="VZ450" s="17"/>
      <c r="WA450" s="17"/>
      <c r="WB450" s="17"/>
      <c r="WC450" s="17"/>
      <c r="WD450" s="17"/>
      <c r="WE450" s="17"/>
      <c r="WF450" s="17"/>
      <c r="WG450" s="17"/>
      <c r="WH450" s="17"/>
      <c r="WI450" s="17"/>
      <c r="WJ450" s="17"/>
      <c r="WK450" s="17"/>
      <c r="WL450" s="17"/>
      <c r="WM450" s="17"/>
      <c r="WN450" s="17"/>
      <c r="WO450" s="17"/>
      <c r="WP450" s="17"/>
      <c r="WQ450" s="17"/>
      <c r="WR450" s="17"/>
      <c r="WS450" s="17"/>
      <c r="WT450" s="17"/>
      <c r="WU450" s="17"/>
      <c r="WV450" s="17"/>
      <c r="WW450" s="17"/>
      <c r="WX450" s="17"/>
      <c r="WY450" s="17"/>
      <c r="WZ450" s="17"/>
      <c r="XA450" s="17"/>
      <c r="XB450" s="17"/>
      <c r="XC450" s="17"/>
      <c r="XD450" s="17"/>
      <c r="XE450" s="17"/>
      <c r="XF450" s="17"/>
      <c r="XG450" s="17"/>
      <c r="XH450" s="17"/>
      <c r="XI450" s="17"/>
      <c r="XJ450" s="17"/>
      <c r="XK450" s="17"/>
      <c r="XL450" s="17"/>
      <c r="XM450" s="17"/>
      <c r="XN450" s="17"/>
      <c r="XO450" s="17"/>
      <c r="XP450" s="17"/>
      <c r="XQ450" s="17"/>
      <c r="XR450" s="17"/>
      <c r="XS450" s="17"/>
      <c r="XT450" s="17"/>
      <c r="XU450" s="17"/>
      <c r="XV450" s="17"/>
      <c r="XW450" s="17"/>
      <c r="XX450" s="17"/>
      <c r="XY450" s="17"/>
      <c r="XZ450" s="17"/>
      <c r="YA450" s="17"/>
      <c r="YB450" s="17"/>
      <c r="YC450" s="17"/>
      <c r="YD450" s="17"/>
      <c r="YE450" s="17"/>
      <c r="YF450" s="17"/>
      <c r="YG450" s="17"/>
      <c r="YH450" s="17"/>
      <c r="YI450" s="17"/>
      <c r="YJ450" s="17"/>
      <c r="YK450" s="17"/>
      <c r="YL450" s="17"/>
      <c r="YM450" s="17"/>
      <c r="YN450" s="17"/>
      <c r="YO450" s="17"/>
      <c r="YP450" s="17"/>
      <c r="YQ450" s="17"/>
      <c r="YR450" s="17"/>
      <c r="YS450" s="17"/>
      <c r="YT450" s="17"/>
      <c r="YU450" s="17"/>
      <c r="YV450" s="17"/>
      <c r="YW450" s="17"/>
      <c r="YX450" s="17"/>
      <c r="YY450" s="17"/>
      <c r="YZ450" s="17"/>
      <c r="ZA450" s="17"/>
      <c r="ZB450" s="17"/>
      <c r="ZC450" s="17"/>
      <c r="ZD450" s="17"/>
      <c r="ZE450" s="17"/>
      <c r="ZF450" s="17"/>
      <c r="ZG450" s="17"/>
      <c r="ZH450" s="17"/>
      <c r="ZI450" s="17"/>
      <c r="ZJ450" s="17"/>
      <c r="ZK450" s="17"/>
      <c r="ZL450" s="17"/>
      <c r="ZM450" s="17"/>
      <c r="ZN450" s="17"/>
      <c r="ZO450" s="17"/>
      <c r="ZP450" s="17"/>
      <c r="ZQ450" s="17"/>
      <c r="ZR450" s="17"/>
      <c r="ZS450" s="17"/>
      <c r="ZT450" s="17"/>
      <c r="ZU450" s="17"/>
      <c r="ZV450" s="17"/>
      <c r="ZW450" s="17"/>
      <c r="ZX450" s="17"/>
      <c r="ZY450" s="17"/>
      <c r="ZZ450" s="17"/>
      <c r="AAA450" s="17"/>
      <c r="AAB450" s="17"/>
      <c r="AAC450" s="17"/>
      <c r="AAD450" s="17"/>
      <c r="AAE450" s="17"/>
      <c r="AAF450" s="17"/>
      <c r="AAG450" s="17"/>
      <c r="AAH450" s="17"/>
      <c r="AAI450" s="17"/>
      <c r="AAJ450" s="17"/>
      <c r="AAK450" s="17"/>
      <c r="AAL450" s="17"/>
      <c r="AAM450" s="17"/>
      <c r="AAN450" s="17"/>
      <c r="AAO450" s="17"/>
      <c r="AAP450" s="17"/>
      <c r="AAQ450" s="17"/>
      <c r="AAR450" s="17"/>
      <c r="AAS450" s="17"/>
      <c r="AAT450" s="17"/>
      <c r="AAU450" s="17"/>
      <c r="AAV450" s="17"/>
      <c r="AAW450" s="17"/>
      <c r="AAX450" s="17"/>
      <c r="AAY450" s="17"/>
      <c r="AAZ450" s="17"/>
      <c r="ABA450" s="17"/>
      <c r="ABB450" s="17"/>
      <c r="ABC450" s="17"/>
      <c r="ABD450" s="17"/>
      <c r="ABE450" s="17"/>
      <c r="ABF450" s="17"/>
      <c r="ABG450" s="17"/>
      <c r="ABH450" s="17"/>
      <c r="ABI450" s="17"/>
      <c r="ABJ450" s="17"/>
      <c r="ABK450" s="17"/>
      <c r="ABL450" s="17"/>
      <c r="ABM450" s="17"/>
      <c r="ABN450" s="17"/>
      <c r="ABO450" s="17"/>
      <c r="ABP450" s="17"/>
      <c r="ABQ450" s="17"/>
      <c r="ABR450" s="17"/>
      <c r="ABS450" s="17"/>
      <c r="ABT450" s="17"/>
      <c r="ABU450" s="17"/>
      <c r="ABV450" s="17"/>
      <c r="ABW450" s="17"/>
      <c r="ABX450" s="17"/>
      <c r="ABY450" s="17"/>
      <c r="ABZ450" s="17"/>
      <c r="ACA450" s="17"/>
      <c r="ACB450" s="17"/>
      <c r="ACC450" s="17"/>
      <c r="ACD450" s="17"/>
      <c r="ACE450" s="17"/>
      <c r="ACF450" s="17"/>
      <c r="ACG450" s="17"/>
      <c r="ACH450" s="17"/>
      <c r="ACI450" s="17"/>
      <c r="ACJ450" s="17"/>
      <c r="ACK450" s="17"/>
      <c r="ACL450" s="17"/>
      <c r="ACM450" s="17"/>
      <c r="ACN450" s="17"/>
      <c r="ACO450" s="17"/>
      <c r="ACP450" s="17"/>
      <c r="ACQ450" s="17"/>
      <c r="ACR450" s="17"/>
      <c r="ACS450" s="17"/>
      <c r="ACT450" s="17"/>
      <c r="ACU450" s="17"/>
      <c r="ACV450" s="17"/>
      <c r="ACW450" s="17"/>
      <c r="ACX450" s="17"/>
      <c r="ACY450" s="17"/>
      <c r="ACZ450" s="17"/>
      <c r="ADA450" s="17"/>
      <c r="ADB450" s="17"/>
      <c r="ADC450" s="17"/>
      <c r="ADD450" s="17"/>
      <c r="ADE450" s="17"/>
      <c r="ADF450" s="17"/>
      <c r="ADG450" s="17"/>
      <c r="ADH450" s="17"/>
      <c r="ADI450" s="17"/>
      <c r="ADJ450" s="17"/>
      <c r="ADK450" s="17"/>
      <c r="ADL450" s="17"/>
      <c r="ADM450" s="17"/>
      <c r="ADN450" s="17"/>
      <c r="ADO450" s="17"/>
      <c r="ADP450" s="17"/>
      <c r="ADQ450" s="17"/>
      <c r="ADR450" s="17"/>
    </row>
    <row r="451" spans="44:798" s="16" customFormat="1" x14ac:dyDescent="0.25">
      <c r="AR451" s="56"/>
      <c r="AS451" s="56"/>
      <c r="AT451" s="57"/>
      <c r="AU451" s="56"/>
      <c r="AV451" s="57"/>
      <c r="AW451" s="56"/>
      <c r="AX451" s="56"/>
      <c r="AY451" s="56"/>
      <c r="AZ451" s="56"/>
      <c r="BA451" s="56"/>
      <c r="BB451" s="56"/>
      <c r="BC451" s="56"/>
      <c r="BD451" s="56"/>
      <c r="BE451" s="51"/>
      <c r="BF451" s="51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  <c r="IW451" s="17"/>
      <c r="IX451" s="17"/>
      <c r="IY451" s="17"/>
      <c r="IZ451" s="17"/>
      <c r="JA451" s="17"/>
      <c r="JB451" s="17"/>
      <c r="JC451" s="17"/>
      <c r="JD451" s="17"/>
      <c r="JE451" s="17"/>
      <c r="JF451" s="17"/>
      <c r="JG451" s="17"/>
      <c r="JH451" s="17"/>
      <c r="JI451" s="17"/>
      <c r="JJ451" s="17"/>
      <c r="JK451" s="17"/>
      <c r="JL451" s="17"/>
      <c r="JM451" s="17"/>
      <c r="JN451" s="17"/>
      <c r="JO451" s="17"/>
      <c r="JP451" s="17"/>
      <c r="JQ451" s="17"/>
      <c r="JR451" s="17"/>
      <c r="JS451" s="17"/>
      <c r="JT451" s="17"/>
      <c r="JU451" s="17"/>
      <c r="JV451" s="17"/>
      <c r="JW451" s="17"/>
      <c r="JX451" s="17"/>
      <c r="JY451" s="17"/>
      <c r="JZ451" s="17"/>
      <c r="KA451" s="17"/>
      <c r="KB451" s="17"/>
      <c r="KC451" s="17"/>
      <c r="KD451" s="17"/>
      <c r="KE451" s="17"/>
      <c r="KF451" s="17"/>
      <c r="KG451" s="17"/>
      <c r="KH451" s="17"/>
      <c r="KI451" s="17"/>
      <c r="KJ451" s="17"/>
      <c r="KK451" s="17"/>
      <c r="KL451" s="17"/>
      <c r="KM451" s="17"/>
      <c r="KN451" s="17"/>
      <c r="KO451" s="17"/>
      <c r="KP451" s="17"/>
      <c r="KQ451" s="17"/>
      <c r="KR451" s="17"/>
      <c r="KS451" s="17"/>
      <c r="KT451" s="17"/>
      <c r="KU451" s="17"/>
      <c r="KV451" s="17"/>
      <c r="KW451" s="17"/>
      <c r="KX451" s="17"/>
      <c r="KY451" s="17"/>
      <c r="KZ451" s="17"/>
      <c r="LA451" s="17"/>
      <c r="LB451" s="17"/>
      <c r="LC451" s="17"/>
      <c r="LD451" s="17"/>
      <c r="LE451" s="17"/>
      <c r="LF451" s="17"/>
      <c r="LG451" s="17"/>
      <c r="LH451" s="17"/>
      <c r="LI451" s="17"/>
      <c r="LJ451" s="17"/>
      <c r="LK451" s="17"/>
      <c r="LL451" s="17"/>
      <c r="LM451" s="17"/>
      <c r="LN451" s="17"/>
      <c r="LO451" s="17"/>
      <c r="LP451" s="17"/>
      <c r="LQ451" s="17"/>
      <c r="LR451" s="17"/>
      <c r="LS451" s="17"/>
      <c r="LT451" s="17"/>
      <c r="LU451" s="17"/>
      <c r="LV451" s="17"/>
      <c r="LW451" s="17"/>
      <c r="LX451" s="17"/>
      <c r="LY451" s="17"/>
      <c r="LZ451" s="17"/>
      <c r="MA451" s="17"/>
      <c r="MB451" s="17"/>
      <c r="MC451" s="17"/>
      <c r="MD451" s="17"/>
      <c r="ME451" s="17"/>
      <c r="MF451" s="17"/>
      <c r="MG451" s="17"/>
      <c r="MH451" s="17"/>
      <c r="MI451" s="17"/>
      <c r="MJ451" s="17"/>
      <c r="MK451" s="17"/>
      <c r="ML451" s="17"/>
      <c r="MM451" s="17"/>
      <c r="MN451" s="17"/>
      <c r="MO451" s="17"/>
      <c r="MP451" s="17"/>
      <c r="MQ451" s="17"/>
      <c r="MR451" s="17"/>
      <c r="MS451" s="17"/>
      <c r="MT451" s="17"/>
      <c r="MU451" s="17"/>
      <c r="MV451" s="17"/>
      <c r="MW451" s="17"/>
      <c r="MX451" s="17"/>
      <c r="MY451" s="17"/>
      <c r="MZ451" s="17"/>
      <c r="NA451" s="17"/>
      <c r="NB451" s="17"/>
      <c r="NC451" s="17"/>
      <c r="ND451" s="17"/>
      <c r="NE451" s="17"/>
      <c r="NF451" s="17"/>
      <c r="NG451" s="17"/>
      <c r="NH451" s="17"/>
      <c r="NI451" s="17"/>
      <c r="NJ451" s="17"/>
      <c r="NK451" s="17"/>
      <c r="NL451" s="17"/>
      <c r="NM451" s="17"/>
      <c r="NN451" s="17"/>
      <c r="NO451" s="17"/>
      <c r="NP451" s="17"/>
      <c r="NQ451" s="17"/>
      <c r="NR451" s="17"/>
      <c r="NS451" s="17"/>
      <c r="NT451" s="17"/>
      <c r="NU451" s="17"/>
      <c r="NV451" s="17"/>
      <c r="NW451" s="17"/>
      <c r="NX451" s="17"/>
      <c r="NY451" s="17"/>
      <c r="NZ451" s="17"/>
      <c r="OA451" s="17"/>
      <c r="OB451" s="17"/>
      <c r="OC451" s="17"/>
      <c r="OD451" s="17"/>
      <c r="OE451" s="17"/>
      <c r="OF451" s="17"/>
      <c r="OG451" s="17"/>
      <c r="OH451" s="17"/>
      <c r="OI451" s="17"/>
      <c r="OJ451" s="17"/>
      <c r="OK451" s="17"/>
      <c r="OL451" s="17"/>
      <c r="OM451" s="17"/>
      <c r="ON451" s="17"/>
      <c r="OO451" s="17"/>
      <c r="OP451" s="17"/>
      <c r="OQ451" s="17"/>
      <c r="OR451" s="17"/>
      <c r="OS451" s="17"/>
      <c r="OT451" s="17"/>
      <c r="OU451" s="17"/>
      <c r="OV451" s="17"/>
      <c r="OW451" s="17"/>
      <c r="OX451" s="17"/>
      <c r="OY451" s="17"/>
      <c r="OZ451" s="17"/>
      <c r="PA451" s="17"/>
      <c r="PB451" s="17"/>
      <c r="PC451" s="17"/>
      <c r="PD451" s="17"/>
      <c r="PE451" s="17"/>
      <c r="PF451" s="17"/>
      <c r="PG451" s="17"/>
      <c r="PH451" s="17"/>
      <c r="PI451" s="17"/>
      <c r="PJ451" s="17"/>
      <c r="PK451" s="17"/>
      <c r="PL451" s="17"/>
      <c r="PM451" s="17"/>
      <c r="PN451" s="17"/>
      <c r="PO451" s="17"/>
      <c r="PP451" s="17"/>
      <c r="PQ451" s="17"/>
      <c r="PR451" s="17"/>
      <c r="PS451" s="17"/>
      <c r="PT451" s="17"/>
      <c r="PU451" s="17"/>
      <c r="PV451" s="17"/>
      <c r="PW451" s="17"/>
      <c r="PX451" s="17"/>
      <c r="PY451" s="17"/>
      <c r="PZ451" s="17"/>
      <c r="QA451" s="17"/>
      <c r="QB451" s="17"/>
      <c r="QC451" s="17"/>
      <c r="QD451" s="17"/>
      <c r="QE451" s="17"/>
      <c r="QF451" s="17"/>
      <c r="QG451" s="17"/>
      <c r="QH451" s="17"/>
      <c r="QI451" s="17"/>
      <c r="QJ451" s="17"/>
      <c r="QK451" s="17"/>
      <c r="QL451" s="17"/>
      <c r="QM451" s="17"/>
      <c r="QN451" s="17"/>
      <c r="QO451" s="17"/>
      <c r="QP451" s="17"/>
      <c r="QQ451" s="17"/>
      <c r="QR451" s="17"/>
      <c r="QS451" s="17"/>
      <c r="QT451" s="17"/>
      <c r="QU451" s="17"/>
      <c r="QV451" s="17"/>
      <c r="QW451" s="17"/>
      <c r="QX451" s="17"/>
      <c r="QY451" s="17"/>
      <c r="QZ451" s="17"/>
      <c r="RA451" s="17"/>
      <c r="RB451" s="17"/>
      <c r="RC451" s="17"/>
      <c r="RD451" s="17"/>
      <c r="RE451" s="17"/>
      <c r="RF451" s="17"/>
      <c r="RG451" s="17"/>
      <c r="RH451" s="17"/>
      <c r="RI451" s="17"/>
      <c r="RJ451" s="17"/>
      <c r="RK451" s="17"/>
      <c r="RL451" s="17"/>
      <c r="RM451" s="17"/>
      <c r="RN451" s="17"/>
      <c r="RO451" s="17"/>
      <c r="RP451" s="17"/>
      <c r="RQ451" s="17"/>
      <c r="RR451" s="17"/>
      <c r="RS451" s="17"/>
      <c r="RT451" s="17"/>
      <c r="RU451" s="17"/>
      <c r="RV451" s="17"/>
      <c r="RW451" s="17"/>
      <c r="RX451" s="17"/>
      <c r="RY451" s="17"/>
      <c r="RZ451" s="17"/>
      <c r="SA451" s="17"/>
      <c r="SB451" s="17"/>
      <c r="SC451" s="17"/>
      <c r="SD451" s="17"/>
      <c r="SE451" s="17"/>
      <c r="SF451" s="17"/>
      <c r="SG451" s="17"/>
      <c r="SH451" s="17"/>
      <c r="SI451" s="17"/>
      <c r="SJ451" s="17"/>
      <c r="SK451" s="17"/>
      <c r="SL451" s="17"/>
      <c r="SM451" s="17"/>
      <c r="SN451" s="17"/>
      <c r="SO451" s="17"/>
      <c r="SP451" s="17"/>
      <c r="SQ451" s="17"/>
      <c r="SR451" s="17"/>
      <c r="SS451" s="17"/>
      <c r="ST451" s="17"/>
      <c r="SU451" s="17"/>
      <c r="SV451" s="17"/>
      <c r="SW451" s="17"/>
      <c r="SX451" s="17"/>
      <c r="SY451" s="17"/>
      <c r="SZ451" s="17"/>
      <c r="TA451" s="17"/>
      <c r="TB451" s="17"/>
      <c r="TC451" s="17"/>
      <c r="TD451" s="17"/>
      <c r="TE451" s="17"/>
      <c r="TF451" s="17"/>
      <c r="TG451" s="17"/>
      <c r="TH451" s="17"/>
      <c r="TI451" s="17"/>
      <c r="TJ451" s="17"/>
      <c r="TK451" s="17"/>
      <c r="TL451" s="17"/>
      <c r="TM451" s="17"/>
      <c r="TN451" s="17"/>
      <c r="TO451" s="17"/>
      <c r="TP451" s="17"/>
      <c r="TQ451" s="17"/>
      <c r="TR451" s="17"/>
      <c r="TS451" s="17"/>
      <c r="TT451" s="17"/>
      <c r="TU451" s="17"/>
      <c r="TV451" s="17"/>
      <c r="TW451" s="17"/>
      <c r="TX451" s="17"/>
      <c r="TY451" s="17"/>
      <c r="TZ451" s="17"/>
      <c r="UA451" s="17"/>
      <c r="UB451" s="17"/>
      <c r="UC451" s="17"/>
      <c r="UD451" s="17"/>
      <c r="UE451" s="17"/>
      <c r="UF451" s="17"/>
      <c r="UG451" s="17"/>
      <c r="UH451" s="17"/>
      <c r="UI451" s="17"/>
      <c r="UJ451" s="17"/>
      <c r="UK451" s="17"/>
      <c r="UL451" s="17"/>
      <c r="UM451" s="17"/>
      <c r="UN451" s="17"/>
      <c r="UO451" s="17"/>
      <c r="UP451" s="17"/>
      <c r="UQ451" s="17"/>
      <c r="UR451" s="17"/>
      <c r="US451" s="17"/>
      <c r="UT451" s="17"/>
      <c r="UU451" s="17"/>
      <c r="UV451" s="17"/>
      <c r="UW451" s="17"/>
      <c r="UX451" s="17"/>
      <c r="UY451" s="17"/>
      <c r="UZ451" s="17"/>
      <c r="VA451" s="17"/>
      <c r="VB451" s="17"/>
      <c r="VC451" s="17"/>
      <c r="VD451" s="17"/>
      <c r="VE451" s="17"/>
      <c r="VF451" s="17"/>
      <c r="VG451" s="17"/>
      <c r="VH451" s="17"/>
      <c r="VI451" s="17"/>
      <c r="VJ451" s="17"/>
      <c r="VK451" s="17"/>
      <c r="VL451" s="17"/>
      <c r="VM451" s="17"/>
      <c r="VN451" s="17"/>
      <c r="VO451" s="17"/>
      <c r="VP451" s="17"/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17"/>
      <c r="WD451" s="17"/>
      <c r="WE451" s="17"/>
      <c r="WF451" s="17"/>
      <c r="WG451" s="17"/>
      <c r="WH451" s="17"/>
      <c r="WI451" s="17"/>
      <c r="WJ451" s="17"/>
      <c r="WK451" s="17"/>
      <c r="WL451" s="17"/>
      <c r="WM451" s="17"/>
      <c r="WN451" s="17"/>
      <c r="WO451" s="17"/>
      <c r="WP451" s="17"/>
      <c r="WQ451" s="17"/>
      <c r="WR451" s="17"/>
      <c r="WS451" s="17"/>
      <c r="WT451" s="17"/>
      <c r="WU451" s="17"/>
      <c r="WV451" s="17"/>
      <c r="WW451" s="17"/>
      <c r="WX451" s="17"/>
      <c r="WY451" s="17"/>
      <c r="WZ451" s="17"/>
      <c r="XA451" s="17"/>
      <c r="XB451" s="17"/>
      <c r="XC451" s="17"/>
      <c r="XD451" s="17"/>
      <c r="XE451" s="17"/>
      <c r="XF451" s="17"/>
      <c r="XG451" s="17"/>
      <c r="XH451" s="17"/>
      <c r="XI451" s="17"/>
      <c r="XJ451" s="17"/>
      <c r="XK451" s="17"/>
      <c r="XL451" s="17"/>
      <c r="XM451" s="17"/>
      <c r="XN451" s="17"/>
      <c r="XO451" s="17"/>
      <c r="XP451" s="17"/>
      <c r="XQ451" s="17"/>
      <c r="XR451" s="17"/>
      <c r="XS451" s="17"/>
      <c r="XT451" s="17"/>
      <c r="XU451" s="17"/>
      <c r="XV451" s="17"/>
      <c r="XW451" s="17"/>
      <c r="XX451" s="17"/>
      <c r="XY451" s="17"/>
      <c r="XZ451" s="17"/>
      <c r="YA451" s="17"/>
      <c r="YB451" s="17"/>
      <c r="YC451" s="17"/>
      <c r="YD451" s="17"/>
      <c r="YE451" s="17"/>
      <c r="YF451" s="17"/>
      <c r="YG451" s="17"/>
      <c r="YH451" s="17"/>
      <c r="YI451" s="17"/>
      <c r="YJ451" s="17"/>
      <c r="YK451" s="17"/>
      <c r="YL451" s="17"/>
      <c r="YM451" s="17"/>
      <c r="YN451" s="17"/>
      <c r="YO451" s="17"/>
      <c r="YP451" s="17"/>
      <c r="YQ451" s="17"/>
      <c r="YR451" s="17"/>
      <c r="YS451" s="17"/>
      <c r="YT451" s="17"/>
      <c r="YU451" s="17"/>
      <c r="YV451" s="17"/>
      <c r="YW451" s="17"/>
      <c r="YX451" s="17"/>
      <c r="YY451" s="17"/>
      <c r="YZ451" s="17"/>
      <c r="ZA451" s="17"/>
      <c r="ZB451" s="17"/>
      <c r="ZC451" s="17"/>
      <c r="ZD451" s="17"/>
      <c r="ZE451" s="17"/>
      <c r="ZF451" s="17"/>
      <c r="ZG451" s="17"/>
      <c r="ZH451" s="17"/>
      <c r="ZI451" s="17"/>
      <c r="ZJ451" s="17"/>
      <c r="ZK451" s="17"/>
      <c r="ZL451" s="17"/>
      <c r="ZM451" s="17"/>
      <c r="ZN451" s="17"/>
      <c r="ZO451" s="17"/>
      <c r="ZP451" s="17"/>
      <c r="ZQ451" s="17"/>
      <c r="ZR451" s="17"/>
      <c r="ZS451" s="17"/>
      <c r="ZT451" s="17"/>
      <c r="ZU451" s="17"/>
      <c r="ZV451" s="17"/>
      <c r="ZW451" s="17"/>
      <c r="ZX451" s="17"/>
      <c r="ZY451" s="17"/>
      <c r="ZZ451" s="17"/>
      <c r="AAA451" s="17"/>
      <c r="AAB451" s="17"/>
      <c r="AAC451" s="17"/>
      <c r="AAD451" s="17"/>
      <c r="AAE451" s="17"/>
      <c r="AAF451" s="17"/>
      <c r="AAG451" s="17"/>
      <c r="AAH451" s="17"/>
      <c r="AAI451" s="17"/>
      <c r="AAJ451" s="17"/>
      <c r="AAK451" s="17"/>
      <c r="AAL451" s="17"/>
      <c r="AAM451" s="17"/>
      <c r="AAN451" s="17"/>
      <c r="AAO451" s="17"/>
      <c r="AAP451" s="17"/>
      <c r="AAQ451" s="17"/>
      <c r="AAR451" s="17"/>
      <c r="AAS451" s="17"/>
      <c r="AAT451" s="17"/>
      <c r="AAU451" s="17"/>
      <c r="AAV451" s="17"/>
      <c r="AAW451" s="17"/>
      <c r="AAX451" s="17"/>
      <c r="AAY451" s="17"/>
      <c r="AAZ451" s="17"/>
      <c r="ABA451" s="17"/>
      <c r="ABB451" s="17"/>
      <c r="ABC451" s="17"/>
      <c r="ABD451" s="17"/>
      <c r="ABE451" s="17"/>
      <c r="ABF451" s="17"/>
      <c r="ABG451" s="17"/>
      <c r="ABH451" s="17"/>
      <c r="ABI451" s="17"/>
      <c r="ABJ451" s="17"/>
      <c r="ABK451" s="17"/>
      <c r="ABL451" s="17"/>
      <c r="ABM451" s="17"/>
      <c r="ABN451" s="17"/>
      <c r="ABO451" s="17"/>
      <c r="ABP451" s="17"/>
      <c r="ABQ451" s="17"/>
      <c r="ABR451" s="17"/>
      <c r="ABS451" s="17"/>
      <c r="ABT451" s="17"/>
      <c r="ABU451" s="17"/>
      <c r="ABV451" s="17"/>
      <c r="ABW451" s="17"/>
      <c r="ABX451" s="17"/>
      <c r="ABY451" s="17"/>
      <c r="ABZ451" s="17"/>
      <c r="ACA451" s="17"/>
      <c r="ACB451" s="17"/>
      <c r="ACC451" s="17"/>
      <c r="ACD451" s="17"/>
      <c r="ACE451" s="17"/>
      <c r="ACF451" s="17"/>
      <c r="ACG451" s="17"/>
      <c r="ACH451" s="17"/>
      <c r="ACI451" s="17"/>
      <c r="ACJ451" s="17"/>
      <c r="ACK451" s="17"/>
      <c r="ACL451" s="17"/>
      <c r="ACM451" s="17"/>
      <c r="ACN451" s="17"/>
      <c r="ACO451" s="17"/>
      <c r="ACP451" s="17"/>
      <c r="ACQ451" s="17"/>
      <c r="ACR451" s="17"/>
      <c r="ACS451" s="17"/>
      <c r="ACT451" s="17"/>
      <c r="ACU451" s="17"/>
      <c r="ACV451" s="17"/>
      <c r="ACW451" s="17"/>
      <c r="ACX451" s="17"/>
      <c r="ACY451" s="17"/>
      <c r="ACZ451" s="17"/>
      <c r="ADA451" s="17"/>
      <c r="ADB451" s="17"/>
      <c r="ADC451" s="17"/>
      <c r="ADD451" s="17"/>
      <c r="ADE451" s="17"/>
      <c r="ADF451" s="17"/>
      <c r="ADG451" s="17"/>
      <c r="ADH451" s="17"/>
      <c r="ADI451" s="17"/>
      <c r="ADJ451" s="17"/>
      <c r="ADK451" s="17"/>
      <c r="ADL451" s="17"/>
      <c r="ADM451" s="17"/>
      <c r="ADN451" s="17"/>
      <c r="ADO451" s="17"/>
      <c r="ADP451" s="17"/>
      <c r="ADQ451" s="17"/>
      <c r="ADR451" s="17"/>
    </row>
    <row r="452" spans="44:798" s="16" customFormat="1" x14ac:dyDescent="0.25">
      <c r="AR452" s="56"/>
      <c r="AS452" s="56"/>
      <c r="AT452" s="57"/>
      <c r="AU452" s="56"/>
      <c r="AV452" s="57"/>
      <c r="AW452" s="56"/>
      <c r="AX452" s="56"/>
      <c r="AY452" s="56"/>
      <c r="AZ452" s="56"/>
      <c r="BA452" s="56"/>
      <c r="BB452" s="56"/>
      <c r="BC452" s="56"/>
      <c r="BD452" s="56"/>
      <c r="BE452" s="51"/>
      <c r="BF452" s="51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  <c r="XW452" s="17"/>
      <c r="XX452" s="17"/>
      <c r="XY452" s="17"/>
      <c r="XZ452" s="17"/>
      <c r="YA452" s="17"/>
      <c r="YB452" s="17"/>
      <c r="YC452" s="17"/>
      <c r="YD452" s="17"/>
      <c r="YE452" s="17"/>
      <c r="YF452" s="17"/>
      <c r="YG452" s="17"/>
      <c r="YH452" s="17"/>
      <c r="YI452" s="17"/>
      <c r="YJ452" s="17"/>
      <c r="YK452" s="17"/>
      <c r="YL452" s="17"/>
      <c r="YM452" s="17"/>
      <c r="YN452" s="17"/>
      <c r="YO452" s="17"/>
      <c r="YP452" s="17"/>
      <c r="YQ452" s="17"/>
      <c r="YR452" s="17"/>
      <c r="YS452" s="17"/>
      <c r="YT452" s="17"/>
      <c r="YU452" s="17"/>
      <c r="YV452" s="17"/>
      <c r="YW452" s="17"/>
      <c r="YX452" s="17"/>
      <c r="YY452" s="17"/>
      <c r="YZ452" s="17"/>
      <c r="ZA452" s="17"/>
      <c r="ZB452" s="17"/>
      <c r="ZC452" s="17"/>
      <c r="ZD452" s="17"/>
      <c r="ZE452" s="17"/>
      <c r="ZF452" s="17"/>
      <c r="ZG452" s="17"/>
      <c r="ZH452" s="17"/>
      <c r="ZI452" s="17"/>
      <c r="ZJ452" s="17"/>
      <c r="ZK452" s="17"/>
      <c r="ZL452" s="17"/>
      <c r="ZM452" s="17"/>
      <c r="ZN452" s="17"/>
      <c r="ZO452" s="17"/>
      <c r="ZP452" s="17"/>
      <c r="ZQ452" s="17"/>
      <c r="ZR452" s="17"/>
      <c r="ZS452" s="17"/>
      <c r="ZT452" s="17"/>
      <c r="ZU452" s="17"/>
      <c r="ZV452" s="17"/>
      <c r="ZW452" s="17"/>
      <c r="ZX452" s="17"/>
      <c r="ZY452" s="17"/>
      <c r="ZZ452" s="17"/>
      <c r="AAA452" s="17"/>
      <c r="AAB452" s="17"/>
      <c r="AAC452" s="17"/>
      <c r="AAD452" s="17"/>
      <c r="AAE452" s="17"/>
      <c r="AAF452" s="17"/>
      <c r="AAG452" s="17"/>
      <c r="AAH452" s="17"/>
      <c r="AAI452" s="17"/>
      <c r="AAJ452" s="17"/>
      <c r="AAK452" s="17"/>
      <c r="AAL452" s="17"/>
      <c r="AAM452" s="17"/>
      <c r="AAN452" s="17"/>
      <c r="AAO452" s="17"/>
      <c r="AAP452" s="17"/>
      <c r="AAQ452" s="17"/>
      <c r="AAR452" s="17"/>
      <c r="AAS452" s="17"/>
      <c r="AAT452" s="17"/>
      <c r="AAU452" s="17"/>
      <c r="AAV452" s="17"/>
      <c r="AAW452" s="17"/>
      <c r="AAX452" s="17"/>
      <c r="AAY452" s="17"/>
      <c r="AAZ452" s="17"/>
      <c r="ABA452" s="17"/>
      <c r="ABB452" s="17"/>
      <c r="ABC452" s="17"/>
      <c r="ABD452" s="17"/>
      <c r="ABE452" s="17"/>
      <c r="ABF452" s="17"/>
      <c r="ABG452" s="17"/>
      <c r="ABH452" s="17"/>
      <c r="ABI452" s="17"/>
      <c r="ABJ452" s="17"/>
      <c r="ABK452" s="17"/>
      <c r="ABL452" s="17"/>
      <c r="ABM452" s="17"/>
      <c r="ABN452" s="17"/>
      <c r="ABO452" s="17"/>
      <c r="ABP452" s="17"/>
      <c r="ABQ452" s="17"/>
      <c r="ABR452" s="17"/>
      <c r="ABS452" s="17"/>
      <c r="ABT452" s="17"/>
      <c r="ABU452" s="17"/>
      <c r="ABV452" s="17"/>
      <c r="ABW452" s="17"/>
      <c r="ABX452" s="17"/>
      <c r="ABY452" s="17"/>
      <c r="ABZ452" s="17"/>
      <c r="ACA452" s="17"/>
      <c r="ACB452" s="17"/>
      <c r="ACC452" s="17"/>
      <c r="ACD452" s="17"/>
      <c r="ACE452" s="17"/>
      <c r="ACF452" s="17"/>
      <c r="ACG452" s="17"/>
      <c r="ACH452" s="17"/>
      <c r="ACI452" s="17"/>
      <c r="ACJ452" s="17"/>
      <c r="ACK452" s="17"/>
      <c r="ACL452" s="17"/>
      <c r="ACM452" s="17"/>
      <c r="ACN452" s="17"/>
      <c r="ACO452" s="17"/>
      <c r="ACP452" s="17"/>
      <c r="ACQ452" s="17"/>
      <c r="ACR452" s="17"/>
      <c r="ACS452" s="17"/>
      <c r="ACT452" s="17"/>
      <c r="ACU452" s="17"/>
      <c r="ACV452" s="17"/>
      <c r="ACW452" s="17"/>
      <c r="ACX452" s="17"/>
      <c r="ACY452" s="17"/>
      <c r="ACZ452" s="17"/>
      <c r="ADA452" s="17"/>
      <c r="ADB452" s="17"/>
      <c r="ADC452" s="17"/>
      <c r="ADD452" s="17"/>
      <c r="ADE452" s="17"/>
      <c r="ADF452" s="17"/>
      <c r="ADG452" s="17"/>
      <c r="ADH452" s="17"/>
      <c r="ADI452" s="17"/>
      <c r="ADJ452" s="17"/>
      <c r="ADK452" s="17"/>
      <c r="ADL452" s="17"/>
      <c r="ADM452" s="17"/>
      <c r="ADN452" s="17"/>
      <c r="ADO452" s="17"/>
      <c r="ADP452" s="17"/>
      <c r="ADQ452" s="17"/>
      <c r="ADR452" s="17"/>
    </row>
    <row r="453" spans="44:798" s="16" customFormat="1" x14ac:dyDescent="0.25">
      <c r="AR453" s="56"/>
      <c r="AS453" s="56"/>
      <c r="AT453" s="57"/>
      <c r="AU453" s="56"/>
      <c r="AV453" s="57"/>
      <c r="AW453" s="56"/>
      <c r="AX453" s="56"/>
      <c r="AY453" s="56"/>
      <c r="AZ453" s="56"/>
      <c r="BA453" s="56"/>
      <c r="BB453" s="56"/>
      <c r="BC453" s="56"/>
      <c r="BD453" s="56"/>
      <c r="BE453" s="51"/>
      <c r="BF453" s="51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  <c r="IW453" s="17"/>
      <c r="IX453" s="17"/>
      <c r="IY453" s="17"/>
      <c r="IZ453" s="17"/>
      <c r="JA453" s="17"/>
      <c r="JB453" s="17"/>
      <c r="JC453" s="17"/>
      <c r="JD453" s="17"/>
      <c r="JE453" s="17"/>
      <c r="JF453" s="17"/>
      <c r="JG453" s="17"/>
      <c r="JH453" s="17"/>
      <c r="JI453" s="17"/>
      <c r="JJ453" s="17"/>
      <c r="JK453" s="17"/>
      <c r="JL453" s="17"/>
      <c r="JM453" s="17"/>
      <c r="JN453" s="17"/>
      <c r="JO453" s="17"/>
      <c r="JP453" s="17"/>
      <c r="JQ453" s="17"/>
      <c r="JR453" s="17"/>
      <c r="JS453" s="17"/>
      <c r="JT453" s="17"/>
      <c r="JU453" s="17"/>
      <c r="JV453" s="17"/>
      <c r="JW453" s="17"/>
      <c r="JX453" s="17"/>
      <c r="JY453" s="17"/>
      <c r="JZ453" s="17"/>
      <c r="KA453" s="17"/>
      <c r="KB453" s="17"/>
      <c r="KC453" s="17"/>
      <c r="KD453" s="17"/>
      <c r="KE453" s="17"/>
      <c r="KF453" s="17"/>
      <c r="KG453" s="17"/>
      <c r="KH453" s="17"/>
      <c r="KI453" s="17"/>
      <c r="KJ453" s="17"/>
      <c r="KK453" s="17"/>
      <c r="KL453" s="17"/>
      <c r="KM453" s="17"/>
      <c r="KN453" s="17"/>
      <c r="KO453" s="17"/>
      <c r="KP453" s="17"/>
      <c r="KQ453" s="17"/>
      <c r="KR453" s="17"/>
      <c r="KS453" s="17"/>
      <c r="KT453" s="17"/>
      <c r="KU453" s="17"/>
      <c r="KV453" s="17"/>
      <c r="KW453" s="17"/>
      <c r="KX453" s="17"/>
      <c r="KY453" s="17"/>
      <c r="KZ453" s="17"/>
      <c r="LA453" s="17"/>
      <c r="LB453" s="17"/>
      <c r="LC453" s="17"/>
      <c r="LD453" s="17"/>
      <c r="LE453" s="17"/>
      <c r="LF453" s="17"/>
      <c r="LG453" s="17"/>
      <c r="LH453" s="17"/>
      <c r="LI453" s="17"/>
      <c r="LJ453" s="17"/>
      <c r="LK453" s="17"/>
      <c r="LL453" s="17"/>
      <c r="LM453" s="17"/>
      <c r="LN453" s="17"/>
      <c r="LO453" s="17"/>
      <c r="LP453" s="17"/>
      <c r="LQ453" s="17"/>
      <c r="LR453" s="17"/>
      <c r="LS453" s="17"/>
      <c r="LT453" s="17"/>
      <c r="LU453" s="17"/>
      <c r="LV453" s="17"/>
      <c r="LW453" s="17"/>
      <c r="LX453" s="17"/>
      <c r="LY453" s="17"/>
      <c r="LZ453" s="17"/>
      <c r="MA453" s="17"/>
      <c r="MB453" s="17"/>
      <c r="MC453" s="17"/>
      <c r="MD453" s="17"/>
      <c r="ME453" s="17"/>
      <c r="MF453" s="17"/>
      <c r="MG453" s="17"/>
      <c r="MH453" s="17"/>
      <c r="MI453" s="17"/>
      <c r="MJ453" s="17"/>
      <c r="MK453" s="17"/>
      <c r="ML453" s="17"/>
      <c r="MM453" s="17"/>
      <c r="MN453" s="17"/>
      <c r="MO453" s="17"/>
      <c r="MP453" s="17"/>
      <c r="MQ453" s="17"/>
      <c r="MR453" s="17"/>
      <c r="MS453" s="17"/>
      <c r="MT453" s="17"/>
      <c r="MU453" s="17"/>
      <c r="MV453" s="17"/>
      <c r="MW453" s="17"/>
      <c r="MX453" s="17"/>
      <c r="MY453" s="17"/>
      <c r="MZ453" s="17"/>
      <c r="NA453" s="17"/>
      <c r="NB453" s="17"/>
      <c r="NC453" s="17"/>
      <c r="ND453" s="17"/>
      <c r="NE453" s="17"/>
      <c r="NF453" s="17"/>
      <c r="NG453" s="17"/>
      <c r="NH453" s="17"/>
      <c r="NI453" s="17"/>
      <c r="NJ453" s="17"/>
      <c r="NK453" s="17"/>
      <c r="NL453" s="17"/>
      <c r="NM453" s="17"/>
      <c r="NN453" s="17"/>
      <c r="NO453" s="17"/>
      <c r="NP453" s="17"/>
      <c r="NQ453" s="17"/>
      <c r="NR453" s="17"/>
      <c r="NS453" s="17"/>
      <c r="NT453" s="17"/>
      <c r="NU453" s="17"/>
      <c r="NV453" s="17"/>
      <c r="NW453" s="17"/>
      <c r="NX453" s="17"/>
      <c r="NY453" s="17"/>
      <c r="NZ453" s="17"/>
      <c r="OA453" s="17"/>
      <c r="OB453" s="17"/>
      <c r="OC453" s="17"/>
      <c r="OD453" s="17"/>
      <c r="OE453" s="17"/>
      <c r="OF453" s="17"/>
      <c r="OG453" s="17"/>
      <c r="OH453" s="17"/>
      <c r="OI453" s="17"/>
      <c r="OJ453" s="17"/>
      <c r="OK453" s="17"/>
      <c r="OL453" s="17"/>
      <c r="OM453" s="17"/>
      <c r="ON453" s="17"/>
      <c r="OO453" s="17"/>
      <c r="OP453" s="17"/>
      <c r="OQ453" s="17"/>
      <c r="OR453" s="17"/>
      <c r="OS453" s="17"/>
      <c r="OT453" s="17"/>
      <c r="OU453" s="17"/>
      <c r="OV453" s="17"/>
      <c r="OW453" s="17"/>
      <c r="OX453" s="17"/>
      <c r="OY453" s="17"/>
      <c r="OZ453" s="17"/>
      <c r="PA453" s="17"/>
      <c r="PB453" s="17"/>
      <c r="PC453" s="17"/>
      <c r="PD453" s="17"/>
      <c r="PE453" s="17"/>
      <c r="PF453" s="17"/>
      <c r="PG453" s="17"/>
      <c r="PH453" s="17"/>
      <c r="PI453" s="17"/>
      <c r="PJ453" s="17"/>
      <c r="PK453" s="17"/>
      <c r="PL453" s="17"/>
      <c r="PM453" s="17"/>
      <c r="PN453" s="17"/>
      <c r="PO453" s="17"/>
      <c r="PP453" s="17"/>
      <c r="PQ453" s="17"/>
      <c r="PR453" s="17"/>
      <c r="PS453" s="17"/>
      <c r="PT453" s="17"/>
      <c r="PU453" s="17"/>
      <c r="PV453" s="17"/>
      <c r="PW453" s="17"/>
      <c r="PX453" s="17"/>
      <c r="PY453" s="17"/>
      <c r="PZ453" s="17"/>
      <c r="QA453" s="17"/>
      <c r="QB453" s="17"/>
      <c r="QC453" s="17"/>
      <c r="QD453" s="17"/>
      <c r="QE453" s="17"/>
      <c r="QF453" s="17"/>
      <c r="QG453" s="17"/>
      <c r="QH453" s="17"/>
      <c r="QI453" s="17"/>
      <c r="QJ453" s="17"/>
      <c r="QK453" s="17"/>
      <c r="QL453" s="17"/>
      <c r="QM453" s="17"/>
      <c r="QN453" s="17"/>
      <c r="QO453" s="17"/>
      <c r="QP453" s="17"/>
      <c r="QQ453" s="17"/>
      <c r="QR453" s="17"/>
      <c r="QS453" s="17"/>
      <c r="QT453" s="17"/>
      <c r="QU453" s="17"/>
      <c r="QV453" s="17"/>
      <c r="QW453" s="17"/>
      <c r="QX453" s="17"/>
      <c r="QY453" s="17"/>
      <c r="QZ453" s="17"/>
      <c r="RA453" s="17"/>
      <c r="RB453" s="17"/>
      <c r="RC453" s="17"/>
      <c r="RD453" s="17"/>
      <c r="RE453" s="17"/>
      <c r="RF453" s="17"/>
      <c r="RG453" s="17"/>
      <c r="RH453" s="17"/>
      <c r="RI453" s="17"/>
      <c r="RJ453" s="17"/>
      <c r="RK453" s="17"/>
      <c r="RL453" s="17"/>
      <c r="RM453" s="17"/>
      <c r="RN453" s="17"/>
      <c r="RO453" s="17"/>
      <c r="RP453" s="17"/>
      <c r="RQ453" s="17"/>
      <c r="RR453" s="17"/>
      <c r="RS453" s="17"/>
      <c r="RT453" s="17"/>
      <c r="RU453" s="17"/>
      <c r="RV453" s="17"/>
      <c r="RW453" s="17"/>
      <c r="RX453" s="17"/>
      <c r="RY453" s="17"/>
      <c r="RZ453" s="17"/>
      <c r="SA453" s="17"/>
      <c r="SB453" s="17"/>
      <c r="SC453" s="17"/>
      <c r="SD453" s="17"/>
      <c r="SE453" s="17"/>
      <c r="SF453" s="17"/>
      <c r="SG453" s="17"/>
      <c r="SH453" s="17"/>
      <c r="SI453" s="17"/>
      <c r="SJ453" s="17"/>
      <c r="SK453" s="17"/>
      <c r="SL453" s="17"/>
      <c r="SM453" s="17"/>
      <c r="SN453" s="17"/>
      <c r="SO453" s="17"/>
      <c r="SP453" s="17"/>
      <c r="SQ453" s="17"/>
      <c r="SR453" s="17"/>
      <c r="SS453" s="17"/>
      <c r="ST453" s="17"/>
      <c r="SU453" s="17"/>
      <c r="SV453" s="17"/>
      <c r="SW453" s="17"/>
      <c r="SX453" s="17"/>
      <c r="SY453" s="17"/>
      <c r="SZ453" s="17"/>
      <c r="TA453" s="17"/>
      <c r="TB453" s="17"/>
      <c r="TC453" s="17"/>
      <c r="TD453" s="17"/>
      <c r="TE453" s="17"/>
      <c r="TF453" s="17"/>
      <c r="TG453" s="17"/>
      <c r="TH453" s="17"/>
      <c r="TI453" s="17"/>
      <c r="TJ453" s="17"/>
      <c r="TK453" s="17"/>
      <c r="TL453" s="17"/>
      <c r="TM453" s="17"/>
      <c r="TN453" s="17"/>
      <c r="TO453" s="17"/>
      <c r="TP453" s="17"/>
      <c r="TQ453" s="17"/>
      <c r="TR453" s="17"/>
      <c r="TS453" s="17"/>
      <c r="TT453" s="17"/>
      <c r="TU453" s="17"/>
      <c r="TV453" s="17"/>
      <c r="TW453" s="17"/>
      <c r="TX453" s="17"/>
      <c r="TY453" s="17"/>
      <c r="TZ453" s="17"/>
      <c r="UA453" s="17"/>
      <c r="UB453" s="17"/>
      <c r="UC453" s="17"/>
      <c r="UD453" s="17"/>
      <c r="UE453" s="17"/>
      <c r="UF453" s="17"/>
      <c r="UG453" s="17"/>
      <c r="UH453" s="17"/>
      <c r="UI453" s="17"/>
      <c r="UJ453" s="17"/>
      <c r="UK453" s="17"/>
      <c r="UL453" s="17"/>
      <c r="UM453" s="17"/>
      <c r="UN453" s="17"/>
      <c r="UO453" s="17"/>
      <c r="UP453" s="17"/>
      <c r="UQ453" s="17"/>
      <c r="UR453" s="17"/>
      <c r="US453" s="17"/>
      <c r="UT453" s="17"/>
      <c r="UU453" s="17"/>
      <c r="UV453" s="17"/>
      <c r="UW453" s="17"/>
      <c r="UX453" s="17"/>
      <c r="UY453" s="17"/>
      <c r="UZ453" s="17"/>
      <c r="VA453" s="17"/>
      <c r="VB453" s="17"/>
      <c r="VC453" s="17"/>
      <c r="VD453" s="17"/>
      <c r="VE453" s="17"/>
      <c r="VF453" s="17"/>
      <c r="VG453" s="17"/>
      <c r="VH453" s="17"/>
      <c r="VI453" s="17"/>
      <c r="VJ453" s="17"/>
      <c r="VK453" s="17"/>
      <c r="VL453" s="17"/>
      <c r="VM453" s="17"/>
      <c r="VN453" s="17"/>
      <c r="VO453" s="17"/>
      <c r="VP453" s="17"/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17"/>
      <c r="WD453" s="17"/>
      <c r="WE453" s="17"/>
      <c r="WF453" s="17"/>
      <c r="WG453" s="17"/>
      <c r="WH453" s="17"/>
      <c r="WI453" s="17"/>
      <c r="WJ453" s="17"/>
      <c r="WK453" s="17"/>
      <c r="WL453" s="17"/>
      <c r="WM453" s="17"/>
      <c r="WN453" s="17"/>
      <c r="WO453" s="17"/>
      <c r="WP453" s="17"/>
      <c r="WQ453" s="17"/>
      <c r="WR453" s="17"/>
      <c r="WS453" s="17"/>
      <c r="WT453" s="17"/>
      <c r="WU453" s="17"/>
      <c r="WV453" s="17"/>
      <c r="WW453" s="17"/>
      <c r="WX453" s="17"/>
      <c r="WY453" s="17"/>
      <c r="WZ453" s="17"/>
      <c r="XA453" s="17"/>
      <c r="XB453" s="17"/>
      <c r="XC453" s="17"/>
      <c r="XD453" s="17"/>
      <c r="XE453" s="17"/>
      <c r="XF453" s="17"/>
      <c r="XG453" s="17"/>
      <c r="XH453" s="17"/>
      <c r="XI453" s="17"/>
      <c r="XJ453" s="17"/>
      <c r="XK453" s="17"/>
      <c r="XL453" s="17"/>
      <c r="XM453" s="17"/>
      <c r="XN453" s="17"/>
      <c r="XO453" s="17"/>
      <c r="XP453" s="17"/>
      <c r="XQ453" s="17"/>
      <c r="XR453" s="17"/>
      <c r="XS453" s="17"/>
      <c r="XT453" s="17"/>
      <c r="XU453" s="17"/>
      <c r="XV453" s="17"/>
      <c r="XW453" s="17"/>
      <c r="XX453" s="17"/>
      <c r="XY453" s="17"/>
      <c r="XZ453" s="17"/>
      <c r="YA453" s="17"/>
      <c r="YB453" s="17"/>
      <c r="YC453" s="17"/>
      <c r="YD453" s="17"/>
      <c r="YE453" s="17"/>
      <c r="YF453" s="17"/>
      <c r="YG453" s="17"/>
      <c r="YH453" s="17"/>
      <c r="YI453" s="17"/>
      <c r="YJ453" s="17"/>
      <c r="YK453" s="17"/>
      <c r="YL453" s="17"/>
      <c r="YM453" s="17"/>
      <c r="YN453" s="17"/>
      <c r="YO453" s="17"/>
      <c r="YP453" s="17"/>
      <c r="YQ453" s="17"/>
      <c r="YR453" s="17"/>
      <c r="YS453" s="17"/>
      <c r="YT453" s="17"/>
      <c r="YU453" s="17"/>
      <c r="YV453" s="17"/>
      <c r="YW453" s="17"/>
      <c r="YX453" s="17"/>
      <c r="YY453" s="17"/>
      <c r="YZ453" s="17"/>
      <c r="ZA453" s="17"/>
      <c r="ZB453" s="17"/>
      <c r="ZC453" s="17"/>
      <c r="ZD453" s="17"/>
      <c r="ZE453" s="17"/>
      <c r="ZF453" s="17"/>
      <c r="ZG453" s="17"/>
      <c r="ZH453" s="17"/>
      <c r="ZI453" s="17"/>
      <c r="ZJ453" s="17"/>
      <c r="ZK453" s="17"/>
      <c r="ZL453" s="17"/>
      <c r="ZM453" s="17"/>
      <c r="ZN453" s="17"/>
      <c r="ZO453" s="17"/>
      <c r="ZP453" s="17"/>
      <c r="ZQ453" s="17"/>
      <c r="ZR453" s="17"/>
      <c r="ZS453" s="17"/>
      <c r="ZT453" s="17"/>
      <c r="ZU453" s="17"/>
      <c r="ZV453" s="17"/>
      <c r="ZW453" s="17"/>
      <c r="ZX453" s="17"/>
      <c r="ZY453" s="17"/>
      <c r="ZZ453" s="17"/>
      <c r="AAA453" s="17"/>
      <c r="AAB453" s="17"/>
      <c r="AAC453" s="17"/>
      <c r="AAD453" s="17"/>
      <c r="AAE453" s="17"/>
      <c r="AAF453" s="17"/>
      <c r="AAG453" s="17"/>
      <c r="AAH453" s="17"/>
      <c r="AAI453" s="17"/>
      <c r="AAJ453" s="17"/>
      <c r="AAK453" s="17"/>
      <c r="AAL453" s="17"/>
      <c r="AAM453" s="17"/>
      <c r="AAN453" s="17"/>
      <c r="AAO453" s="17"/>
      <c r="AAP453" s="17"/>
      <c r="AAQ453" s="17"/>
      <c r="AAR453" s="17"/>
      <c r="AAS453" s="17"/>
      <c r="AAT453" s="17"/>
      <c r="AAU453" s="17"/>
      <c r="AAV453" s="17"/>
      <c r="AAW453" s="17"/>
      <c r="AAX453" s="17"/>
      <c r="AAY453" s="17"/>
      <c r="AAZ453" s="17"/>
      <c r="ABA453" s="17"/>
      <c r="ABB453" s="17"/>
      <c r="ABC453" s="17"/>
      <c r="ABD453" s="17"/>
      <c r="ABE453" s="17"/>
      <c r="ABF453" s="17"/>
      <c r="ABG453" s="17"/>
      <c r="ABH453" s="17"/>
      <c r="ABI453" s="17"/>
      <c r="ABJ453" s="17"/>
      <c r="ABK453" s="17"/>
      <c r="ABL453" s="17"/>
      <c r="ABM453" s="17"/>
      <c r="ABN453" s="17"/>
      <c r="ABO453" s="17"/>
      <c r="ABP453" s="17"/>
      <c r="ABQ453" s="17"/>
      <c r="ABR453" s="17"/>
      <c r="ABS453" s="17"/>
      <c r="ABT453" s="17"/>
      <c r="ABU453" s="17"/>
      <c r="ABV453" s="17"/>
      <c r="ABW453" s="17"/>
      <c r="ABX453" s="17"/>
      <c r="ABY453" s="17"/>
      <c r="ABZ453" s="17"/>
      <c r="ACA453" s="17"/>
      <c r="ACB453" s="17"/>
      <c r="ACC453" s="17"/>
      <c r="ACD453" s="17"/>
      <c r="ACE453" s="17"/>
      <c r="ACF453" s="17"/>
      <c r="ACG453" s="17"/>
      <c r="ACH453" s="17"/>
      <c r="ACI453" s="17"/>
      <c r="ACJ453" s="17"/>
      <c r="ACK453" s="17"/>
      <c r="ACL453" s="17"/>
      <c r="ACM453" s="17"/>
      <c r="ACN453" s="17"/>
      <c r="ACO453" s="17"/>
      <c r="ACP453" s="17"/>
      <c r="ACQ453" s="17"/>
      <c r="ACR453" s="17"/>
      <c r="ACS453" s="17"/>
      <c r="ACT453" s="17"/>
      <c r="ACU453" s="17"/>
      <c r="ACV453" s="17"/>
      <c r="ACW453" s="17"/>
      <c r="ACX453" s="17"/>
      <c r="ACY453" s="17"/>
      <c r="ACZ453" s="17"/>
      <c r="ADA453" s="17"/>
      <c r="ADB453" s="17"/>
      <c r="ADC453" s="17"/>
      <c r="ADD453" s="17"/>
      <c r="ADE453" s="17"/>
      <c r="ADF453" s="17"/>
      <c r="ADG453" s="17"/>
      <c r="ADH453" s="17"/>
      <c r="ADI453" s="17"/>
      <c r="ADJ453" s="17"/>
      <c r="ADK453" s="17"/>
      <c r="ADL453" s="17"/>
      <c r="ADM453" s="17"/>
      <c r="ADN453" s="17"/>
      <c r="ADO453" s="17"/>
      <c r="ADP453" s="17"/>
      <c r="ADQ453" s="17"/>
      <c r="ADR453" s="17"/>
    </row>
    <row r="454" spans="44:798" s="16" customFormat="1" x14ac:dyDescent="0.25">
      <c r="AR454" s="56"/>
      <c r="AS454" s="56"/>
      <c r="AT454" s="57"/>
      <c r="AU454" s="56"/>
      <c r="AV454" s="57"/>
      <c r="AW454" s="56"/>
      <c r="AX454" s="56"/>
      <c r="AY454" s="56"/>
      <c r="AZ454" s="56"/>
      <c r="BA454" s="56"/>
      <c r="BB454" s="56"/>
      <c r="BC454" s="56"/>
      <c r="BD454" s="56"/>
      <c r="BE454" s="51"/>
      <c r="BF454" s="51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  <c r="IW454" s="17"/>
      <c r="IX454" s="17"/>
      <c r="IY454" s="17"/>
      <c r="IZ454" s="17"/>
      <c r="JA454" s="17"/>
      <c r="JB454" s="17"/>
      <c r="JC454" s="17"/>
      <c r="JD454" s="17"/>
      <c r="JE454" s="17"/>
      <c r="JF454" s="17"/>
      <c r="JG454" s="17"/>
      <c r="JH454" s="17"/>
      <c r="JI454" s="17"/>
      <c r="JJ454" s="17"/>
      <c r="JK454" s="17"/>
      <c r="JL454" s="17"/>
      <c r="JM454" s="17"/>
      <c r="JN454" s="17"/>
      <c r="JO454" s="17"/>
      <c r="JP454" s="17"/>
      <c r="JQ454" s="17"/>
      <c r="JR454" s="17"/>
      <c r="JS454" s="17"/>
      <c r="JT454" s="17"/>
      <c r="JU454" s="17"/>
      <c r="JV454" s="17"/>
      <c r="JW454" s="17"/>
      <c r="JX454" s="17"/>
      <c r="JY454" s="17"/>
      <c r="JZ454" s="17"/>
      <c r="KA454" s="17"/>
      <c r="KB454" s="17"/>
      <c r="KC454" s="17"/>
      <c r="KD454" s="17"/>
      <c r="KE454" s="17"/>
      <c r="KF454" s="17"/>
      <c r="KG454" s="17"/>
      <c r="KH454" s="17"/>
      <c r="KI454" s="17"/>
      <c r="KJ454" s="17"/>
      <c r="KK454" s="17"/>
      <c r="KL454" s="17"/>
      <c r="KM454" s="17"/>
      <c r="KN454" s="17"/>
      <c r="KO454" s="17"/>
      <c r="KP454" s="17"/>
      <c r="KQ454" s="17"/>
      <c r="KR454" s="17"/>
      <c r="KS454" s="17"/>
      <c r="KT454" s="17"/>
      <c r="KU454" s="17"/>
      <c r="KV454" s="17"/>
      <c r="KW454" s="17"/>
      <c r="KX454" s="17"/>
      <c r="KY454" s="17"/>
      <c r="KZ454" s="17"/>
      <c r="LA454" s="17"/>
      <c r="LB454" s="17"/>
      <c r="LC454" s="17"/>
      <c r="LD454" s="17"/>
      <c r="LE454" s="17"/>
      <c r="LF454" s="17"/>
      <c r="LG454" s="17"/>
      <c r="LH454" s="17"/>
      <c r="LI454" s="17"/>
      <c r="LJ454" s="17"/>
      <c r="LK454" s="17"/>
      <c r="LL454" s="17"/>
      <c r="LM454" s="17"/>
      <c r="LN454" s="17"/>
      <c r="LO454" s="17"/>
      <c r="LP454" s="17"/>
      <c r="LQ454" s="17"/>
      <c r="LR454" s="17"/>
      <c r="LS454" s="17"/>
      <c r="LT454" s="17"/>
      <c r="LU454" s="17"/>
      <c r="LV454" s="17"/>
      <c r="LW454" s="17"/>
      <c r="LX454" s="17"/>
      <c r="LY454" s="17"/>
      <c r="LZ454" s="17"/>
      <c r="MA454" s="17"/>
      <c r="MB454" s="17"/>
      <c r="MC454" s="17"/>
      <c r="MD454" s="17"/>
      <c r="ME454" s="17"/>
      <c r="MF454" s="17"/>
      <c r="MG454" s="17"/>
      <c r="MH454" s="17"/>
      <c r="MI454" s="17"/>
      <c r="MJ454" s="17"/>
      <c r="MK454" s="17"/>
      <c r="ML454" s="17"/>
      <c r="MM454" s="17"/>
      <c r="MN454" s="17"/>
      <c r="MO454" s="17"/>
      <c r="MP454" s="17"/>
      <c r="MQ454" s="17"/>
      <c r="MR454" s="17"/>
      <c r="MS454" s="17"/>
      <c r="MT454" s="17"/>
      <c r="MU454" s="17"/>
      <c r="MV454" s="17"/>
      <c r="MW454" s="17"/>
      <c r="MX454" s="17"/>
      <c r="MY454" s="17"/>
      <c r="MZ454" s="17"/>
      <c r="NA454" s="17"/>
      <c r="NB454" s="17"/>
      <c r="NC454" s="17"/>
      <c r="ND454" s="17"/>
      <c r="NE454" s="17"/>
      <c r="NF454" s="17"/>
      <c r="NG454" s="17"/>
      <c r="NH454" s="17"/>
      <c r="NI454" s="17"/>
      <c r="NJ454" s="17"/>
      <c r="NK454" s="17"/>
      <c r="NL454" s="17"/>
      <c r="NM454" s="17"/>
      <c r="NN454" s="17"/>
      <c r="NO454" s="17"/>
      <c r="NP454" s="17"/>
      <c r="NQ454" s="17"/>
      <c r="NR454" s="17"/>
      <c r="NS454" s="17"/>
      <c r="NT454" s="17"/>
      <c r="NU454" s="17"/>
      <c r="NV454" s="17"/>
      <c r="NW454" s="17"/>
      <c r="NX454" s="17"/>
      <c r="NY454" s="17"/>
      <c r="NZ454" s="17"/>
      <c r="OA454" s="17"/>
      <c r="OB454" s="17"/>
      <c r="OC454" s="17"/>
      <c r="OD454" s="17"/>
      <c r="OE454" s="17"/>
      <c r="OF454" s="17"/>
      <c r="OG454" s="17"/>
      <c r="OH454" s="17"/>
      <c r="OI454" s="17"/>
      <c r="OJ454" s="17"/>
      <c r="OK454" s="17"/>
      <c r="OL454" s="17"/>
      <c r="OM454" s="17"/>
      <c r="ON454" s="17"/>
      <c r="OO454" s="17"/>
      <c r="OP454" s="17"/>
      <c r="OQ454" s="17"/>
      <c r="OR454" s="17"/>
      <c r="OS454" s="17"/>
      <c r="OT454" s="17"/>
      <c r="OU454" s="17"/>
      <c r="OV454" s="17"/>
      <c r="OW454" s="17"/>
      <c r="OX454" s="17"/>
      <c r="OY454" s="17"/>
      <c r="OZ454" s="17"/>
      <c r="PA454" s="17"/>
      <c r="PB454" s="17"/>
      <c r="PC454" s="17"/>
      <c r="PD454" s="17"/>
      <c r="PE454" s="17"/>
      <c r="PF454" s="17"/>
      <c r="PG454" s="17"/>
      <c r="PH454" s="17"/>
      <c r="PI454" s="17"/>
      <c r="PJ454" s="17"/>
      <c r="PK454" s="17"/>
      <c r="PL454" s="17"/>
      <c r="PM454" s="17"/>
      <c r="PN454" s="17"/>
      <c r="PO454" s="17"/>
      <c r="PP454" s="17"/>
      <c r="PQ454" s="17"/>
      <c r="PR454" s="17"/>
      <c r="PS454" s="17"/>
      <c r="PT454" s="17"/>
      <c r="PU454" s="17"/>
      <c r="PV454" s="17"/>
      <c r="PW454" s="17"/>
      <c r="PX454" s="17"/>
      <c r="PY454" s="17"/>
      <c r="PZ454" s="17"/>
      <c r="QA454" s="17"/>
      <c r="QB454" s="17"/>
      <c r="QC454" s="17"/>
      <c r="QD454" s="17"/>
      <c r="QE454" s="17"/>
      <c r="QF454" s="17"/>
      <c r="QG454" s="17"/>
      <c r="QH454" s="17"/>
      <c r="QI454" s="17"/>
      <c r="QJ454" s="17"/>
      <c r="QK454" s="17"/>
      <c r="QL454" s="17"/>
      <c r="QM454" s="17"/>
      <c r="QN454" s="17"/>
      <c r="QO454" s="17"/>
      <c r="QP454" s="17"/>
      <c r="QQ454" s="17"/>
      <c r="QR454" s="17"/>
      <c r="QS454" s="17"/>
      <c r="QT454" s="17"/>
      <c r="QU454" s="17"/>
      <c r="QV454" s="17"/>
      <c r="QW454" s="17"/>
      <c r="QX454" s="17"/>
      <c r="QY454" s="17"/>
      <c r="QZ454" s="17"/>
      <c r="RA454" s="17"/>
      <c r="RB454" s="17"/>
      <c r="RC454" s="17"/>
      <c r="RD454" s="17"/>
      <c r="RE454" s="17"/>
      <c r="RF454" s="17"/>
      <c r="RG454" s="17"/>
      <c r="RH454" s="17"/>
      <c r="RI454" s="17"/>
      <c r="RJ454" s="17"/>
      <c r="RK454" s="17"/>
      <c r="RL454" s="17"/>
      <c r="RM454" s="17"/>
      <c r="RN454" s="17"/>
      <c r="RO454" s="17"/>
      <c r="RP454" s="17"/>
      <c r="RQ454" s="17"/>
      <c r="RR454" s="17"/>
      <c r="RS454" s="17"/>
      <c r="RT454" s="17"/>
      <c r="RU454" s="17"/>
      <c r="RV454" s="17"/>
      <c r="RW454" s="17"/>
      <c r="RX454" s="17"/>
      <c r="RY454" s="17"/>
      <c r="RZ454" s="17"/>
      <c r="SA454" s="17"/>
      <c r="SB454" s="17"/>
      <c r="SC454" s="17"/>
      <c r="SD454" s="17"/>
      <c r="SE454" s="17"/>
      <c r="SF454" s="17"/>
      <c r="SG454" s="17"/>
      <c r="SH454" s="17"/>
      <c r="SI454" s="17"/>
      <c r="SJ454" s="17"/>
      <c r="SK454" s="17"/>
      <c r="SL454" s="17"/>
      <c r="SM454" s="17"/>
      <c r="SN454" s="17"/>
      <c r="SO454" s="17"/>
      <c r="SP454" s="17"/>
      <c r="SQ454" s="17"/>
      <c r="SR454" s="17"/>
      <c r="SS454" s="17"/>
      <c r="ST454" s="17"/>
      <c r="SU454" s="17"/>
      <c r="SV454" s="17"/>
      <c r="SW454" s="17"/>
      <c r="SX454" s="17"/>
      <c r="SY454" s="17"/>
      <c r="SZ454" s="17"/>
      <c r="TA454" s="17"/>
      <c r="TB454" s="17"/>
      <c r="TC454" s="17"/>
      <c r="TD454" s="17"/>
      <c r="TE454" s="17"/>
      <c r="TF454" s="17"/>
      <c r="TG454" s="17"/>
      <c r="TH454" s="17"/>
      <c r="TI454" s="17"/>
      <c r="TJ454" s="17"/>
      <c r="TK454" s="17"/>
      <c r="TL454" s="17"/>
      <c r="TM454" s="17"/>
      <c r="TN454" s="17"/>
      <c r="TO454" s="17"/>
      <c r="TP454" s="17"/>
      <c r="TQ454" s="17"/>
      <c r="TR454" s="17"/>
      <c r="TS454" s="17"/>
      <c r="TT454" s="17"/>
      <c r="TU454" s="17"/>
      <c r="TV454" s="17"/>
      <c r="TW454" s="17"/>
      <c r="TX454" s="17"/>
      <c r="TY454" s="17"/>
      <c r="TZ454" s="17"/>
      <c r="UA454" s="17"/>
      <c r="UB454" s="17"/>
      <c r="UC454" s="17"/>
      <c r="UD454" s="17"/>
      <c r="UE454" s="17"/>
      <c r="UF454" s="17"/>
      <c r="UG454" s="17"/>
      <c r="UH454" s="17"/>
      <c r="UI454" s="17"/>
      <c r="UJ454" s="17"/>
      <c r="UK454" s="17"/>
      <c r="UL454" s="17"/>
      <c r="UM454" s="17"/>
      <c r="UN454" s="17"/>
      <c r="UO454" s="17"/>
      <c r="UP454" s="17"/>
      <c r="UQ454" s="17"/>
      <c r="UR454" s="17"/>
      <c r="US454" s="17"/>
      <c r="UT454" s="17"/>
      <c r="UU454" s="17"/>
      <c r="UV454" s="17"/>
      <c r="UW454" s="17"/>
      <c r="UX454" s="17"/>
      <c r="UY454" s="17"/>
      <c r="UZ454" s="17"/>
      <c r="VA454" s="17"/>
      <c r="VB454" s="17"/>
      <c r="VC454" s="17"/>
      <c r="VD454" s="17"/>
      <c r="VE454" s="17"/>
      <c r="VF454" s="17"/>
      <c r="VG454" s="17"/>
      <c r="VH454" s="17"/>
      <c r="VI454" s="17"/>
      <c r="VJ454" s="17"/>
      <c r="VK454" s="17"/>
      <c r="VL454" s="17"/>
      <c r="VM454" s="17"/>
      <c r="VN454" s="17"/>
      <c r="VO454" s="17"/>
      <c r="VP454" s="17"/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17"/>
      <c r="WD454" s="17"/>
      <c r="WE454" s="17"/>
      <c r="WF454" s="17"/>
      <c r="WG454" s="17"/>
      <c r="WH454" s="17"/>
      <c r="WI454" s="17"/>
      <c r="WJ454" s="17"/>
      <c r="WK454" s="17"/>
      <c r="WL454" s="17"/>
      <c r="WM454" s="17"/>
      <c r="WN454" s="17"/>
      <c r="WO454" s="17"/>
      <c r="WP454" s="17"/>
      <c r="WQ454" s="17"/>
      <c r="WR454" s="17"/>
      <c r="WS454" s="17"/>
      <c r="WT454" s="17"/>
      <c r="WU454" s="17"/>
      <c r="WV454" s="17"/>
      <c r="WW454" s="17"/>
      <c r="WX454" s="17"/>
      <c r="WY454" s="17"/>
      <c r="WZ454" s="17"/>
      <c r="XA454" s="17"/>
      <c r="XB454" s="17"/>
      <c r="XC454" s="17"/>
      <c r="XD454" s="17"/>
      <c r="XE454" s="17"/>
      <c r="XF454" s="17"/>
      <c r="XG454" s="17"/>
      <c r="XH454" s="17"/>
      <c r="XI454" s="17"/>
      <c r="XJ454" s="17"/>
      <c r="XK454" s="17"/>
      <c r="XL454" s="17"/>
      <c r="XM454" s="17"/>
      <c r="XN454" s="17"/>
      <c r="XO454" s="17"/>
      <c r="XP454" s="17"/>
      <c r="XQ454" s="17"/>
      <c r="XR454" s="17"/>
      <c r="XS454" s="17"/>
      <c r="XT454" s="17"/>
      <c r="XU454" s="17"/>
      <c r="XV454" s="17"/>
      <c r="XW454" s="17"/>
      <c r="XX454" s="17"/>
      <c r="XY454" s="17"/>
      <c r="XZ454" s="17"/>
      <c r="YA454" s="17"/>
      <c r="YB454" s="17"/>
      <c r="YC454" s="17"/>
      <c r="YD454" s="17"/>
      <c r="YE454" s="17"/>
      <c r="YF454" s="17"/>
      <c r="YG454" s="17"/>
      <c r="YH454" s="17"/>
      <c r="YI454" s="17"/>
      <c r="YJ454" s="17"/>
      <c r="YK454" s="17"/>
      <c r="YL454" s="17"/>
      <c r="YM454" s="17"/>
      <c r="YN454" s="17"/>
      <c r="YO454" s="17"/>
      <c r="YP454" s="17"/>
      <c r="YQ454" s="17"/>
      <c r="YR454" s="17"/>
      <c r="YS454" s="17"/>
      <c r="YT454" s="17"/>
      <c r="YU454" s="17"/>
      <c r="YV454" s="17"/>
      <c r="YW454" s="17"/>
      <c r="YX454" s="17"/>
      <c r="YY454" s="17"/>
      <c r="YZ454" s="17"/>
      <c r="ZA454" s="17"/>
      <c r="ZB454" s="17"/>
      <c r="ZC454" s="17"/>
      <c r="ZD454" s="17"/>
      <c r="ZE454" s="17"/>
      <c r="ZF454" s="17"/>
      <c r="ZG454" s="17"/>
      <c r="ZH454" s="17"/>
      <c r="ZI454" s="17"/>
      <c r="ZJ454" s="17"/>
      <c r="ZK454" s="17"/>
      <c r="ZL454" s="17"/>
      <c r="ZM454" s="17"/>
      <c r="ZN454" s="17"/>
      <c r="ZO454" s="17"/>
      <c r="ZP454" s="17"/>
      <c r="ZQ454" s="17"/>
      <c r="ZR454" s="17"/>
      <c r="ZS454" s="17"/>
      <c r="ZT454" s="17"/>
      <c r="ZU454" s="17"/>
      <c r="ZV454" s="17"/>
      <c r="ZW454" s="17"/>
      <c r="ZX454" s="17"/>
      <c r="ZY454" s="17"/>
      <c r="ZZ454" s="17"/>
      <c r="AAA454" s="17"/>
      <c r="AAB454" s="17"/>
      <c r="AAC454" s="17"/>
      <c r="AAD454" s="17"/>
      <c r="AAE454" s="17"/>
      <c r="AAF454" s="17"/>
      <c r="AAG454" s="17"/>
      <c r="AAH454" s="17"/>
      <c r="AAI454" s="17"/>
      <c r="AAJ454" s="17"/>
      <c r="AAK454" s="17"/>
      <c r="AAL454" s="17"/>
      <c r="AAM454" s="17"/>
      <c r="AAN454" s="17"/>
      <c r="AAO454" s="17"/>
      <c r="AAP454" s="17"/>
      <c r="AAQ454" s="17"/>
      <c r="AAR454" s="17"/>
      <c r="AAS454" s="17"/>
      <c r="AAT454" s="17"/>
      <c r="AAU454" s="17"/>
      <c r="AAV454" s="17"/>
      <c r="AAW454" s="17"/>
      <c r="AAX454" s="17"/>
      <c r="AAY454" s="17"/>
      <c r="AAZ454" s="17"/>
      <c r="ABA454" s="17"/>
      <c r="ABB454" s="17"/>
      <c r="ABC454" s="17"/>
      <c r="ABD454" s="17"/>
      <c r="ABE454" s="17"/>
      <c r="ABF454" s="17"/>
      <c r="ABG454" s="17"/>
      <c r="ABH454" s="17"/>
      <c r="ABI454" s="17"/>
      <c r="ABJ454" s="17"/>
      <c r="ABK454" s="17"/>
      <c r="ABL454" s="17"/>
      <c r="ABM454" s="17"/>
      <c r="ABN454" s="17"/>
      <c r="ABO454" s="17"/>
      <c r="ABP454" s="17"/>
      <c r="ABQ454" s="17"/>
      <c r="ABR454" s="17"/>
      <c r="ABS454" s="17"/>
      <c r="ABT454" s="17"/>
      <c r="ABU454" s="17"/>
      <c r="ABV454" s="17"/>
      <c r="ABW454" s="17"/>
      <c r="ABX454" s="17"/>
      <c r="ABY454" s="17"/>
      <c r="ABZ454" s="17"/>
      <c r="ACA454" s="17"/>
      <c r="ACB454" s="17"/>
      <c r="ACC454" s="17"/>
      <c r="ACD454" s="17"/>
      <c r="ACE454" s="17"/>
      <c r="ACF454" s="17"/>
      <c r="ACG454" s="17"/>
      <c r="ACH454" s="17"/>
      <c r="ACI454" s="17"/>
      <c r="ACJ454" s="17"/>
      <c r="ACK454" s="17"/>
      <c r="ACL454" s="17"/>
      <c r="ACM454" s="17"/>
      <c r="ACN454" s="17"/>
      <c r="ACO454" s="17"/>
      <c r="ACP454" s="17"/>
      <c r="ACQ454" s="17"/>
      <c r="ACR454" s="17"/>
      <c r="ACS454" s="17"/>
      <c r="ACT454" s="17"/>
      <c r="ACU454" s="17"/>
      <c r="ACV454" s="17"/>
      <c r="ACW454" s="17"/>
      <c r="ACX454" s="17"/>
      <c r="ACY454" s="17"/>
      <c r="ACZ454" s="17"/>
      <c r="ADA454" s="17"/>
      <c r="ADB454" s="17"/>
      <c r="ADC454" s="17"/>
      <c r="ADD454" s="17"/>
      <c r="ADE454" s="17"/>
      <c r="ADF454" s="17"/>
      <c r="ADG454" s="17"/>
      <c r="ADH454" s="17"/>
      <c r="ADI454" s="17"/>
      <c r="ADJ454" s="17"/>
      <c r="ADK454" s="17"/>
      <c r="ADL454" s="17"/>
      <c r="ADM454" s="17"/>
      <c r="ADN454" s="17"/>
      <c r="ADO454" s="17"/>
      <c r="ADP454" s="17"/>
      <c r="ADQ454" s="17"/>
      <c r="ADR454" s="17"/>
    </row>
    <row r="455" spans="44:798" s="16" customFormat="1" x14ac:dyDescent="0.25">
      <c r="AR455" s="56"/>
      <c r="AS455" s="56"/>
      <c r="AT455" s="57"/>
      <c r="AU455" s="56"/>
      <c r="AV455" s="57"/>
      <c r="AW455" s="56"/>
      <c r="AX455" s="56"/>
      <c r="AY455" s="56"/>
      <c r="AZ455" s="56"/>
      <c r="BA455" s="56"/>
      <c r="BB455" s="56"/>
      <c r="BC455" s="56"/>
      <c r="BD455" s="56"/>
      <c r="BE455" s="51"/>
      <c r="BF455" s="51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  <c r="IW455" s="17"/>
      <c r="IX455" s="17"/>
      <c r="IY455" s="17"/>
      <c r="IZ455" s="17"/>
      <c r="JA455" s="17"/>
      <c r="JB455" s="17"/>
      <c r="JC455" s="17"/>
      <c r="JD455" s="17"/>
      <c r="JE455" s="17"/>
      <c r="JF455" s="17"/>
      <c r="JG455" s="17"/>
      <c r="JH455" s="17"/>
      <c r="JI455" s="17"/>
      <c r="JJ455" s="17"/>
      <c r="JK455" s="17"/>
      <c r="JL455" s="17"/>
      <c r="JM455" s="17"/>
      <c r="JN455" s="17"/>
      <c r="JO455" s="17"/>
      <c r="JP455" s="17"/>
      <c r="JQ455" s="17"/>
      <c r="JR455" s="17"/>
      <c r="JS455" s="17"/>
      <c r="JT455" s="17"/>
      <c r="JU455" s="17"/>
      <c r="JV455" s="17"/>
      <c r="JW455" s="17"/>
      <c r="JX455" s="17"/>
      <c r="JY455" s="17"/>
      <c r="JZ455" s="17"/>
      <c r="KA455" s="17"/>
      <c r="KB455" s="17"/>
      <c r="KC455" s="17"/>
      <c r="KD455" s="17"/>
      <c r="KE455" s="17"/>
      <c r="KF455" s="17"/>
      <c r="KG455" s="17"/>
      <c r="KH455" s="17"/>
      <c r="KI455" s="17"/>
      <c r="KJ455" s="17"/>
      <c r="KK455" s="17"/>
      <c r="KL455" s="17"/>
      <c r="KM455" s="17"/>
      <c r="KN455" s="17"/>
      <c r="KO455" s="17"/>
      <c r="KP455" s="17"/>
      <c r="KQ455" s="17"/>
      <c r="KR455" s="17"/>
      <c r="KS455" s="17"/>
      <c r="KT455" s="17"/>
      <c r="KU455" s="17"/>
      <c r="KV455" s="17"/>
      <c r="KW455" s="17"/>
      <c r="KX455" s="17"/>
      <c r="KY455" s="17"/>
      <c r="KZ455" s="17"/>
      <c r="LA455" s="17"/>
      <c r="LB455" s="17"/>
      <c r="LC455" s="17"/>
      <c r="LD455" s="17"/>
      <c r="LE455" s="17"/>
      <c r="LF455" s="17"/>
      <c r="LG455" s="17"/>
      <c r="LH455" s="17"/>
      <c r="LI455" s="17"/>
      <c r="LJ455" s="17"/>
      <c r="LK455" s="17"/>
      <c r="LL455" s="17"/>
      <c r="LM455" s="17"/>
      <c r="LN455" s="17"/>
      <c r="LO455" s="17"/>
      <c r="LP455" s="17"/>
      <c r="LQ455" s="17"/>
      <c r="LR455" s="17"/>
      <c r="LS455" s="17"/>
      <c r="LT455" s="17"/>
      <c r="LU455" s="17"/>
      <c r="LV455" s="17"/>
      <c r="LW455" s="17"/>
      <c r="LX455" s="17"/>
      <c r="LY455" s="17"/>
      <c r="LZ455" s="17"/>
      <c r="MA455" s="17"/>
      <c r="MB455" s="17"/>
      <c r="MC455" s="17"/>
      <c r="MD455" s="17"/>
      <c r="ME455" s="17"/>
      <c r="MF455" s="17"/>
      <c r="MG455" s="17"/>
      <c r="MH455" s="17"/>
      <c r="MI455" s="17"/>
      <c r="MJ455" s="17"/>
      <c r="MK455" s="17"/>
      <c r="ML455" s="17"/>
      <c r="MM455" s="17"/>
      <c r="MN455" s="17"/>
      <c r="MO455" s="17"/>
      <c r="MP455" s="17"/>
      <c r="MQ455" s="17"/>
      <c r="MR455" s="17"/>
      <c r="MS455" s="17"/>
      <c r="MT455" s="17"/>
      <c r="MU455" s="17"/>
      <c r="MV455" s="17"/>
      <c r="MW455" s="17"/>
      <c r="MX455" s="17"/>
      <c r="MY455" s="17"/>
      <c r="MZ455" s="17"/>
      <c r="NA455" s="17"/>
      <c r="NB455" s="17"/>
      <c r="NC455" s="17"/>
      <c r="ND455" s="17"/>
      <c r="NE455" s="17"/>
      <c r="NF455" s="17"/>
      <c r="NG455" s="17"/>
      <c r="NH455" s="17"/>
      <c r="NI455" s="17"/>
      <c r="NJ455" s="17"/>
      <c r="NK455" s="17"/>
      <c r="NL455" s="17"/>
      <c r="NM455" s="17"/>
      <c r="NN455" s="17"/>
      <c r="NO455" s="17"/>
      <c r="NP455" s="17"/>
      <c r="NQ455" s="17"/>
      <c r="NR455" s="17"/>
      <c r="NS455" s="17"/>
      <c r="NT455" s="17"/>
      <c r="NU455" s="17"/>
      <c r="NV455" s="17"/>
      <c r="NW455" s="17"/>
      <c r="NX455" s="17"/>
      <c r="NY455" s="17"/>
      <c r="NZ455" s="17"/>
      <c r="OA455" s="17"/>
      <c r="OB455" s="17"/>
      <c r="OC455" s="17"/>
      <c r="OD455" s="17"/>
      <c r="OE455" s="17"/>
      <c r="OF455" s="17"/>
      <c r="OG455" s="17"/>
      <c r="OH455" s="17"/>
      <c r="OI455" s="17"/>
      <c r="OJ455" s="17"/>
      <c r="OK455" s="17"/>
      <c r="OL455" s="17"/>
      <c r="OM455" s="17"/>
      <c r="ON455" s="17"/>
      <c r="OO455" s="17"/>
      <c r="OP455" s="17"/>
      <c r="OQ455" s="17"/>
      <c r="OR455" s="17"/>
      <c r="OS455" s="17"/>
      <c r="OT455" s="17"/>
      <c r="OU455" s="17"/>
      <c r="OV455" s="17"/>
      <c r="OW455" s="17"/>
      <c r="OX455" s="17"/>
      <c r="OY455" s="17"/>
      <c r="OZ455" s="17"/>
      <c r="PA455" s="17"/>
      <c r="PB455" s="17"/>
      <c r="PC455" s="17"/>
      <c r="PD455" s="17"/>
      <c r="PE455" s="17"/>
      <c r="PF455" s="17"/>
      <c r="PG455" s="17"/>
      <c r="PH455" s="17"/>
      <c r="PI455" s="17"/>
      <c r="PJ455" s="17"/>
      <c r="PK455" s="17"/>
      <c r="PL455" s="17"/>
      <c r="PM455" s="17"/>
      <c r="PN455" s="17"/>
      <c r="PO455" s="17"/>
      <c r="PP455" s="17"/>
      <c r="PQ455" s="17"/>
      <c r="PR455" s="17"/>
      <c r="PS455" s="17"/>
      <c r="PT455" s="17"/>
      <c r="PU455" s="17"/>
      <c r="PV455" s="17"/>
      <c r="PW455" s="17"/>
      <c r="PX455" s="17"/>
      <c r="PY455" s="17"/>
      <c r="PZ455" s="17"/>
      <c r="QA455" s="17"/>
      <c r="QB455" s="17"/>
      <c r="QC455" s="17"/>
      <c r="QD455" s="17"/>
      <c r="QE455" s="17"/>
      <c r="QF455" s="17"/>
      <c r="QG455" s="17"/>
      <c r="QH455" s="17"/>
      <c r="QI455" s="17"/>
      <c r="QJ455" s="17"/>
      <c r="QK455" s="17"/>
      <c r="QL455" s="17"/>
      <c r="QM455" s="17"/>
      <c r="QN455" s="17"/>
      <c r="QO455" s="17"/>
      <c r="QP455" s="17"/>
      <c r="QQ455" s="17"/>
      <c r="QR455" s="17"/>
      <c r="QS455" s="17"/>
      <c r="QT455" s="17"/>
      <c r="QU455" s="17"/>
      <c r="QV455" s="17"/>
      <c r="QW455" s="17"/>
      <c r="QX455" s="17"/>
      <c r="QY455" s="17"/>
      <c r="QZ455" s="17"/>
      <c r="RA455" s="17"/>
      <c r="RB455" s="17"/>
      <c r="RC455" s="17"/>
      <c r="RD455" s="17"/>
      <c r="RE455" s="17"/>
      <c r="RF455" s="17"/>
      <c r="RG455" s="17"/>
      <c r="RH455" s="17"/>
      <c r="RI455" s="17"/>
      <c r="RJ455" s="17"/>
      <c r="RK455" s="17"/>
      <c r="RL455" s="17"/>
      <c r="RM455" s="17"/>
      <c r="RN455" s="17"/>
      <c r="RO455" s="17"/>
      <c r="RP455" s="17"/>
      <c r="RQ455" s="17"/>
      <c r="RR455" s="17"/>
      <c r="RS455" s="17"/>
      <c r="RT455" s="17"/>
      <c r="RU455" s="17"/>
      <c r="RV455" s="17"/>
      <c r="RW455" s="17"/>
      <c r="RX455" s="17"/>
      <c r="RY455" s="17"/>
      <c r="RZ455" s="17"/>
      <c r="SA455" s="17"/>
      <c r="SB455" s="17"/>
      <c r="SC455" s="17"/>
      <c r="SD455" s="17"/>
      <c r="SE455" s="17"/>
      <c r="SF455" s="17"/>
      <c r="SG455" s="17"/>
      <c r="SH455" s="17"/>
      <c r="SI455" s="17"/>
      <c r="SJ455" s="17"/>
      <c r="SK455" s="17"/>
      <c r="SL455" s="17"/>
      <c r="SM455" s="17"/>
      <c r="SN455" s="17"/>
      <c r="SO455" s="17"/>
      <c r="SP455" s="17"/>
      <c r="SQ455" s="17"/>
      <c r="SR455" s="17"/>
      <c r="SS455" s="17"/>
      <c r="ST455" s="17"/>
      <c r="SU455" s="17"/>
      <c r="SV455" s="17"/>
      <c r="SW455" s="17"/>
      <c r="SX455" s="17"/>
      <c r="SY455" s="17"/>
      <c r="SZ455" s="17"/>
      <c r="TA455" s="17"/>
      <c r="TB455" s="17"/>
      <c r="TC455" s="17"/>
      <c r="TD455" s="17"/>
      <c r="TE455" s="17"/>
      <c r="TF455" s="17"/>
      <c r="TG455" s="17"/>
      <c r="TH455" s="17"/>
      <c r="TI455" s="17"/>
      <c r="TJ455" s="17"/>
      <c r="TK455" s="17"/>
      <c r="TL455" s="17"/>
      <c r="TM455" s="17"/>
      <c r="TN455" s="17"/>
      <c r="TO455" s="17"/>
      <c r="TP455" s="17"/>
      <c r="TQ455" s="17"/>
      <c r="TR455" s="17"/>
      <c r="TS455" s="17"/>
      <c r="TT455" s="17"/>
      <c r="TU455" s="17"/>
      <c r="TV455" s="17"/>
      <c r="TW455" s="17"/>
      <c r="TX455" s="17"/>
      <c r="TY455" s="17"/>
      <c r="TZ455" s="17"/>
      <c r="UA455" s="17"/>
      <c r="UB455" s="17"/>
      <c r="UC455" s="17"/>
      <c r="UD455" s="17"/>
      <c r="UE455" s="17"/>
      <c r="UF455" s="17"/>
      <c r="UG455" s="17"/>
      <c r="UH455" s="17"/>
      <c r="UI455" s="17"/>
      <c r="UJ455" s="17"/>
      <c r="UK455" s="17"/>
      <c r="UL455" s="17"/>
      <c r="UM455" s="17"/>
      <c r="UN455" s="17"/>
      <c r="UO455" s="17"/>
      <c r="UP455" s="17"/>
      <c r="UQ455" s="17"/>
      <c r="UR455" s="17"/>
      <c r="US455" s="17"/>
      <c r="UT455" s="17"/>
      <c r="UU455" s="17"/>
      <c r="UV455" s="17"/>
      <c r="UW455" s="17"/>
      <c r="UX455" s="17"/>
      <c r="UY455" s="17"/>
      <c r="UZ455" s="17"/>
      <c r="VA455" s="17"/>
      <c r="VB455" s="17"/>
      <c r="VC455" s="17"/>
      <c r="VD455" s="17"/>
      <c r="VE455" s="17"/>
      <c r="VF455" s="17"/>
      <c r="VG455" s="17"/>
      <c r="VH455" s="17"/>
      <c r="VI455" s="17"/>
      <c r="VJ455" s="17"/>
      <c r="VK455" s="17"/>
      <c r="VL455" s="17"/>
      <c r="VM455" s="17"/>
      <c r="VN455" s="17"/>
      <c r="VO455" s="17"/>
      <c r="VP455" s="17"/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17"/>
      <c r="WD455" s="17"/>
      <c r="WE455" s="17"/>
      <c r="WF455" s="17"/>
      <c r="WG455" s="17"/>
      <c r="WH455" s="17"/>
      <c r="WI455" s="17"/>
      <c r="WJ455" s="17"/>
      <c r="WK455" s="17"/>
      <c r="WL455" s="17"/>
      <c r="WM455" s="17"/>
      <c r="WN455" s="17"/>
      <c r="WO455" s="17"/>
      <c r="WP455" s="17"/>
      <c r="WQ455" s="17"/>
      <c r="WR455" s="17"/>
      <c r="WS455" s="17"/>
      <c r="WT455" s="17"/>
      <c r="WU455" s="17"/>
      <c r="WV455" s="17"/>
      <c r="WW455" s="17"/>
      <c r="WX455" s="17"/>
      <c r="WY455" s="17"/>
      <c r="WZ455" s="17"/>
      <c r="XA455" s="17"/>
      <c r="XB455" s="17"/>
      <c r="XC455" s="17"/>
      <c r="XD455" s="17"/>
      <c r="XE455" s="17"/>
      <c r="XF455" s="17"/>
      <c r="XG455" s="17"/>
      <c r="XH455" s="17"/>
      <c r="XI455" s="17"/>
      <c r="XJ455" s="17"/>
      <c r="XK455" s="17"/>
      <c r="XL455" s="17"/>
      <c r="XM455" s="17"/>
      <c r="XN455" s="17"/>
      <c r="XO455" s="17"/>
      <c r="XP455" s="17"/>
      <c r="XQ455" s="17"/>
      <c r="XR455" s="17"/>
      <c r="XS455" s="17"/>
      <c r="XT455" s="17"/>
      <c r="XU455" s="17"/>
      <c r="XV455" s="17"/>
      <c r="XW455" s="17"/>
      <c r="XX455" s="17"/>
      <c r="XY455" s="17"/>
      <c r="XZ455" s="17"/>
      <c r="YA455" s="17"/>
      <c r="YB455" s="17"/>
      <c r="YC455" s="17"/>
      <c r="YD455" s="17"/>
      <c r="YE455" s="17"/>
      <c r="YF455" s="17"/>
      <c r="YG455" s="17"/>
      <c r="YH455" s="17"/>
      <c r="YI455" s="17"/>
      <c r="YJ455" s="17"/>
      <c r="YK455" s="17"/>
      <c r="YL455" s="17"/>
      <c r="YM455" s="17"/>
      <c r="YN455" s="17"/>
      <c r="YO455" s="17"/>
      <c r="YP455" s="17"/>
      <c r="YQ455" s="17"/>
      <c r="YR455" s="17"/>
      <c r="YS455" s="17"/>
      <c r="YT455" s="17"/>
      <c r="YU455" s="17"/>
      <c r="YV455" s="17"/>
      <c r="YW455" s="17"/>
      <c r="YX455" s="17"/>
      <c r="YY455" s="17"/>
      <c r="YZ455" s="17"/>
      <c r="ZA455" s="17"/>
      <c r="ZB455" s="17"/>
      <c r="ZC455" s="17"/>
      <c r="ZD455" s="17"/>
      <c r="ZE455" s="17"/>
      <c r="ZF455" s="17"/>
      <c r="ZG455" s="17"/>
      <c r="ZH455" s="17"/>
      <c r="ZI455" s="17"/>
      <c r="ZJ455" s="17"/>
      <c r="ZK455" s="17"/>
      <c r="ZL455" s="17"/>
      <c r="ZM455" s="17"/>
      <c r="ZN455" s="17"/>
      <c r="ZO455" s="17"/>
      <c r="ZP455" s="17"/>
      <c r="ZQ455" s="17"/>
      <c r="ZR455" s="17"/>
      <c r="ZS455" s="17"/>
      <c r="ZT455" s="17"/>
      <c r="ZU455" s="17"/>
      <c r="ZV455" s="17"/>
      <c r="ZW455" s="17"/>
      <c r="ZX455" s="17"/>
      <c r="ZY455" s="17"/>
      <c r="ZZ455" s="17"/>
      <c r="AAA455" s="17"/>
      <c r="AAB455" s="17"/>
      <c r="AAC455" s="17"/>
      <c r="AAD455" s="17"/>
      <c r="AAE455" s="17"/>
      <c r="AAF455" s="17"/>
      <c r="AAG455" s="17"/>
      <c r="AAH455" s="17"/>
      <c r="AAI455" s="17"/>
      <c r="AAJ455" s="17"/>
      <c r="AAK455" s="17"/>
      <c r="AAL455" s="17"/>
      <c r="AAM455" s="17"/>
      <c r="AAN455" s="17"/>
      <c r="AAO455" s="17"/>
      <c r="AAP455" s="17"/>
      <c r="AAQ455" s="17"/>
      <c r="AAR455" s="17"/>
      <c r="AAS455" s="17"/>
      <c r="AAT455" s="17"/>
      <c r="AAU455" s="17"/>
      <c r="AAV455" s="17"/>
      <c r="AAW455" s="17"/>
      <c r="AAX455" s="17"/>
      <c r="AAY455" s="17"/>
      <c r="AAZ455" s="17"/>
      <c r="ABA455" s="17"/>
      <c r="ABB455" s="17"/>
      <c r="ABC455" s="17"/>
      <c r="ABD455" s="17"/>
      <c r="ABE455" s="17"/>
      <c r="ABF455" s="17"/>
      <c r="ABG455" s="17"/>
      <c r="ABH455" s="17"/>
      <c r="ABI455" s="17"/>
      <c r="ABJ455" s="17"/>
      <c r="ABK455" s="17"/>
      <c r="ABL455" s="17"/>
      <c r="ABM455" s="17"/>
      <c r="ABN455" s="17"/>
      <c r="ABO455" s="17"/>
      <c r="ABP455" s="17"/>
      <c r="ABQ455" s="17"/>
      <c r="ABR455" s="17"/>
      <c r="ABS455" s="17"/>
      <c r="ABT455" s="17"/>
      <c r="ABU455" s="17"/>
      <c r="ABV455" s="17"/>
      <c r="ABW455" s="17"/>
      <c r="ABX455" s="17"/>
      <c r="ABY455" s="17"/>
      <c r="ABZ455" s="17"/>
      <c r="ACA455" s="17"/>
      <c r="ACB455" s="17"/>
      <c r="ACC455" s="17"/>
      <c r="ACD455" s="17"/>
      <c r="ACE455" s="17"/>
      <c r="ACF455" s="17"/>
      <c r="ACG455" s="17"/>
      <c r="ACH455" s="17"/>
      <c r="ACI455" s="17"/>
      <c r="ACJ455" s="17"/>
      <c r="ACK455" s="17"/>
      <c r="ACL455" s="17"/>
      <c r="ACM455" s="17"/>
      <c r="ACN455" s="17"/>
      <c r="ACO455" s="17"/>
      <c r="ACP455" s="17"/>
      <c r="ACQ455" s="17"/>
      <c r="ACR455" s="17"/>
      <c r="ACS455" s="17"/>
      <c r="ACT455" s="17"/>
      <c r="ACU455" s="17"/>
      <c r="ACV455" s="17"/>
      <c r="ACW455" s="17"/>
      <c r="ACX455" s="17"/>
      <c r="ACY455" s="17"/>
      <c r="ACZ455" s="17"/>
      <c r="ADA455" s="17"/>
      <c r="ADB455" s="17"/>
      <c r="ADC455" s="17"/>
      <c r="ADD455" s="17"/>
      <c r="ADE455" s="17"/>
      <c r="ADF455" s="17"/>
      <c r="ADG455" s="17"/>
      <c r="ADH455" s="17"/>
      <c r="ADI455" s="17"/>
      <c r="ADJ455" s="17"/>
      <c r="ADK455" s="17"/>
      <c r="ADL455" s="17"/>
      <c r="ADM455" s="17"/>
      <c r="ADN455" s="17"/>
      <c r="ADO455" s="17"/>
      <c r="ADP455" s="17"/>
      <c r="ADQ455" s="17"/>
      <c r="ADR455" s="17"/>
    </row>
    <row r="456" spans="44:798" s="16" customFormat="1" x14ac:dyDescent="0.25">
      <c r="AR456" s="56"/>
      <c r="AS456" s="56"/>
      <c r="AT456" s="57"/>
      <c r="AU456" s="56"/>
      <c r="AV456" s="57"/>
      <c r="AW456" s="56"/>
      <c r="AX456" s="56"/>
      <c r="AY456" s="56"/>
      <c r="AZ456" s="56"/>
      <c r="BA456" s="56"/>
      <c r="BB456" s="56"/>
      <c r="BC456" s="56"/>
      <c r="BD456" s="56"/>
      <c r="BE456" s="51"/>
      <c r="BF456" s="51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  <c r="IW456" s="17"/>
      <c r="IX456" s="17"/>
      <c r="IY456" s="17"/>
      <c r="IZ456" s="17"/>
      <c r="JA456" s="17"/>
      <c r="JB456" s="17"/>
      <c r="JC456" s="17"/>
      <c r="JD456" s="17"/>
      <c r="JE456" s="17"/>
      <c r="JF456" s="17"/>
      <c r="JG456" s="17"/>
      <c r="JH456" s="17"/>
      <c r="JI456" s="17"/>
      <c r="JJ456" s="17"/>
      <c r="JK456" s="17"/>
      <c r="JL456" s="17"/>
      <c r="JM456" s="17"/>
      <c r="JN456" s="17"/>
      <c r="JO456" s="17"/>
      <c r="JP456" s="17"/>
      <c r="JQ456" s="17"/>
      <c r="JR456" s="17"/>
      <c r="JS456" s="17"/>
      <c r="JT456" s="17"/>
      <c r="JU456" s="17"/>
      <c r="JV456" s="17"/>
      <c r="JW456" s="17"/>
      <c r="JX456" s="17"/>
      <c r="JY456" s="17"/>
      <c r="JZ456" s="17"/>
      <c r="KA456" s="17"/>
      <c r="KB456" s="17"/>
      <c r="KC456" s="17"/>
      <c r="KD456" s="17"/>
      <c r="KE456" s="17"/>
      <c r="KF456" s="17"/>
      <c r="KG456" s="17"/>
      <c r="KH456" s="17"/>
      <c r="KI456" s="17"/>
      <c r="KJ456" s="17"/>
      <c r="KK456" s="17"/>
      <c r="KL456" s="17"/>
      <c r="KM456" s="17"/>
      <c r="KN456" s="17"/>
      <c r="KO456" s="17"/>
      <c r="KP456" s="17"/>
      <c r="KQ456" s="17"/>
      <c r="KR456" s="17"/>
      <c r="KS456" s="17"/>
      <c r="KT456" s="17"/>
      <c r="KU456" s="17"/>
      <c r="KV456" s="17"/>
      <c r="KW456" s="17"/>
      <c r="KX456" s="17"/>
      <c r="KY456" s="17"/>
      <c r="KZ456" s="17"/>
      <c r="LA456" s="17"/>
      <c r="LB456" s="17"/>
      <c r="LC456" s="17"/>
      <c r="LD456" s="17"/>
      <c r="LE456" s="17"/>
      <c r="LF456" s="17"/>
      <c r="LG456" s="17"/>
      <c r="LH456" s="17"/>
      <c r="LI456" s="17"/>
      <c r="LJ456" s="17"/>
      <c r="LK456" s="17"/>
      <c r="LL456" s="17"/>
      <c r="LM456" s="17"/>
      <c r="LN456" s="17"/>
      <c r="LO456" s="17"/>
      <c r="LP456" s="17"/>
      <c r="LQ456" s="17"/>
      <c r="LR456" s="17"/>
      <c r="LS456" s="17"/>
      <c r="LT456" s="17"/>
      <c r="LU456" s="17"/>
      <c r="LV456" s="17"/>
      <c r="LW456" s="17"/>
      <c r="LX456" s="17"/>
      <c r="LY456" s="17"/>
      <c r="LZ456" s="17"/>
      <c r="MA456" s="17"/>
      <c r="MB456" s="17"/>
      <c r="MC456" s="17"/>
      <c r="MD456" s="17"/>
      <c r="ME456" s="17"/>
      <c r="MF456" s="17"/>
      <c r="MG456" s="17"/>
      <c r="MH456" s="17"/>
      <c r="MI456" s="17"/>
      <c r="MJ456" s="17"/>
      <c r="MK456" s="17"/>
      <c r="ML456" s="17"/>
      <c r="MM456" s="17"/>
      <c r="MN456" s="17"/>
      <c r="MO456" s="17"/>
      <c r="MP456" s="17"/>
      <c r="MQ456" s="17"/>
      <c r="MR456" s="17"/>
      <c r="MS456" s="17"/>
      <c r="MT456" s="17"/>
      <c r="MU456" s="17"/>
      <c r="MV456" s="17"/>
      <c r="MW456" s="17"/>
      <c r="MX456" s="17"/>
      <c r="MY456" s="17"/>
      <c r="MZ456" s="17"/>
      <c r="NA456" s="17"/>
      <c r="NB456" s="17"/>
      <c r="NC456" s="17"/>
      <c r="ND456" s="17"/>
      <c r="NE456" s="17"/>
      <c r="NF456" s="17"/>
      <c r="NG456" s="17"/>
      <c r="NH456" s="17"/>
      <c r="NI456" s="17"/>
      <c r="NJ456" s="17"/>
      <c r="NK456" s="17"/>
      <c r="NL456" s="17"/>
      <c r="NM456" s="17"/>
      <c r="NN456" s="17"/>
      <c r="NO456" s="17"/>
      <c r="NP456" s="17"/>
      <c r="NQ456" s="17"/>
      <c r="NR456" s="17"/>
      <c r="NS456" s="17"/>
      <c r="NT456" s="17"/>
      <c r="NU456" s="17"/>
      <c r="NV456" s="17"/>
      <c r="NW456" s="17"/>
      <c r="NX456" s="17"/>
      <c r="NY456" s="17"/>
      <c r="NZ456" s="17"/>
      <c r="OA456" s="17"/>
      <c r="OB456" s="17"/>
      <c r="OC456" s="17"/>
      <c r="OD456" s="17"/>
      <c r="OE456" s="17"/>
      <c r="OF456" s="17"/>
      <c r="OG456" s="17"/>
      <c r="OH456" s="17"/>
      <c r="OI456" s="17"/>
      <c r="OJ456" s="17"/>
      <c r="OK456" s="17"/>
      <c r="OL456" s="17"/>
      <c r="OM456" s="17"/>
      <c r="ON456" s="17"/>
      <c r="OO456" s="17"/>
      <c r="OP456" s="17"/>
      <c r="OQ456" s="17"/>
      <c r="OR456" s="17"/>
      <c r="OS456" s="17"/>
      <c r="OT456" s="17"/>
      <c r="OU456" s="17"/>
      <c r="OV456" s="17"/>
      <c r="OW456" s="17"/>
      <c r="OX456" s="17"/>
      <c r="OY456" s="17"/>
      <c r="OZ456" s="17"/>
      <c r="PA456" s="17"/>
      <c r="PB456" s="17"/>
      <c r="PC456" s="17"/>
      <c r="PD456" s="17"/>
      <c r="PE456" s="17"/>
      <c r="PF456" s="17"/>
      <c r="PG456" s="17"/>
      <c r="PH456" s="17"/>
      <c r="PI456" s="17"/>
      <c r="PJ456" s="17"/>
      <c r="PK456" s="17"/>
      <c r="PL456" s="17"/>
      <c r="PM456" s="17"/>
      <c r="PN456" s="17"/>
      <c r="PO456" s="17"/>
      <c r="PP456" s="17"/>
      <c r="PQ456" s="17"/>
      <c r="PR456" s="17"/>
      <c r="PS456" s="17"/>
      <c r="PT456" s="17"/>
      <c r="PU456" s="17"/>
      <c r="PV456" s="17"/>
      <c r="PW456" s="17"/>
      <c r="PX456" s="17"/>
      <c r="PY456" s="17"/>
      <c r="PZ456" s="17"/>
      <c r="QA456" s="17"/>
      <c r="QB456" s="17"/>
      <c r="QC456" s="17"/>
      <c r="QD456" s="17"/>
      <c r="QE456" s="17"/>
      <c r="QF456" s="17"/>
      <c r="QG456" s="17"/>
      <c r="QH456" s="17"/>
      <c r="QI456" s="17"/>
      <c r="QJ456" s="17"/>
      <c r="QK456" s="17"/>
      <c r="QL456" s="17"/>
      <c r="QM456" s="17"/>
      <c r="QN456" s="17"/>
      <c r="QO456" s="17"/>
      <c r="QP456" s="17"/>
      <c r="QQ456" s="17"/>
      <c r="QR456" s="17"/>
      <c r="QS456" s="17"/>
      <c r="QT456" s="17"/>
      <c r="QU456" s="17"/>
      <c r="QV456" s="17"/>
      <c r="QW456" s="17"/>
      <c r="QX456" s="17"/>
      <c r="QY456" s="17"/>
      <c r="QZ456" s="17"/>
      <c r="RA456" s="17"/>
      <c r="RB456" s="17"/>
      <c r="RC456" s="17"/>
      <c r="RD456" s="17"/>
      <c r="RE456" s="17"/>
      <c r="RF456" s="17"/>
      <c r="RG456" s="17"/>
      <c r="RH456" s="17"/>
      <c r="RI456" s="17"/>
      <c r="RJ456" s="17"/>
      <c r="RK456" s="17"/>
      <c r="RL456" s="17"/>
      <c r="RM456" s="17"/>
      <c r="RN456" s="17"/>
      <c r="RO456" s="17"/>
      <c r="RP456" s="17"/>
      <c r="RQ456" s="17"/>
      <c r="RR456" s="17"/>
      <c r="RS456" s="17"/>
      <c r="RT456" s="17"/>
      <c r="RU456" s="17"/>
      <c r="RV456" s="17"/>
      <c r="RW456" s="17"/>
      <c r="RX456" s="17"/>
      <c r="RY456" s="17"/>
      <c r="RZ456" s="17"/>
      <c r="SA456" s="17"/>
      <c r="SB456" s="17"/>
      <c r="SC456" s="17"/>
      <c r="SD456" s="17"/>
      <c r="SE456" s="17"/>
      <c r="SF456" s="17"/>
      <c r="SG456" s="17"/>
      <c r="SH456" s="17"/>
      <c r="SI456" s="17"/>
      <c r="SJ456" s="17"/>
      <c r="SK456" s="17"/>
      <c r="SL456" s="17"/>
      <c r="SM456" s="17"/>
      <c r="SN456" s="17"/>
      <c r="SO456" s="17"/>
      <c r="SP456" s="17"/>
      <c r="SQ456" s="17"/>
      <c r="SR456" s="17"/>
      <c r="SS456" s="17"/>
      <c r="ST456" s="17"/>
      <c r="SU456" s="17"/>
      <c r="SV456" s="17"/>
      <c r="SW456" s="17"/>
      <c r="SX456" s="17"/>
      <c r="SY456" s="17"/>
      <c r="SZ456" s="17"/>
      <c r="TA456" s="17"/>
      <c r="TB456" s="17"/>
      <c r="TC456" s="17"/>
      <c r="TD456" s="17"/>
      <c r="TE456" s="17"/>
      <c r="TF456" s="17"/>
      <c r="TG456" s="17"/>
      <c r="TH456" s="17"/>
      <c r="TI456" s="17"/>
      <c r="TJ456" s="17"/>
      <c r="TK456" s="17"/>
      <c r="TL456" s="17"/>
      <c r="TM456" s="17"/>
      <c r="TN456" s="17"/>
      <c r="TO456" s="17"/>
      <c r="TP456" s="17"/>
      <c r="TQ456" s="17"/>
      <c r="TR456" s="17"/>
      <c r="TS456" s="17"/>
      <c r="TT456" s="17"/>
      <c r="TU456" s="17"/>
      <c r="TV456" s="17"/>
      <c r="TW456" s="17"/>
      <c r="TX456" s="17"/>
      <c r="TY456" s="17"/>
      <c r="TZ456" s="17"/>
      <c r="UA456" s="17"/>
      <c r="UB456" s="17"/>
      <c r="UC456" s="17"/>
      <c r="UD456" s="17"/>
      <c r="UE456" s="17"/>
      <c r="UF456" s="17"/>
      <c r="UG456" s="17"/>
      <c r="UH456" s="17"/>
      <c r="UI456" s="17"/>
      <c r="UJ456" s="17"/>
      <c r="UK456" s="17"/>
      <c r="UL456" s="17"/>
      <c r="UM456" s="17"/>
      <c r="UN456" s="17"/>
      <c r="UO456" s="17"/>
      <c r="UP456" s="17"/>
      <c r="UQ456" s="17"/>
      <c r="UR456" s="17"/>
      <c r="US456" s="17"/>
      <c r="UT456" s="17"/>
      <c r="UU456" s="17"/>
      <c r="UV456" s="17"/>
      <c r="UW456" s="17"/>
      <c r="UX456" s="17"/>
      <c r="UY456" s="17"/>
      <c r="UZ456" s="17"/>
      <c r="VA456" s="17"/>
      <c r="VB456" s="17"/>
      <c r="VC456" s="17"/>
      <c r="VD456" s="17"/>
      <c r="VE456" s="17"/>
      <c r="VF456" s="17"/>
      <c r="VG456" s="17"/>
      <c r="VH456" s="17"/>
      <c r="VI456" s="17"/>
      <c r="VJ456" s="17"/>
      <c r="VK456" s="17"/>
      <c r="VL456" s="17"/>
      <c r="VM456" s="17"/>
      <c r="VN456" s="17"/>
      <c r="VO456" s="17"/>
      <c r="VP456" s="17"/>
      <c r="VQ456" s="17"/>
      <c r="VR456" s="17"/>
      <c r="VS456" s="17"/>
      <c r="VT456" s="17"/>
      <c r="VU456" s="17"/>
      <c r="VV456" s="17"/>
      <c r="VW456" s="17"/>
      <c r="VX456" s="17"/>
      <c r="VY456" s="17"/>
      <c r="VZ456" s="17"/>
      <c r="WA456" s="17"/>
      <c r="WB456" s="17"/>
      <c r="WC456" s="17"/>
      <c r="WD456" s="17"/>
      <c r="WE456" s="17"/>
      <c r="WF456" s="17"/>
      <c r="WG456" s="17"/>
      <c r="WH456" s="17"/>
      <c r="WI456" s="17"/>
      <c r="WJ456" s="17"/>
      <c r="WK456" s="17"/>
      <c r="WL456" s="17"/>
      <c r="WM456" s="17"/>
      <c r="WN456" s="17"/>
      <c r="WO456" s="17"/>
      <c r="WP456" s="17"/>
      <c r="WQ456" s="17"/>
      <c r="WR456" s="17"/>
      <c r="WS456" s="17"/>
      <c r="WT456" s="17"/>
      <c r="WU456" s="17"/>
      <c r="WV456" s="17"/>
      <c r="WW456" s="17"/>
      <c r="WX456" s="17"/>
      <c r="WY456" s="17"/>
      <c r="WZ456" s="17"/>
      <c r="XA456" s="17"/>
      <c r="XB456" s="17"/>
      <c r="XC456" s="17"/>
      <c r="XD456" s="17"/>
      <c r="XE456" s="17"/>
      <c r="XF456" s="17"/>
      <c r="XG456" s="17"/>
      <c r="XH456" s="17"/>
      <c r="XI456" s="17"/>
      <c r="XJ456" s="17"/>
      <c r="XK456" s="17"/>
      <c r="XL456" s="17"/>
      <c r="XM456" s="17"/>
      <c r="XN456" s="17"/>
      <c r="XO456" s="17"/>
      <c r="XP456" s="17"/>
      <c r="XQ456" s="17"/>
      <c r="XR456" s="17"/>
      <c r="XS456" s="17"/>
      <c r="XT456" s="17"/>
      <c r="XU456" s="17"/>
      <c r="XV456" s="17"/>
      <c r="XW456" s="17"/>
      <c r="XX456" s="17"/>
      <c r="XY456" s="17"/>
      <c r="XZ456" s="17"/>
      <c r="YA456" s="17"/>
      <c r="YB456" s="17"/>
      <c r="YC456" s="17"/>
      <c r="YD456" s="17"/>
      <c r="YE456" s="17"/>
      <c r="YF456" s="17"/>
      <c r="YG456" s="17"/>
      <c r="YH456" s="17"/>
      <c r="YI456" s="17"/>
      <c r="YJ456" s="17"/>
      <c r="YK456" s="17"/>
      <c r="YL456" s="17"/>
      <c r="YM456" s="17"/>
      <c r="YN456" s="17"/>
      <c r="YO456" s="17"/>
      <c r="YP456" s="17"/>
      <c r="YQ456" s="17"/>
      <c r="YR456" s="17"/>
      <c r="YS456" s="17"/>
      <c r="YT456" s="17"/>
      <c r="YU456" s="17"/>
      <c r="YV456" s="17"/>
      <c r="YW456" s="17"/>
      <c r="YX456" s="17"/>
      <c r="YY456" s="17"/>
      <c r="YZ456" s="17"/>
      <c r="ZA456" s="17"/>
      <c r="ZB456" s="17"/>
      <c r="ZC456" s="17"/>
      <c r="ZD456" s="17"/>
      <c r="ZE456" s="17"/>
      <c r="ZF456" s="17"/>
      <c r="ZG456" s="17"/>
      <c r="ZH456" s="17"/>
      <c r="ZI456" s="17"/>
      <c r="ZJ456" s="17"/>
      <c r="ZK456" s="17"/>
      <c r="ZL456" s="17"/>
      <c r="ZM456" s="17"/>
      <c r="ZN456" s="17"/>
      <c r="ZO456" s="17"/>
      <c r="ZP456" s="17"/>
      <c r="ZQ456" s="17"/>
      <c r="ZR456" s="17"/>
      <c r="ZS456" s="17"/>
      <c r="ZT456" s="17"/>
      <c r="ZU456" s="17"/>
      <c r="ZV456" s="17"/>
      <c r="ZW456" s="17"/>
      <c r="ZX456" s="17"/>
      <c r="ZY456" s="17"/>
      <c r="ZZ456" s="17"/>
      <c r="AAA456" s="17"/>
      <c r="AAB456" s="17"/>
      <c r="AAC456" s="17"/>
      <c r="AAD456" s="17"/>
      <c r="AAE456" s="17"/>
      <c r="AAF456" s="17"/>
      <c r="AAG456" s="17"/>
      <c r="AAH456" s="17"/>
      <c r="AAI456" s="17"/>
      <c r="AAJ456" s="17"/>
      <c r="AAK456" s="17"/>
      <c r="AAL456" s="17"/>
      <c r="AAM456" s="17"/>
      <c r="AAN456" s="17"/>
      <c r="AAO456" s="17"/>
      <c r="AAP456" s="17"/>
      <c r="AAQ456" s="17"/>
      <c r="AAR456" s="17"/>
      <c r="AAS456" s="17"/>
      <c r="AAT456" s="17"/>
      <c r="AAU456" s="17"/>
      <c r="AAV456" s="17"/>
      <c r="AAW456" s="17"/>
      <c r="AAX456" s="17"/>
      <c r="AAY456" s="17"/>
      <c r="AAZ456" s="17"/>
      <c r="ABA456" s="17"/>
      <c r="ABB456" s="17"/>
      <c r="ABC456" s="17"/>
      <c r="ABD456" s="17"/>
      <c r="ABE456" s="17"/>
      <c r="ABF456" s="17"/>
      <c r="ABG456" s="17"/>
      <c r="ABH456" s="17"/>
      <c r="ABI456" s="17"/>
      <c r="ABJ456" s="17"/>
      <c r="ABK456" s="17"/>
      <c r="ABL456" s="17"/>
      <c r="ABM456" s="17"/>
      <c r="ABN456" s="17"/>
      <c r="ABO456" s="17"/>
      <c r="ABP456" s="17"/>
      <c r="ABQ456" s="17"/>
      <c r="ABR456" s="17"/>
      <c r="ABS456" s="17"/>
      <c r="ABT456" s="17"/>
      <c r="ABU456" s="17"/>
      <c r="ABV456" s="17"/>
      <c r="ABW456" s="17"/>
      <c r="ABX456" s="17"/>
      <c r="ABY456" s="17"/>
      <c r="ABZ456" s="17"/>
      <c r="ACA456" s="17"/>
      <c r="ACB456" s="17"/>
      <c r="ACC456" s="17"/>
      <c r="ACD456" s="17"/>
      <c r="ACE456" s="17"/>
      <c r="ACF456" s="17"/>
      <c r="ACG456" s="17"/>
      <c r="ACH456" s="17"/>
      <c r="ACI456" s="17"/>
      <c r="ACJ456" s="17"/>
      <c r="ACK456" s="17"/>
      <c r="ACL456" s="17"/>
      <c r="ACM456" s="17"/>
      <c r="ACN456" s="17"/>
      <c r="ACO456" s="17"/>
      <c r="ACP456" s="17"/>
      <c r="ACQ456" s="17"/>
      <c r="ACR456" s="17"/>
      <c r="ACS456" s="17"/>
      <c r="ACT456" s="17"/>
      <c r="ACU456" s="17"/>
      <c r="ACV456" s="17"/>
      <c r="ACW456" s="17"/>
      <c r="ACX456" s="17"/>
      <c r="ACY456" s="17"/>
      <c r="ACZ456" s="17"/>
      <c r="ADA456" s="17"/>
      <c r="ADB456" s="17"/>
      <c r="ADC456" s="17"/>
      <c r="ADD456" s="17"/>
      <c r="ADE456" s="17"/>
      <c r="ADF456" s="17"/>
      <c r="ADG456" s="17"/>
      <c r="ADH456" s="17"/>
      <c r="ADI456" s="17"/>
      <c r="ADJ456" s="17"/>
      <c r="ADK456" s="17"/>
      <c r="ADL456" s="17"/>
      <c r="ADM456" s="17"/>
      <c r="ADN456" s="17"/>
      <c r="ADO456" s="17"/>
      <c r="ADP456" s="17"/>
      <c r="ADQ456" s="17"/>
      <c r="ADR456" s="17"/>
    </row>
    <row r="457" spans="44:798" s="16" customFormat="1" x14ac:dyDescent="0.25">
      <c r="AR457" s="56"/>
      <c r="AS457" s="56"/>
      <c r="AT457" s="57"/>
      <c r="AU457" s="56"/>
      <c r="AV457" s="57"/>
      <c r="AW457" s="56"/>
      <c r="AX457" s="56"/>
      <c r="AY457" s="56"/>
      <c r="AZ457" s="56"/>
      <c r="BA457" s="56"/>
      <c r="BB457" s="56"/>
      <c r="BC457" s="56"/>
      <c r="BD457" s="56"/>
      <c r="BE457" s="51"/>
      <c r="BF457" s="51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  <c r="IW457" s="17"/>
      <c r="IX457" s="17"/>
      <c r="IY457" s="17"/>
      <c r="IZ457" s="17"/>
      <c r="JA457" s="17"/>
      <c r="JB457" s="17"/>
      <c r="JC457" s="17"/>
      <c r="JD457" s="17"/>
      <c r="JE457" s="17"/>
      <c r="JF457" s="17"/>
      <c r="JG457" s="17"/>
      <c r="JH457" s="17"/>
      <c r="JI457" s="17"/>
      <c r="JJ457" s="17"/>
      <c r="JK457" s="17"/>
      <c r="JL457" s="17"/>
      <c r="JM457" s="17"/>
      <c r="JN457" s="17"/>
      <c r="JO457" s="17"/>
      <c r="JP457" s="17"/>
      <c r="JQ457" s="17"/>
      <c r="JR457" s="17"/>
      <c r="JS457" s="17"/>
      <c r="JT457" s="17"/>
      <c r="JU457" s="17"/>
      <c r="JV457" s="17"/>
      <c r="JW457" s="17"/>
      <c r="JX457" s="17"/>
      <c r="JY457" s="17"/>
      <c r="JZ457" s="17"/>
      <c r="KA457" s="17"/>
      <c r="KB457" s="17"/>
      <c r="KC457" s="17"/>
      <c r="KD457" s="17"/>
      <c r="KE457" s="17"/>
      <c r="KF457" s="17"/>
      <c r="KG457" s="17"/>
      <c r="KH457" s="17"/>
      <c r="KI457" s="17"/>
      <c r="KJ457" s="17"/>
      <c r="KK457" s="17"/>
      <c r="KL457" s="17"/>
      <c r="KM457" s="17"/>
      <c r="KN457" s="17"/>
      <c r="KO457" s="17"/>
      <c r="KP457" s="17"/>
      <c r="KQ457" s="17"/>
      <c r="KR457" s="17"/>
      <c r="KS457" s="17"/>
      <c r="KT457" s="17"/>
      <c r="KU457" s="17"/>
      <c r="KV457" s="17"/>
      <c r="KW457" s="17"/>
      <c r="KX457" s="17"/>
      <c r="KY457" s="17"/>
      <c r="KZ457" s="17"/>
      <c r="LA457" s="17"/>
      <c r="LB457" s="17"/>
      <c r="LC457" s="17"/>
      <c r="LD457" s="17"/>
      <c r="LE457" s="17"/>
      <c r="LF457" s="17"/>
      <c r="LG457" s="17"/>
      <c r="LH457" s="17"/>
      <c r="LI457" s="17"/>
      <c r="LJ457" s="17"/>
      <c r="LK457" s="17"/>
      <c r="LL457" s="17"/>
      <c r="LM457" s="17"/>
      <c r="LN457" s="17"/>
      <c r="LO457" s="17"/>
      <c r="LP457" s="17"/>
      <c r="LQ457" s="17"/>
      <c r="LR457" s="17"/>
      <c r="LS457" s="17"/>
      <c r="LT457" s="17"/>
      <c r="LU457" s="17"/>
      <c r="LV457" s="17"/>
      <c r="LW457" s="17"/>
      <c r="LX457" s="17"/>
      <c r="LY457" s="17"/>
      <c r="LZ457" s="17"/>
      <c r="MA457" s="17"/>
      <c r="MB457" s="17"/>
      <c r="MC457" s="17"/>
      <c r="MD457" s="17"/>
      <c r="ME457" s="17"/>
      <c r="MF457" s="17"/>
      <c r="MG457" s="17"/>
      <c r="MH457" s="17"/>
      <c r="MI457" s="17"/>
      <c r="MJ457" s="17"/>
      <c r="MK457" s="17"/>
      <c r="ML457" s="17"/>
      <c r="MM457" s="17"/>
      <c r="MN457" s="17"/>
      <c r="MO457" s="17"/>
      <c r="MP457" s="17"/>
      <c r="MQ457" s="17"/>
      <c r="MR457" s="17"/>
      <c r="MS457" s="17"/>
      <c r="MT457" s="17"/>
      <c r="MU457" s="17"/>
      <c r="MV457" s="17"/>
      <c r="MW457" s="17"/>
      <c r="MX457" s="17"/>
      <c r="MY457" s="17"/>
      <c r="MZ457" s="17"/>
      <c r="NA457" s="17"/>
      <c r="NB457" s="17"/>
      <c r="NC457" s="17"/>
      <c r="ND457" s="17"/>
      <c r="NE457" s="17"/>
      <c r="NF457" s="17"/>
      <c r="NG457" s="17"/>
      <c r="NH457" s="17"/>
      <c r="NI457" s="17"/>
      <c r="NJ457" s="17"/>
      <c r="NK457" s="17"/>
      <c r="NL457" s="17"/>
      <c r="NM457" s="17"/>
      <c r="NN457" s="17"/>
      <c r="NO457" s="17"/>
      <c r="NP457" s="17"/>
      <c r="NQ457" s="17"/>
      <c r="NR457" s="17"/>
      <c r="NS457" s="17"/>
      <c r="NT457" s="17"/>
      <c r="NU457" s="17"/>
      <c r="NV457" s="17"/>
      <c r="NW457" s="17"/>
      <c r="NX457" s="17"/>
      <c r="NY457" s="17"/>
      <c r="NZ457" s="17"/>
      <c r="OA457" s="17"/>
      <c r="OB457" s="17"/>
      <c r="OC457" s="17"/>
      <c r="OD457" s="17"/>
      <c r="OE457" s="17"/>
      <c r="OF457" s="17"/>
      <c r="OG457" s="17"/>
      <c r="OH457" s="17"/>
      <c r="OI457" s="17"/>
      <c r="OJ457" s="17"/>
      <c r="OK457" s="17"/>
      <c r="OL457" s="17"/>
      <c r="OM457" s="17"/>
      <c r="ON457" s="17"/>
      <c r="OO457" s="17"/>
      <c r="OP457" s="17"/>
      <c r="OQ457" s="17"/>
      <c r="OR457" s="17"/>
      <c r="OS457" s="17"/>
      <c r="OT457" s="17"/>
      <c r="OU457" s="17"/>
      <c r="OV457" s="17"/>
      <c r="OW457" s="17"/>
      <c r="OX457" s="17"/>
      <c r="OY457" s="17"/>
      <c r="OZ457" s="17"/>
      <c r="PA457" s="17"/>
      <c r="PB457" s="17"/>
      <c r="PC457" s="17"/>
      <c r="PD457" s="17"/>
      <c r="PE457" s="17"/>
      <c r="PF457" s="17"/>
      <c r="PG457" s="17"/>
      <c r="PH457" s="17"/>
      <c r="PI457" s="17"/>
      <c r="PJ457" s="17"/>
      <c r="PK457" s="17"/>
      <c r="PL457" s="17"/>
      <c r="PM457" s="17"/>
      <c r="PN457" s="17"/>
      <c r="PO457" s="17"/>
      <c r="PP457" s="17"/>
      <c r="PQ457" s="17"/>
      <c r="PR457" s="17"/>
      <c r="PS457" s="17"/>
      <c r="PT457" s="17"/>
      <c r="PU457" s="17"/>
      <c r="PV457" s="17"/>
      <c r="PW457" s="17"/>
      <c r="PX457" s="17"/>
      <c r="PY457" s="17"/>
      <c r="PZ457" s="17"/>
      <c r="QA457" s="17"/>
      <c r="QB457" s="17"/>
      <c r="QC457" s="17"/>
      <c r="QD457" s="17"/>
      <c r="QE457" s="17"/>
      <c r="QF457" s="17"/>
      <c r="QG457" s="17"/>
      <c r="QH457" s="17"/>
      <c r="QI457" s="17"/>
      <c r="QJ457" s="17"/>
      <c r="QK457" s="17"/>
      <c r="QL457" s="17"/>
      <c r="QM457" s="17"/>
      <c r="QN457" s="17"/>
      <c r="QO457" s="17"/>
      <c r="QP457" s="17"/>
      <c r="QQ457" s="17"/>
      <c r="QR457" s="17"/>
      <c r="QS457" s="17"/>
      <c r="QT457" s="17"/>
      <c r="QU457" s="17"/>
      <c r="QV457" s="17"/>
      <c r="QW457" s="17"/>
      <c r="QX457" s="17"/>
      <c r="QY457" s="17"/>
      <c r="QZ457" s="17"/>
      <c r="RA457" s="17"/>
      <c r="RB457" s="17"/>
      <c r="RC457" s="17"/>
      <c r="RD457" s="17"/>
      <c r="RE457" s="17"/>
      <c r="RF457" s="17"/>
      <c r="RG457" s="17"/>
      <c r="RH457" s="17"/>
      <c r="RI457" s="17"/>
      <c r="RJ457" s="17"/>
      <c r="RK457" s="17"/>
      <c r="RL457" s="17"/>
      <c r="RM457" s="17"/>
      <c r="RN457" s="17"/>
      <c r="RO457" s="17"/>
      <c r="RP457" s="17"/>
      <c r="RQ457" s="17"/>
      <c r="RR457" s="17"/>
      <c r="RS457" s="17"/>
      <c r="RT457" s="17"/>
      <c r="RU457" s="17"/>
      <c r="RV457" s="17"/>
      <c r="RW457" s="17"/>
      <c r="RX457" s="17"/>
      <c r="RY457" s="17"/>
      <c r="RZ457" s="17"/>
      <c r="SA457" s="17"/>
      <c r="SB457" s="17"/>
      <c r="SC457" s="17"/>
      <c r="SD457" s="17"/>
      <c r="SE457" s="17"/>
      <c r="SF457" s="17"/>
      <c r="SG457" s="17"/>
      <c r="SH457" s="17"/>
      <c r="SI457" s="17"/>
      <c r="SJ457" s="17"/>
      <c r="SK457" s="17"/>
      <c r="SL457" s="17"/>
      <c r="SM457" s="17"/>
      <c r="SN457" s="17"/>
      <c r="SO457" s="17"/>
      <c r="SP457" s="17"/>
      <c r="SQ457" s="17"/>
      <c r="SR457" s="17"/>
      <c r="SS457" s="17"/>
      <c r="ST457" s="17"/>
      <c r="SU457" s="17"/>
      <c r="SV457" s="17"/>
      <c r="SW457" s="17"/>
      <c r="SX457" s="17"/>
      <c r="SY457" s="17"/>
      <c r="SZ457" s="17"/>
      <c r="TA457" s="17"/>
      <c r="TB457" s="17"/>
      <c r="TC457" s="17"/>
      <c r="TD457" s="17"/>
      <c r="TE457" s="17"/>
      <c r="TF457" s="17"/>
      <c r="TG457" s="17"/>
      <c r="TH457" s="17"/>
      <c r="TI457" s="17"/>
      <c r="TJ457" s="17"/>
      <c r="TK457" s="17"/>
      <c r="TL457" s="17"/>
      <c r="TM457" s="17"/>
      <c r="TN457" s="17"/>
      <c r="TO457" s="17"/>
      <c r="TP457" s="17"/>
      <c r="TQ457" s="17"/>
      <c r="TR457" s="17"/>
      <c r="TS457" s="17"/>
      <c r="TT457" s="17"/>
      <c r="TU457" s="17"/>
      <c r="TV457" s="17"/>
      <c r="TW457" s="17"/>
      <c r="TX457" s="17"/>
      <c r="TY457" s="17"/>
      <c r="TZ457" s="17"/>
      <c r="UA457" s="17"/>
      <c r="UB457" s="17"/>
      <c r="UC457" s="17"/>
      <c r="UD457" s="17"/>
      <c r="UE457" s="17"/>
      <c r="UF457" s="17"/>
      <c r="UG457" s="17"/>
      <c r="UH457" s="17"/>
      <c r="UI457" s="17"/>
      <c r="UJ457" s="17"/>
      <c r="UK457" s="17"/>
      <c r="UL457" s="17"/>
      <c r="UM457" s="17"/>
      <c r="UN457" s="17"/>
      <c r="UO457" s="17"/>
      <c r="UP457" s="17"/>
      <c r="UQ457" s="17"/>
      <c r="UR457" s="17"/>
      <c r="US457" s="17"/>
      <c r="UT457" s="17"/>
      <c r="UU457" s="17"/>
      <c r="UV457" s="17"/>
      <c r="UW457" s="17"/>
      <c r="UX457" s="17"/>
      <c r="UY457" s="17"/>
      <c r="UZ457" s="17"/>
      <c r="VA457" s="17"/>
      <c r="VB457" s="17"/>
      <c r="VC457" s="17"/>
      <c r="VD457" s="17"/>
      <c r="VE457" s="17"/>
      <c r="VF457" s="17"/>
      <c r="VG457" s="17"/>
      <c r="VH457" s="17"/>
      <c r="VI457" s="17"/>
      <c r="VJ457" s="17"/>
      <c r="VK457" s="17"/>
      <c r="VL457" s="17"/>
      <c r="VM457" s="17"/>
      <c r="VN457" s="17"/>
      <c r="VO457" s="17"/>
      <c r="VP457" s="17"/>
      <c r="VQ457" s="17"/>
      <c r="VR457" s="17"/>
      <c r="VS457" s="17"/>
      <c r="VT457" s="17"/>
      <c r="VU457" s="17"/>
      <c r="VV457" s="17"/>
      <c r="VW457" s="17"/>
      <c r="VX457" s="17"/>
      <c r="VY457" s="17"/>
      <c r="VZ457" s="17"/>
      <c r="WA457" s="17"/>
      <c r="WB457" s="17"/>
      <c r="WC457" s="17"/>
      <c r="WD457" s="17"/>
      <c r="WE457" s="17"/>
      <c r="WF457" s="17"/>
      <c r="WG457" s="17"/>
      <c r="WH457" s="17"/>
      <c r="WI457" s="17"/>
      <c r="WJ457" s="17"/>
      <c r="WK457" s="17"/>
      <c r="WL457" s="17"/>
      <c r="WM457" s="17"/>
      <c r="WN457" s="17"/>
      <c r="WO457" s="17"/>
      <c r="WP457" s="17"/>
      <c r="WQ457" s="17"/>
      <c r="WR457" s="17"/>
      <c r="WS457" s="17"/>
      <c r="WT457" s="17"/>
      <c r="WU457" s="17"/>
      <c r="WV457" s="17"/>
      <c r="WW457" s="17"/>
      <c r="WX457" s="17"/>
      <c r="WY457" s="17"/>
      <c r="WZ457" s="17"/>
      <c r="XA457" s="17"/>
      <c r="XB457" s="17"/>
      <c r="XC457" s="17"/>
      <c r="XD457" s="17"/>
      <c r="XE457" s="17"/>
      <c r="XF457" s="17"/>
      <c r="XG457" s="17"/>
      <c r="XH457" s="17"/>
      <c r="XI457" s="17"/>
      <c r="XJ457" s="17"/>
      <c r="XK457" s="17"/>
      <c r="XL457" s="17"/>
      <c r="XM457" s="17"/>
      <c r="XN457" s="17"/>
      <c r="XO457" s="17"/>
      <c r="XP457" s="17"/>
      <c r="XQ457" s="17"/>
      <c r="XR457" s="17"/>
      <c r="XS457" s="17"/>
      <c r="XT457" s="17"/>
      <c r="XU457" s="17"/>
      <c r="XV457" s="17"/>
      <c r="XW457" s="17"/>
      <c r="XX457" s="17"/>
      <c r="XY457" s="17"/>
      <c r="XZ457" s="17"/>
      <c r="YA457" s="17"/>
      <c r="YB457" s="17"/>
      <c r="YC457" s="17"/>
      <c r="YD457" s="17"/>
      <c r="YE457" s="17"/>
      <c r="YF457" s="17"/>
      <c r="YG457" s="17"/>
      <c r="YH457" s="17"/>
      <c r="YI457" s="17"/>
      <c r="YJ457" s="17"/>
      <c r="YK457" s="17"/>
      <c r="YL457" s="17"/>
      <c r="YM457" s="17"/>
      <c r="YN457" s="17"/>
      <c r="YO457" s="17"/>
      <c r="YP457" s="17"/>
      <c r="YQ457" s="17"/>
      <c r="YR457" s="17"/>
      <c r="YS457" s="17"/>
      <c r="YT457" s="17"/>
      <c r="YU457" s="17"/>
      <c r="YV457" s="17"/>
      <c r="YW457" s="17"/>
      <c r="YX457" s="17"/>
      <c r="YY457" s="17"/>
      <c r="YZ457" s="17"/>
      <c r="ZA457" s="17"/>
      <c r="ZB457" s="17"/>
      <c r="ZC457" s="17"/>
      <c r="ZD457" s="17"/>
      <c r="ZE457" s="17"/>
      <c r="ZF457" s="17"/>
      <c r="ZG457" s="17"/>
      <c r="ZH457" s="17"/>
      <c r="ZI457" s="17"/>
      <c r="ZJ457" s="17"/>
      <c r="ZK457" s="17"/>
      <c r="ZL457" s="17"/>
      <c r="ZM457" s="17"/>
      <c r="ZN457" s="17"/>
      <c r="ZO457" s="17"/>
      <c r="ZP457" s="17"/>
      <c r="ZQ457" s="17"/>
      <c r="ZR457" s="17"/>
      <c r="ZS457" s="17"/>
      <c r="ZT457" s="17"/>
      <c r="ZU457" s="17"/>
      <c r="ZV457" s="17"/>
      <c r="ZW457" s="17"/>
      <c r="ZX457" s="17"/>
      <c r="ZY457" s="17"/>
      <c r="ZZ457" s="17"/>
      <c r="AAA457" s="17"/>
      <c r="AAB457" s="17"/>
      <c r="AAC457" s="17"/>
      <c r="AAD457" s="17"/>
      <c r="AAE457" s="17"/>
      <c r="AAF457" s="17"/>
      <c r="AAG457" s="17"/>
      <c r="AAH457" s="17"/>
      <c r="AAI457" s="17"/>
      <c r="AAJ457" s="17"/>
      <c r="AAK457" s="17"/>
      <c r="AAL457" s="17"/>
      <c r="AAM457" s="17"/>
      <c r="AAN457" s="17"/>
      <c r="AAO457" s="17"/>
      <c r="AAP457" s="17"/>
      <c r="AAQ457" s="17"/>
      <c r="AAR457" s="17"/>
      <c r="AAS457" s="17"/>
      <c r="AAT457" s="17"/>
      <c r="AAU457" s="17"/>
      <c r="AAV457" s="17"/>
      <c r="AAW457" s="17"/>
      <c r="AAX457" s="17"/>
      <c r="AAY457" s="17"/>
      <c r="AAZ457" s="17"/>
      <c r="ABA457" s="17"/>
      <c r="ABB457" s="17"/>
      <c r="ABC457" s="17"/>
      <c r="ABD457" s="17"/>
      <c r="ABE457" s="17"/>
      <c r="ABF457" s="17"/>
      <c r="ABG457" s="17"/>
      <c r="ABH457" s="17"/>
      <c r="ABI457" s="17"/>
      <c r="ABJ457" s="17"/>
      <c r="ABK457" s="17"/>
      <c r="ABL457" s="17"/>
      <c r="ABM457" s="17"/>
      <c r="ABN457" s="17"/>
      <c r="ABO457" s="17"/>
      <c r="ABP457" s="17"/>
      <c r="ABQ457" s="17"/>
      <c r="ABR457" s="17"/>
      <c r="ABS457" s="17"/>
      <c r="ABT457" s="17"/>
      <c r="ABU457" s="17"/>
      <c r="ABV457" s="17"/>
      <c r="ABW457" s="17"/>
      <c r="ABX457" s="17"/>
      <c r="ABY457" s="17"/>
      <c r="ABZ457" s="17"/>
      <c r="ACA457" s="17"/>
      <c r="ACB457" s="17"/>
      <c r="ACC457" s="17"/>
      <c r="ACD457" s="17"/>
      <c r="ACE457" s="17"/>
      <c r="ACF457" s="17"/>
      <c r="ACG457" s="17"/>
      <c r="ACH457" s="17"/>
      <c r="ACI457" s="17"/>
      <c r="ACJ457" s="17"/>
      <c r="ACK457" s="17"/>
      <c r="ACL457" s="17"/>
      <c r="ACM457" s="17"/>
      <c r="ACN457" s="17"/>
      <c r="ACO457" s="17"/>
      <c r="ACP457" s="17"/>
      <c r="ACQ457" s="17"/>
      <c r="ACR457" s="17"/>
      <c r="ACS457" s="17"/>
      <c r="ACT457" s="17"/>
      <c r="ACU457" s="17"/>
      <c r="ACV457" s="17"/>
      <c r="ACW457" s="17"/>
      <c r="ACX457" s="17"/>
      <c r="ACY457" s="17"/>
      <c r="ACZ457" s="17"/>
      <c r="ADA457" s="17"/>
      <c r="ADB457" s="17"/>
      <c r="ADC457" s="17"/>
      <c r="ADD457" s="17"/>
      <c r="ADE457" s="17"/>
      <c r="ADF457" s="17"/>
      <c r="ADG457" s="17"/>
      <c r="ADH457" s="17"/>
      <c r="ADI457" s="17"/>
      <c r="ADJ457" s="17"/>
      <c r="ADK457" s="17"/>
      <c r="ADL457" s="17"/>
      <c r="ADM457" s="17"/>
      <c r="ADN457" s="17"/>
      <c r="ADO457" s="17"/>
      <c r="ADP457" s="17"/>
      <c r="ADQ457" s="17"/>
      <c r="ADR457" s="17"/>
    </row>
    <row r="458" spans="44:798" s="16" customFormat="1" x14ac:dyDescent="0.25">
      <c r="AR458" s="56"/>
      <c r="AS458" s="56"/>
      <c r="AT458" s="57"/>
      <c r="AU458" s="56"/>
      <c r="AV458" s="57"/>
      <c r="AW458" s="56"/>
      <c r="AX458" s="56"/>
      <c r="AY458" s="56"/>
      <c r="AZ458" s="56"/>
      <c r="BA458" s="56"/>
      <c r="BB458" s="56"/>
      <c r="BC458" s="56"/>
      <c r="BD458" s="56"/>
      <c r="BE458" s="51"/>
      <c r="BF458" s="51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  <c r="IW458" s="17"/>
      <c r="IX458" s="17"/>
      <c r="IY458" s="17"/>
      <c r="IZ458" s="17"/>
      <c r="JA458" s="17"/>
      <c r="JB458" s="17"/>
      <c r="JC458" s="17"/>
      <c r="JD458" s="17"/>
      <c r="JE458" s="17"/>
      <c r="JF458" s="17"/>
      <c r="JG458" s="17"/>
      <c r="JH458" s="17"/>
      <c r="JI458" s="17"/>
      <c r="JJ458" s="17"/>
      <c r="JK458" s="17"/>
      <c r="JL458" s="17"/>
      <c r="JM458" s="17"/>
      <c r="JN458" s="17"/>
      <c r="JO458" s="17"/>
      <c r="JP458" s="17"/>
      <c r="JQ458" s="17"/>
      <c r="JR458" s="17"/>
      <c r="JS458" s="17"/>
      <c r="JT458" s="17"/>
      <c r="JU458" s="17"/>
      <c r="JV458" s="17"/>
      <c r="JW458" s="17"/>
      <c r="JX458" s="17"/>
      <c r="JY458" s="17"/>
      <c r="JZ458" s="17"/>
      <c r="KA458" s="17"/>
      <c r="KB458" s="17"/>
      <c r="KC458" s="17"/>
      <c r="KD458" s="17"/>
      <c r="KE458" s="17"/>
      <c r="KF458" s="17"/>
      <c r="KG458" s="17"/>
      <c r="KH458" s="17"/>
      <c r="KI458" s="17"/>
      <c r="KJ458" s="17"/>
      <c r="KK458" s="17"/>
      <c r="KL458" s="17"/>
      <c r="KM458" s="17"/>
      <c r="KN458" s="17"/>
      <c r="KO458" s="17"/>
      <c r="KP458" s="17"/>
      <c r="KQ458" s="17"/>
      <c r="KR458" s="17"/>
      <c r="KS458" s="17"/>
      <c r="KT458" s="17"/>
      <c r="KU458" s="17"/>
      <c r="KV458" s="17"/>
      <c r="KW458" s="17"/>
      <c r="KX458" s="17"/>
      <c r="KY458" s="17"/>
      <c r="KZ458" s="17"/>
      <c r="LA458" s="17"/>
      <c r="LB458" s="17"/>
      <c r="LC458" s="17"/>
      <c r="LD458" s="17"/>
      <c r="LE458" s="17"/>
      <c r="LF458" s="17"/>
      <c r="LG458" s="17"/>
      <c r="LH458" s="17"/>
      <c r="LI458" s="17"/>
      <c r="LJ458" s="17"/>
      <c r="LK458" s="17"/>
      <c r="LL458" s="17"/>
      <c r="LM458" s="17"/>
      <c r="LN458" s="17"/>
      <c r="LO458" s="17"/>
      <c r="LP458" s="17"/>
      <c r="LQ458" s="17"/>
      <c r="LR458" s="17"/>
      <c r="LS458" s="17"/>
      <c r="LT458" s="17"/>
      <c r="LU458" s="17"/>
      <c r="LV458" s="17"/>
      <c r="LW458" s="17"/>
      <c r="LX458" s="17"/>
      <c r="LY458" s="17"/>
      <c r="LZ458" s="17"/>
      <c r="MA458" s="17"/>
      <c r="MB458" s="17"/>
      <c r="MC458" s="17"/>
      <c r="MD458" s="17"/>
      <c r="ME458" s="17"/>
      <c r="MF458" s="17"/>
      <c r="MG458" s="17"/>
      <c r="MH458" s="17"/>
      <c r="MI458" s="17"/>
      <c r="MJ458" s="17"/>
      <c r="MK458" s="17"/>
      <c r="ML458" s="17"/>
      <c r="MM458" s="17"/>
      <c r="MN458" s="17"/>
      <c r="MO458" s="17"/>
      <c r="MP458" s="17"/>
      <c r="MQ458" s="17"/>
      <c r="MR458" s="17"/>
      <c r="MS458" s="17"/>
      <c r="MT458" s="17"/>
      <c r="MU458" s="17"/>
      <c r="MV458" s="17"/>
      <c r="MW458" s="17"/>
      <c r="MX458" s="17"/>
      <c r="MY458" s="17"/>
      <c r="MZ458" s="17"/>
      <c r="NA458" s="17"/>
      <c r="NB458" s="17"/>
      <c r="NC458" s="17"/>
      <c r="ND458" s="17"/>
      <c r="NE458" s="17"/>
      <c r="NF458" s="17"/>
      <c r="NG458" s="17"/>
      <c r="NH458" s="17"/>
      <c r="NI458" s="17"/>
      <c r="NJ458" s="17"/>
      <c r="NK458" s="17"/>
      <c r="NL458" s="17"/>
      <c r="NM458" s="17"/>
      <c r="NN458" s="17"/>
      <c r="NO458" s="17"/>
      <c r="NP458" s="17"/>
      <c r="NQ458" s="17"/>
      <c r="NR458" s="17"/>
      <c r="NS458" s="17"/>
      <c r="NT458" s="17"/>
      <c r="NU458" s="17"/>
      <c r="NV458" s="17"/>
      <c r="NW458" s="17"/>
      <c r="NX458" s="17"/>
      <c r="NY458" s="17"/>
      <c r="NZ458" s="17"/>
      <c r="OA458" s="17"/>
      <c r="OB458" s="17"/>
      <c r="OC458" s="17"/>
      <c r="OD458" s="17"/>
      <c r="OE458" s="17"/>
      <c r="OF458" s="17"/>
      <c r="OG458" s="17"/>
      <c r="OH458" s="17"/>
      <c r="OI458" s="17"/>
      <c r="OJ458" s="17"/>
      <c r="OK458" s="17"/>
      <c r="OL458" s="17"/>
      <c r="OM458" s="17"/>
      <c r="ON458" s="17"/>
      <c r="OO458" s="17"/>
      <c r="OP458" s="17"/>
      <c r="OQ458" s="17"/>
      <c r="OR458" s="17"/>
      <c r="OS458" s="17"/>
      <c r="OT458" s="17"/>
      <c r="OU458" s="17"/>
      <c r="OV458" s="17"/>
      <c r="OW458" s="17"/>
      <c r="OX458" s="17"/>
      <c r="OY458" s="17"/>
      <c r="OZ458" s="17"/>
      <c r="PA458" s="17"/>
      <c r="PB458" s="17"/>
      <c r="PC458" s="17"/>
      <c r="PD458" s="17"/>
      <c r="PE458" s="17"/>
      <c r="PF458" s="17"/>
      <c r="PG458" s="17"/>
      <c r="PH458" s="17"/>
      <c r="PI458" s="17"/>
      <c r="PJ458" s="17"/>
      <c r="PK458" s="17"/>
      <c r="PL458" s="17"/>
      <c r="PM458" s="17"/>
      <c r="PN458" s="17"/>
      <c r="PO458" s="17"/>
      <c r="PP458" s="17"/>
      <c r="PQ458" s="17"/>
      <c r="PR458" s="17"/>
      <c r="PS458" s="17"/>
      <c r="PT458" s="17"/>
      <c r="PU458" s="17"/>
      <c r="PV458" s="17"/>
      <c r="PW458" s="17"/>
      <c r="PX458" s="17"/>
      <c r="PY458" s="17"/>
      <c r="PZ458" s="17"/>
      <c r="QA458" s="17"/>
      <c r="QB458" s="17"/>
      <c r="QC458" s="17"/>
      <c r="QD458" s="17"/>
      <c r="QE458" s="17"/>
      <c r="QF458" s="17"/>
      <c r="QG458" s="17"/>
      <c r="QH458" s="17"/>
      <c r="QI458" s="17"/>
      <c r="QJ458" s="17"/>
      <c r="QK458" s="17"/>
      <c r="QL458" s="17"/>
      <c r="QM458" s="17"/>
      <c r="QN458" s="17"/>
      <c r="QO458" s="17"/>
      <c r="QP458" s="17"/>
      <c r="QQ458" s="17"/>
      <c r="QR458" s="17"/>
      <c r="QS458" s="17"/>
      <c r="QT458" s="17"/>
      <c r="QU458" s="17"/>
      <c r="QV458" s="17"/>
      <c r="QW458" s="17"/>
      <c r="QX458" s="17"/>
      <c r="QY458" s="17"/>
      <c r="QZ458" s="17"/>
      <c r="RA458" s="17"/>
      <c r="RB458" s="17"/>
      <c r="RC458" s="17"/>
      <c r="RD458" s="17"/>
      <c r="RE458" s="17"/>
      <c r="RF458" s="17"/>
      <c r="RG458" s="17"/>
      <c r="RH458" s="17"/>
      <c r="RI458" s="17"/>
      <c r="RJ458" s="17"/>
      <c r="RK458" s="17"/>
      <c r="RL458" s="17"/>
      <c r="RM458" s="17"/>
      <c r="RN458" s="17"/>
      <c r="RO458" s="17"/>
      <c r="RP458" s="17"/>
      <c r="RQ458" s="17"/>
      <c r="RR458" s="17"/>
      <c r="RS458" s="17"/>
      <c r="RT458" s="17"/>
      <c r="RU458" s="17"/>
      <c r="RV458" s="17"/>
      <c r="RW458" s="17"/>
      <c r="RX458" s="17"/>
      <c r="RY458" s="17"/>
      <c r="RZ458" s="17"/>
      <c r="SA458" s="17"/>
      <c r="SB458" s="17"/>
      <c r="SC458" s="17"/>
      <c r="SD458" s="17"/>
      <c r="SE458" s="17"/>
      <c r="SF458" s="17"/>
      <c r="SG458" s="17"/>
      <c r="SH458" s="17"/>
      <c r="SI458" s="17"/>
      <c r="SJ458" s="17"/>
      <c r="SK458" s="17"/>
      <c r="SL458" s="17"/>
      <c r="SM458" s="17"/>
      <c r="SN458" s="17"/>
      <c r="SO458" s="17"/>
      <c r="SP458" s="17"/>
      <c r="SQ458" s="17"/>
      <c r="SR458" s="17"/>
      <c r="SS458" s="17"/>
      <c r="ST458" s="17"/>
      <c r="SU458" s="17"/>
      <c r="SV458" s="17"/>
      <c r="SW458" s="17"/>
      <c r="SX458" s="17"/>
      <c r="SY458" s="17"/>
      <c r="SZ458" s="17"/>
      <c r="TA458" s="17"/>
      <c r="TB458" s="17"/>
      <c r="TC458" s="17"/>
      <c r="TD458" s="17"/>
      <c r="TE458" s="17"/>
      <c r="TF458" s="17"/>
      <c r="TG458" s="17"/>
      <c r="TH458" s="17"/>
      <c r="TI458" s="17"/>
      <c r="TJ458" s="17"/>
      <c r="TK458" s="17"/>
      <c r="TL458" s="17"/>
      <c r="TM458" s="17"/>
      <c r="TN458" s="17"/>
      <c r="TO458" s="17"/>
      <c r="TP458" s="17"/>
      <c r="TQ458" s="17"/>
      <c r="TR458" s="17"/>
      <c r="TS458" s="17"/>
      <c r="TT458" s="17"/>
      <c r="TU458" s="17"/>
      <c r="TV458" s="17"/>
      <c r="TW458" s="17"/>
      <c r="TX458" s="17"/>
      <c r="TY458" s="17"/>
      <c r="TZ458" s="17"/>
      <c r="UA458" s="17"/>
      <c r="UB458" s="17"/>
      <c r="UC458" s="17"/>
      <c r="UD458" s="17"/>
      <c r="UE458" s="17"/>
      <c r="UF458" s="17"/>
      <c r="UG458" s="17"/>
      <c r="UH458" s="17"/>
      <c r="UI458" s="17"/>
      <c r="UJ458" s="17"/>
      <c r="UK458" s="17"/>
      <c r="UL458" s="17"/>
      <c r="UM458" s="17"/>
      <c r="UN458" s="17"/>
      <c r="UO458" s="17"/>
      <c r="UP458" s="17"/>
      <c r="UQ458" s="17"/>
      <c r="UR458" s="17"/>
      <c r="US458" s="17"/>
      <c r="UT458" s="17"/>
      <c r="UU458" s="17"/>
      <c r="UV458" s="17"/>
      <c r="UW458" s="17"/>
      <c r="UX458" s="17"/>
      <c r="UY458" s="17"/>
      <c r="UZ458" s="17"/>
      <c r="VA458" s="17"/>
      <c r="VB458" s="17"/>
      <c r="VC458" s="17"/>
      <c r="VD458" s="17"/>
      <c r="VE458" s="17"/>
      <c r="VF458" s="17"/>
      <c r="VG458" s="17"/>
      <c r="VH458" s="17"/>
      <c r="VI458" s="17"/>
      <c r="VJ458" s="17"/>
      <c r="VK458" s="17"/>
      <c r="VL458" s="17"/>
      <c r="VM458" s="17"/>
      <c r="VN458" s="17"/>
      <c r="VO458" s="17"/>
      <c r="VP458" s="17"/>
      <c r="VQ458" s="17"/>
      <c r="VR458" s="17"/>
      <c r="VS458" s="17"/>
      <c r="VT458" s="17"/>
      <c r="VU458" s="17"/>
      <c r="VV458" s="17"/>
      <c r="VW458" s="17"/>
      <c r="VX458" s="17"/>
      <c r="VY458" s="17"/>
      <c r="VZ458" s="17"/>
      <c r="WA458" s="17"/>
      <c r="WB458" s="17"/>
      <c r="WC458" s="17"/>
      <c r="WD458" s="17"/>
      <c r="WE458" s="17"/>
      <c r="WF458" s="17"/>
      <c r="WG458" s="17"/>
      <c r="WH458" s="17"/>
      <c r="WI458" s="17"/>
      <c r="WJ458" s="17"/>
      <c r="WK458" s="17"/>
      <c r="WL458" s="17"/>
      <c r="WM458" s="17"/>
      <c r="WN458" s="17"/>
      <c r="WO458" s="17"/>
      <c r="WP458" s="17"/>
      <c r="WQ458" s="17"/>
      <c r="WR458" s="17"/>
      <c r="WS458" s="17"/>
      <c r="WT458" s="17"/>
      <c r="WU458" s="17"/>
      <c r="WV458" s="17"/>
      <c r="WW458" s="17"/>
      <c r="WX458" s="17"/>
      <c r="WY458" s="17"/>
      <c r="WZ458" s="17"/>
      <c r="XA458" s="17"/>
      <c r="XB458" s="17"/>
      <c r="XC458" s="17"/>
      <c r="XD458" s="17"/>
      <c r="XE458" s="17"/>
      <c r="XF458" s="17"/>
      <c r="XG458" s="17"/>
      <c r="XH458" s="17"/>
      <c r="XI458" s="17"/>
      <c r="XJ458" s="17"/>
      <c r="XK458" s="17"/>
      <c r="XL458" s="17"/>
      <c r="XM458" s="17"/>
      <c r="XN458" s="17"/>
      <c r="XO458" s="17"/>
      <c r="XP458" s="17"/>
      <c r="XQ458" s="17"/>
      <c r="XR458" s="17"/>
      <c r="XS458" s="17"/>
      <c r="XT458" s="17"/>
      <c r="XU458" s="17"/>
      <c r="XV458" s="17"/>
      <c r="XW458" s="17"/>
      <c r="XX458" s="17"/>
      <c r="XY458" s="17"/>
      <c r="XZ458" s="17"/>
      <c r="YA458" s="17"/>
      <c r="YB458" s="17"/>
      <c r="YC458" s="17"/>
      <c r="YD458" s="17"/>
      <c r="YE458" s="17"/>
      <c r="YF458" s="17"/>
      <c r="YG458" s="17"/>
      <c r="YH458" s="17"/>
      <c r="YI458" s="17"/>
      <c r="YJ458" s="17"/>
      <c r="YK458" s="17"/>
      <c r="YL458" s="17"/>
      <c r="YM458" s="17"/>
      <c r="YN458" s="17"/>
      <c r="YO458" s="17"/>
      <c r="YP458" s="17"/>
      <c r="YQ458" s="17"/>
      <c r="YR458" s="17"/>
      <c r="YS458" s="17"/>
      <c r="YT458" s="17"/>
      <c r="YU458" s="17"/>
      <c r="YV458" s="17"/>
      <c r="YW458" s="17"/>
      <c r="YX458" s="17"/>
      <c r="YY458" s="17"/>
      <c r="YZ458" s="17"/>
      <c r="ZA458" s="17"/>
      <c r="ZB458" s="17"/>
      <c r="ZC458" s="17"/>
      <c r="ZD458" s="17"/>
      <c r="ZE458" s="17"/>
      <c r="ZF458" s="17"/>
      <c r="ZG458" s="17"/>
      <c r="ZH458" s="17"/>
      <c r="ZI458" s="17"/>
      <c r="ZJ458" s="17"/>
      <c r="ZK458" s="17"/>
      <c r="ZL458" s="17"/>
      <c r="ZM458" s="17"/>
      <c r="ZN458" s="17"/>
      <c r="ZO458" s="17"/>
      <c r="ZP458" s="17"/>
      <c r="ZQ458" s="17"/>
      <c r="ZR458" s="17"/>
      <c r="ZS458" s="17"/>
      <c r="ZT458" s="17"/>
      <c r="ZU458" s="17"/>
      <c r="ZV458" s="17"/>
      <c r="ZW458" s="17"/>
      <c r="ZX458" s="17"/>
      <c r="ZY458" s="17"/>
      <c r="ZZ458" s="17"/>
      <c r="AAA458" s="17"/>
      <c r="AAB458" s="17"/>
      <c r="AAC458" s="17"/>
      <c r="AAD458" s="17"/>
      <c r="AAE458" s="17"/>
      <c r="AAF458" s="17"/>
      <c r="AAG458" s="17"/>
      <c r="AAH458" s="17"/>
      <c r="AAI458" s="17"/>
      <c r="AAJ458" s="17"/>
      <c r="AAK458" s="17"/>
      <c r="AAL458" s="17"/>
      <c r="AAM458" s="17"/>
      <c r="AAN458" s="17"/>
      <c r="AAO458" s="17"/>
      <c r="AAP458" s="17"/>
      <c r="AAQ458" s="17"/>
      <c r="AAR458" s="17"/>
      <c r="AAS458" s="17"/>
      <c r="AAT458" s="17"/>
      <c r="AAU458" s="17"/>
      <c r="AAV458" s="17"/>
      <c r="AAW458" s="17"/>
      <c r="AAX458" s="17"/>
      <c r="AAY458" s="17"/>
      <c r="AAZ458" s="17"/>
      <c r="ABA458" s="17"/>
      <c r="ABB458" s="17"/>
      <c r="ABC458" s="17"/>
      <c r="ABD458" s="17"/>
      <c r="ABE458" s="17"/>
      <c r="ABF458" s="17"/>
      <c r="ABG458" s="17"/>
      <c r="ABH458" s="17"/>
      <c r="ABI458" s="17"/>
      <c r="ABJ458" s="17"/>
      <c r="ABK458" s="17"/>
      <c r="ABL458" s="17"/>
      <c r="ABM458" s="17"/>
      <c r="ABN458" s="17"/>
      <c r="ABO458" s="17"/>
      <c r="ABP458" s="17"/>
      <c r="ABQ458" s="17"/>
      <c r="ABR458" s="17"/>
      <c r="ABS458" s="17"/>
      <c r="ABT458" s="17"/>
      <c r="ABU458" s="17"/>
      <c r="ABV458" s="17"/>
      <c r="ABW458" s="17"/>
      <c r="ABX458" s="17"/>
      <c r="ABY458" s="17"/>
      <c r="ABZ458" s="17"/>
      <c r="ACA458" s="17"/>
      <c r="ACB458" s="17"/>
      <c r="ACC458" s="17"/>
      <c r="ACD458" s="17"/>
      <c r="ACE458" s="17"/>
      <c r="ACF458" s="17"/>
      <c r="ACG458" s="17"/>
      <c r="ACH458" s="17"/>
      <c r="ACI458" s="17"/>
      <c r="ACJ458" s="17"/>
      <c r="ACK458" s="17"/>
      <c r="ACL458" s="17"/>
      <c r="ACM458" s="17"/>
      <c r="ACN458" s="17"/>
      <c r="ACO458" s="17"/>
      <c r="ACP458" s="17"/>
      <c r="ACQ458" s="17"/>
      <c r="ACR458" s="17"/>
      <c r="ACS458" s="17"/>
      <c r="ACT458" s="17"/>
      <c r="ACU458" s="17"/>
      <c r="ACV458" s="17"/>
      <c r="ACW458" s="17"/>
      <c r="ACX458" s="17"/>
      <c r="ACY458" s="17"/>
      <c r="ACZ458" s="17"/>
      <c r="ADA458" s="17"/>
      <c r="ADB458" s="17"/>
      <c r="ADC458" s="17"/>
      <c r="ADD458" s="17"/>
      <c r="ADE458" s="17"/>
      <c r="ADF458" s="17"/>
      <c r="ADG458" s="17"/>
      <c r="ADH458" s="17"/>
      <c r="ADI458" s="17"/>
      <c r="ADJ458" s="17"/>
      <c r="ADK458" s="17"/>
      <c r="ADL458" s="17"/>
      <c r="ADM458" s="17"/>
      <c r="ADN458" s="17"/>
      <c r="ADO458" s="17"/>
      <c r="ADP458" s="17"/>
      <c r="ADQ458" s="17"/>
      <c r="ADR458" s="17"/>
    </row>
    <row r="459" spans="44:798" s="16" customFormat="1" x14ac:dyDescent="0.25">
      <c r="AR459" s="56"/>
      <c r="AS459" s="56"/>
      <c r="AT459" s="57"/>
      <c r="AU459" s="56"/>
      <c r="AV459" s="57"/>
      <c r="AW459" s="56"/>
      <c r="AX459" s="56"/>
      <c r="AY459" s="56"/>
      <c r="AZ459" s="56"/>
      <c r="BA459" s="56"/>
      <c r="BB459" s="56"/>
      <c r="BC459" s="56"/>
      <c r="BD459" s="56"/>
      <c r="BE459" s="51"/>
      <c r="BF459" s="51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  <c r="IW459" s="17"/>
      <c r="IX459" s="17"/>
      <c r="IY459" s="17"/>
      <c r="IZ459" s="17"/>
      <c r="JA459" s="17"/>
      <c r="JB459" s="17"/>
      <c r="JC459" s="17"/>
      <c r="JD459" s="17"/>
      <c r="JE459" s="17"/>
      <c r="JF459" s="17"/>
      <c r="JG459" s="17"/>
      <c r="JH459" s="17"/>
      <c r="JI459" s="17"/>
      <c r="JJ459" s="17"/>
      <c r="JK459" s="17"/>
      <c r="JL459" s="17"/>
      <c r="JM459" s="17"/>
      <c r="JN459" s="17"/>
      <c r="JO459" s="17"/>
      <c r="JP459" s="17"/>
      <c r="JQ459" s="17"/>
      <c r="JR459" s="17"/>
      <c r="JS459" s="17"/>
      <c r="JT459" s="17"/>
      <c r="JU459" s="17"/>
      <c r="JV459" s="17"/>
      <c r="JW459" s="17"/>
      <c r="JX459" s="17"/>
      <c r="JY459" s="17"/>
      <c r="JZ459" s="17"/>
      <c r="KA459" s="17"/>
      <c r="KB459" s="17"/>
      <c r="KC459" s="17"/>
      <c r="KD459" s="17"/>
      <c r="KE459" s="17"/>
      <c r="KF459" s="17"/>
      <c r="KG459" s="17"/>
      <c r="KH459" s="17"/>
      <c r="KI459" s="17"/>
      <c r="KJ459" s="17"/>
      <c r="KK459" s="17"/>
      <c r="KL459" s="17"/>
      <c r="KM459" s="17"/>
      <c r="KN459" s="17"/>
      <c r="KO459" s="17"/>
      <c r="KP459" s="17"/>
      <c r="KQ459" s="17"/>
      <c r="KR459" s="17"/>
      <c r="KS459" s="17"/>
      <c r="KT459" s="17"/>
      <c r="KU459" s="17"/>
      <c r="KV459" s="17"/>
      <c r="KW459" s="17"/>
      <c r="KX459" s="17"/>
      <c r="KY459" s="17"/>
      <c r="KZ459" s="17"/>
      <c r="LA459" s="17"/>
      <c r="LB459" s="17"/>
      <c r="LC459" s="17"/>
      <c r="LD459" s="17"/>
      <c r="LE459" s="17"/>
      <c r="LF459" s="17"/>
      <c r="LG459" s="17"/>
      <c r="LH459" s="17"/>
      <c r="LI459" s="17"/>
      <c r="LJ459" s="17"/>
      <c r="LK459" s="17"/>
      <c r="LL459" s="17"/>
      <c r="LM459" s="17"/>
      <c r="LN459" s="17"/>
      <c r="LO459" s="17"/>
      <c r="LP459" s="17"/>
      <c r="LQ459" s="17"/>
      <c r="LR459" s="17"/>
      <c r="LS459" s="17"/>
      <c r="LT459" s="17"/>
      <c r="LU459" s="17"/>
      <c r="LV459" s="17"/>
      <c r="LW459" s="17"/>
      <c r="LX459" s="17"/>
      <c r="LY459" s="17"/>
      <c r="LZ459" s="17"/>
      <c r="MA459" s="17"/>
      <c r="MB459" s="17"/>
      <c r="MC459" s="17"/>
      <c r="MD459" s="17"/>
      <c r="ME459" s="17"/>
      <c r="MF459" s="17"/>
      <c r="MG459" s="17"/>
      <c r="MH459" s="17"/>
      <c r="MI459" s="17"/>
      <c r="MJ459" s="17"/>
      <c r="MK459" s="17"/>
      <c r="ML459" s="17"/>
      <c r="MM459" s="17"/>
      <c r="MN459" s="17"/>
      <c r="MO459" s="17"/>
      <c r="MP459" s="17"/>
      <c r="MQ459" s="17"/>
      <c r="MR459" s="17"/>
      <c r="MS459" s="17"/>
      <c r="MT459" s="17"/>
      <c r="MU459" s="17"/>
      <c r="MV459" s="17"/>
      <c r="MW459" s="17"/>
      <c r="MX459" s="17"/>
      <c r="MY459" s="17"/>
      <c r="MZ459" s="17"/>
      <c r="NA459" s="17"/>
      <c r="NB459" s="17"/>
      <c r="NC459" s="17"/>
      <c r="ND459" s="17"/>
      <c r="NE459" s="17"/>
      <c r="NF459" s="17"/>
      <c r="NG459" s="17"/>
      <c r="NH459" s="17"/>
      <c r="NI459" s="17"/>
      <c r="NJ459" s="17"/>
      <c r="NK459" s="17"/>
      <c r="NL459" s="17"/>
      <c r="NM459" s="17"/>
      <c r="NN459" s="17"/>
      <c r="NO459" s="17"/>
      <c r="NP459" s="17"/>
      <c r="NQ459" s="17"/>
      <c r="NR459" s="17"/>
      <c r="NS459" s="17"/>
      <c r="NT459" s="17"/>
      <c r="NU459" s="17"/>
      <c r="NV459" s="17"/>
      <c r="NW459" s="17"/>
      <c r="NX459" s="17"/>
      <c r="NY459" s="17"/>
      <c r="NZ459" s="17"/>
      <c r="OA459" s="17"/>
      <c r="OB459" s="17"/>
      <c r="OC459" s="17"/>
      <c r="OD459" s="17"/>
      <c r="OE459" s="17"/>
      <c r="OF459" s="17"/>
      <c r="OG459" s="17"/>
      <c r="OH459" s="17"/>
      <c r="OI459" s="17"/>
      <c r="OJ459" s="17"/>
      <c r="OK459" s="17"/>
      <c r="OL459" s="17"/>
      <c r="OM459" s="17"/>
      <c r="ON459" s="17"/>
      <c r="OO459" s="17"/>
      <c r="OP459" s="17"/>
      <c r="OQ459" s="17"/>
      <c r="OR459" s="17"/>
      <c r="OS459" s="17"/>
      <c r="OT459" s="17"/>
      <c r="OU459" s="17"/>
      <c r="OV459" s="17"/>
      <c r="OW459" s="17"/>
      <c r="OX459" s="17"/>
      <c r="OY459" s="17"/>
      <c r="OZ459" s="17"/>
      <c r="PA459" s="17"/>
      <c r="PB459" s="17"/>
      <c r="PC459" s="17"/>
      <c r="PD459" s="17"/>
      <c r="PE459" s="17"/>
      <c r="PF459" s="17"/>
      <c r="PG459" s="17"/>
      <c r="PH459" s="17"/>
      <c r="PI459" s="17"/>
      <c r="PJ459" s="17"/>
      <c r="PK459" s="17"/>
      <c r="PL459" s="17"/>
      <c r="PM459" s="17"/>
      <c r="PN459" s="17"/>
      <c r="PO459" s="17"/>
      <c r="PP459" s="17"/>
      <c r="PQ459" s="17"/>
      <c r="PR459" s="17"/>
      <c r="PS459" s="17"/>
      <c r="PT459" s="17"/>
      <c r="PU459" s="17"/>
      <c r="PV459" s="17"/>
      <c r="PW459" s="17"/>
      <c r="PX459" s="17"/>
      <c r="PY459" s="17"/>
      <c r="PZ459" s="17"/>
      <c r="QA459" s="17"/>
      <c r="QB459" s="17"/>
      <c r="QC459" s="17"/>
      <c r="QD459" s="17"/>
      <c r="QE459" s="17"/>
      <c r="QF459" s="17"/>
      <c r="QG459" s="17"/>
      <c r="QH459" s="17"/>
      <c r="QI459" s="17"/>
      <c r="QJ459" s="17"/>
      <c r="QK459" s="17"/>
      <c r="QL459" s="17"/>
      <c r="QM459" s="17"/>
      <c r="QN459" s="17"/>
      <c r="QO459" s="17"/>
      <c r="QP459" s="17"/>
      <c r="QQ459" s="17"/>
      <c r="QR459" s="17"/>
      <c r="QS459" s="17"/>
      <c r="QT459" s="17"/>
      <c r="QU459" s="17"/>
      <c r="QV459" s="17"/>
      <c r="QW459" s="17"/>
      <c r="QX459" s="17"/>
      <c r="QY459" s="17"/>
      <c r="QZ459" s="17"/>
      <c r="RA459" s="17"/>
      <c r="RB459" s="17"/>
      <c r="RC459" s="17"/>
      <c r="RD459" s="17"/>
      <c r="RE459" s="17"/>
      <c r="RF459" s="17"/>
      <c r="RG459" s="17"/>
      <c r="RH459" s="17"/>
      <c r="RI459" s="17"/>
      <c r="RJ459" s="17"/>
      <c r="RK459" s="17"/>
      <c r="RL459" s="17"/>
      <c r="RM459" s="17"/>
      <c r="RN459" s="17"/>
      <c r="RO459" s="17"/>
      <c r="RP459" s="17"/>
      <c r="RQ459" s="17"/>
      <c r="RR459" s="17"/>
      <c r="RS459" s="17"/>
      <c r="RT459" s="17"/>
      <c r="RU459" s="17"/>
      <c r="RV459" s="17"/>
      <c r="RW459" s="17"/>
      <c r="RX459" s="17"/>
      <c r="RY459" s="17"/>
      <c r="RZ459" s="17"/>
      <c r="SA459" s="17"/>
      <c r="SB459" s="17"/>
      <c r="SC459" s="17"/>
      <c r="SD459" s="17"/>
      <c r="SE459" s="17"/>
      <c r="SF459" s="17"/>
      <c r="SG459" s="17"/>
      <c r="SH459" s="17"/>
      <c r="SI459" s="17"/>
      <c r="SJ459" s="17"/>
      <c r="SK459" s="17"/>
      <c r="SL459" s="17"/>
      <c r="SM459" s="17"/>
      <c r="SN459" s="17"/>
      <c r="SO459" s="17"/>
      <c r="SP459" s="17"/>
      <c r="SQ459" s="17"/>
      <c r="SR459" s="17"/>
      <c r="SS459" s="17"/>
      <c r="ST459" s="17"/>
      <c r="SU459" s="17"/>
      <c r="SV459" s="17"/>
      <c r="SW459" s="17"/>
      <c r="SX459" s="17"/>
      <c r="SY459" s="17"/>
      <c r="SZ459" s="17"/>
      <c r="TA459" s="17"/>
      <c r="TB459" s="17"/>
      <c r="TC459" s="17"/>
      <c r="TD459" s="17"/>
      <c r="TE459" s="17"/>
      <c r="TF459" s="17"/>
      <c r="TG459" s="17"/>
      <c r="TH459" s="17"/>
      <c r="TI459" s="17"/>
      <c r="TJ459" s="17"/>
      <c r="TK459" s="17"/>
      <c r="TL459" s="17"/>
      <c r="TM459" s="17"/>
      <c r="TN459" s="17"/>
      <c r="TO459" s="17"/>
      <c r="TP459" s="17"/>
      <c r="TQ459" s="17"/>
      <c r="TR459" s="17"/>
      <c r="TS459" s="17"/>
      <c r="TT459" s="17"/>
      <c r="TU459" s="17"/>
      <c r="TV459" s="17"/>
      <c r="TW459" s="17"/>
      <c r="TX459" s="17"/>
      <c r="TY459" s="17"/>
      <c r="TZ459" s="17"/>
      <c r="UA459" s="17"/>
      <c r="UB459" s="17"/>
      <c r="UC459" s="17"/>
      <c r="UD459" s="17"/>
      <c r="UE459" s="17"/>
      <c r="UF459" s="17"/>
      <c r="UG459" s="17"/>
      <c r="UH459" s="17"/>
      <c r="UI459" s="17"/>
      <c r="UJ459" s="17"/>
      <c r="UK459" s="17"/>
      <c r="UL459" s="17"/>
      <c r="UM459" s="17"/>
      <c r="UN459" s="17"/>
      <c r="UO459" s="17"/>
      <c r="UP459" s="17"/>
      <c r="UQ459" s="17"/>
      <c r="UR459" s="17"/>
      <c r="US459" s="17"/>
      <c r="UT459" s="17"/>
      <c r="UU459" s="17"/>
      <c r="UV459" s="17"/>
      <c r="UW459" s="17"/>
      <c r="UX459" s="17"/>
      <c r="UY459" s="17"/>
      <c r="UZ459" s="17"/>
      <c r="VA459" s="17"/>
      <c r="VB459" s="17"/>
      <c r="VC459" s="17"/>
      <c r="VD459" s="17"/>
      <c r="VE459" s="17"/>
      <c r="VF459" s="17"/>
      <c r="VG459" s="17"/>
      <c r="VH459" s="17"/>
      <c r="VI459" s="17"/>
      <c r="VJ459" s="17"/>
      <c r="VK459" s="17"/>
      <c r="VL459" s="17"/>
      <c r="VM459" s="17"/>
      <c r="VN459" s="17"/>
      <c r="VO459" s="17"/>
      <c r="VP459" s="17"/>
      <c r="VQ459" s="17"/>
      <c r="VR459" s="17"/>
      <c r="VS459" s="17"/>
      <c r="VT459" s="17"/>
      <c r="VU459" s="17"/>
      <c r="VV459" s="17"/>
      <c r="VW459" s="17"/>
      <c r="VX459" s="17"/>
      <c r="VY459" s="17"/>
      <c r="VZ459" s="17"/>
      <c r="WA459" s="17"/>
      <c r="WB459" s="17"/>
      <c r="WC459" s="17"/>
      <c r="WD459" s="17"/>
      <c r="WE459" s="17"/>
      <c r="WF459" s="17"/>
      <c r="WG459" s="17"/>
      <c r="WH459" s="17"/>
      <c r="WI459" s="17"/>
      <c r="WJ459" s="17"/>
      <c r="WK459" s="17"/>
      <c r="WL459" s="17"/>
      <c r="WM459" s="17"/>
      <c r="WN459" s="17"/>
      <c r="WO459" s="17"/>
      <c r="WP459" s="17"/>
      <c r="WQ459" s="17"/>
      <c r="WR459" s="17"/>
      <c r="WS459" s="17"/>
      <c r="WT459" s="17"/>
      <c r="WU459" s="17"/>
      <c r="WV459" s="17"/>
      <c r="WW459" s="17"/>
      <c r="WX459" s="17"/>
      <c r="WY459" s="17"/>
      <c r="WZ459" s="17"/>
      <c r="XA459" s="17"/>
      <c r="XB459" s="17"/>
      <c r="XC459" s="17"/>
      <c r="XD459" s="17"/>
      <c r="XE459" s="17"/>
      <c r="XF459" s="17"/>
      <c r="XG459" s="17"/>
      <c r="XH459" s="17"/>
      <c r="XI459" s="17"/>
      <c r="XJ459" s="17"/>
      <c r="XK459" s="17"/>
      <c r="XL459" s="17"/>
      <c r="XM459" s="17"/>
      <c r="XN459" s="17"/>
      <c r="XO459" s="17"/>
      <c r="XP459" s="17"/>
      <c r="XQ459" s="17"/>
      <c r="XR459" s="17"/>
      <c r="XS459" s="17"/>
      <c r="XT459" s="17"/>
      <c r="XU459" s="17"/>
      <c r="XV459" s="17"/>
      <c r="XW459" s="17"/>
      <c r="XX459" s="17"/>
      <c r="XY459" s="17"/>
      <c r="XZ459" s="17"/>
      <c r="YA459" s="17"/>
      <c r="YB459" s="17"/>
      <c r="YC459" s="17"/>
      <c r="YD459" s="17"/>
      <c r="YE459" s="17"/>
      <c r="YF459" s="17"/>
      <c r="YG459" s="17"/>
      <c r="YH459" s="17"/>
      <c r="YI459" s="17"/>
      <c r="YJ459" s="17"/>
      <c r="YK459" s="17"/>
      <c r="YL459" s="17"/>
      <c r="YM459" s="17"/>
      <c r="YN459" s="17"/>
      <c r="YO459" s="17"/>
      <c r="YP459" s="17"/>
      <c r="YQ459" s="17"/>
      <c r="YR459" s="17"/>
      <c r="YS459" s="17"/>
      <c r="YT459" s="17"/>
      <c r="YU459" s="17"/>
      <c r="YV459" s="17"/>
      <c r="YW459" s="17"/>
      <c r="YX459" s="17"/>
      <c r="YY459" s="17"/>
      <c r="YZ459" s="17"/>
      <c r="ZA459" s="17"/>
      <c r="ZB459" s="17"/>
      <c r="ZC459" s="17"/>
      <c r="ZD459" s="17"/>
      <c r="ZE459" s="17"/>
      <c r="ZF459" s="17"/>
      <c r="ZG459" s="17"/>
      <c r="ZH459" s="17"/>
      <c r="ZI459" s="17"/>
      <c r="ZJ459" s="17"/>
      <c r="ZK459" s="17"/>
      <c r="ZL459" s="17"/>
      <c r="ZM459" s="17"/>
      <c r="ZN459" s="17"/>
      <c r="ZO459" s="17"/>
      <c r="ZP459" s="17"/>
      <c r="ZQ459" s="17"/>
      <c r="ZR459" s="17"/>
      <c r="ZS459" s="17"/>
      <c r="ZT459" s="17"/>
      <c r="ZU459" s="17"/>
      <c r="ZV459" s="17"/>
      <c r="ZW459" s="17"/>
      <c r="ZX459" s="17"/>
      <c r="ZY459" s="17"/>
      <c r="ZZ459" s="17"/>
      <c r="AAA459" s="17"/>
      <c r="AAB459" s="17"/>
      <c r="AAC459" s="17"/>
      <c r="AAD459" s="17"/>
      <c r="AAE459" s="17"/>
      <c r="AAF459" s="17"/>
      <c r="AAG459" s="17"/>
      <c r="AAH459" s="17"/>
      <c r="AAI459" s="17"/>
      <c r="AAJ459" s="17"/>
      <c r="AAK459" s="17"/>
      <c r="AAL459" s="17"/>
      <c r="AAM459" s="17"/>
      <c r="AAN459" s="17"/>
      <c r="AAO459" s="17"/>
      <c r="AAP459" s="17"/>
      <c r="AAQ459" s="17"/>
      <c r="AAR459" s="17"/>
      <c r="AAS459" s="17"/>
      <c r="AAT459" s="17"/>
      <c r="AAU459" s="17"/>
      <c r="AAV459" s="17"/>
      <c r="AAW459" s="17"/>
      <c r="AAX459" s="17"/>
      <c r="AAY459" s="17"/>
      <c r="AAZ459" s="17"/>
      <c r="ABA459" s="17"/>
      <c r="ABB459" s="17"/>
      <c r="ABC459" s="17"/>
      <c r="ABD459" s="17"/>
      <c r="ABE459" s="17"/>
      <c r="ABF459" s="17"/>
      <c r="ABG459" s="17"/>
      <c r="ABH459" s="17"/>
      <c r="ABI459" s="17"/>
      <c r="ABJ459" s="17"/>
      <c r="ABK459" s="17"/>
      <c r="ABL459" s="17"/>
      <c r="ABM459" s="17"/>
      <c r="ABN459" s="17"/>
      <c r="ABO459" s="17"/>
      <c r="ABP459" s="17"/>
      <c r="ABQ459" s="17"/>
      <c r="ABR459" s="17"/>
      <c r="ABS459" s="17"/>
      <c r="ABT459" s="17"/>
      <c r="ABU459" s="17"/>
      <c r="ABV459" s="17"/>
      <c r="ABW459" s="17"/>
      <c r="ABX459" s="17"/>
      <c r="ABY459" s="17"/>
      <c r="ABZ459" s="17"/>
      <c r="ACA459" s="17"/>
      <c r="ACB459" s="17"/>
      <c r="ACC459" s="17"/>
      <c r="ACD459" s="17"/>
      <c r="ACE459" s="17"/>
      <c r="ACF459" s="17"/>
      <c r="ACG459" s="17"/>
      <c r="ACH459" s="17"/>
      <c r="ACI459" s="17"/>
      <c r="ACJ459" s="17"/>
      <c r="ACK459" s="17"/>
      <c r="ACL459" s="17"/>
      <c r="ACM459" s="17"/>
      <c r="ACN459" s="17"/>
      <c r="ACO459" s="17"/>
      <c r="ACP459" s="17"/>
      <c r="ACQ459" s="17"/>
      <c r="ACR459" s="17"/>
      <c r="ACS459" s="17"/>
      <c r="ACT459" s="17"/>
      <c r="ACU459" s="17"/>
      <c r="ACV459" s="17"/>
      <c r="ACW459" s="17"/>
      <c r="ACX459" s="17"/>
      <c r="ACY459" s="17"/>
      <c r="ACZ459" s="17"/>
      <c r="ADA459" s="17"/>
      <c r="ADB459" s="17"/>
      <c r="ADC459" s="17"/>
      <c r="ADD459" s="17"/>
      <c r="ADE459" s="17"/>
      <c r="ADF459" s="17"/>
      <c r="ADG459" s="17"/>
      <c r="ADH459" s="17"/>
      <c r="ADI459" s="17"/>
      <c r="ADJ459" s="17"/>
      <c r="ADK459" s="17"/>
      <c r="ADL459" s="17"/>
      <c r="ADM459" s="17"/>
      <c r="ADN459" s="17"/>
      <c r="ADO459" s="17"/>
      <c r="ADP459" s="17"/>
      <c r="ADQ459" s="17"/>
      <c r="ADR459" s="17"/>
    </row>
    <row r="460" spans="44:798" s="16" customFormat="1" x14ac:dyDescent="0.25">
      <c r="AR460" s="56"/>
      <c r="AS460" s="56"/>
      <c r="AT460" s="57"/>
      <c r="AU460" s="56"/>
      <c r="AV460" s="57"/>
      <c r="AW460" s="56"/>
      <c r="AX460" s="56"/>
      <c r="AY460" s="56"/>
      <c r="AZ460" s="56"/>
      <c r="BA460" s="56"/>
      <c r="BB460" s="56"/>
      <c r="BC460" s="56"/>
      <c r="BD460" s="56"/>
      <c r="BE460" s="51"/>
      <c r="BF460" s="51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  <c r="IW460" s="17"/>
      <c r="IX460" s="17"/>
      <c r="IY460" s="17"/>
      <c r="IZ460" s="17"/>
      <c r="JA460" s="17"/>
      <c r="JB460" s="17"/>
      <c r="JC460" s="17"/>
      <c r="JD460" s="17"/>
      <c r="JE460" s="17"/>
      <c r="JF460" s="17"/>
      <c r="JG460" s="17"/>
      <c r="JH460" s="17"/>
      <c r="JI460" s="17"/>
      <c r="JJ460" s="17"/>
      <c r="JK460" s="17"/>
      <c r="JL460" s="17"/>
      <c r="JM460" s="17"/>
      <c r="JN460" s="17"/>
      <c r="JO460" s="17"/>
      <c r="JP460" s="17"/>
      <c r="JQ460" s="17"/>
      <c r="JR460" s="17"/>
      <c r="JS460" s="17"/>
      <c r="JT460" s="17"/>
      <c r="JU460" s="17"/>
      <c r="JV460" s="17"/>
      <c r="JW460" s="17"/>
      <c r="JX460" s="17"/>
      <c r="JY460" s="17"/>
      <c r="JZ460" s="17"/>
      <c r="KA460" s="17"/>
      <c r="KB460" s="17"/>
      <c r="KC460" s="17"/>
      <c r="KD460" s="17"/>
      <c r="KE460" s="17"/>
      <c r="KF460" s="17"/>
      <c r="KG460" s="17"/>
      <c r="KH460" s="17"/>
      <c r="KI460" s="17"/>
      <c r="KJ460" s="17"/>
      <c r="KK460" s="17"/>
      <c r="KL460" s="17"/>
      <c r="KM460" s="17"/>
      <c r="KN460" s="17"/>
      <c r="KO460" s="17"/>
      <c r="KP460" s="17"/>
      <c r="KQ460" s="17"/>
      <c r="KR460" s="17"/>
      <c r="KS460" s="17"/>
      <c r="KT460" s="17"/>
      <c r="KU460" s="17"/>
      <c r="KV460" s="17"/>
      <c r="KW460" s="17"/>
      <c r="KX460" s="17"/>
      <c r="KY460" s="17"/>
      <c r="KZ460" s="17"/>
      <c r="LA460" s="17"/>
      <c r="LB460" s="17"/>
      <c r="LC460" s="17"/>
      <c r="LD460" s="17"/>
      <c r="LE460" s="17"/>
      <c r="LF460" s="17"/>
      <c r="LG460" s="17"/>
      <c r="LH460" s="17"/>
      <c r="LI460" s="17"/>
      <c r="LJ460" s="17"/>
      <c r="LK460" s="17"/>
      <c r="LL460" s="17"/>
      <c r="LM460" s="17"/>
      <c r="LN460" s="17"/>
      <c r="LO460" s="17"/>
      <c r="LP460" s="17"/>
      <c r="LQ460" s="17"/>
      <c r="LR460" s="17"/>
      <c r="LS460" s="17"/>
      <c r="LT460" s="17"/>
      <c r="LU460" s="17"/>
      <c r="LV460" s="17"/>
      <c r="LW460" s="17"/>
      <c r="LX460" s="17"/>
      <c r="LY460" s="17"/>
      <c r="LZ460" s="17"/>
      <c r="MA460" s="17"/>
      <c r="MB460" s="17"/>
      <c r="MC460" s="17"/>
      <c r="MD460" s="17"/>
      <c r="ME460" s="17"/>
      <c r="MF460" s="17"/>
      <c r="MG460" s="17"/>
      <c r="MH460" s="17"/>
      <c r="MI460" s="17"/>
      <c r="MJ460" s="17"/>
      <c r="MK460" s="17"/>
      <c r="ML460" s="17"/>
      <c r="MM460" s="17"/>
      <c r="MN460" s="17"/>
      <c r="MO460" s="17"/>
      <c r="MP460" s="17"/>
      <c r="MQ460" s="17"/>
      <c r="MR460" s="17"/>
      <c r="MS460" s="17"/>
      <c r="MT460" s="17"/>
      <c r="MU460" s="17"/>
      <c r="MV460" s="17"/>
      <c r="MW460" s="17"/>
      <c r="MX460" s="17"/>
      <c r="MY460" s="17"/>
      <c r="MZ460" s="17"/>
      <c r="NA460" s="17"/>
      <c r="NB460" s="17"/>
      <c r="NC460" s="17"/>
      <c r="ND460" s="17"/>
      <c r="NE460" s="17"/>
      <c r="NF460" s="17"/>
      <c r="NG460" s="17"/>
      <c r="NH460" s="17"/>
      <c r="NI460" s="17"/>
      <c r="NJ460" s="17"/>
      <c r="NK460" s="17"/>
      <c r="NL460" s="17"/>
      <c r="NM460" s="17"/>
      <c r="NN460" s="17"/>
      <c r="NO460" s="17"/>
      <c r="NP460" s="17"/>
      <c r="NQ460" s="17"/>
      <c r="NR460" s="17"/>
      <c r="NS460" s="17"/>
      <c r="NT460" s="17"/>
      <c r="NU460" s="17"/>
      <c r="NV460" s="17"/>
      <c r="NW460" s="17"/>
      <c r="NX460" s="17"/>
      <c r="NY460" s="17"/>
      <c r="NZ460" s="17"/>
      <c r="OA460" s="17"/>
      <c r="OB460" s="17"/>
      <c r="OC460" s="17"/>
      <c r="OD460" s="17"/>
      <c r="OE460" s="17"/>
      <c r="OF460" s="17"/>
      <c r="OG460" s="17"/>
      <c r="OH460" s="17"/>
      <c r="OI460" s="17"/>
      <c r="OJ460" s="17"/>
      <c r="OK460" s="17"/>
      <c r="OL460" s="17"/>
      <c r="OM460" s="17"/>
      <c r="ON460" s="17"/>
      <c r="OO460" s="17"/>
      <c r="OP460" s="17"/>
      <c r="OQ460" s="17"/>
      <c r="OR460" s="17"/>
      <c r="OS460" s="17"/>
      <c r="OT460" s="17"/>
      <c r="OU460" s="17"/>
      <c r="OV460" s="17"/>
      <c r="OW460" s="17"/>
      <c r="OX460" s="17"/>
      <c r="OY460" s="17"/>
      <c r="OZ460" s="17"/>
      <c r="PA460" s="17"/>
      <c r="PB460" s="17"/>
      <c r="PC460" s="17"/>
      <c r="PD460" s="17"/>
      <c r="PE460" s="17"/>
      <c r="PF460" s="17"/>
      <c r="PG460" s="17"/>
      <c r="PH460" s="17"/>
      <c r="PI460" s="17"/>
      <c r="PJ460" s="17"/>
      <c r="PK460" s="17"/>
      <c r="PL460" s="17"/>
      <c r="PM460" s="17"/>
      <c r="PN460" s="17"/>
      <c r="PO460" s="17"/>
      <c r="PP460" s="17"/>
      <c r="PQ460" s="17"/>
      <c r="PR460" s="17"/>
      <c r="PS460" s="17"/>
      <c r="PT460" s="17"/>
      <c r="PU460" s="17"/>
      <c r="PV460" s="17"/>
      <c r="PW460" s="17"/>
      <c r="PX460" s="17"/>
      <c r="PY460" s="17"/>
      <c r="PZ460" s="17"/>
      <c r="QA460" s="17"/>
      <c r="QB460" s="17"/>
      <c r="QC460" s="17"/>
      <c r="QD460" s="17"/>
      <c r="QE460" s="17"/>
      <c r="QF460" s="17"/>
      <c r="QG460" s="17"/>
      <c r="QH460" s="17"/>
      <c r="QI460" s="17"/>
      <c r="QJ460" s="17"/>
      <c r="QK460" s="17"/>
      <c r="QL460" s="17"/>
      <c r="QM460" s="17"/>
      <c r="QN460" s="17"/>
      <c r="QO460" s="17"/>
      <c r="QP460" s="17"/>
      <c r="QQ460" s="17"/>
      <c r="QR460" s="17"/>
      <c r="QS460" s="17"/>
      <c r="QT460" s="17"/>
      <c r="QU460" s="17"/>
      <c r="QV460" s="17"/>
      <c r="QW460" s="17"/>
      <c r="QX460" s="17"/>
      <c r="QY460" s="17"/>
      <c r="QZ460" s="17"/>
      <c r="RA460" s="17"/>
      <c r="RB460" s="17"/>
      <c r="RC460" s="17"/>
      <c r="RD460" s="17"/>
      <c r="RE460" s="17"/>
      <c r="RF460" s="17"/>
      <c r="RG460" s="17"/>
      <c r="RH460" s="17"/>
      <c r="RI460" s="17"/>
      <c r="RJ460" s="17"/>
      <c r="RK460" s="17"/>
      <c r="RL460" s="17"/>
      <c r="RM460" s="17"/>
      <c r="RN460" s="17"/>
      <c r="RO460" s="17"/>
      <c r="RP460" s="17"/>
      <c r="RQ460" s="17"/>
      <c r="RR460" s="17"/>
      <c r="RS460" s="17"/>
      <c r="RT460" s="17"/>
      <c r="RU460" s="17"/>
      <c r="RV460" s="17"/>
      <c r="RW460" s="17"/>
      <c r="RX460" s="17"/>
      <c r="RY460" s="17"/>
      <c r="RZ460" s="17"/>
      <c r="SA460" s="17"/>
      <c r="SB460" s="17"/>
      <c r="SC460" s="17"/>
      <c r="SD460" s="17"/>
      <c r="SE460" s="17"/>
      <c r="SF460" s="17"/>
      <c r="SG460" s="17"/>
      <c r="SH460" s="17"/>
      <c r="SI460" s="17"/>
      <c r="SJ460" s="17"/>
      <c r="SK460" s="17"/>
      <c r="SL460" s="17"/>
      <c r="SM460" s="17"/>
      <c r="SN460" s="17"/>
      <c r="SO460" s="17"/>
      <c r="SP460" s="17"/>
      <c r="SQ460" s="17"/>
      <c r="SR460" s="17"/>
      <c r="SS460" s="17"/>
      <c r="ST460" s="17"/>
      <c r="SU460" s="17"/>
      <c r="SV460" s="17"/>
      <c r="SW460" s="17"/>
      <c r="SX460" s="17"/>
      <c r="SY460" s="17"/>
      <c r="SZ460" s="17"/>
      <c r="TA460" s="17"/>
      <c r="TB460" s="17"/>
      <c r="TC460" s="17"/>
      <c r="TD460" s="17"/>
      <c r="TE460" s="17"/>
      <c r="TF460" s="17"/>
      <c r="TG460" s="17"/>
      <c r="TH460" s="17"/>
      <c r="TI460" s="17"/>
      <c r="TJ460" s="17"/>
      <c r="TK460" s="17"/>
      <c r="TL460" s="17"/>
      <c r="TM460" s="17"/>
      <c r="TN460" s="17"/>
      <c r="TO460" s="17"/>
      <c r="TP460" s="17"/>
      <c r="TQ460" s="17"/>
      <c r="TR460" s="17"/>
      <c r="TS460" s="17"/>
      <c r="TT460" s="17"/>
      <c r="TU460" s="17"/>
      <c r="TV460" s="17"/>
      <c r="TW460" s="17"/>
      <c r="TX460" s="17"/>
      <c r="TY460" s="17"/>
      <c r="TZ460" s="17"/>
      <c r="UA460" s="17"/>
      <c r="UB460" s="17"/>
      <c r="UC460" s="17"/>
      <c r="UD460" s="17"/>
      <c r="UE460" s="17"/>
      <c r="UF460" s="17"/>
      <c r="UG460" s="17"/>
      <c r="UH460" s="17"/>
      <c r="UI460" s="17"/>
      <c r="UJ460" s="17"/>
      <c r="UK460" s="17"/>
      <c r="UL460" s="17"/>
      <c r="UM460" s="17"/>
      <c r="UN460" s="17"/>
      <c r="UO460" s="17"/>
      <c r="UP460" s="17"/>
      <c r="UQ460" s="17"/>
      <c r="UR460" s="17"/>
      <c r="US460" s="17"/>
      <c r="UT460" s="17"/>
      <c r="UU460" s="17"/>
      <c r="UV460" s="17"/>
      <c r="UW460" s="17"/>
      <c r="UX460" s="17"/>
      <c r="UY460" s="17"/>
      <c r="UZ460" s="17"/>
      <c r="VA460" s="17"/>
      <c r="VB460" s="17"/>
      <c r="VC460" s="17"/>
      <c r="VD460" s="17"/>
      <c r="VE460" s="17"/>
      <c r="VF460" s="17"/>
      <c r="VG460" s="17"/>
      <c r="VH460" s="17"/>
      <c r="VI460" s="17"/>
      <c r="VJ460" s="17"/>
      <c r="VK460" s="17"/>
      <c r="VL460" s="17"/>
      <c r="VM460" s="17"/>
      <c r="VN460" s="17"/>
      <c r="VO460" s="17"/>
      <c r="VP460" s="17"/>
      <c r="VQ460" s="17"/>
      <c r="VR460" s="17"/>
      <c r="VS460" s="17"/>
      <c r="VT460" s="17"/>
      <c r="VU460" s="17"/>
      <c r="VV460" s="17"/>
      <c r="VW460" s="17"/>
      <c r="VX460" s="17"/>
      <c r="VY460" s="17"/>
      <c r="VZ460" s="17"/>
      <c r="WA460" s="17"/>
      <c r="WB460" s="17"/>
      <c r="WC460" s="17"/>
      <c r="WD460" s="17"/>
      <c r="WE460" s="17"/>
      <c r="WF460" s="17"/>
      <c r="WG460" s="17"/>
      <c r="WH460" s="17"/>
      <c r="WI460" s="17"/>
      <c r="WJ460" s="17"/>
      <c r="WK460" s="17"/>
      <c r="WL460" s="17"/>
      <c r="WM460" s="17"/>
      <c r="WN460" s="17"/>
      <c r="WO460" s="17"/>
      <c r="WP460" s="17"/>
      <c r="WQ460" s="17"/>
      <c r="WR460" s="17"/>
      <c r="WS460" s="17"/>
      <c r="WT460" s="17"/>
      <c r="WU460" s="17"/>
      <c r="WV460" s="17"/>
      <c r="WW460" s="17"/>
      <c r="WX460" s="17"/>
      <c r="WY460" s="17"/>
      <c r="WZ460" s="17"/>
      <c r="XA460" s="17"/>
      <c r="XB460" s="17"/>
      <c r="XC460" s="17"/>
      <c r="XD460" s="17"/>
      <c r="XE460" s="17"/>
      <c r="XF460" s="17"/>
      <c r="XG460" s="17"/>
      <c r="XH460" s="17"/>
      <c r="XI460" s="17"/>
      <c r="XJ460" s="17"/>
      <c r="XK460" s="17"/>
      <c r="XL460" s="17"/>
      <c r="XM460" s="17"/>
      <c r="XN460" s="17"/>
      <c r="XO460" s="17"/>
      <c r="XP460" s="17"/>
      <c r="XQ460" s="17"/>
      <c r="XR460" s="17"/>
      <c r="XS460" s="17"/>
      <c r="XT460" s="17"/>
      <c r="XU460" s="17"/>
      <c r="XV460" s="17"/>
      <c r="XW460" s="17"/>
      <c r="XX460" s="17"/>
      <c r="XY460" s="17"/>
      <c r="XZ460" s="17"/>
      <c r="YA460" s="17"/>
      <c r="YB460" s="17"/>
      <c r="YC460" s="17"/>
      <c r="YD460" s="17"/>
      <c r="YE460" s="17"/>
      <c r="YF460" s="17"/>
      <c r="YG460" s="17"/>
      <c r="YH460" s="17"/>
      <c r="YI460" s="17"/>
      <c r="YJ460" s="17"/>
      <c r="YK460" s="17"/>
      <c r="YL460" s="17"/>
      <c r="YM460" s="17"/>
      <c r="YN460" s="17"/>
      <c r="YO460" s="17"/>
      <c r="YP460" s="17"/>
      <c r="YQ460" s="17"/>
      <c r="YR460" s="17"/>
      <c r="YS460" s="17"/>
      <c r="YT460" s="17"/>
      <c r="YU460" s="17"/>
      <c r="YV460" s="17"/>
      <c r="YW460" s="17"/>
      <c r="YX460" s="17"/>
      <c r="YY460" s="17"/>
      <c r="YZ460" s="17"/>
      <c r="ZA460" s="17"/>
      <c r="ZB460" s="17"/>
      <c r="ZC460" s="17"/>
      <c r="ZD460" s="17"/>
      <c r="ZE460" s="17"/>
      <c r="ZF460" s="17"/>
      <c r="ZG460" s="17"/>
      <c r="ZH460" s="17"/>
      <c r="ZI460" s="17"/>
      <c r="ZJ460" s="17"/>
      <c r="ZK460" s="17"/>
      <c r="ZL460" s="17"/>
      <c r="ZM460" s="17"/>
      <c r="ZN460" s="17"/>
      <c r="ZO460" s="17"/>
      <c r="ZP460" s="17"/>
      <c r="ZQ460" s="17"/>
      <c r="ZR460" s="17"/>
      <c r="ZS460" s="17"/>
      <c r="ZT460" s="17"/>
      <c r="ZU460" s="17"/>
      <c r="ZV460" s="17"/>
      <c r="ZW460" s="17"/>
      <c r="ZX460" s="17"/>
      <c r="ZY460" s="17"/>
      <c r="ZZ460" s="17"/>
      <c r="AAA460" s="17"/>
      <c r="AAB460" s="17"/>
      <c r="AAC460" s="17"/>
      <c r="AAD460" s="17"/>
      <c r="AAE460" s="17"/>
      <c r="AAF460" s="17"/>
      <c r="AAG460" s="17"/>
      <c r="AAH460" s="17"/>
      <c r="AAI460" s="17"/>
      <c r="AAJ460" s="17"/>
      <c r="AAK460" s="17"/>
      <c r="AAL460" s="17"/>
      <c r="AAM460" s="17"/>
      <c r="AAN460" s="17"/>
      <c r="AAO460" s="17"/>
      <c r="AAP460" s="17"/>
      <c r="AAQ460" s="17"/>
      <c r="AAR460" s="17"/>
      <c r="AAS460" s="17"/>
      <c r="AAT460" s="17"/>
      <c r="AAU460" s="17"/>
      <c r="AAV460" s="17"/>
      <c r="AAW460" s="17"/>
      <c r="AAX460" s="17"/>
      <c r="AAY460" s="17"/>
      <c r="AAZ460" s="17"/>
      <c r="ABA460" s="17"/>
      <c r="ABB460" s="17"/>
      <c r="ABC460" s="17"/>
      <c r="ABD460" s="17"/>
      <c r="ABE460" s="17"/>
      <c r="ABF460" s="17"/>
      <c r="ABG460" s="17"/>
      <c r="ABH460" s="17"/>
      <c r="ABI460" s="17"/>
      <c r="ABJ460" s="17"/>
      <c r="ABK460" s="17"/>
      <c r="ABL460" s="17"/>
      <c r="ABM460" s="17"/>
      <c r="ABN460" s="17"/>
      <c r="ABO460" s="17"/>
      <c r="ABP460" s="17"/>
      <c r="ABQ460" s="17"/>
      <c r="ABR460" s="17"/>
      <c r="ABS460" s="17"/>
      <c r="ABT460" s="17"/>
      <c r="ABU460" s="17"/>
      <c r="ABV460" s="17"/>
      <c r="ABW460" s="17"/>
      <c r="ABX460" s="17"/>
      <c r="ABY460" s="17"/>
      <c r="ABZ460" s="17"/>
      <c r="ACA460" s="17"/>
      <c r="ACB460" s="17"/>
      <c r="ACC460" s="17"/>
      <c r="ACD460" s="17"/>
      <c r="ACE460" s="17"/>
      <c r="ACF460" s="17"/>
      <c r="ACG460" s="17"/>
      <c r="ACH460" s="17"/>
      <c r="ACI460" s="17"/>
      <c r="ACJ460" s="17"/>
      <c r="ACK460" s="17"/>
      <c r="ACL460" s="17"/>
      <c r="ACM460" s="17"/>
      <c r="ACN460" s="17"/>
      <c r="ACO460" s="17"/>
      <c r="ACP460" s="17"/>
      <c r="ACQ460" s="17"/>
      <c r="ACR460" s="17"/>
      <c r="ACS460" s="17"/>
      <c r="ACT460" s="17"/>
      <c r="ACU460" s="17"/>
      <c r="ACV460" s="17"/>
      <c r="ACW460" s="17"/>
      <c r="ACX460" s="17"/>
      <c r="ACY460" s="17"/>
      <c r="ACZ460" s="17"/>
      <c r="ADA460" s="17"/>
      <c r="ADB460" s="17"/>
      <c r="ADC460" s="17"/>
      <c r="ADD460" s="17"/>
      <c r="ADE460" s="17"/>
      <c r="ADF460" s="17"/>
      <c r="ADG460" s="17"/>
      <c r="ADH460" s="17"/>
      <c r="ADI460" s="17"/>
      <c r="ADJ460" s="17"/>
      <c r="ADK460" s="17"/>
      <c r="ADL460" s="17"/>
      <c r="ADM460" s="17"/>
      <c r="ADN460" s="17"/>
      <c r="ADO460" s="17"/>
      <c r="ADP460" s="17"/>
      <c r="ADQ460" s="17"/>
      <c r="ADR460" s="17"/>
    </row>
    <row r="461" spans="44:798" s="16" customFormat="1" x14ac:dyDescent="0.25">
      <c r="AR461" s="56"/>
      <c r="AS461" s="56"/>
      <c r="AT461" s="57"/>
      <c r="AU461" s="56"/>
      <c r="AV461" s="57"/>
      <c r="AW461" s="56"/>
      <c r="AX461" s="56"/>
      <c r="AY461" s="56"/>
      <c r="AZ461" s="56"/>
      <c r="BA461" s="56"/>
      <c r="BB461" s="56"/>
      <c r="BC461" s="56"/>
      <c r="BD461" s="56"/>
      <c r="BE461" s="51"/>
      <c r="BF461" s="51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  <c r="IW461" s="17"/>
      <c r="IX461" s="17"/>
      <c r="IY461" s="17"/>
      <c r="IZ461" s="17"/>
      <c r="JA461" s="17"/>
      <c r="JB461" s="17"/>
      <c r="JC461" s="17"/>
      <c r="JD461" s="17"/>
      <c r="JE461" s="17"/>
      <c r="JF461" s="17"/>
      <c r="JG461" s="17"/>
      <c r="JH461" s="17"/>
      <c r="JI461" s="17"/>
      <c r="JJ461" s="17"/>
      <c r="JK461" s="17"/>
      <c r="JL461" s="17"/>
      <c r="JM461" s="17"/>
      <c r="JN461" s="17"/>
      <c r="JO461" s="17"/>
      <c r="JP461" s="17"/>
      <c r="JQ461" s="17"/>
      <c r="JR461" s="17"/>
      <c r="JS461" s="17"/>
      <c r="JT461" s="17"/>
      <c r="JU461" s="17"/>
      <c r="JV461" s="17"/>
      <c r="JW461" s="17"/>
      <c r="JX461" s="17"/>
      <c r="JY461" s="17"/>
      <c r="JZ461" s="17"/>
      <c r="KA461" s="17"/>
      <c r="KB461" s="17"/>
      <c r="KC461" s="17"/>
      <c r="KD461" s="17"/>
      <c r="KE461" s="17"/>
      <c r="KF461" s="17"/>
      <c r="KG461" s="17"/>
      <c r="KH461" s="17"/>
      <c r="KI461" s="17"/>
      <c r="KJ461" s="17"/>
      <c r="KK461" s="17"/>
      <c r="KL461" s="17"/>
      <c r="KM461" s="17"/>
      <c r="KN461" s="17"/>
      <c r="KO461" s="17"/>
      <c r="KP461" s="17"/>
      <c r="KQ461" s="17"/>
      <c r="KR461" s="17"/>
      <c r="KS461" s="17"/>
      <c r="KT461" s="17"/>
      <c r="KU461" s="17"/>
      <c r="KV461" s="17"/>
      <c r="KW461" s="17"/>
      <c r="KX461" s="17"/>
      <c r="KY461" s="17"/>
      <c r="KZ461" s="17"/>
      <c r="LA461" s="17"/>
      <c r="LB461" s="17"/>
      <c r="LC461" s="17"/>
      <c r="LD461" s="17"/>
      <c r="LE461" s="17"/>
      <c r="LF461" s="17"/>
      <c r="LG461" s="17"/>
      <c r="LH461" s="17"/>
      <c r="LI461" s="17"/>
      <c r="LJ461" s="17"/>
      <c r="LK461" s="17"/>
      <c r="LL461" s="17"/>
      <c r="LM461" s="17"/>
      <c r="LN461" s="17"/>
      <c r="LO461" s="17"/>
      <c r="LP461" s="17"/>
      <c r="LQ461" s="17"/>
      <c r="LR461" s="17"/>
      <c r="LS461" s="17"/>
      <c r="LT461" s="17"/>
      <c r="LU461" s="17"/>
      <c r="LV461" s="17"/>
      <c r="LW461" s="17"/>
      <c r="LX461" s="17"/>
      <c r="LY461" s="17"/>
      <c r="LZ461" s="17"/>
      <c r="MA461" s="17"/>
      <c r="MB461" s="17"/>
      <c r="MC461" s="17"/>
      <c r="MD461" s="17"/>
      <c r="ME461" s="17"/>
      <c r="MF461" s="17"/>
      <c r="MG461" s="17"/>
      <c r="MH461" s="17"/>
      <c r="MI461" s="17"/>
      <c r="MJ461" s="17"/>
      <c r="MK461" s="17"/>
      <c r="ML461" s="17"/>
      <c r="MM461" s="17"/>
      <c r="MN461" s="17"/>
      <c r="MO461" s="17"/>
      <c r="MP461" s="17"/>
      <c r="MQ461" s="17"/>
      <c r="MR461" s="17"/>
      <c r="MS461" s="17"/>
      <c r="MT461" s="17"/>
      <c r="MU461" s="17"/>
      <c r="MV461" s="17"/>
      <c r="MW461" s="17"/>
      <c r="MX461" s="17"/>
      <c r="MY461" s="17"/>
      <c r="MZ461" s="17"/>
      <c r="NA461" s="17"/>
      <c r="NB461" s="17"/>
      <c r="NC461" s="17"/>
      <c r="ND461" s="17"/>
      <c r="NE461" s="17"/>
      <c r="NF461" s="17"/>
      <c r="NG461" s="17"/>
      <c r="NH461" s="17"/>
      <c r="NI461" s="17"/>
      <c r="NJ461" s="17"/>
      <c r="NK461" s="17"/>
      <c r="NL461" s="17"/>
      <c r="NM461" s="17"/>
      <c r="NN461" s="17"/>
      <c r="NO461" s="17"/>
      <c r="NP461" s="17"/>
      <c r="NQ461" s="17"/>
      <c r="NR461" s="17"/>
      <c r="NS461" s="17"/>
      <c r="NT461" s="17"/>
      <c r="NU461" s="17"/>
      <c r="NV461" s="17"/>
      <c r="NW461" s="17"/>
      <c r="NX461" s="17"/>
      <c r="NY461" s="17"/>
      <c r="NZ461" s="17"/>
      <c r="OA461" s="17"/>
      <c r="OB461" s="17"/>
      <c r="OC461" s="17"/>
      <c r="OD461" s="17"/>
      <c r="OE461" s="17"/>
      <c r="OF461" s="17"/>
      <c r="OG461" s="17"/>
      <c r="OH461" s="17"/>
      <c r="OI461" s="17"/>
      <c r="OJ461" s="17"/>
      <c r="OK461" s="17"/>
      <c r="OL461" s="17"/>
      <c r="OM461" s="17"/>
      <c r="ON461" s="17"/>
      <c r="OO461" s="17"/>
      <c r="OP461" s="17"/>
      <c r="OQ461" s="17"/>
      <c r="OR461" s="17"/>
      <c r="OS461" s="17"/>
      <c r="OT461" s="17"/>
      <c r="OU461" s="17"/>
      <c r="OV461" s="17"/>
      <c r="OW461" s="17"/>
      <c r="OX461" s="17"/>
      <c r="OY461" s="17"/>
      <c r="OZ461" s="17"/>
      <c r="PA461" s="17"/>
      <c r="PB461" s="17"/>
      <c r="PC461" s="17"/>
      <c r="PD461" s="17"/>
      <c r="PE461" s="17"/>
      <c r="PF461" s="17"/>
      <c r="PG461" s="17"/>
      <c r="PH461" s="17"/>
      <c r="PI461" s="17"/>
      <c r="PJ461" s="17"/>
      <c r="PK461" s="17"/>
      <c r="PL461" s="17"/>
      <c r="PM461" s="17"/>
      <c r="PN461" s="17"/>
      <c r="PO461" s="17"/>
      <c r="PP461" s="17"/>
      <c r="PQ461" s="17"/>
      <c r="PR461" s="17"/>
      <c r="PS461" s="17"/>
      <c r="PT461" s="17"/>
      <c r="PU461" s="17"/>
      <c r="PV461" s="17"/>
      <c r="PW461" s="17"/>
      <c r="PX461" s="17"/>
      <c r="PY461" s="17"/>
      <c r="PZ461" s="17"/>
      <c r="QA461" s="17"/>
      <c r="QB461" s="17"/>
      <c r="QC461" s="17"/>
      <c r="QD461" s="17"/>
      <c r="QE461" s="17"/>
      <c r="QF461" s="17"/>
      <c r="QG461" s="17"/>
      <c r="QH461" s="17"/>
      <c r="QI461" s="17"/>
      <c r="QJ461" s="17"/>
      <c r="QK461" s="17"/>
      <c r="QL461" s="17"/>
      <c r="QM461" s="17"/>
      <c r="QN461" s="17"/>
      <c r="QO461" s="17"/>
      <c r="QP461" s="17"/>
      <c r="QQ461" s="17"/>
      <c r="QR461" s="17"/>
      <c r="QS461" s="17"/>
      <c r="QT461" s="17"/>
      <c r="QU461" s="17"/>
      <c r="QV461" s="17"/>
      <c r="QW461" s="17"/>
      <c r="QX461" s="17"/>
      <c r="QY461" s="17"/>
      <c r="QZ461" s="17"/>
      <c r="RA461" s="17"/>
      <c r="RB461" s="17"/>
      <c r="RC461" s="17"/>
      <c r="RD461" s="17"/>
      <c r="RE461" s="17"/>
      <c r="RF461" s="17"/>
      <c r="RG461" s="17"/>
      <c r="RH461" s="17"/>
      <c r="RI461" s="17"/>
      <c r="RJ461" s="17"/>
      <c r="RK461" s="17"/>
      <c r="RL461" s="17"/>
      <c r="RM461" s="17"/>
      <c r="RN461" s="17"/>
      <c r="RO461" s="17"/>
      <c r="RP461" s="17"/>
      <c r="RQ461" s="17"/>
      <c r="RR461" s="17"/>
      <c r="RS461" s="17"/>
      <c r="RT461" s="17"/>
      <c r="RU461" s="17"/>
      <c r="RV461" s="17"/>
      <c r="RW461" s="17"/>
      <c r="RX461" s="17"/>
      <c r="RY461" s="17"/>
      <c r="RZ461" s="17"/>
      <c r="SA461" s="17"/>
      <c r="SB461" s="17"/>
      <c r="SC461" s="17"/>
      <c r="SD461" s="17"/>
      <c r="SE461" s="17"/>
      <c r="SF461" s="17"/>
      <c r="SG461" s="17"/>
      <c r="SH461" s="17"/>
      <c r="SI461" s="17"/>
      <c r="SJ461" s="17"/>
      <c r="SK461" s="17"/>
      <c r="SL461" s="17"/>
      <c r="SM461" s="17"/>
      <c r="SN461" s="17"/>
      <c r="SO461" s="17"/>
      <c r="SP461" s="17"/>
      <c r="SQ461" s="17"/>
      <c r="SR461" s="17"/>
      <c r="SS461" s="17"/>
      <c r="ST461" s="17"/>
      <c r="SU461" s="17"/>
      <c r="SV461" s="17"/>
      <c r="SW461" s="17"/>
      <c r="SX461" s="17"/>
      <c r="SY461" s="17"/>
      <c r="SZ461" s="17"/>
      <c r="TA461" s="17"/>
      <c r="TB461" s="17"/>
      <c r="TC461" s="17"/>
      <c r="TD461" s="17"/>
      <c r="TE461" s="17"/>
      <c r="TF461" s="17"/>
      <c r="TG461" s="17"/>
      <c r="TH461" s="17"/>
      <c r="TI461" s="17"/>
      <c r="TJ461" s="17"/>
      <c r="TK461" s="17"/>
      <c r="TL461" s="17"/>
      <c r="TM461" s="17"/>
      <c r="TN461" s="17"/>
      <c r="TO461" s="17"/>
      <c r="TP461" s="17"/>
      <c r="TQ461" s="17"/>
      <c r="TR461" s="17"/>
      <c r="TS461" s="17"/>
      <c r="TT461" s="17"/>
      <c r="TU461" s="17"/>
      <c r="TV461" s="17"/>
      <c r="TW461" s="17"/>
      <c r="TX461" s="17"/>
      <c r="TY461" s="17"/>
      <c r="TZ461" s="17"/>
      <c r="UA461" s="17"/>
      <c r="UB461" s="17"/>
      <c r="UC461" s="17"/>
      <c r="UD461" s="17"/>
      <c r="UE461" s="17"/>
      <c r="UF461" s="17"/>
      <c r="UG461" s="17"/>
      <c r="UH461" s="17"/>
      <c r="UI461" s="17"/>
      <c r="UJ461" s="17"/>
      <c r="UK461" s="17"/>
      <c r="UL461" s="17"/>
      <c r="UM461" s="17"/>
      <c r="UN461" s="17"/>
      <c r="UO461" s="17"/>
      <c r="UP461" s="17"/>
      <c r="UQ461" s="17"/>
      <c r="UR461" s="17"/>
      <c r="US461" s="17"/>
      <c r="UT461" s="17"/>
      <c r="UU461" s="17"/>
      <c r="UV461" s="17"/>
      <c r="UW461" s="17"/>
      <c r="UX461" s="17"/>
      <c r="UY461" s="17"/>
      <c r="UZ461" s="17"/>
      <c r="VA461" s="17"/>
      <c r="VB461" s="17"/>
      <c r="VC461" s="17"/>
      <c r="VD461" s="17"/>
      <c r="VE461" s="17"/>
      <c r="VF461" s="17"/>
      <c r="VG461" s="17"/>
      <c r="VH461" s="17"/>
      <c r="VI461" s="17"/>
      <c r="VJ461" s="17"/>
      <c r="VK461" s="17"/>
      <c r="VL461" s="17"/>
      <c r="VM461" s="17"/>
      <c r="VN461" s="17"/>
      <c r="VO461" s="17"/>
      <c r="VP461" s="17"/>
      <c r="VQ461" s="17"/>
      <c r="VR461" s="17"/>
      <c r="VS461" s="17"/>
      <c r="VT461" s="17"/>
      <c r="VU461" s="17"/>
      <c r="VV461" s="17"/>
      <c r="VW461" s="17"/>
      <c r="VX461" s="17"/>
      <c r="VY461" s="17"/>
      <c r="VZ461" s="17"/>
      <c r="WA461" s="17"/>
      <c r="WB461" s="17"/>
      <c r="WC461" s="17"/>
      <c r="WD461" s="17"/>
      <c r="WE461" s="17"/>
      <c r="WF461" s="17"/>
      <c r="WG461" s="17"/>
      <c r="WH461" s="17"/>
      <c r="WI461" s="17"/>
      <c r="WJ461" s="17"/>
      <c r="WK461" s="17"/>
      <c r="WL461" s="17"/>
      <c r="WM461" s="17"/>
      <c r="WN461" s="17"/>
      <c r="WO461" s="17"/>
      <c r="WP461" s="17"/>
      <c r="WQ461" s="17"/>
      <c r="WR461" s="17"/>
      <c r="WS461" s="17"/>
      <c r="WT461" s="17"/>
      <c r="WU461" s="17"/>
      <c r="WV461" s="17"/>
      <c r="WW461" s="17"/>
      <c r="WX461" s="17"/>
      <c r="WY461" s="17"/>
      <c r="WZ461" s="17"/>
      <c r="XA461" s="17"/>
      <c r="XB461" s="17"/>
      <c r="XC461" s="17"/>
      <c r="XD461" s="17"/>
      <c r="XE461" s="17"/>
      <c r="XF461" s="17"/>
      <c r="XG461" s="17"/>
      <c r="XH461" s="17"/>
      <c r="XI461" s="17"/>
      <c r="XJ461" s="17"/>
      <c r="XK461" s="17"/>
      <c r="XL461" s="17"/>
      <c r="XM461" s="17"/>
      <c r="XN461" s="17"/>
      <c r="XO461" s="17"/>
      <c r="XP461" s="17"/>
      <c r="XQ461" s="17"/>
      <c r="XR461" s="17"/>
      <c r="XS461" s="17"/>
      <c r="XT461" s="17"/>
      <c r="XU461" s="17"/>
      <c r="XV461" s="17"/>
      <c r="XW461" s="17"/>
      <c r="XX461" s="17"/>
      <c r="XY461" s="17"/>
      <c r="XZ461" s="17"/>
      <c r="YA461" s="17"/>
      <c r="YB461" s="17"/>
      <c r="YC461" s="17"/>
      <c r="YD461" s="17"/>
      <c r="YE461" s="17"/>
      <c r="YF461" s="17"/>
      <c r="YG461" s="17"/>
      <c r="YH461" s="17"/>
      <c r="YI461" s="17"/>
      <c r="YJ461" s="17"/>
      <c r="YK461" s="17"/>
      <c r="YL461" s="17"/>
      <c r="YM461" s="17"/>
      <c r="YN461" s="17"/>
      <c r="YO461" s="17"/>
      <c r="YP461" s="17"/>
      <c r="YQ461" s="17"/>
      <c r="YR461" s="17"/>
      <c r="YS461" s="17"/>
      <c r="YT461" s="17"/>
      <c r="YU461" s="17"/>
      <c r="YV461" s="17"/>
      <c r="YW461" s="17"/>
      <c r="YX461" s="17"/>
      <c r="YY461" s="17"/>
      <c r="YZ461" s="17"/>
      <c r="ZA461" s="17"/>
      <c r="ZB461" s="17"/>
      <c r="ZC461" s="17"/>
      <c r="ZD461" s="17"/>
      <c r="ZE461" s="17"/>
      <c r="ZF461" s="17"/>
      <c r="ZG461" s="17"/>
      <c r="ZH461" s="17"/>
      <c r="ZI461" s="17"/>
      <c r="ZJ461" s="17"/>
      <c r="ZK461" s="17"/>
      <c r="ZL461" s="17"/>
      <c r="ZM461" s="17"/>
      <c r="ZN461" s="17"/>
      <c r="ZO461" s="17"/>
      <c r="ZP461" s="17"/>
      <c r="ZQ461" s="17"/>
      <c r="ZR461" s="17"/>
      <c r="ZS461" s="17"/>
      <c r="ZT461" s="17"/>
      <c r="ZU461" s="17"/>
      <c r="ZV461" s="17"/>
      <c r="ZW461" s="17"/>
      <c r="ZX461" s="17"/>
      <c r="ZY461" s="17"/>
      <c r="ZZ461" s="17"/>
      <c r="AAA461" s="17"/>
      <c r="AAB461" s="17"/>
      <c r="AAC461" s="17"/>
      <c r="AAD461" s="17"/>
      <c r="AAE461" s="17"/>
      <c r="AAF461" s="17"/>
      <c r="AAG461" s="17"/>
      <c r="AAH461" s="17"/>
      <c r="AAI461" s="17"/>
      <c r="AAJ461" s="17"/>
      <c r="AAK461" s="17"/>
      <c r="AAL461" s="17"/>
      <c r="AAM461" s="17"/>
      <c r="AAN461" s="17"/>
      <c r="AAO461" s="17"/>
      <c r="AAP461" s="17"/>
      <c r="AAQ461" s="17"/>
      <c r="AAR461" s="17"/>
      <c r="AAS461" s="17"/>
      <c r="AAT461" s="17"/>
      <c r="AAU461" s="17"/>
      <c r="AAV461" s="17"/>
      <c r="AAW461" s="17"/>
      <c r="AAX461" s="17"/>
      <c r="AAY461" s="17"/>
      <c r="AAZ461" s="17"/>
      <c r="ABA461" s="17"/>
      <c r="ABB461" s="17"/>
      <c r="ABC461" s="17"/>
      <c r="ABD461" s="17"/>
      <c r="ABE461" s="17"/>
      <c r="ABF461" s="17"/>
      <c r="ABG461" s="17"/>
      <c r="ABH461" s="17"/>
      <c r="ABI461" s="17"/>
      <c r="ABJ461" s="17"/>
      <c r="ABK461" s="17"/>
      <c r="ABL461" s="17"/>
      <c r="ABM461" s="17"/>
      <c r="ABN461" s="17"/>
      <c r="ABO461" s="17"/>
      <c r="ABP461" s="17"/>
      <c r="ABQ461" s="17"/>
      <c r="ABR461" s="17"/>
      <c r="ABS461" s="17"/>
      <c r="ABT461" s="17"/>
      <c r="ABU461" s="17"/>
      <c r="ABV461" s="17"/>
      <c r="ABW461" s="17"/>
      <c r="ABX461" s="17"/>
      <c r="ABY461" s="17"/>
      <c r="ABZ461" s="17"/>
      <c r="ACA461" s="17"/>
      <c r="ACB461" s="17"/>
      <c r="ACC461" s="17"/>
      <c r="ACD461" s="17"/>
      <c r="ACE461" s="17"/>
      <c r="ACF461" s="17"/>
      <c r="ACG461" s="17"/>
      <c r="ACH461" s="17"/>
      <c r="ACI461" s="17"/>
      <c r="ACJ461" s="17"/>
      <c r="ACK461" s="17"/>
      <c r="ACL461" s="17"/>
      <c r="ACM461" s="17"/>
      <c r="ACN461" s="17"/>
      <c r="ACO461" s="17"/>
      <c r="ACP461" s="17"/>
      <c r="ACQ461" s="17"/>
      <c r="ACR461" s="17"/>
      <c r="ACS461" s="17"/>
      <c r="ACT461" s="17"/>
      <c r="ACU461" s="17"/>
      <c r="ACV461" s="17"/>
      <c r="ACW461" s="17"/>
      <c r="ACX461" s="17"/>
      <c r="ACY461" s="17"/>
      <c r="ACZ461" s="17"/>
      <c r="ADA461" s="17"/>
      <c r="ADB461" s="17"/>
      <c r="ADC461" s="17"/>
      <c r="ADD461" s="17"/>
      <c r="ADE461" s="17"/>
      <c r="ADF461" s="17"/>
      <c r="ADG461" s="17"/>
      <c r="ADH461" s="17"/>
      <c r="ADI461" s="17"/>
      <c r="ADJ461" s="17"/>
      <c r="ADK461" s="17"/>
      <c r="ADL461" s="17"/>
      <c r="ADM461" s="17"/>
      <c r="ADN461" s="17"/>
      <c r="ADO461" s="17"/>
      <c r="ADP461" s="17"/>
      <c r="ADQ461" s="17"/>
      <c r="ADR461" s="17"/>
    </row>
    <row r="462" spans="44:798" s="16" customFormat="1" x14ac:dyDescent="0.25">
      <c r="AR462" s="56"/>
      <c r="AS462" s="56"/>
      <c r="AT462" s="57"/>
      <c r="AU462" s="56"/>
      <c r="AV462" s="57"/>
      <c r="AW462" s="56"/>
      <c r="AX462" s="56"/>
      <c r="AY462" s="56"/>
      <c r="AZ462" s="56"/>
      <c r="BA462" s="56"/>
      <c r="BB462" s="56"/>
      <c r="BC462" s="56"/>
      <c r="BD462" s="56"/>
      <c r="BE462" s="51"/>
      <c r="BF462" s="51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  <c r="IW462" s="17"/>
      <c r="IX462" s="17"/>
      <c r="IY462" s="17"/>
      <c r="IZ462" s="17"/>
      <c r="JA462" s="17"/>
      <c r="JB462" s="17"/>
      <c r="JC462" s="17"/>
      <c r="JD462" s="17"/>
      <c r="JE462" s="17"/>
      <c r="JF462" s="17"/>
      <c r="JG462" s="17"/>
      <c r="JH462" s="17"/>
      <c r="JI462" s="17"/>
      <c r="JJ462" s="17"/>
      <c r="JK462" s="17"/>
      <c r="JL462" s="17"/>
      <c r="JM462" s="17"/>
      <c r="JN462" s="17"/>
      <c r="JO462" s="17"/>
      <c r="JP462" s="17"/>
      <c r="JQ462" s="17"/>
      <c r="JR462" s="17"/>
      <c r="JS462" s="17"/>
      <c r="JT462" s="17"/>
      <c r="JU462" s="17"/>
      <c r="JV462" s="17"/>
      <c r="JW462" s="17"/>
      <c r="JX462" s="17"/>
      <c r="JY462" s="17"/>
      <c r="JZ462" s="17"/>
      <c r="KA462" s="17"/>
      <c r="KB462" s="17"/>
      <c r="KC462" s="17"/>
      <c r="KD462" s="17"/>
      <c r="KE462" s="17"/>
      <c r="KF462" s="17"/>
      <c r="KG462" s="17"/>
      <c r="KH462" s="17"/>
      <c r="KI462" s="17"/>
      <c r="KJ462" s="17"/>
      <c r="KK462" s="17"/>
      <c r="KL462" s="17"/>
      <c r="KM462" s="17"/>
      <c r="KN462" s="17"/>
      <c r="KO462" s="17"/>
      <c r="KP462" s="17"/>
      <c r="KQ462" s="17"/>
      <c r="KR462" s="17"/>
      <c r="KS462" s="17"/>
      <c r="KT462" s="17"/>
      <c r="KU462" s="17"/>
      <c r="KV462" s="17"/>
      <c r="KW462" s="17"/>
      <c r="KX462" s="17"/>
      <c r="KY462" s="17"/>
      <c r="KZ462" s="17"/>
      <c r="LA462" s="17"/>
      <c r="LB462" s="17"/>
      <c r="LC462" s="17"/>
      <c r="LD462" s="17"/>
      <c r="LE462" s="17"/>
      <c r="LF462" s="17"/>
      <c r="LG462" s="17"/>
      <c r="LH462" s="17"/>
      <c r="LI462" s="17"/>
      <c r="LJ462" s="17"/>
      <c r="LK462" s="17"/>
      <c r="LL462" s="17"/>
      <c r="LM462" s="17"/>
      <c r="LN462" s="17"/>
      <c r="LO462" s="17"/>
      <c r="LP462" s="17"/>
      <c r="LQ462" s="17"/>
      <c r="LR462" s="17"/>
      <c r="LS462" s="17"/>
      <c r="LT462" s="17"/>
      <c r="LU462" s="17"/>
      <c r="LV462" s="17"/>
      <c r="LW462" s="17"/>
      <c r="LX462" s="17"/>
      <c r="LY462" s="17"/>
      <c r="LZ462" s="17"/>
      <c r="MA462" s="17"/>
      <c r="MB462" s="17"/>
      <c r="MC462" s="17"/>
      <c r="MD462" s="17"/>
      <c r="ME462" s="17"/>
      <c r="MF462" s="17"/>
      <c r="MG462" s="17"/>
      <c r="MH462" s="17"/>
      <c r="MI462" s="17"/>
      <c r="MJ462" s="17"/>
      <c r="MK462" s="17"/>
      <c r="ML462" s="17"/>
      <c r="MM462" s="17"/>
      <c r="MN462" s="17"/>
      <c r="MO462" s="17"/>
      <c r="MP462" s="17"/>
      <c r="MQ462" s="17"/>
      <c r="MR462" s="17"/>
      <c r="MS462" s="17"/>
      <c r="MT462" s="17"/>
      <c r="MU462" s="17"/>
      <c r="MV462" s="17"/>
      <c r="MW462" s="17"/>
      <c r="MX462" s="17"/>
      <c r="MY462" s="17"/>
      <c r="MZ462" s="17"/>
      <c r="NA462" s="17"/>
      <c r="NB462" s="17"/>
      <c r="NC462" s="17"/>
      <c r="ND462" s="17"/>
      <c r="NE462" s="17"/>
      <c r="NF462" s="17"/>
      <c r="NG462" s="17"/>
      <c r="NH462" s="17"/>
      <c r="NI462" s="17"/>
      <c r="NJ462" s="17"/>
      <c r="NK462" s="17"/>
      <c r="NL462" s="17"/>
      <c r="NM462" s="17"/>
      <c r="NN462" s="17"/>
      <c r="NO462" s="17"/>
      <c r="NP462" s="17"/>
      <c r="NQ462" s="17"/>
      <c r="NR462" s="17"/>
      <c r="NS462" s="17"/>
      <c r="NT462" s="17"/>
      <c r="NU462" s="17"/>
      <c r="NV462" s="17"/>
      <c r="NW462" s="17"/>
      <c r="NX462" s="17"/>
      <c r="NY462" s="17"/>
      <c r="NZ462" s="17"/>
      <c r="OA462" s="17"/>
      <c r="OB462" s="17"/>
      <c r="OC462" s="17"/>
      <c r="OD462" s="17"/>
      <c r="OE462" s="17"/>
      <c r="OF462" s="17"/>
      <c r="OG462" s="17"/>
      <c r="OH462" s="17"/>
      <c r="OI462" s="17"/>
      <c r="OJ462" s="17"/>
      <c r="OK462" s="17"/>
      <c r="OL462" s="17"/>
      <c r="OM462" s="17"/>
      <c r="ON462" s="17"/>
      <c r="OO462" s="17"/>
      <c r="OP462" s="17"/>
      <c r="OQ462" s="17"/>
      <c r="OR462" s="17"/>
      <c r="OS462" s="17"/>
      <c r="OT462" s="17"/>
      <c r="OU462" s="17"/>
      <c r="OV462" s="17"/>
      <c r="OW462" s="17"/>
      <c r="OX462" s="17"/>
      <c r="OY462" s="17"/>
      <c r="OZ462" s="17"/>
      <c r="PA462" s="17"/>
      <c r="PB462" s="17"/>
      <c r="PC462" s="17"/>
      <c r="PD462" s="17"/>
      <c r="PE462" s="17"/>
      <c r="PF462" s="17"/>
      <c r="PG462" s="17"/>
      <c r="PH462" s="17"/>
      <c r="PI462" s="17"/>
      <c r="PJ462" s="17"/>
      <c r="PK462" s="17"/>
      <c r="PL462" s="17"/>
      <c r="PM462" s="17"/>
      <c r="PN462" s="17"/>
      <c r="PO462" s="17"/>
      <c r="PP462" s="17"/>
      <c r="PQ462" s="17"/>
      <c r="PR462" s="17"/>
      <c r="PS462" s="17"/>
      <c r="PT462" s="17"/>
      <c r="PU462" s="17"/>
      <c r="PV462" s="17"/>
      <c r="PW462" s="17"/>
      <c r="PX462" s="17"/>
      <c r="PY462" s="17"/>
      <c r="PZ462" s="17"/>
      <c r="QA462" s="17"/>
      <c r="QB462" s="17"/>
      <c r="QC462" s="17"/>
      <c r="QD462" s="17"/>
      <c r="QE462" s="17"/>
      <c r="QF462" s="17"/>
      <c r="QG462" s="17"/>
      <c r="QH462" s="17"/>
      <c r="QI462" s="17"/>
      <c r="QJ462" s="17"/>
      <c r="QK462" s="17"/>
      <c r="QL462" s="17"/>
      <c r="QM462" s="17"/>
      <c r="QN462" s="17"/>
      <c r="QO462" s="17"/>
      <c r="QP462" s="17"/>
      <c r="QQ462" s="17"/>
      <c r="QR462" s="17"/>
      <c r="QS462" s="17"/>
      <c r="QT462" s="17"/>
      <c r="QU462" s="17"/>
      <c r="QV462" s="17"/>
      <c r="QW462" s="17"/>
      <c r="QX462" s="17"/>
      <c r="QY462" s="17"/>
      <c r="QZ462" s="17"/>
      <c r="RA462" s="17"/>
      <c r="RB462" s="17"/>
      <c r="RC462" s="17"/>
      <c r="RD462" s="17"/>
      <c r="RE462" s="17"/>
      <c r="RF462" s="17"/>
      <c r="RG462" s="17"/>
      <c r="RH462" s="17"/>
      <c r="RI462" s="17"/>
      <c r="RJ462" s="17"/>
      <c r="RK462" s="17"/>
      <c r="RL462" s="17"/>
      <c r="RM462" s="17"/>
      <c r="RN462" s="17"/>
      <c r="RO462" s="17"/>
      <c r="RP462" s="17"/>
      <c r="RQ462" s="17"/>
      <c r="RR462" s="17"/>
      <c r="RS462" s="17"/>
      <c r="RT462" s="17"/>
      <c r="RU462" s="17"/>
      <c r="RV462" s="17"/>
      <c r="RW462" s="17"/>
      <c r="RX462" s="17"/>
      <c r="RY462" s="17"/>
      <c r="RZ462" s="17"/>
      <c r="SA462" s="17"/>
      <c r="SB462" s="17"/>
      <c r="SC462" s="17"/>
      <c r="SD462" s="17"/>
      <c r="SE462" s="17"/>
      <c r="SF462" s="17"/>
      <c r="SG462" s="17"/>
      <c r="SH462" s="17"/>
      <c r="SI462" s="17"/>
      <c r="SJ462" s="17"/>
      <c r="SK462" s="17"/>
      <c r="SL462" s="17"/>
      <c r="SM462" s="17"/>
      <c r="SN462" s="17"/>
      <c r="SO462" s="17"/>
      <c r="SP462" s="17"/>
      <c r="SQ462" s="17"/>
      <c r="SR462" s="17"/>
      <c r="SS462" s="17"/>
      <c r="ST462" s="17"/>
      <c r="SU462" s="17"/>
      <c r="SV462" s="17"/>
      <c r="SW462" s="17"/>
      <c r="SX462" s="17"/>
      <c r="SY462" s="17"/>
      <c r="SZ462" s="17"/>
      <c r="TA462" s="17"/>
      <c r="TB462" s="17"/>
      <c r="TC462" s="17"/>
      <c r="TD462" s="17"/>
      <c r="TE462" s="17"/>
      <c r="TF462" s="17"/>
      <c r="TG462" s="17"/>
      <c r="TH462" s="17"/>
      <c r="TI462" s="17"/>
      <c r="TJ462" s="17"/>
      <c r="TK462" s="17"/>
      <c r="TL462" s="17"/>
      <c r="TM462" s="17"/>
      <c r="TN462" s="17"/>
      <c r="TO462" s="17"/>
      <c r="TP462" s="17"/>
      <c r="TQ462" s="17"/>
      <c r="TR462" s="17"/>
      <c r="TS462" s="17"/>
      <c r="TT462" s="17"/>
      <c r="TU462" s="17"/>
      <c r="TV462" s="17"/>
      <c r="TW462" s="17"/>
      <c r="TX462" s="17"/>
      <c r="TY462" s="17"/>
      <c r="TZ462" s="17"/>
      <c r="UA462" s="17"/>
      <c r="UB462" s="17"/>
      <c r="UC462" s="17"/>
      <c r="UD462" s="17"/>
      <c r="UE462" s="17"/>
      <c r="UF462" s="17"/>
      <c r="UG462" s="17"/>
      <c r="UH462" s="17"/>
      <c r="UI462" s="17"/>
      <c r="UJ462" s="17"/>
      <c r="UK462" s="17"/>
      <c r="UL462" s="17"/>
      <c r="UM462" s="17"/>
      <c r="UN462" s="17"/>
      <c r="UO462" s="17"/>
      <c r="UP462" s="17"/>
      <c r="UQ462" s="17"/>
      <c r="UR462" s="17"/>
      <c r="US462" s="17"/>
      <c r="UT462" s="17"/>
      <c r="UU462" s="17"/>
      <c r="UV462" s="17"/>
      <c r="UW462" s="17"/>
      <c r="UX462" s="17"/>
      <c r="UY462" s="17"/>
      <c r="UZ462" s="17"/>
      <c r="VA462" s="17"/>
      <c r="VB462" s="17"/>
      <c r="VC462" s="17"/>
      <c r="VD462" s="17"/>
      <c r="VE462" s="17"/>
      <c r="VF462" s="17"/>
      <c r="VG462" s="17"/>
      <c r="VH462" s="17"/>
      <c r="VI462" s="17"/>
      <c r="VJ462" s="17"/>
      <c r="VK462" s="17"/>
      <c r="VL462" s="17"/>
      <c r="VM462" s="17"/>
      <c r="VN462" s="17"/>
      <c r="VO462" s="17"/>
      <c r="VP462" s="17"/>
      <c r="VQ462" s="17"/>
      <c r="VR462" s="17"/>
      <c r="VS462" s="17"/>
      <c r="VT462" s="17"/>
      <c r="VU462" s="17"/>
      <c r="VV462" s="17"/>
      <c r="VW462" s="17"/>
      <c r="VX462" s="17"/>
      <c r="VY462" s="17"/>
      <c r="VZ462" s="17"/>
      <c r="WA462" s="17"/>
      <c r="WB462" s="17"/>
      <c r="WC462" s="17"/>
      <c r="WD462" s="17"/>
      <c r="WE462" s="17"/>
      <c r="WF462" s="17"/>
      <c r="WG462" s="17"/>
      <c r="WH462" s="17"/>
      <c r="WI462" s="17"/>
      <c r="WJ462" s="17"/>
      <c r="WK462" s="17"/>
      <c r="WL462" s="17"/>
      <c r="WM462" s="17"/>
      <c r="WN462" s="17"/>
      <c r="WO462" s="17"/>
      <c r="WP462" s="17"/>
      <c r="WQ462" s="17"/>
      <c r="WR462" s="17"/>
      <c r="WS462" s="17"/>
      <c r="WT462" s="17"/>
      <c r="WU462" s="17"/>
      <c r="WV462" s="17"/>
      <c r="WW462" s="17"/>
      <c r="WX462" s="17"/>
      <c r="WY462" s="17"/>
      <c r="WZ462" s="17"/>
      <c r="XA462" s="17"/>
      <c r="XB462" s="17"/>
      <c r="XC462" s="17"/>
      <c r="XD462" s="17"/>
      <c r="XE462" s="17"/>
      <c r="XF462" s="17"/>
      <c r="XG462" s="17"/>
      <c r="XH462" s="17"/>
      <c r="XI462" s="17"/>
      <c r="XJ462" s="17"/>
      <c r="XK462" s="17"/>
      <c r="XL462" s="17"/>
      <c r="XM462" s="17"/>
      <c r="XN462" s="17"/>
      <c r="XO462" s="17"/>
      <c r="XP462" s="17"/>
      <c r="XQ462" s="17"/>
      <c r="XR462" s="17"/>
      <c r="XS462" s="17"/>
      <c r="XT462" s="17"/>
      <c r="XU462" s="17"/>
      <c r="XV462" s="17"/>
      <c r="XW462" s="17"/>
      <c r="XX462" s="17"/>
      <c r="XY462" s="17"/>
      <c r="XZ462" s="17"/>
      <c r="YA462" s="17"/>
      <c r="YB462" s="17"/>
      <c r="YC462" s="17"/>
      <c r="YD462" s="17"/>
      <c r="YE462" s="17"/>
      <c r="YF462" s="17"/>
      <c r="YG462" s="17"/>
      <c r="YH462" s="17"/>
      <c r="YI462" s="17"/>
      <c r="YJ462" s="17"/>
      <c r="YK462" s="17"/>
      <c r="YL462" s="17"/>
      <c r="YM462" s="17"/>
      <c r="YN462" s="17"/>
      <c r="YO462" s="17"/>
      <c r="YP462" s="17"/>
      <c r="YQ462" s="17"/>
      <c r="YR462" s="17"/>
      <c r="YS462" s="17"/>
      <c r="YT462" s="17"/>
      <c r="YU462" s="17"/>
      <c r="YV462" s="17"/>
      <c r="YW462" s="17"/>
      <c r="YX462" s="17"/>
      <c r="YY462" s="17"/>
      <c r="YZ462" s="17"/>
      <c r="ZA462" s="17"/>
      <c r="ZB462" s="17"/>
      <c r="ZC462" s="17"/>
      <c r="ZD462" s="17"/>
      <c r="ZE462" s="17"/>
      <c r="ZF462" s="17"/>
      <c r="ZG462" s="17"/>
      <c r="ZH462" s="17"/>
      <c r="ZI462" s="17"/>
      <c r="ZJ462" s="17"/>
      <c r="ZK462" s="17"/>
      <c r="ZL462" s="17"/>
      <c r="ZM462" s="17"/>
      <c r="ZN462" s="17"/>
      <c r="ZO462" s="17"/>
      <c r="ZP462" s="17"/>
      <c r="ZQ462" s="17"/>
      <c r="ZR462" s="17"/>
      <c r="ZS462" s="17"/>
      <c r="ZT462" s="17"/>
      <c r="ZU462" s="17"/>
      <c r="ZV462" s="17"/>
      <c r="ZW462" s="17"/>
      <c r="ZX462" s="17"/>
      <c r="ZY462" s="17"/>
      <c r="ZZ462" s="17"/>
      <c r="AAA462" s="17"/>
      <c r="AAB462" s="17"/>
      <c r="AAC462" s="17"/>
      <c r="AAD462" s="17"/>
      <c r="AAE462" s="17"/>
      <c r="AAF462" s="17"/>
      <c r="AAG462" s="17"/>
      <c r="AAH462" s="17"/>
      <c r="AAI462" s="17"/>
      <c r="AAJ462" s="17"/>
      <c r="AAK462" s="17"/>
      <c r="AAL462" s="17"/>
      <c r="AAM462" s="17"/>
      <c r="AAN462" s="17"/>
      <c r="AAO462" s="17"/>
      <c r="AAP462" s="17"/>
      <c r="AAQ462" s="17"/>
      <c r="AAR462" s="17"/>
      <c r="AAS462" s="17"/>
      <c r="AAT462" s="17"/>
      <c r="AAU462" s="17"/>
      <c r="AAV462" s="17"/>
      <c r="AAW462" s="17"/>
      <c r="AAX462" s="17"/>
      <c r="AAY462" s="17"/>
      <c r="AAZ462" s="17"/>
      <c r="ABA462" s="17"/>
      <c r="ABB462" s="17"/>
      <c r="ABC462" s="17"/>
      <c r="ABD462" s="17"/>
      <c r="ABE462" s="17"/>
      <c r="ABF462" s="17"/>
      <c r="ABG462" s="17"/>
      <c r="ABH462" s="17"/>
      <c r="ABI462" s="17"/>
      <c r="ABJ462" s="17"/>
      <c r="ABK462" s="17"/>
      <c r="ABL462" s="17"/>
      <c r="ABM462" s="17"/>
      <c r="ABN462" s="17"/>
      <c r="ABO462" s="17"/>
      <c r="ABP462" s="17"/>
      <c r="ABQ462" s="17"/>
      <c r="ABR462" s="17"/>
      <c r="ABS462" s="17"/>
      <c r="ABT462" s="17"/>
      <c r="ABU462" s="17"/>
      <c r="ABV462" s="17"/>
      <c r="ABW462" s="17"/>
      <c r="ABX462" s="17"/>
      <c r="ABY462" s="17"/>
      <c r="ABZ462" s="17"/>
      <c r="ACA462" s="17"/>
      <c r="ACB462" s="17"/>
      <c r="ACC462" s="17"/>
      <c r="ACD462" s="17"/>
      <c r="ACE462" s="17"/>
      <c r="ACF462" s="17"/>
      <c r="ACG462" s="17"/>
      <c r="ACH462" s="17"/>
      <c r="ACI462" s="17"/>
      <c r="ACJ462" s="17"/>
      <c r="ACK462" s="17"/>
      <c r="ACL462" s="17"/>
      <c r="ACM462" s="17"/>
      <c r="ACN462" s="17"/>
      <c r="ACO462" s="17"/>
      <c r="ACP462" s="17"/>
      <c r="ACQ462" s="17"/>
      <c r="ACR462" s="17"/>
      <c r="ACS462" s="17"/>
      <c r="ACT462" s="17"/>
      <c r="ACU462" s="17"/>
      <c r="ACV462" s="17"/>
      <c r="ACW462" s="17"/>
      <c r="ACX462" s="17"/>
      <c r="ACY462" s="17"/>
      <c r="ACZ462" s="17"/>
      <c r="ADA462" s="17"/>
      <c r="ADB462" s="17"/>
      <c r="ADC462" s="17"/>
      <c r="ADD462" s="17"/>
      <c r="ADE462" s="17"/>
      <c r="ADF462" s="17"/>
      <c r="ADG462" s="17"/>
      <c r="ADH462" s="17"/>
      <c r="ADI462" s="17"/>
      <c r="ADJ462" s="17"/>
      <c r="ADK462" s="17"/>
      <c r="ADL462" s="17"/>
      <c r="ADM462" s="17"/>
      <c r="ADN462" s="17"/>
      <c r="ADO462" s="17"/>
      <c r="ADP462" s="17"/>
      <c r="ADQ462" s="17"/>
      <c r="ADR462" s="17"/>
    </row>
    <row r="463" spans="44:798" s="16" customFormat="1" x14ac:dyDescent="0.25">
      <c r="AR463" s="56"/>
      <c r="AS463" s="56"/>
      <c r="AT463" s="57"/>
      <c r="AU463" s="56"/>
      <c r="AV463" s="57"/>
      <c r="AW463" s="56"/>
      <c r="AX463" s="56"/>
      <c r="AY463" s="56"/>
      <c r="AZ463" s="56"/>
      <c r="BA463" s="56"/>
      <c r="BB463" s="56"/>
      <c r="BC463" s="56"/>
      <c r="BD463" s="56"/>
      <c r="BE463" s="51"/>
      <c r="BF463" s="51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  <c r="XW463" s="17"/>
      <c r="XX463" s="17"/>
      <c r="XY463" s="17"/>
      <c r="XZ463" s="17"/>
      <c r="YA463" s="17"/>
      <c r="YB463" s="17"/>
      <c r="YC463" s="17"/>
      <c r="YD463" s="17"/>
      <c r="YE463" s="17"/>
      <c r="YF463" s="17"/>
      <c r="YG463" s="17"/>
      <c r="YH463" s="17"/>
      <c r="YI463" s="17"/>
      <c r="YJ463" s="17"/>
      <c r="YK463" s="17"/>
      <c r="YL463" s="17"/>
      <c r="YM463" s="17"/>
      <c r="YN463" s="17"/>
      <c r="YO463" s="17"/>
      <c r="YP463" s="17"/>
      <c r="YQ463" s="17"/>
      <c r="YR463" s="17"/>
      <c r="YS463" s="17"/>
      <c r="YT463" s="17"/>
      <c r="YU463" s="17"/>
      <c r="YV463" s="17"/>
      <c r="YW463" s="17"/>
      <c r="YX463" s="17"/>
      <c r="YY463" s="17"/>
      <c r="YZ463" s="17"/>
      <c r="ZA463" s="17"/>
      <c r="ZB463" s="17"/>
      <c r="ZC463" s="17"/>
      <c r="ZD463" s="17"/>
      <c r="ZE463" s="17"/>
      <c r="ZF463" s="17"/>
      <c r="ZG463" s="17"/>
      <c r="ZH463" s="17"/>
      <c r="ZI463" s="17"/>
      <c r="ZJ463" s="17"/>
      <c r="ZK463" s="17"/>
      <c r="ZL463" s="17"/>
      <c r="ZM463" s="17"/>
      <c r="ZN463" s="17"/>
      <c r="ZO463" s="17"/>
      <c r="ZP463" s="17"/>
      <c r="ZQ463" s="17"/>
      <c r="ZR463" s="17"/>
      <c r="ZS463" s="17"/>
      <c r="ZT463" s="17"/>
      <c r="ZU463" s="17"/>
      <c r="ZV463" s="17"/>
      <c r="ZW463" s="17"/>
      <c r="ZX463" s="17"/>
      <c r="ZY463" s="17"/>
      <c r="ZZ463" s="17"/>
      <c r="AAA463" s="17"/>
      <c r="AAB463" s="17"/>
      <c r="AAC463" s="17"/>
      <c r="AAD463" s="17"/>
      <c r="AAE463" s="17"/>
      <c r="AAF463" s="17"/>
      <c r="AAG463" s="17"/>
      <c r="AAH463" s="17"/>
      <c r="AAI463" s="17"/>
      <c r="AAJ463" s="17"/>
      <c r="AAK463" s="17"/>
      <c r="AAL463" s="17"/>
      <c r="AAM463" s="17"/>
      <c r="AAN463" s="17"/>
      <c r="AAO463" s="17"/>
      <c r="AAP463" s="17"/>
      <c r="AAQ463" s="17"/>
      <c r="AAR463" s="17"/>
      <c r="AAS463" s="17"/>
      <c r="AAT463" s="17"/>
      <c r="AAU463" s="17"/>
      <c r="AAV463" s="17"/>
      <c r="AAW463" s="17"/>
      <c r="AAX463" s="17"/>
      <c r="AAY463" s="17"/>
      <c r="AAZ463" s="17"/>
      <c r="ABA463" s="17"/>
      <c r="ABB463" s="17"/>
      <c r="ABC463" s="17"/>
      <c r="ABD463" s="17"/>
      <c r="ABE463" s="17"/>
      <c r="ABF463" s="17"/>
      <c r="ABG463" s="17"/>
      <c r="ABH463" s="17"/>
      <c r="ABI463" s="17"/>
      <c r="ABJ463" s="17"/>
      <c r="ABK463" s="17"/>
      <c r="ABL463" s="17"/>
      <c r="ABM463" s="17"/>
      <c r="ABN463" s="17"/>
      <c r="ABO463" s="17"/>
      <c r="ABP463" s="17"/>
      <c r="ABQ463" s="17"/>
      <c r="ABR463" s="17"/>
      <c r="ABS463" s="17"/>
      <c r="ABT463" s="17"/>
      <c r="ABU463" s="17"/>
      <c r="ABV463" s="17"/>
      <c r="ABW463" s="17"/>
      <c r="ABX463" s="17"/>
      <c r="ABY463" s="17"/>
      <c r="ABZ463" s="17"/>
      <c r="ACA463" s="17"/>
      <c r="ACB463" s="17"/>
      <c r="ACC463" s="17"/>
      <c r="ACD463" s="17"/>
      <c r="ACE463" s="17"/>
      <c r="ACF463" s="17"/>
      <c r="ACG463" s="17"/>
      <c r="ACH463" s="17"/>
      <c r="ACI463" s="17"/>
      <c r="ACJ463" s="17"/>
      <c r="ACK463" s="17"/>
      <c r="ACL463" s="17"/>
      <c r="ACM463" s="17"/>
      <c r="ACN463" s="17"/>
      <c r="ACO463" s="17"/>
      <c r="ACP463" s="17"/>
      <c r="ACQ463" s="17"/>
      <c r="ACR463" s="17"/>
      <c r="ACS463" s="17"/>
      <c r="ACT463" s="17"/>
      <c r="ACU463" s="17"/>
      <c r="ACV463" s="17"/>
      <c r="ACW463" s="17"/>
      <c r="ACX463" s="17"/>
      <c r="ACY463" s="17"/>
      <c r="ACZ463" s="17"/>
      <c r="ADA463" s="17"/>
      <c r="ADB463" s="17"/>
      <c r="ADC463" s="17"/>
      <c r="ADD463" s="17"/>
      <c r="ADE463" s="17"/>
      <c r="ADF463" s="17"/>
      <c r="ADG463" s="17"/>
      <c r="ADH463" s="17"/>
      <c r="ADI463" s="17"/>
      <c r="ADJ463" s="17"/>
      <c r="ADK463" s="17"/>
      <c r="ADL463" s="17"/>
      <c r="ADM463" s="17"/>
      <c r="ADN463" s="17"/>
      <c r="ADO463" s="17"/>
      <c r="ADP463" s="17"/>
      <c r="ADQ463" s="17"/>
      <c r="ADR463" s="17"/>
    </row>
    <row r="464" spans="44:798" s="16" customFormat="1" x14ac:dyDescent="0.25">
      <c r="AR464" s="56"/>
      <c r="AS464" s="56"/>
      <c r="AT464" s="57"/>
      <c r="AU464" s="56"/>
      <c r="AV464" s="57"/>
      <c r="AW464" s="56"/>
      <c r="AX464" s="56"/>
      <c r="AY464" s="56"/>
      <c r="AZ464" s="56"/>
      <c r="BA464" s="56"/>
      <c r="BB464" s="56"/>
      <c r="BC464" s="56"/>
      <c r="BD464" s="56"/>
      <c r="BE464" s="51"/>
      <c r="BF464" s="51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  <c r="IW464" s="17"/>
      <c r="IX464" s="17"/>
      <c r="IY464" s="17"/>
      <c r="IZ464" s="17"/>
      <c r="JA464" s="17"/>
      <c r="JB464" s="17"/>
      <c r="JC464" s="17"/>
      <c r="JD464" s="17"/>
      <c r="JE464" s="17"/>
      <c r="JF464" s="17"/>
      <c r="JG464" s="17"/>
      <c r="JH464" s="17"/>
      <c r="JI464" s="17"/>
      <c r="JJ464" s="17"/>
      <c r="JK464" s="17"/>
      <c r="JL464" s="17"/>
      <c r="JM464" s="17"/>
      <c r="JN464" s="17"/>
      <c r="JO464" s="17"/>
      <c r="JP464" s="17"/>
      <c r="JQ464" s="17"/>
      <c r="JR464" s="17"/>
      <c r="JS464" s="17"/>
      <c r="JT464" s="17"/>
      <c r="JU464" s="17"/>
      <c r="JV464" s="17"/>
      <c r="JW464" s="17"/>
      <c r="JX464" s="17"/>
      <c r="JY464" s="17"/>
      <c r="JZ464" s="17"/>
      <c r="KA464" s="17"/>
      <c r="KB464" s="17"/>
      <c r="KC464" s="17"/>
      <c r="KD464" s="17"/>
      <c r="KE464" s="17"/>
      <c r="KF464" s="17"/>
      <c r="KG464" s="17"/>
      <c r="KH464" s="17"/>
      <c r="KI464" s="17"/>
      <c r="KJ464" s="17"/>
      <c r="KK464" s="17"/>
      <c r="KL464" s="17"/>
      <c r="KM464" s="17"/>
      <c r="KN464" s="17"/>
      <c r="KO464" s="17"/>
      <c r="KP464" s="17"/>
      <c r="KQ464" s="17"/>
      <c r="KR464" s="17"/>
      <c r="KS464" s="17"/>
      <c r="KT464" s="17"/>
      <c r="KU464" s="17"/>
      <c r="KV464" s="17"/>
      <c r="KW464" s="17"/>
      <c r="KX464" s="17"/>
      <c r="KY464" s="17"/>
      <c r="KZ464" s="17"/>
      <c r="LA464" s="17"/>
      <c r="LB464" s="17"/>
      <c r="LC464" s="17"/>
      <c r="LD464" s="17"/>
      <c r="LE464" s="17"/>
      <c r="LF464" s="17"/>
      <c r="LG464" s="17"/>
      <c r="LH464" s="17"/>
      <c r="LI464" s="17"/>
      <c r="LJ464" s="17"/>
      <c r="LK464" s="17"/>
      <c r="LL464" s="17"/>
      <c r="LM464" s="17"/>
      <c r="LN464" s="17"/>
      <c r="LO464" s="17"/>
      <c r="LP464" s="17"/>
      <c r="LQ464" s="17"/>
      <c r="LR464" s="17"/>
      <c r="LS464" s="17"/>
      <c r="LT464" s="17"/>
      <c r="LU464" s="17"/>
      <c r="LV464" s="17"/>
      <c r="LW464" s="17"/>
      <c r="LX464" s="17"/>
      <c r="LY464" s="17"/>
      <c r="LZ464" s="17"/>
      <c r="MA464" s="17"/>
      <c r="MB464" s="17"/>
      <c r="MC464" s="17"/>
      <c r="MD464" s="17"/>
      <c r="ME464" s="17"/>
      <c r="MF464" s="17"/>
      <c r="MG464" s="17"/>
      <c r="MH464" s="17"/>
      <c r="MI464" s="17"/>
      <c r="MJ464" s="17"/>
      <c r="MK464" s="17"/>
      <c r="ML464" s="17"/>
      <c r="MM464" s="17"/>
      <c r="MN464" s="17"/>
      <c r="MO464" s="17"/>
      <c r="MP464" s="17"/>
      <c r="MQ464" s="17"/>
      <c r="MR464" s="17"/>
      <c r="MS464" s="17"/>
      <c r="MT464" s="17"/>
      <c r="MU464" s="17"/>
      <c r="MV464" s="17"/>
      <c r="MW464" s="17"/>
      <c r="MX464" s="17"/>
      <c r="MY464" s="17"/>
      <c r="MZ464" s="17"/>
      <c r="NA464" s="17"/>
      <c r="NB464" s="17"/>
      <c r="NC464" s="17"/>
      <c r="ND464" s="17"/>
      <c r="NE464" s="17"/>
      <c r="NF464" s="17"/>
      <c r="NG464" s="17"/>
      <c r="NH464" s="17"/>
      <c r="NI464" s="17"/>
      <c r="NJ464" s="17"/>
      <c r="NK464" s="17"/>
      <c r="NL464" s="17"/>
      <c r="NM464" s="17"/>
      <c r="NN464" s="17"/>
      <c r="NO464" s="17"/>
      <c r="NP464" s="17"/>
      <c r="NQ464" s="17"/>
      <c r="NR464" s="17"/>
      <c r="NS464" s="17"/>
      <c r="NT464" s="17"/>
      <c r="NU464" s="17"/>
      <c r="NV464" s="17"/>
      <c r="NW464" s="17"/>
      <c r="NX464" s="17"/>
      <c r="NY464" s="17"/>
      <c r="NZ464" s="17"/>
      <c r="OA464" s="17"/>
      <c r="OB464" s="17"/>
      <c r="OC464" s="17"/>
      <c r="OD464" s="17"/>
      <c r="OE464" s="17"/>
      <c r="OF464" s="17"/>
      <c r="OG464" s="17"/>
      <c r="OH464" s="17"/>
      <c r="OI464" s="17"/>
      <c r="OJ464" s="17"/>
      <c r="OK464" s="17"/>
      <c r="OL464" s="17"/>
      <c r="OM464" s="17"/>
      <c r="ON464" s="17"/>
      <c r="OO464" s="17"/>
      <c r="OP464" s="17"/>
      <c r="OQ464" s="17"/>
      <c r="OR464" s="17"/>
      <c r="OS464" s="17"/>
      <c r="OT464" s="17"/>
      <c r="OU464" s="17"/>
      <c r="OV464" s="17"/>
      <c r="OW464" s="17"/>
      <c r="OX464" s="17"/>
      <c r="OY464" s="17"/>
      <c r="OZ464" s="17"/>
      <c r="PA464" s="17"/>
      <c r="PB464" s="17"/>
      <c r="PC464" s="17"/>
      <c r="PD464" s="17"/>
      <c r="PE464" s="17"/>
      <c r="PF464" s="17"/>
      <c r="PG464" s="17"/>
      <c r="PH464" s="17"/>
      <c r="PI464" s="17"/>
      <c r="PJ464" s="17"/>
      <c r="PK464" s="17"/>
      <c r="PL464" s="17"/>
      <c r="PM464" s="17"/>
      <c r="PN464" s="17"/>
      <c r="PO464" s="17"/>
      <c r="PP464" s="17"/>
      <c r="PQ464" s="17"/>
      <c r="PR464" s="17"/>
      <c r="PS464" s="17"/>
      <c r="PT464" s="17"/>
      <c r="PU464" s="17"/>
      <c r="PV464" s="17"/>
      <c r="PW464" s="17"/>
      <c r="PX464" s="17"/>
      <c r="PY464" s="17"/>
      <c r="PZ464" s="17"/>
      <c r="QA464" s="17"/>
      <c r="QB464" s="17"/>
      <c r="QC464" s="17"/>
      <c r="QD464" s="17"/>
      <c r="QE464" s="17"/>
      <c r="QF464" s="17"/>
      <c r="QG464" s="17"/>
      <c r="QH464" s="17"/>
      <c r="QI464" s="17"/>
      <c r="QJ464" s="17"/>
      <c r="QK464" s="17"/>
      <c r="QL464" s="17"/>
      <c r="QM464" s="17"/>
      <c r="QN464" s="17"/>
      <c r="QO464" s="17"/>
      <c r="QP464" s="17"/>
      <c r="QQ464" s="17"/>
      <c r="QR464" s="17"/>
      <c r="QS464" s="17"/>
      <c r="QT464" s="17"/>
      <c r="QU464" s="17"/>
      <c r="QV464" s="17"/>
      <c r="QW464" s="17"/>
      <c r="QX464" s="17"/>
      <c r="QY464" s="17"/>
      <c r="QZ464" s="17"/>
      <c r="RA464" s="17"/>
      <c r="RB464" s="17"/>
      <c r="RC464" s="17"/>
      <c r="RD464" s="17"/>
      <c r="RE464" s="17"/>
      <c r="RF464" s="17"/>
      <c r="RG464" s="17"/>
      <c r="RH464" s="17"/>
      <c r="RI464" s="17"/>
      <c r="RJ464" s="17"/>
      <c r="RK464" s="17"/>
      <c r="RL464" s="17"/>
      <c r="RM464" s="17"/>
      <c r="RN464" s="17"/>
      <c r="RO464" s="17"/>
      <c r="RP464" s="17"/>
      <c r="RQ464" s="17"/>
      <c r="RR464" s="17"/>
      <c r="RS464" s="17"/>
      <c r="RT464" s="17"/>
      <c r="RU464" s="17"/>
      <c r="RV464" s="17"/>
      <c r="RW464" s="17"/>
      <c r="RX464" s="17"/>
      <c r="RY464" s="17"/>
      <c r="RZ464" s="17"/>
      <c r="SA464" s="17"/>
      <c r="SB464" s="17"/>
      <c r="SC464" s="17"/>
      <c r="SD464" s="17"/>
      <c r="SE464" s="17"/>
      <c r="SF464" s="17"/>
      <c r="SG464" s="17"/>
      <c r="SH464" s="17"/>
      <c r="SI464" s="17"/>
      <c r="SJ464" s="17"/>
      <c r="SK464" s="17"/>
      <c r="SL464" s="17"/>
      <c r="SM464" s="17"/>
      <c r="SN464" s="17"/>
      <c r="SO464" s="17"/>
      <c r="SP464" s="17"/>
      <c r="SQ464" s="17"/>
      <c r="SR464" s="17"/>
      <c r="SS464" s="17"/>
      <c r="ST464" s="17"/>
      <c r="SU464" s="17"/>
      <c r="SV464" s="17"/>
      <c r="SW464" s="17"/>
      <c r="SX464" s="17"/>
      <c r="SY464" s="17"/>
      <c r="SZ464" s="17"/>
      <c r="TA464" s="17"/>
      <c r="TB464" s="17"/>
      <c r="TC464" s="17"/>
      <c r="TD464" s="17"/>
      <c r="TE464" s="17"/>
      <c r="TF464" s="17"/>
      <c r="TG464" s="17"/>
      <c r="TH464" s="17"/>
      <c r="TI464" s="17"/>
      <c r="TJ464" s="17"/>
      <c r="TK464" s="17"/>
      <c r="TL464" s="17"/>
      <c r="TM464" s="17"/>
      <c r="TN464" s="17"/>
      <c r="TO464" s="17"/>
      <c r="TP464" s="17"/>
      <c r="TQ464" s="17"/>
      <c r="TR464" s="17"/>
      <c r="TS464" s="17"/>
      <c r="TT464" s="17"/>
      <c r="TU464" s="17"/>
      <c r="TV464" s="17"/>
      <c r="TW464" s="17"/>
      <c r="TX464" s="17"/>
      <c r="TY464" s="17"/>
      <c r="TZ464" s="17"/>
      <c r="UA464" s="17"/>
      <c r="UB464" s="17"/>
      <c r="UC464" s="17"/>
      <c r="UD464" s="17"/>
      <c r="UE464" s="17"/>
      <c r="UF464" s="17"/>
      <c r="UG464" s="17"/>
      <c r="UH464" s="17"/>
      <c r="UI464" s="17"/>
      <c r="UJ464" s="17"/>
      <c r="UK464" s="17"/>
      <c r="UL464" s="17"/>
      <c r="UM464" s="17"/>
      <c r="UN464" s="17"/>
      <c r="UO464" s="17"/>
      <c r="UP464" s="17"/>
      <c r="UQ464" s="17"/>
      <c r="UR464" s="17"/>
      <c r="US464" s="17"/>
      <c r="UT464" s="17"/>
      <c r="UU464" s="17"/>
      <c r="UV464" s="17"/>
      <c r="UW464" s="17"/>
      <c r="UX464" s="17"/>
      <c r="UY464" s="17"/>
      <c r="UZ464" s="17"/>
      <c r="VA464" s="17"/>
      <c r="VB464" s="17"/>
      <c r="VC464" s="17"/>
      <c r="VD464" s="17"/>
      <c r="VE464" s="17"/>
      <c r="VF464" s="17"/>
      <c r="VG464" s="17"/>
      <c r="VH464" s="17"/>
      <c r="VI464" s="17"/>
      <c r="VJ464" s="17"/>
      <c r="VK464" s="17"/>
      <c r="VL464" s="17"/>
      <c r="VM464" s="17"/>
      <c r="VN464" s="17"/>
      <c r="VO464" s="17"/>
      <c r="VP464" s="17"/>
      <c r="VQ464" s="17"/>
      <c r="VR464" s="17"/>
      <c r="VS464" s="17"/>
      <c r="VT464" s="17"/>
      <c r="VU464" s="17"/>
      <c r="VV464" s="17"/>
      <c r="VW464" s="17"/>
      <c r="VX464" s="17"/>
      <c r="VY464" s="17"/>
      <c r="VZ464" s="17"/>
      <c r="WA464" s="17"/>
      <c r="WB464" s="17"/>
      <c r="WC464" s="17"/>
      <c r="WD464" s="17"/>
      <c r="WE464" s="17"/>
      <c r="WF464" s="17"/>
      <c r="WG464" s="17"/>
      <c r="WH464" s="17"/>
      <c r="WI464" s="17"/>
      <c r="WJ464" s="17"/>
      <c r="WK464" s="17"/>
      <c r="WL464" s="17"/>
      <c r="WM464" s="17"/>
      <c r="WN464" s="17"/>
      <c r="WO464" s="17"/>
      <c r="WP464" s="17"/>
      <c r="WQ464" s="17"/>
      <c r="WR464" s="17"/>
      <c r="WS464" s="17"/>
      <c r="WT464" s="17"/>
      <c r="WU464" s="17"/>
      <c r="WV464" s="17"/>
      <c r="WW464" s="17"/>
      <c r="WX464" s="17"/>
      <c r="WY464" s="17"/>
      <c r="WZ464" s="17"/>
      <c r="XA464" s="17"/>
      <c r="XB464" s="17"/>
      <c r="XC464" s="17"/>
      <c r="XD464" s="17"/>
      <c r="XE464" s="17"/>
      <c r="XF464" s="17"/>
      <c r="XG464" s="17"/>
      <c r="XH464" s="17"/>
      <c r="XI464" s="17"/>
      <c r="XJ464" s="17"/>
      <c r="XK464" s="17"/>
      <c r="XL464" s="17"/>
      <c r="XM464" s="17"/>
      <c r="XN464" s="17"/>
      <c r="XO464" s="17"/>
      <c r="XP464" s="17"/>
      <c r="XQ464" s="17"/>
      <c r="XR464" s="17"/>
      <c r="XS464" s="17"/>
      <c r="XT464" s="17"/>
      <c r="XU464" s="17"/>
      <c r="XV464" s="17"/>
      <c r="XW464" s="17"/>
      <c r="XX464" s="17"/>
      <c r="XY464" s="17"/>
      <c r="XZ464" s="17"/>
      <c r="YA464" s="17"/>
      <c r="YB464" s="17"/>
      <c r="YC464" s="17"/>
      <c r="YD464" s="17"/>
      <c r="YE464" s="17"/>
      <c r="YF464" s="17"/>
      <c r="YG464" s="17"/>
      <c r="YH464" s="17"/>
      <c r="YI464" s="17"/>
      <c r="YJ464" s="17"/>
      <c r="YK464" s="17"/>
      <c r="YL464" s="17"/>
      <c r="YM464" s="17"/>
      <c r="YN464" s="17"/>
      <c r="YO464" s="17"/>
      <c r="YP464" s="17"/>
      <c r="YQ464" s="17"/>
      <c r="YR464" s="17"/>
      <c r="YS464" s="17"/>
      <c r="YT464" s="17"/>
      <c r="YU464" s="17"/>
      <c r="YV464" s="17"/>
      <c r="YW464" s="17"/>
      <c r="YX464" s="17"/>
      <c r="YY464" s="17"/>
      <c r="YZ464" s="17"/>
      <c r="ZA464" s="17"/>
      <c r="ZB464" s="17"/>
      <c r="ZC464" s="17"/>
      <c r="ZD464" s="17"/>
      <c r="ZE464" s="17"/>
      <c r="ZF464" s="17"/>
      <c r="ZG464" s="17"/>
      <c r="ZH464" s="17"/>
      <c r="ZI464" s="17"/>
      <c r="ZJ464" s="17"/>
      <c r="ZK464" s="17"/>
      <c r="ZL464" s="17"/>
      <c r="ZM464" s="17"/>
      <c r="ZN464" s="17"/>
      <c r="ZO464" s="17"/>
      <c r="ZP464" s="17"/>
      <c r="ZQ464" s="17"/>
      <c r="ZR464" s="17"/>
      <c r="ZS464" s="17"/>
      <c r="ZT464" s="17"/>
      <c r="ZU464" s="17"/>
      <c r="ZV464" s="17"/>
      <c r="ZW464" s="17"/>
      <c r="ZX464" s="17"/>
      <c r="ZY464" s="17"/>
      <c r="ZZ464" s="17"/>
      <c r="AAA464" s="17"/>
      <c r="AAB464" s="17"/>
      <c r="AAC464" s="17"/>
      <c r="AAD464" s="17"/>
      <c r="AAE464" s="17"/>
      <c r="AAF464" s="17"/>
      <c r="AAG464" s="17"/>
      <c r="AAH464" s="17"/>
      <c r="AAI464" s="17"/>
      <c r="AAJ464" s="17"/>
      <c r="AAK464" s="17"/>
      <c r="AAL464" s="17"/>
      <c r="AAM464" s="17"/>
      <c r="AAN464" s="17"/>
      <c r="AAO464" s="17"/>
      <c r="AAP464" s="17"/>
      <c r="AAQ464" s="17"/>
      <c r="AAR464" s="17"/>
      <c r="AAS464" s="17"/>
      <c r="AAT464" s="17"/>
      <c r="AAU464" s="17"/>
      <c r="AAV464" s="17"/>
      <c r="AAW464" s="17"/>
      <c r="AAX464" s="17"/>
      <c r="AAY464" s="17"/>
      <c r="AAZ464" s="17"/>
      <c r="ABA464" s="17"/>
      <c r="ABB464" s="17"/>
      <c r="ABC464" s="17"/>
      <c r="ABD464" s="17"/>
      <c r="ABE464" s="17"/>
      <c r="ABF464" s="17"/>
      <c r="ABG464" s="17"/>
      <c r="ABH464" s="17"/>
      <c r="ABI464" s="17"/>
      <c r="ABJ464" s="17"/>
      <c r="ABK464" s="17"/>
      <c r="ABL464" s="17"/>
      <c r="ABM464" s="17"/>
      <c r="ABN464" s="17"/>
      <c r="ABO464" s="17"/>
      <c r="ABP464" s="17"/>
      <c r="ABQ464" s="17"/>
      <c r="ABR464" s="17"/>
      <c r="ABS464" s="17"/>
      <c r="ABT464" s="17"/>
      <c r="ABU464" s="17"/>
      <c r="ABV464" s="17"/>
      <c r="ABW464" s="17"/>
      <c r="ABX464" s="17"/>
      <c r="ABY464" s="17"/>
      <c r="ABZ464" s="17"/>
      <c r="ACA464" s="17"/>
      <c r="ACB464" s="17"/>
      <c r="ACC464" s="17"/>
      <c r="ACD464" s="17"/>
      <c r="ACE464" s="17"/>
      <c r="ACF464" s="17"/>
      <c r="ACG464" s="17"/>
      <c r="ACH464" s="17"/>
      <c r="ACI464" s="17"/>
      <c r="ACJ464" s="17"/>
      <c r="ACK464" s="17"/>
      <c r="ACL464" s="17"/>
      <c r="ACM464" s="17"/>
      <c r="ACN464" s="17"/>
      <c r="ACO464" s="17"/>
      <c r="ACP464" s="17"/>
      <c r="ACQ464" s="17"/>
      <c r="ACR464" s="17"/>
      <c r="ACS464" s="17"/>
      <c r="ACT464" s="17"/>
      <c r="ACU464" s="17"/>
      <c r="ACV464" s="17"/>
      <c r="ACW464" s="17"/>
      <c r="ACX464" s="17"/>
      <c r="ACY464" s="17"/>
      <c r="ACZ464" s="17"/>
      <c r="ADA464" s="17"/>
      <c r="ADB464" s="17"/>
      <c r="ADC464" s="17"/>
      <c r="ADD464" s="17"/>
      <c r="ADE464" s="17"/>
      <c r="ADF464" s="17"/>
      <c r="ADG464" s="17"/>
      <c r="ADH464" s="17"/>
      <c r="ADI464" s="17"/>
      <c r="ADJ464" s="17"/>
      <c r="ADK464" s="17"/>
      <c r="ADL464" s="17"/>
      <c r="ADM464" s="17"/>
      <c r="ADN464" s="17"/>
      <c r="ADO464" s="17"/>
      <c r="ADP464" s="17"/>
      <c r="ADQ464" s="17"/>
      <c r="ADR464" s="17"/>
    </row>
    <row r="465" spans="44:798" s="16" customFormat="1" x14ac:dyDescent="0.25">
      <c r="AR465" s="56"/>
      <c r="AS465" s="56"/>
      <c r="AT465" s="57"/>
      <c r="AU465" s="56"/>
      <c r="AV465" s="57"/>
      <c r="AW465" s="56"/>
      <c r="AX465" s="56"/>
      <c r="AY465" s="56"/>
      <c r="AZ465" s="56"/>
      <c r="BA465" s="56"/>
      <c r="BB465" s="56"/>
      <c r="BC465" s="56"/>
      <c r="BD465" s="56"/>
      <c r="BE465" s="51"/>
      <c r="BF465" s="51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  <c r="IW465" s="17"/>
      <c r="IX465" s="17"/>
      <c r="IY465" s="17"/>
      <c r="IZ465" s="17"/>
      <c r="JA465" s="17"/>
      <c r="JB465" s="17"/>
      <c r="JC465" s="17"/>
      <c r="JD465" s="17"/>
      <c r="JE465" s="17"/>
      <c r="JF465" s="17"/>
      <c r="JG465" s="17"/>
      <c r="JH465" s="17"/>
      <c r="JI465" s="17"/>
      <c r="JJ465" s="17"/>
      <c r="JK465" s="17"/>
      <c r="JL465" s="17"/>
      <c r="JM465" s="17"/>
      <c r="JN465" s="17"/>
      <c r="JO465" s="17"/>
      <c r="JP465" s="17"/>
      <c r="JQ465" s="17"/>
      <c r="JR465" s="17"/>
      <c r="JS465" s="17"/>
      <c r="JT465" s="17"/>
      <c r="JU465" s="17"/>
      <c r="JV465" s="17"/>
      <c r="JW465" s="17"/>
      <c r="JX465" s="17"/>
      <c r="JY465" s="17"/>
      <c r="JZ465" s="17"/>
      <c r="KA465" s="17"/>
      <c r="KB465" s="17"/>
      <c r="KC465" s="17"/>
      <c r="KD465" s="17"/>
      <c r="KE465" s="17"/>
      <c r="KF465" s="17"/>
      <c r="KG465" s="17"/>
      <c r="KH465" s="17"/>
      <c r="KI465" s="17"/>
      <c r="KJ465" s="17"/>
      <c r="KK465" s="17"/>
      <c r="KL465" s="17"/>
      <c r="KM465" s="17"/>
      <c r="KN465" s="17"/>
      <c r="KO465" s="17"/>
      <c r="KP465" s="17"/>
      <c r="KQ465" s="17"/>
      <c r="KR465" s="17"/>
      <c r="KS465" s="17"/>
      <c r="KT465" s="17"/>
      <c r="KU465" s="17"/>
      <c r="KV465" s="17"/>
      <c r="KW465" s="17"/>
      <c r="KX465" s="17"/>
      <c r="KY465" s="17"/>
      <c r="KZ465" s="17"/>
      <c r="LA465" s="17"/>
      <c r="LB465" s="17"/>
      <c r="LC465" s="17"/>
      <c r="LD465" s="17"/>
      <c r="LE465" s="17"/>
      <c r="LF465" s="17"/>
      <c r="LG465" s="17"/>
      <c r="LH465" s="17"/>
      <c r="LI465" s="17"/>
      <c r="LJ465" s="17"/>
      <c r="LK465" s="17"/>
      <c r="LL465" s="17"/>
      <c r="LM465" s="17"/>
      <c r="LN465" s="17"/>
      <c r="LO465" s="17"/>
      <c r="LP465" s="17"/>
      <c r="LQ465" s="17"/>
      <c r="LR465" s="17"/>
      <c r="LS465" s="17"/>
      <c r="LT465" s="17"/>
      <c r="LU465" s="17"/>
      <c r="LV465" s="17"/>
      <c r="LW465" s="17"/>
      <c r="LX465" s="17"/>
      <c r="LY465" s="17"/>
      <c r="LZ465" s="17"/>
      <c r="MA465" s="17"/>
      <c r="MB465" s="17"/>
      <c r="MC465" s="17"/>
      <c r="MD465" s="17"/>
      <c r="ME465" s="17"/>
      <c r="MF465" s="17"/>
      <c r="MG465" s="17"/>
      <c r="MH465" s="17"/>
      <c r="MI465" s="17"/>
      <c r="MJ465" s="17"/>
      <c r="MK465" s="17"/>
      <c r="ML465" s="17"/>
      <c r="MM465" s="17"/>
      <c r="MN465" s="17"/>
      <c r="MO465" s="17"/>
      <c r="MP465" s="17"/>
      <c r="MQ465" s="17"/>
      <c r="MR465" s="17"/>
      <c r="MS465" s="17"/>
      <c r="MT465" s="17"/>
      <c r="MU465" s="17"/>
      <c r="MV465" s="17"/>
      <c r="MW465" s="17"/>
      <c r="MX465" s="17"/>
      <c r="MY465" s="17"/>
      <c r="MZ465" s="17"/>
      <c r="NA465" s="17"/>
      <c r="NB465" s="17"/>
      <c r="NC465" s="17"/>
      <c r="ND465" s="17"/>
      <c r="NE465" s="17"/>
      <c r="NF465" s="17"/>
      <c r="NG465" s="17"/>
      <c r="NH465" s="17"/>
      <c r="NI465" s="17"/>
      <c r="NJ465" s="17"/>
      <c r="NK465" s="17"/>
      <c r="NL465" s="17"/>
      <c r="NM465" s="17"/>
      <c r="NN465" s="17"/>
      <c r="NO465" s="17"/>
      <c r="NP465" s="17"/>
      <c r="NQ465" s="17"/>
      <c r="NR465" s="17"/>
      <c r="NS465" s="17"/>
      <c r="NT465" s="17"/>
      <c r="NU465" s="17"/>
      <c r="NV465" s="17"/>
      <c r="NW465" s="17"/>
      <c r="NX465" s="17"/>
      <c r="NY465" s="17"/>
      <c r="NZ465" s="17"/>
      <c r="OA465" s="17"/>
      <c r="OB465" s="17"/>
      <c r="OC465" s="17"/>
      <c r="OD465" s="17"/>
      <c r="OE465" s="17"/>
      <c r="OF465" s="17"/>
      <c r="OG465" s="17"/>
      <c r="OH465" s="17"/>
      <c r="OI465" s="17"/>
      <c r="OJ465" s="17"/>
      <c r="OK465" s="17"/>
      <c r="OL465" s="17"/>
      <c r="OM465" s="17"/>
      <c r="ON465" s="17"/>
      <c r="OO465" s="17"/>
      <c r="OP465" s="17"/>
      <c r="OQ465" s="17"/>
      <c r="OR465" s="17"/>
      <c r="OS465" s="17"/>
      <c r="OT465" s="17"/>
      <c r="OU465" s="17"/>
      <c r="OV465" s="17"/>
      <c r="OW465" s="17"/>
      <c r="OX465" s="17"/>
      <c r="OY465" s="17"/>
      <c r="OZ465" s="17"/>
      <c r="PA465" s="17"/>
      <c r="PB465" s="17"/>
      <c r="PC465" s="17"/>
      <c r="PD465" s="17"/>
      <c r="PE465" s="17"/>
      <c r="PF465" s="17"/>
      <c r="PG465" s="17"/>
      <c r="PH465" s="17"/>
      <c r="PI465" s="17"/>
      <c r="PJ465" s="17"/>
      <c r="PK465" s="17"/>
      <c r="PL465" s="17"/>
      <c r="PM465" s="17"/>
      <c r="PN465" s="17"/>
      <c r="PO465" s="17"/>
      <c r="PP465" s="17"/>
      <c r="PQ465" s="17"/>
      <c r="PR465" s="17"/>
      <c r="PS465" s="17"/>
      <c r="PT465" s="17"/>
      <c r="PU465" s="17"/>
      <c r="PV465" s="17"/>
      <c r="PW465" s="17"/>
      <c r="PX465" s="17"/>
      <c r="PY465" s="17"/>
      <c r="PZ465" s="17"/>
      <c r="QA465" s="17"/>
      <c r="QB465" s="17"/>
      <c r="QC465" s="17"/>
      <c r="QD465" s="17"/>
      <c r="QE465" s="17"/>
      <c r="QF465" s="17"/>
      <c r="QG465" s="17"/>
      <c r="QH465" s="17"/>
      <c r="QI465" s="17"/>
      <c r="QJ465" s="17"/>
      <c r="QK465" s="17"/>
      <c r="QL465" s="17"/>
      <c r="QM465" s="17"/>
      <c r="QN465" s="17"/>
      <c r="QO465" s="17"/>
      <c r="QP465" s="17"/>
      <c r="QQ465" s="17"/>
      <c r="QR465" s="17"/>
      <c r="QS465" s="17"/>
      <c r="QT465" s="17"/>
      <c r="QU465" s="17"/>
      <c r="QV465" s="17"/>
      <c r="QW465" s="17"/>
      <c r="QX465" s="17"/>
      <c r="QY465" s="17"/>
      <c r="QZ465" s="17"/>
      <c r="RA465" s="17"/>
      <c r="RB465" s="17"/>
      <c r="RC465" s="17"/>
      <c r="RD465" s="17"/>
      <c r="RE465" s="17"/>
      <c r="RF465" s="17"/>
      <c r="RG465" s="17"/>
      <c r="RH465" s="17"/>
      <c r="RI465" s="17"/>
      <c r="RJ465" s="17"/>
      <c r="RK465" s="17"/>
      <c r="RL465" s="17"/>
      <c r="RM465" s="17"/>
      <c r="RN465" s="17"/>
      <c r="RO465" s="17"/>
      <c r="RP465" s="17"/>
      <c r="RQ465" s="17"/>
      <c r="RR465" s="17"/>
      <c r="RS465" s="17"/>
      <c r="RT465" s="17"/>
      <c r="RU465" s="17"/>
      <c r="RV465" s="17"/>
      <c r="RW465" s="17"/>
      <c r="RX465" s="17"/>
      <c r="RY465" s="17"/>
      <c r="RZ465" s="17"/>
      <c r="SA465" s="17"/>
      <c r="SB465" s="17"/>
      <c r="SC465" s="17"/>
      <c r="SD465" s="17"/>
      <c r="SE465" s="17"/>
      <c r="SF465" s="17"/>
      <c r="SG465" s="17"/>
      <c r="SH465" s="17"/>
      <c r="SI465" s="17"/>
      <c r="SJ465" s="17"/>
      <c r="SK465" s="17"/>
      <c r="SL465" s="17"/>
      <c r="SM465" s="17"/>
      <c r="SN465" s="17"/>
      <c r="SO465" s="17"/>
      <c r="SP465" s="17"/>
      <c r="SQ465" s="17"/>
      <c r="SR465" s="17"/>
      <c r="SS465" s="17"/>
      <c r="ST465" s="17"/>
      <c r="SU465" s="17"/>
      <c r="SV465" s="17"/>
      <c r="SW465" s="17"/>
      <c r="SX465" s="17"/>
      <c r="SY465" s="17"/>
      <c r="SZ465" s="17"/>
      <c r="TA465" s="17"/>
      <c r="TB465" s="17"/>
      <c r="TC465" s="17"/>
      <c r="TD465" s="17"/>
      <c r="TE465" s="17"/>
      <c r="TF465" s="17"/>
      <c r="TG465" s="17"/>
      <c r="TH465" s="17"/>
      <c r="TI465" s="17"/>
      <c r="TJ465" s="17"/>
      <c r="TK465" s="17"/>
      <c r="TL465" s="17"/>
      <c r="TM465" s="17"/>
      <c r="TN465" s="17"/>
      <c r="TO465" s="17"/>
      <c r="TP465" s="17"/>
      <c r="TQ465" s="17"/>
      <c r="TR465" s="17"/>
      <c r="TS465" s="17"/>
      <c r="TT465" s="17"/>
      <c r="TU465" s="17"/>
      <c r="TV465" s="17"/>
      <c r="TW465" s="17"/>
      <c r="TX465" s="17"/>
      <c r="TY465" s="17"/>
      <c r="TZ465" s="17"/>
      <c r="UA465" s="17"/>
      <c r="UB465" s="17"/>
      <c r="UC465" s="17"/>
      <c r="UD465" s="17"/>
      <c r="UE465" s="17"/>
      <c r="UF465" s="17"/>
      <c r="UG465" s="17"/>
      <c r="UH465" s="17"/>
      <c r="UI465" s="17"/>
      <c r="UJ465" s="17"/>
      <c r="UK465" s="17"/>
      <c r="UL465" s="17"/>
      <c r="UM465" s="17"/>
      <c r="UN465" s="17"/>
      <c r="UO465" s="17"/>
      <c r="UP465" s="17"/>
      <c r="UQ465" s="17"/>
      <c r="UR465" s="17"/>
      <c r="US465" s="17"/>
      <c r="UT465" s="17"/>
      <c r="UU465" s="17"/>
      <c r="UV465" s="17"/>
      <c r="UW465" s="17"/>
      <c r="UX465" s="17"/>
      <c r="UY465" s="17"/>
      <c r="UZ465" s="17"/>
      <c r="VA465" s="17"/>
      <c r="VB465" s="17"/>
      <c r="VC465" s="17"/>
      <c r="VD465" s="17"/>
      <c r="VE465" s="17"/>
      <c r="VF465" s="17"/>
      <c r="VG465" s="17"/>
      <c r="VH465" s="17"/>
      <c r="VI465" s="17"/>
      <c r="VJ465" s="17"/>
      <c r="VK465" s="17"/>
      <c r="VL465" s="17"/>
      <c r="VM465" s="17"/>
      <c r="VN465" s="17"/>
      <c r="VO465" s="17"/>
      <c r="VP465" s="17"/>
      <c r="VQ465" s="17"/>
      <c r="VR465" s="17"/>
      <c r="VS465" s="17"/>
      <c r="VT465" s="17"/>
      <c r="VU465" s="17"/>
      <c r="VV465" s="17"/>
      <c r="VW465" s="17"/>
      <c r="VX465" s="17"/>
      <c r="VY465" s="17"/>
      <c r="VZ465" s="17"/>
      <c r="WA465" s="17"/>
      <c r="WB465" s="17"/>
      <c r="WC465" s="17"/>
      <c r="WD465" s="17"/>
      <c r="WE465" s="17"/>
      <c r="WF465" s="17"/>
      <c r="WG465" s="17"/>
      <c r="WH465" s="17"/>
      <c r="WI465" s="17"/>
      <c r="WJ465" s="17"/>
      <c r="WK465" s="17"/>
      <c r="WL465" s="17"/>
      <c r="WM465" s="17"/>
      <c r="WN465" s="17"/>
      <c r="WO465" s="17"/>
      <c r="WP465" s="17"/>
      <c r="WQ465" s="17"/>
      <c r="WR465" s="17"/>
      <c r="WS465" s="17"/>
      <c r="WT465" s="17"/>
      <c r="WU465" s="17"/>
      <c r="WV465" s="17"/>
      <c r="WW465" s="17"/>
      <c r="WX465" s="17"/>
      <c r="WY465" s="17"/>
      <c r="WZ465" s="17"/>
      <c r="XA465" s="17"/>
      <c r="XB465" s="17"/>
      <c r="XC465" s="17"/>
      <c r="XD465" s="17"/>
      <c r="XE465" s="17"/>
      <c r="XF465" s="17"/>
      <c r="XG465" s="17"/>
      <c r="XH465" s="17"/>
      <c r="XI465" s="17"/>
      <c r="XJ465" s="17"/>
      <c r="XK465" s="17"/>
      <c r="XL465" s="17"/>
      <c r="XM465" s="17"/>
      <c r="XN465" s="17"/>
      <c r="XO465" s="17"/>
      <c r="XP465" s="17"/>
      <c r="XQ465" s="17"/>
      <c r="XR465" s="17"/>
      <c r="XS465" s="17"/>
      <c r="XT465" s="17"/>
      <c r="XU465" s="17"/>
      <c r="XV465" s="17"/>
      <c r="XW465" s="17"/>
      <c r="XX465" s="17"/>
      <c r="XY465" s="17"/>
      <c r="XZ465" s="17"/>
      <c r="YA465" s="17"/>
      <c r="YB465" s="17"/>
      <c r="YC465" s="17"/>
      <c r="YD465" s="17"/>
      <c r="YE465" s="17"/>
      <c r="YF465" s="17"/>
      <c r="YG465" s="17"/>
      <c r="YH465" s="17"/>
      <c r="YI465" s="17"/>
      <c r="YJ465" s="17"/>
      <c r="YK465" s="17"/>
      <c r="YL465" s="17"/>
      <c r="YM465" s="17"/>
      <c r="YN465" s="17"/>
      <c r="YO465" s="17"/>
      <c r="YP465" s="17"/>
      <c r="YQ465" s="17"/>
      <c r="YR465" s="17"/>
      <c r="YS465" s="17"/>
      <c r="YT465" s="17"/>
      <c r="YU465" s="17"/>
      <c r="YV465" s="17"/>
      <c r="YW465" s="17"/>
      <c r="YX465" s="17"/>
      <c r="YY465" s="17"/>
      <c r="YZ465" s="17"/>
      <c r="ZA465" s="17"/>
      <c r="ZB465" s="17"/>
      <c r="ZC465" s="17"/>
      <c r="ZD465" s="17"/>
      <c r="ZE465" s="17"/>
      <c r="ZF465" s="17"/>
      <c r="ZG465" s="17"/>
      <c r="ZH465" s="17"/>
      <c r="ZI465" s="17"/>
      <c r="ZJ465" s="17"/>
      <c r="ZK465" s="17"/>
      <c r="ZL465" s="17"/>
      <c r="ZM465" s="17"/>
      <c r="ZN465" s="17"/>
      <c r="ZO465" s="17"/>
      <c r="ZP465" s="17"/>
      <c r="ZQ465" s="17"/>
      <c r="ZR465" s="17"/>
      <c r="ZS465" s="17"/>
      <c r="ZT465" s="17"/>
      <c r="ZU465" s="17"/>
      <c r="ZV465" s="17"/>
      <c r="ZW465" s="17"/>
      <c r="ZX465" s="17"/>
      <c r="ZY465" s="17"/>
      <c r="ZZ465" s="17"/>
      <c r="AAA465" s="17"/>
      <c r="AAB465" s="17"/>
      <c r="AAC465" s="17"/>
      <c r="AAD465" s="17"/>
      <c r="AAE465" s="17"/>
      <c r="AAF465" s="17"/>
      <c r="AAG465" s="17"/>
      <c r="AAH465" s="17"/>
      <c r="AAI465" s="17"/>
      <c r="AAJ465" s="17"/>
      <c r="AAK465" s="17"/>
      <c r="AAL465" s="17"/>
      <c r="AAM465" s="17"/>
      <c r="AAN465" s="17"/>
      <c r="AAO465" s="17"/>
      <c r="AAP465" s="17"/>
      <c r="AAQ465" s="17"/>
      <c r="AAR465" s="17"/>
      <c r="AAS465" s="17"/>
      <c r="AAT465" s="17"/>
      <c r="AAU465" s="17"/>
      <c r="AAV465" s="17"/>
      <c r="AAW465" s="17"/>
      <c r="AAX465" s="17"/>
      <c r="AAY465" s="17"/>
      <c r="AAZ465" s="17"/>
      <c r="ABA465" s="17"/>
      <c r="ABB465" s="17"/>
      <c r="ABC465" s="17"/>
      <c r="ABD465" s="17"/>
      <c r="ABE465" s="17"/>
      <c r="ABF465" s="17"/>
      <c r="ABG465" s="17"/>
      <c r="ABH465" s="17"/>
      <c r="ABI465" s="17"/>
      <c r="ABJ465" s="17"/>
      <c r="ABK465" s="17"/>
      <c r="ABL465" s="17"/>
      <c r="ABM465" s="17"/>
      <c r="ABN465" s="17"/>
      <c r="ABO465" s="17"/>
      <c r="ABP465" s="17"/>
      <c r="ABQ465" s="17"/>
      <c r="ABR465" s="17"/>
      <c r="ABS465" s="17"/>
      <c r="ABT465" s="17"/>
      <c r="ABU465" s="17"/>
      <c r="ABV465" s="17"/>
      <c r="ABW465" s="17"/>
      <c r="ABX465" s="17"/>
      <c r="ABY465" s="17"/>
      <c r="ABZ465" s="17"/>
      <c r="ACA465" s="17"/>
      <c r="ACB465" s="17"/>
      <c r="ACC465" s="17"/>
      <c r="ACD465" s="17"/>
      <c r="ACE465" s="17"/>
      <c r="ACF465" s="17"/>
      <c r="ACG465" s="17"/>
      <c r="ACH465" s="17"/>
      <c r="ACI465" s="17"/>
      <c r="ACJ465" s="17"/>
      <c r="ACK465" s="17"/>
      <c r="ACL465" s="17"/>
      <c r="ACM465" s="17"/>
      <c r="ACN465" s="17"/>
      <c r="ACO465" s="17"/>
      <c r="ACP465" s="17"/>
      <c r="ACQ465" s="17"/>
      <c r="ACR465" s="17"/>
      <c r="ACS465" s="17"/>
      <c r="ACT465" s="17"/>
      <c r="ACU465" s="17"/>
      <c r="ACV465" s="17"/>
      <c r="ACW465" s="17"/>
      <c r="ACX465" s="17"/>
      <c r="ACY465" s="17"/>
      <c r="ACZ465" s="17"/>
      <c r="ADA465" s="17"/>
      <c r="ADB465" s="17"/>
      <c r="ADC465" s="17"/>
      <c r="ADD465" s="17"/>
      <c r="ADE465" s="17"/>
      <c r="ADF465" s="17"/>
      <c r="ADG465" s="17"/>
      <c r="ADH465" s="17"/>
      <c r="ADI465" s="17"/>
      <c r="ADJ465" s="17"/>
      <c r="ADK465" s="17"/>
      <c r="ADL465" s="17"/>
      <c r="ADM465" s="17"/>
      <c r="ADN465" s="17"/>
      <c r="ADO465" s="17"/>
      <c r="ADP465" s="17"/>
      <c r="ADQ465" s="17"/>
      <c r="ADR465" s="17"/>
    </row>
    <row r="466" spans="44:798" s="16" customFormat="1" x14ac:dyDescent="0.25">
      <c r="AR466" s="56"/>
      <c r="AS466" s="56"/>
      <c r="AT466" s="57"/>
      <c r="AU466" s="56"/>
      <c r="AV466" s="57"/>
      <c r="AW466" s="56"/>
      <c r="AX466" s="56"/>
      <c r="AY466" s="56"/>
      <c r="AZ466" s="56"/>
      <c r="BA466" s="56"/>
      <c r="BB466" s="56"/>
      <c r="BC466" s="56"/>
      <c r="BD466" s="56"/>
      <c r="BE466" s="51"/>
      <c r="BF466" s="51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  <c r="IW466" s="17"/>
      <c r="IX466" s="17"/>
      <c r="IY466" s="17"/>
      <c r="IZ466" s="17"/>
      <c r="JA466" s="17"/>
      <c r="JB466" s="17"/>
      <c r="JC466" s="17"/>
      <c r="JD466" s="17"/>
      <c r="JE466" s="17"/>
      <c r="JF466" s="17"/>
      <c r="JG466" s="17"/>
      <c r="JH466" s="17"/>
      <c r="JI466" s="17"/>
      <c r="JJ466" s="17"/>
      <c r="JK466" s="17"/>
      <c r="JL466" s="17"/>
      <c r="JM466" s="17"/>
      <c r="JN466" s="17"/>
      <c r="JO466" s="17"/>
      <c r="JP466" s="17"/>
      <c r="JQ466" s="17"/>
      <c r="JR466" s="17"/>
      <c r="JS466" s="17"/>
      <c r="JT466" s="17"/>
      <c r="JU466" s="17"/>
      <c r="JV466" s="17"/>
      <c r="JW466" s="17"/>
      <c r="JX466" s="17"/>
      <c r="JY466" s="17"/>
      <c r="JZ466" s="17"/>
      <c r="KA466" s="17"/>
      <c r="KB466" s="17"/>
      <c r="KC466" s="17"/>
      <c r="KD466" s="17"/>
      <c r="KE466" s="17"/>
      <c r="KF466" s="17"/>
      <c r="KG466" s="17"/>
      <c r="KH466" s="17"/>
      <c r="KI466" s="17"/>
      <c r="KJ466" s="17"/>
      <c r="KK466" s="17"/>
      <c r="KL466" s="17"/>
      <c r="KM466" s="17"/>
      <c r="KN466" s="17"/>
      <c r="KO466" s="17"/>
      <c r="KP466" s="17"/>
      <c r="KQ466" s="17"/>
      <c r="KR466" s="17"/>
      <c r="KS466" s="17"/>
      <c r="KT466" s="17"/>
      <c r="KU466" s="17"/>
      <c r="KV466" s="17"/>
      <c r="KW466" s="17"/>
      <c r="KX466" s="17"/>
      <c r="KY466" s="17"/>
      <c r="KZ466" s="17"/>
      <c r="LA466" s="17"/>
      <c r="LB466" s="17"/>
      <c r="LC466" s="17"/>
      <c r="LD466" s="17"/>
      <c r="LE466" s="17"/>
      <c r="LF466" s="17"/>
      <c r="LG466" s="17"/>
      <c r="LH466" s="17"/>
      <c r="LI466" s="17"/>
      <c r="LJ466" s="17"/>
      <c r="LK466" s="17"/>
      <c r="LL466" s="17"/>
      <c r="LM466" s="17"/>
      <c r="LN466" s="17"/>
      <c r="LO466" s="17"/>
      <c r="LP466" s="17"/>
      <c r="LQ466" s="17"/>
      <c r="LR466" s="17"/>
      <c r="LS466" s="17"/>
      <c r="LT466" s="17"/>
      <c r="LU466" s="17"/>
      <c r="LV466" s="17"/>
      <c r="LW466" s="17"/>
      <c r="LX466" s="17"/>
      <c r="LY466" s="17"/>
      <c r="LZ466" s="17"/>
      <c r="MA466" s="17"/>
      <c r="MB466" s="17"/>
      <c r="MC466" s="17"/>
      <c r="MD466" s="17"/>
      <c r="ME466" s="17"/>
      <c r="MF466" s="17"/>
      <c r="MG466" s="17"/>
      <c r="MH466" s="17"/>
      <c r="MI466" s="17"/>
      <c r="MJ466" s="17"/>
      <c r="MK466" s="17"/>
      <c r="ML466" s="17"/>
      <c r="MM466" s="17"/>
      <c r="MN466" s="17"/>
      <c r="MO466" s="17"/>
      <c r="MP466" s="17"/>
      <c r="MQ466" s="17"/>
      <c r="MR466" s="17"/>
      <c r="MS466" s="17"/>
      <c r="MT466" s="17"/>
      <c r="MU466" s="17"/>
      <c r="MV466" s="17"/>
      <c r="MW466" s="17"/>
      <c r="MX466" s="17"/>
      <c r="MY466" s="17"/>
      <c r="MZ466" s="17"/>
      <c r="NA466" s="17"/>
      <c r="NB466" s="17"/>
      <c r="NC466" s="17"/>
      <c r="ND466" s="17"/>
      <c r="NE466" s="17"/>
      <c r="NF466" s="17"/>
      <c r="NG466" s="17"/>
      <c r="NH466" s="17"/>
      <c r="NI466" s="17"/>
      <c r="NJ466" s="17"/>
      <c r="NK466" s="17"/>
      <c r="NL466" s="17"/>
      <c r="NM466" s="17"/>
      <c r="NN466" s="17"/>
      <c r="NO466" s="17"/>
      <c r="NP466" s="17"/>
      <c r="NQ466" s="17"/>
      <c r="NR466" s="17"/>
      <c r="NS466" s="17"/>
      <c r="NT466" s="17"/>
      <c r="NU466" s="17"/>
      <c r="NV466" s="17"/>
      <c r="NW466" s="17"/>
      <c r="NX466" s="17"/>
      <c r="NY466" s="17"/>
      <c r="NZ466" s="17"/>
      <c r="OA466" s="17"/>
      <c r="OB466" s="17"/>
      <c r="OC466" s="17"/>
      <c r="OD466" s="17"/>
      <c r="OE466" s="17"/>
      <c r="OF466" s="17"/>
      <c r="OG466" s="17"/>
      <c r="OH466" s="17"/>
      <c r="OI466" s="17"/>
      <c r="OJ466" s="17"/>
      <c r="OK466" s="17"/>
      <c r="OL466" s="17"/>
      <c r="OM466" s="17"/>
      <c r="ON466" s="17"/>
      <c r="OO466" s="17"/>
      <c r="OP466" s="17"/>
      <c r="OQ466" s="17"/>
      <c r="OR466" s="17"/>
      <c r="OS466" s="17"/>
      <c r="OT466" s="17"/>
      <c r="OU466" s="17"/>
      <c r="OV466" s="17"/>
      <c r="OW466" s="17"/>
      <c r="OX466" s="17"/>
      <c r="OY466" s="17"/>
      <c r="OZ466" s="17"/>
      <c r="PA466" s="17"/>
      <c r="PB466" s="17"/>
      <c r="PC466" s="17"/>
      <c r="PD466" s="17"/>
      <c r="PE466" s="17"/>
      <c r="PF466" s="17"/>
      <c r="PG466" s="17"/>
      <c r="PH466" s="17"/>
      <c r="PI466" s="17"/>
      <c r="PJ466" s="17"/>
      <c r="PK466" s="17"/>
      <c r="PL466" s="17"/>
      <c r="PM466" s="17"/>
      <c r="PN466" s="17"/>
      <c r="PO466" s="17"/>
      <c r="PP466" s="17"/>
      <c r="PQ466" s="17"/>
      <c r="PR466" s="17"/>
      <c r="PS466" s="17"/>
      <c r="PT466" s="17"/>
      <c r="PU466" s="17"/>
      <c r="PV466" s="17"/>
      <c r="PW466" s="17"/>
      <c r="PX466" s="17"/>
      <c r="PY466" s="17"/>
      <c r="PZ466" s="17"/>
      <c r="QA466" s="17"/>
      <c r="QB466" s="17"/>
      <c r="QC466" s="17"/>
      <c r="QD466" s="17"/>
      <c r="QE466" s="17"/>
      <c r="QF466" s="17"/>
      <c r="QG466" s="17"/>
      <c r="QH466" s="17"/>
      <c r="QI466" s="17"/>
      <c r="QJ466" s="17"/>
      <c r="QK466" s="17"/>
      <c r="QL466" s="17"/>
      <c r="QM466" s="17"/>
      <c r="QN466" s="17"/>
      <c r="QO466" s="17"/>
      <c r="QP466" s="17"/>
      <c r="QQ466" s="17"/>
      <c r="QR466" s="17"/>
      <c r="QS466" s="17"/>
      <c r="QT466" s="17"/>
      <c r="QU466" s="17"/>
      <c r="QV466" s="17"/>
      <c r="QW466" s="17"/>
      <c r="QX466" s="17"/>
      <c r="QY466" s="17"/>
      <c r="QZ466" s="17"/>
      <c r="RA466" s="17"/>
      <c r="RB466" s="17"/>
      <c r="RC466" s="17"/>
      <c r="RD466" s="17"/>
      <c r="RE466" s="17"/>
      <c r="RF466" s="17"/>
      <c r="RG466" s="17"/>
      <c r="RH466" s="17"/>
      <c r="RI466" s="17"/>
      <c r="RJ466" s="17"/>
      <c r="RK466" s="17"/>
      <c r="RL466" s="17"/>
      <c r="RM466" s="17"/>
      <c r="RN466" s="17"/>
      <c r="RO466" s="17"/>
      <c r="RP466" s="17"/>
      <c r="RQ466" s="17"/>
      <c r="RR466" s="17"/>
      <c r="RS466" s="17"/>
      <c r="RT466" s="17"/>
      <c r="RU466" s="17"/>
      <c r="RV466" s="17"/>
      <c r="RW466" s="17"/>
      <c r="RX466" s="17"/>
      <c r="RY466" s="17"/>
      <c r="RZ466" s="17"/>
      <c r="SA466" s="17"/>
      <c r="SB466" s="17"/>
      <c r="SC466" s="17"/>
      <c r="SD466" s="17"/>
      <c r="SE466" s="17"/>
      <c r="SF466" s="17"/>
      <c r="SG466" s="17"/>
      <c r="SH466" s="17"/>
      <c r="SI466" s="17"/>
      <c r="SJ466" s="17"/>
      <c r="SK466" s="17"/>
      <c r="SL466" s="17"/>
      <c r="SM466" s="17"/>
      <c r="SN466" s="17"/>
      <c r="SO466" s="17"/>
      <c r="SP466" s="17"/>
      <c r="SQ466" s="17"/>
      <c r="SR466" s="17"/>
      <c r="SS466" s="17"/>
      <c r="ST466" s="17"/>
      <c r="SU466" s="17"/>
      <c r="SV466" s="17"/>
      <c r="SW466" s="17"/>
      <c r="SX466" s="17"/>
      <c r="SY466" s="17"/>
      <c r="SZ466" s="17"/>
      <c r="TA466" s="17"/>
      <c r="TB466" s="17"/>
      <c r="TC466" s="17"/>
      <c r="TD466" s="17"/>
      <c r="TE466" s="17"/>
      <c r="TF466" s="17"/>
      <c r="TG466" s="17"/>
      <c r="TH466" s="17"/>
      <c r="TI466" s="17"/>
      <c r="TJ466" s="17"/>
      <c r="TK466" s="17"/>
      <c r="TL466" s="17"/>
      <c r="TM466" s="17"/>
      <c r="TN466" s="17"/>
      <c r="TO466" s="17"/>
      <c r="TP466" s="17"/>
      <c r="TQ466" s="17"/>
      <c r="TR466" s="17"/>
      <c r="TS466" s="17"/>
      <c r="TT466" s="17"/>
      <c r="TU466" s="17"/>
      <c r="TV466" s="17"/>
      <c r="TW466" s="17"/>
      <c r="TX466" s="17"/>
      <c r="TY466" s="17"/>
      <c r="TZ466" s="17"/>
      <c r="UA466" s="17"/>
      <c r="UB466" s="17"/>
      <c r="UC466" s="17"/>
      <c r="UD466" s="17"/>
      <c r="UE466" s="17"/>
      <c r="UF466" s="17"/>
      <c r="UG466" s="17"/>
      <c r="UH466" s="17"/>
      <c r="UI466" s="17"/>
      <c r="UJ466" s="17"/>
      <c r="UK466" s="17"/>
      <c r="UL466" s="17"/>
      <c r="UM466" s="17"/>
      <c r="UN466" s="17"/>
      <c r="UO466" s="17"/>
      <c r="UP466" s="17"/>
      <c r="UQ466" s="17"/>
      <c r="UR466" s="17"/>
      <c r="US466" s="17"/>
      <c r="UT466" s="17"/>
      <c r="UU466" s="17"/>
      <c r="UV466" s="17"/>
      <c r="UW466" s="17"/>
      <c r="UX466" s="17"/>
      <c r="UY466" s="17"/>
      <c r="UZ466" s="17"/>
      <c r="VA466" s="17"/>
      <c r="VB466" s="17"/>
      <c r="VC466" s="17"/>
      <c r="VD466" s="17"/>
      <c r="VE466" s="17"/>
      <c r="VF466" s="17"/>
      <c r="VG466" s="17"/>
      <c r="VH466" s="17"/>
      <c r="VI466" s="17"/>
      <c r="VJ466" s="17"/>
      <c r="VK466" s="17"/>
      <c r="VL466" s="17"/>
      <c r="VM466" s="17"/>
      <c r="VN466" s="17"/>
      <c r="VO466" s="17"/>
      <c r="VP466" s="17"/>
      <c r="VQ466" s="17"/>
      <c r="VR466" s="17"/>
      <c r="VS466" s="17"/>
      <c r="VT466" s="17"/>
      <c r="VU466" s="17"/>
      <c r="VV466" s="17"/>
      <c r="VW466" s="17"/>
      <c r="VX466" s="17"/>
      <c r="VY466" s="17"/>
      <c r="VZ466" s="17"/>
      <c r="WA466" s="17"/>
      <c r="WB466" s="17"/>
      <c r="WC466" s="17"/>
      <c r="WD466" s="17"/>
      <c r="WE466" s="17"/>
      <c r="WF466" s="17"/>
      <c r="WG466" s="17"/>
      <c r="WH466" s="17"/>
      <c r="WI466" s="17"/>
      <c r="WJ466" s="17"/>
      <c r="WK466" s="17"/>
      <c r="WL466" s="17"/>
      <c r="WM466" s="17"/>
      <c r="WN466" s="17"/>
      <c r="WO466" s="17"/>
      <c r="WP466" s="17"/>
      <c r="WQ466" s="17"/>
      <c r="WR466" s="17"/>
      <c r="WS466" s="17"/>
      <c r="WT466" s="17"/>
      <c r="WU466" s="17"/>
      <c r="WV466" s="17"/>
      <c r="WW466" s="17"/>
      <c r="WX466" s="17"/>
      <c r="WY466" s="17"/>
      <c r="WZ466" s="17"/>
      <c r="XA466" s="17"/>
      <c r="XB466" s="17"/>
      <c r="XC466" s="17"/>
      <c r="XD466" s="17"/>
      <c r="XE466" s="17"/>
      <c r="XF466" s="17"/>
      <c r="XG466" s="17"/>
      <c r="XH466" s="17"/>
      <c r="XI466" s="17"/>
      <c r="XJ466" s="17"/>
      <c r="XK466" s="17"/>
      <c r="XL466" s="17"/>
      <c r="XM466" s="17"/>
      <c r="XN466" s="17"/>
      <c r="XO466" s="17"/>
      <c r="XP466" s="17"/>
      <c r="XQ466" s="17"/>
      <c r="XR466" s="17"/>
      <c r="XS466" s="17"/>
      <c r="XT466" s="17"/>
      <c r="XU466" s="17"/>
      <c r="XV466" s="17"/>
      <c r="XW466" s="17"/>
      <c r="XX466" s="17"/>
      <c r="XY466" s="17"/>
      <c r="XZ466" s="17"/>
      <c r="YA466" s="17"/>
      <c r="YB466" s="17"/>
      <c r="YC466" s="17"/>
      <c r="YD466" s="17"/>
      <c r="YE466" s="17"/>
      <c r="YF466" s="17"/>
      <c r="YG466" s="17"/>
      <c r="YH466" s="17"/>
      <c r="YI466" s="17"/>
      <c r="YJ466" s="17"/>
      <c r="YK466" s="17"/>
      <c r="YL466" s="17"/>
      <c r="YM466" s="17"/>
      <c r="YN466" s="17"/>
      <c r="YO466" s="17"/>
      <c r="YP466" s="17"/>
      <c r="YQ466" s="17"/>
      <c r="YR466" s="17"/>
      <c r="YS466" s="17"/>
      <c r="YT466" s="17"/>
      <c r="YU466" s="17"/>
      <c r="YV466" s="17"/>
      <c r="YW466" s="17"/>
      <c r="YX466" s="17"/>
      <c r="YY466" s="17"/>
      <c r="YZ466" s="17"/>
      <c r="ZA466" s="17"/>
      <c r="ZB466" s="17"/>
      <c r="ZC466" s="17"/>
      <c r="ZD466" s="17"/>
      <c r="ZE466" s="17"/>
      <c r="ZF466" s="17"/>
      <c r="ZG466" s="17"/>
      <c r="ZH466" s="17"/>
      <c r="ZI466" s="17"/>
      <c r="ZJ466" s="17"/>
      <c r="ZK466" s="17"/>
      <c r="ZL466" s="17"/>
      <c r="ZM466" s="17"/>
      <c r="ZN466" s="17"/>
      <c r="ZO466" s="17"/>
      <c r="ZP466" s="17"/>
      <c r="ZQ466" s="17"/>
      <c r="ZR466" s="17"/>
      <c r="ZS466" s="17"/>
      <c r="ZT466" s="17"/>
      <c r="ZU466" s="17"/>
      <c r="ZV466" s="17"/>
      <c r="ZW466" s="17"/>
      <c r="ZX466" s="17"/>
      <c r="ZY466" s="17"/>
      <c r="ZZ466" s="17"/>
      <c r="AAA466" s="17"/>
      <c r="AAB466" s="17"/>
      <c r="AAC466" s="17"/>
      <c r="AAD466" s="17"/>
      <c r="AAE466" s="17"/>
      <c r="AAF466" s="17"/>
      <c r="AAG466" s="17"/>
      <c r="AAH466" s="17"/>
      <c r="AAI466" s="17"/>
      <c r="AAJ466" s="17"/>
      <c r="AAK466" s="17"/>
      <c r="AAL466" s="17"/>
      <c r="AAM466" s="17"/>
      <c r="AAN466" s="17"/>
      <c r="AAO466" s="17"/>
      <c r="AAP466" s="17"/>
      <c r="AAQ466" s="17"/>
      <c r="AAR466" s="17"/>
      <c r="AAS466" s="17"/>
      <c r="AAT466" s="17"/>
      <c r="AAU466" s="17"/>
      <c r="AAV466" s="17"/>
      <c r="AAW466" s="17"/>
      <c r="AAX466" s="17"/>
      <c r="AAY466" s="17"/>
      <c r="AAZ466" s="17"/>
      <c r="ABA466" s="17"/>
      <c r="ABB466" s="17"/>
      <c r="ABC466" s="17"/>
      <c r="ABD466" s="17"/>
      <c r="ABE466" s="17"/>
      <c r="ABF466" s="17"/>
      <c r="ABG466" s="17"/>
      <c r="ABH466" s="17"/>
      <c r="ABI466" s="17"/>
      <c r="ABJ466" s="17"/>
      <c r="ABK466" s="17"/>
      <c r="ABL466" s="17"/>
      <c r="ABM466" s="17"/>
      <c r="ABN466" s="17"/>
      <c r="ABO466" s="17"/>
      <c r="ABP466" s="17"/>
      <c r="ABQ466" s="17"/>
      <c r="ABR466" s="17"/>
      <c r="ABS466" s="17"/>
      <c r="ABT466" s="17"/>
      <c r="ABU466" s="17"/>
      <c r="ABV466" s="17"/>
      <c r="ABW466" s="17"/>
      <c r="ABX466" s="17"/>
      <c r="ABY466" s="17"/>
      <c r="ABZ466" s="17"/>
      <c r="ACA466" s="17"/>
      <c r="ACB466" s="17"/>
      <c r="ACC466" s="17"/>
      <c r="ACD466" s="17"/>
      <c r="ACE466" s="17"/>
      <c r="ACF466" s="17"/>
      <c r="ACG466" s="17"/>
      <c r="ACH466" s="17"/>
      <c r="ACI466" s="17"/>
      <c r="ACJ466" s="17"/>
      <c r="ACK466" s="17"/>
      <c r="ACL466" s="17"/>
      <c r="ACM466" s="17"/>
      <c r="ACN466" s="17"/>
      <c r="ACO466" s="17"/>
      <c r="ACP466" s="17"/>
      <c r="ACQ466" s="17"/>
      <c r="ACR466" s="17"/>
      <c r="ACS466" s="17"/>
      <c r="ACT466" s="17"/>
      <c r="ACU466" s="17"/>
      <c r="ACV466" s="17"/>
      <c r="ACW466" s="17"/>
      <c r="ACX466" s="17"/>
      <c r="ACY466" s="17"/>
      <c r="ACZ466" s="17"/>
      <c r="ADA466" s="17"/>
      <c r="ADB466" s="17"/>
      <c r="ADC466" s="17"/>
      <c r="ADD466" s="17"/>
      <c r="ADE466" s="17"/>
      <c r="ADF466" s="17"/>
      <c r="ADG466" s="17"/>
      <c r="ADH466" s="17"/>
      <c r="ADI466" s="17"/>
      <c r="ADJ466" s="17"/>
      <c r="ADK466" s="17"/>
      <c r="ADL466" s="17"/>
      <c r="ADM466" s="17"/>
      <c r="ADN466" s="17"/>
      <c r="ADO466" s="17"/>
      <c r="ADP466" s="17"/>
      <c r="ADQ466" s="17"/>
      <c r="ADR466" s="17"/>
    </row>
    <row r="467" spans="44:798" s="16" customFormat="1" x14ac:dyDescent="0.25">
      <c r="AR467" s="56"/>
      <c r="AS467" s="56"/>
      <c r="AT467" s="57"/>
      <c r="AU467" s="56"/>
      <c r="AV467" s="57"/>
      <c r="AW467" s="56"/>
      <c r="AX467" s="56"/>
      <c r="AY467" s="56"/>
      <c r="AZ467" s="56"/>
      <c r="BA467" s="56"/>
      <c r="BB467" s="56"/>
      <c r="BC467" s="56"/>
      <c r="BD467" s="56"/>
      <c r="BE467" s="51"/>
      <c r="BF467" s="51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  <c r="IW467" s="17"/>
      <c r="IX467" s="17"/>
      <c r="IY467" s="17"/>
      <c r="IZ467" s="17"/>
      <c r="JA467" s="17"/>
      <c r="JB467" s="17"/>
      <c r="JC467" s="17"/>
      <c r="JD467" s="17"/>
      <c r="JE467" s="17"/>
      <c r="JF467" s="17"/>
      <c r="JG467" s="17"/>
      <c r="JH467" s="17"/>
      <c r="JI467" s="17"/>
      <c r="JJ467" s="17"/>
      <c r="JK467" s="17"/>
      <c r="JL467" s="17"/>
      <c r="JM467" s="17"/>
      <c r="JN467" s="17"/>
      <c r="JO467" s="17"/>
      <c r="JP467" s="17"/>
      <c r="JQ467" s="17"/>
      <c r="JR467" s="17"/>
      <c r="JS467" s="17"/>
      <c r="JT467" s="17"/>
      <c r="JU467" s="17"/>
      <c r="JV467" s="17"/>
      <c r="JW467" s="17"/>
      <c r="JX467" s="17"/>
      <c r="JY467" s="17"/>
      <c r="JZ467" s="17"/>
      <c r="KA467" s="17"/>
      <c r="KB467" s="17"/>
      <c r="KC467" s="17"/>
      <c r="KD467" s="17"/>
      <c r="KE467" s="17"/>
      <c r="KF467" s="17"/>
      <c r="KG467" s="17"/>
      <c r="KH467" s="17"/>
      <c r="KI467" s="17"/>
      <c r="KJ467" s="17"/>
      <c r="KK467" s="17"/>
      <c r="KL467" s="17"/>
      <c r="KM467" s="17"/>
      <c r="KN467" s="17"/>
      <c r="KO467" s="17"/>
      <c r="KP467" s="17"/>
      <c r="KQ467" s="17"/>
      <c r="KR467" s="17"/>
      <c r="KS467" s="17"/>
      <c r="KT467" s="17"/>
      <c r="KU467" s="17"/>
      <c r="KV467" s="17"/>
      <c r="KW467" s="17"/>
      <c r="KX467" s="17"/>
      <c r="KY467" s="17"/>
      <c r="KZ467" s="17"/>
      <c r="LA467" s="17"/>
      <c r="LB467" s="17"/>
      <c r="LC467" s="17"/>
      <c r="LD467" s="17"/>
      <c r="LE467" s="17"/>
      <c r="LF467" s="17"/>
      <c r="LG467" s="17"/>
      <c r="LH467" s="17"/>
      <c r="LI467" s="17"/>
      <c r="LJ467" s="17"/>
      <c r="LK467" s="17"/>
      <c r="LL467" s="17"/>
      <c r="LM467" s="17"/>
      <c r="LN467" s="17"/>
      <c r="LO467" s="17"/>
      <c r="LP467" s="17"/>
      <c r="LQ467" s="17"/>
      <c r="LR467" s="17"/>
      <c r="LS467" s="17"/>
      <c r="LT467" s="17"/>
      <c r="LU467" s="17"/>
      <c r="LV467" s="17"/>
      <c r="LW467" s="17"/>
      <c r="LX467" s="17"/>
      <c r="LY467" s="17"/>
      <c r="LZ467" s="17"/>
      <c r="MA467" s="17"/>
      <c r="MB467" s="17"/>
      <c r="MC467" s="17"/>
      <c r="MD467" s="17"/>
      <c r="ME467" s="17"/>
      <c r="MF467" s="17"/>
      <c r="MG467" s="17"/>
      <c r="MH467" s="17"/>
      <c r="MI467" s="17"/>
      <c r="MJ467" s="17"/>
      <c r="MK467" s="17"/>
      <c r="ML467" s="17"/>
      <c r="MM467" s="17"/>
      <c r="MN467" s="17"/>
      <c r="MO467" s="17"/>
      <c r="MP467" s="17"/>
      <c r="MQ467" s="17"/>
      <c r="MR467" s="17"/>
      <c r="MS467" s="17"/>
      <c r="MT467" s="17"/>
      <c r="MU467" s="17"/>
      <c r="MV467" s="17"/>
      <c r="MW467" s="17"/>
      <c r="MX467" s="17"/>
      <c r="MY467" s="17"/>
      <c r="MZ467" s="17"/>
      <c r="NA467" s="17"/>
      <c r="NB467" s="17"/>
      <c r="NC467" s="17"/>
      <c r="ND467" s="17"/>
      <c r="NE467" s="17"/>
      <c r="NF467" s="17"/>
      <c r="NG467" s="17"/>
      <c r="NH467" s="17"/>
      <c r="NI467" s="17"/>
      <c r="NJ467" s="17"/>
      <c r="NK467" s="17"/>
      <c r="NL467" s="17"/>
      <c r="NM467" s="17"/>
      <c r="NN467" s="17"/>
      <c r="NO467" s="17"/>
      <c r="NP467" s="17"/>
      <c r="NQ467" s="17"/>
      <c r="NR467" s="17"/>
      <c r="NS467" s="17"/>
      <c r="NT467" s="17"/>
      <c r="NU467" s="17"/>
      <c r="NV467" s="17"/>
      <c r="NW467" s="17"/>
      <c r="NX467" s="17"/>
      <c r="NY467" s="17"/>
      <c r="NZ467" s="17"/>
      <c r="OA467" s="17"/>
      <c r="OB467" s="17"/>
      <c r="OC467" s="17"/>
      <c r="OD467" s="17"/>
      <c r="OE467" s="17"/>
      <c r="OF467" s="17"/>
      <c r="OG467" s="17"/>
      <c r="OH467" s="17"/>
      <c r="OI467" s="17"/>
      <c r="OJ467" s="17"/>
      <c r="OK467" s="17"/>
      <c r="OL467" s="17"/>
      <c r="OM467" s="17"/>
      <c r="ON467" s="17"/>
      <c r="OO467" s="17"/>
      <c r="OP467" s="17"/>
      <c r="OQ467" s="17"/>
      <c r="OR467" s="17"/>
      <c r="OS467" s="17"/>
      <c r="OT467" s="17"/>
      <c r="OU467" s="17"/>
      <c r="OV467" s="17"/>
      <c r="OW467" s="17"/>
      <c r="OX467" s="17"/>
      <c r="OY467" s="17"/>
      <c r="OZ467" s="17"/>
      <c r="PA467" s="17"/>
      <c r="PB467" s="17"/>
      <c r="PC467" s="17"/>
      <c r="PD467" s="17"/>
      <c r="PE467" s="17"/>
      <c r="PF467" s="17"/>
      <c r="PG467" s="17"/>
      <c r="PH467" s="17"/>
      <c r="PI467" s="17"/>
      <c r="PJ467" s="17"/>
      <c r="PK467" s="17"/>
      <c r="PL467" s="17"/>
      <c r="PM467" s="17"/>
      <c r="PN467" s="17"/>
      <c r="PO467" s="17"/>
      <c r="PP467" s="17"/>
      <c r="PQ467" s="17"/>
      <c r="PR467" s="17"/>
      <c r="PS467" s="17"/>
      <c r="PT467" s="17"/>
      <c r="PU467" s="17"/>
      <c r="PV467" s="17"/>
      <c r="PW467" s="17"/>
      <c r="PX467" s="17"/>
      <c r="PY467" s="17"/>
      <c r="PZ467" s="17"/>
      <c r="QA467" s="17"/>
      <c r="QB467" s="17"/>
      <c r="QC467" s="17"/>
      <c r="QD467" s="17"/>
      <c r="QE467" s="17"/>
      <c r="QF467" s="17"/>
      <c r="QG467" s="17"/>
      <c r="QH467" s="17"/>
      <c r="QI467" s="17"/>
      <c r="QJ467" s="17"/>
      <c r="QK467" s="17"/>
      <c r="QL467" s="17"/>
      <c r="QM467" s="17"/>
      <c r="QN467" s="17"/>
      <c r="QO467" s="17"/>
      <c r="QP467" s="17"/>
      <c r="QQ467" s="17"/>
      <c r="QR467" s="17"/>
      <c r="QS467" s="17"/>
      <c r="QT467" s="17"/>
      <c r="QU467" s="17"/>
      <c r="QV467" s="17"/>
      <c r="QW467" s="17"/>
      <c r="QX467" s="17"/>
      <c r="QY467" s="17"/>
      <c r="QZ467" s="17"/>
      <c r="RA467" s="17"/>
      <c r="RB467" s="17"/>
      <c r="RC467" s="17"/>
      <c r="RD467" s="17"/>
      <c r="RE467" s="17"/>
      <c r="RF467" s="17"/>
      <c r="RG467" s="17"/>
      <c r="RH467" s="17"/>
      <c r="RI467" s="17"/>
      <c r="RJ467" s="17"/>
      <c r="RK467" s="17"/>
      <c r="RL467" s="17"/>
      <c r="RM467" s="17"/>
      <c r="RN467" s="17"/>
      <c r="RO467" s="17"/>
      <c r="RP467" s="17"/>
      <c r="RQ467" s="17"/>
      <c r="RR467" s="17"/>
      <c r="RS467" s="17"/>
      <c r="RT467" s="17"/>
      <c r="RU467" s="17"/>
      <c r="RV467" s="17"/>
      <c r="RW467" s="17"/>
      <c r="RX467" s="17"/>
      <c r="RY467" s="17"/>
      <c r="RZ467" s="17"/>
      <c r="SA467" s="17"/>
      <c r="SB467" s="17"/>
      <c r="SC467" s="17"/>
      <c r="SD467" s="17"/>
      <c r="SE467" s="17"/>
      <c r="SF467" s="17"/>
      <c r="SG467" s="17"/>
      <c r="SH467" s="17"/>
      <c r="SI467" s="17"/>
      <c r="SJ467" s="17"/>
      <c r="SK467" s="17"/>
      <c r="SL467" s="17"/>
      <c r="SM467" s="17"/>
      <c r="SN467" s="17"/>
      <c r="SO467" s="17"/>
      <c r="SP467" s="17"/>
      <c r="SQ467" s="17"/>
      <c r="SR467" s="17"/>
      <c r="SS467" s="17"/>
      <c r="ST467" s="17"/>
      <c r="SU467" s="17"/>
      <c r="SV467" s="17"/>
      <c r="SW467" s="17"/>
      <c r="SX467" s="17"/>
      <c r="SY467" s="17"/>
      <c r="SZ467" s="17"/>
      <c r="TA467" s="17"/>
      <c r="TB467" s="17"/>
      <c r="TC467" s="17"/>
      <c r="TD467" s="17"/>
      <c r="TE467" s="17"/>
      <c r="TF467" s="17"/>
      <c r="TG467" s="17"/>
      <c r="TH467" s="17"/>
      <c r="TI467" s="17"/>
      <c r="TJ467" s="17"/>
      <c r="TK467" s="17"/>
      <c r="TL467" s="17"/>
      <c r="TM467" s="17"/>
      <c r="TN467" s="17"/>
      <c r="TO467" s="17"/>
      <c r="TP467" s="17"/>
      <c r="TQ467" s="17"/>
      <c r="TR467" s="17"/>
      <c r="TS467" s="17"/>
      <c r="TT467" s="17"/>
      <c r="TU467" s="17"/>
      <c r="TV467" s="17"/>
      <c r="TW467" s="17"/>
      <c r="TX467" s="17"/>
      <c r="TY467" s="17"/>
      <c r="TZ467" s="17"/>
      <c r="UA467" s="17"/>
      <c r="UB467" s="17"/>
      <c r="UC467" s="17"/>
      <c r="UD467" s="17"/>
      <c r="UE467" s="17"/>
      <c r="UF467" s="17"/>
      <c r="UG467" s="17"/>
      <c r="UH467" s="17"/>
      <c r="UI467" s="17"/>
      <c r="UJ467" s="17"/>
      <c r="UK467" s="17"/>
      <c r="UL467" s="17"/>
      <c r="UM467" s="17"/>
      <c r="UN467" s="17"/>
      <c r="UO467" s="17"/>
      <c r="UP467" s="17"/>
      <c r="UQ467" s="17"/>
      <c r="UR467" s="17"/>
      <c r="US467" s="17"/>
      <c r="UT467" s="17"/>
      <c r="UU467" s="17"/>
      <c r="UV467" s="17"/>
      <c r="UW467" s="17"/>
      <c r="UX467" s="17"/>
      <c r="UY467" s="17"/>
      <c r="UZ467" s="17"/>
      <c r="VA467" s="17"/>
      <c r="VB467" s="17"/>
      <c r="VC467" s="17"/>
      <c r="VD467" s="17"/>
      <c r="VE467" s="17"/>
      <c r="VF467" s="17"/>
      <c r="VG467" s="17"/>
      <c r="VH467" s="17"/>
      <c r="VI467" s="17"/>
      <c r="VJ467" s="17"/>
      <c r="VK467" s="17"/>
      <c r="VL467" s="17"/>
      <c r="VM467" s="17"/>
      <c r="VN467" s="17"/>
      <c r="VO467" s="17"/>
      <c r="VP467" s="17"/>
      <c r="VQ467" s="17"/>
      <c r="VR467" s="17"/>
      <c r="VS467" s="17"/>
      <c r="VT467" s="17"/>
      <c r="VU467" s="17"/>
      <c r="VV467" s="17"/>
      <c r="VW467" s="17"/>
      <c r="VX467" s="17"/>
      <c r="VY467" s="17"/>
      <c r="VZ467" s="17"/>
      <c r="WA467" s="17"/>
      <c r="WB467" s="17"/>
      <c r="WC467" s="17"/>
      <c r="WD467" s="17"/>
      <c r="WE467" s="17"/>
      <c r="WF467" s="17"/>
      <c r="WG467" s="17"/>
      <c r="WH467" s="17"/>
      <c r="WI467" s="17"/>
      <c r="WJ467" s="17"/>
      <c r="WK467" s="17"/>
      <c r="WL467" s="17"/>
      <c r="WM467" s="17"/>
      <c r="WN467" s="17"/>
      <c r="WO467" s="17"/>
      <c r="WP467" s="17"/>
      <c r="WQ467" s="17"/>
      <c r="WR467" s="17"/>
      <c r="WS467" s="17"/>
      <c r="WT467" s="17"/>
      <c r="WU467" s="17"/>
      <c r="WV467" s="17"/>
      <c r="WW467" s="17"/>
      <c r="WX467" s="17"/>
      <c r="WY467" s="17"/>
      <c r="WZ467" s="17"/>
      <c r="XA467" s="17"/>
      <c r="XB467" s="17"/>
      <c r="XC467" s="17"/>
      <c r="XD467" s="17"/>
      <c r="XE467" s="17"/>
      <c r="XF467" s="17"/>
      <c r="XG467" s="17"/>
      <c r="XH467" s="17"/>
      <c r="XI467" s="17"/>
      <c r="XJ467" s="17"/>
      <c r="XK467" s="17"/>
      <c r="XL467" s="17"/>
      <c r="XM467" s="17"/>
      <c r="XN467" s="17"/>
      <c r="XO467" s="17"/>
      <c r="XP467" s="17"/>
      <c r="XQ467" s="17"/>
      <c r="XR467" s="17"/>
      <c r="XS467" s="17"/>
      <c r="XT467" s="17"/>
      <c r="XU467" s="17"/>
      <c r="XV467" s="17"/>
      <c r="XW467" s="17"/>
      <c r="XX467" s="17"/>
      <c r="XY467" s="17"/>
      <c r="XZ467" s="17"/>
      <c r="YA467" s="17"/>
      <c r="YB467" s="17"/>
      <c r="YC467" s="17"/>
      <c r="YD467" s="17"/>
      <c r="YE467" s="17"/>
      <c r="YF467" s="17"/>
      <c r="YG467" s="17"/>
      <c r="YH467" s="17"/>
      <c r="YI467" s="17"/>
      <c r="YJ467" s="17"/>
      <c r="YK467" s="17"/>
      <c r="YL467" s="17"/>
      <c r="YM467" s="17"/>
      <c r="YN467" s="17"/>
      <c r="YO467" s="17"/>
      <c r="YP467" s="17"/>
      <c r="YQ467" s="17"/>
      <c r="YR467" s="17"/>
      <c r="YS467" s="17"/>
      <c r="YT467" s="17"/>
      <c r="YU467" s="17"/>
      <c r="YV467" s="17"/>
      <c r="YW467" s="17"/>
      <c r="YX467" s="17"/>
      <c r="YY467" s="17"/>
      <c r="YZ467" s="17"/>
      <c r="ZA467" s="17"/>
      <c r="ZB467" s="17"/>
      <c r="ZC467" s="17"/>
      <c r="ZD467" s="17"/>
      <c r="ZE467" s="17"/>
      <c r="ZF467" s="17"/>
      <c r="ZG467" s="17"/>
      <c r="ZH467" s="17"/>
      <c r="ZI467" s="17"/>
      <c r="ZJ467" s="17"/>
      <c r="ZK467" s="17"/>
      <c r="ZL467" s="17"/>
      <c r="ZM467" s="17"/>
      <c r="ZN467" s="17"/>
      <c r="ZO467" s="17"/>
      <c r="ZP467" s="17"/>
      <c r="ZQ467" s="17"/>
      <c r="ZR467" s="17"/>
      <c r="ZS467" s="17"/>
      <c r="ZT467" s="17"/>
      <c r="ZU467" s="17"/>
      <c r="ZV467" s="17"/>
      <c r="ZW467" s="17"/>
      <c r="ZX467" s="17"/>
      <c r="ZY467" s="17"/>
      <c r="ZZ467" s="17"/>
      <c r="AAA467" s="17"/>
      <c r="AAB467" s="17"/>
      <c r="AAC467" s="17"/>
      <c r="AAD467" s="17"/>
      <c r="AAE467" s="17"/>
      <c r="AAF467" s="17"/>
      <c r="AAG467" s="17"/>
      <c r="AAH467" s="17"/>
      <c r="AAI467" s="17"/>
      <c r="AAJ467" s="17"/>
      <c r="AAK467" s="17"/>
      <c r="AAL467" s="17"/>
      <c r="AAM467" s="17"/>
      <c r="AAN467" s="17"/>
      <c r="AAO467" s="17"/>
      <c r="AAP467" s="17"/>
      <c r="AAQ467" s="17"/>
      <c r="AAR467" s="17"/>
      <c r="AAS467" s="17"/>
      <c r="AAT467" s="17"/>
      <c r="AAU467" s="17"/>
      <c r="AAV467" s="17"/>
      <c r="AAW467" s="17"/>
      <c r="AAX467" s="17"/>
      <c r="AAY467" s="17"/>
      <c r="AAZ467" s="17"/>
      <c r="ABA467" s="17"/>
      <c r="ABB467" s="17"/>
      <c r="ABC467" s="17"/>
      <c r="ABD467" s="17"/>
      <c r="ABE467" s="17"/>
      <c r="ABF467" s="17"/>
      <c r="ABG467" s="17"/>
      <c r="ABH467" s="17"/>
      <c r="ABI467" s="17"/>
      <c r="ABJ467" s="17"/>
      <c r="ABK467" s="17"/>
      <c r="ABL467" s="17"/>
      <c r="ABM467" s="17"/>
      <c r="ABN467" s="17"/>
      <c r="ABO467" s="17"/>
      <c r="ABP467" s="17"/>
      <c r="ABQ467" s="17"/>
      <c r="ABR467" s="17"/>
      <c r="ABS467" s="17"/>
      <c r="ABT467" s="17"/>
      <c r="ABU467" s="17"/>
      <c r="ABV467" s="17"/>
      <c r="ABW467" s="17"/>
      <c r="ABX467" s="17"/>
      <c r="ABY467" s="17"/>
      <c r="ABZ467" s="17"/>
      <c r="ACA467" s="17"/>
      <c r="ACB467" s="17"/>
      <c r="ACC467" s="17"/>
      <c r="ACD467" s="17"/>
      <c r="ACE467" s="17"/>
      <c r="ACF467" s="17"/>
      <c r="ACG467" s="17"/>
      <c r="ACH467" s="17"/>
      <c r="ACI467" s="17"/>
      <c r="ACJ467" s="17"/>
      <c r="ACK467" s="17"/>
      <c r="ACL467" s="17"/>
      <c r="ACM467" s="17"/>
      <c r="ACN467" s="17"/>
      <c r="ACO467" s="17"/>
      <c r="ACP467" s="17"/>
      <c r="ACQ467" s="17"/>
      <c r="ACR467" s="17"/>
      <c r="ACS467" s="17"/>
      <c r="ACT467" s="17"/>
      <c r="ACU467" s="17"/>
      <c r="ACV467" s="17"/>
      <c r="ACW467" s="17"/>
      <c r="ACX467" s="17"/>
      <c r="ACY467" s="17"/>
      <c r="ACZ467" s="17"/>
      <c r="ADA467" s="17"/>
      <c r="ADB467" s="17"/>
      <c r="ADC467" s="17"/>
      <c r="ADD467" s="17"/>
      <c r="ADE467" s="17"/>
      <c r="ADF467" s="17"/>
      <c r="ADG467" s="17"/>
      <c r="ADH467" s="17"/>
      <c r="ADI467" s="17"/>
      <c r="ADJ467" s="17"/>
      <c r="ADK467" s="17"/>
      <c r="ADL467" s="17"/>
      <c r="ADM467" s="17"/>
      <c r="ADN467" s="17"/>
      <c r="ADO467" s="17"/>
      <c r="ADP467" s="17"/>
      <c r="ADQ467" s="17"/>
      <c r="ADR467" s="17"/>
    </row>
    <row r="468" spans="44:798" s="16" customFormat="1" x14ac:dyDescent="0.25">
      <c r="AR468" s="56"/>
      <c r="AS468" s="56"/>
      <c r="AT468" s="57"/>
      <c r="AU468" s="56"/>
      <c r="AV468" s="57"/>
      <c r="AW468" s="56"/>
      <c r="AX468" s="56"/>
      <c r="AY468" s="56"/>
      <c r="AZ468" s="56"/>
      <c r="BA468" s="56"/>
      <c r="BB468" s="56"/>
      <c r="BC468" s="56"/>
      <c r="BD468" s="56"/>
      <c r="BE468" s="51"/>
      <c r="BF468" s="51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  <c r="IW468" s="17"/>
      <c r="IX468" s="17"/>
      <c r="IY468" s="17"/>
      <c r="IZ468" s="17"/>
      <c r="JA468" s="17"/>
      <c r="JB468" s="17"/>
      <c r="JC468" s="17"/>
      <c r="JD468" s="17"/>
      <c r="JE468" s="17"/>
      <c r="JF468" s="17"/>
      <c r="JG468" s="17"/>
      <c r="JH468" s="17"/>
      <c r="JI468" s="17"/>
      <c r="JJ468" s="17"/>
      <c r="JK468" s="17"/>
      <c r="JL468" s="17"/>
      <c r="JM468" s="17"/>
      <c r="JN468" s="17"/>
      <c r="JO468" s="17"/>
      <c r="JP468" s="17"/>
      <c r="JQ468" s="17"/>
      <c r="JR468" s="17"/>
      <c r="JS468" s="17"/>
      <c r="JT468" s="17"/>
      <c r="JU468" s="17"/>
      <c r="JV468" s="17"/>
      <c r="JW468" s="17"/>
      <c r="JX468" s="17"/>
      <c r="JY468" s="17"/>
      <c r="JZ468" s="17"/>
      <c r="KA468" s="17"/>
      <c r="KB468" s="17"/>
      <c r="KC468" s="17"/>
      <c r="KD468" s="17"/>
      <c r="KE468" s="17"/>
      <c r="KF468" s="17"/>
      <c r="KG468" s="17"/>
      <c r="KH468" s="17"/>
      <c r="KI468" s="17"/>
      <c r="KJ468" s="17"/>
      <c r="KK468" s="17"/>
      <c r="KL468" s="17"/>
      <c r="KM468" s="17"/>
      <c r="KN468" s="17"/>
      <c r="KO468" s="17"/>
      <c r="KP468" s="17"/>
      <c r="KQ468" s="17"/>
      <c r="KR468" s="17"/>
      <c r="KS468" s="17"/>
      <c r="KT468" s="17"/>
      <c r="KU468" s="17"/>
      <c r="KV468" s="17"/>
      <c r="KW468" s="17"/>
      <c r="KX468" s="17"/>
      <c r="KY468" s="17"/>
      <c r="KZ468" s="17"/>
      <c r="LA468" s="17"/>
      <c r="LB468" s="17"/>
      <c r="LC468" s="17"/>
      <c r="LD468" s="17"/>
      <c r="LE468" s="17"/>
      <c r="LF468" s="17"/>
      <c r="LG468" s="17"/>
      <c r="LH468" s="17"/>
      <c r="LI468" s="17"/>
      <c r="LJ468" s="17"/>
      <c r="LK468" s="17"/>
      <c r="LL468" s="17"/>
      <c r="LM468" s="17"/>
      <c r="LN468" s="17"/>
      <c r="LO468" s="17"/>
      <c r="LP468" s="17"/>
      <c r="LQ468" s="17"/>
      <c r="LR468" s="17"/>
      <c r="LS468" s="17"/>
      <c r="LT468" s="17"/>
      <c r="LU468" s="17"/>
      <c r="LV468" s="17"/>
      <c r="LW468" s="17"/>
      <c r="LX468" s="17"/>
      <c r="LY468" s="17"/>
      <c r="LZ468" s="17"/>
      <c r="MA468" s="17"/>
      <c r="MB468" s="17"/>
      <c r="MC468" s="17"/>
      <c r="MD468" s="17"/>
      <c r="ME468" s="17"/>
      <c r="MF468" s="17"/>
      <c r="MG468" s="17"/>
      <c r="MH468" s="17"/>
      <c r="MI468" s="17"/>
      <c r="MJ468" s="17"/>
      <c r="MK468" s="17"/>
      <c r="ML468" s="17"/>
      <c r="MM468" s="17"/>
      <c r="MN468" s="17"/>
      <c r="MO468" s="17"/>
      <c r="MP468" s="17"/>
      <c r="MQ468" s="17"/>
      <c r="MR468" s="17"/>
      <c r="MS468" s="17"/>
      <c r="MT468" s="17"/>
      <c r="MU468" s="17"/>
      <c r="MV468" s="17"/>
      <c r="MW468" s="17"/>
      <c r="MX468" s="17"/>
      <c r="MY468" s="17"/>
      <c r="MZ468" s="17"/>
      <c r="NA468" s="17"/>
      <c r="NB468" s="17"/>
      <c r="NC468" s="17"/>
      <c r="ND468" s="17"/>
      <c r="NE468" s="17"/>
      <c r="NF468" s="17"/>
      <c r="NG468" s="17"/>
      <c r="NH468" s="17"/>
      <c r="NI468" s="17"/>
      <c r="NJ468" s="17"/>
      <c r="NK468" s="17"/>
      <c r="NL468" s="17"/>
      <c r="NM468" s="17"/>
      <c r="NN468" s="17"/>
      <c r="NO468" s="17"/>
      <c r="NP468" s="17"/>
      <c r="NQ468" s="17"/>
      <c r="NR468" s="17"/>
      <c r="NS468" s="17"/>
      <c r="NT468" s="17"/>
      <c r="NU468" s="17"/>
      <c r="NV468" s="17"/>
      <c r="NW468" s="17"/>
      <c r="NX468" s="17"/>
      <c r="NY468" s="17"/>
      <c r="NZ468" s="17"/>
      <c r="OA468" s="17"/>
      <c r="OB468" s="17"/>
      <c r="OC468" s="17"/>
      <c r="OD468" s="17"/>
      <c r="OE468" s="17"/>
      <c r="OF468" s="17"/>
      <c r="OG468" s="17"/>
      <c r="OH468" s="17"/>
      <c r="OI468" s="17"/>
      <c r="OJ468" s="17"/>
      <c r="OK468" s="17"/>
      <c r="OL468" s="17"/>
      <c r="OM468" s="17"/>
      <c r="ON468" s="17"/>
      <c r="OO468" s="17"/>
      <c r="OP468" s="17"/>
      <c r="OQ468" s="17"/>
      <c r="OR468" s="17"/>
      <c r="OS468" s="17"/>
      <c r="OT468" s="17"/>
      <c r="OU468" s="17"/>
      <c r="OV468" s="17"/>
      <c r="OW468" s="17"/>
      <c r="OX468" s="17"/>
      <c r="OY468" s="17"/>
      <c r="OZ468" s="17"/>
      <c r="PA468" s="17"/>
      <c r="PB468" s="17"/>
      <c r="PC468" s="17"/>
      <c r="PD468" s="17"/>
      <c r="PE468" s="17"/>
      <c r="PF468" s="17"/>
      <c r="PG468" s="17"/>
      <c r="PH468" s="17"/>
      <c r="PI468" s="17"/>
      <c r="PJ468" s="17"/>
      <c r="PK468" s="17"/>
      <c r="PL468" s="17"/>
      <c r="PM468" s="17"/>
      <c r="PN468" s="17"/>
      <c r="PO468" s="17"/>
      <c r="PP468" s="17"/>
      <c r="PQ468" s="17"/>
      <c r="PR468" s="17"/>
      <c r="PS468" s="17"/>
      <c r="PT468" s="17"/>
      <c r="PU468" s="17"/>
      <c r="PV468" s="17"/>
      <c r="PW468" s="17"/>
      <c r="PX468" s="17"/>
      <c r="PY468" s="17"/>
      <c r="PZ468" s="17"/>
      <c r="QA468" s="17"/>
      <c r="QB468" s="17"/>
      <c r="QC468" s="17"/>
      <c r="QD468" s="17"/>
      <c r="QE468" s="17"/>
      <c r="QF468" s="17"/>
      <c r="QG468" s="17"/>
      <c r="QH468" s="17"/>
      <c r="QI468" s="17"/>
      <c r="QJ468" s="17"/>
      <c r="QK468" s="17"/>
      <c r="QL468" s="17"/>
      <c r="QM468" s="17"/>
      <c r="QN468" s="17"/>
      <c r="QO468" s="17"/>
      <c r="QP468" s="17"/>
      <c r="QQ468" s="17"/>
      <c r="QR468" s="17"/>
      <c r="QS468" s="17"/>
      <c r="QT468" s="17"/>
      <c r="QU468" s="17"/>
      <c r="QV468" s="17"/>
      <c r="QW468" s="17"/>
      <c r="QX468" s="17"/>
      <c r="QY468" s="17"/>
      <c r="QZ468" s="17"/>
      <c r="RA468" s="17"/>
      <c r="RB468" s="17"/>
      <c r="RC468" s="17"/>
      <c r="RD468" s="17"/>
      <c r="RE468" s="17"/>
      <c r="RF468" s="17"/>
      <c r="RG468" s="17"/>
      <c r="RH468" s="17"/>
      <c r="RI468" s="17"/>
      <c r="RJ468" s="17"/>
      <c r="RK468" s="17"/>
      <c r="RL468" s="17"/>
      <c r="RM468" s="17"/>
      <c r="RN468" s="17"/>
      <c r="RO468" s="17"/>
      <c r="RP468" s="17"/>
      <c r="RQ468" s="17"/>
      <c r="RR468" s="17"/>
      <c r="RS468" s="17"/>
      <c r="RT468" s="17"/>
      <c r="RU468" s="17"/>
      <c r="RV468" s="17"/>
      <c r="RW468" s="17"/>
      <c r="RX468" s="17"/>
      <c r="RY468" s="17"/>
      <c r="RZ468" s="17"/>
      <c r="SA468" s="17"/>
      <c r="SB468" s="17"/>
      <c r="SC468" s="17"/>
      <c r="SD468" s="17"/>
      <c r="SE468" s="17"/>
      <c r="SF468" s="17"/>
      <c r="SG468" s="17"/>
      <c r="SH468" s="17"/>
      <c r="SI468" s="17"/>
      <c r="SJ468" s="17"/>
      <c r="SK468" s="17"/>
      <c r="SL468" s="17"/>
      <c r="SM468" s="17"/>
      <c r="SN468" s="17"/>
      <c r="SO468" s="17"/>
      <c r="SP468" s="17"/>
      <c r="SQ468" s="17"/>
      <c r="SR468" s="17"/>
      <c r="SS468" s="17"/>
      <c r="ST468" s="17"/>
      <c r="SU468" s="17"/>
      <c r="SV468" s="17"/>
      <c r="SW468" s="17"/>
      <c r="SX468" s="17"/>
      <c r="SY468" s="17"/>
      <c r="SZ468" s="17"/>
      <c r="TA468" s="17"/>
      <c r="TB468" s="17"/>
      <c r="TC468" s="17"/>
      <c r="TD468" s="17"/>
      <c r="TE468" s="17"/>
      <c r="TF468" s="17"/>
      <c r="TG468" s="17"/>
      <c r="TH468" s="17"/>
      <c r="TI468" s="17"/>
      <c r="TJ468" s="17"/>
      <c r="TK468" s="17"/>
      <c r="TL468" s="17"/>
      <c r="TM468" s="17"/>
      <c r="TN468" s="17"/>
      <c r="TO468" s="17"/>
      <c r="TP468" s="17"/>
      <c r="TQ468" s="17"/>
      <c r="TR468" s="17"/>
      <c r="TS468" s="17"/>
      <c r="TT468" s="17"/>
      <c r="TU468" s="17"/>
      <c r="TV468" s="17"/>
      <c r="TW468" s="17"/>
      <c r="TX468" s="17"/>
      <c r="TY468" s="17"/>
      <c r="TZ468" s="17"/>
      <c r="UA468" s="17"/>
      <c r="UB468" s="17"/>
      <c r="UC468" s="17"/>
      <c r="UD468" s="17"/>
      <c r="UE468" s="17"/>
      <c r="UF468" s="17"/>
      <c r="UG468" s="17"/>
      <c r="UH468" s="17"/>
      <c r="UI468" s="17"/>
      <c r="UJ468" s="17"/>
      <c r="UK468" s="17"/>
      <c r="UL468" s="17"/>
      <c r="UM468" s="17"/>
      <c r="UN468" s="17"/>
      <c r="UO468" s="17"/>
      <c r="UP468" s="17"/>
      <c r="UQ468" s="17"/>
      <c r="UR468" s="17"/>
      <c r="US468" s="17"/>
      <c r="UT468" s="17"/>
      <c r="UU468" s="17"/>
      <c r="UV468" s="17"/>
      <c r="UW468" s="17"/>
      <c r="UX468" s="17"/>
      <c r="UY468" s="17"/>
      <c r="UZ468" s="17"/>
      <c r="VA468" s="17"/>
      <c r="VB468" s="17"/>
      <c r="VC468" s="17"/>
      <c r="VD468" s="17"/>
      <c r="VE468" s="17"/>
      <c r="VF468" s="17"/>
      <c r="VG468" s="17"/>
      <c r="VH468" s="17"/>
      <c r="VI468" s="17"/>
      <c r="VJ468" s="17"/>
      <c r="VK468" s="17"/>
      <c r="VL468" s="17"/>
      <c r="VM468" s="17"/>
      <c r="VN468" s="17"/>
      <c r="VO468" s="17"/>
      <c r="VP468" s="17"/>
      <c r="VQ468" s="17"/>
      <c r="VR468" s="17"/>
      <c r="VS468" s="17"/>
      <c r="VT468" s="17"/>
      <c r="VU468" s="17"/>
      <c r="VV468" s="17"/>
      <c r="VW468" s="17"/>
      <c r="VX468" s="17"/>
      <c r="VY468" s="17"/>
      <c r="VZ468" s="17"/>
      <c r="WA468" s="17"/>
      <c r="WB468" s="17"/>
      <c r="WC468" s="17"/>
      <c r="WD468" s="17"/>
      <c r="WE468" s="17"/>
      <c r="WF468" s="17"/>
      <c r="WG468" s="17"/>
      <c r="WH468" s="17"/>
      <c r="WI468" s="17"/>
      <c r="WJ468" s="17"/>
      <c r="WK468" s="17"/>
      <c r="WL468" s="17"/>
      <c r="WM468" s="17"/>
      <c r="WN468" s="17"/>
      <c r="WO468" s="17"/>
      <c r="WP468" s="17"/>
      <c r="WQ468" s="17"/>
      <c r="WR468" s="17"/>
      <c r="WS468" s="17"/>
      <c r="WT468" s="17"/>
      <c r="WU468" s="17"/>
      <c r="WV468" s="17"/>
      <c r="WW468" s="17"/>
      <c r="WX468" s="17"/>
      <c r="WY468" s="17"/>
      <c r="WZ468" s="17"/>
      <c r="XA468" s="17"/>
      <c r="XB468" s="17"/>
      <c r="XC468" s="17"/>
      <c r="XD468" s="17"/>
      <c r="XE468" s="17"/>
      <c r="XF468" s="17"/>
      <c r="XG468" s="17"/>
      <c r="XH468" s="17"/>
      <c r="XI468" s="17"/>
      <c r="XJ468" s="17"/>
      <c r="XK468" s="17"/>
      <c r="XL468" s="17"/>
      <c r="XM468" s="17"/>
      <c r="XN468" s="17"/>
      <c r="XO468" s="17"/>
      <c r="XP468" s="17"/>
      <c r="XQ468" s="17"/>
      <c r="XR468" s="17"/>
      <c r="XS468" s="17"/>
      <c r="XT468" s="17"/>
      <c r="XU468" s="17"/>
      <c r="XV468" s="17"/>
      <c r="XW468" s="17"/>
      <c r="XX468" s="17"/>
      <c r="XY468" s="17"/>
      <c r="XZ468" s="17"/>
      <c r="YA468" s="17"/>
      <c r="YB468" s="17"/>
      <c r="YC468" s="17"/>
      <c r="YD468" s="17"/>
      <c r="YE468" s="17"/>
      <c r="YF468" s="17"/>
      <c r="YG468" s="17"/>
      <c r="YH468" s="17"/>
      <c r="YI468" s="17"/>
      <c r="YJ468" s="17"/>
      <c r="YK468" s="17"/>
      <c r="YL468" s="17"/>
      <c r="YM468" s="17"/>
      <c r="YN468" s="17"/>
      <c r="YO468" s="17"/>
      <c r="YP468" s="17"/>
      <c r="YQ468" s="17"/>
      <c r="YR468" s="17"/>
      <c r="YS468" s="17"/>
      <c r="YT468" s="17"/>
      <c r="YU468" s="17"/>
      <c r="YV468" s="17"/>
      <c r="YW468" s="17"/>
      <c r="YX468" s="17"/>
      <c r="YY468" s="17"/>
      <c r="YZ468" s="17"/>
      <c r="ZA468" s="17"/>
      <c r="ZB468" s="17"/>
      <c r="ZC468" s="17"/>
      <c r="ZD468" s="17"/>
      <c r="ZE468" s="17"/>
      <c r="ZF468" s="17"/>
      <c r="ZG468" s="17"/>
      <c r="ZH468" s="17"/>
      <c r="ZI468" s="17"/>
      <c r="ZJ468" s="17"/>
      <c r="ZK468" s="17"/>
      <c r="ZL468" s="17"/>
      <c r="ZM468" s="17"/>
      <c r="ZN468" s="17"/>
      <c r="ZO468" s="17"/>
      <c r="ZP468" s="17"/>
      <c r="ZQ468" s="17"/>
      <c r="ZR468" s="17"/>
      <c r="ZS468" s="17"/>
      <c r="ZT468" s="17"/>
      <c r="ZU468" s="17"/>
      <c r="ZV468" s="17"/>
      <c r="ZW468" s="17"/>
      <c r="ZX468" s="17"/>
      <c r="ZY468" s="17"/>
      <c r="ZZ468" s="17"/>
      <c r="AAA468" s="17"/>
      <c r="AAB468" s="17"/>
      <c r="AAC468" s="17"/>
      <c r="AAD468" s="17"/>
      <c r="AAE468" s="17"/>
      <c r="AAF468" s="17"/>
      <c r="AAG468" s="17"/>
      <c r="AAH468" s="17"/>
      <c r="AAI468" s="17"/>
      <c r="AAJ468" s="17"/>
      <c r="AAK468" s="17"/>
      <c r="AAL468" s="17"/>
      <c r="AAM468" s="17"/>
      <c r="AAN468" s="17"/>
      <c r="AAO468" s="17"/>
      <c r="AAP468" s="17"/>
      <c r="AAQ468" s="17"/>
      <c r="AAR468" s="17"/>
      <c r="AAS468" s="17"/>
      <c r="AAT468" s="17"/>
      <c r="AAU468" s="17"/>
      <c r="AAV468" s="17"/>
      <c r="AAW468" s="17"/>
      <c r="AAX468" s="17"/>
      <c r="AAY468" s="17"/>
      <c r="AAZ468" s="17"/>
      <c r="ABA468" s="17"/>
      <c r="ABB468" s="17"/>
      <c r="ABC468" s="17"/>
      <c r="ABD468" s="17"/>
      <c r="ABE468" s="17"/>
      <c r="ABF468" s="17"/>
      <c r="ABG468" s="17"/>
      <c r="ABH468" s="17"/>
      <c r="ABI468" s="17"/>
      <c r="ABJ468" s="17"/>
      <c r="ABK468" s="17"/>
      <c r="ABL468" s="17"/>
      <c r="ABM468" s="17"/>
      <c r="ABN468" s="17"/>
      <c r="ABO468" s="17"/>
      <c r="ABP468" s="17"/>
      <c r="ABQ468" s="17"/>
      <c r="ABR468" s="17"/>
      <c r="ABS468" s="17"/>
      <c r="ABT468" s="17"/>
      <c r="ABU468" s="17"/>
      <c r="ABV468" s="17"/>
      <c r="ABW468" s="17"/>
      <c r="ABX468" s="17"/>
      <c r="ABY468" s="17"/>
      <c r="ABZ468" s="17"/>
      <c r="ACA468" s="17"/>
      <c r="ACB468" s="17"/>
      <c r="ACC468" s="17"/>
      <c r="ACD468" s="17"/>
      <c r="ACE468" s="17"/>
      <c r="ACF468" s="17"/>
      <c r="ACG468" s="17"/>
      <c r="ACH468" s="17"/>
      <c r="ACI468" s="17"/>
      <c r="ACJ468" s="17"/>
      <c r="ACK468" s="17"/>
      <c r="ACL468" s="17"/>
      <c r="ACM468" s="17"/>
      <c r="ACN468" s="17"/>
      <c r="ACO468" s="17"/>
      <c r="ACP468" s="17"/>
      <c r="ACQ468" s="17"/>
      <c r="ACR468" s="17"/>
      <c r="ACS468" s="17"/>
      <c r="ACT468" s="17"/>
      <c r="ACU468" s="17"/>
      <c r="ACV468" s="17"/>
      <c r="ACW468" s="17"/>
      <c r="ACX468" s="17"/>
      <c r="ACY468" s="17"/>
      <c r="ACZ468" s="17"/>
      <c r="ADA468" s="17"/>
      <c r="ADB468" s="17"/>
      <c r="ADC468" s="17"/>
      <c r="ADD468" s="17"/>
      <c r="ADE468" s="17"/>
      <c r="ADF468" s="17"/>
      <c r="ADG468" s="17"/>
      <c r="ADH468" s="17"/>
      <c r="ADI468" s="17"/>
      <c r="ADJ468" s="17"/>
      <c r="ADK468" s="17"/>
      <c r="ADL468" s="17"/>
      <c r="ADM468" s="17"/>
      <c r="ADN468" s="17"/>
      <c r="ADO468" s="17"/>
      <c r="ADP468" s="17"/>
      <c r="ADQ468" s="17"/>
      <c r="ADR468" s="17"/>
    </row>
    <row r="469" spans="44:798" s="16" customFormat="1" x14ac:dyDescent="0.25">
      <c r="AR469" s="56"/>
      <c r="AS469" s="56"/>
      <c r="AT469" s="57"/>
      <c r="AU469" s="56"/>
      <c r="AV469" s="57"/>
      <c r="AW469" s="56"/>
      <c r="AX469" s="56"/>
      <c r="AY469" s="56"/>
      <c r="AZ469" s="56"/>
      <c r="BA469" s="56"/>
      <c r="BB469" s="56"/>
      <c r="BC469" s="56"/>
      <c r="BD469" s="56"/>
      <c r="BE469" s="51"/>
      <c r="BF469" s="51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  <c r="IW469" s="17"/>
      <c r="IX469" s="17"/>
      <c r="IY469" s="17"/>
      <c r="IZ469" s="17"/>
      <c r="JA469" s="17"/>
      <c r="JB469" s="17"/>
      <c r="JC469" s="17"/>
      <c r="JD469" s="17"/>
      <c r="JE469" s="17"/>
      <c r="JF469" s="17"/>
      <c r="JG469" s="17"/>
      <c r="JH469" s="17"/>
      <c r="JI469" s="17"/>
      <c r="JJ469" s="17"/>
      <c r="JK469" s="17"/>
      <c r="JL469" s="17"/>
      <c r="JM469" s="17"/>
      <c r="JN469" s="17"/>
      <c r="JO469" s="17"/>
      <c r="JP469" s="17"/>
      <c r="JQ469" s="17"/>
      <c r="JR469" s="17"/>
      <c r="JS469" s="17"/>
      <c r="JT469" s="17"/>
      <c r="JU469" s="17"/>
      <c r="JV469" s="17"/>
      <c r="JW469" s="17"/>
      <c r="JX469" s="17"/>
      <c r="JY469" s="17"/>
      <c r="JZ469" s="17"/>
      <c r="KA469" s="17"/>
      <c r="KB469" s="17"/>
      <c r="KC469" s="17"/>
      <c r="KD469" s="17"/>
      <c r="KE469" s="17"/>
      <c r="KF469" s="17"/>
      <c r="KG469" s="17"/>
      <c r="KH469" s="17"/>
      <c r="KI469" s="17"/>
      <c r="KJ469" s="17"/>
      <c r="KK469" s="17"/>
      <c r="KL469" s="17"/>
      <c r="KM469" s="17"/>
      <c r="KN469" s="17"/>
      <c r="KO469" s="17"/>
      <c r="KP469" s="17"/>
      <c r="KQ469" s="17"/>
      <c r="KR469" s="17"/>
      <c r="KS469" s="17"/>
      <c r="KT469" s="17"/>
      <c r="KU469" s="17"/>
      <c r="KV469" s="17"/>
      <c r="KW469" s="17"/>
      <c r="KX469" s="17"/>
      <c r="KY469" s="17"/>
      <c r="KZ469" s="17"/>
      <c r="LA469" s="17"/>
      <c r="LB469" s="17"/>
      <c r="LC469" s="17"/>
      <c r="LD469" s="17"/>
      <c r="LE469" s="17"/>
      <c r="LF469" s="17"/>
      <c r="LG469" s="17"/>
      <c r="LH469" s="17"/>
      <c r="LI469" s="17"/>
      <c r="LJ469" s="17"/>
      <c r="LK469" s="17"/>
      <c r="LL469" s="17"/>
      <c r="LM469" s="17"/>
      <c r="LN469" s="17"/>
      <c r="LO469" s="17"/>
      <c r="LP469" s="17"/>
      <c r="LQ469" s="17"/>
      <c r="LR469" s="17"/>
      <c r="LS469" s="17"/>
      <c r="LT469" s="17"/>
      <c r="LU469" s="17"/>
      <c r="LV469" s="17"/>
      <c r="LW469" s="17"/>
      <c r="LX469" s="17"/>
      <c r="LY469" s="17"/>
      <c r="LZ469" s="17"/>
      <c r="MA469" s="17"/>
      <c r="MB469" s="17"/>
      <c r="MC469" s="17"/>
      <c r="MD469" s="17"/>
      <c r="ME469" s="17"/>
      <c r="MF469" s="17"/>
      <c r="MG469" s="17"/>
      <c r="MH469" s="17"/>
      <c r="MI469" s="17"/>
      <c r="MJ469" s="17"/>
      <c r="MK469" s="17"/>
      <c r="ML469" s="17"/>
      <c r="MM469" s="17"/>
      <c r="MN469" s="17"/>
      <c r="MO469" s="17"/>
      <c r="MP469" s="17"/>
      <c r="MQ469" s="17"/>
      <c r="MR469" s="17"/>
      <c r="MS469" s="17"/>
      <c r="MT469" s="17"/>
      <c r="MU469" s="17"/>
      <c r="MV469" s="17"/>
      <c r="MW469" s="17"/>
      <c r="MX469" s="17"/>
      <c r="MY469" s="17"/>
      <c r="MZ469" s="17"/>
      <c r="NA469" s="17"/>
      <c r="NB469" s="17"/>
      <c r="NC469" s="17"/>
      <c r="ND469" s="17"/>
      <c r="NE469" s="17"/>
      <c r="NF469" s="17"/>
      <c r="NG469" s="17"/>
      <c r="NH469" s="17"/>
      <c r="NI469" s="17"/>
      <c r="NJ469" s="17"/>
      <c r="NK469" s="17"/>
      <c r="NL469" s="17"/>
      <c r="NM469" s="17"/>
      <c r="NN469" s="17"/>
      <c r="NO469" s="17"/>
      <c r="NP469" s="17"/>
      <c r="NQ469" s="17"/>
      <c r="NR469" s="17"/>
      <c r="NS469" s="17"/>
      <c r="NT469" s="17"/>
      <c r="NU469" s="17"/>
      <c r="NV469" s="17"/>
      <c r="NW469" s="17"/>
      <c r="NX469" s="17"/>
      <c r="NY469" s="17"/>
      <c r="NZ469" s="17"/>
      <c r="OA469" s="17"/>
      <c r="OB469" s="17"/>
      <c r="OC469" s="17"/>
      <c r="OD469" s="17"/>
      <c r="OE469" s="17"/>
      <c r="OF469" s="17"/>
      <c r="OG469" s="17"/>
      <c r="OH469" s="17"/>
      <c r="OI469" s="17"/>
      <c r="OJ469" s="17"/>
      <c r="OK469" s="17"/>
      <c r="OL469" s="17"/>
      <c r="OM469" s="17"/>
      <c r="ON469" s="17"/>
      <c r="OO469" s="17"/>
      <c r="OP469" s="17"/>
      <c r="OQ469" s="17"/>
      <c r="OR469" s="17"/>
      <c r="OS469" s="17"/>
      <c r="OT469" s="17"/>
      <c r="OU469" s="17"/>
      <c r="OV469" s="17"/>
      <c r="OW469" s="17"/>
      <c r="OX469" s="17"/>
      <c r="OY469" s="17"/>
      <c r="OZ469" s="17"/>
      <c r="PA469" s="17"/>
      <c r="PB469" s="17"/>
      <c r="PC469" s="17"/>
      <c r="PD469" s="17"/>
      <c r="PE469" s="17"/>
      <c r="PF469" s="17"/>
      <c r="PG469" s="17"/>
      <c r="PH469" s="17"/>
      <c r="PI469" s="17"/>
      <c r="PJ469" s="17"/>
      <c r="PK469" s="17"/>
      <c r="PL469" s="17"/>
      <c r="PM469" s="17"/>
      <c r="PN469" s="17"/>
      <c r="PO469" s="17"/>
      <c r="PP469" s="17"/>
      <c r="PQ469" s="17"/>
      <c r="PR469" s="17"/>
      <c r="PS469" s="17"/>
      <c r="PT469" s="17"/>
      <c r="PU469" s="17"/>
      <c r="PV469" s="17"/>
      <c r="PW469" s="17"/>
      <c r="PX469" s="17"/>
      <c r="PY469" s="17"/>
      <c r="PZ469" s="17"/>
      <c r="QA469" s="17"/>
      <c r="QB469" s="17"/>
      <c r="QC469" s="17"/>
      <c r="QD469" s="17"/>
      <c r="QE469" s="17"/>
      <c r="QF469" s="17"/>
      <c r="QG469" s="17"/>
      <c r="QH469" s="17"/>
      <c r="QI469" s="17"/>
      <c r="QJ469" s="17"/>
      <c r="QK469" s="17"/>
      <c r="QL469" s="17"/>
      <c r="QM469" s="17"/>
      <c r="QN469" s="17"/>
      <c r="QO469" s="17"/>
      <c r="QP469" s="17"/>
      <c r="QQ469" s="17"/>
      <c r="QR469" s="17"/>
      <c r="QS469" s="17"/>
      <c r="QT469" s="17"/>
      <c r="QU469" s="17"/>
      <c r="QV469" s="17"/>
      <c r="QW469" s="17"/>
      <c r="QX469" s="17"/>
      <c r="QY469" s="17"/>
      <c r="QZ469" s="17"/>
      <c r="RA469" s="17"/>
      <c r="RB469" s="17"/>
      <c r="RC469" s="17"/>
      <c r="RD469" s="17"/>
      <c r="RE469" s="17"/>
      <c r="RF469" s="17"/>
      <c r="RG469" s="17"/>
      <c r="RH469" s="17"/>
      <c r="RI469" s="17"/>
      <c r="RJ469" s="17"/>
      <c r="RK469" s="17"/>
      <c r="RL469" s="17"/>
      <c r="RM469" s="17"/>
      <c r="RN469" s="17"/>
      <c r="RO469" s="17"/>
      <c r="RP469" s="17"/>
      <c r="RQ469" s="17"/>
      <c r="RR469" s="17"/>
      <c r="RS469" s="17"/>
      <c r="RT469" s="17"/>
      <c r="RU469" s="17"/>
      <c r="RV469" s="17"/>
      <c r="RW469" s="17"/>
      <c r="RX469" s="17"/>
      <c r="RY469" s="17"/>
      <c r="RZ469" s="17"/>
      <c r="SA469" s="17"/>
      <c r="SB469" s="17"/>
      <c r="SC469" s="17"/>
      <c r="SD469" s="17"/>
      <c r="SE469" s="17"/>
      <c r="SF469" s="17"/>
      <c r="SG469" s="17"/>
      <c r="SH469" s="17"/>
      <c r="SI469" s="17"/>
      <c r="SJ469" s="17"/>
      <c r="SK469" s="17"/>
      <c r="SL469" s="17"/>
      <c r="SM469" s="17"/>
      <c r="SN469" s="17"/>
      <c r="SO469" s="17"/>
      <c r="SP469" s="17"/>
      <c r="SQ469" s="17"/>
      <c r="SR469" s="17"/>
      <c r="SS469" s="17"/>
      <c r="ST469" s="17"/>
      <c r="SU469" s="17"/>
      <c r="SV469" s="17"/>
      <c r="SW469" s="17"/>
      <c r="SX469" s="17"/>
      <c r="SY469" s="17"/>
      <c r="SZ469" s="17"/>
      <c r="TA469" s="17"/>
      <c r="TB469" s="17"/>
      <c r="TC469" s="17"/>
      <c r="TD469" s="17"/>
      <c r="TE469" s="17"/>
      <c r="TF469" s="17"/>
      <c r="TG469" s="17"/>
      <c r="TH469" s="17"/>
      <c r="TI469" s="17"/>
      <c r="TJ469" s="17"/>
      <c r="TK469" s="17"/>
      <c r="TL469" s="17"/>
      <c r="TM469" s="17"/>
      <c r="TN469" s="17"/>
      <c r="TO469" s="17"/>
      <c r="TP469" s="17"/>
      <c r="TQ469" s="17"/>
      <c r="TR469" s="17"/>
      <c r="TS469" s="17"/>
      <c r="TT469" s="17"/>
      <c r="TU469" s="17"/>
      <c r="TV469" s="17"/>
      <c r="TW469" s="17"/>
      <c r="TX469" s="17"/>
      <c r="TY469" s="17"/>
      <c r="TZ469" s="17"/>
      <c r="UA469" s="17"/>
      <c r="UB469" s="17"/>
      <c r="UC469" s="17"/>
      <c r="UD469" s="17"/>
      <c r="UE469" s="17"/>
      <c r="UF469" s="17"/>
      <c r="UG469" s="17"/>
      <c r="UH469" s="17"/>
      <c r="UI469" s="17"/>
      <c r="UJ469" s="17"/>
      <c r="UK469" s="17"/>
      <c r="UL469" s="17"/>
      <c r="UM469" s="17"/>
      <c r="UN469" s="17"/>
      <c r="UO469" s="17"/>
      <c r="UP469" s="17"/>
      <c r="UQ469" s="17"/>
      <c r="UR469" s="17"/>
      <c r="US469" s="17"/>
      <c r="UT469" s="17"/>
      <c r="UU469" s="17"/>
      <c r="UV469" s="17"/>
      <c r="UW469" s="17"/>
      <c r="UX469" s="17"/>
      <c r="UY469" s="17"/>
      <c r="UZ469" s="17"/>
      <c r="VA469" s="17"/>
      <c r="VB469" s="17"/>
      <c r="VC469" s="17"/>
      <c r="VD469" s="17"/>
      <c r="VE469" s="17"/>
      <c r="VF469" s="17"/>
      <c r="VG469" s="17"/>
      <c r="VH469" s="17"/>
      <c r="VI469" s="17"/>
      <c r="VJ469" s="17"/>
      <c r="VK469" s="17"/>
      <c r="VL469" s="17"/>
      <c r="VM469" s="17"/>
      <c r="VN469" s="17"/>
      <c r="VO469" s="17"/>
      <c r="VP469" s="17"/>
      <c r="VQ469" s="17"/>
      <c r="VR469" s="17"/>
      <c r="VS469" s="17"/>
      <c r="VT469" s="17"/>
      <c r="VU469" s="17"/>
      <c r="VV469" s="17"/>
      <c r="VW469" s="17"/>
      <c r="VX469" s="17"/>
      <c r="VY469" s="17"/>
      <c r="VZ469" s="17"/>
      <c r="WA469" s="17"/>
      <c r="WB469" s="17"/>
      <c r="WC469" s="17"/>
      <c r="WD469" s="17"/>
      <c r="WE469" s="17"/>
      <c r="WF469" s="17"/>
      <c r="WG469" s="17"/>
      <c r="WH469" s="17"/>
      <c r="WI469" s="17"/>
      <c r="WJ469" s="17"/>
      <c r="WK469" s="17"/>
      <c r="WL469" s="17"/>
      <c r="WM469" s="17"/>
      <c r="WN469" s="17"/>
      <c r="WO469" s="17"/>
      <c r="WP469" s="17"/>
      <c r="WQ469" s="17"/>
      <c r="WR469" s="17"/>
      <c r="WS469" s="17"/>
      <c r="WT469" s="17"/>
      <c r="WU469" s="17"/>
      <c r="WV469" s="17"/>
      <c r="WW469" s="17"/>
      <c r="WX469" s="17"/>
      <c r="WY469" s="17"/>
      <c r="WZ469" s="17"/>
      <c r="XA469" s="17"/>
      <c r="XB469" s="17"/>
      <c r="XC469" s="17"/>
      <c r="XD469" s="17"/>
      <c r="XE469" s="17"/>
      <c r="XF469" s="17"/>
      <c r="XG469" s="17"/>
      <c r="XH469" s="17"/>
      <c r="XI469" s="17"/>
      <c r="XJ469" s="17"/>
      <c r="XK469" s="17"/>
      <c r="XL469" s="17"/>
      <c r="XM469" s="17"/>
      <c r="XN469" s="17"/>
      <c r="XO469" s="17"/>
      <c r="XP469" s="17"/>
      <c r="XQ469" s="17"/>
      <c r="XR469" s="17"/>
      <c r="XS469" s="17"/>
      <c r="XT469" s="17"/>
      <c r="XU469" s="17"/>
      <c r="XV469" s="17"/>
      <c r="XW469" s="17"/>
      <c r="XX469" s="17"/>
      <c r="XY469" s="17"/>
      <c r="XZ469" s="17"/>
      <c r="YA469" s="17"/>
      <c r="YB469" s="17"/>
      <c r="YC469" s="17"/>
      <c r="YD469" s="17"/>
      <c r="YE469" s="17"/>
      <c r="YF469" s="17"/>
      <c r="YG469" s="17"/>
      <c r="YH469" s="17"/>
      <c r="YI469" s="17"/>
      <c r="YJ469" s="17"/>
      <c r="YK469" s="17"/>
      <c r="YL469" s="17"/>
      <c r="YM469" s="17"/>
      <c r="YN469" s="17"/>
      <c r="YO469" s="17"/>
      <c r="YP469" s="17"/>
      <c r="YQ469" s="17"/>
      <c r="YR469" s="17"/>
      <c r="YS469" s="17"/>
      <c r="YT469" s="17"/>
      <c r="YU469" s="17"/>
      <c r="YV469" s="17"/>
      <c r="YW469" s="17"/>
      <c r="YX469" s="17"/>
      <c r="YY469" s="17"/>
      <c r="YZ469" s="17"/>
      <c r="ZA469" s="17"/>
      <c r="ZB469" s="17"/>
      <c r="ZC469" s="17"/>
      <c r="ZD469" s="17"/>
      <c r="ZE469" s="17"/>
      <c r="ZF469" s="17"/>
      <c r="ZG469" s="17"/>
      <c r="ZH469" s="17"/>
      <c r="ZI469" s="17"/>
      <c r="ZJ469" s="17"/>
      <c r="ZK469" s="17"/>
      <c r="ZL469" s="17"/>
      <c r="ZM469" s="17"/>
      <c r="ZN469" s="17"/>
      <c r="ZO469" s="17"/>
      <c r="ZP469" s="17"/>
      <c r="ZQ469" s="17"/>
      <c r="ZR469" s="17"/>
      <c r="ZS469" s="17"/>
      <c r="ZT469" s="17"/>
      <c r="ZU469" s="17"/>
      <c r="ZV469" s="17"/>
      <c r="ZW469" s="17"/>
      <c r="ZX469" s="17"/>
      <c r="ZY469" s="17"/>
      <c r="ZZ469" s="17"/>
      <c r="AAA469" s="17"/>
      <c r="AAB469" s="17"/>
      <c r="AAC469" s="17"/>
      <c r="AAD469" s="17"/>
      <c r="AAE469" s="17"/>
      <c r="AAF469" s="17"/>
      <c r="AAG469" s="17"/>
      <c r="AAH469" s="17"/>
      <c r="AAI469" s="17"/>
      <c r="AAJ469" s="17"/>
      <c r="AAK469" s="17"/>
      <c r="AAL469" s="17"/>
      <c r="AAM469" s="17"/>
      <c r="AAN469" s="17"/>
      <c r="AAO469" s="17"/>
      <c r="AAP469" s="17"/>
      <c r="AAQ469" s="17"/>
      <c r="AAR469" s="17"/>
      <c r="AAS469" s="17"/>
      <c r="AAT469" s="17"/>
      <c r="AAU469" s="17"/>
      <c r="AAV469" s="17"/>
      <c r="AAW469" s="17"/>
      <c r="AAX469" s="17"/>
      <c r="AAY469" s="17"/>
      <c r="AAZ469" s="17"/>
      <c r="ABA469" s="17"/>
      <c r="ABB469" s="17"/>
      <c r="ABC469" s="17"/>
      <c r="ABD469" s="17"/>
      <c r="ABE469" s="17"/>
      <c r="ABF469" s="17"/>
      <c r="ABG469" s="17"/>
      <c r="ABH469" s="17"/>
      <c r="ABI469" s="17"/>
      <c r="ABJ469" s="17"/>
      <c r="ABK469" s="17"/>
      <c r="ABL469" s="17"/>
      <c r="ABM469" s="17"/>
      <c r="ABN469" s="17"/>
      <c r="ABO469" s="17"/>
      <c r="ABP469" s="17"/>
      <c r="ABQ469" s="17"/>
      <c r="ABR469" s="17"/>
      <c r="ABS469" s="17"/>
      <c r="ABT469" s="17"/>
      <c r="ABU469" s="17"/>
      <c r="ABV469" s="17"/>
      <c r="ABW469" s="17"/>
      <c r="ABX469" s="17"/>
      <c r="ABY469" s="17"/>
      <c r="ABZ469" s="17"/>
      <c r="ACA469" s="17"/>
      <c r="ACB469" s="17"/>
      <c r="ACC469" s="17"/>
      <c r="ACD469" s="17"/>
      <c r="ACE469" s="17"/>
      <c r="ACF469" s="17"/>
      <c r="ACG469" s="17"/>
      <c r="ACH469" s="17"/>
      <c r="ACI469" s="17"/>
      <c r="ACJ469" s="17"/>
      <c r="ACK469" s="17"/>
      <c r="ACL469" s="17"/>
      <c r="ACM469" s="17"/>
      <c r="ACN469" s="17"/>
      <c r="ACO469" s="17"/>
      <c r="ACP469" s="17"/>
      <c r="ACQ469" s="17"/>
      <c r="ACR469" s="17"/>
      <c r="ACS469" s="17"/>
      <c r="ACT469" s="17"/>
      <c r="ACU469" s="17"/>
      <c r="ACV469" s="17"/>
      <c r="ACW469" s="17"/>
      <c r="ACX469" s="17"/>
      <c r="ACY469" s="17"/>
      <c r="ACZ469" s="17"/>
      <c r="ADA469" s="17"/>
      <c r="ADB469" s="17"/>
      <c r="ADC469" s="17"/>
      <c r="ADD469" s="17"/>
      <c r="ADE469" s="17"/>
      <c r="ADF469" s="17"/>
      <c r="ADG469" s="17"/>
      <c r="ADH469" s="17"/>
      <c r="ADI469" s="17"/>
      <c r="ADJ469" s="17"/>
      <c r="ADK469" s="17"/>
      <c r="ADL469" s="17"/>
      <c r="ADM469" s="17"/>
      <c r="ADN469" s="17"/>
      <c r="ADO469" s="17"/>
      <c r="ADP469" s="17"/>
      <c r="ADQ469" s="17"/>
      <c r="ADR469" s="17"/>
    </row>
    <row r="470" spans="44:798" s="16" customFormat="1" x14ac:dyDescent="0.25">
      <c r="AR470" s="56"/>
      <c r="AS470" s="56"/>
      <c r="AT470" s="57"/>
      <c r="AU470" s="56"/>
      <c r="AV470" s="57"/>
      <c r="AW470" s="56"/>
      <c r="AX470" s="56"/>
      <c r="AY470" s="56"/>
      <c r="AZ470" s="56"/>
      <c r="BA470" s="56"/>
      <c r="BB470" s="56"/>
      <c r="BC470" s="56"/>
      <c r="BD470" s="56"/>
      <c r="BE470" s="51"/>
      <c r="BF470" s="51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  <c r="IW470" s="17"/>
      <c r="IX470" s="17"/>
      <c r="IY470" s="17"/>
      <c r="IZ470" s="17"/>
      <c r="JA470" s="17"/>
      <c r="JB470" s="17"/>
      <c r="JC470" s="17"/>
      <c r="JD470" s="17"/>
      <c r="JE470" s="17"/>
      <c r="JF470" s="17"/>
      <c r="JG470" s="17"/>
      <c r="JH470" s="17"/>
      <c r="JI470" s="17"/>
      <c r="JJ470" s="17"/>
      <c r="JK470" s="17"/>
      <c r="JL470" s="17"/>
      <c r="JM470" s="17"/>
      <c r="JN470" s="17"/>
      <c r="JO470" s="17"/>
      <c r="JP470" s="17"/>
      <c r="JQ470" s="17"/>
      <c r="JR470" s="17"/>
      <c r="JS470" s="17"/>
      <c r="JT470" s="17"/>
      <c r="JU470" s="17"/>
      <c r="JV470" s="17"/>
      <c r="JW470" s="17"/>
      <c r="JX470" s="17"/>
      <c r="JY470" s="17"/>
      <c r="JZ470" s="17"/>
      <c r="KA470" s="17"/>
      <c r="KB470" s="17"/>
      <c r="KC470" s="17"/>
      <c r="KD470" s="17"/>
      <c r="KE470" s="17"/>
      <c r="KF470" s="17"/>
      <c r="KG470" s="17"/>
      <c r="KH470" s="17"/>
      <c r="KI470" s="17"/>
      <c r="KJ470" s="17"/>
      <c r="KK470" s="17"/>
      <c r="KL470" s="17"/>
      <c r="KM470" s="17"/>
      <c r="KN470" s="17"/>
      <c r="KO470" s="17"/>
      <c r="KP470" s="17"/>
      <c r="KQ470" s="17"/>
      <c r="KR470" s="17"/>
      <c r="KS470" s="17"/>
      <c r="KT470" s="17"/>
      <c r="KU470" s="17"/>
      <c r="KV470" s="17"/>
      <c r="KW470" s="17"/>
      <c r="KX470" s="17"/>
      <c r="KY470" s="17"/>
      <c r="KZ470" s="17"/>
      <c r="LA470" s="17"/>
      <c r="LB470" s="17"/>
      <c r="LC470" s="17"/>
      <c r="LD470" s="17"/>
      <c r="LE470" s="17"/>
      <c r="LF470" s="17"/>
      <c r="LG470" s="17"/>
      <c r="LH470" s="17"/>
      <c r="LI470" s="17"/>
      <c r="LJ470" s="17"/>
      <c r="LK470" s="17"/>
      <c r="LL470" s="17"/>
      <c r="LM470" s="17"/>
      <c r="LN470" s="17"/>
      <c r="LO470" s="17"/>
      <c r="LP470" s="17"/>
      <c r="LQ470" s="17"/>
      <c r="LR470" s="17"/>
      <c r="LS470" s="17"/>
      <c r="LT470" s="17"/>
      <c r="LU470" s="17"/>
      <c r="LV470" s="17"/>
      <c r="LW470" s="17"/>
      <c r="LX470" s="17"/>
      <c r="LY470" s="17"/>
      <c r="LZ470" s="17"/>
      <c r="MA470" s="17"/>
      <c r="MB470" s="17"/>
      <c r="MC470" s="17"/>
      <c r="MD470" s="17"/>
      <c r="ME470" s="17"/>
      <c r="MF470" s="17"/>
      <c r="MG470" s="17"/>
      <c r="MH470" s="17"/>
      <c r="MI470" s="17"/>
      <c r="MJ470" s="17"/>
      <c r="MK470" s="17"/>
      <c r="ML470" s="17"/>
      <c r="MM470" s="17"/>
      <c r="MN470" s="17"/>
      <c r="MO470" s="17"/>
      <c r="MP470" s="17"/>
      <c r="MQ470" s="17"/>
      <c r="MR470" s="17"/>
      <c r="MS470" s="17"/>
      <c r="MT470" s="17"/>
      <c r="MU470" s="17"/>
      <c r="MV470" s="17"/>
      <c r="MW470" s="17"/>
      <c r="MX470" s="17"/>
      <c r="MY470" s="17"/>
      <c r="MZ470" s="17"/>
      <c r="NA470" s="17"/>
      <c r="NB470" s="17"/>
      <c r="NC470" s="17"/>
      <c r="ND470" s="17"/>
      <c r="NE470" s="17"/>
      <c r="NF470" s="17"/>
      <c r="NG470" s="17"/>
      <c r="NH470" s="17"/>
      <c r="NI470" s="17"/>
      <c r="NJ470" s="17"/>
      <c r="NK470" s="17"/>
      <c r="NL470" s="17"/>
      <c r="NM470" s="17"/>
      <c r="NN470" s="17"/>
      <c r="NO470" s="17"/>
      <c r="NP470" s="17"/>
      <c r="NQ470" s="17"/>
      <c r="NR470" s="17"/>
      <c r="NS470" s="17"/>
      <c r="NT470" s="17"/>
      <c r="NU470" s="17"/>
      <c r="NV470" s="17"/>
      <c r="NW470" s="17"/>
      <c r="NX470" s="17"/>
      <c r="NY470" s="17"/>
      <c r="NZ470" s="17"/>
      <c r="OA470" s="17"/>
      <c r="OB470" s="17"/>
      <c r="OC470" s="17"/>
      <c r="OD470" s="17"/>
      <c r="OE470" s="17"/>
      <c r="OF470" s="17"/>
      <c r="OG470" s="17"/>
      <c r="OH470" s="17"/>
      <c r="OI470" s="17"/>
      <c r="OJ470" s="17"/>
      <c r="OK470" s="17"/>
      <c r="OL470" s="17"/>
      <c r="OM470" s="17"/>
      <c r="ON470" s="17"/>
      <c r="OO470" s="17"/>
      <c r="OP470" s="17"/>
      <c r="OQ470" s="17"/>
      <c r="OR470" s="17"/>
      <c r="OS470" s="17"/>
      <c r="OT470" s="17"/>
      <c r="OU470" s="17"/>
      <c r="OV470" s="17"/>
      <c r="OW470" s="17"/>
      <c r="OX470" s="17"/>
      <c r="OY470" s="17"/>
      <c r="OZ470" s="17"/>
      <c r="PA470" s="17"/>
      <c r="PB470" s="17"/>
      <c r="PC470" s="17"/>
      <c r="PD470" s="17"/>
      <c r="PE470" s="17"/>
      <c r="PF470" s="17"/>
      <c r="PG470" s="17"/>
      <c r="PH470" s="17"/>
      <c r="PI470" s="17"/>
      <c r="PJ470" s="17"/>
      <c r="PK470" s="17"/>
      <c r="PL470" s="17"/>
      <c r="PM470" s="17"/>
      <c r="PN470" s="17"/>
      <c r="PO470" s="17"/>
      <c r="PP470" s="17"/>
      <c r="PQ470" s="17"/>
      <c r="PR470" s="17"/>
      <c r="PS470" s="17"/>
      <c r="PT470" s="17"/>
      <c r="PU470" s="17"/>
      <c r="PV470" s="17"/>
      <c r="PW470" s="17"/>
      <c r="PX470" s="17"/>
      <c r="PY470" s="17"/>
      <c r="PZ470" s="17"/>
      <c r="QA470" s="17"/>
      <c r="QB470" s="17"/>
      <c r="QC470" s="17"/>
      <c r="QD470" s="17"/>
      <c r="QE470" s="17"/>
      <c r="QF470" s="17"/>
      <c r="QG470" s="17"/>
      <c r="QH470" s="17"/>
      <c r="QI470" s="17"/>
      <c r="QJ470" s="17"/>
      <c r="QK470" s="17"/>
      <c r="QL470" s="17"/>
      <c r="QM470" s="17"/>
      <c r="QN470" s="17"/>
      <c r="QO470" s="17"/>
      <c r="QP470" s="17"/>
      <c r="QQ470" s="17"/>
      <c r="QR470" s="17"/>
      <c r="QS470" s="17"/>
      <c r="QT470" s="17"/>
      <c r="QU470" s="17"/>
      <c r="QV470" s="17"/>
      <c r="QW470" s="17"/>
      <c r="QX470" s="17"/>
      <c r="QY470" s="17"/>
      <c r="QZ470" s="17"/>
      <c r="RA470" s="17"/>
      <c r="RB470" s="17"/>
      <c r="RC470" s="17"/>
      <c r="RD470" s="17"/>
      <c r="RE470" s="17"/>
      <c r="RF470" s="17"/>
      <c r="RG470" s="17"/>
      <c r="RH470" s="17"/>
      <c r="RI470" s="17"/>
      <c r="RJ470" s="17"/>
      <c r="RK470" s="17"/>
      <c r="RL470" s="17"/>
      <c r="RM470" s="17"/>
      <c r="RN470" s="17"/>
      <c r="RO470" s="17"/>
      <c r="RP470" s="17"/>
      <c r="RQ470" s="17"/>
      <c r="RR470" s="17"/>
      <c r="RS470" s="17"/>
      <c r="RT470" s="17"/>
      <c r="RU470" s="17"/>
      <c r="RV470" s="17"/>
      <c r="RW470" s="17"/>
      <c r="RX470" s="17"/>
      <c r="RY470" s="17"/>
      <c r="RZ470" s="17"/>
      <c r="SA470" s="17"/>
      <c r="SB470" s="17"/>
      <c r="SC470" s="17"/>
      <c r="SD470" s="17"/>
      <c r="SE470" s="17"/>
      <c r="SF470" s="17"/>
      <c r="SG470" s="17"/>
      <c r="SH470" s="17"/>
      <c r="SI470" s="17"/>
      <c r="SJ470" s="17"/>
      <c r="SK470" s="17"/>
      <c r="SL470" s="17"/>
      <c r="SM470" s="17"/>
      <c r="SN470" s="17"/>
      <c r="SO470" s="17"/>
      <c r="SP470" s="17"/>
      <c r="SQ470" s="17"/>
      <c r="SR470" s="17"/>
      <c r="SS470" s="17"/>
      <c r="ST470" s="17"/>
      <c r="SU470" s="17"/>
      <c r="SV470" s="17"/>
      <c r="SW470" s="17"/>
      <c r="SX470" s="17"/>
      <c r="SY470" s="17"/>
      <c r="SZ470" s="17"/>
      <c r="TA470" s="17"/>
      <c r="TB470" s="17"/>
      <c r="TC470" s="17"/>
      <c r="TD470" s="17"/>
      <c r="TE470" s="17"/>
      <c r="TF470" s="17"/>
      <c r="TG470" s="17"/>
      <c r="TH470" s="17"/>
      <c r="TI470" s="17"/>
      <c r="TJ470" s="17"/>
      <c r="TK470" s="17"/>
      <c r="TL470" s="17"/>
      <c r="TM470" s="17"/>
      <c r="TN470" s="17"/>
      <c r="TO470" s="17"/>
      <c r="TP470" s="17"/>
      <c r="TQ470" s="17"/>
      <c r="TR470" s="17"/>
      <c r="TS470" s="17"/>
      <c r="TT470" s="17"/>
      <c r="TU470" s="17"/>
      <c r="TV470" s="17"/>
      <c r="TW470" s="17"/>
      <c r="TX470" s="17"/>
      <c r="TY470" s="17"/>
      <c r="TZ470" s="17"/>
      <c r="UA470" s="17"/>
      <c r="UB470" s="17"/>
      <c r="UC470" s="17"/>
      <c r="UD470" s="17"/>
      <c r="UE470" s="17"/>
      <c r="UF470" s="17"/>
      <c r="UG470" s="17"/>
      <c r="UH470" s="17"/>
      <c r="UI470" s="17"/>
      <c r="UJ470" s="17"/>
      <c r="UK470" s="17"/>
      <c r="UL470" s="17"/>
      <c r="UM470" s="17"/>
      <c r="UN470" s="17"/>
      <c r="UO470" s="17"/>
      <c r="UP470" s="17"/>
      <c r="UQ470" s="17"/>
      <c r="UR470" s="17"/>
      <c r="US470" s="17"/>
      <c r="UT470" s="17"/>
      <c r="UU470" s="17"/>
      <c r="UV470" s="17"/>
      <c r="UW470" s="17"/>
      <c r="UX470" s="17"/>
      <c r="UY470" s="17"/>
      <c r="UZ470" s="17"/>
      <c r="VA470" s="17"/>
      <c r="VB470" s="17"/>
      <c r="VC470" s="17"/>
      <c r="VD470" s="17"/>
      <c r="VE470" s="17"/>
      <c r="VF470" s="17"/>
      <c r="VG470" s="17"/>
      <c r="VH470" s="17"/>
      <c r="VI470" s="17"/>
      <c r="VJ470" s="17"/>
      <c r="VK470" s="17"/>
      <c r="VL470" s="17"/>
      <c r="VM470" s="17"/>
      <c r="VN470" s="17"/>
      <c r="VO470" s="17"/>
      <c r="VP470" s="17"/>
      <c r="VQ470" s="17"/>
      <c r="VR470" s="17"/>
      <c r="VS470" s="17"/>
      <c r="VT470" s="17"/>
      <c r="VU470" s="17"/>
      <c r="VV470" s="17"/>
      <c r="VW470" s="17"/>
      <c r="VX470" s="17"/>
      <c r="VY470" s="17"/>
      <c r="VZ470" s="17"/>
      <c r="WA470" s="17"/>
      <c r="WB470" s="17"/>
      <c r="WC470" s="17"/>
      <c r="WD470" s="17"/>
      <c r="WE470" s="17"/>
      <c r="WF470" s="17"/>
      <c r="WG470" s="17"/>
      <c r="WH470" s="17"/>
      <c r="WI470" s="17"/>
      <c r="WJ470" s="17"/>
      <c r="WK470" s="17"/>
      <c r="WL470" s="17"/>
      <c r="WM470" s="17"/>
      <c r="WN470" s="17"/>
      <c r="WO470" s="17"/>
      <c r="WP470" s="17"/>
      <c r="WQ470" s="17"/>
      <c r="WR470" s="17"/>
      <c r="WS470" s="17"/>
      <c r="WT470" s="17"/>
      <c r="WU470" s="17"/>
      <c r="WV470" s="17"/>
      <c r="WW470" s="17"/>
      <c r="WX470" s="17"/>
      <c r="WY470" s="17"/>
      <c r="WZ470" s="17"/>
      <c r="XA470" s="17"/>
      <c r="XB470" s="17"/>
      <c r="XC470" s="17"/>
      <c r="XD470" s="17"/>
      <c r="XE470" s="17"/>
      <c r="XF470" s="17"/>
      <c r="XG470" s="17"/>
      <c r="XH470" s="17"/>
      <c r="XI470" s="17"/>
      <c r="XJ470" s="17"/>
      <c r="XK470" s="17"/>
      <c r="XL470" s="17"/>
      <c r="XM470" s="17"/>
      <c r="XN470" s="17"/>
      <c r="XO470" s="17"/>
      <c r="XP470" s="17"/>
      <c r="XQ470" s="17"/>
      <c r="XR470" s="17"/>
      <c r="XS470" s="17"/>
      <c r="XT470" s="17"/>
      <c r="XU470" s="17"/>
      <c r="XV470" s="17"/>
      <c r="XW470" s="17"/>
      <c r="XX470" s="17"/>
      <c r="XY470" s="17"/>
      <c r="XZ470" s="17"/>
      <c r="YA470" s="17"/>
      <c r="YB470" s="17"/>
      <c r="YC470" s="17"/>
      <c r="YD470" s="17"/>
      <c r="YE470" s="17"/>
      <c r="YF470" s="17"/>
      <c r="YG470" s="17"/>
      <c r="YH470" s="17"/>
      <c r="YI470" s="17"/>
      <c r="YJ470" s="17"/>
      <c r="YK470" s="17"/>
      <c r="YL470" s="17"/>
      <c r="YM470" s="17"/>
      <c r="YN470" s="17"/>
      <c r="YO470" s="17"/>
      <c r="YP470" s="17"/>
      <c r="YQ470" s="17"/>
      <c r="YR470" s="17"/>
      <c r="YS470" s="17"/>
      <c r="YT470" s="17"/>
      <c r="YU470" s="17"/>
      <c r="YV470" s="17"/>
      <c r="YW470" s="17"/>
      <c r="YX470" s="17"/>
      <c r="YY470" s="17"/>
      <c r="YZ470" s="17"/>
      <c r="ZA470" s="17"/>
      <c r="ZB470" s="17"/>
      <c r="ZC470" s="17"/>
      <c r="ZD470" s="17"/>
      <c r="ZE470" s="17"/>
      <c r="ZF470" s="17"/>
      <c r="ZG470" s="17"/>
      <c r="ZH470" s="17"/>
      <c r="ZI470" s="17"/>
      <c r="ZJ470" s="17"/>
      <c r="ZK470" s="17"/>
      <c r="ZL470" s="17"/>
      <c r="ZM470" s="17"/>
      <c r="ZN470" s="17"/>
      <c r="ZO470" s="17"/>
      <c r="ZP470" s="17"/>
      <c r="ZQ470" s="17"/>
      <c r="ZR470" s="17"/>
      <c r="ZS470" s="17"/>
      <c r="ZT470" s="17"/>
      <c r="ZU470" s="17"/>
      <c r="ZV470" s="17"/>
      <c r="ZW470" s="17"/>
      <c r="ZX470" s="17"/>
      <c r="ZY470" s="17"/>
      <c r="ZZ470" s="17"/>
      <c r="AAA470" s="17"/>
      <c r="AAB470" s="17"/>
      <c r="AAC470" s="17"/>
      <c r="AAD470" s="17"/>
      <c r="AAE470" s="17"/>
      <c r="AAF470" s="17"/>
      <c r="AAG470" s="17"/>
      <c r="AAH470" s="17"/>
      <c r="AAI470" s="17"/>
      <c r="AAJ470" s="17"/>
      <c r="AAK470" s="17"/>
      <c r="AAL470" s="17"/>
      <c r="AAM470" s="17"/>
      <c r="AAN470" s="17"/>
      <c r="AAO470" s="17"/>
      <c r="AAP470" s="17"/>
      <c r="AAQ470" s="17"/>
      <c r="AAR470" s="17"/>
      <c r="AAS470" s="17"/>
      <c r="AAT470" s="17"/>
      <c r="AAU470" s="17"/>
      <c r="AAV470" s="17"/>
      <c r="AAW470" s="17"/>
      <c r="AAX470" s="17"/>
      <c r="AAY470" s="17"/>
      <c r="AAZ470" s="17"/>
      <c r="ABA470" s="17"/>
      <c r="ABB470" s="17"/>
      <c r="ABC470" s="17"/>
      <c r="ABD470" s="17"/>
      <c r="ABE470" s="17"/>
      <c r="ABF470" s="17"/>
      <c r="ABG470" s="17"/>
      <c r="ABH470" s="17"/>
      <c r="ABI470" s="17"/>
      <c r="ABJ470" s="17"/>
      <c r="ABK470" s="17"/>
      <c r="ABL470" s="17"/>
      <c r="ABM470" s="17"/>
      <c r="ABN470" s="17"/>
      <c r="ABO470" s="17"/>
      <c r="ABP470" s="17"/>
      <c r="ABQ470" s="17"/>
      <c r="ABR470" s="17"/>
      <c r="ABS470" s="17"/>
      <c r="ABT470" s="17"/>
      <c r="ABU470" s="17"/>
      <c r="ABV470" s="17"/>
      <c r="ABW470" s="17"/>
      <c r="ABX470" s="17"/>
      <c r="ABY470" s="17"/>
      <c r="ABZ470" s="17"/>
      <c r="ACA470" s="17"/>
      <c r="ACB470" s="17"/>
      <c r="ACC470" s="17"/>
      <c r="ACD470" s="17"/>
      <c r="ACE470" s="17"/>
      <c r="ACF470" s="17"/>
      <c r="ACG470" s="17"/>
      <c r="ACH470" s="17"/>
      <c r="ACI470" s="17"/>
      <c r="ACJ470" s="17"/>
      <c r="ACK470" s="17"/>
      <c r="ACL470" s="17"/>
      <c r="ACM470" s="17"/>
      <c r="ACN470" s="17"/>
      <c r="ACO470" s="17"/>
      <c r="ACP470" s="17"/>
      <c r="ACQ470" s="17"/>
      <c r="ACR470" s="17"/>
      <c r="ACS470" s="17"/>
      <c r="ACT470" s="17"/>
      <c r="ACU470" s="17"/>
      <c r="ACV470" s="17"/>
      <c r="ACW470" s="17"/>
      <c r="ACX470" s="17"/>
      <c r="ACY470" s="17"/>
      <c r="ACZ470" s="17"/>
      <c r="ADA470" s="17"/>
      <c r="ADB470" s="17"/>
      <c r="ADC470" s="17"/>
      <c r="ADD470" s="17"/>
      <c r="ADE470" s="17"/>
      <c r="ADF470" s="17"/>
      <c r="ADG470" s="17"/>
      <c r="ADH470" s="17"/>
      <c r="ADI470" s="17"/>
      <c r="ADJ470" s="17"/>
      <c r="ADK470" s="17"/>
      <c r="ADL470" s="17"/>
      <c r="ADM470" s="17"/>
      <c r="ADN470" s="17"/>
      <c r="ADO470" s="17"/>
      <c r="ADP470" s="17"/>
      <c r="ADQ470" s="17"/>
      <c r="ADR470" s="17"/>
    </row>
    <row r="471" spans="44:798" s="16" customFormat="1" x14ac:dyDescent="0.25">
      <c r="AR471" s="56"/>
      <c r="AS471" s="56"/>
      <c r="AT471" s="57"/>
      <c r="AU471" s="56"/>
      <c r="AV471" s="57"/>
      <c r="AW471" s="56"/>
      <c r="AX471" s="56"/>
      <c r="AY471" s="56"/>
      <c r="AZ471" s="56"/>
      <c r="BA471" s="56"/>
      <c r="BB471" s="56"/>
      <c r="BC471" s="56"/>
      <c r="BD471" s="56"/>
      <c r="BE471" s="51"/>
      <c r="BF471" s="51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  <c r="IW471" s="17"/>
      <c r="IX471" s="17"/>
      <c r="IY471" s="17"/>
      <c r="IZ471" s="17"/>
      <c r="JA471" s="17"/>
      <c r="JB471" s="17"/>
      <c r="JC471" s="17"/>
      <c r="JD471" s="17"/>
      <c r="JE471" s="17"/>
      <c r="JF471" s="17"/>
      <c r="JG471" s="17"/>
      <c r="JH471" s="17"/>
      <c r="JI471" s="17"/>
      <c r="JJ471" s="17"/>
      <c r="JK471" s="17"/>
      <c r="JL471" s="17"/>
      <c r="JM471" s="17"/>
      <c r="JN471" s="17"/>
      <c r="JO471" s="17"/>
      <c r="JP471" s="17"/>
      <c r="JQ471" s="17"/>
      <c r="JR471" s="17"/>
      <c r="JS471" s="17"/>
      <c r="JT471" s="17"/>
      <c r="JU471" s="17"/>
      <c r="JV471" s="17"/>
      <c r="JW471" s="17"/>
      <c r="JX471" s="17"/>
      <c r="JY471" s="17"/>
      <c r="JZ471" s="17"/>
      <c r="KA471" s="17"/>
      <c r="KB471" s="17"/>
      <c r="KC471" s="17"/>
      <c r="KD471" s="17"/>
      <c r="KE471" s="17"/>
      <c r="KF471" s="17"/>
      <c r="KG471" s="17"/>
      <c r="KH471" s="17"/>
      <c r="KI471" s="17"/>
      <c r="KJ471" s="17"/>
      <c r="KK471" s="17"/>
      <c r="KL471" s="17"/>
      <c r="KM471" s="17"/>
      <c r="KN471" s="17"/>
      <c r="KO471" s="17"/>
      <c r="KP471" s="17"/>
      <c r="KQ471" s="17"/>
      <c r="KR471" s="17"/>
      <c r="KS471" s="17"/>
      <c r="KT471" s="17"/>
      <c r="KU471" s="17"/>
      <c r="KV471" s="17"/>
      <c r="KW471" s="17"/>
      <c r="KX471" s="17"/>
      <c r="KY471" s="17"/>
      <c r="KZ471" s="17"/>
      <c r="LA471" s="17"/>
      <c r="LB471" s="17"/>
      <c r="LC471" s="17"/>
      <c r="LD471" s="17"/>
      <c r="LE471" s="17"/>
      <c r="LF471" s="17"/>
      <c r="LG471" s="17"/>
      <c r="LH471" s="17"/>
      <c r="LI471" s="17"/>
      <c r="LJ471" s="17"/>
      <c r="LK471" s="17"/>
      <c r="LL471" s="17"/>
      <c r="LM471" s="17"/>
      <c r="LN471" s="17"/>
      <c r="LO471" s="17"/>
      <c r="LP471" s="17"/>
      <c r="LQ471" s="17"/>
      <c r="LR471" s="17"/>
      <c r="LS471" s="17"/>
      <c r="LT471" s="17"/>
      <c r="LU471" s="17"/>
      <c r="LV471" s="17"/>
      <c r="LW471" s="17"/>
      <c r="LX471" s="17"/>
      <c r="LY471" s="17"/>
      <c r="LZ471" s="17"/>
      <c r="MA471" s="17"/>
      <c r="MB471" s="17"/>
      <c r="MC471" s="17"/>
      <c r="MD471" s="17"/>
      <c r="ME471" s="17"/>
      <c r="MF471" s="17"/>
      <c r="MG471" s="17"/>
      <c r="MH471" s="17"/>
      <c r="MI471" s="17"/>
      <c r="MJ471" s="17"/>
      <c r="MK471" s="17"/>
      <c r="ML471" s="17"/>
      <c r="MM471" s="17"/>
      <c r="MN471" s="17"/>
      <c r="MO471" s="17"/>
      <c r="MP471" s="17"/>
      <c r="MQ471" s="17"/>
      <c r="MR471" s="17"/>
      <c r="MS471" s="17"/>
      <c r="MT471" s="17"/>
      <c r="MU471" s="17"/>
      <c r="MV471" s="17"/>
      <c r="MW471" s="17"/>
      <c r="MX471" s="17"/>
      <c r="MY471" s="17"/>
      <c r="MZ471" s="17"/>
      <c r="NA471" s="17"/>
      <c r="NB471" s="17"/>
      <c r="NC471" s="17"/>
      <c r="ND471" s="17"/>
      <c r="NE471" s="17"/>
      <c r="NF471" s="17"/>
      <c r="NG471" s="17"/>
      <c r="NH471" s="17"/>
      <c r="NI471" s="17"/>
      <c r="NJ471" s="17"/>
      <c r="NK471" s="17"/>
      <c r="NL471" s="17"/>
      <c r="NM471" s="17"/>
      <c r="NN471" s="17"/>
      <c r="NO471" s="17"/>
      <c r="NP471" s="17"/>
      <c r="NQ471" s="17"/>
      <c r="NR471" s="17"/>
      <c r="NS471" s="17"/>
      <c r="NT471" s="17"/>
      <c r="NU471" s="17"/>
      <c r="NV471" s="17"/>
      <c r="NW471" s="17"/>
      <c r="NX471" s="17"/>
      <c r="NY471" s="17"/>
      <c r="NZ471" s="17"/>
      <c r="OA471" s="17"/>
      <c r="OB471" s="17"/>
      <c r="OC471" s="17"/>
      <c r="OD471" s="17"/>
      <c r="OE471" s="17"/>
      <c r="OF471" s="17"/>
      <c r="OG471" s="17"/>
      <c r="OH471" s="17"/>
      <c r="OI471" s="17"/>
      <c r="OJ471" s="17"/>
      <c r="OK471" s="17"/>
      <c r="OL471" s="17"/>
      <c r="OM471" s="17"/>
      <c r="ON471" s="17"/>
      <c r="OO471" s="17"/>
      <c r="OP471" s="17"/>
      <c r="OQ471" s="17"/>
      <c r="OR471" s="17"/>
      <c r="OS471" s="17"/>
      <c r="OT471" s="17"/>
      <c r="OU471" s="17"/>
      <c r="OV471" s="17"/>
      <c r="OW471" s="17"/>
      <c r="OX471" s="17"/>
      <c r="OY471" s="17"/>
      <c r="OZ471" s="17"/>
      <c r="PA471" s="17"/>
      <c r="PB471" s="17"/>
      <c r="PC471" s="17"/>
      <c r="PD471" s="17"/>
      <c r="PE471" s="17"/>
      <c r="PF471" s="17"/>
      <c r="PG471" s="17"/>
      <c r="PH471" s="17"/>
      <c r="PI471" s="17"/>
      <c r="PJ471" s="17"/>
      <c r="PK471" s="17"/>
      <c r="PL471" s="17"/>
      <c r="PM471" s="17"/>
      <c r="PN471" s="17"/>
      <c r="PO471" s="17"/>
      <c r="PP471" s="17"/>
      <c r="PQ471" s="17"/>
      <c r="PR471" s="17"/>
      <c r="PS471" s="17"/>
      <c r="PT471" s="17"/>
      <c r="PU471" s="17"/>
      <c r="PV471" s="17"/>
      <c r="PW471" s="17"/>
      <c r="PX471" s="17"/>
      <c r="PY471" s="17"/>
      <c r="PZ471" s="17"/>
      <c r="QA471" s="17"/>
      <c r="QB471" s="17"/>
      <c r="QC471" s="17"/>
      <c r="QD471" s="17"/>
      <c r="QE471" s="17"/>
      <c r="QF471" s="17"/>
      <c r="QG471" s="17"/>
      <c r="QH471" s="17"/>
      <c r="QI471" s="17"/>
      <c r="QJ471" s="17"/>
      <c r="QK471" s="17"/>
      <c r="QL471" s="17"/>
      <c r="QM471" s="17"/>
      <c r="QN471" s="17"/>
      <c r="QO471" s="17"/>
      <c r="QP471" s="17"/>
      <c r="QQ471" s="17"/>
      <c r="QR471" s="17"/>
      <c r="QS471" s="17"/>
      <c r="QT471" s="17"/>
      <c r="QU471" s="17"/>
      <c r="QV471" s="17"/>
      <c r="QW471" s="17"/>
      <c r="QX471" s="17"/>
      <c r="QY471" s="17"/>
      <c r="QZ471" s="17"/>
      <c r="RA471" s="17"/>
      <c r="RB471" s="17"/>
      <c r="RC471" s="17"/>
      <c r="RD471" s="17"/>
      <c r="RE471" s="17"/>
      <c r="RF471" s="17"/>
      <c r="RG471" s="17"/>
      <c r="RH471" s="17"/>
      <c r="RI471" s="17"/>
      <c r="RJ471" s="17"/>
      <c r="RK471" s="17"/>
      <c r="RL471" s="17"/>
      <c r="RM471" s="17"/>
      <c r="RN471" s="17"/>
      <c r="RO471" s="17"/>
      <c r="RP471" s="17"/>
      <c r="RQ471" s="17"/>
      <c r="RR471" s="17"/>
      <c r="RS471" s="17"/>
      <c r="RT471" s="17"/>
      <c r="RU471" s="17"/>
      <c r="RV471" s="17"/>
      <c r="RW471" s="17"/>
      <c r="RX471" s="17"/>
      <c r="RY471" s="17"/>
      <c r="RZ471" s="17"/>
      <c r="SA471" s="17"/>
      <c r="SB471" s="17"/>
      <c r="SC471" s="17"/>
      <c r="SD471" s="17"/>
      <c r="SE471" s="17"/>
      <c r="SF471" s="17"/>
      <c r="SG471" s="17"/>
      <c r="SH471" s="17"/>
      <c r="SI471" s="17"/>
      <c r="SJ471" s="17"/>
      <c r="SK471" s="17"/>
      <c r="SL471" s="17"/>
      <c r="SM471" s="17"/>
      <c r="SN471" s="17"/>
      <c r="SO471" s="17"/>
      <c r="SP471" s="17"/>
      <c r="SQ471" s="17"/>
      <c r="SR471" s="17"/>
      <c r="SS471" s="17"/>
      <c r="ST471" s="17"/>
      <c r="SU471" s="17"/>
      <c r="SV471" s="17"/>
      <c r="SW471" s="17"/>
      <c r="SX471" s="17"/>
      <c r="SY471" s="17"/>
      <c r="SZ471" s="17"/>
      <c r="TA471" s="17"/>
      <c r="TB471" s="17"/>
      <c r="TC471" s="17"/>
      <c r="TD471" s="17"/>
      <c r="TE471" s="17"/>
      <c r="TF471" s="17"/>
      <c r="TG471" s="17"/>
      <c r="TH471" s="17"/>
      <c r="TI471" s="17"/>
      <c r="TJ471" s="17"/>
      <c r="TK471" s="17"/>
      <c r="TL471" s="17"/>
      <c r="TM471" s="17"/>
      <c r="TN471" s="17"/>
      <c r="TO471" s="17"/>
      <c r="TP471" s="17"/>
      <c r="TQ471" s="17"/>
      <c r="TR471" s="17"/>
      <c r="TS471" s="17"/>
      <c r="TT471" s="17"/>
      <c r="TU471" s="17"/>
      <c r="TV471" s="17"/>
      <c r="TW471" s="17"/>
      <c r="TX471" s="17"/>
      <c r="TY471" s="17"/>
      <c r="TZ471" s="17"/>
      <c r="UA471" s="17"/>
      <c r="UB471" s="17"/>
      <c r="UC471" s="17"/>
      <c r="UD471" s="17"/>
      <c r="UE471" s="17"/>
      <c r="UF471" s="17"/>
      <c r="UG471" s="17"/>
      <c r="UH471" s="17"/>
      <c r="UI471" s="17"/>
      <c r="UJ471" s="17"/>
      <c r="UK471" s="17"/>
      <c r="UL471" s="17"/>
      <c r="UM471" s="17"/>
      <c r="UN471" s="17"/>
      <c r="UO471" s="17"/>
      <c r="UP471" s="17"/>
      <c r="UQ471" s="17"/>
      <c r="UR471" s="17"/>
      <c r="US471" s="17"/>
      <c r="UT471" s="17"/>
      <c r="UU471" s="17"/>
      <c r="UV471" s="17"/>
      <c r="UW471" s="17"/>
      <c r="UX471" s="17"/>
      <c r="UY471" s="17"/>
      <c r="UZ471" s="17"/>
      <c r="VA471" s="17"/>
      <c r="VB471" s="17"/>
      <c r="VC471" s="17"/>
      <c r="VD471" s="17"/>
      <c r="VE471" s="17"/>
      <c r="VF471" s="17"/>
      <c r="VG471" s="17"/>
      <c r="VH471" s="17"/>
      <c r="VI471" s="17"/>
      <c r="VJ471" s="17"/>
      <c r="VK471" s="17"/>
      <c r="VL471" s="17"/>
      <c r="VM471" s="17"/>
      <c r="VN471" s="17"/>
      <c r="VO471" s="17"/>
      <c r="VP471" s="17"/>
      <c r="VQ471" s="17"/>
      <c r="VR471" s="17"/>
      <c r="VS471" s="17"/>
      <c r="VT471" s="17"/>
      <c r="VU471" s="17"/>
      <c r="VV471" s="17"/>
      <c r="VW471" s="17"/>
      <c r="VX471" s="17"/>
      <c r="VY471" s="17"/>
      <c r="VZ471" s="17"/>
      <c r="WA471" s="17"/>
      <c r="WB471" s="17"/>
      <c r="WC471" s="17"/>
      <c r="WD471" s="17"/>
      <c r="WE471" s="17"/>
      <c r="WF471" s="17"/>
      <c r="WG471" s="17"/>
      <c r="WH471" s="17"/>
      <c r="WI471" s="17"/>
      <c r="WJ471" s="17"/>
      <c r="WK471" s="17"/>
      <c r="WL471" s="17"/>
      <c r="WM471" s="17"/>
      <c r="WN471" s="17"/>
      <c r="WO471" s="17"/>
      <c r="WP471" s="17"/>
      <c r="WQ471" s="17"/>
      <c r="WR471" s="17"/>
      <c r="WS471" s="17"/>
      <c r="WT471" s="17"/>
      <c r="WU471" s="17"/>
      <c r="WV471" s="17"/>
      <c r="WW471" s="17"/>
      <c r="WX471" s="17"/>
      <c r="WY471" s="17"/>
      <c r="WZ471" s="17"/>
      <c r="XA471" s="17"/>
      <c r="XB471" s="17"/>
      <c r="XC471" s="17"/>
      <c r="XD471" s="17"/>
      <c r="XE471" s="17"/>
      <c r="XF471" s="17"/>
      <c r="XG471" s="17"/>
      <c r="XH471" s="17"/>
      <c r="XI471" s="17"/>
      <c r="XJ471" s="17"/>
      <c r="XK471" s="17"/>
      <c r="XL471" s="17"/>
      <c r="XM471" s="17"/>
      <c r="XN471" s="17"/>
      <c r="XO471" s="17"/>
      <c r="XP471" s="17"/>
      <c r="XQ471" s="17"/>
      <c r="XR471" s="17"/>
      <c r="XS471" s="17"/>
      <c r="XT471" s="17"/>
      <c r="XU471" s="17"/>
      <c r="XV471" s="17"/>
      <c r="XW471" s="17"/>
      <c r="XX471" s="17"/>
      <c r="XY471" s="17"/>
      <c r="XZ471" s="17"/>
      <c r="YA471" s="17"/>
      <c r="YB471" s="17"/>
      <c r="YC471" s="17"/>
      <c r="YD471" s="17"/>
      <c r="YE471" s="17"/>
      <c r="YF471" s="17"/>
      <c r="YG471" s="17"/>
      <c r="YH471" s="17"/>
      <c r="YI471" s="17"/>
      <c r="YJ471" s="17"/>
      <c r="YK471" s="17"/>
      <c r="YL471" s="17"/>
      <c r="YM471" s="17"/>
      <c r="YN471" s="17"/>
      <c r="YO471" s="17"/>
      <c r="YP471" s="17"/>
      <c r="YQ471" s="17"/>
      <c r="YR471" s="17"/>
      <c r="YS471" s="17"/>
      <c r="YT471" s="17"/>
      <c r="YU471" s="17"/>
      <c r="YV471" s="17"/>
      <c r="YW471" s="17"/>
      <c r="YX471" s="17"/>
      <c r="YY471" s="17"/>
      <c r="YZ471" s="17"/>
      <c r="ZA471" s="17"/>
      <c r="ZB471" s="17"/>
      <c r="ZC471" s="17"/>
      <c r="ZD471" s="17"/>
      <c r="ZE471" s="17"/>
      <c r="ZF471" s="17"/>
      <c r="ZG471" s="17"/>
      <c r="ZH471" s="17"/>
      <c r="ZI471" s="17"/>
      <c r="ZJ471" s="17"/>
      <c r="ZK471" s="17"/>
      <c r="ZL471" s="17"/>
      <c r="ZM471" s="17"/>
      <c r="ZN471" s="17"/>
      <c r="ZO471" s="17"/>
      <c r="ZP471" s="17"/>
      <c r="ZQ471" s="17"/>
      <c r="ZR471" s="17"/>
      <c r="ZS471" s="17"/>
      <c r="ZT471" s="17"/>
      <c r="ZU471" s="17"/>
      <c r="ZV471" s="17"/>
      <c r="ZW471" s="17"/>
      <c r="ZX471" s="17"/>
      <c r="ZY471" s="17"/>
      <c r="ZZ471" s="17"/>
      <c r="AAA471" s="17"/>
      <c r="AAB471" s="17"/>
      <c r="AAC471" s="17"/>
      <c r="AAD471" s="17"/>
      <c r="AAE471" s="17"/>
      <c r="AAF471" s="17"/>
      <c r="AAG471" s="17"/>
      <c r="AAH471" s="17"/>
      <c r="AAI471" s="17"/>
      <c r="AAJ471" s="17"/>
      <c r="AAK471" s="17"/>
      <c r="AAL471" s="17"/>
      <c r="AAM471" s="17"/>
      <c r="AAN471" s="17"/>
      <c r="AAO471" s="17"/>
      <c r="AAP471" s="17"/>
      <c r="AAQ471" s="17"/>
      <c r="AAR471" s="17"/>
      <c r="AAS471" s="17"/>
      <c r="AAT471" s="17"/>
      <c r="AAU471" s="17"/>
      <c r="AAV471" s="17"/>
      <c r="AAW471" s="17"/>
      <c r="AAX471" s="17"/>
      <c r="AAY471" s="17"/>
      <c r="AAZ471" s="17"/>
      <c r="ABA471" s="17"/>
      <c r="ABB471" s="17"/>
      <c r="ABC471" s="17"/>
      <c r="ABD471" s="17"/>
      <c r="ABE471" s="17"/>
      <c r="ABF471" s="17"/>
      <c r="ABG471" s="17"/>
      <c r="ABH471" s="17"/>
      <c r="ABI471" s="17"/>
      <c r="ABJ471" s="17"/>
      <c r="ABK471" s="17"/>
      <c r="ABL471" s="17"/>
      <c r="ABM471" s="17"/>
      <c r="ABN471" s="17"/>
      <c r="ABO471" s="17"/>
      <c r="ABP471" s="17"/>
      <c r="ABQ471" s="17"/>
      <c r="ABR471" s="17"/>
      <c r="ABS471" s="17"/>
      <c r="ABT471" s="17"/>
      <c r="ABU471" s="17"/>
      <c r="ABV471" s="17"/>
      <c r="ABW471" s="17"/>
      <c r="ABX471" s="17"/>
      <c r="ABY471" s="17"/>
      <c r="ABZ471" s="17"/>
      <c r="ACA471" s="17"/>
      <c r="ACB471" s="17"/>
      <c r="ACC471" s="17"/>
      <c r="ACD471" s="17"/>
      <c r="ACE471" s="17"/>
      <c r="ACF471" s="17"/>
      <c r="ACG471" s="17"/>
      <c r="ACH471" s="17"/>
      <c r="ACI471" s="17"/>
      <c r="ACJ471" s="17"/>
      <c r="ACK471" s="17"/>
      <c r="ACL471" s="17"/>
      <c r="ACM471" s="17"/>
      <c r="ACN471" s="17"/>
      <c r="ACO471" s="17"/>
      <c r="ACP471" s="17"/>
      <c r="ACQ471" s="17"/>
      <c r="ACR471" s="17"/>
      <c r="ACS471" s="17"/>
      <c r="ACT471" s="17"/>
      <c r="ACU471" s="17"/>
      <c r="ACV471" s="17"/>
      <c r="ACW471" s="17"/>
      <c r="ACX471" s="17"/>
      <c r="ACY471" s="17"/>
      <c r="ACZ471" s="17"/>
      <c r="ADA471" s="17"/>
      <c r="ADB471" s="17"/>
      <c r="ADC471" s="17"/>
      <c r="ADD471" s="17"/>
      <c r="ADE471" s="17"/>
      <c r="ADF471" s="17"/>
      <c r="ADG471" s="17"/>
      <c r="ADH471" s="17"/>
      <c r="ADI471" s="17"/>
      <c r="ADJ471" s="17"/>
      <c r="ADK471" s="17"/>
      <c r="ADL471" s="17"/>
      <c r="ADM471" s="17"/>
      <c r="ADN471" s="17"/>
      <c r="ADO471" s="17"/>
      <c r="ADP471" s="17"/>
      <c r="ADQ471" s="17"/>
      <c r="ADR471" s="17"/>
    </row>
    <row r="472" spans="44:798" s="16" customFormat="1" x14ac:dyDescent="0.25">
      <c r="AR472" s="56"/>
      <c r="AS472" s="56"/>
      <c r="AT472" s="57"/>
      <c r="AU472" s="56"/>
      <c r="AV472" s="57"/>
      <c r="AW472" s="56"/>
      <c r="AX472" s="56"/>
      <c r="AY472" s="56"/>
      <c r="AZ472" s="56"/>
      <c r="BA472" s="56"/>
      <c r="BB472" s="56"/>
      <c r="BC472" s="56"/>
      <c r="BD472" s="56"/>
      <c r="BE472" s="51"/>
      <c r="BF472" s="51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  <c r="IW472" s="17"/>
      <c r="IX472" s="17"/>
      <c r="IY472" s="17"/>
      <c r="IZ472" s="17"/>
      <c r="JA472" s="17"/>
      <c r="JB472" s="17"/>
      <c r="JC472" s="17"/>
      <c r="JD472" s="17"/>
      <c r="JE472" s="17"/>
      <c r="JF472" s="17"/>
      <c r="JG472" s="17"/>
      <c r="JH472" s="17"/>
      <c r="JI472" s="17"/>
      <c r="JJ472" s="17"/>
      <c r="JK472" s="17"/>
      <c r="JL472" s="17"/>
      <c r="JM472" s="17"/>
      <c r="JN472" s="17"/>
      <c r="JO472" s="17"/>
      <c r="JP472" s="17"/>
      <c r="JQ472" s="17"/>
      <c r="JR472" s="17"/>
      <c r="JS472" s="17"/>
      <c r="JT472" s="17"/>
      <c r="JU472" s="17"/>
      <c r="JV472" s="17"/>
      <c r="JW472" s="17"/>
      <c r="JX472" s="17"/>
      <c r="JY472" s="17"/>
      <c r="JZ472" s="17"/>
      <c r="KA472" s="17"/>
      <c r="KB472" s="17"/>
      <c r="KC472" s="17"/>
      <c r="KD472" s="17"/>
      <c r="KE472" s="17"/>
      <c r="KF472" s="17"/>
      <c r="KG472" s="17"/>
      <c r="KH472" s="17"/>
      <c r="KI472" s="17"/>
      <c r="KJ472" s="17"/>
      <c r="KK472" s="17"/>
      <c r="KL472" s="17"/>
      <c r="KM472" s="17"/>
      <c r="KN472" s="17"/>
      <c r="KO472" s="17"/>
      <c r="KP472" s="17"/>
      <c r="KQ472" s="17"/>
      <c r="KR472" s="17"/>
      <c r="KS472" s="17"/>
      <c r="KT472" s="17"/>
      <c r="KU472" s="17"/>
      <c r="KV472" s="17"/>
      <c r="KW472" s="17"/>
      <c r="KX472" s="17"/>
      <c r="KY472" s="17"/>
      <c r="KZ472" s="17"/>
      <c r="LA472" s="17"/>
      <c r="LB472" s="17"/>
      <c r="LC472" s="17"/>
      <c r="LD472" s="17"/>
      <c r="LE472" s="17"/>
      <c r="LF472" s="17"/>
      <c r="LG472" s="17"/>
      <c r="LH472" s="17"/>
      <c r="LI472" s="17"/>
      <c r="LJ472" s="17"/>
      <c r="LK472" s="17"/>
      <c r="LL472" s="17"/>
      <c r="LM472" s="17"/>
      <c r="LN472" s="17"/>
      <c r="LO472" s="17"/>
      <c r="LP472" s="17"/>
      <c r="LQ472" s="17"/>
      <c r="LR472" s="17"/>
      <c r="LS472" s="17"/>
      <c r="LT472" s="17"/>
      <c r="LU472" s="17"/>
      <c r="LV472" s="17"/>
      <c r="LW472" s="17"/>
      <c r="LX472" s="17"/>
      <c r="LY472" s="17"/>
      <c r="LZ472" s="17"/>
      <c r="MA472" s="17"/>
      <c r="MB472" s="17"/>
      <c r="MC472" s="17"/>
      <c r="MD472" s="17"/>
      <c r="ME472" s="17"/>
      <c r="MF472" s="17"/>
      <c r="MG472" s="17"/>
      <c r="MH472" s="17"/>
      <c r="MI472" s="17"/>
      <c r="MJ472" s="17"/>
      <c r="MK472" s="17"/>
      <c r="ML472" s="17"/>
      <c r="MM472" s="17"/>
      <c r="MN472" s="17"/>
      <c r="MO472" s="17"/>
      <c r="MP472" s="17"/>
      <c r="MQ472" s="17"/>
      <c r="MR472" s="17"/>
      <c r="MS472" s="17"/>
      <c r="MT472" s="17"/>
      <c r="MU472" s="17"/>
      <c r="MV472" s="17"/>
      <c r="MW472" s="17"/>
      <c r="MX472" s="17"/>
      <c r="MY472" s="17"/>
      <c r="MZ472" s="17"/>
      <c r="NA472" s="17"/>
      <c r="NB472" s="17"/>
      <c r="NC472" s="17"/>
      <c r="ND472" s="17"/>
      <c r="NE472" s="17"/>
      <c r="NF472" s="17"/>
      <c r="NG472" s="17"/>
      <c r="NH472" s="17"/>
      <c r="NI472" s="17"/>
      <c r="NJ472" s="17"/>
      <c r="NK472" s="17"/>
      <c r="NL472" s="17"/>
      <c r="NM472" s="17"/>
      <c r="NN472" s="17"/>
      <c r="NO472" s="17"/>
      <c r="NP472" s="17"/>
      <c r="NQ472" s="17"/>
      <c r="NR472" s="17"/>
      <c r="NS472" s="17"/>
      <c r="NT472" s="17"/>
      <c r="NU472" s="17"/>
      <c r="NV472" s="17"/>
      <c r="NW472" s="17"/>
      <c r="NX472" s="17"/>
      <c r="NY472" s="17"/>
      <c r="NZ472" s="17"/>
      <c r="OA472" s="17"/>
      <c r="OB472" s="17"/>
      <c r="OC472" s="17"/>
      <c r="OD472" s="17"/>
      <c r="OE472" s="17"/>
      <c r="OF472" s="17"/>
      <c r="OG472" s="17"/>
      <c r="OH472" s="17"/>
      <c r="OI472" s="17"/>
      <c r="OJ472" s="17"/>
      <c r="OK472" s="17"/>
      <c r="OL472" s="17"/>
      <c r="OM472" s="17"/>
      <c r="ON472" s="17"/>
      <c r="OO472" s="17"/>
      <c r="OP472" s="17"/>
      <c r="OQ472" s="17"/>
      <c r="OR472" s="17"/>
      <c r="OS472" s="17"/>
      <c r="OT472" s="17"/>
      <c r="OU472" s="17"/>
      <c r="OV472" s="17"/>
      <c r="OW472" s="17"/>
      <c r="OX472" s="17"/>
      <c r="OY472" s="17"/>
      <c r="OZ472" s="17"/>
      <c r="PA472" s="17"/>
      <c r="PB472" s="17"/>
      <c r="PC472" s="17"/>
      <c r="PD472" s="17"/>
      <c r="PE472" s="17"/>
      <c r="PF472" s="17"/>
      <c r="PG472" s="17"/>
      <c r="PH472" s="17"/>
      <c r="PI472" s="17"/>
      <c r="PJ472" s="17"/>
      <c r="PK472" s="17"/>
      <c r="PL472" s="17"/>
      <c r="PM472" s="17"/>
      <c r="PN472" s="17"/>
      <c r="PO472" s="17"/>
      <c r="PP472" s="17"/>
      <c r="PQ472" s="17"/>
      <c r="PR472" s="17"/>
      <c r="PS472" s="17"/>
      <c r="PT472" s="17"/>
      <c r="PU472" s="17"/>
      <c r="PV472" s="17"/>
      <c r="PW472" s="17"/>
      <c r="PX472" s="17"/>
      <c r="PY472" s="17"/>
      <c r="PZ472" s="17"/>
      <c r="QA472" s="17"/>
      <c r="QB472" s="17"/>
      <c r="QC472" s="17"/>
      <c r="QD472" s="17"/>
      <c r="QE472" s="17"/>
      <c r="QF472" s="17"/>
      <c r="QG472" s="17"/>
      <c r="QH472" s="17"/>
      <c r="QI472" s="17"/>
      <c r="QJ472" s="17"/>
      <c r="QK472" s="17"/>
      <c r="QL472" s="17"/>
      <c r="QM472" s="17"/>
      <c r="QN472" s="17"/>
      <c r="QO472" s="17"/>
      <c r="QP472" s="17"/>
      <c r="QQ472" s="17"/>
      <c r="QR472" s="17"/>
      <c r="QS472" s="17"/>
      <c r="QT472" s="17"/>
      <c r="QU472" s="17"/>
      <c r="QV472" s="17"/>
      <c r="QW472" s="17"/>
      <c r="QX472" s="17"/>
      <c r="QY472" s="17"/>
      <c r="QZ472" s="17"/>
      <c r="RA472" s="17"/>
      <c r="RB472" s="17"/>
      <c r="RC472" s="17"/>
      <c r="RD472" s="17"/>
      <c r="RE472" s="17"/>
      <c r="RF472" s="17"/>
      <c r="RG472" s="17"/>
      <c r="RH472" s="17"/>
      <c r="RI472" s="17"/>
      <c r="RJ472" s="17"/>
      <c r="RK472" s="17"/>
      <c r="RL472" s="17"/>
      <c r="RM472" s="17"/>
      <c r="RN472" s="17"/>
      <c r="RO472" s="17"/>
      <c r="RP472" s="17"/>
      <c r="RQ472" s="17"/>
      <c r="RR472" s="17"/>
      <c r="RS472" s="17"/>
      <c r="RT472" s="17"/>
      <c r="RU472" s="17"/>
      <c r="RV472" s="17"/>
      <c r="RW472" s="17"/>
      <c r="RX472" s="17"/>
      <c r="RY472" s="17"/>
      <c r="RZ472" s="17"/>
      <c r="SA472" s="17"/>
      <c r="SB472" s="17"/>
      <c r="SC472" s="17"/>
      <c r="SD472" s="17"/>
      <c r="SE472" s="17"/>
      <c r="SF472" s="17"/>
      <c r="SG472" s="17"/>
      <c r="SH472" s="17"/>
      <c r="SI472" s="17"/>
      <c r="SJ472" s="17"/>
      <c r="SK472" s="17"/>
      <c r="SL472" s="17"/>
      <c r="SM472" s="17"/>
      <c r="SN472" s="17"/>
      <c r="SO472" s="17"/>
      <c r="SP472" s="17"/>
      <c r="SQ472" s="17"/>
      <c r="SR472" s="17"/>
      <c r="SS472" s="17"/>
      <c r="ST472" s="17"/>
      <c r="SU472" s="17"/>
      <c r="SV472" s="17"/>
      <c r="SW472" s="17"/>
      <c r="SX472" s="17"/>
      <c r="SY472" s="17"/>
      <c r="SZ472" s="17"/>
      <c r="TA472" s="17"/>
      <c r="TB472" s="17"/>
      <c r="TC472" s="17"/>
      <c r="TD472" s="17"/>
      <c r="TE472" s="17"/>
      <c r="TF472" s="17"/>
      <c r="TG472" s="17"/>
      <c r="TH472" s="17"/>
      <c r="TI472" s="17"/>
      <c r="TJ472" s="17"/>
      <c r="TK472" s="17"/>
      <c r="TL472" s="17"/>
      <c r="TM472" s="17"/>
      <c r="TN472" s="17"/>
      <c r="TO472" s="17"/>
      <c r="TP472" s="17"/>
      <c r="TQ472" s="17"/>
      <c r="TR472" s="17"/>
      <c r="TS472" s="17"/>
      <c r="TT472" s="17"/>
      <c r="TU472" s="17"/>
      <c r="TV472" s="17"/>
      <c r="TW472" s="17"/>
      <c r="TX472" s="17"/>
      <c r="TY472" s="17"/>
      <c r="TZ472" s="17"/>
      <c r="UA472" s="17"/>
      <c r="UB472" s="17"/>
      <c r="UC472" s="17"/>
      <c r="UD472" s="17"/>
      <c r="UE472" s="17"/>
      <c r="UF472" s="17"/>
      <c r="UG472" s="17"/>
      <c r="UH472" s="17"/>
      <c r="UI472" s="17"/>
      <c r="UJ472" s="17"/>
      <c r="UK472" s="17"/>
      <c r="UL472" s="17"/>
      <c r="UM472" s="17"/>
      <c r="UN472" s="17"/>
      <c r="UO472" s="17"/>
      <c r="UP472" s="17"/>
      <c r="UQ472" s="17"/>
      <c r="UR472" s="17"/>
      <c r="US472" s="17"/>
      <c r="UT472" s="17"/>
      <c r="UU472" s="17"/>
      <c r="UV472" s="17"/>
      <c r="UW472" s="17"/>
      <c r="UX472" s="17"/>
      <c r="UY472" s="17"/>
      <c r="UZ472" s="17"/>
      <c r="VA472" s="17"/>
      <c r="VB472" s="17"/>
      <c r="VC472" s="17"/>
      <c r="VD472" s="17"/>
      <c r="VE472" s="17"/>
      <c r="VF472" s="17"/>
      <c r="VG472" s="17"/>
      <c r="VH472" s="17"/>
      <c r="VI472" s="17"/>
      <c r="VJ472" s="17"/>
      <c r="VK472" s="17"/>
      <c r="VL472" s="17"/>
      <c r="VM472" s="17"/>
      <c r="VN472" s="17"/>
      <c r="VO472" s="17"/>
      <c r="VP472" s="17"/>
      <c r="VQ472" s="17"/>
      <c r="VR472" s="17"/>
      <c r="VS472" s="17"/>
      <c r="VT472" s="17"/>
      <c r="VU472" s="17"/>
      <c r="VV472" s="17"/>
      <c r="VW472" s="17"/>
      <c r="VX472" s="17"/>
      <c r="VY472" s="17"/>
      <c r="VZ472" s="17"/>
      <c r="WA472" s="17"/>
      <c r="WB472" s="17"/>
      <c r="WC472" s="17"/>
      <c r="WD472" s="17"/>
      <c r="WE472" s="17"/>
      <c r="WF472" s="17"/>
      <c r="WG472" s="17"/>
      <c r="WH472" s="17"/>
      <c r="WI472" s="17"/>
      <c r="WJ472" s="17"/>
      <c r="WK472" s="17"/>
      <c r="WL472" s="17"/>
      <c r="WM472" s="17"/>
      <c r="WN472" s="17"/>
      <c r="WO472" s="17"/>
      <c r="WP472" s="17"/>
      <c r="WQ472" s="17"/>
      <c r="WR472" s="17"/>
      <c r="WS472" s="17"/>
      <c r="WT472" s="17"/>
      <c r="WU472" s="17"/>
      <c r="WV472" s="17"/>
      <c r="WW472" s="17"/>
      <c r="WX472" s="17"/>
      <c r="WY472" s="17"/>
      <c r="WZ472" s="17"/>
      <c r="XA472" s="17"/>
      <c r="XB472" s="17"/>
      <c r="XC472" s="17"/>
      <c r="XD472" s="17"/>
      <c r="XE472" s="17"/>
      <c r="XF472" s="17"/>
      <c r="XG472" s="17"/>
      <c r="XH472" s="17"/>
      <c r="XI472" s="17"/>
      <c r="XJ472" s="17"/>
      <c r="XK472" s="17"/>
      <c r="XL472" s="17"/>
      <c r="XM472" s="17"/>
      <c r="XN472" s="17"/>
      <c r="XO472" s="17"/>
      <c r="XP472" s="17"/>
      <c r="XQ472" s="17"/>
      <c r="XR472" s="17"/>
      <c r="XS472" s="17"/>
      <c r="XT472" s="17"/>
      <c r="XU472" s="17"/>
      <c r="XV472" s="17"/>
      <c r="XW472" s="17"/>
      <c r="XX472" s="17"/>
      <c r="XY472" s="17"/>
      <c r="XZ472" s="17"/>
      <c r="YA472" s="17"/>
      <c r="YB472" s="17"/>
      <c r="YC472" s="17"/>
      <c r="YD472" s="17"/>
      <c r="YE472" s="17"/>
      <c r="YF472" s="17"/>
      <c r="YG472" s="17"/>
      <c r="YH472" s="17"/>
      <c r="YI472" s="17"/>
      <c r="YJ472" s="17"/>
      <c r="YK472" s="17"/>
      <c r="YL472" s="17"/>
      <c r="YM472" s="17"/>
      <c r="YN472" s="17"/>
      <c r="YO472" s="17"/>
      <c r="YP472" s="17"/>
      <c r="YQ472" s="17"/>
      <c r="YR472" s="17"/>
      <c r="YS472" s="17"/>
      <c r="YT472" s="17"/>
      <c r="YU472" s="17"/>
      <c r="YV472" s="17"/>
      <c r="YW472" s="17"/>
      <c r="YX472" s="17"/>
      <c r="YY472" s="17"/>
      <c r="YZ472" s="17"/>
      <c r="ZA472" s="17"/>
      <c r="ZB472" s="17"/>
      <c r="ZC472" s="17"/>
      <c r="ZD472" s="17"/>
      <c r="ZE472" s="17"/>
      <c r="ZF472" s="17"/>
      <c r="ZG472" s="17"/>
      <c r="ZH472" s="17"/>
      <c r="ZI472" s="17"/>
      <c r="ZJ472" s="17"/>
      <c r="ZK472" s="17"/>
      <c r="ZL472" s="17"/>
      <c r="ZM472" s="17"/>
      <c r="ZN472" s="17"/>
      <c r="ZO472" s="17"/>
      <c r="ZP472" s="17"/>
      <c r="ZQ472" s="17"/>
      <c r="ZR472" s="17"/>
      <c r="ZS472" s="17"/>
      <c r="ZT472" s="17"/>
      <c r="ZU472" s="17"/>
      <c r="ZV472" s="17"/>
      <c r="ZW472" s="17"/>
      <c r="ZX472" s="17"/>
      <c r="ZY472" s="17"/>
      <c r="ZZ472" s="17"/>
      <c r="AAA472" s="17"/>
      <c r="AAB472" s="17"/>
      <c r="AAC472" s="17"/>
      <c r="AAD472" s="17"/>
      <c r="AAE472" s="17"/>
      <c r="AAF472" s="17"/>
      <c r="AAG472" s="17"/>
      <c r="AAH472" s="17"/>
      <c r="AAI472" s="17"/>
      <c r="AAJ472" s="17"/>
      <c r="AAK472" s="17"/>
      <c r="AAL472" s="17"/>
      <c r="AAM472" s="17"/>
      <c r="AAN472" s="17"/>
      <c r="AAO472" s="17"/>
      <c r="AAP472" s="17"/>
      <c r="AAQ472" s="17"/>
      <c r="AAR472" s="17"/>
      <c r="AAS472" s="17"/>
      <c r="AAT472" s="17"/>
      <c r="AAU472" s="17"/>
      <c r="AAV472" s="17"/>
      <c r="AAW472" s="17"/>
      <c r="AAX472" s="17"/>
      <c r="AAY472" s="17"/>
      <c r="AAZ472" s="17"/>
      <c r="ABA472" s="17"/>
      <c r="ABB472" s="17"/>
      <c r="ABC472" s="17"/>
      <c r="ABD472" s="17"/>
      <c r="ABE472" s="17"/>
      <c r="ABF472" s="17"/>
      <c r="ABG472" s="17"/>
      <c r="ABH472" s="17"/>
      <c r="ABI472" s="17"/>
      <c r="ABJ472" s="17"/>
      <c r="ABK472" s="17"/>
      <c r="ABL472" s="17"/>
      <c r="ABM472" s="17"/>
      <c r="ABN472" s="17"/>
      <c r="ABO472" s="17"/>
      <c r="ABP472" s="17"/>
      <c r="ABQ472" s="17"/>
      <c r="ABR472" s="17"/>
      <c r="ABS472" s="17"/>
      <c r="ABT472" s="17"/>
      <c r="ABU472" s="17"/>
      <c r="ABV472" s="17"/>
      <c r="ABW472" s="17"/>
      <c r="ABX472" s="17"/>
      <c r="ABY472" s="17"/>
      <c r="ABZ472" s="17"/>
      <c r="ACA472" s="17"/>
      <c r="ACB472" s="17"/>
      <c r="ACC472" s="17"/>
      <c r="ACD472" s="17"/>
      <c r="ACE472" s="17"/>
      <c r="ACF472" s="17"/>
      <c r="ACG472" s="17"/>
      <c r="ACH472" s="17"/>
      <c r="ACI472" s="17"/>
      <c r="ACJ472" s="17"/>
      <c r="ACK472" s="17"/>
      <c r="ACL472" s="17"/>
      <c r="ACM472" s="17"/>
      <c r="ACN472" s="17"/>
      <c r="ACO472" s="17"/>
      <c r="ACP472" s="17"/>
      <c r="ACQ472" s="17"/>
      <c r="ACR472" s="17"/>
      <c r="ACS472" s="17"/>
      <c r="ACT472" s="17"/>
      <c r="ACU472" s="17"/>
      <c r="ACV472" s="17"/>
      <c r="ACW472" s="17"/>
      <c r="ACX472" s="17"/>
      <c r="ACY472" s="17"/>
      <c r="ACZ472" s="17"/>
      <c r="ADA472" s="17"/>
      <c r="ADB472" s="17"/>
      <c r="ADC472" s="17"/>
      <c r="ADD472" s="17"/>
      <c r="ADE472" s="17"/>
      <c r="ADF472" s="17"/>
      <c r="ADG472" s="17"/>
      <c r="ADH472" s="17"/>
      <c r="ADI472" s="17"/>
      <c r="ADJ472" s="17"/>
      <c r="ADK472" s="17"/>
      <c r="ADL472" s="17"/>
      <c r="ADM472" s="17"/>
      <c r="ADN472" s="17"/>
      <c r="ADO472" s="17"/>
      <c r="ADP472" s="17"/>
      <c r="ADQ472" s="17"/>
      <c r="ADR472" s="17"/>
    </row>
    <row r="473" spans="44:798" s="16" customFormat="1" x14ac:dyDescent="0.25">
      <c r="AR473" s="56"/>
      <c r="AS473" s="56"/>
      <c r="AT473" s="57"/>
      <c r="AU473" s="56"/>
      <c r="AV473" s="57"/>
      <c r="AW473" s="56"/>
      <c r="AX473" s="56"/>
      <c r="AY473" s="56"/>
      <c r="AZ473" s="56"/>
      <c r="BA473" s="56"/>
      <c r="BB473" s="56"/>
      <c r="BC473" s="56"/>
      <c r="BD473" s="56"/>
      <c r="BE473" s="51"/>
      <c r="BF473" s="51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  <c r="IW473" s="17"/>
      <c r="IX473" s="17"/>
      <c r="IY473" s="17"/>
      <c r="IZ473" s="17"/>
      <c r="JA473" s="17"/>
      <c r="JB473" s="17"/>
      <c r="JC473" s="17"/>
      <c r="JD473" s="17"/>
      <c r="JE473" s="17"/>
      <c r="JF473" s="17"/>
      <c r="JG473" s="17"/>
      <c r="JH473" s="17"/>
      <c r="JI473" s="17"/>
      <c r="JJ473" s="17"/>
      <c r="JK473" s="17"/>
      <c r="JL473" s="17"/>
      <c r="JM473" s="17"/>
      <c r="JN473" s="17"/>
      <c r="JO473" s="17"/>
      <c r="JP473" s="17"/>
      <c r="JQ473" s="17"/>
      <c r="JR473" s="17"/>
      <c r="JS473" s="17"/>
      <c r="JT473" s="17"/>
      <c r="JU473" s="17"/>
      <c r="JV473" s="17"/>
      <c r="JW473" s="17"/>
      <c r="JX473" s="17"/>
      <c r="JY473" s="17"/>
      <c r="JZ473" s="17"/>
      <c r="KA473" s="17"/>
      <c r="KB473" s="17"/>
      <c r="KC473" s="17"/>
      <c r="KD473" s="17"/>
      <c r="KE473" s="17"/>
      <c r="KF473" s="17"/>
      <c r="KG473" s="17"/>
      <c r="KH473" s="17"/>
      <c r="KI473" s="17"/>
      <c r="KJ473" s="17"/>
      <c r="KK473" s="17"/>
      <c r="KL473" s="17"/>
      <c r="KM473" s="17"/>
      <c r="KN473" s="17"/>
      <c r="KO473" s="17"/>
      <c r="KP473" s="17"/>
      <c r="KQ473" s="17"/>
      <c r="KR473" s="17"/>
      <c r="KS473" s="17"/>
      <c r="KT473" s="17"/>
      <c r="KU473" s="17"/>
      <c r="KV473" s="17"/>
      <c r="KW473" s="17"/>
      <c r="KX473" s="17"/>
      <c r="KY473" s="17"/>
      <c r="KZ473" s="17"/>
      <c r="LA473" s="17"/>
      <c r="LB473" s="17"/>
      <c r="LC473" s="17"/>
      <c r="LD473" s="17"/>
      <c r="LE473" s="17"/>
      <c r="LF473" s="17"/>
      <c r="LG473" s="17"/>
      <c r="LH473" s="17"/>
      <c r="LI473" s="17"/>
      <c r="LJ473" s="17"/>
      <c r="LK473" s="17"/>
      <c r="LL473" s="17"/>
      <c r="LM473" s="17"/>
      <c r="LN473" s="17"/>
      <c r="LO473" s="17"/>
      <c r="LP473" s="17"/>
      <c r="LQ473" s="17"/>
      <c r="LR473" s="17"/>
      <c r="LS473" s="17"/>
      <c r="LT473" s="17"/>
      <c r="LU473" s="17"/>
      <c r="LV473" s="17"/>
      <c r="LW473" s="17"/>
      <c r="LX473" s="17"/>
      <c r="LY473" s="17"/>
      <c r="LZ473" s="17"/>
      <c r="MA473" s="17"/>
      <c r="MB473" s="17"/>
      <c r="MC473" s="17"/>
      <c r="MD473" s="17"/>
      <c r="ME473" s="17"/>
      <c r="MF473" s="17"/>
      <c r="MG473" s="17"/>
      <c r="MH473" s="17"/>
      <c r="MI473" s="17"/>
      <c r="MJ473" s="17"/>
      <c r="MK473" s="17"/>
      <c r="ML473" s="17"/>
      <c r="MM473" s="17"/>
      <c r="MN473" s="17"/>
      <c r="MO473" s="17"/>
      <c r="MP473" s="17"/>
      <c r="MQ473" s="17"/>
      <c r="MR473" s="17"/>
      <c r="MS473" s="17"/>
      <c r="MT473" s="17"/>
      <c r="MU473" s="17"/>
      <c r="MV473" s="17"/>
      <c r="MW473" s="17"/>
      <c r="MX473" s="17"/>
      <c r="MY473" s="17"/>
      <c r="MZ473" s="17"/>
      <c r="NA473" s="17"/>
      <c r="NB473" s="17"/>
      <c r="NC473" s="17"/>
      <c r="ND473" s="17"/>
      <c r="NE473" s="17"/>
      <c r="NF473" s="17"/>
      <c r="NG473" s="17"/>
      <c r="NH473" s="17"/>
      <c r="NI473" s="17"/>
      <c r="NJ473" s="17"/>
      <c r="NK473" s="17"/>
      <c r="NL473" s="17"/>
      <c r="NM473" s="17"/>
      <c r="NN473" s="17"/>
      <c r="NO473" s="17"/>
      <c r="NP473" s="17"/>
      <c r="NQ473" s="17"/>
      <c r="NR473" s="17"/>
      <c r="NS473" s="17"/>
      <c r="NT473" s="17"/>
      <c r="NU473" s="17"/>
      <c r="NV473" s="17"/>
      <c r="NW473" s="17"/>
      <c r="NX473" s="17"/>
      <c r="NY473" s="17"/>
      <c r="NZ473" s="17"/>
      <c r="OA473" s="17"/>
      <c r="OB473" s="17"/>
      <c r="OC473" s="17"/>
      <c r="OD473" s="17"/>
      <c r="OE473" s="17"/>
      <c r="OF473" s="17"/>
      <c r="OG473" s="17"/>
      <c r="OH473" s="17"/>
      <c r="OI473" s="17"/>
      <c r="OJ473" s="17"/>
      <c r="OK473" s="17"/>
      <c r="OL473" s="17"/>
      <c r="OM473" s="17"/>
      <c r="ON473" s="17"/>
      <c r="OO473" s="17"/>
      <c r="OP473" s="17"/>
      <c r="OQ473" s="17"/>
      <c r="OR473" s="17"/>
      <c r="OS473" s="17"/>
      <c r="OT473" s="17"/>
      <c r="OU473" s="17"/>
      <c r="OV473" s="17"/>
      <c r="OW473" s="17"/>
      <c r="OX473" s="17"/>
      <c r="OY473" s="17"/>
      <c r="OZ473" s="17"/>
      <c r="PA473" s="17"/>
      <c r="PB473" s="17"/>
      <c r="PC473" s="17"/>
      <c r="PD473" s="17"/>
      <c r="PE473" s="17"/>
      <c r="PF473" s="17"/>
      <c r="PG473" s="17"/>
      <c r="PH473" s="17"/>
      <c r="PI473" s="17"/>
      <c r="PJ473" s="17"/>
      <c r="PK473" s="17"/>
      <c r="PL473" s="17"/>
      <c r="PM473" s="17"/>
      <c r="PN473" s="17"/>
      <c r="PO473" s="17"/>
      <c r="PP473" s="17"/>
      <c r="PQ473" s="17"/>
      <c r="PR473" s="17"/>
      <c r="PS473" s="17"/>
      <c r="PT473" s="17"/>
      <c r="PU473" s="17"/>
      <c r="PV473" s="17"/>
      <c r="PW473" s="17"/>
      <c r="PX473" s="17"/>
      <c r="PY473" s="17"/>
      <c r="PZ473" s="17"/>
      <c r="QA473" s="17"/>
      <c r="QB473" s="17"/>
      <c r="QC473" s="17"/>
      <c r="QD473" s="17"/>
      <c r="QE473" s="17"/>
      <c r="QF473" s="17"/>
      <c r="QG473" s="17"/>
      <c r="QH473" s="17"/>
      <c r="QI473" s="17"/>
      <c r="QJ473" s="17"/>
      <c r="QK473" s="17"/>
      <c r="QL473" s="17"/>
      <c r="QM473" s="17"/>
      <c r="QN473" s="17"/>
      <c r="QO473" s="17"/>
      <c r="QP473" s="17"/>
      <c r="QQ473" s="17"/>
      <c r="QR473" s="17"/>
      <c r="QS473" s="17"/>
      <c r="QT473" s="17"/>
      <c r="QU473" s="17"/>
      <c r="QV473" s="17"/>
      <c r="QW473" s="17"/>
      <c r="QX473" s="17"/>
      <c r="QY473" s="17"/>
      <c r="QZ473" s="17"/>
      <c r="RA473" s="17"/>
      <c r="RB473" s="17"/>
      <c r="RC473" s="17"/>
      <c r="RD473" s="17"/>
      <c r="RE473" s="17"/>
      <c r="RF473" s="17"/>
      <c r="RG473" s="17"/>
      <c r="RH473" s="17"/>
      <c r="RI473" s="17"/>
      <c r="RJ473" s="17"/>
      <c r="RK473" s="17"/>
      <c r="RL473" s="17"/>
      <c r="RM473" s="17"/>
      <c r="RN473" s="17"/>
      <c r="RO473" s="17"/>
      <c r="RP473" s="17"/>
      <c r="RQ473" s="17"/>
      <c r="RR473" s="17"/>
      <c r="RS473" s="17"/>
      <c r="RT473" s="17"/>
      <c r="RU473" s="17"/>
      <c r="RV473" s="17"/>
      <c r="RW473" s="17"/>
      <c r="RX473" s="17"/>
      <c r="RY473" s="17"/>
      <c r="RZ473" s="17"/>
      <c r="SA473" s="17"/>
      <c r="SB473" s="17"/>
      <c r="SC473" s="17"/>
      <c r="SD473" s="17"/>
      <c r="SE473" s="17"/>
      <c r="SF473" s="17"/>
      <c r="SG473" s="17"/>
      <c r="SH473" s="17"/>
      <c r="SI473" s="17"/>
      <c r="SJ473" s="17"/>
      <c r="SK473" s="17"/>
      <c r="SL473" s="17"/>
      <c r="SM473" s="17"/>
      <c r="SN473" s="17"/>
      <c r="SO473" s="17"/>
      <c r="SP473" s="17"/>
      <c r="SQ473" s="17"/>
      <c r="SR473" s="17"/>
      <c r="SS473" s="17"/>
      <c r="ST473" s="17"/>
      <c r="SU473" s="17"/>
      <c r="SV473" s="17"/>
      <c r="SW473" s="17"/>
      <c r="SX473" s="17"/>
      <c r="SY473" s="17"/>
      <c r="SZ473" s="17"/>
      <c r="TA473" s="17"/>
      <c r="TB473" s="17"/>
      <c r="TC473" s="17"/>
      <c r="TD473" s="17"/>
      <c r="TE473" s="17"/>
      <c r="TF473" s="17"/>
      <c r="TG473" s="17"/>
      <c r="TH473" s="17"/>
      <c r="TI473" s="17"/>
      <c r="TJ473" s="17"/>
      <c r="TK473" s="17"/>
      <c r="TL473" s="17"/>
      <c r="TM473" s="17"/>
      <c r="TN473" s="17"/>
      <c r="TO473" s="17"/>
      <c r="TP473" s="17"/>
      <c r="TQ473" s="17"/>
      <c r="TR473" s="17"/>
      <c r="TS473" s="17"/>
      <c r="TT473" s="17"/>
      <c r="TU473" s="17"/>
      <c r="TV473" s="17"/>
      <c r="TW473" s="17"/>
      <c r="TX473" s="17"/>
      <c r="TY473" s="17"/>
      <c r="TZ473" s="17"/>
      <c r="UA473" s="17"/>
      <c r="UB473" s="17"/>
      <c r="UC473" s="17"/>
      <c r="UD473" s="17"/>
      <c r="UE473" s="17"/>
      <c r="UF473" s="17"/>
      <c r="UG473" s="17"/>
      <c r="UH473" s="17"/>
      <c r="UI473" s="17"/>
      <c r="UJ473" s="17"/>
      <c r="UK473" s="17"/>
      <c r="UL473" s="17"/>
      <c r="UM473" s="17"/>
      <c r="UN473" s="17"/>
      <c r="UO473" s="17"/>
      <c r="UP473" s="17"/>
      <c r="UQ473" s="17"/>
      <c r="UR473" s="17"/>
      <c r="US473" s="17"/>
      <c r="UT473" s="17"/>
      <c r="UU473" s="17"/>
      <c r="UV473" s="17"/>
      <c r="UW473" s="17"/>
      <c r="UX473" s="17"/>
      <c r="UY473" s="17"/>
      <c r="UZ473" s="17"/>
      <c r="VA473" s="17"/>
      <c r="VB473" s="17"/>
      <c r="VC473" s="17"/>
      <c r="VD473" s="17"/>
      <c r="VE473" s="17"/>
      <c r="VF473" s="17"/>
      <c r="VG473" s="17"/>
      <c r="VH473" s="17"/>
      <c r="VI473" s="17"/>
      <c r="VJ473" s="17"/>
      <c r="VK473" s="17"/>
      <c r="VL473" s="17"/>
      <c r="VM473" s="17"/>
      <c r="VN473" s="17"/>
      <c r="VO473" s="17"/>
      <c r="VP473" s="17"/>
      <c r="VQ473" s="17"/>
      <c r="VR473" s="17"/>
      <c r="VS473" s="17"/>
      <c r="VT473" s="17"/>
      <c r="VU473" s="17"/>
      <c r="VV473" s="17"/>
      <c r="VW473" s="17"/>
      <c r="VX473" s="17"/>
      <c r="VY473" s="17"/>
      <c r="VZ473" s="17"/>
      <c r="WA473" s="17"/>
      <c r="WB473" s="17"/>
      <c r="WC473" s="17"/>
      <c r="WD473" s="17"/>
      <c r="WE473" s="17"/>
      <c r="WF473" s="17"/>
      <c r="WG473" s="17"/>
      <c r="WH473" s="17"/>
      <c r="WI473" s="17"/>
      <c r="WJ473" s="17"/>
      <c r="WK473" s="17"/>
      <c r="WL473" s="17"/>
      <c r="WM473" s="17"/>
      <c r="WN473" s="17"/>
      <c r="WO473" s="17"/>
      <c r="WP473" s="17"/>
      <c r="WQ473" s="17"/>
      <c r="WR473" s="17"/>
      <c r="WS473" s="17"/>
      <c r="WT473" s="17"/>
      <c r="WU473" s="17"/>
      <c r="WV473" s="17"/>
      <c r="WW473" s="17"/>
      <c r="WX473" s="17"/>
      <c r="WY473" s="17"/>
      <c r="WZ473" s="17"/>
      <c r="XA473" s="17"/>
      <c r="XB473" s="17"/>
      <c r="XC473" s="17"/>
      <c r="XD473" s="17"/>
      <c r="XE473" s="17"/>
      <c r="XF473" s="17"/>
      <c r="XG473" s="17"/>
      <c r="XH473" s="17"/>
      <c r="XI473" s="17"/>
      <c r="XJ473" s="17"/>
      <c r="XK473" s="17"/>
      <c r="XL473" s="17"/>
      <c r="XM473" s="17"/>
      <c r="XN473" s="17"/>
      <c r="XO473" s="17"/>
      <c r="XP473" s="17"/>
      <c r="XQ473" s="17"/>
      <c r="XR473" s="17"/>
      <c r="XS473" s="17"/>
      <c r="XT473" s="17"/>
      <c r="XU473" s="17"/>
      <c r="XV473" s="17"/>
      <c r="XW473" s="17"/>
      <c r="XX473" s="17"/>
      <c r="XY473" s="17"/>
      <c r="XZ473" s="17"/>
      <c r="YA473" s="17"/>
      <c r="YB473" s="17"/>
      <c r="YC473" s="17"/>
      <c r="YD473" s="17"/>
      <c r="YE473" s="17"/>
      <c r="YF473" s="17"/>
      <c r="YG473" s="17"/>
      <c r="YH473" s="17"/>
      <c r="YI473" s="17"/>
      <c r="YJ473" s="17"/>
      <c r="YK473" s="17"/>
      <c r="YL473" s="17"/>
      <c r="YM473" s="17"/>
      <c r="YN473" s="17"/>
      <c r="YO473" s="17"/>
      <c r="YP473" s="17"/>
      <c r="YQ473" s="17"/>
      <c r="YR473" s="17"/>
      <c r="YS473" s="17"/>
      <c r="YT473" s="17"/>
      <c r="YU473" s="17"/>
      <c r="YV473" s="17"/>
      <c r="YW473" s="17"/>
      <c r="YX473" s="17"/>
      <c r="YY473" s="17"/>
      <c r="YZ473" s="17"/>
      <c r="ZA473" s="17"/>
      <c r="ZB473" s="17"/>
      <c r="ZC473" s="17"/>
      <c r="ZD473" s="17"/>
      <c r="ZE473" s="17"/>
      <c r="ZF473" s="17"/>
      <c r="ZG473" s="17"/>
      <c r="ZH473" s="17"/>
      <c r="ZI473" s="17"/>
      <c r="ZJ473" s="17"/>
      <c r="ZK473" s="17"/>
      <c r="ZL473" s="17"/>
      <c r="ZM473" s="17"/>
      <c r="ZN473" s="17"/>
      <c r="ZO473" s="17"/>
      <c r="ZP473" s="17"/>
      <c r="ZQ473" s="17"/>
      <c r="ZR473" s="17"/>
      <c r="ZS473" s="17"/>
      <c r="ZT473" s="17"/>
      <c r="ZU473" s="17"/>
      <c r="ZV473" s="17"/>
      <c r="ZW473" s="17"/>
      <c r="ZX473" s="17"/>
      <c r="ZY473" s="17"/>
      <c r="ZZ473" s="17"/>
      <c r="AAA473" s="17"/>
      <c r="AAB473" s="17"/>
      <c r="AAC473" s="17"/>
      <c r="AAD473" s="17"/>
      <c r="AAE473" s="17"/>
      <c r="AAF473" s="17"/>
      <c r="AAG473" s="17"/>
      <c r="AAH473" s="17"/>
      <c r="AAI473" s="17"/>
      <c r="AAJ473" s="17"/>
      <c r="AAK473" s="17"/>
      <c r="AAL473" s="17"/>
      <c r="AAM473" s="17"/>
      <c r="AAN473" s="17"/>
      <c r="AAO473" s="17"/>
      <c r="AAP473" s="17"/>
      <c r="AAQ473" s="17"/>
      <c r="AAR473" s="17"/>
      <c r="AAS473" s="17"/>
      <c r="AAT473" s="17"/>
      <c r="AAU473" s="17"/>
      <c r="AAV473" s="17"/>
      <c r="AAW473" s="17"/>
      <c r="AAX473" s="17"/>
      <c r="AAY473" s="17"/>
      <c r="AAZ473" s="17"/>
      <c r="ABA473" s="17"/>
      <c r="ABB473" s="17"/>
      <c r="ABC473" s="17"/>
      <c r="ABD473" s="17"/>
      <c r="ABE473" s="17"/>
      <c r="ABF473" s="17"/>
      <c r="ABG473" s="17"/>
      <c r="ABH473" s="17"/>
      <c r="ABI473" s="17"/>
      <c r="ABJ473" s="17"/>
      <c r="ABK473" s="17"/>
      <c r="ABL473" s="17"/>
      <c r="ABM473" s="17"/>
      <c r="ABN473" s="17"/>
      <c r="ABO473" s="17"/>
      <c r="ABP473" s="17"/>
      <c r="ABQ473" s="17"/>
      <c r="ABR473" s="17"/>
      <c r="ABS473" s="17"/>
      <c r="ABT473" s="17"/>
      <c r="ABU473" s="17"/>
      <c r="ABV473" s="17"/>
      <c r="ABW473" s="17"/>
      <c r="ABX473" s="17"/>
      <c r="ABY473" s="17"/>
      <c r="ABZ473" s="17"/>
      <c r="ACA473" s="17"/>
      <c r="ACB473" s="17"/>
      <c r="ACC473" s="17"/>
      <c r="ACD473" s="17"/>
      <c r="ACE473" s="17"/>
      <c r="ACF473" s="17"/>
      <c r="ACG473" s="17"/>
      <c r="ACH473" s="17"/>
      <c r="ACI473" s="17"/>
      <c r="ACJ473" s="17"/>
      <c r="ACK473" s="17"/>
      <c r="ACL473" s="17"/>
      <c r="ACM473" s="17"/>
      <c r="ACN473" s="17"/>
      <c r="ACO473" s="17"/>
      <c r="ACP473" s="17"/>
      <c r="ACQ473" s="17"/>
      <c r="ACR473" s="17"/>
      <c r="ACS473" s="17"/>
      <c r="ACT473" s="17"/>
      <c r="ACU473" s="17"/>
      <c r="ACV473" s="17"/>
      <c r="ACW473" s="17"/>
      <c r="ACX473" s="17"/>
      <c r="ACY473" s="17"/>
      <c r="ACZ473" s="17"/>
      <c r="ADA473" s="17"/>
      <c r="ADB473" s="17"/>
      <c r="ADC473" s="17"/>
      <c r="ADD473" s="17"/>
      <c r="ADE473" s="17"/>
      <c r="ADF473" s="17"/>
      <c r="ADG473" s="17"/>
      <c r="ADH473" s="17"/>
      <c r="ADI473" s="17"/>
      <c r="ADJ473" s="17"/>
      <c r="ADK473" s="17"/>
      <c r="ADL473" s="17"/>
      <c r="ADM473" s="17"/>
      <c r="ADN473" s="17"/>
      <c r="ADO473" s="17"/>
      <c r="ADP473" s="17"/>
      <c r="ADQ473" s="17"/>
      <c r="ADR473" s="17"/>
    </row>
    <row r="474" spans="44:798" s="16" customFormat="1" x14ac:dyDescent="0.25">
      <c r="AR474" s="56"/>
      <c r="AS474" s="56"/>
      <c r="AT474" s="57"/>
      <c r="AU474" s="56"/>
      <c r="AV474" s="57"/>
      <c r="AW474" s="56"/>
      <c r="AX474" s="56"/>
      <c r="AY474" s="56"/>
      <c r="AZ474" s="56"/>
      <c r="BA474" s="56"/>
      <c r="BB474" s="56"/>
      <c r="BC474" s="56"/>
      <c r="BD474" s="56"/>
      <c r="BE474" s="51"/>
      <c r="BF474" s="51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  <c r="IW474" s="17"/>
      <c r="IX474" s="17"/>
      <c r="IY474" s="17"/>
      <c r="IZ474" s="17"/>
      <c r="JA474" s="17"/>
      <c r="JB474" s="17"/>
      <c r="JC474" s="17"/>
      <c r="JD474" s="17"/>
      <c r="JE474" s="17"/>
      <c r="JF474" s="17"/>
      <c r="JG474" s="17"/>
      <c r="JH474" s="17"/>
      <c r="JI474" s="17"/>
      <c r="JJ474" s="17"/>
      <c r="JK474" s="17"/>
      <c r="JL474" s="17"/>
      <c r="JM474" s="17"/>
      <c r="JN474" s="17"/>
      <c r="JO474" s="17"/>
      <c r="JP474" s="17"/>
      <c r="JQ474" s="17"/>
      <c r="JR474" s="17"/>
      <c r="JS474" s="17"/>
      <c r="JT474" s="17"/>
      <c r="JU474" s="17"/>
      <c r="JV474" s="17"/>
      <c r="JW474" s="17"/>
      <c r="JX474" s="17"/>
      <c r="JY474" s="17"/>
      <c r="JZ474" s="17"/>
      <c r="KA474" s="17"/>
      <c r="KB474" s="17"/>
      <c r="KC474" s="17"/>
      <c r="KD474" s="17"/>
      <c r="KE474" s="17"/>
      <c r="KF474" s="17"/>
      <c r="KG474" s="17"/>
      <c r="KH474" s="17"/>
      <c r="KI474" s="17"/>
      <c r="KJ474" s="17"/>
      <c r="KK474" s="17"/>
      <c r="KL474" s="17"/>
      <c r="KM474" s="17"/>
      <c r="KN474" s="17"/>
      <c r="KO474" s="17"/>
      <c r="KP474" s="17"/>
      <c r="KQ474" s="17"/>
      <c r="KR474" s="17"/>
      <c r="KS474" s="17"/>
      <c r="KT474" s="17"/>
      <c r="KU474" s="17"/>
      <c r="KV474" s="17"/>
      <c r="KW474" s="17"/>
      <c r="KX474" s="17"/>
      <c r="KY474" s="17"/>
      <c r="KZ474" s="17"/>
      <c r="LA474" s="17"/>
      <c r="LB474" s="17"/>
      <c r="LC474" s="17"/>
      <c r="LD474" s="17"/>
      <c r="LE474" s="17"/>
      <c r="LF474" s="17"/>
      <c r="LG474" s="17"/>
      <c r="LH474" s="17"/>
      <c r="LI474" s="17"/>
      <c r="LJ474" s="17"/>
      <c r="LK474" s="17"/>
      <c r="LL474" s="17"/>
      <c r="LM474" s="17"/>
      <c r="LN474" s="17"/>
      <c r="LO474" s="17"/>
      <c r="LP474" s="17"/>
      <c r="LQ474" s="17"/>
      <c r="LR474" s="17"/>
      <c r="LS474" s="17"/>
      <c r="LT474" s="17"/>
      <c r="LU474" s="17"/>
      <c r="LV474" s="17"/>
      <c r="LW474" s="17"/>
      <c r="LX474" s="17"/>
      <c r="LY474" s="17"/>
      <c r="LZ474" s="17"/>
      <c r="MA474" s="17"/>
      <c r="MB474" s="17"/>
      <c r="MC474" s="17"/>
      <c r="MD474" s="17"/>
      <c r="ME474" s="17"/>
      <c r="MF474" s="17"/>
      <c r="MG474" s="17"/>
      <c r="MH474" s="17"/>
      <c r="MI474" s="17"/>
      <c r="MJ474" s="17"/>
      <c r="MK474" s="17"/>
      <c r="ML474" s="17"/>
      <c r="MM474" s="17"/>
      <c r="MN474" s="17"/>
      <c r="MO474" s="17"/>
      <c r="MP474" s="17"/>
      <c r="MQ474" s="17"/>
      <c r="MR474" s="17"/>
      <c r="MS474" s="17"/>
      <c r="MT474" s="17"/>
      <c r="MU474" s="17"/>
      <c r="MV474" s="17"/>
      <c r="MW474" s="17"/>
      <c r="MX474" s="17"/>
      <c r="MY474" s="17"/>
      <c r="MZ474" s="17"/>
      <c r="NA474" s="17"/>
      <c r="NB474" s="17"/>
      <c r="NC474" s="17"/>
      <c r="ND474" s="17"/>
      <c r="NE474" s="17"/>
      <c r="NF474" s="17"/>
      <c r="NG474" s="17"/>
      <c r="NH474" s="17"/>
      <c r="NI474" s="17"/>
      <c r="NJ474" s="17"/>
      <c r="NK474" s="17"/>
      <c r="NL474" s="17"/>
      <c r="NM474" s="17"/>
      <c r="NN474" s="17"/>
      <c r="NO474" s="17"/>
      <c r="NP474" s="17"/>
      <c r="NQ474" s="17"/>
      <c r="NR474" s="17"/>
      <c r="NS474" s="17"/>
      <c r="NT474" s="17"/>
      <c r="NU474" s="17"/>
      <c r="NV474" s="17"/>
      <c r="NW474" s="17"/>
      <c r="NX474" s="17"/>
      <c r="NY474" s="17"/>
      <c r="NZ474" s="17"/>
      <c r="OA474" s="17"/>
      <c r="OB474" s="17"/>
      <c r="OC474" s="17"/>
      <c r="OD474" s="17"/>
      <c r="OE474" s="17"/>
      <c r="OF474" s="17"/>
      <c r="OG474" s="17"/>
      <c r="OH474" s="17"/>
      <c r="OI474" s="17"/>
      <c r="OJ474" s="17"/>
      <c r="OK474" s="17"/>
      <c r="OL474" s="17"/>
      <c r="OM474" s="17"/>
      <c r="ON474" s="17"/>
      <c r="OO474" s="17"/>
      <c r="OP474" s="17"/>
      <c r="OQ474" s="17"/>
      <c r="OR474" s="17"/>
      <c r="OS474" s="17"/>
      <c r="OT474" s="17"/>
      <c r="OU474" s="17"/>
      <c r="OV474" s="17"/>
      <c r="OW474" s="17"/>
      <c r="OX474" s="17"/>
      <c r="OY474" s="17"/>
      <c r="OZ474" s="17"/>
      <c r="PA474" s="17"/>
      <c r="PB474" s="17"/>
      <c r="PC474" s="17"/>
      <c r="PD474" s="17"/>
      <c r="PE474" s="17"/>
      <c r="PF474" s="17"/>
      <c r="PG474" s="17"/>
      <c r="PH474" s="17"/>
      <c r="PI474" s="17"/>
      <c r="PJ474" s="17"/>
      <c r="PK474" s="17"/>
      <c r="PL474" s="17"/>
      <c r="PM474" s="17"/>
      <c r="PN474" s="17"/>
      <c r="PO474" s="17"/>
      <c r="PP474" s="17"/>
      <c r="PQ474" s="17"/>
      <c r="PR474" s="17"/>
      <c r="PS474" s="17"/>
      <c r="PT474" s="17"/>
      <c r="PU474" s="17"/>
      <c r="PV474" s="17"/>
      <c r="PW474" s="17"/>
      <c r="PX474" s="17"/>
      <c r="PY474" s="17"/>
      <c r="PZ474" s="17"/>
      <c r="QA474" s="17"/>
      <c r="QB474" s="17"/>
      <c r="QC474" s="17"/>
      <c r="QD474" s="17"/>
      <c r="QE474" s="17"/>
      <c r="QF474" s="17"/>
      <c r="QG474" s="17"/>
      <c r="QH474" s="17"/>
      <c r="QI474" s="17"/>
      <c r="QJ474" s="17"/>
      <c r="QK474" s="17"/>
      <c r="QL474" s="17"/>
      <c r="QM474" s="17"/>
      <c r="QN474" s="17"/>
      <c r="QO474" s="17"/>
      <c r="QP474" s="17"/>
      <c r="QQ474" s="17"/>
      <c r="QR474" s="17"/>
      <c r="QS474" s="17"/>
      <c r="QT474" s="17"/>
      <c r="QU474" s="17"/>
      <c r="QV474" s="17"/>
      <c r="QW474" s="17"/>
      <c r="QX474" s="17"/>
      <c r="QY474" s="17"/>
      <c r="QZ474" s="17"/>
      <c r="RA474" s="17"/>
      <c r="RB474" s="17"/>
      <c r="RC474" s="17"/>
      <c r="RD474" s="17"/>
      <c r="RE474" s="17"/>
      <c r="RF474" s="17"/>
      <c r="RG474" s="17"/>
      <c r="RH474" s="17"/>
      <c r="RI474" s="17"/>
      <c r="RJ474" s="17"/>
      <c r="RK474" s="17"/>
      <c r="RL474" s="17"/>
      <c r="RM474" s="17"/>
      <c r="RN474" s="17"/>
      <c r="RO474" s="17"/>
      <c r="RP474" s="17"/>
      <c r="RQ474" s="17"/>
      <c r="RR474" s="17"/>
      <c r="RS474" s="17"/>
      <c r="RT474" s="17"/>
      <c r="RU474" s="17"/>
      <c r="RV474" s="17"/>
      <c r="RW474" s="17"/>
      <c r="RX474" s="17"/>
      <c r="RY474" s="17"/>
      <c r="RZ474" s="17"/>
      <c r="SA474" s="17"/>
      <c r="SB474" s="17"/>
      <c r="SC474" s="17"/>
      <c r="SD474" s="17"/>
      <c r="SE474" s="17"/>
      <c r="SF474" s="17"/>
      <c r="SG474" s="17"/>
      <c r="SH474" s="17"/>
      <c r="SI474" s="17"/>
      <c r="SJ474" s="17"/>
      <c r="SK474" s="17"/>
      <c r="SL474" s="17"/>
      <c r="SM474" s="17"/>
      <c r="SN474" s="17"/>
      <c r="SO474" s="17"/>
      <c r="SP474" s="17"/>
      <c r="SQ474" s="17"/>
      <c r="SR474" s="17"/>
      <c r="SS474" s="17"/>
      <c r="ST474" s="17"/>
      <c r="SU474" s="17"/>
      <c r="SV474" s="17"/>
      <c r="SW474" s="17"/>
      <c r="SX474" s="17"/>
      <c r="SY474" s="17"/>
      <c r="SZ474" s="17"/>
      <c r="TA474" s="17"/>
      <c r="TB474" s="17"/>
      <c r="TC474" s="17"/>
      <c r="TD474" s="17"/>
      <c r="TE474" s="17"/>
      <c r="TF474" s="17"/>
      <c r="TG474" s="17"/>
      <c r="TH474" s="17"/>
      <c r="TI474" s="17"/>
      <c r="TJ474" s="17"/>
      <c r="TK474" s="17"/>
      <c r="TL474" s="17"/>
      <c r="TM474" s="17"/>
      <c r="TN474" s="17"/>
      <c r="TO474" s="17"/>
      <c r="TP474" s="17"/>
      <c r="TQ474" s="17"/>
      <c r="TR474" s="17"/>
      <c r="TS474" s="17"/>
      <c r="TT474" s="17"/>
      <c r="TU474" s="17"/>
      <c r="TV474" s="17"/>
      <c r="TW474" s="17"/>
      <c r="TX474" s="17"/>
      <c r="TY474" s="17"/>
      <c r="TZ474" s="17"/>
      <c r="UA474" s="17"/>
      <c r="UB474" s="17"/>
      <c r="UC474" s="17"/>
      <c r="UD474" s="17"/>
      <c r="UE474" s="17"/>
      <c r="UF474" s="17"/>
      <c r="UG474" s="17"/>
      <c r="UH474" s="17"/>
      <c r="UI474" s="17"/>
      <c r="UJ474" s="17"/>
      <c r="UK474" s="17"/>
      <c r="UL474" s="17"/>
      <c r="UM474" s="17"/>
      <c r="UN474" s="17"/>
      <c r="UO474" s="17"/>
      <c r="UP474" s="17"/>
      <c r="UQ474" s="17"/>
      <c r="UR474" s="17"/>
      <c r="US474" s="17"/>
      <c r="UT474" s="17"/>
      <c r="UU474" s="17"/>
      <c r="UV474" s="17"/>
      <c r="UW474" s="17"/>
      <c r="UX474" s="17"/>
      <c r="UY474" s="17"/>
      <c r="UZ474" s="17"/>
      <c r="VA474" s="17"/>
      <c r="VB474" s="17"/>
      <c r="VC474" s="17"/>
      <c r="VD474" s="17"/>
      <c r="VE474" s="17"/>
      <c r="VF474" s="17"/>
      <c r="VG474" s="17"/>
      <c r="VH474" s="17"/>
      <c r="VI474" s="17"/>
      <c r="VJ474" s="17"/>
      <c r="VK474" s="17"/>
      <c r="VL474" s="17"/>
      <c r="VM474" s="17"/>
      <c r="VN474" s="17"/>
      <c r="VO474" s="17"/>
      <c r="VP474" s="17"/>
      <c r="VQ474" s="17"/>
      <c r="VR474" s="17"/>
      <c r="VS474" s="17"/>
      <c r="VT474" s="17"/>
      <c r="VU474" s="17"/>
      <c r="VV474" s="17"/>
      <c r="VW474" s="17"/>
      <c r="VX474" s="17"/>
      <c r="VY474" s="17"/>
      <c r="VZ474" s="17"/>
      <c r="WA474" s="17"/>
      <c r="WB474" s="17"/>
      <c r="WC474" s="17"/>
      <c r="WD474" s="17"/>
      <c r="WE474" s="17"/>
      <c r="WF474" s="17"/>
      <c r="WG474" s="17"/>
      <c r="WH474" s="17"/>
      <c r="WI474" s="17"/>
      <c r="WJ474" s="17"/>
      <c r="WK474" s="17"/>
      <c r="WL474" s="17"/>
      <c r="WM474" s="17"/>
      <c r="WN474" s="17"/>
      <c r="WO474" s="17"/>
      <c r="WP474" s="17"/>
      <c r="WQ474" s="17"/>
      <c r="WR474" s="17"/>
      <c r="WS474" s="17"/>
      <c r="WT474" s="17"/>
      <c r="WU474" s="17"/>
      <c r="WV474" s="17"/>
      <c r="WW474" s="17"/>
      <c r="WX474" s="17"/>
      <c r="WY474" s="17"/>
      <c r="WZ474" s="17"/>
      <c r="XA474" s="17"/>
      <c r="XB474" s="17"/>
      <c r="XC474" s="17"/>
      <c r="XD474" s="17"/>
      <c r="XE474" s="17"/>
      <c r="XF474" s="17"/>
      <c r="XG474" s="17"/>
      <c r="XH474" s="17"/>
      <c r="XI474" s="17"/>
      <c r="XJ474" s="17"/>
      <c r="XK474" s="17"/>
      <c r="XL474" s="17"/>
      <c r="XM474" s="17"/>
      <c r="XN474" s="17"/>
      <c r="XO474" s="17"/>
      <c r="XP474" s="17"/>
      <c r="XQ474" s="17"/>
      <c r="XR474" s="17"/>
      <c r="XS474" s="17"/>
      <c r="XT474" s="17"/>
      <c r="XU474" s="17"/>
      <c r="XV474" s="17"/>
      <c r="XW474" s="17"/>
      <c r="XX474" s="17"/>
      <c r="XY474" s="17"/>
      <c r="XZ474" s="17"/>
      <c r="YA474" s="17"/>
      <c r="YB474" s="17"/>
      <c r="YC474" s="17"/>
      <c r="YD474" s="17"/>
      <c r="YE474" s="17"/>
      <c r="YF474" s="17"/>
      <c r="YG474" s="17"/>
      <c r="YH474" s="17"/>
      <c r="YI474" s="17"/>
      <c r="YJ474" s="17"/>
      <c r="YK474" s="17"/>
      <c r="YL474" s="17"/>
      <c r="YM474" s="17"/>
      <c r="YN474" s="17"/>
      <c r="YO474" s="17"/>
      <c r="YP474" s="17"/>
      <c r="YQ474" s="17"/>
      <c r="YR474" s="17"/>
      <c r="YS474" s="17"/>
      <c r="YT474" s="17"/>
      <c r="YU474" s="17"/>
      <c r="YV474" s="17"/>
      <c r="YW474" s="17"/>
      <c r="YX474" s="17"/>
      <c r="YY474" s="17"/>
      <c r="YZ474" s="17"/>
      <c r="ZA474" s="17"/>
      <c r="ZB474" s="17"/>
      <c r="ZC474" s="17"/>
      <c r="ZD474" s="17"/>
      <c r="ZE474" s="17"/>
      <c r="ZF474" s="17"/>
      <c r="ZG474" s="17"/>
      <c r="ZH474" s="17"/>
      <c r="ZI474" s="17"/>
      <c r="ZJ474" s="17"/>
      <c r="ZK474" s="17"/>
      <c r="ZL474" s="17"/>
      <c r="ZM474" s="17"/>
      <c r="ZN474" s="17"/>
      <c r="ZO474" s="17"/>
      <c r="ZP474" s="17"/>
      <c r="ZQ474" s="17"/>
      <c r="ZR474" s="17"/>
      <c r="ZS474" s="17"/>
      <c r="ZT474" s="17"/>
      <c r="ZU474" s="17"/>
      <c r="ZV474" s="17"/>
      <c r="ZW474" s="17"/>
      <c r="ZX474" s="17"/>
      <c r="ZY474" s="17"/>
      <c r="ZZ474" s="17"/>
      <c r="AAA474" s="17"/>
      <c r="AAB474" s="17"/>
      <c r="AAC474" s="17"/>
      <c r="AAD474" s="17"/>
      <c r="AAE474" s="17"/>
      <c r="AAF474" s="17"/>
      <c r="AAG474" s="17"/>
      <c r="AAH474" s="17"/>
      <c r="AAI474" s="17"/>
      <c r="AAJ474" s="17"/>
      <c r="AAK474" s="17"/>
      <c r="AAL474" s="17"/>
      <c r="AAM474" s="17"/>
      <c r="AAN474" s="17"/>
      <c r="AAO474" s="17"/>
      <c r="AAP474" s="17"/>
      <c r="AAQ474" s="17"/>
      <c r="AAR474" s="17"/>
      <c r="AAS474" s="17"/>
      <c r="AAT474" s="17"/>
      <c r="AAU474" s="17"/>
      <c r="AAV474" s="17"/>
      <c r="AAW474" s="17"/>
      <c r="AAX474" s="17"/>
      <c r="AAY474" s="17"/>
      <c r="AAZ474" s="17"/>
      <c r="ABA474" s="17"/>
      <c r="ABB474" s="17"/>
      <c r="ABC474" s="17"/>
      <c r="ABD474" s="17"/>
      <c r="ABE474" s="17"/>
      <c r="ABF474" s="17"/>
      <c r="ABG474" s="17"/>
      <c r="ABH474" s="17"/>
      <c r="ABI474" s="17"/>
      <c r="ABJ474" s="17"/>
      <c r="ABK474" s="17"/>
      <c r="ABL474" s="17"/>
      <c r="ABM474" s="17"/>
      <c r="ABN474" s="17"/>
      <c r="ABO474" s="17"/>
      <c r="ABP474" s="17"/>
      <c r="ABQ474" s="17"/>
      <c r="ABR474" s="17"/>
      <c r="ABS474" s="17"/>
      <c r="ABT474" s="17"/>
      <c r="ABU474" s="17"/>
      <c r="ABV474" s="17"/>
      <c r="ABW474" s="17"/>
      <c r="ABX474" s="17"/>
      <c r="ABY474" s="17"/>
      <c r="ABZ474" s="17"/>
      <c r="ACA474" s="17"/>
      <c r="ACB474" s="17"/>
      <c r="ACC474" s="17"/>
      <c r="ACD474" s="17"/>
      <c r="ACE474" s="17"/>
      <c r="ACF474" s="17"/>
      <c r="ACG474" s="17"/>
      <c r="ACH474" s="17"/>
      <c r="ACI474" s="17"/>
      <c r="ACJ474" s="17"/>
      <c r="ACK474" s="17"/>
      <c r="ACL474" s="17"/>
      <c r="ACM474" s="17"/>
      <c r="ACN474" s="17"/>
      <c r="ACO474" s="17"/>
      <c r="ACP474" s="17"/>
      <c r="ACQ474" s="17"/>
      <c r="ACR474" s="17"/>
      <c r="ACS474" s="17"/>
      <c r="ACT474" s="17"/>
      <c r="ACU474" s="17"/>
      <c r="ACV474" s="17"/>
      <c r="ACW474" s="17"/>
      <c r="ACX474" s="17"/>
      <c r="ACY474" s="17"/>
      <c r="ACZ474" s="17"/>
      <c r="ADA474" s="17"/>
      <c r="ADB474" s="17"/>
      <c r="ADC474" s="17"/>
      <c r="ADD474" s="17"/>
      <c r="ADE474" s="17"/>
      <c r="ADF474" s="17"/>
      <c r="ADG474" s="17"/>
      <c r="ADH474" s="17"/>
      <c r="ADI474" s="17"/>
      <c r="ADJ474" s="17"/>
      <c r="ADK474" s="17"/>
      <c r="ADL474" s="17"/>
      <c r="ADM474" s="17"/>
      <c r="ADN474" s="17"/>
      <c r="ADO474" s="17"/>
      <c r="ADP474" s="17"/>
      <c r="ADQ474" s="17"/>
      <c r="ADR474" s="17"/>
    </row>
    <row r="475" spans="44:798" s="16" customFormat="1" x14ac:dyDescent="0.25">
      <c r="AR475" s="56"/>
      <c r="AS475" s="56"/>
      <c r="AT475" s="57"/>
      <c r="AU475" s="56"/>
      <c r="AV475" s="57"/>
      <c r="AW475" s="56"/>
      <c r="AX475" s="56"/>
      <c r="AY475" s="56"/>
      <c r="AZ475" s="56"/>
      <c r="BA475" s="56"/>
      <c r="BB475" s="56"/>
      <c r="BC475" s="56"/>
      <c r="BD475" s="56"/>
      <c r="BE475" s="51"/>
      <c r="BF475" s="51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  <c r="IW475" s="17"/>
      <c r="IX475" s="17"/>
      <c r="IY475" s="17"/>
      <c r="IZ475" s="17"/>
      <c r="JA475" s="17"/>
      <c r="JB475" s="17"/>
      <c r="JC475" s="17"/>
      <c r="JD475" s="17"/>
      <c r="JE475" s="17"/>
      <c r="JF475" s="17"/>
      <c r="JG475" s="17"/>
      <c r="JH475" s="17"/>
      <c r="JI475" s="17"/>
      <c r="JJ475" s="17"/>
      <c r="JK475" s="17"/>
      <c r="JL475" s="17"/>
      <c r="JM475" s="17"/>
      <c r="JN475" s="17"/>
      <c r="JO475" s="17"/>
      <c r="JP475" s="17"/>
      <c r="JQ475" s="17"/>
      <c r="JR475" s="17"/>
      <c r="JS475" s="17"/>
      <c r="JT475" s="17"/>
      <c r="JU475" s="17"/>
      <c r="JV475" s="17"/>
      <c r="JW475" s="17"/>
      <c r="JX475" s="17"/>
      <c r="JY475" s="17"/>
      <c r="JZ475" s="17"/>
      <c r="KA475" s="17"/>
      <c r="KB475" s="17"/>
      <c r="KC475" s="17"/>
      <c r="KD475" s="17"/>
      <c r="KE475" s="17"/>
      <c r="KF475" s="17"/>
      <c r="KG475" s="17"/>
      <c r="KH475" s="17"/>
      <c r="KI475" s="17"/>
      <c r="KJ475" s="17"/>
      <c r="KK475" s="17"/>
      <c r="KL475" s="17"/>
      <c r="KM475" s="17"/>
      <c r="KN475" s="17"/>
      <c r="KO475" s="17"/>
      <c r="KP475" s="17"/>
      <c r="KQ475" s="17"/>
      <c r="KR475" s="17"/>
      <c r="KS475" s="17"/>
      <c r="KT475" s="17"/>
      <c r="KU475" s="17"/>
      <c r="KV475" s="17"/>
      <c r="KW475" s="17"/>
      <c r="KX475" s="17"/>
      <c r="KY475" s="17"/>
      <c r="KZ475" s="17"/>
      <c r="LA475" s="17"/>
      <c r="LB475" s="17"/>
      <c r="LC475" s="17"/>
      <c r="LD475" s="17"/>
      <c r="LE475" s="17"/>
      <c r="LF475" s="17"/>
      <c r="LG475" s="17"/>
      <c r="LH475" s="17"/>
      <c r="LI475" s="17"/>
      <c r="LJ475" s="17"/>
      <c r="LK475" s="17"/>
      <c r="LL475" s="17"/>
      <c r="LM475" s="17"/>
      <c r="LN475" s="17"/>
      <c r="LO475" s="17"/>
      <c r="LP475" s="17"/>
      <c r="LQ475" s="17"/>
      <c r="LR475" s="17"/>
      <c r="LS475" s="17"/>
      <c r="LT475" s="17"/>
      <c r="LU475" s="17"/>
      <c r="LV475" s="17"/>
      <c r="LW475" s="17"/>
      <c r="LX475" s="17"/>
      <c r="LY475" s="17"/>
      <c r="LZ475" s="17"/>
      <c r="MA475" s="17"/>
      <c r="MB475" s="17"/>
      <c r="MC475" s="17"/>
      <c r="MD475" s="17"/>
      <c r="ME475" s="17"/>
      <c r="MF475" s="17"/>
      <c r="MG475" s="17"/>
      <c r="MH475" s="17"/>
      <c r="MI475" s="17"/>
      <c r="MJ475" s="17"/>
      <c r="MK475" s="17"/>
      <c r="ML475" s="17"/>
      <c r="MM475" s="17"/>
      <c r="MN475" s="17"/>
      <c r="MO475" s="17"/>
      <c r="MP475" s="17"/>
      <c r="MQ475" s="17"/>
      <c r="MR475" s="17"/>
      <c r="MS475" s="17"/>
      <c r="MT475" s="17"/>
      <c r="MU475" s="17"/>
      <c r="MV475" s="17"/>
      <c r="MW475" s="17"/>
      <c r="MX475" s="17"/>
      <c r="MY475" s="17"/>
      <c r="MZ475" s="17"/>
      <c r="NA475" s="17"/>
      <c r="NB475" s="17"/>
      <c r="NC475" s="17"/>
      <c r="ND475" s="17"/>
      <c r="NE475" s="17"/>
      <c r="NF475" s="17"/>
      <c r="NG475" s="17"/>
      <c r="NH475" s="17"/>
      <c r="NI475" s="17"/>
      <c r="NJ475" s="17"/>
      <c r="NK475" s="17"/>
      <c r="NL475" s="17"/>
      <c r="NM475" s="17"/>
      <c r="NN475" s="17"/>
      <c r="NO475" s="17"/>
      <c r="NP475" s="17"/>
      <c r="NQ475" s="17"/>
      <c r="NR475" s="17"/>
      <c r="NS475" s="17"/>
      <c r="NT475" s="17"/>
      <c r="NU475" s="17"/>
      <c r="NV475" s="17"/>
      <c r="NW475" s="17"/>
      <c r="NX475" s="17"/>
      <c r="NY475" s="17"/>
      <c r="NZ475" s="17"/>
      <c r="OA475" s="17"/>
      <c r="OB475" s="17"/>
      <c r="OC475" s="17"/>
      <c r="OD475" s="17"/>
      <c r="OE475" s="17"/>
      <c r="OF475" s="17"/>
      <c r="OG475" s="17"/>
      <c r="OH475" s="17"/>
      <c r="OI475" s="17"/>
      <c r="OJ475" s="17"/>
      <c r="OK475" s="17"/>
      <c r="OL475" s="17"/>
      <c r="OM475" s="17"/>
      <c r="ON475" s="17"/>
      <c r="OO475" s="17"/>
      <c r="OP475" s="17"/>
      <c r="OQ475" s="17"/>
      <c r="OR475" s="17"/>
      <c r="OS475" s="17"/>
      <c r="OT475" s="17"/>
      <c r="OU475" s="17"/>
      <c r="OV475" s="17"/>
      <c r="OW475" s="17"/>
      <c r="OX475" s="17"/>
      <c r="OY475" s="17"/>
      <c r="OZ475" s="17"/>
      <c r="PA475" s="17"/>
      <c r="PB475" s="17"/>
      <c r="PC475" s="17"/>
      <c r="PD475" s="17"/>
      <c r="PE475" s="17"/>
      <c r="PF475" s="17"/>
      <c r="PG475" s="17"/>
      <c r="PH475" s="17"/>
      <c r="PI475" s="17"/>
      <c r="PJ475" s="17"/>
      <c r="PK475" s="17"/>
      <c r="PL475" s="17"/>
      <c r="PM475" s="17"/>
      <c r="PN475" s="17"/>
      <c r="PO475" s="17"/>
      <c r="PP475" s="17"/>
      <c r="PQ475" s="17"/>
      <c r="PR475" s="17"/>
      <c r="PS475" s="17"/>
      <c r="PT475" s="17"/>
      <c r="PU475" s="17"/>
      <c r="PV475" s="17"/>
      <c r="PW475" s="17"/>
      <c r="PX475" s="17"/>
      <c r="PY475" s="17"/>
      <c r="PZ475" s="17"/>
      <c r="QA475" s="17"/>
      <c r="QB475" s="17"/>
      <c r="QC475" s="17"/>
      <c r="QD475" s="17"/>
      <c r="QE475" s="17"/>
      <c r="QF475" s="17"/>
      <c r="QG475" s="17"/>
      <c r="QH475" s="17"/>
      <c r="QI475" s="17"/>
      <c r="QJ475" s="17"/>
      <c r="QK475" s="17"/>
      <c r="QL475" s="17"/>
      <c r="QM475" s="17"/>
      <c r="QN475" s="17"/>
      <c r="QO475" s="17"/>
      <c r="QP475" s="17"/>
      <c r="QQ475" s="17"/>
      <c r="QR475" s="17"/>
      <c r="QS475" s="17"/>
      <c r="QT475" s="17"/>
      <c r="QU475" s="17"/>
      <c r="QV475" s="17"/>
      <c r="QW475" s="17"/>
      <c r="QX475" s="17"/>
      <c r="QY475" s="17"/>
      <c r="QZ475" s="17"/>
      <c r="RA475" s="17"/>
      <c r="RB475" s="17"/>
      <c r="RC475" s="17"/>
      <c r="RD475" s="17"/>
      <c r="RE475" s="17"/>
      <c r="RF475" s="17"/>
      <c r="RG475" s="17"/>
      <c r="RH475" s="17"/>
      <c r="RI475" s="17"/>
      <c r="RJ475" s="17"/>
      <c r="RK475" s="17"/>
      <c r="RL475" s="17"/>
      <c r="RM475" s="17"/>
      <c r="RN475" s="17"/>
      <c r="RO475" s="17"/>
      <c r="RP475" s="17"/>
      <c r="RQ475" s="17"/>
      <c r="RR475" s="17"/>
      <c r="RS475" s="17"/>
      <c r="RT475" s="17"/>
      <c r="RU475" s="17"/>
      <c r="RV475" s="17"/>
      <c r="RW475" s="17"/>
      <c r="RX475" s="17"/>
      <c r="RY475" s="17"/>
      <c r="RZ475" s="17"/>
      <c r="SA475" s="17"/>
      <c r="SB475" s="17"/>
      <c r="SC475" s="17"/>
      <c r="SD475" s="17"/>
      <c r="SE475" s="17"/>
      <c r="SF475" s="17"/>
      <c r="SG475" s="17"/>
      <c r="SH475" s="17"/>
      <c r="SI475" s="17"/>
      <c r="SJ475" s="17"/>
      <c r="SK475" s="17"/>
      <c r="SL475" s="17"/>
      <c r="SM475" s="17"/>
      <c r="SN475" s="17"/>
      <c r="SO475" s="17"/>
      <c r="SP475" s="17"/>
      <c r="SQ475" s="17"/>
      <c r="SR475" s="17"/>
      <c r="SS475" s="17"/>
      <c r="ST475" s="17"/>
      <c r="SU475" s="17"/>
      <c r="SV475" s="17"/>
      <c r="SW475" s="17"/>
      <c r="SX475" s="17"/>
      <c r="SY475" s="17"/>
      <c r="SZ475" s="17"/>
      <c r="TA475" s="17"/>
      <c r="TB475" s="17"/>
      <c r="TC475" s="17"/>
      <c r="TD475" s="17"/>
      <c r="TE475" s="17"/>
      <c r="TF475" s="17"/>
      <c r="TG475" s="17"/>
      <c r="TH475" s="17"/>
      <c r="TI475" s="17"/>
      <c r="TJ475" s="17"/>
      <c r="TK475" s="17"/>
      <c r="TL475" s="17"/>
      <c r="TM475" s="17"/>
      <c r="TN475" s="17"/>
      <c r="TO475" s="17"/>
      <c r="TP475" s="17"/>
      <c r="TQ475" s="17"/>
      <c r="TR475" s="17"/>
      <c r="TS475" s="17"/>
      <c r="TT475" s="17"/>
      <c r="TU475" s="17"/>
      <c r="TV475" s="17"/>
      <c r="TW475" s="17"/>
      <c r="TX475" s="17"/>
      <c r="TY475" s="17"/>
      <c r="TZ475" s="17"/>
      <c r="UA475" s="17"/>
      <c r="UB475" s="17"/>
      <c r="UC475" s="17"/>
      <c r="UD475" s="17"/>
      <c r="UE475" s="17"/>
      <c r="UF475" s="17"/>
      <c r="UG475" s="17"/>
      <c r="UH475" s="17"/>
      <c r="UI475" s="17"/>
      <c r="UJ475" s="17"/>
      <c r="UK475" s="17"/>
      <c r="UL475" s="17"/>
      <c r="UM475" s="17"/>
      <c r="UN475" s="17"/>
      <c r="UO475" s="17"/>
      <c r="UP475" s="17"/>
      <c r="UQ475" s="17"/>
      <c r="UR475" s="17"/>
      <c r="US475" s="17"/>
      <c r="UT475" s="17"/>
      <c r="UU475" s="17"/>
      <c r="UV475" s="17"/>
      <c r="UW475" s="17"/>
      <c r="UX475" s="17"/>
      <c r="UY475" s="17"/>
      <c r="UZ475" s="17"/>
      <c r="VA475" s="17"/>
      <c r="VB475" s="17"/>
      <c r="VC475" s="17"/>
      <c r="VD475" s="17"/>
      <c r="VE475" s="17"/>
      <c r="VF475" s="17"/>
      <c r="VG475" s="17"/>
      <c r="VH475" s="17"/>
      <c r="VI475" s="17"/>
      <c r="VJ475" s="17"/>
      <c r="VK475" s="17"/>
      <c r="VL475" s="17"/>
      <c r="VM475" s="17"/>
      <c r="VN475" s="17"/>
      <c r="VO475" s="17"/>
      <c r="VP475" s="17"/>
      <c r="VQ475" s="17"/>
      <c r="VR475" s="17"/>
      <c r="VS475" s="17"/>
      <c r="VT475" s="17"/>
      <c r="VU475" s="17"/>
      <c r="VV475" s="17"/>
      <c r="VW475" s="17"/>
      <c r="VX475" s="17"/>
      <c r="VY475" s="17"/>
      <c r="VZ475" s="17"/>
      <c r="WA475" s="17"/>
      <c r="WB475" s="17"/>
      <c r="WC475" s="17"/>
      <c r="WD475" s="17"/>
      <c r="WE475" s="17"/>
      <c r="WF475" s="17"/>
      <c r="WG475" s="17"/>
      <c r="WH475" s="17"/>
      <c r="WI475" s="17"/>
      <c r="WJ475" s="17"/>
      <c r="WK475" s="17"/>
      <c r="WL475" s="17"/>
      <c r="WM475" s="17"/>
      <c r="WN475" s="17"/>
      <c r="WO475" s="17"/>
      <c r="WP475" s="17"/>
      <c r="WQ475" s="17"/>
      <c r="WR475" s="17"/>
      <c r="WS475" s="17"/>
      <c r="WT475" s="17"/>
      <c r="WU475" s="17"/>
      <c r="WV475" s="17"/>
      <c r="WW475" s="17"/>
      <c r="WX475" s="17"/>
      <c r="WY475" s="17"/>
      <c r="WZ475" s="17"/>
      <c r="XA475" s="17"/>
      <c r="XB475" s="17"/>
      <c r="XC475" s="17"/>
      <c r="XD475" s="17"/>
      <c r="XE475" s="17"/>
      <c r="XF475" s="17"/>
      <c r="XG475" s="17"/>
      <c r="XH475" s="17"/>
      <c r="XI475" s="17"/>
      <c r="XJ475" s="17"/>
      <c r="XK475" s="17"/>
      <c r="XL475" s="17"/>
      <c r="XM475" s="17"/>
      <c r="XN475" s="17"/>
      <c r="XO475" s="17"/>
      <c r="XP475" s="17"/>
      <c r="XQ475" s="17"/>
      <c r="XR475" s="17"/>
      <c r="XS475" s="17"/>
      <c r="XT475" s="17"/>
      <c r="XU475" s="17"/>
      <c r="XV475" s="17"/>
      <c r="XW475" s="17"/>
      <c r="XX475" s="17"/>
      <c r="XY475" s="17"/>
      <c r="XZ475" s="17"/>
      <c r="YA475" s="17"/>
      <c r="YB475" s="17"/>
      <c r="YC475" s="17"/>
      <c r="YD475" s="17"/>
      <c r="YE475" s="17"/>
      <c r="YF475" s="17"/>
      <c r="YG475" s="17"/>
      <c r="YH475" s="17"/>
      <c r="YI475" s="17"/>
      <c r="YJ475" s="17"/>
      <c r="YK475" s="17"/>
      <c r="YL475" s="17"/>
      <c r="YM475" s="17"/>
      <c r="YN475" s="17"/>
      <c r="YO475" s="17"/>
      <c r="YP475" s="17"/>
      <c r="YQ475" s="17"/>
      <c r="YR475" s="17"/>
      <c r="YS475" s="17"/>
      <c r="YT475" s="17"/>
      <c r="YU475" s="17"/>
      <c r="YV475" s="17"/>
      <c r="YW475" s="17"/>
      <c r="YX475" s="17"/>
      <c r="YY475" s="17"/>
      <c r="YZ475" s="17"/>
      <c r="ZA475" s="17"/>
      <c r="ZB475" s="17"/>
      <c r="ZC475" s="17"/>
      <c r="ZD475" s="17"/>
      <c r="ZE475" s="17"/>
      <c r="ZF475" s="17"/>
      <c r="ZG475" s="17"/>
      <c r="ZH475" s="17"/>
      <c r="ZI475" s="17"/>
      <c r="ZJ475" s="17"/>
      <c r="ZK475" s="17"/>
      <c r="ZL475" s="17"/>
      <c r="ZM475" s="17"/>
      <c r="ZN475" s="17"/>
      <c r="ZO475" s="17"/>
      <c r="ZP475" s="17"/>
      <c r="ZQ475" s="17"/>
      <c r="ZR475" s="17"/>
      <c r="ZS475" s="17"/>
      <c r="ZT475" s="17"/>
      <c r="ZU475" s="17"/>
      <c r="ZV475" s="17"/>
      <c r="ZW475" s="17"/>
      <c r="ZX475" s="17"/>
      <c r="ZY475" s="17"/>
      <c r="ZZ475" s="17"/>
      <c r="AAA475" s="17"/>
      <c r="AAB475" s="17"/>
      <c r="AAC475" s="17"/>
      <c r="AAD475" s="17"/>
      <c r="AAE475" s="17"/>
      <c r="AAF475" s="17"/>
      <c r="AAG475" s="17"/>
      <c r="AAH475" s="17"/>
      <c r="AAI475" s="17"/>
      <c r="AAJ475" s="17"/>
      <c r="AAK475" s="17"/>
      <c r="AAL475" s="17"/>
      <c r="AAM475" s="17"/>
      <c r="AAN475" s="17"/>
      <c r="AAO475" s="17"/>
      <c r="AAP475" s="17"/>
      <c r="AAQ475" s="17"/>
      <c r="AAR475" s="17"/>
      <c r="AAS475" s="17"/>
      <c r="AAT475" s="17"/>
      <c r="AAU475" s="17"/>
      <c r="AAV475" s="17"/>
      <c r="AAW475" s="17"/>
      <c r="AAX475" s="17"/>
      <c r="AAY475" s="17"/>
      <c r="AAZ475" s="17"/>
      <c r="ABA475" s="17"/>
      <c r="ABB475" s="17"/>
      <c r="ABC475" s="17"/>
      <c r="ABD475" s="17"/>
      <c r="ABE475" s="17"/>
      <c r="ABF475" s="17"/>
      <c r="ABG475" s="17"/>
      <c r="ABH475" s="17"/>
      <c r="ABI475" s="17"/>
      <c r="ABJ475" s="17"/>
      <c r="ABK475" s="17"/>
      <c r="ABL475" s="17"/>
      <c r="ABM475" s="17"/>
      <c r="ABN475" s="17"/>
      <c r="ABO475" s="17"/>
      <c r="ABP475" s="17"/>
      <c r="ABQ475" s="17"/>
      <c r="ABR475" s="17"/>
      <c r="ABS475" s="17"/>
      <c r="ABT475" s="17"/>
      <c r="ABU475" s="17"/>
      <c r="ABV475" s="17"/>
      <c r="ABW475" s="17"/>
      <c r="ABX475" s="17"/>
      <c r="ABY475" s="17"/>
      <c r="ABZ475" s="17"/>
      <c r="ACA475" s="17"/>
      <c r="ACB475" s="17"/>
      <c r="ACC475" s="17"/>
      <c r="ACD475" s="17"/>
      <c r="ACE475" s="17"/>
      <c r="ACF475" s="17"/>
      <c r="ACG475" s="17"/>
      <c r="ACH475" s="17"/>
      <c r="ACI475" s="17"/>
      <c r="ACJ475" s="17"/>
      <c r="ACK475" s="17"/>
      <c r="ACL475" s="17"/>
      <c r="ACM475" s="17"/>
      <c r="ACN475" s="17"/>
      <c r="ACO475" s="17"/>
      <c r="ACP475" s="17"/>
      <c r="ACQ475" s="17"/>
      <c r="ACR475" s="17"/>
      <c r="ACS475" s="17"/>
      <c r="ACT475" s="17"/>
      <c r="ACU475" s="17"/>
      <c r="ACV475" s="17"/>
      <c r="ACW475" s="17"/>
      <c r="ACX475" s="17"/>
      <c r="ACY475" s="17"/>
      <c r="ACZ475" s="17"/>
      <c r="ADA475" s="17"/>
      <c r="ADB475" s="17"/>
      <c r="ADC475" s="17"/>
      <c r="ADD475" s="17"/>
      <c r="ADE475" s="17"/>
      <c r="ADF475" s="17"/>
      <c r="ADG475" s="17"/>
      <c r="ADH475" s="17"/>
      <c r="ADI475" s="17"/>
      <c r="ADJ475" s="17"/>
      <c r="ADK475" s="17"/>
      <c r="ADL475" s="17"/>
      <c r="ADM475" s="17"/>
      <c r="ADN475" s="17"/>
      <c r="ADO475" s="17"/>
      <c r="ADP475" s="17"/>
      <c r="ADQ475" s="17"/>
      <c r="ADR475" s="17"/>
    </row>
    <row r="476" spans="44:798" s="16" customFormat="1" x14ac:dyDescent="0.25">
      <c r="AR476" s="56"/>
      <c r="AS476" s="56"/>
      <c r="AT476" s="57"/>
      <c r="AU476" s="56"/>
      <c r="AV476" s="57"/>
      <c r="AW476" s="56"/>
      <c r="AX476" s="56"/>
      <c r="AY476" s="56"/>
      <c r="AZ476" s="56"/>
      <c r="BA476" s="56"/>
      <c r="BB476" s="56"/>
      <c r="BC476" s="56"/>
      <c r="BD476" s="56"/>
      <c r="BE476" s="51"/>
      <c r="BF476" s="51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  <c r="IW476" s="17"/>
      <c r="IX476" s="17"/>
      <c r="IY476" s="17"/>
      <c r="IZ476" s="17"/>
      <c r="JA476" s="17"/>
      <c r="JB476" s="17"/>
      <c r="JC476" s="17"/>
      <c r="JD476" s="17"/>
      <c r="JE476" s="17"/>
      <c r="JF476" s="17"/>
      <c r="JG476" s="17"/>
      <c r="JH476" s="17"/>
      <c r="JI476" s="17"/>
      <c r="JJ476" s="17"/>
      <c r="JK476" s="17"/>
      <c r="JL476" s="17"/>
      <c r="JM476" s="17"/>
      <c r="JN476" s="17"/>
      <c r="JO476" s="17"/>
      <c r="JP476" s="17"/>
      <c r="JQ476" s="17"/>
      <c r="JR476" s="17"/>
      <c r="JS476" s="17"/>
      <c r="JT476" s="17"/>
      <c r="JU476" s="17"/>
      <c r="JV476" s="17"/>
      <c r="JW476" s="17"/>
      <c r="JX476" s="17"/>
      <c r="JY476" s="17"/>
      <c r="JZ476" s="17"/>
      <c r="KA476" s="17"/>
      <c r="KB476" s="17"/>
      <c r="KC476" s="17"/>
      <c r="KD476" s="17"/>
      <c r="KE476" s="17"/>
      <c r="KF476" s="17"/>
      <c r="KG476" s="17"/>
      <c r="KH476" s="17"/>
      <c r="KI476" s="17"/>
      <c r="KJ476" s="17"/>
      <c r="KK476" s="17"/>
      <c r="KL476" s="17"/>
      <c r="KM476" s="17"/>
      <c r="KN476" s="17"/>
      <c r="KO476" s="17"/>
      <c r="KP476" s="17"/>
      <c r="KQ476" s="17"/>
      <c r="KR476" s="17"/>
      <c r="KS476" s="17"/>
      <c r="KT476" s="17"/>
      <c r="KU476" s="17"/>
      <c r="KV476" s="17"/>
      <c r="KW476" s="17"/>
      <c r="KX476" s="17"/>
      <c r="KY476" s="17"/>
      <c r="KZ476" s="17"/>
      <c r="LA476" s="17"/>
      <c r="LB476" s="17"/>
      <c r="LC476" s="17"/>
      <c r="LD476" s="17"/>
      <c r="LE476" s="17"/>
      <c r="LF476" s="17"/>
      <c r="LG476" s="17"/>
      <c r="LH476" s="17"/>
      <c r="LI476" s="17"/>
      <c r="LJ476" s="17"/>
      <c r="LK476" s="17"/>
      <c r="LL476" s="17"/>
      <c r="LM476" s="17"/>
      <c r="LN476" s="17"/>
      <c r="LO476" s="17"/>
      <c r="LP476" s="17"/>
      <c r="LQ476" s="17"/>
      <c r="LR476" s="17"/>
      <c r="LS476" s="17"/>
      <c r="LT476" s="17"/>
      <c r="LU476" s="17"/>
      <c r="LV476" s="17"/>
      <c r="LW476" s="17"/>
      <c r="LX476" s="17"/>
      <c r="LY476" s="17"/>
      <c r="LZ476" s="17"/>
      <c r="MA476" s="17"/>
      <c r="MB476" s="17"/>
      <c r="MC476" s="17"/>
      <c r="MD476" s="17"/>
      <c r="ME476" s="17"/>
      <c r="MF476" s="17"/>
      <c r="MG476" s="17"/>
      <c r="MH476" s="17"/>
      <c r="MI476" s="17"/>
      <c r="MJ476" s="17"/>
      <c r="MK476" s="17"/>
      <c r="ML476" s="17"/>
      <c r="MM476" s="17"/>
      <c r="MN476" s="17"/>
      <c r="MO476" s="17"/>
      <c r="MP476" s="17"/>
      <c r="MQ476" s="17"/>
      <c r="MR476" s="17"/>
      <c r="MS476" s="17"/>
      <c r="MT476" s="17"/>
      <c r="MU476" s="17"/>
      <c r="MV476" s="17"/>
      <c r="MW476" s="17"/>
      <c r="MX476" s="17"/>
      <c r="MY476" s="17"/>
      <c r="MZ476" s="17"/>
      <c r="NA476" s="17"/>
      <c r="NB476" s="17"/>
      <c r="NC476" s="17"/>
      <c r="ND476" s="17"/>
      <c r="NE476" s="17"/>
      <c r="NF476" s="17"/>
      <c r="NG476" s="17"/>
      <c r="NH476" s="17"/>
      <c r="NI476" s="17"/>
      <c r="NJ476" s="17"/>
      <c r="NK476" s="17"/>
      <c r="NL476" s="17"/>
      <c r="NM476" s="17"/>
      <c r="NN476" s="17"/>
      <c r="NO476" s="17"/>
      <c r="NP476" s="17"/>
      <c r="NQ476" s="17"/>
      <c r="NR476" s="17"/>
      <c r="NS476" s="17"/>
      <c r="NT476" s="17"/>
      <c r="NU476" s="17"/>
      <c r="NV476" s="17"/>
      <c r="NW476" s="17"/>
      <c r="NX476" s="17"/>
      <c r="NY476" s="17"/>
      <c r="NZ476" s="17"/>
      <c r="OA476" s="17"/>
      <c r="OB476" s="17"/>
      <c r="OC476" s="17"/>
      <c r="OD476" s="17"/>
      <c r="OE476" s="17"/>
      <c r="OF476" s="17"/>
      <c r="OG476" s="17"/>
      <c r="OH476" s="17"/>
      <c r="OI476" s="17"/>
      <c r="OJ476" s="17"/>
      <c r="OK476" s="17"/>
      <c r="OL476" s="17"/>
      <c r="OM476" s="17"/>
      <c r="ON476" s="17"/>
      <c r="OO476" s="17"/>
      <c r="OP476" s="17"/>
      <c r="OQ476" s="17"/>
      <c r="OR476" s="17"/>
      <c r="OS476" s="17"/>
      <c r="OT476" s="17"/>
      <c r="OU476" s="17"/>
      <c r="OV476" s="17"/>
      <c r="OW476" s="17"/>
      <c r="OX476" s="17"/>
      <c r="OY476" s="17"/>
      <c r="OZ476" s="17"/>
      <c r="PA476" s="17"/>
      <c r="PB476" s="17"/>
      <c r="PC476" s="17"/>
      <c r="PD476" s="17"/>
      <c r="PE476" s="17"/>
      <c r="PF476" s="17"/>
      <c r="PG476" s="17"/>
      <c r="PH476" s="17"/>
      <c r="PI476" s="17"/>
      <c r="PJ476" s="17"/>
      <c r="PK476" s="17"/>
      <c r="PL476" s="17"/>
      <c r="PM476" s="17"/>
      <c r="PN476" s="17"/>
      <c r="PO476" s="17"/>
      <c r="PP476" s="17"/>
      <c r="PQ476" s="17"/>
      <c r="PR476" s="17"/>
      <c r="PS476" s="17"/>
      <c r="PT476" s="17"/>
      <c r="PU476" s="17"/>
      <c r="PV476" s="17"/>
      <c r="PW476" s="17"/>
      <c r="PX476" s="17"/>
      <c r="PY476" s="17"/>
      <c r="PZ476" s="17"/>
      <c r="QA476" s="17"/>
      <c r="QB476" s="17"/>
      <c r="QC476" s="17"/>
      <c r="QD476" s="17"/>
      <c r="QE476" s="17"/>
      <c r="QF476" s="17"/>
      <c r="QG476" s="17"/>
      <c r="QH476" s="17"/>
      <c r="QI476" s="17"/>
      <c r="QJ476" s="17"/>
      <c r="QK476" s="17"/>
      <c r="QL476" s="17"/>
      <c r="QM476" s="17"/>
      <c r="QN476" s="17"/>
      <c r="QO476" s="17"/>
      <c r="QP476" s="17"/>
      <c r="QQ476" s="17"/>
      <c r="QR476" s="17"/>
      <c r="QS476" s="17"/>
      <c r="QT476" s="17"/>
      <c r="QU476" s="17"/>
      <c r="QV476" s="17"/>
      <c r="QW476" s="17"/>
      <c r="QX476" s="17"/>
      <c r="QY476" s="17"/>
      <c r="QZ476" s="17"/>
      <c r="RA476" s="17"/>
      <c r="RB476" s="17"/>
      <c r="RC476" s="17"/>
      <c r="RD476" s="17"/>
      <c r="RE476" s="17"/>
      <c r="RF476" s="17"/>
      <c r="RG476" s="17"/>
      <c r="RH476" s="17"/>
      <c r="RI476" s="17"/>
      <c r="RJ476" s="17"/>
      <c r="RK476" s="17"/>
      <c r="RL476" s="17"/>
      <c r="RM476" s="17"/>
      <c r="RN476" s="17"/>
      <c r="RO476" s="17"/>
      <c r="RP476" s="17"/>
      <c r="RQ476" s="17"/>
      <c r="RR476" s="17"/>
      <c r="RS476" s="17"/>
      <c r="RT476" s="17"/>
      <c r="RU476" s="17"/>
      <c r="RV476" s="17"/>
      <c r="RW476" s="17"/>
      <c r="RX476" s="17"/>
      <c r="RY476" s="17"/>
      <c r="RZ476" s="17"/>
      <c r="SA476" s="17"/>
      <c r="SB476" s="17"/>
      <c r="SC476" s="17"/>
      <c r="SD476" s="17"/>
      <c r="SE476" s="17"/>
      <c r="SF476" s="17"/>
      <c r="SG476" s="17"/>
      <c r="SH476" s="17"/>
      <c r="SI476" s="17"/>
      <c r="SJ476" s="17"/>
      <c r="SK476" s="17"/>
      <c r="SL476" s="17"/>
      <c r="SM476" s="17"/>
      <c r="SN476" s="17"/>
      <c r="SO476" s="17"/>
      <c r="SP476" s="17"/>
      <c r="SQ476" s="17"/>
      <c r="SR476" s="17"/>
      <c r="SS476" s="17"/>
      <c r="ST476" s="17"/>
      <c r="SU476" s="17"/>
      <c r="SV476" s="17"/>
      <c r="SW476" s="17"/>
      <c r="SX476" s="17"/>
      <c r="SY476" s="17"/>
      <c r="SZ476" s="17"/>
      <c r="TA476" s="17"/>
      <c r="TB476" s="17"/>
      <c r="TC476" s="17"/>
      <c r="TD476" s="17"/>
      <c r="TE476" s="17"/>
      <c r="TF476" s="17"/>
      <c r="TG476" s="17"/>
      <c r="TH476" s="17"/>
      <c r="TI476" s="17"/>
      <c r="TJ476" s="17"/>
      <c r="TK476" s="17"/>
      <c r="TL476" s="17"/>
      <c r="TM476" s="17"/>
      <c r="TN476" s="17"/>
      <c r="TO476" s="17"/>
      <c r="TP476" s="17"/>
      <c r="TQ476" s="17"/>
      <c r="TR476" s="17"/>
      <c r="TS476" s="17"/>
      <c r="TT476" s="17"/>
      <c r="TU476" s="17"/>
      <c r="TV476" s="17"/>
      <c r="TW476" s="17"/>
      <c r="TX476" s="17"/>
      <c r="TY476" s="17"/>
      <c r="TZ476" s="17"/>
      <c r="UA476" s="17"/>
      <c r="UB476" s="17"/>
      <c r="UC476" s="17"/>
      <c r="UD476" s="17"/>
      <c r="UE476" s="17"/>
      <c r="UF476" s="17"/>
      <c r="UG476" s="17"/>
      <c r="UH476" s="17"/>
      <c r="UI476" s="17"/>
      <c r="UJ476" s="17"/>
      <c r="UK476" s="17"/>
      <c r="UL476" s="17"/>
      <c r="UM476" s="17"/>
      <c r="UN476" s="17"/>
      <c r="UO476" s="17"/>
      <c r="UP476" s="17"/>
      <c r="UQ476" s="17"/>
      <c r="UR476" s="17"/>
      <c r="US476" s="17"/>
      <c r="UT476" s="17"/>
      <c r="UU476" s="17"/>
      <c r="UV476" s="17"/>
      <c r="UW476" s="17"/>
      <c r="UX476" s="17"/>
      <c r="UY476" s="17"/>
      <c r="UZ476" s="17"/>
      <c r="VA476" s="17"/>
      <c r="VB476" s="17"/>
      <c r="VC476" s="17"/>
      <c r="VD476" s="17"/>
      <c r="VE476" s="17"/>
      <c r="VF476" s="17"/>
      <c r="VG476" s="17"/>
      <c r="VH476" s="17"/>
      <c r="VI476" s="17"/>
      <c r="VJ476" s="17"/>
      <c r="VK476" s="17"/>
      <c r="VL476" s="17"/>
      <c r="VM476" s="17"/>
      <c r="VN476" s="17"/>
      <c r="VO476" s="17"/>
      <c r="VP476" s="17"/>
      <c r="VQ476" s="17"/>
      <c r="VR476" s="17"/>
      <c r="VS476" s="17"/>
      <c r="VT476" s="17"/>
      <c r="VU476" s="17"/>
      <c r="VV476" s="17"/>
      <c r="VW476" s="17"/>
      <c r="VX476" s="17"/>
      <c r="VY476" s="17"/>
      <c r="VZ476" s="17"/>
      <c r="WA476" s="17"/>
      <c r="WB476" s="17"/>
      <c r="WC476" s="17"/>
      <c r="WD476" s="17"/>
      <c r="WE476" s="17"/>
      <c r="WF476" s="17"/>
      <c r="WG476" s="17"/>
      <c r="WH476" s="17"/>
      <c r="WI476" s="17"/>
      <c r="WJ476" s="17"/>
      <c r="WK476" s="17"/>
      <c r="WL476" s="17"/>
      <c r="WM476" s="17"/>
      <c r="WN476" s="17"/>
      <c r="WO476" s="17"/>
      <c r="WP476" s="17"/>
      <c r="WQ476" s="17"/>
      <c r="WR476" s="17"/>
      <c r="WS476" s="17"/>
      <c r="WT476" s="17"/>
      <c r="WU476" s="17"/>
      <c r="WV476" s="17"/>
      <c r="WW476" s="17"/>
      <c r="WX476" s="17"/>
      <c r="WY476" s="17"/>
      <c r="WZ476" s="17"/>
      <c r="XA476" s="17"/>
      <c r="XB476" s="17"/>
      <c r="XC476" s="17"/>
      <c r="XD476" s="17"/>
      <c r="XE476" s="17"/>
      <c r="XF476" s="17"/>
      <c r="XG476" s="17"/>
      <c r="XH476" s="17"/>
      <c r="XI476" s="17"/>
      <c r="XJ476" s="17"/>
      <c r="XK476" s="17"/>
      <c r="XL476" s="17"/>
      <c r="XM476" s="17"/>
      <c r="XN476" s="17"/>
      <c r="XO476" s="17"/>
      <c r="XP476" s="17"/>
      <c r="XQ476" s="17"/>
      <c r="XR476" s="17"/>
      <c r="XS476" s="17"/>
      <c r="XT476" s="17"/>
      <c r="XU476" s="17"/>
      <c r="XV476" s="17"/>
      <c r="XW476" s="17"/>
      <c r="XX476" s="17"/>
      <c r="XY476" s="17"/>
      <c r="XZ476" s="17"/>
      <c r="YA476" s="17"/>
      <c r="YB476" s="17"/>
      <c r="YC476" s="17"/>
      <c r="YD476" s="17"/>
      <c r="YE476" s="17"/>
      <c r="YF476" s="17"/>
      <c r="YG476" s="17"/>
      <c r="YH476" s="17"/>
      <c r="YI476" s="17"/>
      <c r="YJ476" s="17"/>
      <c r="YK476" s="17"/>
      <c r="YL476" s="17"/>
      <c r="YM476" s="17"/>
      <c r="YN476" s="17"/>
      <c r="YO476" s="17"/>
      <c r="YP476" s="17"/>
      <c r="YQ476" s="17"/>
      <c r="YR476" s="17"/>
      <c r="YS476" s="17"/>
      <c r="YT476" s="17"/>
      <c r="YU476" s="17"/>
      <c r="YV476" s="17"/>
      <c r="YW476" s="17"/>
      <c r="YX476" s="17"/>
      <c r="YY476" s="17"/>
      <c r="YZ476" s="17"/>
      <c r="ZA476" s="17"/>
      <c r="ZB476" s="17"/>
      <c r="ZC476" s="17"/>
      <c r="ZD476" s="17"/>
      <c r="ZE476" s="17"/>
      <c r="ZF476" s="17"/>
      <c r="ZG476" s="17"/>
      <c r="ZH476" s="17"/>
      <c r="ZI476" s="17"/>
      <c r="ZJ476" s="17"/>
      <c r="ZK476" s="17"/>
      <c r="ZL476" s="17"/>
      <c r="ZM476" s="17"/>
      <c r="ZN476" s="17"/>
      <c r="ZO476" s="17"/>
      <c r="ZP476" s="17"/>
      <c r="ZQ476" s="17"/>
      <c r="ZR476" s="17"/>
      <c r="ZS476" s="17"/>
      <c r="ZT476" s="17"/>
      <c r="ZU476" s="17"/>
      <c r="ZV476" s="17"/>
      <c r="ZW476" s="17"/>
      <c r="ZX476" s="17"/>
      <c r="ZY476" s="17"/>
      <c r="ZZ476" s="17"/>
      <c r="AAA476" s="17"/>
      <c r="AAB476" s="17"/>
      <c r="AAC476" s="17"/>
      <c r="AAD476" s="17"/>
      <c r="AAE476" s="17"/>
      <c r="AAF476" s="17"/>
      <c r="AAG476" s="17"/>
      <c r="AAH476" s="17"/>
      <c r="AAI476" s="17"/>
      <c r="AAJ476" s="17"/>
      <c r="AAK476" s="17"/>
      <c r="AAL476" s="17"/>
      <c r="AAM476" s="17"/>
      <c r="AAN476" s="17"/>
      <c r="AAO476" s="17"/>
      <c r="AAP476" s="17"/>
      <c r="AAQ476" s="17"/>
      <c r="AAR476" s="17"/>
      <c r="AAS476" s="17"/>
      <c r="AAT476" s="17"/>
      <c r="AAU476" s="17"/>
      <c r="AAV476" s="17"/>
      <c r="AAW476" s="17"/>
      <c r="AAX476" s="17"/>
      <c r="AAY476" s="17"/>
      <c r="AAZ476" s="17"/>
      <c r="ABA476" s="17"/>
      <c r="ABB476" s="17"/>
      <c r="ABC476" s="17"/>
      <c r="ABD476" s="17"/>
      <c r="ABE476" s="17"/>
      <c r="ABF476" s="17"/>
      <c r="ABG476" s="17"/>
      <c r="ABH476" s="17"/>
      <c r="ABI476" s="17"/>
      <c r="ABJ476" s="17"/>
      <c r="ABK476" s="17"/>
      <c r="ABL476" s="17"/>
      <c r="ABM476" s="17"/>
      <c r="ABN476" s="17"/>
      <c r="ABO476" s="17"/>
      <c r="ABP476" s="17"/>
      <c r="ABQ476" s="17"/>
      <c r="ABR476" s="17"/>
      <c r="ABS476" s="17"/>
      <c r="ABT476" s="17"/>
      <c r="ABU476" s="17"/>
      <c r="ABV476" s="17"/>
      <c r="ABW476" s="17"/>
      <c r="ABX476" s="17"/>
      <c r="ABY476" s="17"/>
      <c r="ABZ476" s="17"/>
      <c r="ACA476" s="17"/>
      <c r="ACB476" s="17"/>
      <c r="ACC476" s="17"/>
      <c r="ACD476" s="17"/>
      <c r="ACE476" s="17"/>
      <c r="ACF476" s="17"/>
      <c r="ACG476" s="17"/>
      <c r="ACH476" s="17"/>
      <c r="ACI476" s="17"/>
      <c r="ACJ476" s="17"/>
      <c r="ACK476" s="17"/>
      <c r="ACL476" s="17"/>
      <c r="ACM476" s="17"/>
      <c r="ACN476" s="17"/>
      <c r="ACO476" s="17"/>
      <c r="ACP476" s="17"/>
      <c r="ACQ476" s="17"/>
      <c r="ACR476" s="17"/>
      <c r="ACS476" s="17"/>
      <c r="ACT476" s="17"/>
      <c r="ACU476" s="17"/>
      <c r="ACV476" s="17"/>
      <c r="ACW476" s="17"/>
      <c r="ACX476" s="17"/>
      <c r="ACY476" s="17"/>
      <c r="ACZ476" s="17"/>
      <c r="ADA476" s="17"/>
      <c r="ADB476" s="17"/>
      <c r="ADC476" s="17"/>
      <c r="ADD476" s="17"/>
      <c r="ADE476" s="17"/>
      <c r="ADF476" s="17"/>
      <c r="ADG476" s="17"/>
      <c r="ADH476" s="17"/>
      <c r="ADI476" s="17"/>
      <c r="ADJ476" s="17"/>
      <c r="ADK476" s="17"/>
      <c r="ADL476" s="17"/>
      <c r="ADM476" s="17"/>
      <c r="ADN476" s="17"/>
      <c r="ADO476" s="17"/>
      <c r="ADP476" s="17"/>
      <c r="ADQ476" s="17"/>
      <c r="ADR476" s="17"/>
    </row>
    <row r="477" spans="44:798" s="16" customFormat="1" x14ac:dyDescent="0.25">
      <c r="AR477" s="56"/>
      <c r="AS477" s="56"/>
      <c r="AT477" s="57"/>
      <c r="AU477" s="56"/>
      <c r="AV477" s="57"/>
      <c r="AW477" s="56"/>
      <c r="AX477" s="56"/>
      <c r="AY477" s="56"/>
      <c r="AZ477" s="56"/>
      <c r="BA477" s="56"/>
      <c r="BB477" s="56"/>
      <c r="BC477" s="56"/>
      <c r="BD477" s="56"/>
      <c r="BE477" s="51"/>
      <c r="BF477" s="51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  <c r="IW477" s="17"/>
      <c r="IX477" s="17"/>
      <c r="IY477" s="17"/>
      <c r="IZ477" s="17"/>
      <c r="JA477" s="17"/>
      <c r="JB477" s="17"/>
      <c r="JC477" s="17"/>
      <c r="JD477" s="17"/>
      <c r="JE477" s="17"/>
      <c r="JF477" s="17"/>
      <c r="JG477" s="17"/>
      <c r="JH477" s="17"/>
      <c r="JI477" s="17"/>
      <c r="JJ477" s="17"/>
      <c r="JK477" s="17"/>
      <c r="JL477" s="17"/>
      <c r="JM477" s="17"/>
      <c r="JN477" s="17"/>
      <c r="JO477" s="17"/>
      <c r="JP477" s="17"/>
      <c r="JQ477" s="17"/>
      <c r="JR477" s="17"/>
      <c r="JS477" s="17"/>
      <c r="JT477" s="17"/>
      <c r="JU477" s="17"/>
      <c r="JV477" s="17"/>
      <c r="JW477" s="17"/>
      <c r="JX477" s="17"/>
      <c r="JY477" s="17"/>
      <c r="JZ477" s="17"/>
      <c r="KA477" s="17"/>
      <c r="KB477" s="17"/>
      <c r="KC477" s="17"/>
      <c r="KD477" s="17"/>
      <c r="KE477" s="17"/>
      <c r="KF477" s="17"/>
      <c r="KG477" s="17"/>
      <c r="KH477" s="17"/>
      <c r="KI477" s="17"/>
      <c r="KJ477" s="17"/>
      <c r="KK477" s="17"/>
      <c r="KL477" s="17"/>
      <c r="KM477" s="17"/>
      <c r="KN477" s="17"/>
      <c r="KO477" s="17"/>
      <c r="KP477" s="17"/>
      <c r="KQ477" s="17"/>
      <c r="KR477" s="17"/>
      <c r="KS477" s="17"/>
      <c r="KT477" s="17"/>
      <c r="KU477" s="17"/>
      <c r="KV477" s="17"/>
      <c r="KW477" s="17"/>
      <c r="KX477" s="17"/>
      <c r="KY477" s="17"/>
      <c r="KZ477" s="17"/>
      <c r="LA477" s="17"/>
      <c r="LB477" s="17"/>
      <c r="LC477" s="17"/>
      <c r="LD477" s="17"/>
      <c r="LE477" s="17"/>
      <c r="LF477" s="17"/>
      <c r="LG477" s="17"/>
      <c r="LH477" s="17"/>
      <c r="LI477" s="17"/>
      <c r="LJ477" s="17"/>
      <c r="LK477" s="17"/>
      <c r="LL477" s="17"/>
      <c r="LM477" s="17"/>
      <c r="LN477" s="17"/>
      <c r="LO477" s="17"/>
      <c r="LP477" s="17"/>
      <c r="LQ477" s="17"/>
      <c r="LR477" s="17"/>
      <c r="LS477" s="17"/>
      <c r="LT477" s="17"/>
      <c r="LU477" s="17"/>
      <c r="LV477" s="17"/>
      <c r="LW477" s="17"/>
      <c r="LX477" s="17"/>
      <c r="LY477" s="17"/>
      <c r="LZ477" s="17"/>
      <c r="MA477" s="17"/>
      <c r="MB477" s="17"/>
      <c r="MC477" s="17"/>
      <c r="MD477" s="17"/>
      <c r="ME477" s="17"/>
      <c r="MF477" s="17"/>
      <c r="MG477" s="17"/>
      <c r="MH477" s="17"/>
      <c r="MI477" s="17"/>
      <c r="MJ477" s="17"/>
      <c r="MK477" s="17"/>
      <c r="ML477" s="17"/>
      <c r="MM477" s="17"/>
      <c r="MN477" s="17"/>
      <c r="MO477" s="17"/>
      <c r="MP477" s="17"/>
      <c r="MQ477" s="17"/>
      <c r="MR477" s="17"/>
      <c r="MS477" s="17"/>
      <c r="MT477" s="17"/>
      <c r="MU477" s="17"/>
      <c r="MV477" s="17"/>
      <c r="MW477" s="17"/>
      <c r="MX477" s="17"/>
      <c r="MY477" s="17"/>
      <c r="MZ477" s="17"/>
      <c r="NA477" s="17"/>
      <c r="NB477" s="17"/>
      <c r="NC477" s="17"/>
      <c r="ND477" s="17"/>
      <c r="NE477" s="17"/>
      <c r="NF477" s="17"/>
      <c r="NG477" s="17"/>
      <c r="NH477" s="17"/>
      <c r="NI477" s="17"/>
      <c r="NJ477" s="17"/>
      <c r="NK477" s="17"/>
      <c r="NL477" s="17"/>
      <c r="NM477" s="17"/>
      <c r="NN477" s="17"/>
      <c r="NO477" s="17"/>
      <c r="NP477" s="17"/>
      <c r="NQ477" s="17"/>
      <c r="NR477" s="17"/>
      <c r="NS477" s="17"/>
      <c r="NT477" s="17"/>
      <c r="NU477" s="17"/>
      <c r="NV477" s="17"/>
      <c r="NW477" s="17"/>
      <c r="NX477" s="17"/>
      <c r="NY477" s="17"/>
      <c r="NZ477" s="17"/>
      <c r="OA477" s="17"/>
      <c r="OB477" s="17"/>
      <c r="OC477" s="17"/>
      <c r="OD477" s="17"/>
      <c r="OE477" s="17"/>
      <c r="OF477" s="17"/>
      <c r="OG477" s="17"/>
      <c r="OH477" s="17"/>
      <c r="OI477" s="17"/>
      <c r="OJ477" s="17"/>
      <c r="OK477" s="17"/>
      <c r="OL477" s="17"/>
      <c r="OM477" s="17"/>
      <c r="ON477" s="17"/>
      <c r="OO477" s="17"/>
      <c r="OP477" s="17"/>
      <c r="OQ477" s="17"/>
      <c r="OR477" s="17"/>
      <c r="OS477" s="17"/>
      <c r="OT477" s="17"/>
      <c r="OU477" s="17"/>
      <c r="OV477" s="17"/>
      <c r="OW477" s="17"/>
      <c r="OX477" s="17"/>
      <c r="OY477" s="17"/>
      <c r="OZ477" s="17"/>
      <c r="PA477" s="17"/>
      <c r="PB477" s="17"/>
      <c r="PC477" s="17"/>
      <c r="PD477" s="17"/>
      <c r="PE477" s="17"/>
      <c r="PF477" s="17"/>
      <c r="PG477" s="17"/>
      <c r="PH477" s="17"/>
      <c r="PI477" s="17"/>
      <c r="PJ477" s="17"/>
      <c r="PK477" s="17"/>
      <c r="PL477" s="17"/>
      <c r="PM477" s="17"/>
      <c r="PN477" s="17"/>
      <c r="PO477" s="17"/>
      <c r="PP477" s="17"/>
      <c r="PQ477" s="17"/>
      <c r="PR477" s="17"/>
      <c r="PS477" s="17"/>
      <c r="PT477" s="17"/>
      <c r="PU477" s="17"/>
      <c r="PV477" s="17"/>
      <c r="PW477" s="17"/>
      <c r="PX477" s="17"/>
      <c r="PY477" s="17"/>
      <c r="PZ477" s="17"/>
      <c r="QA477" s="17"/>
      <c r="QB477" s="17"/>
      <c r="QC477" s="17"/>
      <c r="QD477" s="17"/>
      <c r="QE477" s="17"/>
      <c r="QF477" s="17"/>
      <c r="QG477" s="17"/>
      <c r="QH477" s="17"/>
      <c r="QI477" s="17"/>
      <c r="QJ477" s="17"/>
      <c r="QK477" s="17"/>
      <c r="QL477" s="17"/>
      <c r="QM477" s="17"/>
      <c r="QN477" s="17"/>
      <c r="QO477" s="17"/>
      <c r="QP477" s="17"/>
      <c r="QQ477" s="17"/>
      <c r="QR477" s="17"/>
      <c r="QS477" s="17"/>
      <c r="QT477" s="17"/>
      <c r="QU477" s="17"/>
      <c r="QV477" s="17"/>
      <c r="QW477" s="17"/>
      <c r="QX477" s="17"/>
      <c r="QY477" s="17"/>
      <c r="QZ477" s="17"/>
      <c r="RA477" s="17"/>
      <c r="RB477" s="17"/>
      <c r="RC477" s="17"/>
      <c r="RD477" s="17"/>
      <c r="RE477" s="17"/>
      <c r="RF477" s="17"/>
      <c r="RG477" s="17"/>
      <c r="RH477" s="17"/>
      <c r="RI477" s="17"/>
      <c r="RJ477" s="17"/>
      <c r="RK477" s="17"/>
      <c r="RL477" s="17"/>
      <c r="RM477" s="17"/>
      <c r="RN477" s="17"/>
      <c r="RO477" s="17"/>
      <c r="RP477" s="17"/>
      <c r="RQ477" s="17"/>
      <c r="RR477" s="17"/>
      <c r="RS477" s="17"/>
      <c r="RT477" s="17"/>
      <c r="RU477" s="17"/>
      <c r="RV477" s="17"/>
      <c r="RW477" s="17"/>
      <c r="RX477" s="17"/>
      <c r="RY477" s="17"/>
      <c r="RZ477" s="17"/>
      <c r="SA477" s="17"/>
      <c r="SB477" s="17"/>
      <c r="SC477" s="17"/>
      <c r="SD477" s="17"/>
      <c r="SE477" s="17"/>
      <c r="SF477" s="17"/>
      <c r="SG477" s="17"/>
      <c r="SH477" s="17"/>
      <c r="SI477" s="17"/>
      <c r="SJ477" s="17"/>
      <c r="SK477" s="17"/>
      <c r="SL477" s="17"/>
      <c r="SM477" s="17"/>
      <c r="SN477" s="17"/>
      <c r="SO477" s="17"/>
      <c r="SP477" s="17"/>
      <c r="SQ477" s="17"/>
      <c r="SR477" s="17"/>
      <c r="SS477" s="17"/>
      <c r="ST477" s="17"/>
      <c r="SU477" s="17"/>
      <c r="SV477" s="17"/>
      <c r="SW477" s="17"/>
      <c r="SX477" s="17"/>
      <c r="SY477" s="17"/>
      <c r="SZ477" s="17"/>
      <c r="TA477" s="17"/>
      <c r="TB477" s="17"/>
      <c r="TC477" s="17"/>
      <c r="TD477" s="17"/>
      <c r="TE477" s="17"/>
      <c r="TF477" s="17"/>
      <c r="TG477" s="17"/>
      <c r="TH477" s="17"/>
      <c r="TI477" s="17"/>
      <c r="TJ477" s="17"/>
      <c r="TK477" s="17"/>
      <c r="TL477" s="17"/>
      <c r="TM477" s="17"/>
      <c r="TN477" s="17"/>
      <c r="TO477" s="17"/>
      <c r="TP477" s="17"/>
      <c r="TQ477" s="17"/>
      <c r="TR477" s="17"/>
      <c r="TS477" s="17"/>
      <c r="TT477" s="17"/>
      <c r="TU477" s="17"/>
      <c r="TV477" s="17"/>
      <c r="TW477" s="17"/>
      <c r="TX477" s="17"/>
      <c r="TY477" s="17"/>
      <c r="TZ477" s="17"/>
      <c r="UA477" s="17"/>
      <c r="UB477" s="17"/>
      <c r="UC477" s="17"/>
      <c r="UD477" s="17"/>
      <c r="UE477" s="17"/>
      <c r="UF477" s="17"/>
      <c r="UG477" s="17"/>
      <c r="UH477" s="17"/>
      <c r="UI477" s="17"/>
      <c r="UJ477" s="17"/>
      <c r="UK477" s="17"/>
      <c r="UL477" s="17"/>
      <c r="UM477" s="17"/>
      <c r="UN477" s="17"/>
      <c r="UO477" s="17"/>
      <c r="UP477" s="17"/>
      <c r="UQ477" s="17"/>
      <c r="UR477" s="17"/>
      <c r="US477" s="17"/>
      <c r="UT477" s="17"/>
      <c r="UU477" s="17"/>
      <c r="UV477" s="17"/>
      <c r="UW477" s="17"/>
      <c r="UX477" s="17"/>
      <c r="UY477" s="17"/>
      <c r="UZ477" s="17"/>
      <c r="VA477" s="17"/>
      <c r="VB477" s="17"/>
      <c r="VC477" s="17"/>
      <c r="VD477" s="17"/>
      <c r="VE477" s="17"/>
      <c r="VF477" s="17"/>
      <c r="VG477" s="17"/>
      <c r="VH477" s="17"/>
      <c r="VI477" s="17"/>
      <c r="VJ477" s="17"/>
      <c r="VK477" s="17"/>
      <c r="VL477" s="17"/>
      <c r="VM477" s="17"/>
      <c r="VN477" s="17"/>
      <c r="VO477" s="17"/>
      <c r="VP477" s="17"/>
      <c r="VQ477" s="17"/>
      <c r="VR477" s="17"/>
      <c r="VS477" s="17"/>
      <c r="VT477" s="17"/>
      <c r="VU477" s="17"/>
      <c r="VV477" s="17"/>
      <c r="VW477" s="17"/>
      <c r="VX477" s="17"/>
      <c r="VY477" s="17"/>
      <c r="VZ477" s="17"/>
      <c r="WA477" s="17"/>
      <c r="WB477" s="17"/>
      <c r="WC477" s="17"/>
      <c r="WD477" s="17"/>
      <c r="WE477" s="17"/>
      <c r="WF477" s="17"/>
      <c r="WG477" s="17"/>
      <c r="WH477" s="17"/>
      <c r="WI477" s="17"/>
      <c r="WJ477" s="17"/>
      <c r="WK477" s="17"/>
      <c r="WL477" s="17"/>
      <c r="WM477" s="17"/>
      <c r="WN477" s="17"/>
      <c r="WO477" s="17"/>
      <c r="WP477" s="17"/>
      <c r="WQ477" s="17"/>
      <c r="WR477" s="17"/>
      <c r="WS477" s="17"/>
      <c r="WT477" s="17"/>
      <c r="WU477" s="17"/>
      <c r="WV477" s="17"/>
      <c r="WW477" s="17"/>
      <c r="WX477" s="17"/>
      <c r="WY477" s="17"/>
      <c r="WZ477" s="17"/>
      <c r="XA477" s="17"/>
      <c r="XB477" s="17"/>
      <c r="XC477" s="17"/>
      <c r="XD477" s="17"/>
      <c r="XE477" s="17"/>
      <c r="XF477" s="17"/>
      <c r="XG477" s="17"/>
      <c r="XH477" s="17"/>
      <c r="XI477" s="17"/>
      <c r="XJ477" s="17"/>
      <c r="XK477" s="17"/>
      <c r="XL477" s="17"/>
      <c r="XM477" s="17"/>
      <c r="XN477" s="17"/>
      <c r="XO477" s="17"/>
      <c r="XP477" s="17"/>
      <c r="XQ477" s="17"/>
      <c r="XR477" s="17"/>
      <c r="XS477" s="17"/>
      <c r="XT477" s="17"/>
      <c r="XU477" s="17"/>
      <c r="XV477" s="17"/>
      <c r="XW477" s="17"/>
      <c r="XX477" s="17"/>
      <c r="XY477" s="17"/>
      <c r="XZ477" s="17"/>
      <c r="YA477" s="17"/>
      <c r="YB477" s="17"/>
      <c r="YC477" s="17"/>
      <c r="YD477" s="17"/>
      <c r="YE477" s="17"/>
      <c r="YF477" s="17"/>
      <c r="YG477" s="17"/>
      <c r="YH477" s="17"/>
      <c r="YI477" s="17"/>
      <c r="YJ477" s="17"/>
      <c r="YK477" s="17"/>
      <c r="YL477" s="17"/>
      <c r="YM477" s="17"/>
      <c r="YN477" s="17"/>
      <c r="YO477" s="17"/>
      <c r="YP477" s="17"/>
      <c r="YQ477" s="17"/>
      <c r="YR477" s="17"/>
      <c r="YS477" s="17"/>
      <c r="YT477" s="17"/>
      <c r="YU477" s="17"/>
      <c r="YV477" s="17"/>
      <c r="YW477" s="17"/>
      <c r="YX477" s="17"/>
      <c r="YY477" s="17"/>
      <c r="YZ477" s="17"/>
      <c r="ZA477" s="17"/>
      <c r="ZB477" s="17"/>
      <c r="ZC477" s="17"/>
      <c r="ZD477" s="17"/>
      <c r="ZE477" s="17"/>
      <c r="ZF477" s="17"/>
      <c r="ZG477" s="17"/>
      <c r="ZH477" s="17"/>
      <c r="ZI477" s="17"/>
      <c r="ZJ477" s="17"/>
      <c r="ZK477" s="17"/>
      <c r="ZL477" s="17"/>
      <c r="ZM477" s="17"/>
      <c r="ZN477" s="17"/>
      <c r="ZO477" s="17"/>
      <c r="ZP477" s="17"/>
      <c r="ZQ477" s="17"/>
      <c r="ZR477" s="17"/>
      <c r="ZS477" s="17"/>
      <c r="ZT477" s="17"/>
      <c r="ZU477" s="17"/>
      <c r="ZV477" s="17"/>
      <c r="ZW477" s="17"/>
      <c r="ZX477" s="17"/>
      <c r="ZY477" s="17"/>
      <c r="ZZ477" s="17"/>
      <c r="AAA477" s="17"/>
      <c r="AAB477" s="17"/>
      <c r="AAC477" s="17"/>
      <c r="AAD477" s="17"/>
      <c r="AAE477" s="17"/>
      <c r="AAF477" s="17"/>
      <c r="AAG477" s="17"/>
      <c r="AAH477" s="17"/>
      <c r="AAI477" s="17"/>
      <c r="AAJ477" s="17"/>
      <c r="AAK477" s="17"/>
      <c r="AAL477" s="17"/>
      <c r="AAM477" s="17"/>
      <c r="AAN477" s="17"/>
      <c r="AAO477" s="17"/>
      <c r="AAP477" s="17"/>
      <c r="AAQ477" s="17"/>
      <c r="AAR477" s="17"/>
      <c r="AAS477" s="17"/>
      <c r="AAT477" s="17"/>
      <c r="AAU477" s="17"/>
      <c r="AAV477" s="17"/>
      <c r="AAW477" s="17"/>
      <c r="AAX477" s="17"/>
      <c r="AAY477" s="17"/>
      <c r="AAZ477" s="17"/>
      <c r="ABA477" s="17"/>
      <c r="ABB477" s="17"/>
      <c r="ABC477" s="17"/>
      <c r="ABD477" s="17"/>
      <c r="ABE477" s="17"/>
      <c r="ABF477" s="17"/>
      <c r="ABG477" s="17"/>
      <c r="ABH477" s="17"/>
      <c r="ABI477" s="17"/>
      <c r="ABJ477" s="17"/>
      <c r="ABK477" s="17"/>
      <c r="ABL477" s="17"/>
      <c r="ABM477" s="17"/>
      <c r="ABN477" s="17"/>
      <c r="ABO477" s="17"/>
      <c r="ABP477" s="17"/>
      <c r="ABQ477" s="17"/>
      <c r="ABR477" s="17"/>
      <c r="ABS477" s="17"/>
      <c r="ABT477" s="17"/>
      <c r="ABU477" s="17"/>
      <c r="ABV477" s="17"/>
      <c r="ABW477" s="17"/>
      <c r="ABX477" s="17"/>
      <c r="ABY477" s="17"/>
      <c r="ABZ477" s="17"/>
      <c r="ACA477" s="17"/>
      <c r="ACB477" s="17"/>
      <c r="ACC477" s="17"/>
      <c r="ACD477" s="17"/>
      <c r="ACE477" s="17"/>
      <c r="ACF477" s="17"/>
      <c r="ACG477" s="17"/>
      <c r="ACH477" s="17"/>
      <c r="ACI477" s="17"/>
      <c r="ACJ477" s="17"/>
      <c r="ACK477" s="17"/>
      <c r="ACL477" s="17"/>
      <c r="ACM477" s="17"/>
      <c r="ACN477" s="17"/>
      <c r="ACO477" s="17"/>
      <c r="ACP477" s="17"/>
      <c r="ACQ477" s="17"/>
      <c r="ACR477" s="17"/>
      <c r="ACS477" s="17"/>
      <c r="ACT477" s="17"/>
      <c r="ACU477" s="17"/>
      <c r="ACV477" s="17"/>
      <c r="ACW477" s="17"/>
      <c r="ACX477" s="17"/>
      <c r="ACY477" s="17"/>
      <c r="ACZ477" s="17"/>
      <c r="ADA477" s="17"/>
      <c r="ADB477" s="17"/>
      <c r="ADC477" s="17"/>
      <c r="ADD477" s="17"/>
      <c r="ADE477" s="17"/>
      <c r="ADF477" s="17"/>
      <c r="ADG477" s="17"/>
      <c r="ADH477" s="17"/>
      <c r="ADI477" s="17"/>
      <c r="ADJ477" s="17"/>
      <c r="ADK477" s="17"/>
      <c r="ADL477" s="17"/>
      <c r="ADM477" s="17"/>
      <c r="ADN477" s="17"/>
      <c r="ADO477" s="17"/>
      <c r="ADP477" s="17"/>
      <c r="ADQ477" s="17"/>
      <c r="ADR477" s="17"/>
    </row>
    <row r="478" spans="44:798" s="16" customFormat="1" x14ac:dyDescent="0.25">
      <c r="AR478" s="56"/>
      <c r="AS478" s="56"/>
      <c r="AT478" s="57"/>
      <c r="AU478" s="56"/>
      <c r="AV478" s="57"/>
      <c r="AW478" s="56"/>
      <c r="AX478" s="56"/>
      <c r="AY478" s="56"/>
      <c r="AZ478" s="56"/>
      <c r="BA478" s="56"/>
      <c r="BB478" s="56"/>
      <c r="BC478" s="56"/>
      <c r="BD478" s="56"/>
      <c r="BE478" s="51"/>
      <c r="BF478" s="51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  <c r="IW478" s="17"/>
      <c r="IX478" s="17"/>
      <c r="IY478" s="17"/>
      <c r="IZ478" s="17"/>
      <c r="JA478" s="17"/>
      <c r="JB478" s="17"/>
      <c r="JC478" s="17"/>
      <c r="JD478" s="17"/>
      <c r="JE478" s="17"/>
      <c r="JF478" s="17"/>
      <c r="JG478" s="17"/>
      <c r="JH478" s="17"/>
      <c r="JI478" s="17"/>
      <c r="JJ478" s="17"/>
      <c r="JK478" s="17"/>
      <c r="JL478" s="17"/>
      <c r="JM478" s="17"/>
      <c r="JN478" s="17"/>
      <c r="JO478" s="17"/>
      <c r="JP478" s="17"/>
      <c r="JQ478" s="17"/>
      <c r="JR478" s="17"/>
      <c r="JS478" s="17"/>
      <c r="JT478" s="17"/>
      <c r="JU478" s="17"/>
      <c r="JV478" s="17"/>
      <c r="JW478" s="17"/>
      <c r="JX478" s="17"/>
      <c r="JY478" s="17"/>
      <c r="JZ478" s="17"/>
      <c r="KA478" s="17"/>
      <c r="KB478" s="17"/>
      <c r="KC478" s="17"/>
      <c r="KD478" s="17"/>
      <c r="KE478" s="17"/>
      <c r="KF478" s="17"/>
      <c r="KG478" s="17"/>
      <c r="KH478" s="17"/>
      <c r="KI478" s="17"/>
      <c r="KJ478" s="17"/>
      <c r="KK478" s="17"/>
      <c r="KL478" s="17"/>
      <c r="KM478" s="17"/>
      <c r="KN478" s="17"/>
      <c r="KO478" s="17"/>
      <c r="KP478" s="17"/>
      <c r="KQ478" s="17"/>
      <c r="KR478" s="17"/>
      <c r="KS478" s="17"/>
      <c r="KT478" s="17"/>
      <c r="KU478" s="17"/>
      <c r="KV478" s="17"/>
      <c r="KW478" s="17"/>
      <c r="KX478" s="17"/>
      <c r="KY478" s="17"/>
      <c r="KZ478" s="17"/>
      <c r="LA478" s="17"/>
      <c r="LB478" s="17"/>
      <c r="LC478" s="17"/>
      <c r="LD478" s="17"/>
      <c r="LE478" s="17"/>
      <c r="LF478" s="17"/>
      <c r="LG478" s="17"/>
      <c r="LH478" s="17"/>
      <c r="LI478" s="17"/>
      <c r="LJ478" s="17"/>
      <c r="LK478" s="17"/>
      <c r="LL478" s="17"/>
      <c r="LM478" s="17"/>
      <c r="LN478" s="17"/>
      <c r="LO478" s="17"/>
      <c r="LP478" s="17"/>
      <c r="LQ478" s="17"/>
      <c r="LR478" s="17"/>
      <c r="LS478" s="17"/>
      <c r="LT478" s="17"/>
      <c r="LU478" s="17"/>
      <c r="LV478" s="17"/>
      <c r="LW478" s="17"/>
      <c r="LX478" s="17"/>
      <c r="LY478" s="17"/>
      <c r="LZ478" s="17"/>
      <c r="MA478" s="17"/>
      <c r="MB478" s="17"/>
      <c r="MC478" s="17"/>
      <c r="MD478" s="17"/>
      <c r="ME478" s="17"/>
      <c r="MF478" s="17"/>
      <c r="MG478" s="17"/>
      <c r="MH478" s="17"/>
      <c r="MI478" s="17"/>
      <c r="MJ478" s="17"/>
      <c r="MK478" s="17"/>
      <c r="ML478" s="17"/>
      <c r="MM478" s="17"/>
      <c r="MN478" s="17"/>
      <c r="MO478" s="17"/>
      <c r="MP478" s="17"/>
      <c r="MQ478" s="17"/>
      <c r="MR478" s="17"/>
      <c r="MS478" s="17"/>
      <c r="MT478" s="17"/>
      <c r="MU478" s="17"/>
      <c r="MV478" s="17"/>
      <c r="MW478" s="17"/>
      <c r="MX478" s="17"/>
      <c r="MY478" s="17"/>
      <c r="MZ478" s="17"/>
      <c r="NA478" s="17"/>
      <c r="NB478" s="17"/>
      <c r="NC478" s="17"/>
      <c r="ND478" s="17"/>
      <c r="NE478" s="17"/>
      <c r="NF478" s="17"/>
      <c r="NG478" s="17"/>
      <c r="NH478" s="17"/>
      <c r="NI478" s="17"/>
      <c r="NJ478" s="17"/>
      <c r="NK478" s="17"/>
      <c r="NL478" s="17"/>
      <c r="NM478" s="17"/>
      <c r="NN478" s="17"/>
      <c r="NO478" s="17"/>
      <c r="NP478" s="17"/>
      <c r="NQ478" s="17"/>
      <c r="NR478" s="17"/>
      <c r="NS478" s="17"/>
      <c r="NT478" s="17"/>
      <c r="NU478" s="17"/>
      <c r="NV478" s="17"/>
      <c r="NW478" s="17"/>
      <c r="NX478" s="17"/>
      <c r="NY478" s="17"/>
      <c r="NZ478" s="17"/>
      <c r="OA478" s="17"/>
      <c r="OB478" s="17"/>
      <c r="OC478" s="17"/>
      <c r="OD478" s="17"/>
      <c r="OE478" s="17"/>
      <c r="OF478" s="17"/>
      <c r="OG478" s="17"/>
      <c r="OH478" s="17"/>
      <c r="OI478" s="17"/>
      <c r="OJ478" s="17"/>
      <c r="OK478" s="17"/>
      <c r="OL478" s="17"/>
      <c r="OM478" s="17"/>
      <c r="ON478" s="17"/>
      <c r="OO478" s="17"/>
      <c r="OP478" s="17"/>
      <c r="OQ478" s="17"/>
      <c r="OR478" s="17"/>
      <c r="OS478" s="17"/>
      <c r="OT478" s="17"/>
      <c r="OU478" s="17"/>
      <c r="OV478" s="17"/>
      <c r="OW478" s="17"/>
      <c r="OX478" s="17"/>
      <c r="OY478" s="17"/>
      <c r="OZ478" s="17"/>
      <c r="PA478" s="17"/>
      <c r="PB478" s="17"/>
      <c r="PC478" s="17"/>
      <c r="PD478" s="17"/>
      <c r="PE478" s="17"/>
      <c r="PF478" s="17"/>
      <c r="PG478" s="17"/>
      <c r="PH478" s="17"/>
      <c r="PI478" s="17"/>
      <c r="PJ478" s="17"/>
      <c r="PK478" s="17"/>
      <c r="PL478" s="17"/>
      <c r="PM478" s="17"/>
      <c r="PN478" s="17"/>
      <c r="PO478" s="17"/>
      <c r="PP478" s="17"/>
      <c r="PQ478" s="17"/>
      <c r="PR478" s="17"/>
      <c r="PS478" s="17"/>
      <c r="PT478" s="17"/>
      <c r="PU478" s="17"/>
      <c r="PV478" s="17"/>
      <c r="PW478" s="17"/>
      <c r="PX478" s="17"/>
      <c r="PY478" s="17"/>
      <c r="PZ478" s="17"/>
      <c r="QA478" s="17"/>
      <c r="QB478" s="17"/>
      <c r="QC478" s="17"/>
      <c r="QD478" s="17"/>
      <c r="QE478" s="17"/>
      <c r="QF478" s="17"/>
      <c r="QG478" s="17"/>
      <c r="QH478" s="17"/>
      <c r="QI478" s="17"/>
      <c r="QJ478" s="17"/>
      <c r="QK478" s="17"/>
      <c r="QL478" s="17"/>
      <c r="QM478" s="17"/>
      <c r="QN478" s="17"/>
      <c r="QO478" s="17"/>
      <c r="QP478" s="17"/>
      <c r="QQ478" s="17"/>
      <c r="QR478" s="17"/>
      <c r="QS478" s="17"/>
      <c r="QT478" s="17"/>
      <c r="QU478" s="17"/>
      <c r="QV478" s="17"/>
      <c r="QW478" s="17"/>
      <c r="QX478" s="17"/>
      <c r="QY478" s="17"/>
      <c r="QZ478" s="17"/>
      <c r="RA478" s="17"/>
      <c r="RB478" s="17"/>
      <c r="RC478" s="17"/>
      <c r="RD478" s="17"/>
      <c r="RE478" s="17"/>
      <c r="RF478" s="17"/>
      <c r="RG478" s="17"/>
      <c r="RH478" s="17"/>
      <c r="RI478" s="17"/>
      <c r="RJ478" s="17"/>
      <c r="RK478" s="17"/>
      <c r="RL478" s="17"/>
      <c r="RM478" s="17"/>
      <c r="RN478" s="17"/>
      <c r="RO478" s="17"/>
      <c r="RP478" s="17"/>
      <c r="RQ478" s="17"/>
      <c r="RR478" s="17"/>
      <c r="RS478" s="17"/>
      <c r="RT478" s="17"/>
      <c r="RU478" s="17"/>
      <c r="RV478" s="17"/>
      <c r="RW478" s="17"/>
      <c r="RX478" s="17"/>
      <c r="RY478" s="17"/>
      <c r="RZ478" s="17"/>
      <c r="SA478" s="17"/>
      <c r="SB478" s="17"/>
      <c r="SC478" s="17"/>
      <c r="SD478" s="17"/>
      <c r="SE478" s="17"/>
      <c r="SF478" s="17"/>
      <c r="SG478" s="17"/>
      <c r="SH478" s="17"/>
      <c r="SI478" s="17"/>
      <c r="SJ478" s="17"/>
      <c r="SK478" s="17"/>
      <c r="SL478" s="17"/>
      <c r="SM478" s="17"/>
      <c r="SN478" s="17"/>
      <c r="SO478" s="17"/>
      <c r="SP478" s="17"/>
      <c r="SQ478" s="17"/>
      <c r="SR478" s="17"/>
      <c r="SS478" s="17"/>
      <c r="ST478" s="17"/>
      <c r="SU478" s="17"/>
      <c r="SV478" s="17"/>
      <c r="SW478" s="17"/>
      <c r="SX478" s="17"/>
      <c r="SY478" s="17"/>
      <c r="SZ478" s="17"/>
      <c r="TA478" s="17"/>
      <c r="TB478" s="17"/>
      <c r="TC478" s="17"/>
      <c r="TD478" s="17"/>
      <c r="TE478" s="17"/>
      <c r="TF478" s="17"/>
      <c r="TG478" s="17"/>
      <c r="TH478" s="17"/>
      <c r="TI478" s="17"/>
      <c r="TJ478" s="17"/>
      <c r="TK478" s="17"/>
      <c r="TL478" s="17"/>
      <c r="TM478" s="17"/>
      <c r="TN478" s="17"/>
      <c r="TO478" s="17"/>
      <c r="TP478" s="17"/>
      <c r="TQ478" s="17"/>
      <c r="TR478" s="17"/>
      <c r="TS478" s="17"/>
      <c r="TT478" s="17"/>
      <c r="TU478" s="17"/>
      <c r="TV478" s="17"/>
      <c r="TW478" s="17"/>
      <c r="TX478" s="17"/>
      <c r="TY478" s="17"/>
      <c r="TZ478" s="17"/>
      <c r="UA478" s="17"/>
      <c r="UB478" s="17"/>
      <c r="UC478" s="17"/>
      <c r="UD478" s="17"/>
      <c r="UE478" s="17"/>
      <c r="UF478" s="17"/>
      <c r="UG478" s="17"/>
      <c r="UH478" s="17"/>
      <c r="UI478" s="17"/>
      <c r="UJ478" s="17"/>
      <c r="UK478" s="17"/>
      <c r="UL478" s="17"/>
      <c r="UM478" s="17"/>
      <c r="UN478" s="17"/>
      <c r="UO478" s="17"/>
      <c r="UP478" s="17"/>
      <c r="UQ478" s="17"/>
      <c r="UR478" s="17"/>
      <c r="US478" s="17"/>
      <c r="UT478" s="17"/>
      <c r="UU478" s="17"/>
      <c r="UV478" s="17"/>
      <c r="UW478" s="17"/>
      <c r="UX478" s="17"/>
      <c r="UY478" s="17"/>
      <c r="UZ478" s="17"/>
      <c r="VA478" s="17"/>
      <c r="VB478" s="17"/>
      <c r="VC478" s="17"/>
      <c r="VD478" s="17"/>
      <c r="VE478" s="17"/>
      <c r="VF478" s="17"/>
      <c r="VG478" s="17"/>
      <c r="VH478" s="17"/>
      <c r="VI478" s="17"/>
      <c r="VJ478" s="17"/>
      <c r="VK478" s="17"/>
      <c r="VL478" s="17"/>
      <c r="VM478" s="17"/>
      <c r="VN478" s="17"/>
      <c r="VO478" s="17"/>
      <c r="VP478" s="17"/>
      <c r="VQ478" s="17"/>
      <c r="VR478" s="17"/>
      <c r="VS478" s="17"/>
      <c r="VT478" s="17"/>
      <c r="VU478" s="17"/>
      <c r="VV478" s="17"/>
      <c r="VW478" s="17"/>
      <c r="VX478" s="17"/>
      <c r="VY478" s="17"/>
      <c r="VZ478" s="17"/>
      <c r="WA478" s="17"/>
      <c r="WB478" s="17"/>
      <c r="WC478" s="17"/>
      <c r="WD478" s="17"/>
      <c r="WE478" s="17"/>
      <c r="WF478" s="17"/>
      <c r="WG478" s="17"/>
      <c r="WH478" s="17"/>
      <c r="WI478" s="17"/>
      <c r="WJ478" s="17"/>
      <c r="WK478" s="17"/>
      <c r="WL478" s="17"/>
      <c r="WM478" s="17"/>
      <c r="WN478" s="17"/>
      <c r="WO478" s="17"/>
      <c r="WP478" s="17"/>
      <c r="WQ478" s="17"/>
      <c r="WR478" s="17"/>
      <c r="WS478" s="17"/>
      <c r="WT478" s="17"/>
      <c r="WU478" s="17"/>
      <c r="WV478" s="17"/>
      <c r="WW478" s="17"/>
      <c r="WX478" s="17"/>
      <c r="WY478" s="17"/>
      <c r="WZ478" s="17"/>
      <c r="XA478" s="17"/>
      <c r="XB478" s="17"/>
      <c r="XC478" s="17"/>
      <c r="XD478" s="17"/>
      <c r="XE478" s="17"/>
      <c r="XF478" s="17"/>
      <c r="XG478" s="17"/>
      <c r="XH478" s="17"/>
      <c r="XI478" s="17"/>
      <c r="XJ478" s="17"/>
      <c r="XK478" s="17"/>
      <c r="XL478" s="17"/>
      <c r="XM478" s="17"/>
      <c r="XN478" s="17"/>
      <c r="XO478" s="17"/>
      <c r="XP478" s="17"/>
      <c r="XQ478" s="17"/>
      <c r="XR478" s="17"/>
      <c r="XS478" s="17"/>
      <c r="XT478" s="17"/>
      <c r="XU478" s="17"/>
      <c r="XV478" s="17"/>
      <c r="XW478" s="17"/>
      <c r="XX478" s="17"/>
      <c r="XY478" s="17"/>
      <c r="XZ478" s="17"/>
      <c r="YA478" s="17"/>
      <c r="YB478" s="17"/>
      <c r="YC478" s="17"/>
      <c r="YD478" s="17"/>
      <c r="YE478" s="17"/>
      <c r="YF478" s="17"/>
      <c r="YG478" s="17"/>
      <c r="YH478" s="17"/>
      <c r="YI478" s="17"/>
      <c r="YJ478" s="17"/>
      <c r="YK478" s="17"/>
      <c r="YL478" s="17"/>
      <c r="YM478" s="17"/>
      <c r="YN478" s="17"/>
      <c r="YO478" s="17"/>
      <c r="YP478" s="17"/>
      <c r="YQ478" s="17"/>
      <c r="YR478" s="17"/>
      <c r="YS478" s="17"/>
      <c r="YT478" s="17"/>
      <c r="YU478" s="17"/>
      <c r="YV478" s="17"/>
      <c r="YW478" s="17"/>
      <c r="YX478" s="17"/>
      <c r="YY478" s="17"/>
      <c r="YZ478" s="17"/>
      <c r="ZA478" s="17"/>
      <c r="ZB478" s="17"/>
      <c r="ZC478" s="17"/>
      <c r="ZD478" s="17"/>
      <c r="ZE478" s="17"/>
      <c r="ZF478" s="17"/>
      <c r="ZG478" s="17"/>
      <c r="ZH478" s="17"/>
      <c r="ZI478" s="17"/>
      <c r="ZJ478" s="17"/>
      <c r="ZK478" s="17"/>
      <c r="ZL478" s="17"/>
      <c r="ZM478" s="17"/>
      <c r="ZN478" s="17"/>
      <c r="ZO478" s="17"/>
      <c r="ZP478" s="17"/>
      <c r="ZQ478" s="17"/>
      <c r="ZR478" s="17"/>
      <c r="ZS478" s="17"/>
      <c r="ZT478" s="17"/>
      <c r="ZU478" s="17"/>
      <c r="ZV478" s="17"/>
      <c r="ZW478" s="17"/>
      <c r="ZX478" s="17"/>
      <c r="ZY478" s="17"/>
      <c r="ZZ478" s="17"/>
      <c r="AAA478" s="17"/>
      <c r="AAB478" s="17"/>
      <c r="AAC478" s="17"/>
      <c r="AAD478" s="17"/>
      <c r="AAE478" s="17"/>
      <c r="AAF478" s="17"/>
      <c r="AAG478" s="17"/>
      <c r="AAH478" s="17"/>
      <c r="AAI478" s="17"/>
      <c r="AAJ478" s="17"/>
      <c r="AAK478" s="17"/>
      <c r="AAL478" s="17"/>
      <c r="AAM478" s="17"/>
      <c r="AAN478" s="17"/>
      <c r="AAO478" s="17"/>
      <c r="AAP478" s="17"/>
      <c r="AAQ478" s="17"/>
      <c r="AAR478" s="17"/>
      <c r="AAS478" s="17"/>
      <c r="AAT478" s="17"/>
      <c r="AAU478" s="17"/>
      <c r="AAV478" s="17"/>
      <c r="AAW478" s="17"/>
      <c r="AAX478" s="17"/>
      <c r="AAY478" s="17"/>
      <c r="AAZ478" s="17"/>
      <c r="ABA478" s="17"/>
      <c r="ABB478" s="17"/>
      <c r="ABC478" s="17"/>
      <c r="ABD478" s="17"/>
      <c r="ABE478" s="17"/>
      <c r="ABF478" s="17"/>
      <c r="ABG478" s="17"/>
      <c r="ABH478" s="17"/>
      <c r="ABI478" s="17"/>
      <c r="ABJ478" s="17"/>
      <c r="ABK478" s="17"/>
      <c r="ABL478" s="17"/>
      <c r="ABM478" s="17"/>
      <c r="ABN478" s="17"/>
      <c r="ABO478" s="17"/>
      <c r="ABP478" s="17"/>
      <c r="ABQ478" s="17"/>
      <c r="ABR478" s="17"/>
      <c r="ABS478" s="17"/>
      <c r="ABT478" s="17"/>
      <c r="ABU478" s="17"/>
      <c r="ABV478" s="17"/>
      <c r="ABW478" s="17"/>
      <c r="ABX478" s="17"/>
      <c r="ABY478" s="17"/>
      <c r="ABZ478" s="17"/>
      <c r="ACA478" s="17"/>
      <c r="ACB478" s="17"/>
      <c r="ACC478" s="17"/>
      <c r="ACD478" s="17"/>
      <c r="ACE478" s="17"/>
      <c r="ACF478" s="17"/>
      <c r="ACG478" s="17"/>
      <c r="ACH478" s="17"/>
      <c r="ACI478" s="17"/>
      <c r="ACJ478" s="17"/>
      <c r="ACK478" s="17"/>
      <c r="ACL478" s="17"/>
      <c r="ACM478" s="17"/>
      <c r="ACN478" s="17"/>
      <c r="ACO478" s="17"/>
      <c r="ACP478" s="17"/>
      <c r="ACQ478" s="17"/>
      <c r="ACR478" s="17"/>
      <c r="ACS478" s="17"/>
      <c r="ACT478" s="17"/>
      <c r="ACU478" s="17"/>
      <c r="ACV478" s="17"/>
      <c r="ACW478" s="17"/>
      <c r="ACX478" s="17"/>
      <c r="ACY478" s="17"/>
      <c r="ACZ478" s="17"/>
      <c r="ADA478" s="17"/>
      <c r="ADB478" s="17"/>
      <c r="ADC478" s="17"/>
      <c r="ADD478" s="17"/>
      <c r="ADE478" s="17"/>
      <c r="ADF478" s="17"/>
      <c r="ADG478" s="17"/>
      <c r="ADH478" s="17"/>
      <c r="ADI478" s="17"/>
      <c r="ADJ478" s="17"/>
      <c r="ADK478" s="17"/>
      <c r="ADL478" s="17"/>
      <c r="ADM478" s="17"/>
      <c r="ADN478" s="17"/>
      <c r="ADO478" s="17"/>
      <c r="ADP478" s="17"/>
      <c r="ADQ478" s="17"/>
      <c r="ADR478" s="17"/>
    </row>
    <row r="479" spans="44:798" s="16" customFormat="1" x14ac:dyDescent="0.25">
      <c r="AR479" s="56"/>
      <c r="AS479" s="56"/>
      <c r="AT479" s="57"/>
      <c r="AU479" s="56"/>
      <c r="AV479" s="57"/>
      <c r="AW479" s="56"/>
      <c r="AX479" s="56"/>
      <c r="AY479" s="56"/>
      <c r="AZ479" s="56"/>
      <c r="BA479" s="56"/>
      <c r="BB479" s="56"/>
      <c r="BC479" s="56"/>
      <c r="BD479" s="56"/>
      <c r="BE479" s="51"/>
      <c r="BF479" s="51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  <c r="IW479" s="17"/>
      <c r="IX479" s="17"/>
      <c r="IY479" s="17"/>
      <c r="IZ479" s="17"/>
      <c r="JA479" s="17"/>
      <c r="JB479" s="17"/>
      <c r="JC479" s="17"/>
      <c r="JD479" s="17"/>
      <c r="JE479" s="17"/>
      <c r="JF479" s="17"/>
      <c r="JG479" s="17"/>
      <c r="JH479" s="17"/>
      <c r="JI479" s="17"/>
      <c r="JJ479" s="17"/>
      <c r="JK479" s="17"/>
      <c r="JL479" s="17"/>
      <c r="JM479" s="17"/>
      <c r="JN479" s="17"/>
      <c r="JO479" s="17"/>
      <c r="JP479" s="17"/>
      <c r="JQ479" s="17"/>
      <c r="JR479" s="17"/>
      <c r="JS479" s="17"/>
      <c r="JT479" s="17"/>
      <c r="JU479" s="17"/>
      <c r="JV479" s="17"/>
      <c r="JW479" s="17"/>
      <c r="JX479" s="17"/>
      <c r="JY479" s="17"/>
      <c r="JZ479" s="17"/>
      <c r="KA479" s="17"/>
      <c r="KB479" s="17"/>
      <c r="KC479" s="17"/>
      <c r="KD479" s="17"/>
      <c r="KE479" s="17"/>
      <c r="KF479" s="17"/>
      <c r="KG479" s="17"/>
      <c r="KH479" s="17"/>
      <c r="KI479" s="17"/>
      <c r="KJ479" s="17"/>
      <c r="KK479" s="17"/>
      <c r="KL479" s="17"/>
      <c r="KM479" s="17"/>
      <c r="KN479" s="17"/>
      <c r="KO479" s="17"/>
      <c r="KP479" s="17"/>
      <c r="KQ479" s="17"/>
      <c r="KR479" s="17"/>
      <c r="KS479" s="17"/>
      <c r="KT479" s="17"/>
      <c r="KU479" s="17"/>
      <c r="KV479" s="17"/>
      <c r="KW479" s="17"/>
      <c r="KX479" s="17"/>
      <c r="KY479" s="17"/>
      <c r="KZ479" s="17"/>
      <c r="LA479" s="17"/>
      <c r="LB479" s="17"/>
      <c r="LC479" s="17"/>
      <c r="LD479" s="17"/>
      <c r="LE479" s="17"/>
      <c r="LF479" s="17"/>
      <c r="LG479" s="17"/>
      <c r="LH479" s="17"/>
      <c r="LI479" s="17"/>
      <c r="LJ479" s="17"/>
      <c r="LK479" s="17"/>
      <c r="LL479" s="17"/>
      <c r="LM479" s="17"/>
      <c r="LN479" s="17"/>
      <c r="LO479" s="17"/>
      <c r="LP479" s="17"/>
      <c r="LQ479" s="17"/>
      <c r="LR479" s="17"/>
      <c r="LS479" s="17"/>
      <c r="LT479" s="17"/>
      <c r="LU479" s="17"/>
      <c r="LV479" s="17"/>
      <c r="LW479" s="17"/>
      <c r="LX479" s="17"/>
      <c r="LY479" s="17"/>
      <c r="LZ479" s="17"/>
      <c r="MA479" s="17"/>
      <c r="MB479" s="17"/>
      <c r="MC479" s="17"/>
      <c r="MD479" s="17"/>
      <c r="ME479" s="17"/>
      <c r="MF479" s="17"/>
      <c r="MG479" s="17"/>
      <c r="MH479" s="17"/>
      <c r="MI479" s="17"/>
      <c r="MJ479" s="17"/>
      <c r="MK479" s="17"/>
      <c r="ML479" s="17"/>
      <c r="MM479" s="17"/>
      <c r="MN479" s="17"/>
      <c r="MO479" s="17"/>
      <c r="MP479" s="17"/>
      <c r="MQ479" s="17"/>
      <c r="MR479" s="17"/>
      <c r="MS479" s="17"/>
      <c r="MT479" s="17"/>
      <c r="MU479" s="17"/>
      <c r="MV479" s="17"/>
      <c r="MW479" s="17"/>
      <c r="MX479" s="17"/>
      <c r="MY479" s="17"/>
      <c r="MZ479" s="17"/>
      <c r="NA479" s="17"/>
      <c r="NB479" s="17"/>
      <c r="NC479" s="17"/>
      <c r="ND479" s="17"/>
      <c r="NE479" s="17"/>
      <c r="NF479" s="17"/>
      <c r="NG479" s="17"/>
      <c r="NH479" s="17"/>
      <c r="NI479" s="17"/>
      <c r="NJ479" s="17"/>
      <c r="NK479" s="17"/>
      <c r="NL479" s="17"/>
      <c r="NM479" s="17"/>
      <c r="NN479" s="17"/>
      <c r="NO479" s="17"/>
      <c r="NP479" s="17"/>
      <c r="NQ479" s="17"/>
      <c r="NR479" s="17"/>
      <c r="NS479" s="17"/>
      <c r="NT479" s="17"/>
      <c r="NU479" s="17"/>
      <c r="NV479" s="17"/>
      <c r="NW479" s="17"/>
      <c r="NX479" s="17"/>
      <c r="NY479" s="17"/>
      <c r="NZ479" s="17"/>
      <c r="OA479" s="17"/>
      <c r="OB479" s="17"/>
      <c r="OC479" s="17"/>
      <c r="OD479" s="17"/>
      <c r="OE479" s="17"/>
      <c r="OF479" s="17"/>
      <c r="OG479" s="17"/>
      <c r="OH479" s="17"/>
      <c r="OI479" s="17"/>
      <c r="OJ479" s="17"/>
      <c r="OK479" s="17"/>
      <c r="OL479" s="17"/>
      <c r="OM479" s="17"/>
      <c r="ON479" s="17"/>
      <c r="OO479" s="17"/>
      <c r="OP479" s="17"/>
      <c r="OQ479" s="17"/>
      <c r="OR479" s="17"/>
      <c r="OS479" s="17"/>
      <c r="OT479" s="17"/>
      <c r="OU479" s="17"/>
      <c r="OV479" s="17"/>
      <c r="OW479" s="17"/>
      <c r="OX479" s="17"/>
      <c r="OY479" s="17"/>
      <c r="OZ479" s="17"/>
      <c r="PA479" s="17"/>
      <c r="PB479" s="17"/>
      <c r="PC479" s="17"/>
      <c r="PD479" s="17"/>
      <c r="PE479" s="17"/>
      <c r="PF479" s="17"/>
      <c r="PG479" s="17"/>
      <c r="PH479" s="17"/>
      <c r="PI479" s="17"/>
      <c r="PJ479" s="17"/>
      <c r="PK479" s="17"/>
      <c r="PL479" s="17"/>
      <c r="PM479" s="17"/>
      <c r="PN479" s="17"/>
      <c r="PO479" s="17"/>
      <c r="PP479" s="17"/>
      <c r="PQ479" s="17"/>
      <c r="PR479" s="17"/>
      <c r="PS479" s="17"/>
      <c r="PT479" s="17"/>
      <c r="PU479" s="17"/>
      <c r="PV479" s="17"/>
      <c r="PW479" s="17"/>
      <c r="PX479" s="17"/>
      <c r="PY479" s="17"/>
      <c r="PZ479" s="17"/>
      <c r="QA479" s="17"/>
      <c r="QB479" s="17"/>
      <c r="QC479" s="17"/>
      <c r="QD479" s="17"/>
      <c r="QE479" s="17"/>
      <c r="QF479" s="17"/>
      <c r="QG479" s="17"/>
      <c r="QH479" s="17"/>
      <c r="QI479" s="17"/>
      <c r="QJ479" s="17"/>
      <c r="QK479" s="17"/>
      <c r="QL479" s="17"/>
      <c r="QM479" s="17"/>
      <c r="QN479" s="17"/>
      <c r="QO479" s="17"/>
      <c r="QP479" s="17"/>
      <c r="QQ479" s="17"/>
      <c r="QR479" s="17"/>
      <c r="QS479" s="17"/>
      <c r="QT479" s="17"/>
      <c r="QU479" s="17"/>
      <c r="QV479" s="17"/>
      <c r="QW479" s="17"/>
      <c r="QX479" s="17"/>
      <c r="QY479" s="17"/>
      <c r="QZ479" s="17"/>
      <c r="RA479" s="17"/>
      <c r="RB479" s="17"/>
      <c r="RC479" s="17"/>
      <c r="RD479" s="17"/>
      <c r="RE479" s="17"/>
      <c r="RF479" s="17"/>
      <c r="RG479" s="17"/>
      <c r="RH479" s="17"/>
      <c r="RI479" s="17"/>
      <c r="RJ479" s="17"/>
      <c r="RK479" s="17"/>
      <c r="RL479" s="17"/>
      <c r="RM479" s="17"/>
      <c r="RN479" s="17"/>
      <c r="RO479" s="17"/>
      <c r="RP479" s="17"/>
      <c r="RQ479" s="17"/>
      <c r="RR479" s="17"/>
      <c r="RS479" s="17"/>
      <c r="RT479" s="17"/>
      <c r="RU479" s="17"/>
      <c r="RV479" s="17"/>
      <c r="RW479" s="17"/>
      <c r="RX479" s="17"/>
      <c r="RY479" s="17"/>
      <c r="RZ479" s="17"/>
      <c r="SA479" s="17"/>
      <c r="SB479" s="17"/>
      <c r="SC479" s="17"/>
      <c r="SD479" s="17"/>
      <c r="SE479" s="17"/>
      <c r="SF479" s="17"/>
      <c r="SG479" s="17"/>
      <c r="SH479" s="17"/>
      <c r="SI479" s="17"/>
      <c r="SJ479" s="17"/>
      <c r="SK479" s="17"/>
      <c r="SL479" s="17"/>
      <c r="SM479" s="17"/>
      <c r="SN479" s="17"/>
      <c r="SO479" s="17"/>
      <c r="SP479" s="17"/>
      <c r="SQ479" s="17"/>
      <c r="SR479" s="17"/>
      <c r="SS479" s="17"/>
      <c r="ST479" s="17"/>
      <c r="SU479" s="17"/>
      <c r="SV479" s="17"/>
      <c r="SW479" s="17"/>
      <c r="SX479" s="17"/>
      <c r="SY479" s="17"/>
      <c r="SZ479" s="17"/>
      <c r="TA479" s="17"/>
      <c r="TB479" s="17"/>
      <c r="TC479" s="17"/>
      <c r="TD479" s="17"/>
      <c r="TE479" s="17"/>
      <c r="TF479" s="17"/>
      <c r="TG479" s="17"/>
      <c r="TH479" s="17"/>
      <c r="TI479" s="17"/>
      <c r="TJ479" s="17"/>
      <c r="TK479" s="17"/>
      <c r="TL479" s="17"/>
      <c r="TM479" s="17"/>
      <c r="TN479" s="17"/>
      <c r="TO479" s="17"/>
      <c r="TP479" s="17"/>
      <c r="TQ479" s="17"/>
      <c r="TR479" s="17"/>
      <c r="TS479" s="17"/>
      <c r="TT479" s="17"/>
      <c r="TU479" s="17"/>
      <c r="TV479" s="17"/>
      <c r="TW479" s="17"/>
      <c r="TX479" s="17"/>
      <c r="TY479" s="17"/>
      <c r="TZ479" s="17"/>
      <c r="UA479" s="17"/>
      <c r="UB479" s="17"/>
      <c r="UC479" s="17"/>
      <c r="UD479" s="17"/>
      <c r="UE479" s="17"/>
      <c r="UF479" s="17"/>
      <c r="UG479" s="17"/>
      <c r="UH479" s="17"/>
      <c r="UI479" s="17"/>
      <c r="UJ479" s="17"/>
      <c r="UK479" s="17"/>
      <c r="UL479" s="17"/>
      <c r="UM479" s="17"/>
      <c r="UN479" s="17"/>
      <c r="UO479" s="17"/>
      <c r="UP479" s="17"/>
      <c r="UQ479" s="17"/>
      <c r="UR479" s="17"/>
      <c r="US479" s="17"/>
      <c r="UT479" s="17"/>
      <c r="UU479" s="17"/>
      <c r="UV479" s="17"/>
      <c r="UW479" s="17"/>
      <c r="UX479" s="17"/>
      <c r="UY479" s="17"/>
      <c r="UZ479" s="17"/>
      <c r="VA479" s="17"/>
      <c r="VB479" s="17"/>
      <c r="VC479" s="17"/>
      <c r="VD479" s="17"/>
      <c r="VE479" s="17"/>
      <c r="VF479" s="17"/>
      <c r="VG479" s="17"/>
      <c r="VH479" s="17"/>
      <c r="VI479" s="17"/>
      <c r="VJ479" s="17"/>
      <c r="VK479" s="17"/>
      <c r="VL479" s="17"/>
      <c r="VM479" s="17"/>
      <c r="VN479" s="17"/>
      <c r="VO479" s="17"/>
      <c r="VP479" s="17"/>
      <c r="VQ479" s="17"/>
      <c r="VR479" s="17"/>
      <c r="VS479" s="17"/>
      <c r="VT479" s="17"/>
      <c r="VU479" s="17"/>
      <c r="VV479" s="17"/>
      <c r="VW479" s="17"/>
      <c r="VX479" s="17"/>
      <c r="VY479" s="17"/>
      <c r="VZ479" s="17"/>
      <c r="WA479" s="17"/>
      <c r="WB479" s="17"/>
      <c r="WC479" s="17"/>
      <c r="WD479" s="17"/>
      <c r="WE479" s="17"/>
      <c r="WF479" s="17"/>
      <c r="WG479" s="17"/>
      <c r="WH479" s="17"/>
      <c r="WI479" s="17"/>
      <c r="WJ479" s="17"/>
      <c r="WK479" s="17"/>
      <c r="WL479" s="17"/>
      <c r="WM479" s="17"/>
      <c r="WN479" s="17"/>
      <c r="WO479" s="17"/>
      <c r="WP479" s="17"/>
      <c r="WQ479" s="17"/>
      <c r="WR479" s="17"/>
      <c r="WS479" s="17"/>
      <c r="WT479" s="17"/>
      <c r="WU479" s="17"/>
      <c r="WV479" s="17"/>
      <c r="WW479" s="17"/>
      <c r="WX479" s="17"/>
      <c r="WY479" s="17"/>
      <c r="WZ479" s="17"/>
      <c r="XA479" s="17"/>
      <c r="XB479" s="17"/>
      <c r="XC479" s="17"/>
      <c r="XD479" s="17"/>
      <c r="XE479" s="17"/>
      <c r="XF479" s="17"/>
      <c r="XG479" s="17"/>
      <c r="XH479" s="17"/>
      <c r="XI479" s="17"/>
      <c r="XJ479" s="17"/>
      <c r="XK479" s="17"/>
      <c r="XL479" s="17"/>
      <c r="XM479" s="17"/>
      <c r="XN479" s="17"/>
      <c r="XO479" s="17"/>
      <c r="XP479" s="17"/>
      <c r="XQ479" s="17"/>
      <c r="XR479" s="17"/>
      <c r="XS479" s="17"/>
      <c r="XT479" s="17"/>
      <c r="XU479" s="17"/>
      <c r="XV479" s="17"/>
      <c r="XW479" s="17"/>
      <c r="XX479" s="17"/>
      <c r="XY479" s="17"/>
      <c r="XZ479" s="17"/>
      <c r="YA479" s="17"/>
      <c r="YB479" s="17"/>
      <c r="YC479" s="17"/>
      <c r="YD479" s="17"/>
      <c r="YE479" s="17"/>
      <c r="YF479" s="17"/>
      <c r="YG479" s="17"/>
      <c r="YH479" s="17"/>
      <c r="YI479" s="17"/>
      <c r="YJ479" s="17"/>
      <c r="YK479" s="17"/>
      <c r="YL479" s="17"/>
      <c r="YM479" s="17"/>
      <c r="YN479" s="17"/>
      <c r="YO479" s="17"/>
      <c r="YP479" s="17"/>
      <c r="YQ479" s="17"/>
      <c r="YR479" s="17"/>
      <c r="YS479" s="17"/>
      <c r="YT479" s="17"/>
      <c r="YU479" s="17"/>
      <c r="YV479" s="17"/>
      <c r="YW479" s="17"/>
      <c r="YX479" s="17"/>
      <c r="YY479" s="17"/>
      <c r="YZ479" s="17"/>
      <c r="ZA479" s="17"/>
      <c r="ZB479" s="17"/>
      <c r="ZC479" s="17"/>
      <c r="ZD479" s="17"/>
      <c r="ZE479" s="17"/>
      <c r="ZF479" s="17"/>
      <c r="ZG479" s="17"/>
      <c r="ZH479" s="17"/>
      <c r="ZI479" s="17"/>
      <c r="ZJ479" s="17"/>
      <c r="ZK479" s="17"/>
      <c r="ZL479" s="17"/>
      <c r="ZM479" s="17"/>
      <c r="ZN479" s="17"/>
      <c r="ZO479" s="17"/>
      <c r="ZP479" s="17"/>
      <c r="ZQ479" s="17"/>
      <c r="ZR479" s="17"/>
      <c r="ZS479" s="17"/>
      <c r="ZT479" s="17"/>
      <c r="ZU479" s="17"/>
      <c r="ZV479" s="17"/>
      <c r="ZW479" s="17"/>
      <c r="ZX479" s="17"/>
      <c r="ZY479" s="17"/>
      <c r="ZZ479" s="17"/>
      <c r="AAA479" s="17"/>
      <c r="AAB479" s="17"/>
      <c r="AAC479" s="17"/>
      <c r="AAD479" s="17"/>
      <c r="AAE479" s="17"/>
      <c r="AAF479" s="17"/>
      <c r="AAG479" s="17"/>
      <c r="AAH479" s="17"/>
      <c r="AAI479" s="17"/>
      <c r="AAJ479" s="17"/>
      <c r="AAK479" s="17"/>
      <c r="AAL479" s="17"/>
      <c r="AAM479" s="17"/>
      <c r="AAN479" s="17"/>
      <c r="AAO479" s="17"/>
      <c r="AAP479" s="17"/>
      <c r="AAQ479" s="17"/>
      <c r="AAR479" s="17"/>
      <c r="AAS479" s="17"/>
      <c r="AAT479" s="17"/>
      <c r="AAU479" s="17"/>
      <c r="AAV479" s="17"/>
      <c r="AAW479" s="17"/>
      <c r="AAX479" s="17"/>
      <c r="AAY479" s="17"/>
      <c r="AAZ479" s="17"/>
      <c r="ABA479" s="17"/>
      <c r="ABB479" s="17"/>
      <c r="ABC479" s="17"/>
      <c r="ABD479" s="17"/>
      <c r="ABE479" s="17"/>
      <c r="ABF479" s="17"/>
      <c r="ABG479" s="17"/>
      <c r="ABH479" s="17"/>
      <c r="ABI479" s="17"/>
      <c r="ABJ479" s="17"/>
      <c r="ABK479" s="17"/>
      <c r="ABL479" s="17"/>
      <c r="ABM479" s="17"/>
      <c r="ABN479" s="17"/>
      <c r="ABO479" s="17"/>
      <c r="ABP479" s="17"/>
      <c r="ABQ479" s="17"/>
      <c r="ABR479" s="17"/>
      <c r="ABS479" s="17"/>
      <c r="ABT479" s="17"/>
      <c r="ABU479" s="17"/>
      <c r="ABV479" s="17"/>
      <c r="ABW479" s="17"/>
      <c r="ABX479" s="17"/>
      <c r="ABY479" s="17"/>
      <c r="ABZ479" s="17"/>
      <c r="ACA479" s="17"/>
      <c r="ACB479" s="17"/>
      <c r="ACC479" s="17"/>
      <c r="ACD479" s="17"/>
      <c r="ACE479" s="17"/>
      <c r="ACF479" s="17"/>
      <c r="ACG479" s="17"/>
      <c r="ACH479" s="17"/>
      <c r="ACI479" s="17"/>
      <c r="ACJ479" s="17"/>
      <c r="ACK479" s="17"/>
      <c r="ACL479" s="17"/>
      <c r="ACM479" s="17"/>
      <c r="ACN479" s="17"/>
      <c r="ACO479" s="17"/>
      <c r="ACP479" s="17"/>
      <c r="ACQ479" s="17"/>
      <c r="ACR479" s="17"/>
      <c r="ACS479" s="17"/>
      <c r="ACT479" s="17"/>
      <c r="ACU479" s="17"/>
      <c r="ACV479" s="17"/>
      <c r="ACW479" s="17"/>
      <c r="ACX479" s="17"/>
      <c r="ACY479" s="17"/>
      <c r="ACZ479" s="17"/>
      <c r="ADA479" s="17"/>
      <c r="ADB479" s="17"/>
      <c r="ADC479" s="17"/>
      <c r="ADD479" s="17"/>
      <c r="ADE479" s="17"/>
      <c r="ADF479" s="17"/>
      <c r="ADG479" s="17"/>
      <c r="ADH479" s="17"/>
      <c r="ADI479" s="17"/>
      <c r="ADJ479" s="17"/>
      <c r="ADK479" s="17"/>
      <c r="ADL479" s="17"/>
      <c r="ADM479" s="17"/>
      <c r="ADN479" s="17"/>
      <c r="ADO479" s="17"/>
      <c r="ADP479" s="17"/>
      <c r="ADQ479" s="17"/>
      <c r="ADR479" s="17"/>
    </row>
    <row r="480" spans="44:798" s="16" customFormat="1" x14ac:dyDescent="0.25">
      <c r="AR480" s="56"/>
      <c r="AS480" s="56"/>
      <c r="AT480" s="57"/>
      <c r="AU480" s="56"/>
      <c r="AV480" s="57"/>
      <c r="AW480" s="56"/>
      <c r="AX480" s="56"/>
      <c r="AY480" s="56"/>
      <c r="AZ480" s="56"/>
      <c r="BA480" s="56"/>
      <c r="BB480" s="56"/>
      <c r="BC480" s="56"/>
      <c r="BD480" s="56"/>
      <c r="BE480" s="51"/>
      <c r="BF480" s="51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  <c r="IW480" s="17"/>
      <c r="IX480" s="17"/>
      <c r="IY480" s="17"/>
      <c r="IZ480" s="17"/>
      <c r="JA480" s="17"/>
      <c r="JB480" s="17"/>
      <c r="JC480" s="17"/>
      <c r="JD480" s="17"/>
      <c r="JE480" s="17"/>
      <c r="JF480" s="17"/>
      <c r="JG480" s="17"/>
      <c r="JH480" s="17"/>
      <c r="JI480" s="17"/>
      <c r="JJ480" s="17"/>
      <c r="JK480" s="17"/>
      <c r="JL480" s="17"/>
      <c r="JM480" s="17"/>
      <c r="JN480" s="17"/>
      <c r="JO480" s="17"/>
      <c r="JP480" s="17"/>
      <c r="JQ480" s="17"/>
      <c r="JR480" s="17"/>
      <c r="JS480" s="17"/>
      <c r="JT480" s="17"/>
      <c r="JU480" s="17"/>
      <c r="JV480" s="17"/>
      <c r="JW480" s="17"/>
      <c r="JX480" s="17"/>
      <c r="JY480" s="17"/>
      <c r="JZ480" s="17"/>
      <c r="KA480" s="17"/>
      <c r="KB480" s="17"/>
      <c r="KC480" s="17"/>
      <c r="KD480" s="17"/>
      <c r="KE480" s="17"/>
      <c r="KF480" s="17"/>
      <c r="KG480" s="17"/>
      <c r="KH480" s="17"/>
      <c r="KI480" s="17"/>
      <c r="KJ480" s="17"/>
      <c r="KK480" s="17"/>
      <c r="KL480" s="17"/>
      <c r="KM480" s="17"/>
      <c r="KN480" s="17"/>
      <c r="KO480" s="17"/>
      <c r="KP480" s="17"/>
      <c r="KQ480" s="17"/>
      <c r="KR480" s="17"/>
      <c r="KS480" s="17"/>
      <c r="KT480" s="17"/>
      <c r="KU480" s="17"/>
      <c r="KV480" s="17"/>
      <c r="KW480" s="17"/>
      <c r="KX480" s="17"/>
      <c r="KY480" s="17"/>
      <c r="KZ480" s="17"/>
      <c r="LA480" s="17"/>
      <c r="LB480" s="17"/>
      <c r="LC480" s="17"/>
      <c r="LD480" s="17"/>
      <c r="LE480" s="17"/>
      <c r="LF480" s="17"/>
      <c r="LG480" s="17"/>
      <c r="LH480" s="17"/>
      <c r="LI480" s="17"/>
      <c r="LJ480" s="17"/>
      <c r="LK480" s="17"/>
      <c r="LL480" s="17"/>
      <c r="LM480" s="17"/>
      <c r="LN480" s="17"/>
      <c r="LO480" s="17"/>
      <c r="LP480" s="17"/>
      <c r="LQ480" s="17"/>
      <c r="LR480" s="17"/>
      <c r="LS480" s="17"/>
      <c r="LT480" s="17"/>
      <c r="LU480" s="17"/>
      <c r="LV480" s="17"/>
      <c r="LW480" s="17"/>
      <c r="LX480" s="17"/>
      <c r="LY480" s="17"/>
      <c r="LZ480" s="17"/>
      <c r="MA480" s="17"/>
      <c r="MB480" s="17"/>
      <c r="MC480" s="17"/>
      <c r="MD480" s="17"/>
      <c r="ME480" s="17"/>
      <c r="MF480" s="17"/>
      <c r="MG480" s="17"/>
      <c r="MH480" s="17"/>
      <c r="MI480" s="17"/>
      <c r="MJ480" s="17"/>
      <c r="MK480" s="17"/>
      <c r="ML480" s="17"/>
      <c r="MM480" s="17"/>
      <c r="MN480" s="17"/>
      <c r="MO480" s="17"/>
      <c r="MP480" s="17"/>
      <c r="MQ480" s="17"/>
      <c r="MR480" s="17"/>
      <c r="MS480" s="17"/>
      <c r="MT480" s="17"/>
      <c r="MU480" s="17"/>
      <c r="MV480" s="17"/>
      <c r="MW480" s="17"/>
      <c r="MX480" s="17"/>
      <c r="MY480" s="17"/>
      <c r="MZ480" s="17"/>
      <c r="NA480" s="17"/>
      <c r="NB480" s="17"/>
      <c r="NC480" s="17"/>
      <c r="ND480" s="17"/>
      <c r="NE480" s="17"/>
      <c r="NF480" s="17"/>
      <c r="NG480" s="17"/>
      <c r="NH480" s="17"/>
      <c r="NI480" s="17"/>
      <c r="NJ480" s="17"/>
      <c r="NK480" s="17"/>
      <c r="NL480" s="17"/>
      <c r="NM480" s="17"/>
      <c r="NN480" s="17"/>
      <c r="NO480" s="17"/>
      <c r="NP480" s="17"/>
      <c r="NQ480" s="17"/>
      <c r="NR480" s="17"/>
      <c r="NS480" s="17"/>
      <c r="NT480" s="17"/>
      <c r="NU480" s="17"/>
      <c r="NV480" s="17"/>
      <c r="NW480" s="17"/>
      <c r="NX480" s="17"/>
      <c r="NY480" s="17"/>
      <c r="NZ480" s="17"/>
      <c r="OA480" s="17"/>
      <c r="OB480" s="17"/>
      <c r="OC480" s="17"/>
      <c r="OD480" s="17"/>
      <c r="OE480" s="17"/>
      <c r="OF480" s="17"/>
      <c r="OG480" s="17"/>
      <c r="OH480" s="17"/>
      <c r="OI480" s="17"/>
      <c r="OJ480" s="17"/>
      <c r="OK480" s="17"/>
      <c r="OL480" s="17"/>
      <c r="OM480" s="17"/>
      <c r="ON480" s="17"/>
      <c r="OO480" s="17"/>
      <c r="OP480" s="17"/>
      <c r="OQ480" s="17"/>
      <c r="OR480" s="17"/>
      <c r="OS480" s="17"/>
      <c r="OT480" s="17"/>
      <c r="OU480" s="17"/>
      <c r="OV480" s="17"/>
      <c r="OW480" s="17"/>
      <c r="OX480" s="17"/>
      <c r="OY480" s="17"/>
      <c r="OZ480" s="17"/>
      <c r="PA480" s="17"/>
      <c r="PB480" s="17"/>
      <c r="PC480" s="17"/>
      <c r="PD480" s="17"/>
      <c r="PE480" s="17"/>
      <c r="PF480" s="17"/>
      <c r="PG480" s="17"/>
      <c r="PH480" s="17"/>
      <c r="PI480" s="17"/>
      <c r="PJ480" s="17"/>
      <c r="PK480" s="17"/>
      <c r="PL480" s="17"/>
      <c r="PM480" s="17"/>
      <c r="PN480" s="17"/>
      <c r="PO480" s="17"/>
      <c r="PP480" s="17"/>
      <c r="PQ480" s="17"/>
      <c r="PR480" s="17"/>
      <c r="PS480" s="17"/>
      <c r="PT480" s="17"/>
      <c r="PU480" s="17"/>
      <c r="PV480" s="17"/>
      <c r="PW480" s="17"/>
      <c r="PX480" s="17"/>
      <c r="PY480" s="17"/>
      <c r="PZ480" s="17"/>
      <c r="QA480" s="17"/>
      <c r="QB480" s="17"/>
      <c r="QC480" s="17"/>
      <c r="QD480" s="17"/>
      <c r="QE480" s="17"/>
      <c r="QF480" s="17"/>
      <c r="QG480" s="17"/>
      <c r="QH480" s="17"/>
      <c r="QI480" s="17"/>
      <c r="QJ480" s="17"/>
      <c r="QK480" s="17"/>
      <c r="QL480" s="17"/>
      <c r="QM480" s="17"/>
      <c r="QN480" s="17"/>
      <c r="QO480" s="17"/>
      <c r="QP480" s="17"/>
      <c r="QQ480" s="17"/>
      <c r="QR480" s="17"/>
      <c r="QS480" s="17"/>
      <c r="QT480" s="17"/>
      <c r="QU480" s="17"/>
      <c r="QV480" s="17"/>
      <c r="QW480" s="17"/>
      <c r="QX480" s="17"/>
      <c r="QY480" s="17"/>
      <c r="QZ480" s="17"/>
      <c r="RA480" s="17"/>
      <c r="RB480" s="17"/>
      <c r="RC480" s="17"/>
      <c r="RD480" s="17"/>
      <c r="RE480" s="17"/>
      <c r="RF480" s="17"/>
      <c r="RG480" s="17"/>
      <c r="RH480" s="17"/>
      <c r="RI480" s="17"/>
      <c r="RJ480" s="17"/>
      <c r="RK480" s="17"/>
      <c r="RL480" s="17"/>
      <c r="RM480" s="17"/>
      <c r="RN480" s="17"/>
      <c r="RO480" s="17"/>
      <c r="RP480" s="17"/>
      <c r="RQ480" s="17"/>
      <c r="RR480" s="17"/>
      <c r="RS480" s="17"/>
      <c r="RT480" s="17"/>
      <c r="RU480" s="17"/>
      <c r="RV480" s="17"/>
      <c r="RW480" s="17"/>
      <c r="RX480" s="17"/>
      <c r="RY480" s="17"/>
      <c r="RZ480" s="17"/>
      <c r="SA480" s="17"/>
      <c r="SB480" s="17"/>
      <c r="SC480" s="17"/>
      <c r="SD480" s="17"/>
      <c r="SE480" s="17"/>
      <c r="SF480" s="17"/>
      <c r="SG480" s="17"/>
      <c r="SH480" s="17"/>
      <c r="SI480" s="17"/>
      <c r="SJ480" s="17"/>
      <c r="SK480" s="17"/>
      <c r="SL480" s="17"/>
      <c r="SM480" s="17"/>
      <c r="SN480" s="17"/>
      <c r="SO480" s="17"/>
      <c r="SP480" s="17"/>
      <c r="SQ480" s="17"/>
      <c r="SR480" s="17"/>
      <c r="SS480" s="17"/>
      <c r="ST480" s="17"/>
      <c r="SU480" s="17"/>
      <c r="SV480" s="17"/>
      <c r="SW480" s="17"/>
      <c r="SX480" s="17"/>
      <c r="SY480" s="17"/>
      <c r="SZ480" s="17"/>
      <c r="TA480" s="17"/>
      <c r="TB480" s="17"/>
      <c r="TC480" s="17"/>
      <c r="TD480" s="17"/>
      <c r="TE480" s="17"/>
      <c r="TF480" s="17"/>
      <c r="TG480" s="17"/>
      <c r="TH480" s="17"/>
      <c r="TI480" s="17"/>
      <c r="TJ480" s="17"/>
      <c r="TK480" s="17"/>
      <c r="TL480" s="17"/>
      <c r="TM480" s="17"/>
      <c r="TN480" s="17"/>
      <c r="TO480" s="17"/>
      <c r="TP480" s="17"/>
      <c r="TQ480" s="17"/>
      <c r="TR480" s="17"/>
      <c r="TS480" s="17"/>
      <c r="TT480" s="17"/>
      <c r="TU480" s="17"/>
      <c r="TV480" s="17"/>
      <c r="TW480" s="17"/>
      <c r="TX480" s="17"/>
      <c r="TY480" s="17"/>
      <c r="TZ480" s="17"/>
      <c r="UA480" s="17"/>
      <c r="UB480" s="17"/>
      <c r="UC480" s="17"/>
      <c r="UD480" s="17"/>
      <c r="UE480" s="17"/>
      <c r="UF480" s="17"/>
      <c r="UG480" s="17"/>
      <c r="UH480" s="17"/>
      <c r="UI480" s="17"/>
      <c r="UJ480" s="17"/>
      <c r="UK480" s="17"/>
      <c r="UL480" s="17"/>
      <c r="UM480" s="17"/>
      <c r="UN480" s="17"/>
      <c r="UO480" s="17"/>
      <c r="UP480" s="17"/>
      <c r="UQ480" s="17"/>
      <c r="UR480" s="17"/>
      <c r="US480" s="17"/>
      <c r="UT480" s="17"/>
      <c r="UU480" s="17"/>
      <c r="UV480" s="17"/>
      <c r="UW480" s="17"/>
      <c r="UX480" s="17"/>
      <c r="UY480" s="17"/>
      <c r="UZ480" s="17"/>
      <c r="VA480" s="17"/>
      <c r="VB480" s="17"/>
      <c r="VC480" s="17"/>
      <c r="VD480" s="17"/>
      <c r="VE480" s="17"/>
      <c r="VF480" s="17"/>
      <c r="VG480" s="17"/>
      <c r="VH480" s="17"/>
      <c r="VI480" s="17"/>
      <c r="VJ480" s="17"/>
      <c r="VK480" s="17"/>
      <c r="VL480" s="17"/>
      <c r="VM480" s="17"/>
      <c r="VN480" s="17"/>
      <c r="VO480" s="17"/>
      <c r="VP480" s="17"/>
      <c r="VQ480" s="17"/>
      <c r="VR480" s="17"/>
      <c r="VS480" s="17"/>
      <c r="VT480" s="17"/>
      <c r="VU480" s="17"/>
      <c r="VV480" s="17"/>
      <c r="VW480" s="17"/>
      <c r="VX480" s="17"/>
      <c r="VY480" s="17"/>
      <c r="VZ480" s="17"/>
      <c r="WA480" s="17"/>
      <c r="WB480" s="17"/>
      <c r="WC480" s="17"/>
      <c r="WD480" s="17"/>
      <c r="WE480" s="17"/>
      <c r="WF480" s="17"/>
      <c r="WG480" s="17"/>
      <c r="WH480" s="17"/>
      <c r="WI480" s="17"/>
      <c r="WJ480" s="17"/>
      <c r="WK480" s="17"/>
      <c r="WL480" s="17"/>
      <c r="WM480" s="17"/>
      <c r="WN480" s="17"/>
      <c r="WO480" s="17"/>
      <c r="WP480" s="17"/>
      <c r="WQ480" s="17"/>
      <c r="WR480" s="17"/>
      <c r="WS480" s="17"/>
      <c r="WT480" s="17"/>
      <c r="WU480" s="17"/>
      <c r="WV480" s="17"/>
      <c r="WW480" s="17"/>
      <c r="WX480" s="17"/>
      <c r="WY480" s="17"/>
      <c r="WZ480" s="17"/>
      <c r="XA480" s="17"/>
      <c r="XB480" s="17"/>
      <c r="XC480" s="17"/>
      <c r="XD480" s="17"/>
      <c r="XE480" s="17"/>
      <c r="XF480" s="17"/>
      <c r="XG480" s="17"/>
      <c r="XH480" s="17"/>
      <c r="XI480" s="17"/>
      <c r="XJ480" s="17"/>
      <c r="XK480" s="17"/>
      <c r="XL480" s="17"/>
      <c r="XM480" s="17"/>
      <c r="XN480" s="17"/>
      <c r="XO480" s="17"/>
      <c r="XP480" s="17"/>
      <c r="XQ480" s="17"/>
      <c r="XR480" s="17"/>
      <c r="XS480" s="17"/>
      <c r="XT480" s="17"/>
      <c r="XU480" s="17"/>
      <c r="XV480" s="17"/>
      <c r="XW480" s="17"/>
      <c r="XX480" s="17"/>
      <c r="XY480" s="17"/>
      <c r="XZ480" s="17"/>
      <c r="YA480" s="17"/>
      <c r="YB480" s="17"/>
      <c r="YC480" s="17"/>
      <c r="YD480" s="17"/>
      <c r="YE480" s="17"/>
      <c r="YF480" s="17"/>
      <c r="YG480" s="17"/>
      <c r="YH480" s="17"/>
      <c r="YI480" s="17"/>
      <c r="YJ480" s="17"/>
      <c r="YK480" s="17"/>
      <c r="YL480" s="17"/>
      <c r="YM480" s="17"/>
      <c r="YN480" s="17"/>
      <c r="YO480" s="17"/>
      <c r="YP480" s="17"/>
      <c r="YQ480" s="17"/>
      <c r="YR480" s="17"/>
      <c r="YS480" s="17"/>
      <c r="YT480" s="17"/>
      <c r="YU480" s="17"/>
      <c r="YV480" s="17"/>
      <c r="YW480" s="17"/>
      <c r="YX480" s="17"/>
      <c r="YY480" s="17"/>
      <c r="YZ480" s="17"/>
      <c r="ZA480" s="17"/>
      <c r="ZB480" s="17"/>
      <c r="ZC480" s="17"/>
      <c r="ZD480" s="17"/>
      <c r="ZE480" s="17"/>
      <c r="ZF480" s="17"/>
      <c r="ZG480" s="17"/>
      <c r="ZH480" s="17"/>
      <c r="ZI480" s="17"/>
      <c r="ZJ480" s="17"/>
      <c r="ZK480" s="17"/>
      <c r="ZL480" s="17"/>
      <c r="ZM480" s="17"/>
      <c r="ZN480" s="17"/>
      <c r="ZO480" s="17"/>
      <c r="ZP480" s="17"/>
      <c r="ZQ480" s="17"/>
      <c r="ZR480" s="17"/>
      <c r="ZS480" s="17"/>
      <c r="ZT480" s="17"/>
      <c r="ZU480" s="17"/>
      <c r="ZV480" s="17"/>
      <c r="ZW480" s="17"/>
      <c r="ZX480" s="17"/>
      <c r="ZY480" s="17"/>
      <c r="ZZ480" s="17"/>
      <c r="AAA480" s="17"/>
      <c r="AAB480" s="17"/>
      <c r="AAC480" s="17"/>
      <c r="AAD480" s="17"/>
      <c r="AAE480" s="17"/>
      <c r="AAF480" s="17"/>
      <c r="AAG480" s="17"/>
      <c r="AAH480" s="17"/>
      <c r="AAI480" s="17"/>
      <c r="AAJ480" s="17"/>
      <c r="AAK480" s="17"/>
      <c r="AAL480" s="17"/>
      <c r="AAM480" s="17"/>
      <c r="AAN480" s="17"/>
      <c r="AAO480" s="17"/>
      <c r="AAP480" s="17"/>
      <c r="AAQ480" s="17"/>
      <c r="AAR480" s="17"/>
      <c r="AAS480" s="17"/>
      <c r="AAT480" s="17"/>
      <c r="AAU480" s="17"/>
      <c r="AAV480" s="17"/>
      <c r="AAW480" s="17"/>
      <c r="AAX480" s="17"/>
      <c r="AAY480" s="17"/>
      <c r="AAZ480" s="17"/>
      <c r="ABA480" s="17"/>
      <c r="ABB480" s="17"/>
      <c r="ABC480" s="17"/>
      <c r="ABD480" s="17"/>
      <c r="ABE480" s="17"/>
      <c r="ABF480" s="17"/>
      <c r="ABG480" s="17"/>
      <c r="ABH480" s="17"/>
      <c r="ABI480" s="17"/>
      <c r="ABJ480" s="17"/>
      <c r="ABK480" s="17"/>
      <c r="ABL480" s="17"/>
      <c r="ABM480" s="17"/>
      <c r="ABN480" s="17"/>
      <c r="ABO480" s="17"/>
      <c r="ABP480" s="17"/>
      <c r="ABQ480" s="17"/>
      <c r="ABR480" s="17"/>
      <c r="ABS480" s="17"/>
      <c r="ABT480" s="17"/>
      <c r="ABU480" s="17"/>
      <c r="ABV480" s="17"/>
      <c r="ABW480" s="17"/>
      <c r="ABX480" s="17"/>
      <c r="ABY480" s="17"/>
      <c r="ABZ480" s="17"/>
      <c r="ACA480" s="17"/>
      <c r="ACB480" s="17"/>
      <c r="ACC480" s="17"/>
      <c r="ACD480" s="17"/>
      <c r="ACE480" s="17"/>
      <c r="ACF480" s="17"/>
      <c r="ACG480" s="17"/>
      <c r="ACH480" s="17"/>
      <c r="ACI480" s="17"/>
      <c r="ACJ480" s="17"/>
      <c r="ACK480" s="17"/>
      <c r="ACL480" s="17"/>
      <c r="ACM480" s="17"/>
      <c r="ACN480" s="17"/>
      <c r="ACO480" s="17"/>
      <c r="ACP480" s="17"/>
      <c r="ACQ480" s="17"/>
      <c r="ACR480" s="17"/>
      <c r="ACS480" s="17"/>
      <c r="ACT480" s="17"/>
      <c r="ACU480" s="17"/>
      <c r="ACV480" s="17"/>
      <c r="ACW480" s="17"/>
      <c r="ACX480" s="17"/>
      <c r="ACY480" s="17"/>
      <c r="ACZ480" s="17"/>
      <c r="ADA480" s="17"/>
      <c r="ADB480" s="17"/>
      <c r="ADC480" s="17"/>
      <c r="ADD480" s="17"/>
      <c r="ADE480" s="17"/>
      <c r="ADF480" s="17"/>
      <c r="ADG480" s="17"/>
      <c r="ADH480" s="17"/>
      <c r="ADI480" s="17"/>
      <c r="ADJ480" s="17"/>
      <c r="ADK480" s="17"/>
      <c r="ADL480" s="17"/>
      <c r="ADM480" s="17"/>
      <c r="ADN480" s="17"/>
      <c r="ADO480" s="17"/>
      <c r="ADP480" s="17"/>
      <c r="ADQ480" s="17"/>
      <c r="ADR480" s="17"/>
    </row>
    <row r="481" spans="44:798" s="16" customFormat="1" x14ac:dyDescent="0.25">
      <c r="AR481" s="56"/>
      <c r="AS481" s="56"/>
      <c r="AT481" s="57"/>
      <c r="AU481" s="56"/>
      <c r="AV481" s="57"/>
      <c r="AW481" s="56"/>
      <c r="AX481" s="56"/>
      <c r="AY481" s="56"/>
      <c r="AZ481" s="56"/>
      <c r="BA481" s="56"/>
      <c r="BB481" s="56"/>
      <c r="BC481" s="56"/>
      <c r="BD481" s="56"/>
      <c r="BE481" s="51"/>
      <c r="BF481" s="51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  <c r="IW481" s="17"/>
      <c r="IX481" s="17"/>
      <c r="IY481" s="17"/>
      <c r="IZ481" s="17"/>
      <c r="JA481" s="17"/>
      <c r="JB481" s="17"/>
      <c r="JC481" s="17"/>
      <c r="JD481" s="17"/>
      <c r="JE481" s="17"/>
      <c r="JF481" s="17"/>
      <c r="JG481" s="17"/>
      <c r="JH481" s="17"/>
      <c r="JI481" s="17"/>
      <c r="JJ481" s="17"/>
      <c r="JK481" s="17"/>
      <c r="JL481" s="17"/>
      <c r="JM481" s="17"/>
      <c r="JN481" s="17"/>
      <c r="JO481" s="17"/>
      <c r="JP481" s="17"/>
      <c r="JQ481" s="17"/>
      <c r="JR481" s="17"/>
      <c r="JS481" s="17"/>
      <c r="JT481" s="17"/>
      <c r="JU481" s="17"/>
      <c r="JV481" s="17"/>
      <c r="JW481" s="17"/>
      <c r="JX481" s="17"/>
      <c r="JY481" s="17"/>
      <c r="JZ481" s="17"/>
      <c r="KA481" s="17"/>
      <c r="KB481" s="17"/>
      <c r="KC481" s="17"/>
      <c r="KD481" s="17"/>
      <c r="KE481" s="17"/>
      <c r="KF481" s="17"/>
      <c r="KG481" s="17"/>
      <c r="KH481" s="17"/>
      <c r="KI481" s="17"/>
      <c r="KJ481" s="17"/>
      <c r="KK481" s="17"/>
      <c r="KL481" s="17"/>
      <c r="KM481" s="17"/>
      <c r="KN481" s="17"/>
      <c r="KO481" s="17"/>
      <c r="KP481" s="17"/>
      <c r="KQ481" s="17"/>
      <c r="KR481" s="17"/>
      <c r="KS481" s="17"/>
      <c r="KT481" s="17"/>
      <c r="KU481" s="17"/>
      <c r="KV481" s="17"/>
      <c r="KW481" s="17"/>
      <c r="KX481" s="17"/>
      <c r="KY481" s="17"/>
      <c r="KZ481" s="17"/>
      <c r="LA481" s="17"/>
      <c r="LB481" s="17"/>
      <c r="LC481" s="17"/>
      <c r="LD481" s="17"/>
      <c r="LE481" s="17"/>
      <c r="LF481" s="17"/>
      <c r="LG481" s="17"/>
      <c r="LH481" s="17"/>
      <c r="LI481" s="17"/>
      <c r="LJ481" s="17"/>
      <c r="LK481" s="17"/>
      <c r="LL481" s="17"/>
      <c r="LM481" s="17"/>
      <c r="LN481" s="17"/>
      <c r="LO481" s="17"/>
      <c r="LP481" s="17"/>
      <c r="LQ481" s="17"/>
      <c r="LR481" s="17"/>
      <c r="LS481" s="17"/>
      <c r="LT481" s="17"/>
      <c r="LU481" s="17"/>
      <c r="LV481" s="17"/>
      <c r="LW481" s="17"/>
      <c r="LX481" s="17"/>
      <c r="LY481" s="17"/>
      <c r="LZ481" s="17"/>
      <c r="MA481" s="17"/>
      <c r="MB481" s="17"/>
      <c r="MC481" s="17"/>
      <c r="MD481" s="17"/>
      <c r="ME481" s="17"/>
      <c r="MF481" s="17"/>
      <c r="MG481" s="17"/>
      <c r="MH481" s="17"/>
      <c r="MI481" s="17"/>
      <c r="MJ481" s="17"/>
      <c r="MK481" s="17"/>
      <c r="ML481" s="17"/>
      <c r="MM481" s="17"/>
      <c r="MN481" s="17"/>
      <c r="MO481" s="17"/>
      <c r="MP481" s="17"/>
      <c r="MQ481" s="17"/>
      <c r="MR481" s="17"/>
      <c r="MS481" s="17"/>
      <c r="MT481" s="17"/>
      <c r="MU481" s="17"/>
      <c r="MV481" s="17"/>
      <c r="MW481" s="17"/>
      <c r="MX481" s="17"/>
      <c r="MY481" s="17"/>
      <c r="MZ481" s="17"/>
      <c r="NA481" s="17"/>
      <c r="NB481" s="17"/>
      <c r="NC481" s="17"/>
      <c r="ND481" s="17"/>
      <c r="NE481" s="17"/>
      <c r="NF481" s="17"/>
      <c r="NG481" s="17"/>
      <c r="NH481" s="17"/>
      <c r="NI481" s="17"/>
      <c r="NJ481" s="17"/>
      <c r="NK481" s="17"/>
      <c r="NL481" s="17"/>
      <c r="NM481" s="17"/>
      <c r="NN481" s="17"/>
      <c r="NO481" s="17"/>
      <c r="NP481" s="17"/>
      <c r="NQ481" s="17"/>
      <c r="NR481" s="17"/>
      <c r="NS481" s="17"/>
      <c r="NT481" s="17"/>
      <c r="NU481" s="17"/>
      <c r="NV481" s="17"/>
      <c r="NW481" s="17"/>
      <c r="NX481" s="17"/>
      <c r="NY481" s="17"/>
      <c r="NZ481" s="17"/>
      <c r="OA481" s="17"/>
      <c r="OB481" s="17"/>
      <c r="OC481" s="17"/>
      <c r="OD481" s="17"/>
      <c r="OE481" s="17"/>
      <c r="OF481" s="17"/>
      <c r="OG481" s="17"/>
      <c r="OH481" s="17"/>
      <c r="OI481" s="17"/>
      <c r="OJ481" s="17"/>
      <c r="OK481" s="17"/>
      <c r="OL481" s="17"/>
      <c r="OM481" s="17"/>
      <c r="ON481" s="17"/>
      <c r="OO481" s="17"/>
      <c r="OP481" s="17"/>
      <c r="OQ481" s="17"/>
      <c r="OR481" s="17"/>
      <c r="OS481" s="17"/>
      <c r="OT481" s="17"/>
      <c r="OU481" s="17"/>
      <c r="OV481" s="17"/>
      <c r="OW481" s="17"/>
      <c r="OX481" s="17"/>
      <c r="OY481" s="17"/>
      <c r="OZ481" s="17"/>
      <c r="PA481" s="17"/>
      <c r="PB481" s="17"/>
      <c r="PC481" s="17"/>
      <c r="PD481" s="17"/>
      <c r="PE481" s="17"/>
      <c r="PF481" s="17"/>
      <c r="PG481" s="17"/>
      <c r="PH481" s="17"/>
      <c r="PI481" s="17"/>
      <c r="PJ481" s="17"/>
      <c r="PK481" s="17"/>
      <c r="PL481" s="17"/>
      <c r="PM481" s="17"/>
      <c r="PN481" s="17"/>
      <c r="PO481" s="17"/>
      <c r="PP481" s="17"/>
      <c r="PQ481" s="17"/>
      <c r="PR481" s="17"/>
      <c r="PS481" s="17"/>
      <c r="PT481" s="17"/>
      <c r="PU481" s="17"/>
      <c r="PV481" s="17"/>
      <c r="PW481" s="17"/>
      <c r="PX481" s="17"/>
      <c r="PY481" s="17"/>
      <c r="PZ481" s="17"/>
      <c r="QA481" s="17"/>
      <c r="QB481" s="17"/>
      <c r="QC481" s="17"/>
      <c r="QD481" s="17"/>
      <c r="QE481" s="17"/>
      <c r="QF481" s="17"/>
      <c r="QG481" s="17"/>
      <c r="QH481" s="17"/>
      <c r="QI481" s="17"/>
      <c r="QJ481" s="17"/>
      <c r="QK481" s="17"/>
      <c r="QL481" s="17"/>
      <c r="QM481" s="17"/>
      <c r="QN481" s="17"/>
      <c r="QO481" s="17"/>
      <c r="QP481" s="17"/>
      <c r="QQ481" s="17"/>
      <c r="QR481" s="17"/>
      <c r="QS481" s="17"/>
      <c r="QT481" s="17"/>
      <c r="QU481" s="17"/>
      <c r="QV481" s="17"/>
      <c r="QW481" s="17"/>
      <c r="QX481" s="17"/>
      <c r="QY481" s="17"/>
      <c r="QZ481" s="17"/>
      <c r="RA481" s="17"/>
      <c r="RB481" s="17"/>
      <c r="RC481" s="17"/>
      <c r="RD481" s="17"/>
      <c r="RE481" s="17"/>
      <c r="RF481" s="17"/>
      <c r="RG481" s="17"/>
      <c r="RH481" s="17"/>
      <c r="RI481" s="17"/>
      <c r="RJ481" s="17"/>
      <c r="RK481" s="17"/>
      <c r="RL481" s="17"/>
      <c r="RM481" s="17"/>
      <c r="RN481" s="17"/>
      <c r="RO481" s="17"/>
      <c r="RP481" s="17"/>
      <c r="RQ481" s="17"/>
      <c r="RR481" s="17"/>
      <c r="RS481" s="17"/>
      <c r="RT481" s="17"/>
      <c r="RU481" s="17"/>
      <c r="RV481" s="17"/>
      <c r="RW481" s="17"/>
      <c r="RX481" s="17"/>
      <c r="RY481" s="17"/>
      <c r="RZ481" s="17"/>
      <c r="SA481" s="17"/>
      <c r="SB481" s="17"/>
      <c r="SC481" s="17"/>
      <c r="SD481" s="17"/>
      <c r="SE481" s="17"/>
      <c r="SF481" s="17"/>
      <c r="SG481" s="17"/>
      <c r="SH481" s="17"/>
      <c r="SI481" s="17"/>
      <c r="SJ481" s="17"/>
      <c r="SK481" s="17"/>
      <c r="SL481" s="17"/>
      <c r="SM481" s="17"/>
      <c r="SN481" s="17"/>
      <c r="SO481" s="17"/>
      <c r="SP481" s="17"/>
      <c r="SQ481" s="17"/>
      <c r="SR481" s="17"/>
      <c r="SS481" s="17"/>
      <c r="ST481" s="17"/>
      <c r="SU481" s="17"/>
      <c r="SV481" s="17"/>
      <c r="SW481" s="17"/>
      <c r="SX481" s="17"/>
      <c r="SY481" s="17"/>
      <c r="SZ481" s="17"/>
      <c r="TA481" s="17"/>
      <c r="TB481" s="17"/>
      <c r="TC481" s="17"/>
      <c r="TD481" s="17"/>
      <c r="TE481" s="17"/>
      <c r="TF481" s="17"/>
      <c r="TG481" s="17"/>
      <c r="TH481" s="17"/>
      <c r="TI481" s="17"/>
      <c r="TJ481" s="17"/>
      <c r="TK481" s="17"/>
      <c r="TL481" s="17"/>
      <c r="TM481" s="17"/>
      <c r="TN481" s="17"/>
      <c r="TO481" s="17"/>
      <c r="TP481" s="17"/>
      <c r="TQ481" s="17"/>
      <c r="TR481" s="17"/>
      <c r="TS481" s="17"/>
      <c r="TT481" s="17"/>
      <c r="TU481" s="17"/>
      <c r="TV481" s="17"/>
      <c r="TW481" s="17"/>
      <c r="TX481" s="17"/>
      <c r="TY481" s="17"/>
      <c r="TZ481" s="17"/>
      <c r="UA481" s="17"/>
      <c r="UB481" s="17"/>
      <c r="UC481" s="17"/>
      <c r="UD481" s="17"/>
      <c r="UE481" s="17"/>
      <c r="UF481" s="17"/>
      <c r="UG481" s="17"/>
      <c r="UH481" s="17"/>
      <c r="UI481" s="17"/>
      <c r="UJ481" s="17"/>
      <c r="UK481" s="17"/>
      <c r="UL481" s="17"/>
      <c r="UM481" s="17"/>
      <c r="UN481" s="17"/>
      <c r="UO481" s="17"/>
      <c r="UP481" s="17"/>
      <c r="UQ481" s="17"/>
      <c r="UR481" s="17"/>
      <c r="US481" s="17"/>
      <c r="UT481" s="17"/>
      <c r="UU481" s="17"/>
      <c r="UV481" s="17"/>
      <c r="UW481" s="17"/>
      <c r="UX481" s="17"/>
      <c r="UY481" s="17"/>
      <c r="UZ481" s="17"/>
      <c r="VA481" s="17"/>
      <c r="VB481" s="17"/>
      <c r="VC481" s="17"/>
      <c r="VD481" s="17"/>
      <c r="VE481" s="17"/>
      <c r="VF481" s="17"/>
      <c r="VG481" s="17"/>
      <c r="VH481" s="17"/>
      <c r="VI481" s="17"/>
      <c r="VJ481" s="17"/>
      <c r="VK481" s="17"/>
      <c r="VL481" s="17"/>
      <c r="VM481" s="17"/>
      <c r="VN481" s="17"/>
      <c r="VO481" s="17"/>
      <c r="VP481" s="17"/>
      <c r="VQ481" s="17"/>
      <c r="VR481" s="17"/>
      <c r="VS481" s="17"/>
      <c r="VT481" s="17"/>
      <c r="VU481" s="17"/>
      <c r="VV481" s="17"/>
      <c r="VW481" s="17"/>
      <c r="VX481" s="17"/>
      <c r="VY481" s="17"/>
      <c r="VZ481" s="17"/>
      <c r="WA481" s="17"/>
      <c r="WB481" s="17"/>
      <c r="WC481" s="17"/>
      <c r="WD481" s="17"/>
      <c r="WE481" s="17"/>
      <c r="WF481" s="17"/>
      <c r="WG481" s="17"/>
      <c r="WH481" s="17"/>
      <c r="WI481" s="17"/>
      <c r="WJ481" s="17"/>
      <c r="WK481" s="17"/>
      <c r="WL481" s="17"/>
      <c r="WM481" s="17"/>
      <c r="WN481" s="17"/>
      <c r="WO481" s="17"/>
      <c r="WP481" s="17"/>
      <c r="WQ481" s="17"/>
      <c r="WR481" s="17"/>
      <c r="WS481" s="17"/>
      <c r="WT481" s="17"/>
      <c r="WU481" s="17"/>
      <c r="WV481" s="17"/>
      <c r="WW481" s="17"/>
      <c r="WX481" s="17"/>
      <c r="WY481" s="17"/>
      <c r="WZ481" s="17"/>
      <c r="XA481" s="17"/>
      <c r="XB481" s="17"/>
      <c r="XC481" s="17"/>
      <c r="XD481" s="17"/>
      <c r="XE481" s="17"/>
      <c r="XF481" s="17"/>
      <c r="XG481" s="17"/>
      <c r="XH481" s="17"/>
      <c r="XI481" s="17"/>
      <c r="XJ481" s="17"/>
      <c r="XK481" s="17"/>
      <c r="XL481" s="17"/>
      <c r="XM481" s="17"/>
      <c r="XN481" s="17"/>
      <c r="XO481" s="17"/>
      <c r="XP481" s="17"/>
      <c r="XQ481" s="17"/>
      <c r="XR481" s="17"/>
      <c r="XS481" s="17"/>
      <c r="XT481" s="17"/>
      <c r="XU481" s="17"/>
      <c r="XV481" s="17"/>
      <c r="XW481" s="17"/>
      <c r="XX481" s="17"/>
      <c r="XY481" s="17"/>
      <c r="XZ481" s="17"/>
      <c r="YA481" s="17"/>
      <c r="YB481" s="17"/>
      <c r="YC481" s="17"/>
      <c r="YD481" s="17"/>
      <c r="YE481" s="17"/>
      <c r="YF481" s="17"/>
      <c r="YG481" s="17"/>
      <c r="YH481" s="17"/>
      <c r="YI481" s="17"/>
      <c r="YJ481" s="17"/>
      <c r="YK481" s="17"/>
      <c r="YL481" s="17"/>
      <c r="YM481" s="17"/>
      <c r="YN481" s="17"/>
      <c r="YO481" s="17"/>
      <c r="YP481" s="17"/>
      <c r="YQ481" s="17"/>
      <c r="YR481" s="17"/>
      <c r="YS481" s="17"/>
      <c r="YT481" s="17"/>
      <c r="YU481" s="17"/>
      <c r="YV481" s="17"/>
      <c r="YW481" s="17"/>
      <c r="YX481" s="17"/>
      <c r="YY481" s="17"/>
      <c r="YZ481" s="17"/>
      <c r="ZA481" s="17"/>
      <c r="ZB481" s="17"/>
      <c r="ZC481" s="17"/>
      <c r="ZD481" s="17"/>
      <c r="ZE481" s="17"/>
      <c r="ZF481" s="17"/>
      <c r="ZG481" s="17"/>
      <c r="ZH481" s="17"/>
      <c r="ZI481" s="17"/>
      <c r="ZJ481" s="17"/>
      <c r="ZK481" s="17"/>
      <c r="ZL481" s="17"/>
      <c r="ZM481" s="17"/>
      <c r="ZN481" s="17"/>
      <c r="ZO481" s="17"/>
      <c r="ZP481" s="17"/>
      <c r="ZQ481" s="17"/>
      <c r="ZR481" s="17"/>
      <c r="ZS481" s="17"/>
      <c r="ZT481" s="17"/>
      <c r="ZU481" s="17"/>
      <c r="ZV481" s="17"/>
      <c r="ZW481" s="17"/>
      <c r="ZX481" s="17"/>
      <c r="ZY481" s="17"/>
      <c r="ZZ481" s="17"/>
      <c r="AAA481" s="17"/>
      <c r="AAB481" s="17"/>
      <c r="AAC481" s="17"/>
      <c r="AAD481" s="17"/>
      <c r="AAE481" s="17"/>
      <c r="AAF481" s="17"/>
      <c r="AAG481" s="17"/>
      <c r="AAH481" s="17"/>
      <c r="AAI481" s="17"/>
      <c r="AAJ481" s="17"/>
      <c r="AAK481" s="17"/>
      <c r="AAL481" s="17"/>
      <c r="AAM481" s="17"/>
      <c r="AAN481" s="17"/>
      <c r="AAO481" s="17"/>
      <c r="AAP481" s="17"/>
      <c r="AAQ481" s="17"/>
      <c r="AAR481" s="17"/>
      <c r="AAS481" s="17"/>
      <c r="AAT481" s="17"/>
      <c r="AAU481" s="17"/>
      <c r="AAV481" s="17"/>
      <c r="AAW481" s="17"/>
      <c r="AAX481" s="17"/>
      <c r="AAY481" s="17"/>
      <c r="AAZ481" s="17"/>
      <c r="ABA481" s="17"/>
      <c r="ABB481" s="17"/>
      <c r="ABC481" s="17"/>
      <c r="ABD481" s="17"/>
      <c r="ABE481" s="17"/>
      <c r="ABF481" s="17"/>
      <c r="ABG481" s="17"/>
      <c r="ABH481" s="17"/>
      <c r="ABI481" s="17"/>
      <c r="ABJ481" s="17"/>
      <c r="ABK481" s="17"/>
      <c r="ABL481" s="17"/>
      <c r="ABM481" s="17"/>
      <c r="ABN481" s="17"/>
      <c r="ABO481" s="17"/>
      <c r="ABP481" s="17"/>
      <c r="ABQ481" s="17"/>
      <c r="ABR481" s="17"/>
      <c r="ABS481" s="17"/>
      <c r="ABT481" s="17"/>
      <c r="ABU481" s="17"/>
      <c r="ABV481" s="17"/>
      <c r="ABW481" s="17"/>
      <c r="ABX481" s="17"/>
      <c r="ABY481" s="17"/>
      <c r="ABZ481" s="17"/>
      <c r="ACA481" s="17"/>
      <c r="ACB481" s="17"/>
      <c r="ACC481" s="17"/>
      <c r="ACD481" s="17"/>
      <c r="ACE481" s="17"/>
      <c r="ACF481" s="17"/>
      <c r="ACG481" s="17"/>
      <c r="ACH481" s="17"/>
      <c r="ACI481" s="17"/>
      <c r="ACJ481" s="17"/>
      <c r="ACK481" s="17"/>
      <c r="ACL481" s="17"/>
      <c r="ACM481" s="17"/>
      <c r="ACN481" s="17"/>
      <c r="ACO481" s="17"/>
      <c r="ACP481" s="17"/>
      <c r="ACQ481" s="17"/>
      <c r="ACR481" s="17"/>
      <c r="ACS481" s="17"/>
      <c r="ACT481" s="17"/>
      <c r="ACU481" s="17"/>
      <c r="ACV481" s="17"/>
      <c r="ACW481" s="17"/>
      <c r="ACX481" s="17"/>
      <c r="ACY481" s="17"/>
      <c r="ACZ481" s="17"/>
      <c r="ADA481" s="17"/>
      <c r="ADB481" s="17"/>
      <c r="ADC481" s="17"/>
      <c r="ADD481" s="17"/>
      <c r="ADE481" s="17"/>
      <c r="ADF481" s="17"/>
      <c r="ADG481" s="17"/>
      <c r="ADH481" s="17"/>
      <c r="ADI481" s="17"/>
      <c r="ADJ481" s="17"/>
      <c r="ADK481" s="17"/>
      <c r="ADL481" s="17"/>
      <c r="ADM481" s="17"/>
      <c r="ADN481" s="17"/>
      <c r="ADO481" s="17"/>
      <c r="ADP481" s="17"/>
      <c r="ADQ481" s="17"/>
      <c r="ADR481" s="17"/>
    </row>
    <row r="482" spans="44:798" s="16" customFormat="1" x14ac:dyDescent="0.25">
      <c r="AR482" s="56"/>
      <c r="AS482" s="56"/>
      <c r="AT482" s="57"/>
      <c r="AU482" s="56"/>
      <c r="AV482" s="57"/>
      <c r="AW482" s="56"/>
      <c r="AX482" s="56"/>
      <c r="AY482" s="56"/>
      <c r="AZ482" s="56"/>
      <c r="BA482" s="56"/>
      <c r="BB482" s="56"/>
      <c r="BC482" s="56"/>
      <c r="BD482" s="56"/>
      <c r="BE482" s="51"/>
      <c r="BF482" s="51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  <c r="ZB482" s="17"/>
      <c r="ZC482" s="17"/>
      <c r="ZD482" s="17"/>
      <c r="ZE482" s="17"/>
      <c r="ZF482" s="17"/>
      <c r="ZG482" s="17"/>
      <c r="ZH482" s="17"/>
      <c r="ZI482" s="17"/>
      <c r="ZJ482" s="17"/>
      <c r="ZK482" s="17"/>
      <c r="ZL482" s="17"/>
      <c r="ZM482" s="17"/>
      <c r="ZN482" s="17"/>
      <c r="ZO482" s="17"/>
      <c r="ZP482" s="17"/>
      <c r="ZQ482" s="17"/>
      <c r="ZR482" s="17"/>
      <c r="ZS482" s="17"/>
      <c r="ZT482" s="17"/>
      <c r="ZU482" s="17"/>
      <c r="ZV482" s="17"/>
      <c r="ZW482" s="17"/>
      <c r="ZX482" s="17"/>
      <c r="ZY482" s="17"/>
      <c r="ZZ482" s="17"/>
      <c r="AAA482" s="17"/>
      <c r="AAB482" s="17"/>
      <c r="AAC482" s="17"/>
      <c r="AAD482" s="17"/>
      <c r="AAE482" s="17"/>
      <c r="AAF482" s="17"/>
      <c r="AAG482" s="17"/>
      <c r="AAH482" s="17"/>
      <c r="AAI482" s="17"/>
      <c r="AAJ482" s="17"/>
      <c r="AAK482" s="17"/>
      <c r="AAL482" s="17"/>
      <c r="AAM482" s="17"/>
      <c r="AAN482" s="17"/>
      <c r="AAO482" s="17"/>
      <c r="AAP482" s="17"/>
      <c r="AAQ482" s="17"/>
      <c r="AAR482" s="17"/>
      <c r="AAS482" s="17"/>
      <c r="AAT482" s="17"/>
      <c r="AAU482" s="17"/>
      <c r="AAV482" s="17"/>
      <c r="AAW482" s="17"/>
      <c r="AAX482" s="17"/>
      <c r="AAY482" s="17"/>
      <c r="AAZ482" s="17"/>
      <c r="ABA482" s="17"/>
      <c r="ABB482" s="17"/>
      <c r="ABC482" s="17"/>
      <c r="ABD482" s="17"/>
      <c r="ABE482" s="17"/>
      <c r="ABF482" s="17"/>
      <c r="ABG482" s="17"/>
      <c r="ABH482" s="17"/>
      <c r="ABI482" s="17"/>
      <c r="ABJ482" s="17"/>
      <c r="ABK482" s="17"/>
      <c r="ABL482" s="17"/>
      <c r="ABM482" s="17"/>
      <c r="ABN482" s="17"/>
      <c r="ABO482" s="17"/>
      <c r="ABP482" s="17"/>
      <c r="ABQ482" s="17"/>
      <c r="ABR482" s="17"/>
      <c r="ABS482" s="17"/>
      <c r="ABT482" s="17"/>
      <c r="ABU482" s="17"/>
      <c r="ABV482" s="17"/>
      <c r="ABW482" s="17"/>
      <c r="ABX482" s="17"/>
      <c r="ABY482" s="17"/>
      <c r="ABZ482" s="17"/>
      <c r="ACA482" s="17"/>
      <c r="ACB482" s="17"/>
      <c r="ACC482" s="17"/>
      <c r="ACD482" s="17"/>
      <c r="ACE482" s="17"/>
      <c r="ACF482" s="17"/>
      <c r="ACG482" s="17"/>
      <c r="ACH482" s="17"/>
      <c r="ACI482" s="17"/>
      <c r="ACJ482" s="17"/>
      <c r="ACK482" s="17"/>
      <c r="ACL482" s="17"/>
      <c r="ACM482" s="17"/>
      <c r="ACN482" s="17"/>
      <c r="ACO482" s="17"/>
      <c r="ACP482" s="17"/>
      <c r="ACQ482" s="17"/>
      <c r="ACR482" s="17"/>
      <c r="ACS482" s="17"/>
      <c r="ACT482" s="17"/>
      <c r="ACU482" s="17"/>
      <c r="ACV482" s="17"/>
      <c r="ACW482" s="17"/>
      <c r="ACX482" s="17"/>
      <c r="ACY482" s="17"/>
      <c r="ACZ482" s="17"/>
      <c r="ADA482" s="17"/>
      <c r="ADB482" s="17"/>
      <c r="ADC482" s="17"/>
      <c r="ADD482" s="17"/>
      <c r="ADE482" s="17"/>
      <c r="ADF482" s="17"/>
      <c r="ADG482" s="17"/>
      <c r="ADH482" s="17"/>
      <c r="ADI482" s="17"/>
      <c r="ADJ482" s="17"/>
      <c r="ADK482" s="17"/>
      <c r="ADL482" s="17"/>
      <c r="ADM482" s="17"/>
      <c r="ADN482" s="17"/>
      <c r="ADO482" s="17"/>
      <c r="ADP482" s="17"/>
      <c r="ADQ482" s="17"/>
      <c r="ADR482" s="17"/>
    </row>
    <row r="483" spans="44:798" s="16" customFormat="1" x14ac:dyDescent="0.25">
      <c r="AR483" s="56"/>
      <c r="AS483" s="56"/>
      <c r="AT483" s="57"/>
      <c r="AU483" s="56"/>
      <c r="AV483" s="57"/>
      <c r="AW483" s="56"/>
      <c r="AX483" s="56"/>
      <c r="AY483" s="56"/>
      <c r="AZ483" s="56"/>
      <c r="BA483" s="56"/>
      <c r="BB483" s="56"/>
      <c r="BC483" s="56"/>
      <c r="BD483" s="56"/>
      <c r="BE483" s="51"/>
      <c r="BF483" s="51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  <c r="IW483" s="17"/>
      <c r="IX483" s="17"/>
      <c r="IY483" s="17"/>
      <c r="IZ483" s="17"/>
      <c r="JA483" s="17"/>
      <c r="JB483" s="17"/>
      <c r="JC483" s="17"/>
      <c r="JD483" s="17"/>
      <c r="JE483" s="17"/>
      <c r="JF483" s="17"/>
      <c r="JG483" s="17"/>
      <c r="JH483" s="17"/>
      <c r="JI483" s="17"/>
      <c r="JJ483" s="17"/>
      <c r="JK483" s="17"/>
      <c r="JL483" s="17"/>
      <c r="JM483" s="17"/>
      <c r="JN483" s="17"/>
      <c r="JO483" s="17"/>
      <c r="JP483" s="17"/>
      <c r="JQ483" s="17"/>
      <c r="JR483" s="17"/>
      <c r="JS483" s="17"/>
      <c r="JT483" s="17"/>
      <c r="JU483" s="17"/>
      <c r="JV483" s="17"/>
      <c r="JW483" s="17"/>
      <c r="JX483" s="17"/>
      <c r="JY483" s="17"/>
      <c r="JZ483" s="17"/>
      <c r="KA483" s="17"/>
      <c r="KB483" s="17"/>
      <c r="KC483" s="17"/>
      <c r="KD483" s="17"/>
      <c r="KE483" s="17"/>
      <c r="KF483" s="17"/>
      <c r="KG483" s="17"/>
      <c r="KH483" s="17"/>
      <c r="KI483" s="17"/>
      <c r="KJ483" s="17"/>
      <c r="KK483" s="17"/>
      <c r="KL483" s="17"/>
      <c r="KM483" s="17"/>
      <c r="KN483" s="17"/>
      <c r="KO483" s="17"/>
      <c r="KP483" s="17"/>
      <c r="KQ483" s="17"/>
      <c r="KR483" s="17"/>
      <c r="KS483" s="17"/>
      <c r="KT483" s="17"/>
      <c r="KU483" s="17"/>
      <c r="KV483" s="17"/>
      <c r="KW483" s="17"/>
      <c r="KX483" s="17"/>
      <c r="KY483" s="17"/>
      <c r="KZ483" s="17"/>
      <c r="LA483" s="17"/>
      <c r="LB483" s="17"/>
      <c r="LC483" s="17"/>
      <c r="LD483" s="17"/>
      <c r="LE483" s="17"/>
      <c r="LF483" s="17"/>
      <c r="LG483" s="17"/>
      <c r="LH483" s="17"/>
      <c r="LI483" s="17"/>
      <c r="LJ483" s="17"/>
      <c r="LK483" s="17"/>
      <c r="LL483" s="17"/>
      <c r="LM483" s="17"/>
      <c r="LN483" s="17"/>
      <c r="LO483" s="17"/>
      <c r="LP483" s="17"/>
      <c r="LQ483" s="17"/>
      <c r="LR483" s="17"/>
      <c r="LS483" s="17"/>
      <c r="LT483" s="17"/>
      <c r="LU483" s="17"/>
      <c r="LV483" s="17"/>
      <c r="LW483" s="17"/>
      <c r="LX483" s="17"/>
      <c r="LY483" s="17"/>
      <c r="LZ483" s="17"/>
      <c r="MA483" s="17"/>
      <c r="MB483" s="17"/>
      <c r="MC483" s="17"/>
      <c r="MD483" s="17"/>
      <c r="ME483" s="17"/>
      <c r="MF483" s="17"/>
      <c r="MG483" s="17"/>
      <c r="MH483" s="17"/>
      <c r="MI483" s="17"/>
      <c r="MJ483" s="17"/>
      <c r="MK483" s="17"/>
      <c r="ML483" s="17"/>
      <c r="MM483" s="17"/>
      <c r="MN483" s="17"/>
      <c r="MO483" s="17"/>
      <c r="MP483" s="17"/>
      <c r="MQ483" s="17"/>
      <c r="MR483" s="17"/>
      <c r="MS483" s="17"/>
      <c r="MT483" s="17"/>
      <c r="MU483" s="17"/>
      <c r="MV483" s="17"/>
      <c r="MW483" s="17"/>
      <c r="MX483" s="17"/>
      <c r="MY483" s="17"/>
      <c r="MZ483" s="17"/>
      <c r="NA483" s="17"/>
      <c r="NB483" s="17"/>
      <c r="NC483" s="17"/>
      <c r="ND483" s="17"/>
      <c r="NE483" s="17"/>
      <c r="NF483" s="17"/>
      <c r="NG483" s="17"/>
      <c r="NH483" s="17"/>
      <c r="NI483" s="17"/>
      <c r="NJ483" s="17"/>
      <c r="NK483" s="17"/>
      <c r="NL483" s="17"/>
      <c r="NM483" s="17"/>
      <c r="NN483" s="17"/>
      <c r="NO483" s="17"/>
      <c r="NP483" s="17"/>
      <c r="NQ483" s="17"/>
      <c r="NR483" s="17"/>
      <c r="NS483" s="17"/>
      <c r="NT483" s="17"/>
      <c r="NU483" s="17"/>
      <c r="NV483" s="17"/>
      <c r="NW483" s="17"/>
      <c r="NX483" s="17"/>
      <c r="NY483" s="17"/>
      <c r="NZ483" s="17"/>
      <c r="OA483" s="17"/>
      <c r="OB483" s="17"/>
      <c r="OC483" s="17"/>
      <c r="OD483" s="17"/>
      <c r="OE483" s="17"/>
      <c r="OF483" s="17"/>
      <c r="OG483" s="17"/>
      <c r="OH483" s="17"/>
      <c r="OI483" s="17"/>
      <c r="OJ483" s="17"/>
      <c r="OK483" s="17"/>
      <c r="OL483" s="17"/>
      <c r="OM483" s="17"/>
      <c r="ON483" s="17"/>
      <c r="OO483" s="17"/>
      <c r="OP483" s="17"/>
      <c r="OQ483" s="17"/>
      <c r="OR483" s="17"/>
      <c r="OS483" s="17"/>
      <c r="OT483" s="17"/>
      <c r="OU483" s="17"/>
      <c r="OV483" s="17"/>
      <c r="OW483" s="17"/>
      <c r="OX483" s="17"/>
      <c r="OY483" s="17"/>
      <c r="OZ483" s="17"/>
      <c r="PA483" s="17"/>
      <c r="PB483" s="17"/>
      <c r="PC483" s="17"/>
      <c r="PD483" s="17"/>
      <c r="PE483" s="17"/>
      <c r="PF483" s="17"/>
      <c r="PG483" s="17"/>
      <c r="PH483" s="17"/>
      <c r="PI483" s="17"/>
      <c r="PJ483" s="17"/>
      <c r="PK483" s="17"/>
      <c r="PL483" s="17"/>
      <c r="PM483" s="17"/>
      <c r="PN483" s="17"/>
      <c r="PO483" s="17"/>
      <c r="PP483" s="17"/>
      <c r="PQ483" s="17"/>
      <c r="PR483" s="17"/>
      <c r="PS483" s="17"/>
      <c r="PT483" s="17"/>
      <c r="PU483" s="17"/>
      <c r="PV483" s="17"/>
      <c r="PW483" s="17"/>
      <c r="PX483" s="17"/>
      <c r="PY483" s="17"/>
      <c r="PZ483" s="17"/>
      <c r="QA483" s="17"/>
      <c r="QB483" s="17"/>
      <c r="QC483" s="17"/>
      <c r="QD483" s="17"/>
      <c r="QE483" s="17"/>
      <c r="QF483" s="17"/>
      <c r="QG483" s="17"/>
      <c r="QH483" s="17"/>
      <c r="QI483" s="17"/>
      <c r="QJ483" s="17"/>
      <c r="QK483" s="17"/>
      <c r="QL483" s="17"/>
      <c r="QM483" s="17"/>
      <c r="QN483" s="17"/>
      <c r="QO483" s="17"/>
      <c r="QP483" s="17"/>
      <c r="QQ483" s="17"/>
      <c r="QR483" s="17"/>
      <c r="QS483" s="17"/>
      <c r="QT483" s="17"/>
      <c r="QU483" s="17"/>
      <c r="QV483" s="17"/>
      <c r="QW483" s="17"/>
      <c r="QX483" s="17"/>
      <c r="QY483" s="17"/>
      <c r="QZ483" s="17"/>
      <c r="RA483" s="17"/>
      <c r="RB483" s="17"/>
      <c r="RC483" s="17"/>
      <c r="RD483" s="17"/>
      <c r="RE483" s="17"/>
      <c r="RF483" s="17"/>
      <c r="RG483" s="17"/>
      <c r="RH483" s="17"/>
      <c r="RI483" s="17"/>
      <c r="RJ483" s="17"/>
      <c r="RK483" s="17"/>
      <c r="RL483" s="17"/>
      <c r="RM483" s="17"/>
      <c r="RN483" s="17"/>
      <c r="RO483" s="17"/>
      <c r="RP483" s="17"/>
      <c r="RQ483" s="17"/>
      <c r="RR483" s="17"/>
      <c r="RS483" s="17"/>
      <c r="RT483" s="17"/>
      <c r="RU483" s="17"/>
      <c r="RV483" s="17"/>
      <c r="RW483" s="17"/>
      <c r="RX483" s="17"/>
      <c r="RY483" s="17"/>
      <c r="RZ483" s="17"/>
      <c r="SA483" s="17"/>
      <c r="SB483" s="17"/>
      <c r="SC483" s="17"/>
      <c r="SD483" s="17"/>
      <c r="SE483" s="17"/>
      <c r="SF483" s="17"/>
      <c r="SG483" s="17"/>
      <c r="SH483" s="17"/>
      <c r="SI483" s="17"/>
      <c r="SJ483" s="17"/>
      <c r="SK483" s="17"/>
      <c r="SL483" s="17"/>
      <c r="SM483" s="17"/>
      <c r="SN483" s="17"/>
      <c r="SO483" s="17"/>
      <c r="SP483" s="17"/>
      <c r="SQ483" s="17"/>
      <c r="SR483" s="17"/>
      <c r="SS483" s="17"/>
      <c r="ST483" s="17"/>
      <c r="SU483" s="17"/>
      <c r="SV483" s="17"/>
      <c r="SW483" s="17"/>
      <c r="SX483" s="17"/>
      <c r="SY483" s="17"/>
      <c r="SZ483" s="17"/>
      <c r="TA483" s="17"/>
      <c r="TB483" s="17"/>
      <c r="TC483" s="17"/>
      <c r="TD483" s="17"/>
      <c r="TE483" s="17"/>
      <c r="TF483" s="17"/>
      <c r="TG483" s="17"/>
      <c r="TH483" s="17"/>
      <c r="TI483" s="17"/>
      <c r="TJ483" s="17"/>
      <c r="TK483" s="17"/>
      <c r="TL483" s="17"/>
      <c r="TM483" s="17"/>
      <c r="TN483" s="17"/>
      <c r="TO483" s="17"/>
      <c r="TP483" s="17"/>
      <c r="TQ483" s="17"/>
      <c r="TR483" s="17"/>
      <c r="TS483" s="17"/>
      <c r="TT483" s="17"/>
      <c r="TU483" s="17"/>
      <c r="TV483" s="17"/>
      <c r="TW483" s="17"/>
      <c r="TX483" s="17"/>
      <c r="TY483" s="17"/>
      <c r="TZ483" s="17"/>
      <c r="UA483" s="17"/>
      <c r="UB483" s="17"/>
      <c r="UC483" s="17"/>
      <c r="UD483" s="17"/>
      <c r="UE483" s="17"/>
      <c r="UF483" s="17"/>
      <c r="UG483" s="17"/>
      <c r="UH483" s="17"/>
      <c r="UI483" s="17"/>
      <c r="UJ483" s="17"/>
      <c r="UK483" s="17"/>
      <c r="UL483" s="17"/>
      <c r="UM483" s="17"/>
      <c r="UN483" s="17"/>
      <c r="UO483" s="17"/>
      <c r="UP483" s="17"/>
      <c r="UQ483" s="17"/>
      <c r="UR483" s="17"/>
      <c r="US483" s="17"/>
      <c r="UT483" s="17"/>
      <c r="UU483" s="17"/>
      <c r="UV483" s="17"/>
      <c r="UW483" s="17"/>
      <c r="UX483" s="17"/>
      <c r="UY483" s="17"/>
      <c r="UZ483" s="17"/>
      <c r="VA483" s="17"/>
      <c r="VB483" s="17"/>
      <c r="VC483" s="17"/>
      <c r="VD483" s="17"/>
      <c r="VE483" s="17"/>
      <c r="VF483" s="17"/>
      <c r="VG483" s="17"/>
      <c r="VH483" s="17"/>
      <c r="VI483" s="17"/>
      <c r="VJ483" s="17"/>
      <c r="VK483" s="17"/>
      <c r="VL483" s="17"/>
      <c r="VM483" s="17"/>
      <c r="VN483" s="17"/>
      <c r="VO483" s="17"/>
      <c r="VP483" s="17"/>
      <c r="VQ483" s="17"/>
      <c r="VR483" s="17"/>
      <c r="VS483" s="17"/>
      <c r="VT483" s="17"/>
      <c r="VU483" s="17"/>
      <c r="VV483" s="17"/>
      <c r="VW483" s="17"/>
      <c r="VX483" s="17"/>
      <c r="VY483" s="17"/>
      <c r="VZ483" s="17"/>
      <c r="WA483" s="17"/>
      <c r="WB483" s="17"/>
      <c r="WC483" s="17"/>
      <c r="WD483" s="17"/>
      <c r="WE483" s="17"/>
      <c r="WF483" s="17"/>
      <c r="WG483" s="17"/>
      <c r="WH483" s="17"/>
      <c r="WI483" s="17"/>
      <c r="WJ483" s="17"/>
      <c r="WK483" s="17"/>
      <c r="WL483" s="17"/>
      <c r="WM483" s="17"/>
      <c r="WN483" s="17"/>
      <c r="WO483" s="17"/>
      <c r="WP483" s="17"/>
      <c r="WQ483" s="17"/>
      <c r="WR483" s="17"/>
      <c r="WS483" s="17"/>
      <c r="WT483" s="17"/>
      <c r="WU483" s="17"/>
      <c r="WV483" s="17"/>
      <c r="WW483" s="17"/>
      <c r="WX483" s="17"/>
      <c r="WY483" s="17"/>
      <c r="WZ483" s="17"/>
      <c r="XA483" s="17"/>
      <c r="XB483" s="17"/>
      <c r="XC483" s="17"/>
      <c r="XD483" s="17"/>
      <c r="XE483" s="17"/>
      <c r="XF483" s="17"/>
      <c r="XG483" s="17"/>
      <c r="XH483" s="17"/>
      <c r="XI483" s="17"/>
      <c r="XJ483" s="17"/>
      <c r="XK483" s="17"/>
      <c r="XL483" s="17"/>
      <c r="XM483" s="17"/>
      <c r="XN483" s="17"/>
      <c r="XO483" s="17"/>
      <c r="XP483" s="17"/>
      <c r="XQ483" s="17"/>
      <c r="XR483" s="17"/>
      <c r="XS483" s="17"/>
      <c r="XT483" s="17"/>
      <c r="XU483" s="17"/>
      <c r="XV483" s="17"/>
      <c r="XW483" s="17"/>
      <c r="XX483" s="17"/>
      <c r="XY483" s="17"/>
      <c r="XZ483" s="17"/>
      <c r="YA483" s="17"/>
      <c r="YB483" s="17"/>
      <c r="YC483" s="17"/>
      <c r="YD483" s="17"/>
      <c r="YE483" s="17"/>
      <c r="YF483" s="17"/>
      <c r="YG483" s="17"/>
      <c r="YH483" s="17"/>
      <c r="YI483" s="17"/>
      <c r="YJ483" s="17"/>
      <c r="YK483" s="17"/>
      <c r="YL483" s="17"/>
      <c r="YM483" s="17"/>
      <c r="YN483" s="17"/>
      <c r="YO483" s="17"/>
      <c r="YP483" s="17"/>
      <c r="YQ483" s="17"/>
      <c r="YR483" s="17"/>
      <c r="YS483" s="17"/>
      <c r="YT483" s="17"/>
      <c r="YU483" s="17"/>
      <c r="YV483" s="17"/>
      <c r="YW483" s="17"/>
      <c r="YX483" s="17"/>
      <c r="YY483" s="17"/>
      <c r="YZ483" s="17"/>
      <c r="ZA483" s="17"/>
      <c r="ZB483" s="17"/>
      <c r="ZC483" s="17"/>
      <c r="ZD483" s="17"/>
      <c r="ZE483" s="17"/>
      <c r="ZF483" s="17"/>
      <c r="ZG483" s="17"/>
      <c r="ZH483" s="17"/>
      <c r="ZI483" s="17"/>
      <c r="ZJ483" s="17"/>
      <c r="ZK483" s="17"/>
      <c r="ZL483" s="17"/>
      <c r="ZM483" s="17"/>
      <c r="ZN483" s="17"/>
      <c r="ZO483" s="17"/>
      <c r="ZP483" s="17"/>
      <c r="ZQ483" s="17"/>
      <c r="ZR483" s="17"/>
      <c r="ZS483" s="17"/>
      <c r="ZT483" s="17"/>
      <c r="ZU483" s="17"/>
      <c r="ZV483" s="17"/>
      <c r="ZW483" s="17"/>
      <c r="ZX483" s="17"/>
      <c r="ZY483" s="17"/>
      <c r="ZZ483" s="17"/>
      <c r="AAA483" s="17"/>
      <c r="AAB483" s="17"/>
      <c r="AAC483" s="17"/>
      <c r="AAD483" s="17"/>
      <c r="AAE483" s="17"/>
      <c r="AAF483" s="17"/>
      <c r="AAG483" s="17"/>
      <c r="AAH483" s="17"/>
      <c r="AAI483" s="17"/>
      <c r="AAJ483" s="17"/>
      <c r="AAK483" s="17"/>
      <c r="AAL483" s="17"/>
      <c r="AAM483" s="17"/>
      <c r="AAN483" s="17"/>
      <c r="AAO483" s="17"/>
      <c r="AAP483" s="17"/>
      <c r="AAQ483" s="17"/>
      <c r="AAR483" s="17"/>
      <c r="AAS483" s="17"/>
      <c r="AAT483" s="17"/>
      <c r="AAU483" s="17"/>
      <c r="AAV483" s="17"/>
      <c r="AAW483" s="17"/>
      <c r="AAX483" s="17"/>
      <c r="AAY483" s="17"/>
      <c r="AAZ483" s="17"/>
      <c r="ABA483" s="17"/>
      <c r="ABB483" s="17"/>
      <c r="ABC483" s="17"/>
      <c r="ABD483" s="17"/>
      <c r="ABE483" s="17"/>
      <c r="ABF483" s="17"/>
      <c r="ABG483" s="17"/>
      <c r="ABH483" s="17"/>
      <c r="ABI483" s="17"/>
      <c r="ABJ483" s="17"/>
      <c r="ABK483" s="17"/>
      <c r="ABL483" s="17"/>
      <c r="ABM483" s="17"/>
      <c r="ABN483" s="17"/>
      <c r="ABO483" s="17"/>
      <c r="ABP483" s="17"/>
      <c r="ABQ483" s="17"/>
      <c r="ABR483" s="17"/>
      <c r="ABS483" s="17"/>
      <c r="ABT483" s="17"/>
      <c r="ABU483" s="17"/>
      <c r="ABV483" s="17"/>
      <c r="ABW483" s="17"/>
      <c r="ABX483" s="17"/>
      <c r="ABY483" s="17"/>
      <c r="ABZ483" s="17"/>
      <c r="ACA483" s="17"/>
      <c r="ACB483" s="17"/>
      <c r="ACC483" s="17"/>
      <c r="ACD483" s="17"/>
      <c r="ACE483" s="17"/>
      <c r="ACF483" s="17"/>
      <c r="ACG483" s="17"/>
      <c r="ACH483" s="17"/>
      <c r="ACI483" s="17"/>
      <c r="ACJ483" s="17"/>
      <c r="ACK483" s="17"/>
      <c r="ACL483" s="17"/>
      <c r="ACM483" s="17"/>
      <c r="ACN483" s="17"/>
      <c r="ACO483" s="17"/>
      <c r="ACP483" s="17"/>
      <c r="ACQ483" s="17"/>
      <c r="ACR483" s="17"/>
      <c r="ACS483" s="17"/>
      <c r="ACT483" s="17"/>
      <c r="ACU483" s="17"/>
      <c r="ACV483" s="17"/>
      <c r="ACW483" s="17"/>
      <c r="ACX483" s="17"/>
      <c r="ACY483" s="17"/>
      <c r="ACZ483" s="17"/>
      <c r="ADA483" s="17"/>
      <c r="ADB483" s="17"/>
      <c r="ADC483" s="17"/>
      <c r="ADD483" s="17"/>
      <c r="ADE483" s="17"/>
      <c r="ADF483" s="17"/>
      <c r="ADG483" s="17"/>
      <c r="ADH483" s="17"/>
      <c r="ADI483" s="17"/>
      <c r="ADJ483" s="17"/>
      <c r="ADK483" s="17"/>
      <c r="ADL483" s="17"/>
      <c r="ADM483" s="17"/>
      <c r="ADN483" s="17"/>
      <c r="ADO483" s="17"/>
      <c r="ADP483" s="17"/>
      <c r="ADQ483" s="17"/>
      <c r="ADR483" s="17"/>
    </row>
    <row r="484" spans="44:798" s="16" customFormat="1" x14ac:dyDescent="0.25">
      <c r="AR484" s="56"/>
      <c r="AS484" s="56"/>
      <c r="AT484" s="57"/>
      <c r="AU484" s="56"/>
      <c r="AV484" s="57"/>
      <c r="AW484" s="56"/>
      <c r="AX484" s="56"/>
      <c r="AY484" s="56"/>
      <c r="AZ484" s="56"/>
      <c r="BA484" s="56"/>
      <c r="BB484" s="56"/>
      <c r="BC484" s="56"/>
      <c r="BD484" s="56"/>
      <c r="BE484" s="51"/>
      <c r="BF484" s="51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  <c r="XW484" s="17"/>
      <c r="XX484" s="17"/>
      <c r="XY484" s="17"/>
      <c r="XZ484" s="17"/>
      <c r="YA484" s="17"/>
      <c r="YB484" s="17"/>
      <c r="YC484" s="17"/>
      <c r="YD484" s="17"/>
      <c r="YE484" s="17"/>
      <c r="YF484" s="17"/>
      <c r="YG484" s="17"/>
      <c r="YH484" s="17"/>
      <c r="YI484" s="17"/>
      <c r="YJ484" s="17"/>
      <c r="YK484" s="17"/>
      <c r="YL484" s="17"/>
      <c r="YM484" s="17"/>
      <c r="YN484" s="17"/>
      <c r="YO484" s="17"/>
      <c r="YP484" s="17"/>
      <c r="YQ484" s="17"/>
      <c r="YR484" s="17"/>
      <c r="YS484" s="17"/>
      <c r="YT484" s="17"/>
      <c r="YU484" s="17"/>
      <c r="YV484" s="17"/>
      <c r="YW484" s="17"/>
      <c r="YX484" s="17"/>
      <c r="YY484" s="17"/>
      <c r="YZ484" s="17"/>
      <c r="ZA484" s="17"/>
      <c r="ZB484" s="17"/>
      <c r="ZC484" s="17"/>
      <c r="ZD484" s="17"/>
      <c r="ZE484" s="17"/>
      <c r="ZF484" s="17"/>
      <c r="ZG484" s="17"/>
      <c r="ZH484" s="17"/>
      <c r="ZI484" s="17"/>
      <c r="ZJ484" s="17"/>
      <c r="ZK484" s="17"/>
      <c r="ZL484" s="17"/>
      <c r="ZM484" s="17"/>
      <c r="ZN484" s="17"/>
      <c r="ZO484" s="17"/>
      <c r="ZP484" s="17"/>
      <c r="ZQ484" s="17"/>
      <c r="ZR484" s="17"/>
      <c r="ZS484" s="17"/>
      <c r="ZT484" s="17"/>
      <c r="ZU484" s="17"/>
      <c r="ZV484" s="17"/>
      <c r="ZW484" s="17"/>
      <c r="ZX484" s="17"/>
      <c r="ZY484" s="17"/>
      <c r="ZZ484" s="17"/>
      <c r="AAA484" s="17"/>
      <c r="AAB484" s="17"/>
      <c r="AAC484" s="17"/>
      <c r="AAD484" s="17"/>
      <c r="AAE484" s="17"/>
      <c r="AAF484" s="17"/>
      <c r="AAG484" s="17"/>
      <c r="AAH484" s="17"/>
      <c r="AAI484" s="17"/>
      <c r="AAJ484" s="17"/>
      <c r="AAK484" s="17"/>
      <c r="AAL484" s="17"/>
      <c r="AAM484" s="17"/>
      <c r="AAN484" s="17"/>
      <c r="AAO484" s="17"/>
      <c r="AAP484" s="17"/>
      <c r="AAQ484" s="17"/>
      <c r="AAR484" s="17"/>
      <c r="AAS484" s="17"/>
      <c r="AAT484" s="17"/>
      <c r="AAU484" s="17"/>
      <c r="AAV484" s="17"/>
      <c r="AAW484" s="17"/>
      <c r="AAX484" s="17"/>
      <c r="AAY484" s="17"/>
      <c r="AAZ484" s="17"/>
      <c r="ABA484" s="17"/>
      <c r="ABB484" s="17"/>
      <c r="ABC484" s="17"/>
      <c r="ABD484" s="17"/>
      <c r="ABE484" s="17"/>
      <c r="ABF484" s="17"/>
      <c r="ABG484" s="17"/>
      <c r="ABH484" s="17"/>
      <c r="ABI484" s="17"/>
      <c r="ABJ484" s="17"/>
      <c r="ABK484" s="17"/>
      <c r="ABL484" s="17"/>
      <c r="ABM484" s="17"/>
      <c r="ABN484" s="17"/>
      <c r="ABO484" s="17"/>
      <c r="ABP484" s="17"/>
      <c r="ABQ484" s="17"/>
      <c r="ABR484" s="17"/>
      <c r="ABS484" s="17"/>
      <c r="ABT484" s="17"/>
      <c r="ABU484" s="17"/>
      <c r="ABV484" s="17"/>
      <c r="ABW484" s="17"/>
      <c r="ABX484" s="17"/>
      <c r="ABY484" s="17"/>
      <c r="ABZ484" s="17"/>
      <c r="ACA484" s="17"/>
      <c r="ACB484" s="17"/>
      <c r="ACC484" s="17"/>
      <c r="ACD484" s="17"/>
      <c r="ACE484" s="17"/>
      <c r="ACF484" s="17"/>
      <c r="ACG484" s="17"/>
      <c r="ACH484" s="17"/>
      <c r="ACI484" s="17"/>
      <c r="ACJ484" s="17"/>
      <c r="ACK484" s="17"/>
      <c r="ACL484" s="17"/>
      <c r="ACM484" s="17"/>
      <c r="ACN484" s="17"/>
      <c r="ACO484" s="17"/>
      <c r="ACP484" s="17"/>
      <c r="ACQ484" s="17"/>
      <c r="ACR484" s="17"/>
      <c r="ACS484" s="17"/>
      <c r="ACT484" s="17"/>
      <c r="ACU484" s="17"/>
      <c r="ACV484" s="17"/>
      <c r="ACW484" s="17"/>
      <c r="ACX484" s="17"/>
      <c r="ACY484" s="17"/>
      <c r="ACZ484" s="17"/>
      <c r="ADA484" s="17"/>
      <c r="ADB484" s="17"/>
      <c r="ADC484" s="17"/>
      <c r="ADD484" s="17"/>
      <c r="ADE484" s="17"/>
      <c r="ADF484" s="17"/>
      <c r="ADG484" s="17"/>
      <c r="ADH484" s="17"/>
      <c r="ADI484" s="17"/>
      <c r="ADJ484" s="17"/>
      <c r="ADK484" s="17"/>
      <c r="ADL484" s="17"/>
      <c r="ADM484" s="17"/>
      <c r="ADN484" s="17"/>
      <c r="ADO484" s="17"/>
      <c r="ADP484" s="17"/>
      <c r="ADQ484" s="17"/>
      <c r="ADR484" s="17"/>
    </row>
    <row r="485" spans="44:798" s="16" customFormat="1" x14ac:dyDescent="0.25">
      <c r="AR485" s="56"/>
      <c r="AS485" s="56"/>
      <c r="AT485" s="57"/>
      <c r="AU485" s="56"/>
      <c r="AV485" s="57"/>
      <c r="AW485" s="56"/>
      <c r="AX485" s="56"/>
      <c r="AY485" s="56"/>
      <c r="AZ485" s="56"/>
      <c r="BA485" s="56"/>
      <c r="BB485" s="56"/>
      <c r="BC485" s="56"/>
      <c r="BD485" s="56"/>
      <c r="BE485" s="51"/>
      <c r="BF485" s="51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  <c r="IW485" s="17"/>
      <c r="IX485" s="17"/>
      <c r="IY485" s="17"/>
      <c r="IZ485" s="17"/>
      <c r="JA485" s="17"/>
      <c r="JB485" s="17"/>
      <c r="JC485" s="17"/>
      <c r="JD485" s="17"/>
      <c r="JE485" s="17"/>
      <c r="JF485" s="17"/>
      <c r="JG485" s="17"/>
      <c r="JH485" s="17"/>
      <c r="JI485" s="17"/>
      <c r="JJ485" s="17"/>
      <c r="JK485" s="17"/>
      <c r="JL485" s="17"/>
      <c r="JM485" s="17"/>
      <c r="JN485" s="17"/>
      <c r="JO485" s="17"/>
      <c r="JP485" s="17"/>
      <c r="JQ485" s="17"/>
      <c r="JR485" s="17"/>
      <c r="JS485" s="17"/>
      <c r="JT485" s="17"/>
      <c r="JU485" s="17"/>
      <c r="JV485" s="17"/>
      <c r="JW485" s="17"/>
      <c r="JX485" s="17"/>
      <c r="JY485" s="17"/>
      <c r="JZ485" s="17"/>
      <c r="KA485" s="17"/>
      <c r="KB485" s="17"/>
      <c r="KC485" s="17"/>
      <c r="KD485" s="17"/>
      <c r="KE485" s="17"/>
      <c r="KF485" s="17"/>
      <c r="KG485" s="17"/>
      <c r="KH485" s="17"/>
      <c r="KI485" s="17"/>
      <c r="KJ485" s="17"/>
      <c r="KK485" s="17"/>
      <c r="KL485" s="17"/>
      <c r="KM485" s="17"/>
      <c r="KN485" s="17"/>
      <c r="KO485" s="17"/>
      <c r="KP485" s="17"/>
      <c r="KQ485" s="17"/>
      <c r="KR485" s="17"/>
      <c r="KS485" s="17"/>
      <c r="KT485" s="17"/>
      <c r="KU485" s="17"/>
      <c r="KV485" s="17"/>
      <c r="KW485" s="17"/>
      <c r="KX485" s="17"/>
      <c r="KY485" s="17"/>
      <c r="KZ485" s="17"/>
      <c r="LA485" s="17"/>
      <c r="LB485" s="17"/>
      <c r="LC485" s="17"/>
      <c r="LD485" s="17"/>
      <c r="LE485" s="17"/>
      <c r="LF485" s="17"/>
      <c r="LG485" s="17"/>
      <c r="LH485" s="17"/>
      <c r="LI485" s="17"/>
      <c r="LJ485" s="17"/>
      <c r="LK485" s="17"/>
      <c r="LL485" s="17"/>
      <c r="LM485" s="17"/>
      <c r="LN485" s="17"/>
      <c r="LO485" s="17"/>
      <c r="LP485" s="17"/>
      <c r="LQ485" s="17"/>
      <c r="LR485" s="17"/>
      <c r="LS485" s="17"/>
      <c r="LT485" s="17"/>
      <c r="LU485" s="17"/>
      <c r="LV485" s="17"/>
      <c r="LW485" s="17"/>
      <c r="LX485" s="17"/>
      <c r="LY485" s="17"/>
      <c r="LZ485" s="17"/>
      <c r="MA485" s="17"/>
      <c r="MB485" s="17"/>
      <c r="MC485" s="17"/>
      <c r="MD485" s="17"/>
      <c r="ME485" s="17"/>
      <c r="MF485" s="17"/>
      <c r="MG485" s="17"/>
      <c r="MH485" s="17"/>
      <c r="MI485" s="17"/>
      <c r="MJ485" s="17"/>
      <c r="MK485" s="17"/>
      <c r="ML485" s="17"/>
      <c r="MM485" s="17"/>
      <c r="MN485" s="17"/>
      <c r="MO485" s="17"/>
      <c r="MP485" s="17"/>
      <c r="MQ485" s="17"/>
      <c r="MR485" s="17"/>
      <c r="MS485" s="17"/>
      <c r="MT485" s="17"/>
      <c r="MU485" s="17"/>
      <c r="MV485" s="17"/>
      <c r="MW485" s="17"/>
      <c r="MX485" s="17"/>
      <c r="MY485" s="17"/>
      <c r="MZ485" s="17"/>
      <c r="NA485" s="17"/>
      <c r="NB485" s="17"/>
      <c r="NC485" s="17"/>
      <c r="ND485" s="17"/>
      <c r="NE485" s="17"/>
      <c r="NF485" s="17"/>
      <c r="NG485" s="17"/>
      <c r="NH485" s="17"/>
      <c r="NI485" s="17"/>
      <c r="NJ485" s="17"/>
      <c r="NK485" s="17"/>
      <c r="NL485" s="17"/>
      <c r="NM485" s="17"/>
      <c r="NN485" s="17"/>
      <c r="NO485" s="17"/>
      <c r="NP485" s="17"/>
      <c r="NQ485" s="17"/>
      <c r="NR485" s="17"/>
      <c r="NS485" s="17"/>
      <c r="NT485" s="17"/>
      <c r="NU485" s="17"/>
      <c r="NV485" s="17"/>
      <c r="NW485" s="17"/>
      <c r="NX485" s="17"/>
      <c r="NY485" s="17"/>
      <c r="NZ485" s="17"/>
      <c r="OA485" s="17"/>
      <c r="OB485" s="17"/>
      <c r="OC485" s="17"/>
      <c r="OD485" s="17"/>
      <c r="OE485" s="17"/>
      <c r="OF485" s="17"/>
      <c r="OG485" s="17"/>
      <c r="OH485" s="17"/>
      <c r="OI485" s="17"/>
      <c r="OJ485" s="17"/>
      <c r="OK485" s="17"/>
      <c r="OL485" s="17"/>
      <c r="OM485" s="17"/>
      <c r="ON485" s="17"/>
      <c r="OO485" s="17"/>
      <c r="OP485" s="17"/>
      <c r="OQ485" s="17"/>
      <c r="OR485" s="17"/>
      <c r="OS485" s="17"/>
      <c r="OT485" s="17"/>
      <c r="OU485" s="17"/>
      <c r="OV485" s="17"/>
      <c r="OW485" s="17"/>
      <c r="OX485" s="17"/>
      <c r="OY485" s="17"/>
      <c r="OZ485" s="17"/>
      <c r="PA485" s="17"/>
      <c r="PB485" s="17"/>
      <c r="PC485" s="17"/>
      <c r="PD485" s="17"/>
      <c r="PE485" s="17"/>
      <c r="PF485" s="17"/>
      <c r="PG485" s="17"/>
      <c r="PH485" s="17"/>
      <c r="PI485" s="17"/>
      <c r="PJ485" s="17"/>
      <c r="PK485" s="17"/>
      <c r="PL485" s="17"/>
      <c r="PM485" s="17"/>
      <c r="PN485" s="17"/>
      <c r="PO485" s="17"/>
      <c r="PP485" s="17"/>
      <c r="PQ485" s="17"/>
      <c r="PR485" s="17"/>
      <c r="PS485" s="17"/>
      <c r="PT485" s="17"/>
      <c r="PU485" s="17"/>
      <c r="PV485" s="17"/>
      <c r="PW485" s="17"/>
      <c r="PX485" s="17"/>
      <c r="PY485" s="17"/>
      <c r="PZ485" s="17"/>
      <c r="QA485" s="17"/>
      <c r="QB485" s="17"/>
      <c r="QC485" s="17"/>
      <c r="QD485" s="17"/>
      <c r="QE485" s="17"/>
      <c r="QF485" s="17"/>
      <c r="QG485" s="17"/>
      <c r="QH485" s="17"/>
      <c r="QI485" s="17"/>
      <c r="QJ485" s="17"/>
      <c r="QK485" s="17"/>
      <c r="QL485" s="17"/>
      <c r="QM485" s="17"/>
      <c r="QN485" s="17"/>
      <c r="QO485" s="17"/>
      <c r="QP485" s="17"/>
      <c r="QQ485" s="17"/>
      <c r="QR485" s="17"/>
      <c r="QS485" s="17"/>
      <c r="QT485" s="17"/>
      <c r="QU485" s="17"/>
      <c r="QV485" s="17"/>
      <c r="QW485" s="17"/>
      <c r="QX485" s="17"/>
      <c r="QY485" s="17"/>
      <c r="QZ485" s="17"/>
      <c r="RA485" s="17"/>
      <c r="RB485" s="17"/>
      <c r="RC485" s="17"/>
      <c r="RD485" s="17"/>
      <c r="RE485" s="17"/>
      <c r="RF485" s="17"/>
      <c r="RG485" s="17"/>
      <c r="RH485" s="17"/>
      <c r="RI485" s="17"/>
      <c r="RJ485" s="17"/>
      <c r="RK485" s="17"/>
      <c r="RL485" s="17"/>
      <c r="RM485" s="17"/>
      <c r="RN485" s="17"/>
      <c r="RO485" s="17"/>
      <c r="RP485" s="17"/>
      <c r="RQ485" s="17"/>
      <c r="RR485" s="17"/>
      <c r="RS485" s="17"/>
      <c r="RT485" s="17"/>
      <c r="RU485" s="17"/>
      <c r="RV485" s="17"/>
      <c r="RW485" s="17"/>
      <c r="RX485" s="17"/>
      <c r="RY485" s="17"/>
      <c r="RZ485" s="17"/>
      <c r="SA485" s="17"/>
      <c r="SB485" s="17"/>
      <c r="SC485" s="17"/>
      <c r="SD485" s="17"/>
      <c r="SE485" s="17"/>
      <c r="SF485" s="17"/>
      <c r="SG485" s="17"/>
      <c r="SH485" s="17"/>
      <c r="SI485" s="17"/>
      <c r="SJ485" s="17"/>
      <c r="SK485" s="17"/>
      <c r="SL485" s="17"/>
      <c r="SM485" s="17"/>
      <c r="SN485" s="17"/>
      <c r="SO485" s="17"/>
      <c r="SP485" s="17"/>
      <c r="SQ485" s="17"/>
      <c r="SR485" s="17"/>
      <c r="SS485" s="17"/>
      <c r="ST485" s="17"/>
      <c r="SU485" s="17"/>
      <c r="SV485" s="17"/>
      <c r="SW485" s="17"/>
      <c r="SX485" s="17"/>
      <c r="SY485" s="17"/>
      <c r="SZ485" s="17"/>
      <c r="TA485" s="17"/>
      <c r="TB485" s="17"/>
      <c r="TC485" s="17"/>
      <c r="TD485" s="17"/>
      <c r="TE485" s="17"/>
      <c r="TF485" s="17"/>
      <c r="TG485" s="17"/>
      <c r="TH485" s="17"/>
      <c r="TI485" s="17"/>
      <c r="TJ485" s="17"/>
      <c r="TK485" s="17"/>
      <c r="TL485" s="17"/>
      <c r="TM485" s="17"/>
      <c r="TN485" s="17"/>
      <c r="TO485" s="17"/>
      <c r="TP485" s="17"/>
      <c r="TQ485" s="17"/>
      <c r="TR485" s="17"/>
      <c r="TS485" s="17"/>
      <c r="TT485" s="17"/>
      <c r="TU485" s="17"/>
      <c r="TV485" s="17"/>
      <c r="TW485" s="17"/>
      <c r="TX485" s="17"/>
      <c r="TY485" s="17"/>
      <c r="TZ485" s="17"/>
      <c r="UA485" s="17"/>
      <c r="UB485" s="17"/>
      <c r="UC485" s="17"/>
      <c r="UD485" s="17"/>
      <c r="UE485" s="17"/>
      <c r="UF485" s="17"/>
      <c r="UG485" s="17"/>
      <c r="UH485" s="17"/>
      <c r="UI485" s="17"/>
      <c r="UJ485" s="17"/>
      <c r="UK485" s="17"/>
      <c r="UL485" s="17"/>
      <c r="UM485" s="17"/>
      <c r="UN485" s="17"/>
      <c r="UO485" s="17"/>
      <c r="UP485" s="17"/>
      <c r="UQ485" s="17"/>
      <c r="UR485" s="17"/>
      <c r="US485" s="17"/>
      <c r="UT485" s="17"/>
      <c r="UU485" s="17"/>
      <c r="UV485" s="17"/>
      <c r="UW485" s="17"/>
      <c r="UX485" s="17"/>
      <c r="UY485" s="17"/>
      <c r="UZ485" s="17"/>
      <c r="VA485" s="17"/>
      <c r="VB485" s="17"/>
      <c r="VC485" s="17"/>
      <c r="VD485" s="17"/>
      <c r="VE485" s="17"/>
      <c r="VF485" s="17"/>
      <c r="VG485" s="17"/>
      <c r="VH485" s="17"/>
      <c r="VI485" s="17"/>
      <c r="VJ485" s="17"/>
      <c r="VK485" s="17"/>
      <c r="VL485" s="17"/>
      <c r="VM485" s="17"/>
      <c r="VN485" s="17"/>
      <c r="VO485" s="17"/>
      <c r="VP485" s="17"/>
      <c r="VQ485" s="17"/>
      <c r="VR485" s="17"/>
      <c r="VS485" s="17"/>
      <c r="VT485" s="17"/>
      <c r="VU485" s="17"/>
      <c r="VV485" s="17"/>
      <c r="VW485" s="17"/>
      <c r="VX485" s="17"/>
      <c r="VY485" s="17"/>
      <c r="VZ485" s="17"/>
      <c r="WA485" s="17"/>
      <c r="WB485" s="17"/>
      <c r="WC485" s="17"/>
      <c r="WD485" s="17"/>
      <c r="WE485" s="17"/>
      <c r="WF485" s="17"/>
      <c r="WG485" s="17"/>
      <c r="WH485" s="17"/>
      <c r="WI485" s="17"/>
      <c r="WJ485" s="17"/>
      <c r="WK485" s="17"/>
      <c r="WL485" s="17"/>
      <c r="WM485" s="17"/>
      <c r="WN485" s="17"/>
      <c r="WO485" s="17"/>
      <c r="WP485" s="17"/>
      <c r="WQ485" s="17"/>
      <c r="WR485" s="17"/>
      <c r="WS485" s="17"/>
      <c r="WT485" s="17"/>
      <c r="WU485" s="17"/>
      <c r="WV485" s="17"/>
      <c r="WW485" s="17"/>
      <c r="WX485" s="17"/>
      <c r="WY485" s="17"/>
      <c r="WZ485" s="17"/>
      <c r="XA485" s="17"/>
      <c r="XB485" s="17"/>
      <c r="XC485" s="17"/>
      <c r="XD485" s="17"/>
      <c r="XE485" s="17"/>
      <c r="XF485" s="17"/>
      <c r="XG485" s="17"/>
      <c r="XH485" s="17"/>
      <c r="XI485" s="17"/>
      <c r="XJ485" s="17"/>
      <c r="XK485" s="17"/>
      <c r="XL485" s="17"/>
      <c r="XM485" s="17"/>
      <c r="XN485" s="17"/>
      <c r="XO485" s="17"/>
      <c r="XP485" s="17"/>
      <c r="XQ485" s="17"/>
      <c r="XR485" s="17"/>
      <c r="XS485" s="17"/>
      <c r="XT485" s="17"/>
      <c r="XU485" s="17"/>
      <c r="XV485" s="17"/>
      <c r="XW485" s="17"/>
      <c r="XX485" s="17"/>
      <c r="XY485" s="17"/>
      <c r="XZ485" s="17"/>
      <c r="YA485" s="17"/>
      <c r="YB485" s="17"/>
      <c r="YC485" s="17"/>
      <c r="YD485" s="17"/>
      <c r="YE485" s="17"/>
      <c r="YF485" s="17"/>
      <c r="YG485" s="17"/>
      <c r="YH485" s="17"/>
      <c r="YI485" s="17"/>
      <c r="YJ485" s="17"/>
      <c r="YK485" s="17"/>
      <c r="YL485" s="17"/>
      <c r="YM485" s="17"/>
      <c r="YN485" s="17"/>
      <c r="YO485" s="17"/>
      <c r="YP485" s="17"/>
      <c r="YQ485" s="17"/>
      <c r="YR485" s="17"/>
      <c r="YS485" s="17"/>
      <c r="YT485" s="17"/>
      <c r="YU485" s="17"/>
      <c r="YV485" s="17"/>
      <c r="YW485" s="17"/>
      <c r="YX485" s="17"/>
      <c r="YY485" s="17"/>
      <c r="YZ485" s="17"/>
      <c r="ZA485" s="17"/>
      <c r="ZB485" s="17"/>
      <c r="ZC485" s="17"/>
      <c r="ZD485" s="17"/>
      <c r="ZE485" s="17"/>
      <c r="ZF485" s="17"/>
      <c r="ZG485" s="17"/>
      <c r="ZH485" s="17"/>
      <c r="ZI485" s="17"/>
      <c r="ZJ485" s="17"/>
      <c r="ZK485" s="17"/>
      <c r="ZL485" s="17"/>
      <c r="ZM485" s="17"/>
      <c r="ZN485" s="17"/>
      <c r="ZO485" s="17"/>
      <c r="ZP485" s="17"/>
      <c r="ZQ485" s="17"/>
      <c r="ZR485" s="17"/>
      <c r="ZS485" s="17"/>
      <c r="ZT485" s="17"/>
      <c r="ZU485" s="17"/>
      <c r="ZV485" s="17"/>
      <c r="ZW485" s="17"/>
      <c r="ZX485" s="17"/>
      <c r="ZY485" s="17"/>
      <c r="ZZ485" s="17"/>
      <c r="AAA485" s="17"/>
      <c r="AAB485" s="17"/>
      <c r="AAC485" s="17"/>
      <c r="AAD485" s="17"/>
      <c r="AAE485" s="17"/>
      <c r="AAF485" s="17"/>
      <c r="AAG485" s="17"/>
      <c r="AAH485" s="17"/>
      <c r="AAI485" s="17"/>
      <c r="AAJ485" s="17"/>
      <c r="AAK485" s="17"/>
      <c r="AAL485" s="17"/>
      <c r="AAM485" s="17"/>
      <c r="AAN485" s="17"/>
      <c r="AAO485" s="17"/>
      <c r="AAP485" s="17"/>
      <c r="AAQ485" s="17"/>
      <c r="AAR485" s="17"/>
      <c r="AAS485" s="17"/>
      <c r="AAT485" s="17"/>
      <c r="AAU485" s="17"/>
      <c r="AAV485" s="17"/>
      <c r="AAW485" s="17"/>
      <c r="AAX485" s="17"/>
      <c r="AAY485" s="17"/>
      <c r="AAZ485" s="17"/>
      <c r="ABA485" s="17"/>
      <c r="ABB485" s="17"/>
      <c r="ABC485" s="17"/>
      <c r="ABD485" s="17"/>
      <c r="ABE485" s="17"/>
      <c r="ABF485" s="17"/>
      <c r="ABG485" s="17"/>
      <c r="ABH485" s="17"/>
      <c r="ABI485" s="17"/>
      <c r="ABJ485" s="17"/>
      <c r="ABK485" s="17"/>
      <c r="ABL485" s="17"/>
      <c r="ABM485" s="17"/>
      <c r="ABN485" s="17"/>
      <c r="ABO485" s="17"/>
      <c r="ABP485" s="17"/>
      <c r="ABQ485" s="17"/>
      <c r="ABR485" s="17"/>
      <c r="ABS485" s="17"/>
      <c r="ABT485" s="17"/>
      <c r="ABU485" s="17"/>
      <c r="ABV485" s="17"/>
      <c r="ABW485" s="17"/>
      <c r="ABX485" s="17"/>
      <c r="ABY485" s="17"/>
      <c r="ABZ485" s="17"/>
      <c r="ACA485" s="17"/>
      <c r="ACB485" s="17"/>
      <c r="ACC485" s="17"/>
      <c r="ACD485" s="17"/>
      <c r="ACE485" s="17"/>
      <c r="ACF485" s="17"/>
      <c r="ACG485" s="17"/>
      <c r="ACH485" s="17"/>
      <c r="ACI485" s="17"/>
      <c r="ACJ485" s="17"/>
      <c r="ACK485" s="17"/>
      <c r="ACL485" s="17"/>
      <c r="ACM485" s="17"/>
      <c r="ACN485" s="17"/>
      <c r="ACO485" s="17"/>
      <c r="ACP485" s="17"/>
      <c r="ACQ485" s="17"/>
      <c r="ACR485" s="17"/>
      <c r="ACS485" s="17"/>
      <c r="ACT485" s="17"/>
      <c r="ACU485" s="17"/>
      <c r="ACV485" s="17"/>
      <c r="ACW485" s="17"/>
      <c r="ACX485" s="17"/>
      <c r="ACY485" s="17"/>
      <c r="ACZ485" s="17"/>
      <c r="ADA485" s="17"/>
      <c r="ADB485" s="17"/>
      <c r="ADC485" s="17"/>
      <c r="ADD485" s="17"/>
      <c r="ADE485" s="17"/>
      <c r="ADF485" s="17"/>
      <c r="ADG485" s="17"/>
      <c r="ADH485" s="17"/>
      <c r="ADI485" s="17"/>
      <c r="ADJ485" s="17"/>
      <c r="ADK485" s="17"/>
      <c r="ADL485" s="17"/>
      <c r="ADM485" s="17"/>
      <c r="ADN485" s="17"/>
      <c r="ADO485" s="17"/>
      <c r="ADP485" s="17"/>
      <c r="ADQ485" s="17"/>
      <c r="ADR485" s="17"/>
    </row>
    <row r="486" spans="44:798" s="16" customFormat="1" x14ac:dyDescent="0.25">
      <c r="AR486" s="56"/>
      <c r="AS486" s="56"/>
      <c r="AT486" s="57"/>
      <c r="AU486" s="56"/>
      <c r="AV486" s="57"/>
      <c r="AW486" s="56"/>
      <c r="AX486" s="56"/>
      <c r="AY486" s="56"/>
      <c r="AZ486" s="56"/>
      <c r="BA486" s="56"/>
      <c r="BB486" s="56"/>
      <c r="BC486" s="56"/>
      <c r="BD486" s="56"/>
      <c r="BE486" s="51"/>
      <c r="BF486" s="51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  <c r="XW486" s="17"/>
      <c r="XX486" s="17"/>
      <c r="XY486" s="17"/>
      <c r="XZ486" s="17"/>
      <c r="YA486" s="17"/>
      <c r="YB486" s="17"/>
      <c r="YC486" s="17"/>
      <c r="YD486" s="17"/>
      <c r="YE486" s="17"/>
      <c r="YF486" s="17"/>
      <c r="YG486" s="17"/>
      <c r="YH486" s="17"/>
      <c r="YI486" s="17"/>
      <c r="YJ486" s="17"/>
      <c r="YK486" s="17"/>
      <c r="YL486" s="17"/>
      <c r="YM486" s="17"/>
      <c r="YN486" s="17"/>
      <c r="YO486" s="17"/>
      <c r="YP486" s="17"/>
      <c r="YQ486" s="17"/>
      <c r="YR486" s="17"/>
      <c r="YS486" s="17"/>
      <c r="YT486" s="17"/>
      <c r="YU486" s="17"/>
      <c r="YV486" s="17"/>
      <c r="YW486" s="17"/>
      <c r="YX486" s="17"/>
      <c r="YY486" s="17"/>
      <c r="YZ486" s="17"/>
      <c r="ZA486" s="17"/>
      <c r="ZB486" s="17"/>
      <c r="ZC486" s="17"/>
      <c r="ZD486" s="17"/>
      <c r="ZE486" s="17"/>
      <c r="ZF486" s="17"/>
      <c r="ZG486" s="17"/>
      <c r="ZH486" s="17"/>
      <c r="ZI486" s="17"/>
      <c r="ZJ486" s="17"/>
      <c r="ZK486" s="17"/>
      <c r="ZL486" s="17"/>
      <c r="ZM486" s="17"/>
      <c r="ZN486" s="17"/>
      <c r="ZO486" s="17"/>
      <c r="ZP486" s="17"/>
      <c r="ZQ486" s="17"/>
      <c r="ZR486" s="17"/>
      <c r="ZS486" s="17"/>
      <c r="ZT486" s="17"/>
      <c r="ZU486" s="17"/>
      <c r="ZV486" s="17"/>
      <c r="ZW486" s="17"/>
      <c r="ZX486" s="17"/>
      <c r="ZY486" s="17"/>
      <c r="ZZ486" s="17"/>
      <c r="AAA486" s="17"/>
      <c r="AAB486" s="17"/>
      <c r="AAC486" s="17"/>
      <c r="AAD486" s="17"/>
      <c r="AAE486" s="17"/>
      <c r="AAF486" s="17"/>
      <c r="AAG486" s="17"/>
      <c r="AAH486" s="17"/>
      <c r="AAI486" s="17"/>
      <c r="AAJ486" s="17"/>
      <c r="AAK486" s="17"/>
      <c r="AAL486" s="17"/>
      <c r="AAM486" s="17"/>
      <c r="AAN486" s="17"/>
      <c r="AAO486" s="17"/>
      <c r="AAP486" s="17"/>
      <c r="AAQ486" s="17"/>
      <c r="AAR486" s="17"/>
      <c r="AAS486" s="17"/>
      <c r="AAT486" s="17"/>
      <c r="AAU486" s="17"/>
      <c r="AAV486" s="17"/>
      <c r="AAW486" s="17"/>
      <c r="AAX486" s="17"/>
      <c r="AAY486" s="17"/>
      <c r="AAZ486" s="17"/>
      <c r="ABA486" s="17"/>
      <c r="ABB486" s="17"/>
      <c r="ABC486" s="17"/>
      <c r="ABD486" s="17"/>
      <c r="ABE486" s="17"/>
      <c r="ABF486" s="17"/>
      <c r="ABG486" s="17"/>
      <c r="ABH486" s="17"/>
      <c r="ABI486" s="17"/>
      <c r="ABJ486" s="17"/>
      <c r="ABK486" s="17"/>
      <c r="ABL486" s="17"/>
      <c r="ABM486" s="17"/>
      <c r="ABN486" s="17"/>
      <c r="ABO486" s="17"/>
      <c r="ABP486" s="17"/>
      <c r="ABQ486" s="17"/>
      <c r="ABR486" s="17"/>
      <c r="ABS486" s="17"/>
      <c r="ABT486" s="17"/>
      <c r="ABU486" s="17"/>
      <c r="ABV486" s="17"/>
      <c r="ABW486" s="17"/>
      <c r="ABX486" s="17"/>
      <c r="ABY486" s="17"/>
      <c r="ABZ486" s="17"/>
      <c r="ACA486" s="17"/>
      <c r="ACB486" s="17"/>
      <c r="ACC486" s="17"/>
      <c r="ACD486" s="17"/>
      <c r="ACE486" s="17"/>
      <c r="ACF486" s="17"/>
      <c r="ACG486" s="17"/>
      <c r="ACH486" s="17"/>
      <c r="ACI486" s="17"/>
      <c r="ACJ486" s="17"/>
      <c r="ACK486" s="17"/>
      <c r="ACL486" s="17"/>
      <c r="ACM486" s="17"/>
      <c r="ACN486" s="17"/>
      <c r="ACO486" s="17"/>
      <c r="ACP486" s="17"/>
      <c r="ACQ486" s="17"/>
      <c r="ACR486" s="17"/>
      <c r="ACS486" s="17"/>
      <c r="ACT486" s="17"/>
      <c r="ACU486" s="17"/>
      <c r="ACV486" s="17"/>
      <c r="ACW486" s="17"/>
      <c r="ACX486" s="17"/>
      <c r="ACY486" s="17"/>
      <c r="ACZ486" s="17"/>
      <c r="ADA486" s="17"/>
      <c r="ADB486" s="17"/>
      <c r="ADC486" s="17"/>
      <c r="ADD486" s="17"/>
      <c r="ADE486" s="17"/>
      <c r="ADF486" s="17"/>
      <c r="ADG486" s="17"/>
      <c r="ADH486" s="17"/>
      <c r="ADI486" s="17"/>
      <c r="ADJ486" s="17"/>
      <c r="ADK486" s="17"/>
      <c r="ADL486" s="17"/>
      <c r="ADM486" s="17"/>
      <c r="ADN486" s="17"/>
      <c r="ADO486" s="17"/>
      <c r="ADP486" s="17"/>
      <c r="ADQ486" s="17"/>
      <c r="ADR486" s="17"/>
    </row>
    <row r="487" spans="44:798" s="16" customFormat="1" x14ac:dyDescent="0.25">
      <c r="AR487" s="56"/>
      <c r="AS487" s="56"/>
      <c r="AT487" s="57"/>
      <c r="AU487" s="56"/>
      <c r="AV487" s="57"/>
      <c r="AW487" s="56"/>
      <c r="AX487" s="56"/>
      <c r="AY487" s="56"/>
      <c r="AZ487" s="56"/>
      <c r="BA487" s="56"/>
      <c r="BB487" s="56"/>
      <c r="BC487" s="56"/>
      <c r="BD487" s="56"/>
      <c r="BE487" s="51"/>
      <c r="BF487" s="51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  <c r="IW487" s="17"/>
      <c r="IX487" s="17"/>
      <c r="IY487" s="17"/>
      <c r="IZ487" s="17"/>
      <c r="JA487" s="17"/>
      <c r="JB487" s="17"/>
      <c r="JC487" s="17"/>
      <c r="JD487" s="17"/>
      <c r="JE487" s="17"/>
      <c r="JF487" s="17"/>
      <c r="JG487" s="17"/>
      <c r="JH487" s="17"/>
      <c r="JI487" s="17"/>
      <c r="JJ487" s="17"/>
      <c r="JK487" s="17"/>
      <c r="JL487" s="17"/>
      <c r="JM487" s="17"/>
      <c r="JN487" s="17"/>
      <c r="JO487" s="17"/>
      <c r="JP487" s="17"/>
      <c r="JQ487" s="17"/>
      <c r="JR487" s="17"/>
      <c r="JS487" s="17"/>
      <c r="JT487" s="17"/>
      <c r="JU487" s="17"/>
      <c r="JV487" s="17"/>
      <c r="JW487" s="17"/>
      <c r="JX487" s="17"/>
      <c r="JY487" s="17"/>
      <c r="JZ487" s="17"/>
      <c r="KA487" s="17"/>
      <c r="KB487" s="17"/>
      <c r="KC487" s="17"/>
      <c r="KD487" s="17"/>
      <c r="KE487" s="17"/>
      <c r="KF487" s="17"/>
      <c r="KG487" s="17"/>
      <c r="KH487" s="17"/>
      <c r="KI487" s="17"/>
      <c r="KJ487" s="17"/>
      <c r="KK487" s="17"/>
      <c r="KL487" s="17"/>
      <c r="KM487" s="17"/>
      <c r="KN487" s="17"/>
      <c r="KO487" s="17"/>
      <c r="KP487" s="17"/>
      <c r="KQ487" s="17"/>
      <c r="KR487" s="17"/>
      <c r="KS487" s="17"/>
      <c r="KT487" s="17"/>
      <c r="KU487" s="17"/>
      <c r="KV487" s="17"/>
      <c r="KW487" s="17"/>
      <c r="KX487" s="17"/>
      <c r="KY487" s="17"/>
      <c r="KZ487" s="17"/>
      <c r="LA487" s="17"/>
      <c r="LB487" s="17"/>
      <c r="LC487" s="17"/>
      <c r="LD487" s="17"/>
      <c r="LE487" s="17"/>
      <c r="LF487" s="17"/>
      <c r="LG487" s="17"/>
      <c r="LH487" s="17"/>
      <c r="LI487" s="17"/>
      <c r="LJ487" s="17"/>
      <c r="LK487" s="17"/>
      <c r="LL487" s="17"/>
      <c r="LM487" s="17"/>
      <c r="LN487" s="17"/>
      <c r="LO487" s="17"/>
      <c r="LP487" s="17"/>
      <c r="LQ487" s="17"/>
      <c r="LR487" s="17"/>
      <c r="LS487" s="17"/>
      <c r="LT487" s="17"/>
      <c r="LU487" s="17"/>
      <c r="LV487" s="17"/>
      <c r="LW487" s="17"/>
      <c r="LX487" s="17"/>
      <c r="LY487" s="17"/>
      <c r="LZ487" s="17"/>
      <c r="MA487" s="17"/>
      <c r="MB487" s="17"/>
      <c r="MC487" s="17"/>
      <c r="MD487" s="17"/>
      <c r="ME487" s="17"/>
      <c r="MF487" s="17"/>
      <c r="MG487" s="17"/>
      <c r="MH487" s="17"/>
      <c r="MI487" s="17"/>
      <c r="MJ487" s="17"/>
      <c r="MK487" s="17"/>
      <c r="ML487" s="17"/>
      <c r="MM487" s="17"/>
      <c r="MN487" s="17"/>
      <c r="MO487" s="17"/>
      <c r="MP487" s="17"/>
      <c r="MQ487" s="17"/>
      <c r="MR487" s="17"/>
      <c r="MS487" s="17"/>
      <c r="MT487" s="17"/>
      <c r="MU487" s="17"/>
      <c r="MV487" s="17"/>
      <c r="MW487" s="17"/>
      <c r="MX487" s="17"/>
      <c r="MY487" s="17"/>
      <c r="MZ487" s="17"/>
      <c r="NA487" s="17"/>
      <c r="NB487" s="17"/>
      <c r="NC487" s="17"/>
      <c r="ND487" s="17"/>
      <c r="NE487" s="17"/>
      <c r="NF487" s="17"/>
      <c r="NG487" s="17"/>
      <c r="NH487" s="17"/>
      <c r="NI487" s="17"/>
      <c r="NJ487" s="17"/>
      <c r="NK487" s="17"/>
      <c r="NL487" s="17"/>
      <c r="NM487" s="17"/>
      <c r="NN487" s="17"/>
      <c r="NO487" s="17"/>
      <c r="NP487" s="17"/>
      <c r="NQ487" s="17"/>
      <c r="NR487" s="17"/>
      <c r="NS487" s="17"/>
      <c r="NT487" s="17"/>
      <c r="NU487" s="17"/>
      <c r="NV487" s="17"/>
      <c r="NW487" s="17"/>
      <c r="NX487" s="17"/>
      <c r="NY487" s="17"/>
      <c r="NZ487" s="17"/>
      <c r="OA487" s="17"/>
      <c r="OB487" s="17"/>
      <c r="OC487" s="17"/>
      <c r="OD487" s="17"/>
      <c r="OE487" s="17"/>
      <c r="OF487" s="17"/>
      <c r="OG487" s="17"/>
      <c r="OH487" s="17"/>
      <c r="OI487" s="17"/>
      <c r="OJ487" s="17"/>
      <c r="OK487" s="17"/>
      <c r="OL487" s="17"/>
      <c r="OM487" s="17"/>
      <c r="ON487" s="17"/>
      <c r="OO487" s="17"/>
      <c r="OP487" s="17"/>
      <c r="OQ487" s="17"/>
      <c r="OR487" s="17"/>
      <c r="OS487" s="17"/>
      <c r="OT487" s="17"/>
      <c r="OU487" s="17"/>
      <c r="OV487" s="17"/>
      <c r="OW487" s="17"/>
      <c r="OX487" s="17"/>
      <c r="OY487" s="17"/>
      <c r="OZ487" s="17"/>
      <c r="PA487" s="17"/>
      <c r="PB487" s="17"/>
      <c r="PC487" s="17"/>
      <c r="PD487" s="17"/>
      <c r="PE487" s="17"/>
      <c r="PF487" s="17"/>
      <c r="PG487" s="17"/>
      <c r="PH487" s="17"/>
      <c r="PI487" s="17"/>
      <c r="PJ487" s="17"/>
      <c r="PK487" s="17"/>
      <c r="PL487" s="17"/>
      <c r="PM487" s="17"/>
      <c r="PN487" s="17"/>
      <c r="PO487" s="17"/>
      <c r="PP487" s="17"/>
      <c r="PQ487" s="17"/>
      <c r="PR487" s="17"/>
      <c r="PS487" s="17"/>
      <c r="PT487" s="17"/>
      <c r="PU487" s="17"/>
      <c r="PV487" s="17"/>
      <c r="PW487" s="17"/>
      <c r="PX487" s="17"/>
      <c r="PY487" s="17"/>
      <c r="PZ487" s="17"/>
      <c r="QA487" s="17"/>
      <c r="QB487" s="17"/>
      <c r="QC487" s="17"/>
      <c r="QD487" s="17"/>
      <c r="QE487" s="17"/>
      <c r="QF487" s="17"/>
      <c r="QG487" s="17"/>
      <c r="QH487" s="17"/>
      <c r="QI487" s="17"/>
      <c r="QJ487" s="17"/>
      <c r="QK487" s="17"/>
      <c r="QL487" s="17"/>
      <c r="QM487" s="17"/>
      <c r="QN487" s="17"/>
      <c r="QO487" s="17"/>
      <c r="QP487" s="17"/>
      <c r="QQ487" s="17"/>
      <c r="QR487" s="17"/>
      <c r="QS487" s="17"/>
      <c r="QT487" s="17"/>
      <c r="QU487" s="17"/>
      <c r="QV487" s="17"/>
      <c r="QW487" s="17"/>
      <c r="QX487" s="17"/>
      <c r="QY487" s="17"/>
      <c r="QZ487" s="17"/>
      <c r="RA487" s="17"/>
      <c r="RB487" s="17"/>
      <c r="RC487" s="17"/>
      <c r="RD487" s="17"/>
      <c r="RE487" s="17"/>
      <c r="RF487" s="17"/>
      <c r="RG487" s="17"/>
      <c r="RH487" s="17"/>
      <c r="RI487" s="17"/>
      <c r="RJ487" s="17"/>
      <c r="RK487" s="17"/>
      <c r="RL487" s="17"/>
      <c r="RM487" s="17"/>
      <c r="RN487" s="17"/>
      <c r="RO487" s="17"/>
      <c r="RP487" s="17"/>
      <c r="RQ487" s="17"/>
      <c r="RR487" s="17"/>
      <c r="RS487" s="17"/>
      <c r="RT487" s="17"/>
      <c r="RU487" s="17"/>
      <c r="RV487" s="17"/>
      <c r="RW487" s="17"/>
      <c r="RX487" s="17"/>
      <c r="RY487" s="17"/>
      <c r="RZ487" s="17"/>
      <c r="SA487" s="17"/>
      <c r="SB487" s="17"/>
      <c r="SC487" s="17"/>
      <c r="SD487" s="17"/>
      <c r="SE487" s="17"/>
      <c r="SF487" s="17"/>
      <c r="SG487" s="17"/>
      <c r="SH487" s="17"/>
      <c r="SI487" s="17"/>
      <c r="SJ487" s="17"/>
      <c r="SK487" s="17"/>
      <c r="SL487" s="17"/>
      <c r="SM487" s="17"/>
      <c r="SN487" s="17"/>
      <c r="SO487" s="17"/>
      <c r="SP487" s="17"/>
      <c r="SQ487" s="17"/>
      <c r="SR487" s="17"/>
      <c r="SS487" s="17"/>
      <c r="ST487" s="17"/>
      <c r="SU487" s="17"/>
      <c r="SV487" s="17"/>
      <c r="SW487" s="17"/>
      <c r="SX487" s="17"/>
      <c r="SY487" s="17"/>
      <c r="SZ487" s="17"/>
      <c r="TA487" s="17"/>
      <c r="TB487" s="17"/>
      <c r="TC487" s="17"/>
      <c r="TD487" s="17"/>
      <c r="TE487" s="17"/>
      <c r="TF487" s="17"/>
      <c r="TG487" s="17"/>
      <c r="TH487" s="17"/>
      <c r="TI487" s="17"/>
      <c r="TJ487" s="17"/>
      <c r="TK487" s="17"/>
      <c r="TL487" s="17"/>
      <c r="TM487" s="17"/>
      <c r="TN487" s="17"/>
      <c r="TO487" s="17"/>
      <c r="TP487" s="17"/>
      <c r="TQ487" s="17"/>
      <c r="TR487" s="17"/>
      <c r="TS487" s="17"/>
      <c r="TT487" s="17"/>
      <c r="TU487" s="17"/>
      <c r="TV487" s="17"/>
      <c r="TW487" s="17"/>
      <c r="TX487" s="17"/>
      <c r="TY487" s="17"/>
      <c r="TZ487" s="17"/>
      <c r="UA487" s="17"/>
      <c r="UB487" s="17"/>
      <c r="UC487" s="17"/>
      <c r="UD487" s="17"/>
      <c r="UE487" s="17"/>
      <c r="UF487" s="17"/>
      <c r="UG487" s="17"/>
      <c r="UH487" s="17"/>
      <c r="UI487" s="17"/>
      <c r="UJ487" s="17"/>
      <c r="UK487" s="17"/>
      <c r="UL487" s="17"/>
      <c r="UM487" s="17"/>
      <c r="UN487" s="17"/>
      <c r="UO487" s="17"/>
      <c r="UP487" s="17"/>
      <c r="UQ487" s="17"/>
      <c r="UR487" s="17"/>
      <c r="US487" s="17"/>
      <c r="UT487" s="17"/>
      <c r="UU487" s="17"/>
      <c r="UV487" s="17"/>
      <c r="UW487" s="17"/>
      <c r="UX487" s="17"/>
      <c r="UY487" s="17"/>
      <c r="UZ487" s="17"/>
      <c r="VA487" s="17"/>
      <c r="VB487" s="17"/>
      <c r="VC487" s="17"/>
      <c r="VD487" s="17"/>
      <c r="VE487" s="17"/>
      <c r="VF487" s="17"/>
      <c r="VG487" s="17"/>
      <c r="VH487" s="17"/>
      <c r="VI487" s="17"/>
      <c r="VJ487" s="17"/>
      <c r="VK487" s="17"/>
      <c r="VL487" s="17"/>
      <c r="VM487" s="17"/>
      <c r="VN487" s="17"/>
      <c r="VO487" s="17"/>
      <c r="VP487" s="17"/>
      <c r="VQ487" s="17"/>
      <c r="VR487" s="17"/>
      <c r="VS487" s="17"/>
      <c r="VT487" s="17"/>
      <c r="VU487" s="17"/>
      <c r="VV487" s="17"/>
      <c r="VW487" s="17"/>
      <c r="VX487" s="17"/>
      <c r="VY487" s="17"/>
      <c r="VZ487" s="17"/>
      <c r="WA487" s="17"/>
      <c r="WB487" s="17"/>
      <c r="WC487" s="17"/>
      <c r="WD487" s="17"/>
      <c r="WE487" s="17"/>
      <c r="WF487" s="17"/>
      <c r="WG487" s="17"/>
      <c r="WH487" s="17"/>
      <c r="WI487" s="17"/>
      <c r="WJ487" s="17"/>
      <c r="WK487" s="17"/>
      <c r="WL487" s="17"/>
      <c r="WM487" s="17"/>
      <c r="WN487" s="17"/>
      <c r="WO487" s="17"/>
      <c r="WP487" s="17"/>
      <c r="WQ487" s="17"/>
      <c r="WR487" s="17"/>
      <c r="WS487" s="17"/>
      <c r="WT487" s="17"/>
      <c r="WU487" s="17"/>
      <c r="WV487" s="17"/>
      <c r="WW487" s="17"/>
      <c r="WX487" s="17"/>
      <c r="WY487" s="17"/>
      <c r="WZ487" s="17"/>
      <c r="XA487" s="17"/>
      <c r="XB487" s="17"/>
      <c r="XC487" s="17"/>
      <c r="XD487" s="17"/>
      <c r="XE487" s="17"/>
      <c r="XF487" s="17"/>
      <c r="XG487" s="17"/>
      <c r="XH487" s="17"/>
      <c r="XI487" s="17"/>
      <c r="XJ487" s="17"/>
      <c r="XK487" s="17"/>
      <c r="XL487" s="17"/>
      <c r="XM487" s="17"/>
      <c r="XN487" s="17"/>
      <c r="XO487" s="17"/>
      <c r="XP487" s="17"/>
      <c r="XQ487" s="17"/>
      <c r="XR487" s="17"/>
      <c r="XS487" s="17"/>
      <c r="XT487" s="17"/>
      <c r="XU487" s="17"/>
      <c r="XV487" s="17"/>
      <c r="XW487" s="17"/>
      <c r="XX487" s="17"/>
      <c r="XY487" s="17"/>
      <c r="XZ487" s="17"/>
      <c r="YA487" s="17"/>
      <c r="YB487" s="17"/>
      <c r="YC487" s="17"/>
      <c r="YD487" s="17"/>
      <c r="YE487" s="17"/>
      <c r="YF487" s="17"/>
      <c r="YG487" s="17"/>
      <c r="YH487" s="17"/>
      <c r="YI487" s="17"/>
      <c r="YJ487" s="17"/>
      <c r="YK487" s="17"/>
      <c r="YL487" s="17"/>
      <c r="YM487" s="17"/>
      <c r="YN487" s="17"/>
      <c r="YO487" s="17"/>
      <c r="YP487" s="17"/>
      <c r="YQ487" s="17"/>
      <c r="YR487" s="17"/>
      <c r="YS487" s="17"/>
      <c r="YT487" s="17"/>
      <c r="YU487" s="17"/>
      <c r="YV487" s="17"/>
      <c r="YW487" s="17"/>
      <c r="YX487" s="17"/>
      <c r="YY487" s="17"/>
      <c r="YZ487" s="17"/>
      <c r="ZA487" s="17"/>
      <c r="ZB487" s="17"/>
      <c r="ZC487" s="17"/>
      <c r="ZD487" s="17"/>
      <c r="ZE487" s="17"/>
      <c r="ZF487" s="17"/>
      <c r="ZG487" s="17"/>
      <c r="ZH487" s="17"/>
      <c r="ZI487" s="17"/>
      <c r="ZJ487" s="17"/>
      <c r="ZK487" s="17"/>
      <c r="ZL487" s="17"/>
      <c r="ZM487" s="17"/>
      <c r="ZN487" s="17"/>
      <c r="ZO487" s="17"/>
      <c r="ZP487" s="17"/>
      <c r="ZQ487" s="17"/>
      <c r="ZR487" s="17"/>
      <c r="ZS487" s="17"/>
      <c r="ZT487" s="17"/>
      <c r="ZU487" s="17"/>
      <c r="ZV487" s="17"/>
      <c r="ZW487" s="17"/>
      <c r="ZX487" s="17"/>
      <c r="ZY487" s="17"/>
      <c r="ZZ487" s="17"/>
      <c r="AAA487" s="17"/>
      <c r="AAB487" s="17"/>
      <c r="AAC487" s="17"/>
      <c r="AAD487" s="17"/>
      <c r="AAE487" s="17"/>
      <c r="AAF487" s="17"/>
      <c r="AAG487" s="17"/>
      <c r="AAH487" s="17"/>
      <c r="AAI487" s="17"/>
      <c r="AAJ487" s="17"/>
      <c r="AAK487" s="17"/>
      <c r="AAL487" s="17"/>
      <c r="AAM487" s="17"/>
      <c r="AAN487" s="17"/>
      <c r="AAO487" s="17"/>
      <c r="AAP487" s="17"/>
      <c r="AAQ487" s="17"/>
      <c r="AAR487" s="17"/>
      <c r="AAS487" s="17"/>
      <c r="AAT487" s="17"/>
      <c r="AAU487" s="17"/>
      <c r="AAV487" s="17"/>
      <c r="AAW487" s="17"/>
      <c r="AAX487" s="17"/>
      <c r="AAY487" s="17"/>
      <c r="AAZ487" s="17"/>
      <c r="ABA487" s="17"/>
      <c r="ABB487" s="17"/>
      <c r="ABC487" s="17"/>
      <c r="ABD487" s="17"/>
      <c r="ABE487" s="17"/>
      <c r="ABF487" s="17"/>
      <c r="ABG487" s="17"/>
      <c r="ABH487" s="17"/>
      <c r="ABI487" s="17"/>
      <c r="ABJ487" s="17"/>
      <c r="ABK487" s="17"/>
      <c r="ABL487" s="17"/>
      <c r="ABM487" s="17"/>
      <c r="ABN487" s="17"/>
      <c r="ABO487" s="17"/>
      <c r="ABP487" s="17"/>
      <c r="ABQ487" s="17"/>
      <c r="ABR487" s="17"/>
      <c r="ABS487" s="17"/>
      <c r="ABT487" s="17"/>
      <c r="ABU487" s="17"/>
      <c r="ABV487" s="17"/>
      <c r="ABW487" s="17"/>
      <c r="ABX487" s="17"/>
      <c r="ABY487" s="17"/>
      <c r="ABZ487" s="17"/>
      <c r="ACA487" s="17"/>
      <c r="ACB487" s="17"/>
      <c r="ACC487" s="17"/>
      <c r="ACD487" s="17"/>
      <c r="ACE487" s="17"/>
      <c r="ACF487" s="17"/>
      <c r="ACG487" s="17"/>
      <c r="ACH487" s="17"/>
      <c r="ACI487" s="17"/>
      <c r="ACJ487" s="17"/>
      <c r="ACK487" s="17"/>
      <c r="ACL487" s="17"/>
      <c r="ACM487" s="17"/>
      <c r="ACN487" s="17"/>
      <c r="ACO487" s="17"/>
      <c r="ACP487" s="17"/>
      <c r="ACQ487" s="17"/>
      <c r="ACR487" s="17"/>
      <c r="ACS487" s="17"/>
      <c r="ACT487" s="17"/>
      <c r="ACU487" s="17"/>
      <c r="ACV487" s="17"/>
      <c r="ACW487" s="17"/>
      <c r="ACX487" s="17"/>
      <c r="ACY487" s="17"/>
      <c r="ACZ487" s="17"/>
      <c r="ADA487" s="17"/>
      <c r="ADB487" s="17"/>
      <c r="ADC487" s="17"/>
      <c r="ADD487" s="17"/>
      <c r="ADE487" s="17"/>
      <c r="ADF487" s="17"/>
      <c r="ADG487" s="17"/>
      <c r="ADH487" s="17"/>
      <c r="ADI487" s="17"/>
      <c r="ADJ487" s="17"/>
      <c r="ADK487" s="17"/>
      <c r="ADL487" s="17"/>
      <c r="ADM487" s="17"/>
      <c r="ADN487" s="17"/>
      <c r="ADO487" s="17"/>
      <c r="ADP487" s="17"/>
      <c r="ADQ487" s="17"/>
      <c r="ADR487" s="17"/>
    </row>
    <row r="488" spans="44:798" s="16" customFormat="1" x14ac:dyDescent="0.25">
      <c r="AR488" s="56"/>
      <c r="AS488" s="56"/>
      <c r="AT488" s="57"/>
      <c r="AU488" s="56"/>
      <c r="AV488" s="57"/>
      <c r="AW488" s="56"/>
      <c r="AX488" s="56"/>
      <c r="AY488" s="56"/>
      <c r="AZ488" s="56"/>
      <c r="BA488" s="56"/>
      <c r="BB488" s="56"/>
      <c r="BC488" s="56"/>
      <c r="BD488" s="56"/>
      <c r="BE488" s="51"/>
      <c r="BF488" s="51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  <c r="XW488" s="17"/>
      <c r="XX488" s="17"/>
      <c r="XY488" s="17"/>
      <c r="XZ488" s="17"/>
      <c r="YA488" s="17"/>
      <c r="YB488" s="17"/>
      <c r="YC488" s="17"/>
      <c r="YD488" s="17"/>
      <c r="YE488" s="17"/>
      <c r="YF488" s="17"/>
      <c r="YG488" s="17"/>
      <c r="YH488" s="17"/>
      <c r="YI488" s="17"/>
      <c r="YJ488" s="17"/>
      <c r="YK488" s="17"/>
      <c r="YL488" s="17"/>
      <c r="YM488" s="17"/>
      <c r="YN488" s="17"/>
      <c r="YO488" s="17"/>
      <c r="YP488" s="17"/>
      <c r="YQ488" s="17"/>
      <c r="YR488" s="17"/>
      <c r="YS488" s="17"/>
      <c r="YT488" s="17"/>
      <c r="YU488" s="17"/>
      <c r="YV488" s="17"/>
      <c r="YW488" s="17"/>
      <c r="YX488" s="17"/>
      <c r="YY488" s="17"/>
      <c r="YZ488" s="17"/>
      <c r="ZA488" s="17"/>
      <c r="ZB488" s="17"/>
      <c r="ZC488" s="17"/>
      <c r="ZD488" s="17"/>
      <c r="ZE488" s="17"/>
      <c r="ZF488" s="17"/>
      <c r="ZG488" s="17"/>
      <c r="ZH488" s="17"/>
      <c r="ZI488" s="17"/>
      <c r="ZJ488" s="17"/>
      <c r="ZK488" s="17"/>
      <c r="ZL488" s="17"/>
      <c r="ZM488" s="17"/>
      <c r="ZN488" s="17"/>
      <c r="ZO488" s="17"/>
      <c r="ZP488" s="17"/>
      <c r="ZQ488" s="17"/>
      <c r="ZR488" s="17"/>
      <c r="ZS488" s="17"/>
      <c r="ZT488" s="17"/>
      <c r="ZU488" s="17"/>
      <c r="ZV488" s="17"/>
      <c r="ZW488" s="17"/>
      <c r="ZX488" s="17"/>
      <c r="ZY488" s="17"/>
      <c r="ZZ488" s="17"/>
      <c r="AAA488" s="17"/>
      <c r="AAB488" s="17"/>
      <c r="AAC488" s="17"/>
      <c r="AAD488" s="17"/>
      <c r="AAE488" s="17"/>
      <c r="AAF488" s="17"/>
      <c r="AAG488" s="17"/>
      <c r="AAH488" s="17"/>
      <c r="AAI488" s="17"/>
      <c r="AAJ488" s="17"/>
      <c r="AAK488" s="17"/>
      <c r="AAL488" s="17"/>
      <c r="AAM488" s="17"/>
      <c r="AAN488" s="17"/>
      <c r="AAO488" s="17"/>
      <c r="AAP488" s="17"/>
      <c r="AAQ488" s="17"/>
      <c r="AAR488" s="17"/>
      <c r="AAS488" s="17"/>
      <c r="AAT488" s="17"/>
      <c r="AAU488" s="17"/>
      <c r="AAV488" s="17"/>
      <c r="AAW488" s="17"/>
      <c r="AAX488" s="17"/>
      <c r="AAY488" s="17"/>
      <c r="AAZ488" s="17"/>
      <c r="ABA488" s="17"/>
      <c r="ABB488" s="17"/>
      <c r="ABC488" s="17"/>
      <c r="ABD488" s="17"/>
      <c r="ABE488" s="17"/>
      <c r="ABF488" s="17"/>
      <c r="ABG488" s="17"/>
      <c r="ABH488" s="17"/>
      <c r="ABI488" s="17"/>
      <c r="ABJ488" s="17"/>
      <c r="ABK488" s="17"/>
      <c r="ABL488" s="17"/>
      <c r="ABM488" s="17"/>
      <c r="ABN488" s="17"/>
      <c r="ABO488" s="17"/>
      <c r="ABP488" s="17"/>
      <c r="ABQ488" s="17"/>
      <c r="ABR488" s="17"/>
      <c r="ABS488" s="17"/>
      <c r="ABT488" s="17"/>
      <c r="ABU488" s="17"/>
      <c r="ABV488" s="17"/>
      <c r="ABW488" s="17"/>
      <c r="ABX488" s="17"/>
      <c r="ABY488" s="17"/>
      <c r="ABZ488" s="17"/>
      <c r="ACA488" s="17"/>
      <c r="ACB488" s="17"/>
      <c r="ACC488" s="17"/>
      <c r="ACD488" s="17"/>
      <c r="ACE488" s="17"/>
      <c r="ACF488" s="17"/>
      <c r="ACG488" s="17"/>
      <c r="ACH488" s="17"/>
      <c r="ACI488" s="17"/>
      <c r="ACJ488" s="17"/>
      <c r="ACK488" s="17"/>
      <c r="ACL488" s="17"/>
      <c r="ACM488" s="17"/>
      <c r="ACN488" s="17"/>
      <c r="ACO488" s="17"/>
      <c r="ACP488" s="17"/>
      <c r="ACQ488" s="17"/>
      <c r="ACR488" s="17"/>
      <c r="ACS488" s="17"/>
      <c r="ACT488" s="17"/>
      <c r="ACU488" s="17"/>
      <c r="ACV488" s="17"/>
      <c r="ACW488" s="17"/>
      <c r="ACX488" s="17"/>
      <c r="ACY488" s="17"/>
      <c r="ACZ488" s="17"/>
      <c r="ADA488" s="17"/>
      <c r="ADB488" s="17"/>
      <c r="ADC488" s="17"/>
      <c r="ADD488" s="17"/>
      <c r="ADE488" s="17"/>
      <c r="ADF488" s="17"/>
      <c r="ADG488" s="17"/>
      <c r="ADH488" s="17"/>
      <c r="ADI488" s="17"/>
      <c r="ADJ488" s="17"/>
      <c r="ADK488" s="17"/>
      <c r="ADL488" s="17"/>
      <c r="ADM488" s="17"/>
      <c r="ADN488" s="17"/>
      <c r="ADO488" s="17"/>
      <c r="ADP488" s="17"/>
      <c r="ADQ488" s="17"/>
      <c r="ADR488" s="17"/>
    </row>
    <row r="489" spans="44:798" s="16" customFormat="1" x14ac:dyDescent="0.25">
      <c r="AR489" s="56"/>
      <c r="AS489" s="56"/>
      <c r="AT489" s="57"/>
      <c r="AU489" s="56"/>
      <c r="AV489" s="57"/>
      <c r="AW489" s="56"/>
      <c r="AX489" s="56"/>
      <c r="AY489" s="56"/>
      <c r="AZ489" s="56"/>
      <c r="BA489" s="56"/>
      <c r="BB489" s="56"/>
      <c r="BC489" s="56"/>
      <c r="BD489" s="56"/>
      <c r="BE489" s="51"/>
      <c r="BF489" s="51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  <c r="XW489" s="17"/>
      <c r="XX489" s="17"/>
      <c r="XY489" s="17"/>
      <c r="XZ489" s="17"/>
      <c r="YA489" s="17"/>
      <c r="YB489" s="17"/>
      <c r="YC489" s="17"/>
      <c r="YD489" s="17"/>
      <c r="YE489" s="17"/>
      <c r="YF489" s="17"/>
      <c r="YG489" s="17"/>
      <c r="YH489" s="17"/>
      <c r="YI489" s="17"/>
      <c r="YJ489" s="17"/>
      <c r="YK489" s="17"/>
      <c r="YL489" s="17"/>
      <c r="YM489" s="17"/>
      <c r="YN489" s="17"/>
      <c r="YO489" s="17"/>
      <c r="YP489" s="17"/>
      <c r="YQ489" s="17"/>
      <c r="YR489" s="17"/>
      <c r="YS489" s="17"/>
      <c r="YT489" s="17"/>
      <c r="YU489" s="17"/>
      <c r="YV489" s="17"/>
      <c r="YW489" s="17"/>
      <c r="YX489" s="17"/>
      <c r="YY489" s="17"/>
      <c r="YZ489" s="17"/>
      <c r="ZA489" s="17"/>
      <c r="ZB489" s="17"/>
      <c r="ZC489" s="17"/>
      <c r="ZD489" s="17"/>
      <c r="ZE489" s="17"/>
      <c r="ZF489" s="17"/>
      <c r="ZG489" s="17"/>
      <c r="ZH489" s="17"/>
      <c r="ZI489" s="17"/>
      <c r="ZJ489" s="17"/>
      <c r="ZK489" s="17"/>
      <c r="ZL489" s="17"/>
      <c r="ZM489" s="17"/>
      <c r="ZN489" s="17"/>
      <c r="ZO489" s="17"/>
      <c r="ZP489" s="17"/>
      <c r="ZQ489" s="17"/>
      <c r="ZR489" s="17"/>
      <c r="ZS489" s="17"/>
      <c r="ZT489" s="17"/>
      <c r="ZU489" s="17"/>
      <c r="ZV489" s="17"/>
      <c r="ZW489" s="17"/>
      <c r="ZX489" s="17"/>
      <c r="ZY489" s="17"/>
      <c r="ZZ489" s="17"/>
      <c r="AAA489" s="17"/>
      <c r="AAB489" s="17"/>
      <c r="AAC489" s="17"/>
      <c r="AAD489" s="17"/>
      <c r="AAE489" s="17"/>
      <c r="AAF489" s="17"/>
      <c r="AAG489" s="17"/>
      <c r="AAH489" s="17"/>
      <c r="AAI489" s="17"/>
      <c r="AAJ489" s="17"/>
      <c r="AAK489" s="17"/>
      <c r="AAL489" s="17"/>
      <c r="AAM489" s="17"/>
      <c r="AAN489" s="17"/>
      <c r="AAO489" s="17"/>
      <c r="AAP489" s="17"/>
      <c r="AAQ489" s="17"/>
      <c r="AAR489" s="17"/>
      <c r="AAS489" s="17"/>
      <c r="AAT489" s="17"/>
      <c r="AAU489" s="17"/>
      <c r="AAV489" s="17"/>
      <c r="AAW489" s="17"/>
      <c r="AAX489" s="17"/>
      <c r="AAY489" s="17"/>
      <c r="AAZ489" s="17"/>
      <c r="ABA489" s="17"/>
      <c r="ABB489" s="17"/>
      <c r="ABC489" s="17"/>
      <c r="ABD489" s="17"/>
      <c r="ABE489" s="17"/>
      <c r="ABF489" s="17"/>
      <c r="ABG489" s="17"/>
      <c r="ABH489" s="17"/>
      <c r="ABI489" s="17"/>
      <c r="ABJ489" s="17"/>
      <c r="ABK489" s="17"/>
      <c r="ABL489" s="17"/>
      <c r="ABM489" s="17"/>
      <c r="ABN489" s="17"/>
      <c r="ABO489" s="17"/>
      <c r="ABP489" s="17"/>
      <c r="ABQ489" s="17"/>
      <c r="ABR489" s="17"/>
      <c r="ABS489" s="17"/>
      <c r="ABT489" s="17"/>
      <c r="ABU489" s="17"/>
      <c r="ABV489" s="17"/>
      <c r="ABW489" s="17"/>
      <c r="ABX489" s="17"/>
      <c r="ABY489" s="17"/>
      <c r="ABZ489" s="17"/>
      <c r="ACA489" s="17"/>
      <c r="ACB489" s="17"/>
      <c r="ACC489" s="17"/>
      <c r="ACD489" s="17"/>
      <c r="ACE489" s="17"/>
      <c r="ACF489" s="17"/>
      <c r="ACG489" s="17"/>
      <c r="ACH489" s="17"/>
      <c r="ACI489" s="17"/>
      <c r="ACJ489" s="17"/>
      <c r="ACK489" s="17"/>
      <c r="ACL489" s="17"/>
      <c r="ACM489" s="17"/>
      <c r="ACN489" s="17"/>
      <c r="ACO489" s="17"/>
      <c r="ACP489" s="17"/>
      <c r="ACQ489" s="17"/>
      <c r="ACR489" s="17"/>
      <c r="ACS489" s="17"/>
      <c r="ACT489" s="17"/>
      <c r="ACU489" s="17"/>
      <c r="ACV489" s="17"/>
      <c r="ACW489" s="17"/>
      <c r="ACX489" s="17"/>
      <c r="ACY489" s="17"/>
      <c r="ACZ489" s="17"/>
      <c r="ADA489" s="17"/>
      <c r="ADB489" s="17"/>
      <c r="ADC489" s="17"/>
      <c r="ADD489" s="17"/>
      <c r="ADE489" s="17"/>
      <c r="ADF489" s="17"/>
      <c r="ADG489" s="17"/>
      <c r="ADH489" s="17"/>
      <c r="ADI489" s="17"/>
      <c r="ADJ489" s="17"/>
      <c r="ADK489" s="17"/>
      <c r="ADL489" s="17"/>
      <c r="ADM489" s="17"/>
      <c r="ADN489" s="17"/>
      <c r="ADO489" s="17"/>
      <c r="ADP489" s="17"/>
      <c r="ADQ489" s="17"/>
      <c r="ADR489" s="17"/>
    </row>
    <row r="490" spans="44:798" s="16" customFormat="1" x14ac:dyDescent="0.25">
      <c r="AR490" s="56"/>
      <c r="AS490" s="56"/>
      <c r="AT490" s="57"/>
      <c r="AU490" s="56"/>
      <c r="AV490" s="57"/>
      <c r="AW490" s="56"/>
      <c r="AX490" s="56"/>
      <c r="AY490" s="56"/>
      <c r="AZ490" s="56"/>
      <c r="BA490" s="56"/>
      <c r="BB490" s="56"/>
      <c r="BC490" s="56"/>
      <c r="BD490" s="56"/>
      <c r="BE490" s="51"/>
      <c r="BF490" s="51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  <c r="XW490" s="17"/>
      <c r="XX490" s="17"/>
      <c r="XY490" s="17"/>
      <c r="XZ490" s="17"/>
      <c r="YA490" s="17"/>
      <c r="YB490" s="17"/>
      <c r="YC490" s="17"/>
      <c r="YD490" s="17"/>
      <c r="YE490" s="17"/>
      <c r="YF490" s="17"/>
      <c r="YG490" s="17"/>
      <c r="YH490" s="17"/>
      <c r="YI490" s="17"/>
      <c r="YJ490" s="17"/>
      <c r="YK490" s="17"/>
      <c r="YL490" s="17"/>
      <c r="YM490" s="17"/>
      <c r="YN490" s="17"/>
      <c r="YO490" s="17"/>
      <c r="YP490" s="17"/>
      <c r="YQ490" s="17"/>
      <c r="YR490" s="17"/>
      <c r="YS490" s="17"/>
      <c r="YT490" s="17"/>
      <c r="YU490" s="17"/>
      <c r="YV490" s="17"/>
      <c r="YW490" s="17"/>
      <c r="YX490" s="17"/>
      <c r="YY490" s="17"/>
      <c r="YZ490" s="17"/>
      <c r="ZA490" s="17"/>
      <c r="ZB490" s="17"/>
      <c r="ZC490" s="17"/>
      <c r="ZD490" s="17"/>
      <c r="ZE490" s="17"/>
      <c r="ZF490" s="17"/>
      <c r="ZG490" s="17"/>
      <c r="ZH490" s="17"/>
      <c r="ZI490" s="17"/>
      <c r="ZJ490" s="17"/>
      <c r="ZK490" s="17"/>
      <c r="ZL490" s="17"/>
      <c r="ZM490" s="17"/>
      <c r="ZN490" s="17"/>
      <c r="ZO490" s="17"/>
      <c r="ZP490" s="17"/>
      <c r="ZQ490" s="17"/>
      <c r="ZR490" s="17"/>
      <c r="ZS490" s="17"/>
      <c r="ZT490" s="17"/>
      <c r="ZU490" s="17"/>
      <c r="ZV490" s="17"/>
      <c r="ZW490" s="17"/>
      <c r="ZX490" s="17"/>
      <c r="ZY490" s="17"/>
      <c r="ZZ490" s="17"/>
      <c r="AAA490" s="17"/>
      <c r="AAB490" s="17"/>
      <c r="AAC490" s="17"/>
      <c r="AAD490" s="17"/>
      <c r="AAE490" s="17"/>
      <c r="AAF490" s="17"/>
      <c r="AAG490" s="17"/>
      <c r="AAH490" s="17"/>
      <c r="AAI490" s="17"/>
      <c r="AAJ490" s="17"/>
      <c r="AAK490" s="17"/>
      <c r="AAL490" s="17"/>
      <c r="AAM490" s="17"/>
      <c r="AAN490" s="17"/>
      <c r="AAO490" s="17"/>
      <c r="AAP490" s="17"/>
      <c r="AAQ490" s="17"/>
      <c r="AAR490" s="17"/>
      <c r="AAS490" s="17"/>
      <c r="AAT490" s="17"/>
      <c r="AAU490" s="17"/>
      <c r="AAV490" s="17"/>
      <c r="AAW490" s="17"/>
      <c r="AAX490" s="17"/>
      <c r="AAY490" s="17"/>
      <c r="AAZ490" s="17"/>
      <c r="ABA490" s="17"/>
      <c r="ABB490" s="17"/>
      <c r="ABC490" s="17"/>
      <c r="ABD490" s="17"/>
      <c r="ABE490" s="17"/>
      <c r="ABF490" s="17"/>
      <c r="ABG490" s="17"/>
      <c r="ABH490" s="17"/>
      <c r="ABI490" s="17"/>
      <c r="ABJ490" s="17"/>
      <c r="ABK490" s="17"/>
      <c r="ABL490" s="17"/>
      <c r="ABM490" s="17"/>
      <c r="ABN490" s="17"/>
      <c r="ABO490" s="17"/>
      <c r="ABP490" s="17"/>
      <c r="ABQ490" s="17"/>
      <c r="ABR490" s="17"/>
      <c r="ABS490" s="17"/>
      <c r="ABT490" s="17"/>
      <c r="ABU490" s="17"/>
      <c r="ABV490" s="17"/>
      <c r="ABW490" s="17"/>
      <c r="ABX490" s="17"/>
      <c r="ABY490" s="17"/>
      <c r="ABZ490" s="17"/>
      <c r="ACA490" s="17"/>
      <c r="ACB490" s="17"/>
      <c r="ACC490" s="17"/>
      <c r="ACD490" s="17"/>
      <c r="ACE490" s="17"/>
      <c r="ACF490" s="17"/>
      <c r="ACG490" s="17"/>
      <c r="ACH490" s="17"/>
      <c r="ACI490" s="17"/>
      <c r="ACJ490" s="17"/>
      <c r="ACK490" s="17"/>
      <c r="ACL490" s="17"/>
      <c r="ACM490" s="17"/>
      <c r="ACN490" s="17"/>
      <c r="ACO490" s="17"/>
      <c r="ACP490" s="17"/>
      <c r="ACQ490" s="17"/>
      <c r="ACR490" s="17"/>
      <c r="ACS490" s="17"/>
      <c r="ACT490" s="17"/>
      <c r="ACU490" s="17"/>
      <c r="ACV490" s="17"/>
      <c r="ACW490" s="17"/>
      <c r="ACX490" s="17"/>
      <c r="ACY490" s="17"/>
      <c r="ACZ490" s="17"/>
      <c r="ADA490" s="17"/>
      <c r="ADB490" s="17"/>
      <c r="ADC490" s="17"/>
      <c r="ADD490" s="17"/>
      <c r="ADE490" s="17"/>
      <c r="ADF490" s="17"/>
      <c r="ADG490" s="17"/>
      <c r="ADH490" s="17"/>
      <c r="ADI490" s="17"/>
      <c r="ADJ490" s="17"/>
      <c r="ADK490" s="17"/>
      <c r="ADL490" s="17"/>
      <c r="ADM490" s="17"/>
      <c r="ADN490" s="17"/>
      <c r="ADO490" s="17"/>
      <c r="ADP490" s="17"/>
      <c r="ADQ490" s="17"/>
      <c r="ADR490" s="17"/>
    </row>
    <row r="491" spans="44:798" s="16" customFormat="1" x14ac:dyDescent="0.25">
      <c r="AR491" s="56"/>
      <c r="AS491" s="56"/>
      <c r="AT491" s="57"/>
      <c r="AU491" s="56"/>
      <c r="AV491" s="57"/>
      <c r="AW491" s="56"/>
      <c r="AX491" s="56"/>
      <c r="AY491" s="56"/>
      <c r="AZ491" s="56"/>
      <c r="BA491" s="56"/>
      <c r="BB491" s="56"/>
      <c r="BC491" s="56"/>
      <c r="BD491" s="56"/>
      <c r="BE491" s="51"/>
      <c r="BF491" s="51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  <c r="XW491" s="17"/>
      <c r="XX491" s="17"/>
      <c r="XY491" s="17"/>
      <c r="XZ491" s="17"/>
      <c r="YA491" s="17"/>
      <c r="YB491" s="17"/>
      <c r="YC491" s="17"/>
      <c r="YD491" s="17"/>
      <c r="YE491" s="17"/>
      <c r="YF491" s="17"/>
      <c r="YG491" s="17"/>
      <c r="YH491" s="17"/>
      <c r="YI491" s="17"/>
      <c r="YJ491" s="17"/>
      <c r="YK491" s="17"/>
      <c r="YL491" s="17"/>
      <c r="YM491" s="17"/>
      <c r="YN491" s="17"/>
      <c r="YO491" s="17"/>
      <c r="YP491" s="17"/>
      <c r="YQ491" s="17"/>
      <c r="YR491" s="17"/>
      <c r="YS491" s="17"/>
      <c r="YT491" s="17"/>
      <c r="YU491" s="17"/>
      <c r="YV491" s="17"/>
      <c r="YW491" s="17"/>
      <c r="YX491" s="17"/>
      <c r="YY491" s="17"/>
      <c r="YZ491" s="17"/>
      <c r="ZA491" s="17"/>
      <c r="ZB491" s="17"/>
      <c r="ZC491" s="17"/>
      <c r="ZD491" s="17"/>
      <c r="ZE491" s="17"/>
      <c r="ZF491" s="17"/>
      <c r="ZG491" s="17"/>
      <c r="ZH491" s="17"/>
      <c r="ZI491" s="17"/>
      <c r="ZJ491" s="17"/>
      <c r="ZK491" s="17"/>
      <c r="ZL491" s="17"/>
      <c r="ZM491" s="17"/>
      <c r="ZN491" s="17"/>
      <c r="ZO491" s="17"/>
      <c r="ZP491" s="17"/>
      <c r="ZQ491" s="17"/>
      <c r="ZR491" s="17"/>
      <c r="ZS491" s="17"/>
      <c r="ZT491" s="17"/>
      <c r="ZU491" s="17"/>
      <c r="ZV491" s="17"/>
      <c r="ZW491" s="17"/>
      <c r="ZX491" s="17"/>
      <c r="ZY491" s="17"/>
      <c r="ZZ491" s="17"/>
      <c r="AAA491" s="17"/>
      <c r="AAB491" s="17"/>
      <c r="AAC491" s="17"/>
      <c r="AAD491" s="17"/>
      <c r="AAE491" s="17"/>
      <c r="AAF491" s="17"/>
      <c r="AAG491" s="17"/>
      <c r="AAH491" s="17"/>
      <c r="AAI491" s="17"/>
      <c r="AAJ491" s="17"/>
      <c r="AAK491" s="17"/>
      <c r="AAL491" s="17"/>
      <c r="AAM491" s="17"/>
      <c r="AAN491" s="17"/>
      <c r="AAO491" s="17"/>
      <c r="AAP491" s="17"/>
      <c r="AAQ491" s="17"/>
      <c r="AAR491" s="17"/>
      <c r="AAS491" s="17"/>
      <c r="AAT491" s="17"/>
      <c r="AAU491" s="17"/>
      <c r="AAV491" s="17"/>
      <c r="AAW491" s="17"/>
      <c r="AAX491" s="17"/>
      <c r="AAY491" s="17"/>
      <c r="AAZ491" s="17"/>
      <c r="ABA491" s="17"/>
      <c r="ABB491" s="17"/>
      <c r="ABC491" s="17"/>
      <c r="ABD491" s="17"/>
      <c r="ABE491" s="17"/>
      <c r="ABF491" s="17"/>
      <c r="ABG491" s="17"/>
      <c r="ABH491" s="17"/>
      <c r="ABI491" s="17"/>
      <c r="ABJ491" s="17"/>
      <c r="ABK491" s="17"/>
      <c r="ABL491" s="17"/>
      <c r="ABM491" s="17"/>
      <c r="ABN491" s="17"/>
      <c r="ABO491" s="17"/>
      <c r="ABP491" s="17"/>
      <c r="ABQ491" s="17"/>
      <c r="ABR491" s="17"/>
      <c r="ABS491" s="17"/>
      <c r="ABT491" s="17"/>
      <c r="ABU491" s="17"/>
      <c r="ABV491" s="17"/>
      <c r="ABW491" s="17"/>
      <c r="ABX491" s="17"/>
      <c r="ABY491" s="17"/>
      <c r="ABZ491" s="17"/>
      <c r="ACA491" s="17"/>
      <c r="ACB491" s="17"/>
      <c r="ACC491" s="17"/>
      <c r="ACD491" s="17"/>
      <c r="ACE491" s="17"/>
      <c r="ACF491" s="17"/>
      <c r="ACG491" s="17"/>
      <c r="ACH491" s="17"/>
      <c r="ACI491" s="17"/>
      <c r="ACJ491" s="17"/>
      <c r="ACK491" s="17"/>
      <c r="ACL491" s="17"/>
      <c r="ACM491" s="17"/>
      <c r="ACN491" s="17"/>
      <c r="ACO491" s="17"/>
      <c r="ACP491" s="17"/>
      <c r="ACQ491" s="17"/>
      <c r="ACR491" s="17"/>
      <c r="ACS491" s="17"/>
      <c r="ACT491" s="17"/>
      <c r="ACU491" s="17"/>
      <c r="ACV491" s="17"/>
      <c r="ACW491" s="17"/>
      <c r="ACX491" s="17"/>
      <c r="ACY491" s="17"/>
      <c r="ACZ491" s="17"/>
      <c r="ADA491" s="17"/>
      <c r="ADB491" s="17"/>
      <c r="ADC491" s="17"/>
      <c r="ADD491" s="17"/>
      <c r="ADE491" s="17"/>
      <c r="ADF491" s="17"/>
      <c r="ADG491" s="17"/>
      <c r="ADH491" s="17"/>
      <c r="ADI491" s="17"/>
      <c r="ADJ491" s="17"/>
      <c r="ADK491" s="17"/>
      <c r="ADL491" s="17"/>
      <c r="ADM491" s="17"/>
      <c r="ADN491" s="17"/>
      <c r="ADO491" s="17"/>
      <c r="ADP491" s="17"/>
      <c r="ADQ491" s="17"/>
      <c r="ADR491" s="17"/>
    </row>
    <row r="492" spans="44:798" s="16" customFormat="1" x14ac:dyDescent="0.25">
      <c r="AR492" s="56"/>
      <c r="AS492" s="56"/>
      <c r="AT492" s="57"/>
      <c r="AU492" s="56"/>
      <c r="AV492" s="57"/>
      <c r="AW492" s="56"/>
      <c r="AX492" s="56"/>
      <c r="AY492" s="56"/>
      <c r="AZ492" s="56"/>
      <c r="BA492" s="56"/>
      <c r="BB492" s="56"/>
      <c r="BC492" s="56"/>
      <c r="BD492" s="56"/>
      <c r="BE492" s="51"/>
      <c r="BF492" s="51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  <c r="IW492" s="17"/>
      <c r="IX492" s="17"/>
      <c r="IY492" s="17"/>
      <c r="IZ492" s="17"/>
      <c r="JA492" s="17"/>
      <c r="JB492" s="17"/>
      <c r="JC492" s="17"/>
      <c r="JD492" s="17"/>
      <c r="JE492" s="17"/>
      <c r="JF492" s="17"/>
      <c r="JG492" s="17"/>
      <c r="JH492" s="17"/>
      <c r="JI492" s="17"/>
      <c r="JJ492" s="17"/>
      <c r="JK492" s="17"/>
      <c r="JL492" s="17"/>
      <c r="JM492" s="17"/>
      <c r="JN492" s="17"/>
      <c r="JO492" s="17"/>
      <c r="JP492" s="17"/>
      <c r="JQ492" s="17"/>
      <c r="JR492" s="17"/>
      <c r="JS492" s="17"/>
      <c r="JT492" s="17"/>
      <c r="JU492" s="17"/>
      <c r="JV492" s="17"/>
      <c r="JW492" s="17"/>
      <c r="JX492" s="17"/>
      <c r="JY492" s="17"/>
      <c r="JZ492" s="17"/>
      <c r="KA492" s="17"/>
      <c r="KB492" s="17"/>
      <c r="KC492" s="17"/>
      <c r="KD492" s="17"/>
      <c r="KE492" s="17"/>
      <c r="KF492" s="17"/>
      <c r="KG492" s="17"/>
      <c r="KH492" s="17"/>
      <c r="KI492" s="17"/>
      <c r="KJ492" s="17"/>
      <c r="KK492" s="17"/>
      <c r="KL492" s="17"/>
      <c r="KM492" s="17"/>
      <c r="KN492" s="17"/>
      <c r="KO492" s="17"/>
      <c r="KP492" s="17"/>
      <c r="KQ492" s="17"/>
      <c r="KR492" s="17"/>
      <c r="KS492" s="17"/>
      <c r="KT492" s="17"/>
      <c r="KU492" s="17"/>
      <c r="KV492" s="17"/>
      <c r="KW492" s="17"/>
      <c r="KX492" s="17"/>
      <c r="KY492" s="17"/>
      <c r="KZ492" s="17"/>
      <c r="LA492" s="17"/>
      <c r="LB492" s="17"/>
      <c r="LC492" s="17"/>
      <c r="LD492" s="17"/>
      <c r="LE492" s="17"/>
      <c r="LF492" s="17"/>
      <c r="LG492" s="17"/>
      <c r="LH492" s="17"/>
      <c r="LI492" s="17"/>
      <c r="LJ492" s="17"/>
      <c r="LK492" s="17"/>
      <c r="LL492" s="17"/>
      <c r="LM492" s="17"/>
      <c r="LN492" s="17"/>
      <c r="LO492" s="17"/>
      <c r="LP492" s="17"/>
      <c r="LQ492" s="17"/>
      <c r="LR492" s="17"/>
      <c r="LS492" s="17"/>
      <c r="LT492" s="17"/>
      <c r="LU492" s="17"/>
      <c r="LV492" s="17"/>
      <c r="LW492" s="17"/>
      <c r="LX492" s="17"/>
      <c r="LY492" s="17"/>
      <c r="LZ492" s="17"/>
      <c r="MA492" s="17"/>
      <c r="MB492" s="17"/>
      <c r="MC492" s="17"/>
      <c r="MD492" s="17"/>
      <c r="ME492" s="17"/>
      <c r="MF492" s="17"/>
      <c r="MG492" s="17"/>
      <c r="MH492" s="17"/>
      <c r="MI492" s="17"/>
      <c r="MJ492" s="17"/>
      <c r="MK492" s="17"/>
      <c r="ML492" s="17"/>
      <c r="MM492" s="17"/>
      <c r="MN492" s="17"/>
      <c r="MO492" s="17"/>
      <c r="MP492" s="17"/>
      <c r="MQ492" s="17"/>
      <c r="MR492" s="17"/>
      <c r="MS492" s="17"/>
      <c r="MT492" s="17"/>
      <c r="MU492" s="17"/>
      <c r="MV492" s="17"/>
      <c r="MW492" s="17"/>
      <c r="MX492" s="17"/>
      <c r="MY492" s="17"/>
      <c r="MZ492" s="17"/>
      <c r="NA492" s="17"/>
      <c r="NB492" s="17"/>
      <c r="NC492" s="17"/>
      <c r="ND492" s="17"/>
      <c r="NE492" s="17"/>
      <c r="NF492" s="17"/>
      <c r="NG492" s="17"/>
      <c r="NH492" s="17"/>
      <c r="NI492" s="17"/>
      <c r="NJ492" s="17"/>
      <c r="NK492" s="17"/>
      <c r="NL492" s="17"/>
      <c r="NM492" s="17"/>
      <c r="NN492" s="17"/>
      <c r="NO492" s="17"/>
      <c r="NP492" s="17"/>
      <c r="NQ492" s="17"/>
      <c r="NR492" s="17"/>
      <c r="NS492" s="17"/>
      <c r="NT492" s="17"/>
      <c r="NU492" s="17"/>
      <c r="NV492" s="17"/>
      <c r="NW492" s="17"/>
      <c r="NX492" s="17"/>
      <c r="NY492" s="17"/>
      <c r="NZ492" s="17"/>
      <c r="OA492" s="17"/>
      <c r="OB492" s="17"/>
      <c r="OC492" s="17"/>
      <c r="OD492" s="17"/>
      <c r="OE492" s="17"/>
      <c r="OF492" s="17"/>
      <c r="OG492" s="17"/>
      <c r="OH492" s="17"/>
      <c r="OI492" s="17"/>
      <c r="OJ492" s="17"/>
      <c r="OK492" s="17"/>
      <c r="OL492" s="17"/>
      <c r="OM492" s="17"/>
      <c r="ON492" s="17"/>
      <c r="OO492" s="17"/>
      <c r="OP492" s="17"/>
      <c r="OQ492" s="17"/>
      <c r="OR492" s="17"/>
      <c r="OS492" s="17"/>
      <c r="OT492" s="17"/>
      <c r="OU492" s="17"/>
      <c r="OV492" s="17"/>
      <c r="OW492" s="17"/>
      <c r="OX492" s="17"/>
      <c r="OY492" s="17"/>
      <c r="OZ492" s="17"/>
      <c r="PA492" s="17"/>
      <c r="PB492" s="17"/>
      <c r="PC492" s="17"/>
      <c r="PD492" s="17"/>
      <c r="PE492" s="17"/>
      <c r="PF492" s="17"/>
      <c r="PG492" s="17"/>
      <c r="PH492" s="17"/>
      <c r="PI492" s="17"/>
      <c r="PJ492" s="17"/>
      <c r="PK492" s="17"/>
      <c r="PL492" s="17"/>
      <c r="PM492" s="17"/>
      <c r="PN492" s="17"/>
      <c r="PO492" s="17"/>
      <c r="PP492" s="17"/>
      <c r="PQ492" s="17"/>
      <c r="PR492" s="17"/>
      <c r="PS492" s="17"/>
      <c r="PT492" s="17"/>
      <c r="PU492" s="17"/>
      <c r="PV492" s="17"/>
      <c r="PW492" s="17"/>
      <c r="PX492" s="17"/>
      <c r="PY492" s="17"/>
      <c r="PZ492" s="17"/>
      <c r="QA492" s="17"/>
      <c r="QB492" s="17"/>
      <c r="QC492" s="17"/>
      <c r="QD492" s="17"/>
      <c r="QE492" s="17"/>
      <c r="QF492" s="17"/>
      <c r="QG492" s="17"/>
      <c r="QH492" s="17"/>
      <c r="QI492" s="17"/>
      <c r="QJ492" s="17"/>
      <c r="QK492" s="17"/>
      <c r="QL492" s="17"/>
      <c r="QM492" s="17"/>
      <c r="QN492" s="17"/>
      <c r="QO492" s="17"/>
      <c r="QP492" s="17"/>
      <c r="QQ492" s="17"/>
      <c r="QR492" s="17"/>
      <c r="QS492" s="17"/>
      <c r="QT492" s="17"/>
      <c r="QU492" s="17"/>
      <c r="QV492" s="17"/>
      <c r="QW492" s="17"/>
      <c r="QX492" s="17"/>
      <c r="QY492" s="17"/>
      <c r="QZ492" s="17"/>
      <c r="RA492" s="17"/>
      <c r="RB492" s="17"/>
      <c r="RC492" s="17"/>
      <c r="RD492" s="17"/>
      <c r="RE492" s="17"/>
      <c r="RF492" s="17"/>
      <c r="RG492" s="17"/>
      <c r="RH492" s="17"/>
      <c r="RI492" s="17"/>
      <c r="RJ492" s="17"/>
      <c r="RK492" s="17"/>
      <c r="RL492" s="17"/>
      <c r="RM492" s="17"/>
      <c r="RN492" s="17"/>
      <c r="RO492" s="17"/>
      <c r="RP492" s="17"/>
      <c r="RQ492" s="17"/>
      <c r="RR492" s="17"/>
      <c r="RS492" s="17"/>
      <c r="RT492" s="17"/>
      <c r="RU492" s="17"/>
      <c r="RV492" s="17"/>
      <c r="RW492" s="17"/>
      <c r="RX492" s="17"/>
      <c r="RY492" s="17"/>
      <c r="RZ492" s="17"/>
      <c r="SA492" s="17"/>
      <c r="SB492" s="17"/>
      <c r="SC492" s="17"/>
      <c r="SD492" s="17"/>
      <c r="SE492" s="17"/>
      <c r="SF492" s="17"/>
      <c r="SG492" s="17"/>
      <c r="SH492" s="17"/>
      <c r="SI492" s="17"/>
      <c r="SJ492" s="17"/>
      <c r="SK492" s="17"/>
      <c r="SL492" s="17"/>
      <c r="SM492" s="17"/>
      <c r="SN492" s="17"/>
      <c r="SO492" s="17"/>
      <c r="SP492" s="17"/>
      <c r="SQ492" s="17"/>
      <c r="SR492" s="17"/>
      <c r="SS492" s="17"/>
      <c r="ST492" s="17"/>
      <c r="SU492" s="17"/>
      <c r="SV492" s="17"/>
      <c r="SW492" s="17"/>
      <c r="SX492" s="17"/>
      <c r="SY492" s="17"/>
      <c r="SZ492" s="17"/>
      <c r="TA492" s="17"/>
      <c r="TB492" s="17"/>
      <c r="TC492" s="17"/>
      <c r="TD492" s="17"/>
      <c r="TE492" s="17"/>
      <c r="TF492" s="17"/>
      <c r="TG492" s="17"/>
      <c r="TH492" s="17"/>
      <c r="TI492" s="17"/>
      <c r="TJ492" s="17"/>
      <c r="TK492" s="17"/>
      <c r="TL492" s="17"/>
      <c r="TM492" s="17"/>
      <c r="TN492" s="17"/>
      <c r="TO492" s="17"/>
      <c r="TP492" s="17"/>
      <c r="TQ492" s="17"/>
      <c r="TR492" s="17"/>
      <c r="TS492" s="17"/>
      <c r="TT492" s="17"/>
      <c r="TU492" s="17"/>
      <c r="TV492" s="17"/>
      <c r="TW492" s="17"/>
      <c r="TX492" s="17"/>
      <c r="TY492" s="17"/>
      <c r="TZ492" s="17"/>
      <c r="UA492" s="17"/>
      <c r="UB492" s="17"/>
      <c r="UC492" s="17"/>
      <c r="UD492" s="17"/>
      <c r="UE492" s="17"/>
      <c r="UF492" s="17"/>
      <c r="UG492" s="17"/>
      <c r="UH492" s="17"/>
      <c r="UI492" s="17"/>
      <c r="UJ492" s="17"/>
      <c r="UK492" s="17"/>
      <c r="UL492" s="17"/>
      <c r="UM492" s="17"/>
      <c r="UN492" s="17"/>
      <c r="UO492" s="17"/>
      <c r="UP492" s="17"/>
      <c r="UQ492" s="17"/>
      <c r="UR492" s="17"/>
      <c r="US492" s="17"/>
      <c r="UT492" s="17"/>
      <c r="UU492" s="17"/>
      <c r="UV492" s="17"/>
      <c r="UW492" s="17"/>
      <c r="UX492" s="17"/>
      <c r="UY492" s="17"/>
      <c r="UZ492" s="17"/>
      <c r="VA492" s="17"/>
      <c r="VB492" s="17"/>
      <c r="VC492" s="17"/>
      <c r="VD492" s="17"/>
      <c r="VE492" s="17"/>
      <c r="VF492" s="17"/>
      <c r="VG492" s="17"/>
      <c r="VH492" s="17"/>
      <c r="VI492" s="17"/>
      <c r="VJ492" s="17"/>
      <c r="VK492" s="17"/>
      <c r="VL492" s="17"/>
      <c r="VM492" s="17"/>
      <c r="VN492" s="17"/>
      <c r="VO492" s="17"/>
      <c r="VP492" s="17"/>
      <c r="VQ492" s="17"/>
      <c r="VR492" s="17"/>
      <c r="VS492" s="17"/>
      <c r="VT492" s="17"/>
      <c r="VU492" s="17"/>
      <c r="VV492" s="17"/>
      <c r="VW492" s="17"/>
      <c r="VX492" s="17"/>
      <c r="VY492" s="17"/>
      <c r="VZ492" s="17"/>
      <c r="WA492" s="17"/>
      <c r="WB492" s="17"/>
      <c r="WC492" s="17"/>
      <c r="WD492" s="17"/>
      <c r="WE492" s="17"/>
      <c r="WF492" s="17"/>
      <c r="WG492" s="17"/>
      <c r="WH492" s="17"/>
      <c r="WI492" s="17"/>
      <c r="WJ492" s="17"/>
      <c r="WK492" s="17"/>
      <c r="WL492" s="17"/>
      <c r="WM492" s="17"/>
      <c r="WN492" s="17"/>
      <c r="WO492" s="17"/>
      <c r="WP492" s="17"/>
      <c r="WQ492" s="17"/>
      <c r="WR492" s="17"/>
      <c r="WS492" s="17"/>
      <c r="WT492" s="17"/>
      <c r="WU492" s="17"/>
      <c r="WV492" s="17"/>
      <c r="WW492" s="17"/>
      <c r="WX492" s="17"/>
      <c r="WY492" s="17"/>
      <c r="WZ492" s="17"/>
      <c r="XA492" s="17"/>
      <c r="XB492" s="17"/>
      <c r="XC492" s="17"/>
      <c r="XD492" s="17"/>
      <c r="XE492" s="17"/>
      <c r="XF492" s="17"/>
      <c r="XG492" s="17"/>
      <c r="XH492" s="17"/>
      <c r="XI492" s="17"/>
      <c r="XJ492" s="17"/>
      <c r="XK492" s="17"/>
      <c r="XL492" s="17"/>
      <c r="XM492" s="17"/>
      <c r="XN492" s="17"/>
      <c r="XO492" s="17"/>
      <c r="XP492" s="17"/>
      <c r="XQ492" s="17"/>
      <c r="XR492" s="17"/>
      <c r="XS492" s="17"/>
      <c r="XT492" s="17"/>
      <c r="XU492" s="17"/>
      <c r="XV492" s="17"/>
      <c r="XW492" s="17"/>
      <c r="XX492" s="17"/>
      <c r="XY492" s="17"/>
      <c r="XZ492" s="17"/>
      <c r="YA492" s="17"/>
      <c r="YB492" s="17"/>
      <c r="YC492" s="17"/>
      <c r="YD492" s="17"/>
      <c r="YE492" s="17"/>
      <c r="YF492" s="17"/>
      <c r="YG492" s="17"/>
      <c r="YH492" s="17"/>
      <c r="YI492" s="17"/>
      <c r="YJ492" s="17"/>
      <c r="YK492" s="17"/>
      <c r="YL492" s="17"/>
      <c r="YM492" s="17"/>
      <c r="YN492" s="17"/>
      <c r="YO492" s="17"/>
      <c r="YP492" s="17"/>
      <c r="YQ492" s="17"/>
      <c r="YR492" s="17"/>
      <c r="YS492" s="17"/>
      <c r="YT492" s="17"/>
      <c r="YU492" s="17"/>
      <c r="YV492" s="17"/>
      <c r="YW492" s="17"/>
      <c r="YX492" s="17"/>
      <c r="YY492" s="17"/>
      <c r="YZ492" s="17"/>
      <c r="ZA492" s="17"/>
      <c r="ZB492" s="17"/>
      <c r="ZC492" s="17"/>
      <c r="ZD492" s="17"/>
      <c r="ZE492" s="17"/>
      <c r="ZF492" s="17"/>
      <c r="ZG492" s="17"/>
      <c r="ZH492" s="17"/>
      <c r="ZI492" s="17"/>
      <c r="ZJ492" s="17"/>
      <c r="ZK492" s="17"/>
      <c r="ZL492" s="17"/>
      <c r="ZM492" s="17"/>
      <c r="ZN492" s="17"/>
      <c r="ZO492" s="17"/>
      <c r="ZP492" s="17"/>
      <c r="ZQ492" s="17"/>
      <c r="ZR492" s="17"/>
      <c r="ZS492" s="17"/>
      <c r="ZT492" s="17"/>
      <c r="ZU492" s="17"/>
      <c r="ZV492" s="17"/>
      <c r="ZW492" s="17"/>
      <c r="ZX492" s="17"/>
      <c r="ZY492" s="17"/>
      <c r="ZZ492" s="17"/>
      <c r="AAA492" s="17"/>
      <c r="AAB492" s="17"/>
      <c r="AAC492" s="17"/>
      <c r="AAD492" s="17"/>
      <c r="AAE492" s="17"/>
      <c r="AAF492" s="17"/>
      <c r="AAG492" s="17"/>
      <c r="AAH492" s="17"/>
      <c r="AAI492" s="17"/>
      <c r="AAJ492" s="17"/>
      <c r="AAK492" s="17"/>
      <c r="AAL492" s="17"/>
      <c r="AAM492" s="17"/>
      <c r="AAN492" s="17"/>
      <c r="AAO492" s="17"/>
      <c r="AAP492" s="17"/>
      <c r="AAQ492" s="17"/>
      <c r="AAR492" s="17"/>
      <c r="AAS492" s="17"/>
      <c r="AAT492" s="17"/>
      <c r="AAU492" s="17"/>
      <c r="AAV492" s="17"/>
      <c r="AAW492" s="17"/>
      <c r="AAX492" s="17"/>
      <c r="AAY492" s="17"/>
      <c r="AAZ492" s="17"/>
      <c r="ABA492" s="17"/>
      <c r="ABB492" s="17"/>
      <c r="ABC492" s="17"/>
      <c r="ABD492" s="17"/>
      <c r="ABE492" s="17"/>
      <c r="ABF492" s="17"/>
      <c r="ABG492" s="17"/>
      <c r="ABH492" s="17"/>
      <c r="ABI492" s="17"/>
      <c r="ABJ492" s="17"/>
      <c r="ABK492" s="17"/>
      <c r="ABL492" s="17"/>
      <c r="ABM492" s="17"/>
      <c r="ABN492" s="17"/>
      <c r="ABO492" s="17"/>
      <c r="ABP492" s="17"/>
      <c r="ABQ492" s="17"/>
      <c r="ABR492" s="17"/>
      <c r="ABS492" s="17"/>
      <c r="ABT492" s="17"/>
      <c r="ABU492" s="17"/>
      <c r="ABV492" s="17"/>
      <c r="ABW492" s="17"/>
      <c r="ABX492" s="17"/>
      <c r="ABY492" s="17"/>
      <c r="ABZ492" s="17"/>
      <c r="ACA492" s="17"/>
      <c r="ACB492" s="17"/>
      <c r="ACC492" s="17"/>
      <c r="ACD492" s="17"/>
      <c r="ACE492" s="17"/>
      <c r="ACF492" s="17"/>
      <c r="ACG492" s="17"/>
      <c r="ACH492" s="17"/>
      <c r="ACI492" s="17"/>
      <c r="ACJ492" s="17"/>
      <c r="ACK492" s="17"/>
      <c r="ACL492" s="17"/>
      <c r="ACM492" s="17"/>
      <c r="ACN492" s="17"/>
      <c r="ACO492" s="17"/>
      <c r="ACP492" s="17"/>
      <c r="ACQ492" s="17"/>
      <c r="ACR492" s="17"/>
      <c r="ACS492" s="17"/>
      <c r="ACT492" s="17"/>
      <c r="ACU492" s="17"/>
      <c r="ACV492" s="17"/>
      <c r="ACW492" s="17"/>
      <c r="ACX492" s="17"/>
      <c r="ACY492" s="17"/>
      <c r="ACZ492" s="17"/>
      <c r="ADA492" s="17"/>
      <c r="ADB492" s="17"/>
      <c r="ADC492" s="17"/>
      <c r="ADD492" s="17"/>
      <c r="ADE492" s="17"/>
      <c r="ADF492" s="17"/>
      <c r="ADG492" s="17"/>
      <c r="ADH492" s="17"/>
      <c r="ADI492" s="17"/>
      <c r="ADJ492" s="17"/>
      <c r="ADK492" s="17"/>
      <c r="ADL492" s="17"/>
      <c r="ADM492" s="17"/>
      <c r="ADN492" s="17"/>
      <c r="ADO492" s="17"/>
      <c r="ADP492" s="17"/>
      <c r="ADQ492" s="17"/>
      <c r="ADR492" s="17"/>
    </row>
    <row r="493" spans="44:798" s="16" customFormat="1" x14ac:dyDescent="0.25">
      <c r="AR493" s="56"/>
      <c r="AS493" s="56"/>
      <c r="AT493" s="57"/>
      <c r="AU493" s="56"/>
      <c r="AV493" s="57"/>
      <c r="AW493" s="56"/>
      <c r="AX493" s="56"/>
      <c r="AY493" s="56"/>
      <c r="AZ493" s="56"/>
      <c r="BA493" s="56"/>
      <c r="BB493" s="56"/>
      <c r="BC493" s="56"/>
      <c r="BD493" s="56"/>
      <c r="BE493" s="51"/>
      <c r="BF493" s="51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  <c r="IW493" s="17"/>
      <c r="IX493" s="17"/>
      <c r="IY493" s="17"/>
      <c r="IZ493" s="17"/>
      <c r="JA493" s="17"/>
      <c r="JB493" s="17"/>
      <c r="JC493" s="17"/>
      <c r="JD493" s="17"/>
      <c r="JE493" s="17"/>
      <c r="JF493" s="17"/>
      <c r="JG493" s="17"/>
      <c r="JH493" s="17"/>
      <c r="JI493" s="17"/>
      <c r="JJ493" s="17"/>
      <c r="JK493" s="17"/>
      <c r="JL493" s="17"/>
      <c r="JM493" s="17"/>
      <c r="JN493" s="17"/>
      <c r="JO493" s="17"/>
      <c r="JP493" s="17"/>
      <c r="JQ493" s="17"/>
      <c r="JR493" s="17"/>
      <c r="JS493" s="17"/>
      <c r="JT493" s="17"/>
      <c r="JU493" s="17"/>
      <c r="JV493" s="17"/>
      <c r="JW493" s="17"/>
      <c r="JX493" s="17"/>
      <c r="JY493" s="17"/>
      <c r="JZ493" s="17"/>
      <c r="KA493" s="17"/>
      <c r="KB493" s="17"/>
      <c r="KC493" s="17"/>
      <c r="KD493" s="17"/>
      <c r="KE493" s="17"/>
      <c r="KF493" s="17"/>
      <c r="KG493" s="17"/>
      <c r="KH493" s="17"/>
      <c r="KI493" s="17"/>
      <c r="KJ493" s="17"/>
      <c r="KK493" s="17"/>
      <c r="KL493" s="17"/>
      <c r="KM493" s="17"/>
      <c r="KN493" s="17"/>
      <c r="KO493" s="17"/>
      <c r="KP493" s="17"/>
      <c r="KQ493" s="17"/>
      <c r="KR493" s="17"/>
      <c r="KS493" s="17"/>
      <c r="KT493" s="17"/>
      <c r="KU493" s="17"/>
      <c r="KV493" s="17"/>
      <c r="KW493" s="17"/>
      <c r="KX493" s="17"/>
      <c r="KY493" s="17"/>
      <c r="KZ493" s="17"/>
      <c r="LA493" s="17"/>
      <c r="LB493" s="17"/>
      <c r="LC493" s="17"/>
      <c r="LD493" s="17"/>
      <c r="LE493" s="17"/>
      <c r="LF493" s="17"/>
      <c r="LG493" s="17"/>
      <c r="LH493" s="17"/>
      <c r="LI493" s="17"/>
      <c r="LJ493" s="17"/>
      <c r="LK493" s="17"/>
      <c r="LL493" s="17"/>
      <c r="LM493" s="17"/>
      <c r="LN493" s="17"/>
      <c r="LO493" s="17"/>
      <c r="LP493" s="17"/>
      <c r="LQ493" s="17"/>
      <c r="LR493" s="17"/>
      <c r="LS493" s="17"/>
      <c r="LT493" s="17"/>
      <c r="LU493" s="17"/>
      <c r="LV493" s="17"/>
      <c r="LW493" s="17"/>
      <c r="LX493" s="17"/>
      <c r="LY493" s="17"/>
      <c r="LZ493" s="17"/>
      <c r="MA493" s="17"/>
      <c r="MB493" s="17"/>
      <c r="MC493" s="17"/>
      <c r="MD493" s="17"/>
      <c r="ME493" s="17"/>
      <c r="MF493" s="17"/>
      <c r="MG493" s="17"/>
      <c r="MH493" s="17"/>
      <c r="MI493" s="17"/>
      <c r="MJ493" s="17"/>
      <c r="MK493" s="17"/>
      <c r="ML493" s="17"/>
      <c r="MM493" s="17"/>
      <c r="MN493" s="17"/>
      <c r="MO493" s="17"/>
      <c r="MP493" s="17"/>
      <c r="MQ493" s="17"/>
      <c r="MR493" s="17"/>
      <c r="MS493" s="17"/>
      <c r="MT493" s="17"/>
      <c r="MU493" s="17"/>
      <c r="MV493" s="17"/>
      <c r="MW493" s="17"/>
      <c r="MX493" s="17"/>
      <c r="MY493" s="17"/>
      <c r="MZ493" s="17"/>
      <c r="NA493" s="17"/>
      <c r="NB493" s="17"/>
      <c r="NC493" s="17"/>
      <c r="ND493" s="17"/>
      <c r="NE493" s="17"/>
      <c r="NF493" s="17"/>
      <c r="NG493" s="17"/>
      <c r="NH493" s="17"/>
      <c r="NI493" s="17"/>
      <c r="NJ493" s="17"/>
      <c r="NK493" s="17"/>
      <c r="NL493" s="17"/>
      <c r="NM493" s="17"/>
      <c r="NN493" s="17"/>
      <c r="NO493" s="17"/>
      <c r="NP493" s="17"/>
      <c r="NQ493" s="17"/>
      <c r="NR493" s="17"/>
      <c r="NS493" s="17"/>
      <c r="NT493" s="17"/>
      <c r="NU493" s="17"/>
      <c r="NV493" s="17"/>
      <c r="NW493" s="17"/>
      <c r="NX493" s="17"/>
      <c r="NY493" s="17"/>
      <c r="NZ493" s="17"/>
      <c r="OA493" s="17"/>
      <c r="OB493" s="17"/>
      <c r="OC493" s="17"/>
      <c r="OD493" s="17"/>
      <c r="OE493" s="17"/>
      <c r="OF493" s="17"/>
      <c r="OG493" s="17"/>
      <c r="OH493" s="17"/>
      <c r="OI493" s="17"/>
      <c r="OJ493" s="17"/>
      <c r="OK493" s="17"/>
      <c r="OL493" s="17"/>
      <c r="OM493" s="17"/>
      <c r="ON493" s="17"/>
      <c r="OO493" s="17"/>
      <c r="OP493" s="17"/>
      <c r="OQ493" s="17"/>
      <c r="OR493" s="17"/>
      <c r="OS493" s="17"/>
      <c r="OT493" s="17"/>
      <c r="OU493" s="17"/>
      <c r="OV493" s="17"/>
      <c r="OW493" s="17"/>
      <c r="OX493" s="17"/>
      <c r="OY493" s="17"/>
      <c r="OZ493" s="17"/>
      <c r="PA493" s="17"/>
      <c r="PB493" s="17"/>
      <c r="PC493" s="17"/>
      <c r="PD493" s="17"/>
      <c r="PE493" s="17"/>
      <c r="PF493" s="17"/>
      <c r="PG493" s="17"/>
      <c r="PH493" s="17"/>
      <c r="PI493" s="17"/>
      <c r="PJ493" s="17"/>
      <c r="PK493" s="17"/>
      <c r="PL493" s="17"/>
      <c r="PM493" s="17"/>
      <c r="PN493" s="17"/>
      <c r="PO493" s="17"/>
      <c r="PP493" s="17"/>
      <c r="PQ493" s="17"/>
      <c r="PR493" s="17"/>
      <c r="PS493" s="17"/>
      <c r="PT493" s="17"/>
      <c r="PU493" s="17"/>
      <c r="PV493" s="17"/>
      <c r="PW493" s="17"/>
      <c r="PX493" s="17"/>
      <c r="PY493" s="17"/>
      <c r="PZ493" s="17"/>
      <c r="QA493" s="17"/>
      <c r="QB493" s="17"/>
      <c r="QC493" s="17"/>
      <c r="QD493" s="17"/>
      <c r="QE493" s="17"/>
      <c r="QF493" s="17"/>
      <c r="QG493" s="17"/>
      <c r="QH493" s="17"/>
      <c r="QI493" s="17"/>
      <c r="QJ493" s="17"/>
      <c r="QK493" s="17"/>
      <c r="QL493" s="17"/>
      <c r="QM493" s="17"/>
      <c r="QN493" s="17"/>
      <c r="QO493" s="17"/>
      <c r="QP493" s="17"/>
      <c r="QQ493" s="17"/>
      <c r="QR493" s="17"/>
      <c r="QS493" s="17"/>
      <c r="QT493" s="17"/>
      <c r="QU493" s="17"/>
      <c r="QV493" s="17"/>
      <c r="QW493" s="17"/>
      <c r="QX493" s="17"/>
      <c r="QY493" s="17"/>
      <c r="QZ493" s="17"/>
      <c r="RA493" s="17"/>
      <c r="RB493" s="17"/>
      <c r="RC493" s="17"/>
      <c r="RD493" s="17"/>
      <c r="RE493" s="17"/>
      <c r="RF493" s="17"/>
      <c r="RG493" s="17"/>
      <c r="RH493" s="17"/>
      <c r="RI493" s="17"/>
      <c r="RJ493" s="17"/>
      <c r="RK493" s="17"/>
      <c r="RL493" s="17"/>
      <c r="RM493" s="17"/>
      <c r="RN493" s="17"/>
      <c r="RO493" s="17"/>
      <c r="RP493" s="17"/>
      <c r="RQ493" s="17"/>
      <c r="RR493" s="17"/>
      <c r="RS493" s="17"/>
      <c r="RT493" s="17"/>
      <c r="RU493" s="17"/>
      <c r="RV493" s="17"/>
      <c r="RW493" s="17"/>
      <c r="RX493" s="17"/>
      <c r="RY493" s="17"/>
      <c r="RZ493" s="17"/>
      <c r="SA493" s="17"/>
      <c r="SB493" s="17"/>
      <c r="SC493" s="17"/>
      <c r="SD493" s="17"/>
      <c r="SE493" s="17"/>
      <c r="SF493" s="17"/>
      <c r="SG493" s="17"/>
      <c r="SH493" s="17"/>
      <c r="SI493" s="17"/>
      <c r="SJ493" s="17"/>
      <c r="SK493" s="17"/>
      <c r="SL493" s="17"/>
      <c r="SM493" s="17"/>
      <c r="SN493" s="17"/>
      <c r="SO493" s="17"/>
      <c r="SP493" s="17"/>
      <c r="SQ493" s="17"/>
      <c r="SR493" s="17"/>
      <c r="SS493" s="17"/>
      <c r="ST493" s="17"/>
      <c r="SU493" s="17"/>
      <c r="SV493" s="17"/>
      <c r="SW493" s="17"/>
      <c r="SX493" s="17"/>
      <c r="SY493" s="17"/>
      <c r="SZ493" s="17"/>
      <c r="TA493" s="17"/>
      <c r="TB493" s="17"/>
      <c r="TC493" s="17"/>
      <c r="TD493" s="17"/>
      <c r="TE493" s="17"/>
      <c r="TF493" s="17"/>
      <c r="TG493" s="17"/>
      <c r="TH493" s="17"/>
      <c r="TI493" s="17"/>
      <c r="TJ493" s="17"/>
      <c r="TK493" s="17"/>
      <c r="TL493" s="17"/>
      <c r="TM493" s="17"/>
      <c r="TN493" s="17"/>
      <c r="TO493" s="17"/>
      <c r="TP493" s="17"/>
      <c r="TQ493" s="17"/>
      <c r="TR493" s="17"/>
      <c r="TS493" s="17"/>
      <c r="TT493" s="17"/>
      <c r="TU493" s="17"/>
      <c r="TV493" s="17"/>
      <c r="TW493" s="17"/>
      <c r="TX493" s="17"/>
      <c r="TY493" s="17"/>
      <c r="TZ493" s="17"/>
      <c r="UA493" s="17"/>
      <c r="UB493" s="17"/>
      <c r="UC493" s="17"/>
      <c r="UD493" s="17"/>
      <c r="UE493" s="17"/>
      <c r="UF493" s="17"/>
      <c r="UG493" s="17"/>
      <c r="UH493" s="17"/>
      <c r="UI493" s="17"/>
      <c r="UJ493" s="17"/>
      <c r="UK493" s="17"/>
      <c r="UL493" s="17"/>
      <c r="UM493" s="17"/>
      <c r="UN493" s="17"/>
      <c r="UO493" s="17"/>
      <c r="UP493" s="17"/>
      <c r="UQ493" s="17"/>
      <c r="UR493" s="17"/>
      <c r="US493" s="17"/>
      <c r="UT493" s="17"/>
      <c r="UU493" s="17"/>
      <c r="UV493" s="17"/>
      <c r="UW493" s="17"/>
      <c r="UX493" s="17"/>
      <c r="UY493" s="17"/>
      <c r="UZ493" s="17"/>
      <c r="VA493" s="17"/>
      <c r="VB493" s="17"/>
      <c r="VC493" s="17"/>
      <c r="VD493" s="17"/>
      <c r="VE493" s="17"/>
      <c r="VF493" s="17"/>
      <c r="VG493" s="17"/>
      <c r="VH493" s="17"/>
      <c r="VI493" s="17"/>
      <c r="VJ493" s="17"/>
      <c r="VK493" s="17"/>
      <c r="VL493" s="17"/>
      <c r="VM493" s="17"/>
      <c r="VN493" s="17"/>
      <c r="VO493" s="17"/>
      <c r="VP493" s="17"/>
      <c r="VQ493" s="17"/>
      <c r="VR493" s="17"/>
      <c r="VS493" s="17"/>
      <c r="VT493" s="17"/>
      <c r="VU493" s="17"/>
      <c r="VV493" s="17"/>
      <c r="VW493" s="17"/>
      <c r="VX493" s="17"/>
      <c r="VY493" s="17"/>
      <c r="VZ493" s="17"/>
      <c r="WA493" s="17"/>
      <c r="WB493" s="17"/>
      <c r="WC493" s="17"/>
      <c r="WD493" s="17"/>
      <c r="WE493" s="17"/>
      <c r="WF493" s="17"/>
      <c r="WG493" s="17"/>
      <c r="WH493" s="17"/>
      <c r="WI493" s="17"/>
      <c r="WJ493" s="17"/>
      <c r="WK493" s="17"/>
      <c r="WL493" s="17"/>
      <c r="WM493" s="17"/>
      <c r="WN493" s="17"/>
      <c r="WO493" s="17"/>
      <c r="WP493" s="17"/>
      <c r="WQ493" s="17"/>
      <c r="WR493" s="17"/>
      <c r="WS493" s="17"/>
      <c r="WT493" s="17"/>
      <c r="WU493" s="17"/>
      <c r="WV493" s="17"/>
      <c r="WW493" s="17"/>
      <c r="WX493" s="17"/>
      <c r="WY493" s="17"/>
      <c r="WZ493" s="17"/>
      <c r="XA493" s="17"/>
      <c r="XB493" s="17"/>
      <c r="XC493" s="17"/>
      <c r="XD493" s="17"/>
      <c r="XE493" s="17"/>
      <c r="XF493" s="17"/>
      <c r="XG493" s="17"/>
      <c r="XH493" s="17"/>
      <c r="XI493" s="17"/>
      <c r="XJ493" s="17"/>
      <c r="XK493" s="17"/>
      <c r="XL493" s="17"/>
      <c r="XM493" s="17"/>
      <c r="XN493" s="17"/>
      <c r="XO493" s="17"/>
      <c r="XP493" s="17"/>
      <c r="XQ493" s="17"/>
      <c r="XR493" s="17"/>
      <c r="XS493" s="17"/>
      <c r="XT493" s="17"/>
      <c r="XU493" s="17"/>
      <c r="XV493" s="17"/>
      <c r="XW493" s="17"/>
      <c r="XX493" s="17"/>
      <c r="XY493" s="17"/>
      <c r="XZ493" s="17"/>
      <c r="YA493" s="17"/>
      <c r="YB493" s="17"/>
      <c r="YC493" s="17"/>
      <c r="YD493" s="17"/>
      <c r="YE493" s="17"/>
      <c r="YF493" s="17"/>
      <c r="YG493" s="17"/>
      <c r="YH493" s="17"/>
      <c r="YI493" s="17"/>
      <c r="YJ493" s="17"/>
      <c r="YK493" s="17"/>
      <c r="YL493" s="17"/>
      <c r="YM493" s="17"/>
      <c r="YN493" s="17"/>
      <c r="YO493" s="17"/>
      <c r="YP493" s="17"/>
      <c r="YQ493" s="17"/>
      <c r="YR493" s="17"/>
      <c r="YS493" s="17"/>
      <c r="YT493" s="17"/>
      <c r="YU493" s="17"/>
      <c r="YV493" s="17"/>
      <c r="YW493" s="17"/>
      <c r="YX493" s="17"/>
      <c r="YY493" s="17"/>
      <c r="YZ493" s="17"/>
      <c r="ZA493" s="17"/>
      <c r="ZB493" s="17"/>
      <c r="ZC493" s="17"/>
      <c r="ZD493" s="17"/>
      <c r="ZE493" s="17"/>
      <c r="ZF493" s="17"/>
      <c r="ZG493" s="17"/>
      <c r="ZH493" s="17"/>
      <c r="ZI493" s="17"/>
      <c r="ZJ493" s="17"/>
      <c r="ZK493" s="17"/>
      <c r="ZL493" s="17"/>
      <c r="ZM493" s="17"/>
      <c r="ZN493" s="17"/>
      <c r="ZO493" s="17"/>
      <c r="ZP493" s="17"/>
      <c r="ZQ493" s="17"/>
      <c r="ZR493" s="17"/>
      <c r="ZS493" s="17"/>
      <c r="ZT493" s="17"/>
      <c r="ZU493" s="17"/>
      <c r="ZV493" s="17"/>
      <c r="ZW493" s="17"/>
      <c r="ZX493" s="17"/>
      <c r="ZY493" s="17"/>
      <c r="ZZ493" s="17"/>
      <c r="AAA493" s="17"/>
      <c r="AAB493" s="17"/>
      <c r="AAC493" s="17"/>
      <c r="AAD493" s="17"/>
      <c r="AAE493" s="17"/>
      <c r="AAF493" s="17"/>
      <c r="AAG493" s="17"/>
      <c r="AAH493" s="17"/>
      <c r="AAI493" s="17"/>
      <c r="AAJ493" s="17"/>
      <c r="AAK493" s="17"/>
      <c r="AAL493" s="17"/>
      <c r="AAM493" s="17"/>
      <c r="AAN493" s="17"/>
      <c r="AAO493" s="17"/>
      <c r="AAP493" s="17"/>
      <c r="AAQ493" s="17"/>
      <c r="AAR493" s="17"/>
      <c r="AAS493" s="17"/>
      <c r="AAT493" s="17"/>
      <c r="AAU493" s="17"/>
      <c r="AAV493" s="17"/>
      <c r="AAW493" s="17"/>
      <c r="AAX493" s="17"/>
      <c r="AAY493" s="17"/>
      <c r="AAZ493" s="17"/>
      <c r="ABA493" s="17"/>
      <c r="ABB493" s="17"/>
      <c r="ABC493" s="17"/>
      <c r="ABD493" s="17"/>
      <c r="ABE493" s="17"/>
      <c r="ABF493" s="17"/>
      <c r="ABG493" s="17"/>
      <c r="ABH493" s="17"/>
      <c r="ABI493" s="17"/>
      <c r="ABJ493" s="17"/>
      <c r="ABK493" s="17"/>
      <c r="ABL493" s="17"/>
      <c r="ABM493" s="17"/>
      <c r="ABN493" s="17"/>
      <c r="ABO493" s="17"/>
      <c r="ABP493" s="17"/>
      <c r="ABQ493" s="17"/>
      <c r="ABR493" s="17"/>
      <c r="ABS493" s="17"/>
      <c r="ABT493" s="17"/>
      <c r="ABU493" s="17"/>
      <c r="ABV493" s="17"/>
      <c r="ABW493" s="17"/>
      <c r="ABX493" s="17"/>
      <c r="ABY493" s="17"/>
      <c r="ABZ493" s="17"/>
      <c r="ACA493" s="17"/>
      <c r="ACB493" s="17"/>
      <c r="ACC493" s="17"/>
      <c r="ACD493" s="17"/>
      <c r="ACE493" s="17"/>
      <c r="ACF493" s="17"/>
      <c r="ACG493" s="17"/>
      <c r="ACH493" s="17"/>
      <c r="ACI493" s="17"/>
      <c r="ACJ493" s="17"/>
      <c r="ACK493" s="17"/>
      <c r="ACL493" s="17"/>
      <c r="ACM493" s="17"/>
      <c r="ACN493" s="17"/>
      <c r="ACO493" s="17"/>
      <c r="ACP493" s="17"/>
      <c r="ACQ493" s="17"/>
      <c r="ACR493" s="17"/>
      <c r="ACS493" s="17"/>
      <c r="ACT493" s="17"/>
      <c r="ACU493" s="17"/>
      <c r="ACV493" s="17"/>
      <c r="ACW493" s="17"/>
      <c r="ACX493" s="17"/>
      <c r="ACY493" s="17"/>
      <c r="ACZ493" s="17"/>
      <c r="ADA493" s="17"/>
      <c r="ADB493" s="17"/>
      <c r="ADC493" s="17"/>
      <c r="ADD493" s="17"/>
      <c r="ADE493" s="17"/>
      <c r="ADF493" s="17"/>
      <c r="ADG493" s="17"/>
      <c r="ADH493" s="17"/>
      <c r="ADI493" s="17"/>
      <c r="ADJ493" s="17"/>
      <c r="ADK493" s="17"/>
      <c r="ADL493" s="17"/>
      <c r="ADM493" s="17"/>
      <c r="ADN493" s="17"/>
      <c r="ADO493" s="17"/>
      <c r="ADP493" s="17"/>
      <c r="ADQ493" s="17"/>
      <c r="ADR493" s="17"/>
    </row>
    <row r="494" spans="44:798" s="16" customFormat="1" x14ac:dyDescent="0.25">
      <c r="AR494" s="56"/>
      <c r="AS494" s="56"/>
      <c r="AT494" s="57"/>
      <c r="AU494" s="56"/>
      <c r="AV494" s="57"/>
      <c r="AW494" s="56"/>
      <c r="AX494" s="56"/>
      <c r="AY494" s="56"/>
      <c r="AZ494" s="56"/>
      <c r="BA494" s="56"/>
      <c r="BB494" s="56"/>
      <c r="BC494" s="56"/>
      <c r="BD494" s="56"/>
      <c r="BE494" s="51"/>
      <c r="BF494" s="51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  <c r="IW494" s="17"/>
      <c r="IX494" s="17"/>
      <c r="IY494" s="17"/>
      <c r="IZ494" s="17"/>
      <c r="JA494" s="17"/>
      <c r="JB494" s="17"/>
      <c r="JC494" s="17"/>
      <c r="JD494" s="17"/>
      <c r="JE494" s="17"/>
      <c r="JF494" s="17"/>
      <c r="JG494" s="17"/>
      <c r="JH494" s="17"/>
      <c r="JI494" s="17"/>
      <c r="JJ494" s="17"/>
      <c r="JK494" s="17"/>
      <c r="JL494" s="17"/>
      <c r="JM494" s="17"/>
      <c r="JN494" s="17"/>
      <c r="JO494" s="17"/>
      <c r="JP494" s="17"/>
      <c r="JQ494" s="17"/>
      <c r="JR494" s="17"/>
      <c r="JS494" s="17"/>
      <c r="JT494" s="17"/>
      <c r="JU494" s="17"/>
      <c r="JV494" s="17"/>
      <c r="JW494" s="17"/>
      <c r="JX494" s="17"/>
      <c r="JY494" s="17"/>
      <c r="JZ494" s="17"/>
      <c r="KA494" s="17"/>
      <c r="KB494" s="17"/>
      <c r="KC494" s="17"/>
      <c r="KD494" s="17"/>
      <c r="KE494" s="17"/>
      <c r="KF494" s="17"/>
      <c r="KG494" s="17"/>
      <c r="KH494" s="17"/>
      <c r="KI494" s="17"/>
      <c r="KJ494" s="17"/>
      <c r="KK494" s="17"/>
      <c r="KL494" s="17"/>
      <c r="KM494" s="17"/>
      <c r="KN494" s="17"/>
      <c r="KO494" s="17"/>
      <c r="KP494" s="17"/>
      <c r="KQ494" s="17"/>
      <c r="KR494" s="17"/>
      <c r="KS494" s="17"/>
      <c r="KT494" s="17"/>
      <c r="KU494" s="17"/>
      <c r="KV494" s="17"/>
      <c r="KW494" s="17"/>
      <c r="KX494" s="17"/>
      <c r="KY494" s="17"/>
      <c r="KZ494" s="17"/>
      <c r="LA494" s="17"/>
      <c r="LB494" s="17"/>
      <c r="LC494" s="17"/>
      <c r="LD494" s="17"/>
      <c r="LE494" s="17"/>
      <c r="LF494" s="17"/>
      <c r="LG494" s="17"/>
      <c r="LH494" s="17"/>
      <c r="LI494" s="17"/>
      <c r="LJ494" s="17"/>
      <c r="LK494" s="17"/>
      <c r="LL494" s="17"/>
      <c r="LM494" s="17"/>
      <c r="LN494" s="17"/>
      <c r="LO494" s="17"/>
      <c r="LP494" s="17"/>
      <c r="LQ494" s="17"/>
      <c r="LR494" s="17"/>
      <c r="LS494" s="17"/>
      <c r="LT494" s="17"/>
      <c r="LU494" s="17"/>
      <c r="LV494" s="17"/>
      <c r="LW494" s="17"/>
      <c r="LX494" s="17"/>
      <c r="LY494" s="17"/>
      <c r="LZ494" s="17"/>
      <c r="MA494" s="17"/>
      <c r="MB494" s="17"/>
      <c r="MC494" s="17"/>
      <c r="MD494" s="17"/>
      <c r="ME494" s="17"/>
      <c r="MF494" s="17"/>
      <c r="MG494" s="17"/>
      <c r="MH494" s="17"/>
      <c r="MI494" s="17"/>
      <c r="MJ494" s="17"/>
      <c r="MK494" s="17"/>
      <c r="ML494" s="17"/>
      <c r="MM494" s="17"/>
      <c r="MN494" s="17"/>
      <c r="MO494" s="17"/>
      <c r="MP494" s="17"/>
      <c r="MQ494" s="17"/>
      <c r="MR494" s="17"/>
      <c r="MS494" s="17"/>
      <c r="MT494" s="17"/>
      <c r="MU494" s="17"/>
      <c r="MV494" s="17"/>
      <c r="MW494" s="17"/>
      <c r="MX494" s="17"/>
      <c r="MY494" s="17"/>
      <c r="MZ494" s="17"/>
      <c r="NA494" s="17"/>
      <c r="NB494" s="17"/>
      <c r="NC494" s="17"/>
      <c r="ND494" s="17"/>
      <c r="NE494" s="17"/>
      <c r="NF494" s="17"/>
      <c r="NG494" s="17"/>
      <c r="NH494" s="17"/>
      <c r="NI494" s="17"/>
      <c r="NJ494" s="17"/>
      <c r="NK494" s="17"/>
      <c r="NL494" s="17"/>
      <c r="NM494" s="17"/>
      <c r="NN494" s="17"/>
      <c r="NO494" s="17"/>
      <c r="NP494" s="17"/>
      <c r="NQ494" s="17"/>
      <c r="NR494" s="17"/>
      <c r="NS494" s="17"/>
      <c r="NT494" s="17"/>
      <c r="NU494" s="17"/>
      <c r="NV494" s="17"/>
      <c r="NW494" s="17"/>
      <c r="NX494" s="17"/>
      <c r="NY494" s="17"/>
      <c r="NZ494" s="17"/>
      <c r="OA494" s="17"/>
      <c r="OB494" s="17"/>
      <c r="OC494" s="17"/>
      <c r="OD494" s="17"/>
      <c r="OE494" s="17"/>
      <c r="OF494" s="17"/>
      <c r="OG494" s="17"/>
      <c r="OH494" s="17"/>
      <c r="OI494" s="17"/>
      <c r="OJ494" s="17"/>
      <c r="OK494" s="17"/>
      <c r="OL494" s="17"/>
      <c r="OM494" s="17"/>
      <c r="ON494" s="17"/>
      <c r="OO494" s="17"/>
      <c r="OP494" s="17"/>
      <c r="OQ494" s="17"/>
      <c r="OR494" s="17"/>
      <c r="OS494" s="17"/>
      <c r="OT494" s="17"/>
      <c r="OU494" s="17"/>
      <c r="OV494" s="17"/>
      <c r="OW494" s="17"/>
      <c r="OX494" s="17"/>
      <c r="OY494" s="17"/>
      <c r="OZ494" s="17"/>
      <c r="PA494" s="17"/>
      <c r="PB494" s="17"/>
      <c r="PC494" s="17"/>
      <c r="PD494" s="17"/>
      <c r="PE494" s="17"/>
      <c r="PF494" s="17"/>
      <c r="PG494" s="17"/>
      <c r="PH494" s="17"/>
      <c r="PI494" s="17"/>
      <c r="PJ494" s="17"/>
      <c r="PK494" s="17"/>
      <c r="PL494" s="17"/>
      <c r="PM494" s="17"/>
      <c r="PN494" s="17"/>
      <c r="PO494" s="17"/>
      <c r="PP494" s="17"/>
      <c r="PQ494" s="17"/>
      <c r="PR494" s="17"/>
      <c r="PS494" s="17"/>
      <c r="PT494" s="17"/>
      <c r="PU494" s="17"/>
      <c r="PV494" s="17"/>
      <c r="PW494" s="17"/>
      <c r="PX494" s="17"/>
      <c r="PY494" s="17"/>
      <c r="PZ494" s="17"/>
      <c r="QA494" s="17"/>
      <c r="QB494" s="17"/>
      <c r="QC494" s="17"/>
      <c r="QD494" s="17"/>
      <c r="QE494" s="17"/>
      <c r="QF494" s="17"/>
      <c r="QG494" s="17"/>
      <c r="QH494" s="17"/>
      <c r="QI494" s="17"/>
      <c r="QJ494" s="17"/>
      <c r="QK494" s="17"/>
      <c r="QL494" s="17"/>
      <c r="QM494" s="17"/>
      <c r="QN494" s="17"/>
      <c r="QO494" s="17"/>
      <c r="QP494" s="17"/>
      <c r="QQ494" s="17"/>
      <c r="QR494" s="17"/>
      <c r="QS494" s="17"/>
      <c r="QT494" s="17"/>
      <c r="QU494" s="17"/>
      <c r="QV494" s="17"/>
      <c r="QW494" s="17"/>
      <c r="QX494" s="17"/>
      <c r="QY494" s="17"/>
      <c r="QZ494" s="17"/>
      <c r="RA494" s="17"/>
      <c r="RB494" s="17"/>
      <c r="RC494" s="17"/>
      <c r="RD494" s="17"/>
      <c r="RE494" s="17"/>
      <c r="RF494" s="17"/>
      <c r="RG494" s="17"/>
      <c r="RH494" s="17"/>
      <c r="RI494" s="17"/>
      <c r="RJ494" s="17"/>
      <c r="RK494" s="17"/>
      <c r="RL494" s="17"/>
      <c r="RM494" s="17"/>
      <c r="RN494" s="17"/>
      <c r="RO494" s="17"/>
      <c r="RP494" s="17"/>
      <c r="RQ494" s="17"/>
      <c r="RR494" s="17"/>
      <c r="RS494" s="17"/>
      <c r="RT494" s="17"/>
      <c r="RU494" s="17"/>
      <c r="RV494" s="17"/>
      <c r="RW494" s="17"/>
      <c r="RX494" s="17"/>
      <c r="RY494" s="17"/>
      <c r="RZ494" s="17"/>
      <c r="SA494" s="17"/>
      <c r="SB494" s="17"/>
      <c r="SC494" s="17"/>
      <c r="SD494" s="17"/>
      <c r="SE494" s="17"/>
      <c r="SF494" s="17"/>
      <c r="SG494" s="17"/>
      <c r="SH494" s="17"/>
      <c r="SI494" s="17"/>
      <c r="SJ494" s="17"/>
      <c r="SK494" s="17"/>
      <c r="SL494" s="17"/>
      <c r="SM494" s="17"/>
      <c r="SN494" s="17"/>
      <c r="SO494" s="17"/>
      <c r="SP494" s="17"/>
      <c r="SQ494" s="17"/>
      <c r="SR494" s="17"/>
      <c r="SS494" s="17"/>
      <c r="ST494" s="17"/>
      <c r="SU494" s="17"/>
      <c r="SV494" s="17"/>
      <c r="SW494" s="17"/>
      <c r="SX494" s="17"/>
      <c r="SY494" s="17"/>
      <c r="SZ494" s="17"/>
      <c r="TA494" s="17"/>
      <c r="TB494" s="17"/>
      <c r="TC494" s="17"/>
      <c r="TD494" s="17"/>
      <c r="TE494" s="17"/>
      <c r="TF494" s="17"/>
      <c r="TG494" s="17"/>
      <c r="TH494" s="17"/>
      <c r="TI494" s="17"/>
      <c r="TJ494" s="17"/>
      <c r="TK494" s="17"/>
      <c r="TL494" s="17"/>
      <c r="TM494" s="17"/>
      <c r="TN494" s="17"/>
      <c r="TO494" s="17"/>
      <c r="TP494" s="17"/>
      <c r="TQ494" s="17"/>
      <c r="TR494" s="17"/>
      <c r="TS494" s="17"/>
      <c r="TT494" s="17"/>
      <c r="TU494" s="17"/>
      <c r="TV494" s="17"/>
      <c r="TW494" s="17"/>
      <c r="TX494" s="17"/>
      <c r="TY494" s="17"/>
      <c r="TZ494" s="17"/>
      <c r="UA494" s="17"/>
      <c r="UB494" s="17"/>
      <c r="UC494" s="17"/>
      <c r="UD494" s="17"/>
      <c r="UE494" s="17"/>
      <c r="UF494" s="17"/>
      <c r="UG494" s="17"/>
      <c r="UH494" s="17"/>
      <c r="UI494" s="17"/>
      <c r="UJ494" s="17"/>
      <c r="UK494" s="17"/>
      <c r="UL494" s="17"/>
      <c r="UM494" s="17"/>
      <c r="UN494" s="17"/>
      <c r="UO494" s="17"/>
      <c r="UP494" s="17"/>
      <c r="UQ494" s="17"/>
      <c r="UR494" s="17"/>
      <c r="US494" s="17"/>
      <c r="UT494" s="17"/>
      <c r="UU494" s="17"/>
      <c r="UV494" s="17"/>
      <c r="UW494" s="17"/>
      <c r="UX494" s="17"/>
      <c r="UY494" s="17"/>
      <c r="UZ494" s="17"/>
      <c r="VA494" s="17"/>
      <c r="VB494" s="17"/>
      <c r="VC494" s="17"/>
      <c r="VD494" s="17"/>
      <c r="VE494" s="17"/>
      <c r="VF494" s="17"/>
      <c r="VG494" s="17"/>
      <c r="VH494" s="17"/>
      <c r="VI494" s="17"/>
      <c r="VJ494" s="17"/>
      <c r="VK494" s="17"/>
      <c r="VL494" s="17"/>
      <c r="VM494" s="17"/>
      <c r="VN494" s="17"/>
      <c r="VO494" s="17"/>
      <c r="VP494" s="17"/>
      <c r="VQ494" s="17"/>
      <c r="VR494" s="17"/>
      <c r="VS494" s="17"/>
      <c r="VT494" s="17"/>
      <c r="VU494" s="17"/>
      <c r="VV494" s="17"/>
      <c r="VW494" s="17"/>
      <c r="VX494" s="17"/>
      <c r="VY494" s="17"/>
      <c r="VZ494" s="17"/>
      <c r="WA494" s="17"/>
      <c r="WB494" s="17"/>
      <c r="WC494" s="17"/>
      <c r="WD494" s="17"/>
      <c r="WE494" s="17"/>
      <c r="WF494" s="17"/>
      <c r="WG494" s="17"/>
      <c r="WH494" s="17"/>
      <c r="WI494" s="17"/>
      <c r="WJ494" s="17"/>
      <c r="WK494" s="17"/>
      <c r="WL494" s="17"/>
      <c r="WM494" s="17"/>
      <c r="WN494" s="17"/>
      <c r="WO494" s="17"/>
      <c r="WP494" s="17"/>
      <c r="WQ494" s="17"/>
      <c r="WR494" s="17"/>
      <c r="WS494" s="17"/>
      <c r="WT494" s="17"/>
      <c r="WU494" s="17"/>
      <c r="WV494" s="17"/>
      <c r="WW494" s="17"/>
      <c r="WX494" s="17"/>
      <c r="WY494" s="17"/>
      <c r="WZ494" s="17"/>
      <c r="XA494" s="17"/>
      <c r="XB494" s="17"/>
      <c r="XC494" s="17"/>
      <c r="XD494" s="17"/>
      <c r="XE494" s="17"/>
      <c r="XF494" s="17"/>
      <c r="XG494" s="17"/>
      <c r="XH494" s="17"/>
      <c r="XI494" s="17"/>
      <c r="XJ494" s="17"/>
      <c r="XK494" s="17"/>
      <c r="XL494" s="17"/>
      <c r="XM494" s="17"/>
      <c r="XN494" s="17"/>
      <c r="XO494" s="17"/>
      <c r="XP494" s="17"/>
      <c r="XQ494" s="17"/>
      <c r="XR494" s="17"/>
      <c r="XS494" s="17"/>
      <c r="XT494" s="17"/>
      <c r="XU494" s="17"/>
      <c r="XV494" s="17"/>
      <c r="XW494" s="17"/>
      <c r="XX494" s="17"/>
      <c r="XY494" s="17"/>
      <c r="XZ494" s="17"/>
      <c r="YA494" s="17"/>
      <c r="YB494" s="17"/>
      <c r="YC494" s="17"/>
      <c r="YD494" s="17"/>
      <c r="YE494" s="17"/>
      <c r="YF494" s="17"/>
      <c r="YG494" s="17"/>
      <c r="YH494" s="17"/>
      <c r="YI494" s="17"/>
      <c r="YJ494" s="17"/>
      <c r="YK494" s="17"/>
      <c r="YL494" s="17"/>
      <c r="YM494" s="17"/>
      <c r="YN494" s="17"/>
      <c r="YO494" s="17"/>
      <c r="YP494" s="17"/>
      <c r="YQ494" s="17"/>
      <c r="YR494" s="17"/>
      <c r="YS494" s="17"/>
      <c r="YT494" s="17"/>
      <c r="YU494" s="17"/>
      <c r="YV494" s="17"/>
      <c r="YW494" s="17"/>
      <c r="YX494" s="17"/>
      <c r="YY494" s="17"/>
      <c r="YZ494" s="17"/>
      <c r="ZA494" s="17"/>
      <c r="ZB494" s="17"/>
      <c r="ZC494" s="17"/>
      <c r="ZD494" s="17"/>
      <c r="ZE494" s="17"/>
      <c r="ZF494" s="17"/>
      <c r="ZG494" s="17"/>
      <c r="ZH494" s="17"/>
      <c r="ZI494" s="17"/>
      <c r="ZJ494" s="17"/>
      <c r="ZK494" s="17"/>
      <c r="ZL494" s="17"/>
      <c r="ZM494" s="17"/>
      <c r="ZN494" s="17"/>
      <c r="ZO494" s="17"/>
      <c r="ZP494" s="17"/>
      <c r="ZQ494" s="17"/>
      <c r="ZR494" s="17"/>
      <c r="ZS494" s="17"/>
      <c r="ZT494" s="17"/>
      <c r="ZU494" s="17"/>
      <c r="ZV494" s="17"/>
      <c r="ZW494" s="17"/>
      <c r="ZX494" s="17"/>
      <c r="ZY494" s="17"/>
      <c r="ZZ494" s="17"/>
      <c r="AAA494" s="17"/>
      <c r="AAB494" s="17"/>
      <c r="AAC494" s="17"/>
      <c r="AAD494" s="17"/>
      <c r="AAE494" s="17"/>
      <c r="AAF494" s="17"/>
      <c r="AAG494" s="17"/>
      <c r="AAH494" s="17"/>
      <c r="AAI494" s="17"/>
      <c r="AAJ494" s="17"/>
      <c r="AAK494" s="17"/>
      <c r="AAL494" s="17"/>
      <c r="AAM494" s="17"/>
      <c r="AAN494" s="17"/>
      <c r="AAO494" s="17"/>
      <c r="AAP494" s="17"/>
      <c r="AAQ494" s="17"/>
      <c r="AAR494" s="17"/>
      <c r="AAS494" s="17"/>
      <c r="AAT494" s="17"/>
      <c r="AAU494" s="17"/>
      <c r="AAV494" s="17"/>
      <c r="AAW494" s="17"/>
      <c r="AAX494" s="17"/>
      <c r="AAY494" s="17"/>
      <c r="AAZ494" s="17"/>
      <c r="ABA494" s="17"/>
      <c r="ABB494" s="17"/>
      <c r="ABC494" s="17"/>
      <c r="ABD494" s="17"/>
      <c r="ABE494" s="17"/>
      <c r="ABF494" s="17"/>
      <c r="ABG494" s="17"/>
      <c r="ABH494" s="17"/>
      <c r="ABI494" s="17"/>
      <c r="ABJ494" s="17"/>
      <c r="ABK494" s="17"/>
      <c r="ABL494" s="17"/>
      <c r="ABM494" s="17"/>
      <c r="ABN494" s="17"/>
      <c r="ABO494" s="17"/>
      <c r="ABP494" s="17"/>
      <c r="ABQ494" s="17"/>
      <c r="ABR494" s="17"/>
      <c r="ABS494" s="17"/>
      <c r="ABT494" s="17"/>
      <c r="ABU494" s="17"/>
      <c r="ABV494" s="17"/>
      <c r="ABW494" s="17"/>
      <c r="ABX494" s="17"/>
      <c r="ABY494" s="17"/>
      <c r="ABZ494" s="17"/>
      <c r="ACA494" s="17"/>
      <c r="ACB494" s="17"/>
      <c r="ACC494" s="17"/>
      <c r="ACD494" s="17"/>
      <c r="ACE494" s="17"/>
      <c r="ACF494" s="17"/>
      <c r="ACG494" s="17"/>
      <c r="ACH494" s="17"/>
      <c r="ACI494" s="17"/>
      <c r="ACJ494" s="17"/>
      <c r="ACK494" s="17"/>
      <c r="ACL494" s="17"/>
      <c r="ACM494" s="17"/>
      <c r="ACN494" s="17"/>
      <c r="ACO494" s="17"/>
      <c r="ACP494" s="17"/>
      <c r="ACQ494" s="17"/>
      <c r="ACR494" s="17"/>
      <c r="ACS494" s="17"/>
      <c r="ACT494" s="17"/>
      <c r="ACU494" s="17"/>
      <c r="ACV494" s="17"/>
      <c r="ACW494" s="17"/>
      <c r="ACX494" s="17"/>
      <c r="ACY494" s="17"/>
      <c r="ACZ494" s="17"/>
      <c r="ADA494" s="17"/>
      <c r="ADB494" s="17"/>
      <c r="ADC494" s="17"/>
      <c r="ADD494" s="17"/>
      <c r="ADE494" s="17"/>
      <c r="ADF494" s="17"/>
      <c r="ADG494" s="17"/>
      <c r="ADH494" s="17"/>
      <c r="ADI494" s="17"/>
      <c r="ADJ494" s="17"/>
      <c r="ADK494" s="17"/>
      <c r="ADL494" s="17"/>
      <c r="ADM494" s="17"/>
      <c r="ADN494" s="17"/>
      <c r="ADO494" s="17"/>
      <c r="ADP494" s="17"/>
      <c r="ADQ494" s="17"/>
      <c r="ADR494" s="17"/>
    </row>
    <row r="495" spans="44:798" s="16" customFormat="1" x14ac:dyDescent="0.25">
      <c r="AR495" s="56"/>
      <c r="AS495" s="56"/>
      <c r="AT495" s="57"/>
      <c r="AU495" s="56"/>
      <c r="AV495" s="57"/>
      <c r="AW495" s="56"/>
      <c r="AX495" s="56"/>
      <c r="AY495" s="56"/>
      <c r="AZ495" s="56"/>
      <c r="BA495" s="56"/>
      <c r="BB495" s="56"/>
      <c r="BC495" s="56"/>
      <c r="BD495" s="56"/>
      <c r="BE495" s="51"/>
      <c r="BF495" s="51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  <c r="IW495" s="17"/>
      <c r="IX495" s="17"/>
      <c r="IY495" s="17"/>
      <c r="IZ495" s="17"/>
      <c r="JA495" s="17"/>
      <c r="JB495" s="17"/>
      <c r="JC495" s="17"/>
      <c r="JD495" s="17"/>
      <c r="JE495" s="17"/>
      <c r="JF495" s="17"/>
      <c r="JG495" s="17"/>
      <c r="JH495" s="17"/>
      <c r="JI495" s="17"/>
      <c r="JJ495" s="17"/>
      <c r="JK495" s="17"/>
      <c r="JL495" s="17"/>
      <c r="JM495" s="17"/>
      <c r="JN495" s="17"/>
      <c r="JO495" s="17"/>
      <c r="JP495" s="17"/>
      <c r="JQ495" s="17"/>
      <c r="JR495" s="17"/>
      <c r="JS495" s="17"/>
      <c r="JT495" s="17"/>
      <c r="JU495" s="17"/>
      <c r="JV495" s="17"/>
      <c r="JW495" s="17"/>
      <c r="JX495" s="17"/>
      <c r="JY495" s="17"/>
      <c r="JZ495" s="17"/>
      <c r="KA495" s="17"/>
      <c r="KB495" s="17"/>
      <c r="KC495" s="17"/>
      <c r="KD495" s="17"/>
      <c r="KE495" s="17"/>
      <c r="KF495" s="17"/>
      <c r="KG495" s="17"/>
      <c r="KH495" s="17"/>
      <c r="KI495" s="17"/>
      <c r="KJ495" s="17"/>
      <c r="KK495" s="17"/>
      <c r="KL495" s="17"/>
      <c r="KM495" s="17"/>
      <c r="KN495" s="17"/>
      <c r="KO495" s="17"/>
      <c r="KP495" s="17"/>
      <c r="KQ495" s="17"/>
      <c r="KR495" s="17"/>
      <c r="KS495" s="17"/>
      <c r="KT495" s="17"/>
      <c r="KU495" s="17"/>
      <c r="KV495" s="17"/>
      <c r="KW495" s="17"/>
      <c r="KX495" s="17"/>
      <c r="KY495" s="17"/>
      <c r="KZ495" s="17"/>
      <c r="LA495" s="17"/>
      <c r="LB495" s="17"/>
      <c r="LC495" s="17"/>
      <c r="LD495" s="17"/>
      <c r="LE495" s="17"/>
      <c r="LF495" s="17"/>
      <c r="LG495" s="17"/>
      <c r="LH495" s="17"/>
      <c r="LI495" s="17"/>
      <c r="LJ495" s="17"/>
      <c r="LK495" s="17"/>
      <c r="LL495" s="17"/>
      <c r="LM495" s="17"/>
      <c r="LN495" s="17"/>
      <c r="LO495" s="17"/>
      <c r="LP495" s="17"/>
      <c r="LQ495" s="17"/>
      <c r="LR495" s="17"/>
      <c r="LS495" s="17"/>
      <c r="LT495" s="17"/>
      <c r="LU495" s="17"/>
      <c r="LV495" s="17"/>
      <c r="LW495" s="17"/>
      <c r="LX495" s="17"/>
      <c r="LY495" s="17"/>
      <c r="LZ495" s="17"/>
      <c r="MA495" s="17"/>
      <c r="MB495" s="17"/>
      <c r="MC495" s="17"/>
      <c r="MD495" s="17"/>
      <c r="ME495" s="17"/>
      <c r="MF495" s="17"/>
      <c r="MG495" s="17"/>
      <c r="MH495" s="17"/>
      <c r="MI495" s="17"/>
      <c r="MJ495" s="17"/>
      <c r="MK495" s="17"/>
      <c r="ML495" s="17"/>
      <c r="MM495" s="17"/>
      <c r="MN495" s="17"/>
      <c r="MO495" s="17"/>
      <c r="MP495" s="17"/>
      <c r="MQ495" s="17"/>
      <c r="MR495" s="17"/>
      <c r="MS495" s="17"/>
      <c r="MT495" s="17"/>
      <c r="MU495" s="17"/>
      <c r="MV495" s="17"/>
      <c r="MW495" s="17"/>
      <c r="MX495" s="17"/>
      <c r="MY495" s="17"/>
      <c r="MZ495" s="17"/>
      <c r="NA495" s="17"/>
      <c r="NB495" s="17"/>
      <c r="NC495" s="17"/>
      <c r="ND495" s="17"/>
      <c r="NE495" s="17"/>
      <c r="NF495" s="17"/>
      <c r="NG495" s="17"/>
      <c r="NH495" s="17"/>
      <c r="NI495" s="17"/>
      <c r="NJ495" s="17"/>
      <c r="NK495" s="17"/>
      <c r="NL495" s="17"/>
      <c r="NM495" s="17"/>
      <c r="NN495" s="17"/>
      <c r="NO495" s="17"/>
      <c r="NP495" s="17"/>
      <c r="NQ495" s="17"/>
      <c r="NR495" s="17"/>
      <c r="NS495" s="17"/>
      <c r="NT495" s="17"/>
      <c r="NU495" s="17"/>
      <c r="NV495" s="17"/>
      <c r="NW495" s="17"/>
      <c r="NX495" s="17"/>
      <c r="NY495" s="17"/>
      <c r="NZ495" s="17"/>
      <c r="OA495" s="17"/>
      <c r="OB495" s="17"/>
      <c r="OC495" s="17"/>
      <c r="OD495" s="17"/>
      <c r="OE495" s="17"/>
      <c r="OF495" s="17"/>
      <c r="OG495" s="17"/>
      <c r="OH495" s="17"/>
      <c r="OI495" s="17"/>
      <c r="OJ495" s="17"/>
      <c r="OK495" s="17"/>
      <c r="OL495" s="17"/>
      <c r="OM495" s="17"/>
      <c r="ON495" s="17"/>
      <c r="OO495" s="17"/>
      <c r="OP495" s="17"/>
      <c r="OQ495" s="17"/>
      <c r="OR495" s="17"/>
      <c r="OS495" s="17"/>
      <c r="OT495" s="17"/>
      <c r="OU495" s="17"/>
      <c r="OV495" s="17"/>
      <c r="OW495" s="17"/>
      <c r="OX495" s="17"/>
      <c r="OY495" s="17"/>
      <c r="OZ495" s="17"/>
      <c r="PA495" s="17"/>
      <c r="PB495" s="17"/>
      <c r="PC495" s="17"/>
      <c r="PD495" s="17"/>
      <c r="PE495" s="17"/>
      <c r="PF495" s="17"/>
      <c r="PG495" s="17"/>
      <c r="PH495" s="17"/>
      <c r="PI495" s="17"/>
      <c r="PJ495" s="17"/>
      <c r="PK495" s="17"/>
      <c r="PL495" s="17"/>
      <c r="PM495" s="17"/>
      <c r="PN495" s="17"/>
      <c r="PO495" s="17"/>
      <c r="PP495" s="17"/>
      <c r="PQ495" s="17"/>
      <c r="PR495" s="17"/>
      <c r="PS495" s="17"/>
      <c r="PT495" s="17"/>
      <c r="PU495" s="17"/>
      <c r="PV495" s="17"/>
      <c r="PW495" s="17"/>
      <c r="PX495" s="17"/>
      <c r="PY495" s="17"/>
      <c r="PZ495" s="17"/>
      <c r="QA495" s="17"/>
      <c r="QB495" s="17"/>
      <c r="QC495" s="17"/>
      <c r="QD495" s="17"/>
      <c r="QE495" s="17"/>
      <c r="QF495" s="17"/>
      <c r="QG495" s="17"/>
      <c r="QH495" s="17"/>
      <c r="QI495" s="17"/>
      <c r="QJ495" s="17"/>
      <c r="QK495" s="17"/>
      <c r="QL495" s="17"/>
      <c r="QM495" s="17"/>
      <c r="QN495" s="17"/>
      <c r="QO495" s="17"/>
      <c r="QP495" s="17"/>
      <c r="QQ495" s="17"/>
      <c r="QR495" s="17"/>
      <c r="QS495" s="17"/>
      <c r="QT495" s="17"/>
      <c r="QU495" s="17"/>
      <c r="QV495" s="17"/>
      <c r="QW495" s="17"/>
      <c r="QX495" s="17"/>
      <c r="QY495" s="17"/>
      <c r="QZ495" s="17"/>
      <c r="RA495" s="17"/>
      <c r="RB495" s="17"/>
      <c r="RC495" s="17"/>
      <c r="RD495" s="17"/>
      <c r="RE495" s="17"/>
      <c r="RF495" s="17"/>
      <c r="RG495" s="17"/>
      <c r="RH495" s="17"/>
      <c r="RI495" s="17"/>
      <c r="RJ495" s="17"/>
      <c r="RK495" s="17"/>
      <c r="RL495" s="17"/>
      <c r="RM495" s="17"/>
      <c r="RN495" s="17"/>
      <c r="RO495" s="17"/>
      <c r="RP495" s="17"/>
      <c r="RQ495" s="17"/>
      <c r="RR495" s="17"/>
      <c r="RS495" s="17"/>
      <c r="RT495" s="17"/>
      <c r="RU495" s="17"/>
      <c r="RV495" s="17"/>
      <c r="RW495" s="17"/>
      <c r="RX495" s="17"/>
      <c r="RY495" s="17"/>
      <c r="RZ495" s="17"/>
      <c r="SA495" s="17"/>
      <c r="SB495" s="17"/>
      <c r="SC495" s="17"/>
      <c r="SD495" s="17"/>
      <c r="SE495" s="17"/>
      <c r="SF495" s="17"/>
      <c r="SG495" s="17"/>
      <c r="SH495" s="17"/>
      <c r="SI495" s="17"/>
      <c r="SJ495" s="17"/>
      <c r="SK495" s="17"/>
      <c r="SL495" s="17"/>
      <c r="SM495" s="17"/>
      <c r="SN495" s="17"/>
      <c r="SO495" s="17"/>
      <c r="SP495" s="17"/>
      <c r="SQ495" s="17"/>
      <c r="SR495" s="17"/>
      <c r="SS495" s="17"/>
      <c r="ST495" s="17"/>
      <c r="SU495" s="17"/>
      <c r="SV495" s="17"/>
      <c r="SW495" s="17"/>
      <c r="SX495" s="17"/>
      <c r="SY495" s="17"/>
      <c r="SZ495" s="17"/>
      <c r="TA495" s="17"/>
      <c r="TB495" s="17"/>
      <c r="TC495" s="17"/>
      <c r="TD495" s="17"/>
      <c r="TE495" s="17"/>
      <c r="TF495" s="17"/>
      <c r="TG495" s="17"/>
      <c r="TH495" s="17"/>
      <c r="TI495" s="17"/>
      <c r="TJ495" s="17"/>
      <c r="TK495" s="17"/>
      <c r="TL495" s="17"/>
      <c r="TM495" s="17"/>
      <c r="TN495" s="17"/>
      <c r="TO495" s="17"/>
      <c r="TP495" s="17"/>
      <c r="TQ495" s="17"/>
      <c r="TR495" s="17"/>
      <c r="TS495" s="17"/>
      <c r="TT495" s="17"/>
      <c r="TU495" s="17"/>
      <c r="TV495" s="17"/>
      <c r="TW495" s="17"/>
      <c r="TX495" s="17"/>
      <c r="TY495" s="17"/>
      <c r="TZ495" s="17"/>
      <c r="UA495" s="17"/>
      <c r="UB495" s="17"/>
      <c r="UC495" s="17"/>
      <c r="UD495" s="17"/>
      <c r="UE495" s="17"/>
      <c r="UF495" s="17"/>
      <c r="UG495" s="17"/>
      <c r="UH495" s="17"/>
      <c r="UI495" s="17"/>
      <c r="UJ495" s="17"/>
      <c r="UK495" s="17"/>
      <c r="UL495" s="17"/>
      <c r="UM495" s="17"/>
      <c r="UN495" s="17"/>
      <c r="UO495" s="17"/>
      <c r="UP495" s="17"/>
      <c r="UQ495" s="17"/>
      <c r="UR495" s="17"/>
      <c r="US495" s="17"/>
      <c r="UT495" s="17"/>
      <c r="UU495" s="17"/>
      <c r="UV495" s="17"/>
      <c r="UW495" s="17"/>
      <c r="UX495" s="17"/>
      <c r="UY495" s="17"/>
      <c r="UZ495" s="17"/>
      <c r="VA495" s="17"/>
      <c r="VB495" s="17"/>
      <c r="VC495" s="17"/>
      <c r="VD495" s="17"/>
      <c r="VE495" s="17"/>
      <c r="VF495" s="17"/>
      <c r="VG495" s="17"/>
      <c r="VH495" s="17"/>
      <c r="VI495" s="17"/>
      <c r="VJ495" s="17"/>
      <c r="VK495" s="17"/>
      <c r="VL495" s="17"/>
      <c r="VM495" s="17"/>
      <c r="VN495" s="17"/>
      <c r="VO495" s="17"/>
      <c r="VP495" s="17"/>
      <c r="VQ495" s="17"/>
      <c r="VR495" s="17"/>
      <c r="VS495" s="17"/>
      <c r="VT495" s="17"/>
      <c r="VU495" s="17"/>
      <c r="VV495" s="17"/>
      <c r="VW495" s="17"/>
      <c r="VX495" s="17"/>
      <c r="VY495" s="17"/>
      <c r="VZ495" s="17"/>
      <c r="WA495" s="17"/>
      <c r="WB495" s="17"/>
      <c r="WC495" s="17"/>
      <c r="WD495" s="17"/>
      <c r="WE495" s="17"/>
      <c r="WF495" s="17"/>
      <c r="WG495" s="17"/>
      <c r="WH495" s="17"/>
      <c r="WI495" s="17"/>
      <c r="WJ495" s="17"/>
      <c r="WK495" s="17"/>
      <c r="WL495" s="17"/>
      <c r="WM495" s="17"/>
      <c r="WN495" s="17"/>
      <c r="WO495" s="17"/>
      <c r="WP495" s="17"/>
      <c r="WQ495" s="17"/>
      <c r="WR495" s="17"/>
      <c r="WS495" s="17"/>
      <c r="WT495" s="17"/>
      <c r="WU495" s="17"/>
      <c r="WV495" s="17"/>
      <c r="WW495" s="17"/>
      <c r="WX495" s="17"/>
      <c r="WY495" s="17"/>
      <c r="WZ495" s="17"/>
      <c r="XA495" s="17"/>
      <c r="XB495" s="17"/>
      <c r="XC495" s="17"/>
      <c r="XD495" s="17"/>
      <c r="XE495" s="17"/>
      <c r="XF495" s="17"/>
      <c r="XG495" s="17"/>
      <c r="XH495" s="17"/>
      <c r="XI495" s="17"/>
      <c r="XJ495" s="17"/>
      <c r="XK495" s="17"/>
      <c r="XL495" s="17"/>
      <c r="XM495" s="17"/>
      <c r="XN495" s="17"/>
      <c r="XO495" s="17"/>
      <c r="XP495" s="17"/>
      <c r="XQ495" s="17"/>
      <c r="XR495" s="17"/>
      <c r="XS495" s="17"/>
      <c r="XT495" s="17"/>
      <c r="XU495" s="17"/>
      <c r="XV495" s="17"/>
      <c r="XW495" s="17"/>
      <c r="XX495" s="17"/>
      <c r="XY495" s="17"/>
      <c r="XZ495" s="17"/>
      <c r="YA495" s="17"/>
      <c r="YB495" s="17"/>
      <c r="YC495" s="17"/>
      <c r="YD495" s="17"/>
      <c r="YE495" s="17"/>
      <c r="YF495" s="17"/>
      <c r="YG495" s="17"/>
      <c r="YH495" s="17"/>
      <c r="YI495" s="17"/>
      <c r="YJ495" s="17"/>
      <c r="YK495" s="17"/>
      <c r="YL495" s="17"/>
      <c r="YM495" s="17"/>
      <c r="YN495" s="17"/>
      <c r="YO495" s="17"/>
      <c r="YP495" s="17"/>
      <c r="YQ495" s="17"/>
      <c r="YR495" s="17"/>
      <c r="YS495" s="17"/>
      <c r="YT495" s="17"/>
      <c r="YU495" s="17"/>
      <c r="YV495" s="17"/>
      <c r="YW495" s="17"/>
      <c r="YX495" s="17"/>
      <c r="YY495" s="17"/>
      <c r="YZ495" s="17"/>
      <c r="ZA495" s="17"/>
      <c r="ZB495" s="17"/>
      <c r="ZC495" s="17"/>
      <c r="ZD495" s="17"/>
      <c r="ZE495" s="17"/>
      <c r="ZF495" s="17"/>
      <c r="ZG495" s="17"/>
      <c r="ZH495" s="17"/>
      <c r="ZI495" s="17"/>
      <c r="ZJ495" s="17"/>
      <c r="ZK495" s="17"/>
      <c r="ZL495" s="17"/>
      <c r="ZM495" s="17"/>
      <c r="ZN495" s="17"/>
      <c r="ZO495" s="17"/>
      <c r="ZP495" s="17"/>
      <c r="ZQ495" s="17"/>
      <c r="ZR495" s="17"/>
      <c r="ZS495" s="17"/>
      <c r="ZT495" s="17"/>
      <c r="ZU495" s="17"/>
      <c r="ZV495" s="17"/>
      <c r="ZW495" s="17"/>
      <c r="ZX495" s="17"/>
      <c r="ZY495" s="17"/>
      <c r="ZZ495" s="17"/>
      <c r="AAA495" s="17"/>
      <c r="AAB495" s="17"/>
      <c r="AAC495" s="17"/>
      <c r="AAD495" s="17"/>
      <c r="AAE495" s="17"/>
      <c r="AAF495" s="17"/>
      <c r="AAG495" s="17"/>
      <c r="AAH495" s="17"/>
      <c r="AAI495" s="17"/>
      <c r="AAJ495" s="17"/>
      <c r="AAK495" s="17"/>
      <c r="AAL495" s="17"/>
      <c r="AAM495" s="17"/>
      <c r="AAN495" s="17"/>
      <c r="AAO495" s="17"/>
      <c r="AAP495" s="17"/>
      <c r="AAQ495" s="17"/>
      <c r="AAR495" s="17"/>
      <c r="AAS495" s="17"/>
      <c r="AAT495" s="17"/>
      <c r="AAU495" s="17"/>
      <c r="AAV495" s="17"/>
      <c r="AAW495" s="17"/>
      <c r="AAX495" s="17"/>
      <c r="AAY495" s="17"/>
      <c r="AAZ495" s="17"/>
      <c r="ABA495" s="17"/>
      <c r="ABB495" s="17"/>
      <c r="ABC495" s="17"/>
      <c r="ABD495" s="17"/>
      <c r="ABE495" s="17"/>
      <c r="ABF495" s="17"/>
      <c r="ABG495" s="17"/>
      <c r="ABH495" s="17"/>
      <c r="ABI495" s="17"/>
      <c r="ABJ495" s="17"/>
      <c r="ABK495" s="17"/>
      <c r="ABL495" s="17"/>
      <c r="ABM495" s="17"/>
      <c r="ABN495" s="17"/>
      <c r="ABO495" s="17"/>
      <c r="ABP495" s="17"/>
      <c r="ABQ495" s="17"/>
      <c r="ABR495" s="17"/>
      <c r="ABS495" s="17"/>
      <c r="ABT495" s="17"/>
      <c r="ABU495" s="17"/>
      <c r="ABV495" s="17"/>
      <c r="ABW495" s="17"/>
      <c r="ABX495" s="17"/>
      <c r="ABY495" s="17"/>
      <c r="ABZ495" s="17"/>
      <c r="ACA495" s="17"/>
      <c r="ACB495" s="17"/>
      <c r="ACC495" s="17"/>
      <c r="ACD495" s="17"/>
      <c r="ACE495" s="17"/>
      <c r="ACF495" s="17"/>
      <c r="ACG495" s="17"/>
      <c r="ACH495" s="17"/>
      <c r="ACI495" s="17"/>
      <c r="ACJ495" s="17"/>
      <c r="ACK495" s="17"/>
      <c r="ACL495" s="17"/>
      <c r="ACM495" s="17"/>
      <c r="ACN495" s="17"/>
      <c r="ACO495" s="17"/>
      <c r="ACP495" s="17"/>
      <c r="ACQ495" s="17"/>
      <c r="ACR495" s="17"/>
      <c r="ACS495" s="17"/>
      <c r="ACT495" s="17"/>
      <c r="ACU495" s="17"/>
      <c r="ACV495" s="17"/>
      <c r="ACW495" s="17"/>
      <c r="ACX495" s="17"/>
      <c r="ACY495" s="17"/>
      <c r="ACZ495" s="17"/>
      <c r="ADA495" s="17"/>
      <c r="ADB495" s="17"/>
      <c r="ADC495" s="17"/>
      <c r="ADD495" s="17"/>
      <c r="ADE495" s="17"/>
      <c r="ADF495" s="17"/>
      <c r="ADG495" s="17"/>
      <c r="ADH495" s="17"/>
      <c r="ADI495" s="17"/>
      <c r="ADJ495" s="17"/>
      <c r="ADK495" s="17"/>
      <c r="ADL495" s="17"/>
      <c r="ADM495" s="17"/>
      <c r="ADN495" s="17"/>
      <c r="ADO495" s="17"/>
      <c r="ADP495" s="17"/>
      <c r="ADQ495" s="17"/>
      <c r="ADR495" s="17"/>
    </row>
    <row r="496" spans="44:798" s="16" customFormat="1" x14ac:dyDescent="0.25">
      <c r="AR496" s="56"/>
      <c r="AS496" s="56"/>
      <c r="AT496" s="57"/>
      <c r="AU496" s="56"/>
      <c r="AV496" s="57"/>
      <c r="AW496" s="56"/>
      <c r="AX496" s="56"/>
      <c r="AY496" s="56"/>
      <c r="AZ496" s="56"/>
      <c r="BA496" s="56"/>
      <c r="BB496" s="56"/>
      <c r="BC496" s="56"/>
      <c r="BD496" s="56"/>
      <c r="BE496" s="51"/>
      <c r="BF496" s="51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  <c r="IW496" s="17"/>
      <c r="IX496" s="17"/>
      <c r="IY496" s="17"/>
      <c r="IZ496" s="17"/>
      <c r="JA496" s="17"/>
      <c r="JB496" s="17"/>
      <c r="JC496" s="17"/>
      <c r="JD496" s="17"/>
      <c r="JE496" s="17"/>
      <c r="JF496" s="17"/>
      <c r="JG496" s="17"/>
      <c r="JH496" s="17"/>
      <c r="JI496" s="17"/>
      <c r="JJ496" s="17"/>
      <c r="JK496" s="17"/>
      <c r="JL496" s="17"/>
      <c r="JM496" s="17"/>
      <c r="JN496" s="17"/>
      <c r="JO496" s="17"/>
      <c r="JP496" s="17"/>
      <c r="JQ496" s="17"/>
      <c r="JR496" s="17"/>
      <c r="JS496" s="17"/>
      <c r="JT496" s="17"/>
      <c r="JU496" s="17"/>
      <c r="JV496" s="17"/>
      <c r="JW496" s="17"/>
      <c r="JX496" s="17"/>
      <c r="JY496" s="17"/>
      <c r="JZ496" s="17"/>
      <c r="KA496" s="17"/>
      <c r="KB496" s="17"/>
      <c r="KC496" s="17"/>
      <c r="KD496" s="17"/>
      <c r="KE496" s="17"/>
      <c r="KF496" s="17"/>
      <c r="KG496" s="17"/>
      <c r="KH496" s="17"/>
      <c r="KI496" s="17"/>
      <c r="KJ496" s="17"/>
      <c r="KK496" s="17"/>
      <c r="KL496" s="17"/>
      <c r="KM496" s="17"/>
      <c r="KN496" s="17"/>
      <c r="KO496" s="17"/>
      <c r="KP496" s="17"/>
      <c r="KQ496" s="17"/>
      <c r="KR496" s="17"/>
      <c r="KS496" s="17"/>
      <c r="KT496" s="17"/>
      <c r="KU496" s="17"/>
      <c r="KV496" s="17"/>
      <c r="KW496" s="17"/>
      <c r="KX496" s="17"/>
      <c r="KY496" s="17"/>
      <c r="KZ496" s="17"/>
      <c r="LA496" s="17"/>
      <c r="LB496" s="17"/>
      <c r="LC496" s="17"/>
      <c r="LD496" s="17"/>
      <c r="LE496" s="17"/>
      <c r="LF496" s="17"/>
      <c r="LG496" s="17"/>
      <c r="LH496" s="17"/>
      <c r="LI496" s="17"/>
      <c r="LJ496" s="17"/>
      <c r="LK496" s="17"/>
      <c r="LL496" s="17"/>
      <c r="LM496" s="17"/>
      <c r="LN496" s="17"/>
      <c r="LO496" s="17"/>
      <c r="LP496" s="17"/>
      <c r="LQ496" s="17"/>
      <c r="LR496" s="17"/>
      <c r="LS496" s="17"/>
      <c r="LT496" s="17"/>
      <c r="LU496" s="17"/>
      <c r="LV496" s="17"/>
      <c r="LW496" s="17"/>
      <c r="LX496" s="17"/>
      <c r="LY496" s="17"/>
      <c r="LZ496" s="17"/>
      <c r="MA496" s="17"/>
      <c r="MB496" s="17"/>
      <c r="MC496" s="17"/>
      <c r="MD496" s="17"/>
      <c r="ME496" s="17"/>
      <c r="MF496" s="17"/>
      <c r="MG496" s="17"/>
      <c r="MH496" s="17"/>
      <c r="MI496" s="17"/>
      <c r="MJ496" s="17"/>
      <c r="MK496" s="17"/>
      <c r="ML496" s="17"/>
      <c r="MM496" s="17"/>
      <c r="MN496" s="17"/>
      <c r="MO496" s="17"/>
      <c r="MP496" s="17"/>
      <c r="MQ496" s="17"/>
      <c r="MR496" s="17"/>
      <c r="MS496" s="17"/>
      <c r="MT496" s="17"/>
      <c r="MU496" s="17"/>
      <c r="MV496" s="17"/>
      <c r="MW496" s="17"/>
      <c r="MX496" s="17"/>
      <c r="MY496" s="17"/>
      <c r="MZ496" s="17"/>
      <c r="NA496" s="17"/>
      <c r="NB496" s="17"/>
      <c r="NC496" s="17"/>
      <c r="ND496" s="17"/>
      <c r="NE496" s="17"/>
      <c r="NF496" s="17"/>
      <c r="NG496" s="17"/>
      <c r="NH496" s="17"/>
      <c r="NI496" s="17"/>
      <c r="NJ496" s="17"/>
      <c r="NK496" s="17"/>
      <c r="NL496" s="17"/>
      <c r="NM496" s="17"/>
      <c r="NN496" s="17"/>
      <c r="NO496" s="17"/>
      <c r="NP496" s="17"/>
      <c r="NQ496" s="17"/>
      <c r="NR496" s="17"/>
      <c r="NS496" s="17"/>
      <c r="NT496" s="17"/>
      <c r="NU496" s="17"/>
      <c r="NV496" s="17"/>
      <c r="NW496" s="17"/>
      <c r="NX496" s="17"/>
      <c r="NY496" s="17"/>
      <c r="NZ496" s="17"/>
      <c r="OA496" s="17"/>
      <c r="OB496" s="17"/>
      <c r="OC496" s="17"/>
      <c r="OD496" s="17"/>
      <c r="OE496" s="17"/>
      <c r="OF496" s="17"/>
      <c r="OG496" s="17"/>
      <c r="OH496" s="17"/>
      <c r="OI496" s="17"/>
      <c r="OJ496" s="17"/>
      <c r="OK496" s="17"/>
      <c r="OL496" s="17"/>
      <c r="OM496" s="17"/>
      <c r="ON496" s="17"/>
      <c r="OO496" s="17"/>
      <c r="OP496" s="17"/>
      <c r="OQ496" s="17"/>
      <c r="OR496" s="17"/>
      <c r="OS496" s="17"/>
      <c r="OT496" s="17"/>
      <c r="OU496" s="17"/>
      <c r="OV496" s="17"/>
      <c r="OW496" s="17"/>
      <c r="OX496" s="17"/>
      <c r="OY496" s="17"/>
      <c r="OZ496" s="17"/>
      <c r="PA496" s="17"/>
      <c r="PB496" s="17"/>
      <c r="PC496" s="17"/>
      <c r="PD496" s="17"/>
      <c r="PE496" s="17"/>
      <c r="PF496" s="17"/>
      <c r="PG496" s="17"/>
      <c r="PH496" s="17"/>
      <c r="PI496" s="17"/>
      <c r="PJ496" s="17"/>
      <c r="PK496" s="17"/>
      <c r="PL496" s="17"/>
      <c r="PM496" s="17"/>
      <c r="PN496" s="17"/>
      <c r="PO496" s="17"/>
      <c r="PP496" s="17"/>
      <c r="PQ496" s="17"/>
      <c r="PR496" s="17"/>
      <c r="PS496" s="17"/>
      <c r="PT496" s="17"/>
      <c r="PU496" s="17"/>
      <c r="PV496" s="17"/>
      <c r="PW496" s="17"/>
      <c r="PX496" s="17"/>
      <c r="PY496" s="17"/>
      <c r="PZ496" s="17"/>
      <c r="QA496" s="17"/>
      <c r="QB496" s="17"/>
      <c r="QC496" s="17"/>
      <c r="QD496" s="17"/>
      <c r="QE496" s="17"/>
      <c r="QF496" s="17"/>
      <c r="QG496" s="17"/>
      <c r="QH496" s="17"/>
      <c r="QI496" s="17"/>
      <c r="QJ496" s="17"/>
      <c r="QK496" s="17"/>
      <c r="QL496" s="17"/>
      <c r="QM496" s="17"/>
      <c r="QN496" s="17"/>
      <c r="QO496" s="17"/>
      <c r="QP496" s="17"/>
      <c r="QQ496" s="17"/>
      <c r="QR496" s="17"/>
      <c r="QS496" s="17"/>
      <c r="QT496" s="17"/>
      <c r="QU496" s="17"/>
      <c r="QV496" s="17"/>
      <c r="QW496" s="17"/>
      <c r="QX496" s="17"/>
      <c r="QY496" s="17"/>
      <c r="QZ496" s="17"/>
      <c r="RA496" s="17"/>
      <c r="RB496" s="17"/>
      <c r="RC496" s="17"/>
      <c r="RD496" s="17"/>
      <c r="RE496" s="17"/>
      <c r="RF496" s="17"/>
      <c r="RG496" s="17"/>
      <c r="RH496" s="17"/>
      <c r="RI496" s="17"/>
      <c r="RJ496" s="17"/>
      <c r="RK496" s="17"/>
      <c r="RL496" s="17"/>
      <c r="RM496" s="17"/>
      <c r="RN496" s="17"/>
      <c r="RO496" s="17"/>
      <c r="RP496" s="17"/>
      <c r="RQ496" s="17"/>
      <c r="RR496" s="17"/>
      <c r="RS496" s="17"/>
      <c r="RT496" s="17"/>
      <c r="RU496" s="17"/>
      <c r="RV496" s="17"/>
      <c r="RW496" s="17"/>
      <c r="RX496" s="17"/>
      <c r="RY496" s="17"/>
      <c r="RZ496" s="17"/>
      <c r="SA496" s="17"/>
      <c r="SB496" s="17"/>
      <c r="SC496" s="17"/>
      <c r="SD496" s="17"/>
      <c r="SE496" s="17"/>
      <c r="SF496" s="17"/>
      <c r="SG496" s="17"/>
      <c r="SH496" s="17"/>
      <c r="SI496" s="17"/>
      <c r="SJ496" s="17"/>
      <c r="SK496" s="17"/>
      <c r="SL496" s="17"/>
      <c r="SM496" s="17"/>
      <c r="SN496" s="17"/>
      <c r="SO496" s="17"/>
      <c r="SP496" s="17"/>
      <c r="SQ496" s="17"/>
      <c r="SR496" s="17"/>
      <c r="SS496" s="17"/>
      <c r="ST496" s="17"/>
      <c r="SU496" s="17"/>
      <c r="SV496" s="17"/>
      <c r="SW496" s="17"/>
      <c r="SX496" s="17"/>
      <c r="SY496" s="17"/>
      <c r="SZ496" s="17"/>
      <c r="TA496" s="17"/>
      <c r="TB496" s="17"/>
      <c r="TC496" s="17"/>
      <c r="TD496" s="17"/>
      <c r="TE496" s="17"/>
      <c r="TF496" s="17"/>
      <c r="TG496" s="17"/>
      <c r="TH496" s="17"/>
      <c r="TI496" s="17"/>
      <c r="TJ496" s="17"/>
      <c r="TK496" s="17"/>
      <c r="TL496" s="17"/>
      <c r="TM496" s="17"/>
      <c r="TN496" s="17"/>
      <c r="TO496" s="17"/>
      <c r="TP496" s="17"/>
      <c r="TQ496" s="17"/>
      <c r="TR496" s="17"/>
      <c r="TS496" s="17"/>
      <c r="TT496" s="17"/>
      <c r="TU496" s="17"/>
      <c r="TV496" s="17"/>
      <c r="TW496" s="17"/>
      <c r="TX496" s="17"/>
      <c r="TY496" s="17"/>
      <c r="TZ496" s="17"/>
      <c r="UA496" s="17"/>
      <c r="UB496" s="17"/>
      <c r="UC496" s="17"/>
      <c r="UD496" s="17"/>
      <c r="UE496" s="17"/>
      <c r="UF496" s="17"/>
      <c r="UG496" s="17"/>
      <c r="UH496" s="17"/>
      <c r="UI496" s="17"/>
      <c r="UJ496" s="17"/>
      <c r="UK496" s="17"/>
      <c r="UL496" s="17"/>
      <c r="UM496" s="17"/>
      <c r="UN496" s="17"/>
      <c r="UO496" s="17"/>
      <c r="UP496" s="17"/>
      <c r="UQ496" s="17"/>
      <c r="UR496" s="17"/>
      <c r="US496" s="17"/>
      <c r="UT496" s="17"/>
      <c r="UU496" s="17"/>
      <c r="UV496" s="17"/>
      <c r="UW496" s="17"/>
      <c r="UX496" s="17"/>
      <c r="UY496" s="17"/>
      <c r="UZ496" s="17"/>
      <c r="VA496" s="17"/>
      <c r="VB496" s="17"/>
      <c r="VC496" s="17"/>
      <c r="VD496" s="17"/>
      <c r="VE496" s="17"/>
      <c r="VF496" s="17"/>
      <c r="VG496" s="17"/>
      <c r="VH496" s="17"/>
      <c r="VI496" s="17"/>
      <c r="VJ496" s="17"/>
      <c r="VK496" s="17"/>
      <c r="VL496" s="17"/>
      <c r="VM496" s="17"/>
      <c r="VN496" s="17"/>
      <c r="VO496" s="17"/>
      <c r="VP496" s="17"/>
      <c r="VQ496" s="17"/>
      <c r="VR496" s="17"/>
      <c r="VS496" s="17"/>
      <c r="VT496" s="17"/>
      <c r="VU496" s="17"/>
      <c r="VV496" s="17"/>
      <c r="VW496" s="17"/>
      <c r="VX496" s="17"/>
      <c r="VY496" s="17"/>
      <c r="VZ496" s="17"/>
      <c r="WA496" s="17"/>
      <c r="WB496" s="17"/>
      <c r="WC496" s="17"/>
      <c r="WD496" s="17"/>
      <c r="WE496" s="17"/>
      <c r="WF496" s="17"/>
      <c r="WG496" s="17"/>
      <c r="WH496" s="17"/>
      <c r="WI496" s="17"/>
      <c r="WJ496" s="17"/>
      <c r="WK496" s="17"/>
      <c r="WL496" s="17"/>
      <c r="WM496" s="17"/>
      <c r="WN496" s="17"/>
      <c r="WO496" s="17"/>
      <c r="WP496" s="17"/>
      <c r="WQ496" s="17"/>
      <c r="WR496" s="17"/>
      <c r="WS496" s="17"/>
      <c r="WT496" s="17"/>
      <c r="WU496" s="17"/>
      <c r="WV496" s="17"/>
      <c r="WW496" s="17"/>
      <c r="WX496" s="17"/>
      <c r="WY496" s="17"/>
      <c r="WZ496" s="17"/>
      <c r="XA496" s="17"/>
      <c r="XB496" s="17"/>
      <c r="XC496" s="17"/>
      <c r="XD496" s="17"/>
      <c r="XE496" s="17"/>
      <c r="XF496" s="17"/>
      <c r="XG496" s="17"/>
      <c r="XH496" s="17"/>
      <c r="XI496" s="17"/>
      <c r="XJ496" s="17"/>
      <c r="XK496" s="17"/>
      <c r="XL496" s="17"/>
      <c r="XM496" s="17"/>
      <c r="XN496" s="17"/>
      <c r="XO496" s="17"/>
      <c r="XP496" s="17"/>
      <c r="XQ496" s="17"/>
      <c r="XR496" s="17"/>
      <c r="XS496" s="17"/>
      <c r="XT496" s="17"/>
      <c r="XU496" s="17"/>
      <c r="XV496" s="17"/>
      <c r="XW496" s="17"/>
      <c r="XX496" s="17"/>
      <c r="XY496" s="17"/>
      <c r="XZ496" s="17"/>
      <c r="YA496" s="17"/>
      <c r="YB496" s="17"/>
      <c r="YC496" s="17"/>
      <c r="YD496" s="17"/>
      <c r="YE496" s="17"/>
      <c r="YF496" s="17"/>
      <c r="YG496" s="17"/>
      <c r="YH496" s="17"/>
      <c r="YI496" s="17"/>
      <c r="YJ496" s="17"/>
      <c r="YK496" s="17"/>
      <c r="YL496" s="17"/>
      <c r="YM496" s="17"/>
      <c r="YN496" s="17"/>
      <c r="YO496" s="17"/>
      <c r="YP496" s="17"/>
      <c r="YQ496" s="17"/>
      <c r="YR496" s="17"/>
      <c r="YS496" s="17"/>
      <c r="YT496" s="17"/>
      <c r="YU496" s="17"/>
      <c r="YV496" s="17"/>
      <c r="YW496" s="17"/>
      <c r="YX496" s="17"/>
      <c r="YY496" s="17"/>
      <c r="YZ496" s="17"/>
      <c r="ZA496" s="17"/>
      <c r="ZB496" s="17"/>
      <c r="ZC496" s="17"/>
      <c r="ZD496" s="17"/>
      <c r="ZE496" s="17"/>
      <c r="ZF496" s="17"/>
      <c r="ZG496" s="17"/>
      <c r="ZH496" s="17"/>
      <c r="ZI496" s="17"/>
      <c r="ZJ496" s="17"/>
      <c r="ZK496" s="17"/>
      <c r="ZL496" s="17"/>
      <c r="ZM496" s="17"/>
      <c r="ZN496" s="17"/>
      <c r="ZO496" s="17"/>
      <c r="ZP496" s="17"/>
      <c r="ZQ496" s="17"/>
      <c r="ZR496" s="17"/>
      <c r="ZS496" s="17"/>
      <c r="ZT496" s="17"/>
      <c r="ZU496" s="17"/>
      <c r="ZV496" s="17"/>
      <c r="ZW496" s="17"/>
      <c r="ZX496" s="17"/>
      <c r="ZY496" s="17"/>
      <c r="ZZ496" s="17"/>
      <c r="AAA496" s="17"/>
      <c r="AAB496" s="17"/>
      <c r="AAC496" s="17"/>
      <c r="AAD496" s="17"/>
      <c r="AAE496" s="17"/>
      <c r="AAF496" s="17"/>
      <c r="AAG496" s="17"/>
      <c r="AAH496" s="17"/>
      <c r="AAI496" s="17"/>
      <c r="AAJ496" s="17"/>
      <c r="AAK496" s="17"/>
      <c r="AAL496" s="17"/>
      <c r="AAM496" s="17"/>
      <c r="AAN496" s="17"/>
      <c r="AAO496" s="17"/>
      <c r="AAP496" s="17"/>
      <c r="AAQ496" s="17"/>
      <c r="AAR496" s="17"/>
      <c r="AAS496" s="17"/>
      <c r="AAT496" s="17"/>
      <c r="AAU496" s="17"/>
      <c r="AAV496" s="17"/>
      <c r="AAW496" s="17"/>
      <c r="AAX496" s="17"/>
      <c r="AAY496" s="17"/>
      <c r="AAZ496" s="17"/>
      <c r="ABA496" s="17"/>
      <c r="ABB496" s="17"/>
      <c r="ABC496" s="17"/>
      <c r="ABD496" s="17"/>
      <c r="ABE496" s="17"/>
      <c r="ABF496" s="17"/>
      <c r="ABG496" s="17"/>
      <c r="ABH496" s="17"/>
      <c r="ABI496" s="17"/>
      <c r="ABJ496" s="17"/>
      <c r="ABK496" s="17"/>
      <c r="ABL496" s="17"/>
      <c r="ABM496" s="17"/>
      <c r="ABN496" s="17"/>
      <c r="ABO496" s="17"/>
      <c r="ABP496" s="17"/>
      <c r="ABQ496" s="17"/>
      <c r="ABR496" s="17"/>
      <c r="ABS496" s="17"/>
      <c r="ABT496" s="17"/>
      <c r="ABU496" s="17"/>
      <c r="ABV496" s="17"/>
      <c r="ABW496" s="17"/>
      <c r="ABX496" s="17"/>
      <c r="ABY496" s="17"/>
      <c r="ABZ496" s="17"/>
      <c r="ACA496" s="17"/>
      <c r="ACB496" s="17"/>
      <c r="ACC496" s="17"/>
      <c r="ACD496" s="17"/>
      <c r="ACE496" s="17"/>
      <c r="ACF496" s="17"/>
      <c r="ACG496" s="17"/>
      <c r="ACH496" s="17"/>
      <c r="ACI496" s="17"/>
      <c r="ACJ496" s="17"/>
      <c r="ACK496" s="17"/>
      <c r="ACL496" s="17"/>
      <c r="ACM496" s="17"/>
      <c r="ACN496" s="17"/>
      <c r="ACO496" s="17"/>
      <c r="ACP496" s="17"/>
      <c r="ACQ496" s="17"/>
      <c r="ACR496" s="17"/>
      <c r="ACS496" s="17"/>
      <c r="ACT496" s="17"/>
      <c r="ACU496" s="17"/>
      <c r="ACV496" s="17"/>
      <c r="ACW496" s="17"/>
      <c r="ACX496" s="17"/>
      <c r="ACY496" s="17"/>
      <c r="ACZ496" s="17"/>
      <c r="ADA496" s="17"/>
      <c r="ADB496" s="17"/>
      <c r="ADC496" s="17"/>
      <c r="ADD496" s="17"/>
      <c r="ADE496" s="17"/>
      <c r="ADF496" s="17"/>
      <c r="ADG496" s="17"/>
      <c r="ADH496" s="17"/>
      <c r="ADI496" s="17"/>
      <c r="ADJ496" s="17"/>
      <c r="ADK496" s="17"/>
      <c r="ADL496" s="17"/>
      <c r="ADM496" s="17"/>
      <c r="ADN496" s="17"/>
      <c r="ADO496" s="17"/>
      <c r="ADP496" s="17"/>
      <c r="ADQ496" s="17"/>
      <c r="ADR496" s="17"/>
    </row>
    <row r="497" spans="44:798" s="16" customFormat="1" x14ac:dyDescent="0.25">
      <c r="AR497" s="56"/>
      <c r="AS497" s="56"/>
      <c r="AT497" s="57"/>
      <c r="AU497" s="56"/>
      <c r="AV497" s="57"/>
      <c r="AW497" s="56"/>
      <c r="AX497" s="56"/>
      <c r="AY497" s="56"/>
      <c r="AZ497" s="56"/>
      <c r="BA497" s="56"/>
      <c r="BB497" s="56"/>
      <c r="BC497" s="56"/>
      <c r="BD497" s="56"/>
      <c r="BE497" s="51"/>
      <c r="BF497" s="51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  <c r="IW497" s="17"/>
      <c r="IX497" s="17"/>
      <c r="IY497" s="17"/>
      <c r="IZ497" s="17"/>
      <c r="JA497" s="17"/>
      <c r="JB497" s="17"/>
      <c r="JC497" s="17"/>
      <c r="JD497" s="17"/>
      <c r="JE497" s="17"/>
      <c r="JF497" s="17"/>
      <c r="JG497" s="17"/>
      <c r="JH497" s="17"/>
      <c r="JI497" s="17"/>
      <c r="JJ497" s="17"/>
      <c r="JK497" s="17"/>
      <c r="JL497" s="17"/>
      <c r="JM497" s="17"/>
      <c r="JN497" s="17"/>
      <c r="JO497" s="17"/>
      <c r="JP497" s="17"/>
      <c r="JQ497" s="17"/>
      <c r="JR497" s="17"/>
      <c r="JS497" s="17"/>
      <c r="JT497" s="17"/>
      <c r="JU497" s="17"/>
      <c r="JV497" s="17"/>
      <c r="JW497" s="17"/>
      <c r="JX497" s="17"/>
      <c r="JY497" s="17"/>
      <c r="JZ497" s="17"/>
      <c r="KA497" s="17"/>
      <c r="KB497" s="17"/>
      <c r="KC497" s="17"/>
      <c r="KD497" s="17"/>
      <c r="KE497" s="17"/>
      <c r="KF497" s="17"/>
      <c r="KG497" s="17"/>
      <c r="KH497" s="17"/>
      <c r="KI497" s="17"/>
      <c r="KJ497" s="17"/>
      <c r="KK497" s="17"/>
      <c r="KL497" s="17"/>
      <c r="KM497" s="17"/>
      <c r="KN497" s="17"/>
      <c r="KO497" s="17"/>
      <c r="KP497" s="17"/>
      <c r="KQ497" s="17"/>
      <c r="KR497" s="17"/>
      <c r="KS497" s="17"/>
      <c r="KT497" s="17"/>
      <c r="KU497" s="17"/>
      <c r="KV497" s="17"/>
      <c r="KW497" s="17"/>
      <c r="KX497" s="17"/>
      <c r="KY497" s="17"/>
      <c r="KZ497" s="17"/>
      <c r="LA497" s="17"/>
      <c r="LB497" s="17"/>
      <c r="LC497" s="17"/>
      <c r="LD497" s="17"/>
      <c r="LE497" s="17"/>
      <c r="LF497" s="17"/>
      <c r="LG497" s="17"/>
      <c r="LH497" s="17"/>
      <c r="LI497" s="17"/>
      <c r="LJ497" s="17"/>
      <c r="LK497" s="17"/>
      <c r="LL497" s="17"/>
      <c r="LM497" s="17"/>
      <c r="LN497" s="17"/>
      <c r="LO497" s="17"/>
      <c r="LP497" s="17"/>
      <c r="LQ497" s="17"/>
      <c r="LR497" s="17"/>
      <c r="LS497" s="17"/>
      <c r="LT497" s="17"/>
      <c r="LU497" s="17"/>
      <c r="LV497" s="17"/>
      <c r="LW497" s="17"/>
      <c r="LX497" s="17"/>
      <c r="LY497" s="17"/>
      <c r="LZ497" s="17"/>
      <c r="MA497" s="17"/>
      <c r="MB497" s="17"/>
      <c r="MC497" s="17"/>
      <c r="MD497" s="17"/>
      <c r="ME497" s="17"/>
      <c r="MF497" s="17"/>
      <c r="MG497" s="17"/>
      <c r="MH497" s="17"/>
      <c r="MI497" s="17"/>
      <c r="MJ497" s="17"/>
      <c r="MK497" s="17"/>
      <c r="ML497" s="17"/>
      <c r="MM497" s="17"/>
      <c r="MN497" s="17"/>
      <c r="MO497" s="17"/>
      <c r="MP497" s="17"/>
      <c r="MQ497" s="17"/>
      <c r="MR497" s="17"/>
      <c r="MS497" s="17"/>
      <c r="MT497" s="17"/>
      <c r="MU497" s="17"/>
      <c r="MV497" s="17"/>
      <c r="MW497" s="17"/>
      <c r="MX497" s="17"/>
      <c r="MY497" s="17"/>
      <c r="MZ497" s="17"/>
      <c r="NA497" s="17"/>
      <c r="NB497" s="17"/>
      <c r="NC497" s="17"/>
      <c r="ND497" s="17"/>
      <c r="NE497" s="17"/>
      <c r="NF497" s="17"/>
      <c r="NG497" s="17"/>
      <c r="NH497" s="17"/>
      <c r="NI497" s="17"/>
      <c r="NJ497" s="17"/>
      <c r="NK497" s="17"/>
      <c r="NL497" s="17"/>
      <c r="NM497" s="17"/>
      <c r="NN497" s="17"/>
      <c r="NO497" s="17"/>
      <c r="NP497" s="17"/>
      <c r="NQ497" s="17"/>
      <c r="NR497" s="17"/>
      <c r="NS497" s="17"/>
      <c r="NT497" s="17"/>
      <c r="NU497" s="17"/>
      <c r="NV497" s="17"/>
      <c r="NW497" s="17"/>
      <c r="NX497" s="17"/>
      <c r="NY497" s="17"/>
      <c r="NZ497" s="17"/>
      <c r="OA497" s="17"/>
      <c r="OB497" s="17"/>
      <c r="OC497" s="17"/>
      <c r="OD497" s="17"/>
      <c r="OE497" s="17"/>
      <c r="OF497" s="17"/>
      <c r="OG497" s="17"/>
      <c r="OH497" s="17"/>
      <c r="OI497" s="17"/>
      <c r="OJ497" s="17"/>
      <c r="OK497" s="17"/>
      <c r="OL497" s="17"/>
      <c r="OM497" s="17"/>
      <c r="ON497" s="17"/>
      <c r="OO497" s="17"/>
      <c r="OP497" s="17"/>
      <c r="OQ497" s="17"/>
      <c r="OR497" s="17"/>
      <c r="OS497" s="17"/>
      <c r="OT497" s="17"/>
      <c r="OU497" s="17"/>
      <c r="OV497" s="17"/>
      <c r="OW497" s="17"/>
      <c r="OX497" s="17"/>
      <c r="OY497" s="17"/>
      <c r="OZ497" s="17"/>
      <c r="PA497" s="17"/>
      <c r="PB497" s="17"/>
      <c r="PC497" s="17"/>
      <c r="PD497" s="17"/>
      <c r="PE497" s="17"/>
      <c r="PF497" s="17"/>
      <c r="PG497" s="17"/>
      <c r="PH497" s="17"/>
      <c r="PI497" s="17"/>
      <c r="PJ497" s="17"/>
      <c r="PK497" s="17"/>
      <c r="PL497" s="17"/>
      <c r="PM497" s="17"/>
      <c r="PN497" s="17"/>
      <c r="PO497" s="17"/>
      <c r="PP497" s="17"/>
      <c r="PQ497" s="17"/>
      <c r="PR497" s="17"/>
      <c r="PS497" s="17"/>
      <c r="PT497" s="17"/>
      <c r="PU497" s="17"/>
      <c r="PV497" s="17"/>
      <c r="PW497" s="17"/>
      <c r="PX497" s="17"/>
      <c r="PY497" s="17"/>
      <c r="PZ497" s="17"/>
      <c r="QA497" s="17"/>
      <c r="QB497" s="17"/>
      <c r="QC497" s="17"/>
      <c r="QD497" s="17"/>
      <c r="QE497" s="17"/>
      <c r="QF497" s="17"/>
      <c r="QG497" s="17"/>
      <c r="QH497" s="17"/>
      <c r="QI497" s="17"/>
      <c r="QJ497" s="17"/>
      <c r="QK497" s="17"/>
      <c r="QL497" s="17"/>
      <c r="QM497" s="17"/>
      <c r="QN497" s="17"/>
      <c r="QO497" s="17"/>
      <c r="QP497" s="17"/>
      <c r="QQ497" s="17"/>
      <c r="QR497" s="17"/>
      <c r="QS497" s="17"/>
      <c r="QT497" s="17"/>
      <c r="QU497" s="17"/>
      <c r="QV497" s="17"/>
      <c r="QW497" s="17"/>
      <c r="QX497" s="17"/>
      <c r="QY497" s="17"/>
      <c r="QZ497" s="17"/>
      <c r="RA497" s="17"/>
      <c r="RB497" s="17"/>
      <c r="RC497" s="17"/>
      <c r="RD497" s="17"/>
      <c r="RE497" s="17"/>
      <c r="RF497" s="17"/>
      <c r="RG497" s="17"/>
      <c r="RH497" s="17"/>
      <c r="RI497" s="17"/>
      <c r="RJ497" s="17"/>
      <c r="RK497" s="17"/>
      <c r="RL497" s="17"/>
      <c r="RM497" s="17"/>
      <c r="RN497" s="17"/>
      <c r="RO497" s="17"/>
      <c r="RP497" s="17"/>
      <c r="RQ497" s="17"/>
      <c r="RR497" s="17"/>
      <c r="RS497" s="17"/>
      <c r="RT497" s="17"/>
      <c r="RU497" s="17"/>
      <c r="RV497" s="17"/>
      <c r="RW497" s="17"/>
      <c r="RX497" s="17"/>
      <c r="RY497" s="17"/>
      <c r="RZ497" s="17"/>
      <c r="SA497" s="17"/>
      <c r="SB497" s="17"/>
      <c r="SC497" s="17"/>
      <c r="SD497" s="17"/>
      <c r="SE497" s="17"/>
      <c r="SF497" s="17"/>
      <c r="SG497" s="17"/>
      <c r="SH497" s="17"/>
      <c r="SI497" s="17"/>
      <c r="SJ497" s="17"/>
      <c r="SK497" s="17"/>
      <c r="SL497" s="17"/>
      <c r="SM497" s="17"/>
      <c r="SN497" s="17"/>
      <c r="SO497" s="17"/>
      <c r="SP497" s="17"/>
      <c r="SQ497" s="17"/>
      <c r="SR497" s="17"/>
      <c r="SS497" s="17"/>
      <c r="ST497" s="17"/>
      <c r="SU497" s="17"/>
      <c r="SV497" s="17"/>
      <c r="SW497" s="17"/>
      <c r="SX497" s="17"/>
      <c r="SY497" s="17"/>
      <c r="SZ497" s="17"/>
      <c r="TA497" s="17"/>
      <c r="TB497" s="17"/>
      <c r="TC497" s="17"/>
      <c r="TD497" s="17"/>
      <c r="TE497" s="17"/>
      <c r="TF497" s="17"/>
      <c r="TG497" s="17"/>
      <c r="TH497" s="17"/>
      <c r="TI497" s="17"/>
      <c r="TJ497" s="17"/>
      <c r="TK497" s="17"/>
      <c r="TL497" s="17"/>
      <c r="TM497" s="17"/>
      <c r="TN497" s="17"/>
      <c r="TO497" s="17"/>
      <c r="TP497" s="17"/>
      <c r="TQ497" s="17"/>
      <c r="TR497" s="17"/>
      <c r="TS497" s="17"/>
      <c r="TT497" s="17"/>
      <c r="TU497" s="17"/>
      <c r="TV497" s="17"/>
      <c r="TW497" s="17"/>
      <c r="TX497" s="17"/>
      <c r="TY497" s="17"/>
      <c r="TZ497" s="17"/>
      <c r="UA497" s="17"/>
      <c r="UB497" s="17"/>
      <c r="UC497" s="17"/>
      <c r="UD497" s="17"/>
      <c r="UE497" s="17"/>
      <c r="UF497" s="17"/>
      <c r="UG497" s="17"/>
      <c r="UH497" s="17"/>
      <c r="UI497" s="17"/>
      <c r="UJ497" s="17"/>
      <c r="UK497" s="17"/>
      <c r="UL497" s="17"/>
      <c r="UM497" s="17"/>
      <c r="UN497" s="17"/>
      <c r="UO497" s="17"/>
      <c r="UP497" s="17"/>
      <c r="UQ497" s="17"/>
      <c r="UR497" s="17"/>
      <c r="US497" s="17"/>
      <c r="UT497" s="17"/>
      <c r="UU497" s="17"/>
      <c r="UV497" s="17"/>
      <c r="UW497" s="17"/>
      <c r="UX497" s="17"/>
      <c r="UY497" s="17"/>
      <c r="UZ497" s="17"/>
      <c r="VA497" s="17"/>
      <c r="VB497" s="17"/>
      <c r="VC497" s="17"/>
      <c r="VD497" s="17"/>
      <c r="VE497" s="17"/>
      <c r="VF497" s="17"/>
      <c r="VG497" s="17"/>
      <c r="VH497" s="17"/>
      <c r="VI497" s="17"/>
      <c r="VJ497" s="17"/>
      <c r="VK497" s="17"/>
      <c r="VL497" s="17"/>
      <c r="VM497" s="17"/>
      <c r="VN497" s="17"/>
      <c r="VO497" s="17"/>
      <c r="VP497" s="17"/>
      <c r="VQ497" s="17"/>
      <c r="VR497" s="17"/>
      <c r="VS497" s="17"/>
      <c r="VT497" s="17"/>
      <c r="VU497" s="17"/>
      <c r="VV497" s="17"/>
      <c r="VW497" s="17"/>
      <c r="VX497" s="17"/>
      <c r="VY497" s="17"/>
      <c r="VZ497" s="17"/>
      <c r="WA497" s="17"/>
      <c r="WB497" s="17"/>
      <c r="WC497" s="17"/>
      <c r="WD497" s="17"/>
      <c r="WE497" s="17"/>
      <c r="WF497" s="17"/>
      <c r="WG497" s="17"/>
      <c r="WH497" s="17"/>
      <c r="WI497" s="17"/>
      <c r="WJ497" s="17"/>
      <c r="WK497" s="17"/>
      <c r="WL497" s="17"/>
      <c r="WM497" s="17"/>
      <c r="WN497" s="17"/>
      <c r="WO497" s="17"/>
      <c r="WP497" s="17"/>
      <c r="WQ497" s="17"/>
      <c r="WR497" s="17"/>
      <c r="WS497" s="17"/>
      <c r="WT497" s="17"/>
      <c r="WU497" s="17"/>
      <c r="WV497" s="17"/>
      <c r="WW497" s="17"/>
      <c r="WX497" s="17"/>
      <c r="WY497" s="17"/>
      <c r="WZ497" s="17"/>
      <c r="XA497" s="17"/>
      <c r="XB497" s="17"/>
      <c r="XC497" s="17"/>
      <c r="XD497" s="17"/>
      <c r="XE497" s="17"/>
      <c r="XF497" s="17"/>
      <c r="XG497" s="17"/>
      <c r="XH497" s="17"/>
      <c r="XI497" s="17"/>
      <c r="XJ497" s="17"/>
      <c r="XK497" s="17"/>
      <c r="XL497" s="17"/>
      <c r="XM497" s="17"/>
      <c r="XN497" s="17"/>
      <c r="XO497" s="17"/>
      <c r="XP497" s="17"/>
      <c r="XQ497" s="17"/>
      <c r="XR497" s="17"/>
      <c r="XS497" s="17"/>
      <c r="XT497" s="17"/>
      <c r="XU497" s="17"/>
      <c r="XV497" s="17"/>
      <c r="XW497" s="17"/>
      <c r="XX497" s="17"/>
      <c r="XY497" s="17"/>
      <c r="XZ497" s="17"/>
      <c r="YA497" s="17"/>
      <c r="YB497" s="17"/>
      <c r="YC497" s="17"/>
      <c r="YD497" s="17"/>
      <c r="YE497" s="17"/>
      <c r="YF497" s="17"/>
      <c r="YG497" s="17"/>
      <c r="YH497" s="17"/>
      <c r="YI497" s="17"/>
      <c r="YJ497" s="17"/>
      <c r="YK497" s="17"/>
      <c r="YL497" s="17"/>
      <c r="YM497" s="17"/>
      <c r="YN497" s="17"/>
      <c r="YO497" s="17"/>
      <c r="YP497" s="17"/>
      <c r="YQ497" s="17"/>
      <c r="YR497" s="17"/>
      <c r="YS497" s="17"/>
      <c r="YT497" s="17"/>
      <c r="YU497" s="17"/>
      <c r="YV497" s="17"/>
      <c r="YW497" s="17"/>
      <c r="YX497" s="17"/>
      <c r="YY497" s="17"/>
      <c r="YZ497" s="17"/>
      <c r="ZA497" s="17"/>
      <c r="ZB497" s="17"/>
      <c r="ZC497" s="17"/>
      <c r="ZD497" s="17"/>
      <c r="ZE497" s="17"/>
      <c r="ZF497" s="17"/>
      <c r="ZG497" s="17"/>
      <c r="ZH497" s="17"/>
      <c r="ZI497" s="17"/>
      <c r="ZJ497" s="17"/>
      <c r="ZK497" s="17"/>
      <c r="ZL497" s="17"/>
      <c r="ZM497" s="17"/>
      <c r="ZN497" s="17"/>
      <c r="ZO497" s="17"/>
      <c r="ZP497" s="17"/>
      <c r="ZQ497" s="17"/>
      <c r="ZR497" s="17"/>
      <c r="ZS497" s="17"/>
      <c r="ZT497" s="17"/>
      <c r="ZU497" s="17"/>
      <c r="ZV497" s="17"/>
      <c r="ZW497" s="17"/>
      <c r="ZX497" s="17"/>
      <c r="ZY497" s="17"/>
      <c r="ZZ497" s="17"/>
      <c r="AAA497" s="17"/>
      <c r="AAB497" s="17"/>
      <c r="AAC497" s="17"/>
      <c r="AAD497" s="17"/>
      <c r="AAE497" s="17"/>
      <c r="AAF497" s="17"/>
      <c r="AAG497" s="17"/>
      <c r="AAH497" s="17"/>
      <c r="AAI497" s="17"/>
      <c r="AAJ497" s="17"/>
      <c r="AAK497" s="17"/>
      <c r="AAL497" s="17"/>
      <c r="AAM497" s="17"/>
      <c r="AAN497" s="17"/>
      <c r="AAO497" s="17"/>
      <c r="AAP497" s="17"/>
      <c r="AAQ497" s="17"/>
      <c r="AAR497" s="17"/>
      <c r="AAS497" s="17"/>
      <c r="AAT497" s="17"/>
      <c r="AAU497" s="17"/>
      <c r="AAV497" s="17"/>
      <c r="AAW497" s="17"/>
      <c r="AAX497" s="17"/>
      <c r="AAY497" s="17"/>
      <c r="AAZ497" s="17"/>
      <c r="ABA497" s="17"/>
      <c r="ABB497" s="17"/>
      <c r="ABC497" s="17"/>
      <c r="ABD497" s="17"/>
      <c r="ABE497" s="17"/>
      <c r="ABF497" s="17"/>
      <c r="ABG497" s="17"/>
      <c r="ABH497" s="17"/>
      <c r="ABI497" s="17"/>
      <c r="ABJ497" s="17"/>
      <c r="ABK497" s="17"/>
      <c r="ABL497" s="17"/>
      <c r="ABM497" s="17"/>
      <c r="ABN497" s="17"/>
      <c r="ABO497" s="17"/>
      <c r="ABP497" s="17"/>
      <c r="ABQ497" s="17"/>
      <c r="ABR497" s="17"/>
      <c r="ABS497" s="17"/>
      <c r="ABT497" s="17"/>
      <c r="ABU497" s="17"/>
      <c r="ABV497" s="17"/>
      <c r="ABW497" s="17"/>
      <c r="ABX497" s="17"/>
      <c r="ABY497" s="17"/>
      <c r="ABZ497" s="17"/>
      <c r="ACA497" s="17"/>
      <c r="ACB497" s="17"/>
      <c r="ACC497" s="17"/>
      <c r="ACD497" s="17"/>
      <c r="ACE497" s="17"/>
      <c r="ACF497" s="17"/>
      <c r="ACG497" s="17"/>
      <c r="ACH497" s="17"/>
      <c r="ACI497" s="17"/>
      <c r="ACJ497" s="17"/>
      <c r="ACK497" s="17"/>
      <c r="ACL497" s="17"/>
      <c r="ACM497" s="17"/>
      <c r="ACN497" s="17"/>
      <c r="ACO497" s="17"/>
      <c r="ACP497" s="17"/>
      <c r="ACQ497" s="17"/>
      <c r="ACR497" s="17"/>
      <c r="ACS497" s="17"/>
      <c r="ACT497" s="17"/>
      <c r="ACU497" s="17"/>
      <c r="ACV497" s="17"/>
      <c r="ACW497" s="17"/>
      <c r="ACX497" s="17"/>
      <c r="ACY497" s="17"/>
      <c r="ACZ497" s="17"/>
      <c r="ADA497" s="17"/>
      <c r="ADB497" s="17"/>
      <c r="ADC497" s="17"/>
      <c r="ADD497" s="17"/>
      <c r="ADE497" s="17"/>
      <c r="ADF497" s="17"/>
      <c r="ADG497" s="17"/>
      <c r="ADH497" s="17"/>
      <c r="ADI497" s="17"/>
      <c r="ADJ497" s="17"/>
      <c r="ADK497" s="17"/>
      <c r="ADL497" s="17"/>
      <c r="ADM497" s="17"/>
      <c r="ADN497" s="17"/>
      <c r="ADO497" s="17"/>
      <c r="ADP497" s="17"/>
      <c r="ADQ497" s="17"/>
      <c r="ADR497" s="17"/>
    </row>
    <row r="498" spans="44:798" s="16" customFormat="1" x14ac:dyDescent="0.25">
      <c r="AR498" s="56"/>
      <c r="AS498" s="56"/>
      <c r="AT498" s="57"/>
      <c r="AU498" s="56"/>
      <c r="AV498" s="57"/>
      <c r="AW498" s="56"/>
      <c r="AX498" s="56"/>
      <c r="AY498" s="56"/>
      <c r="AZ498" s="56"/>
      <c r="BA498" s="56"/>
      <c r="BB498" s="56"/>
      <c r="BC498" s="56"/>
      <c r="BD498" s="56"/>
      <c r="BE498" s="51"/>
      <c r="BF498" s="51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  <c r="IW498" s="17"/>
      <c r="IX498" s="17"/>
      <c r="IY498" s="17"/>
      <c r="IZ498" s="17"/>
      <c r="JA498" s="17"/>
      <c r="JB498" s="17"/>
      <c r="JC498" s="17"/>
      <c r="JD498" s="17"/>
      <c r="JE498" s="17"/>
      <c r="JF498" s="17"/>
      <c r="JG498" s="17"/>
      <c r="JH498" s="17"/>
      <c r="JI498" s="17"/>
      <c r="JJ498" s="17"/>
      <c r="JK498" s="17"/>
      <c r="JL498" s="17"/>
      <c r="JM498" s="17"/>
      <c r="JN498" s="17"/>
      <c r="JO498" s="17"/>
      <c r="JP498" s="17"/>
      <c r="JQ498" s="17"/>
      <c r="JR498" s="17"/>
      <c r="JS498" s="17"/>
      <c r="JT498" s="17"/>
      <c r="JU498" s="17"/>
      <c r="JV498" s="17"/>
      <c r="JW498" s="17"/>
      <c r="JX498" s="17"/>
      <c r="JY498" s="17"/>
      <c r="JZ498" s="17"/>
      <c r="KA498" s="17"/>
      <c r="KB498" s="17"/>
      <c r="KC498" s="17"/>
      <c r="KD498" s="17"/>
      <c r="KE498" s="17"/>
      <c r="KF498" s="17"/>
      <c r="KG498" s="17"/>
      <c r="KH498" s="17"/>
      <c r="KI498" s="17"/>
      <c r="KJ498" s="17"/>
      <c r="KK498" s="17"/>
      <c r="KL498" s="17"/>
      <c r="KM498" s="17"/>
      <c r="KN498" s="17"/>
      <c r="KO498" s="17"/>
      <c r="KP498" s="17"/>
      <c r="KQ498" s="17"/>
      <c r="KR498" s="17"/>
      <c r="KS498" s="17"/>
      <c r="KT498" s="17"/>
      <c r="KU498" s="17"/>
      <c r="KV498" s="17"/>
      <c r="KW498" s="17"/>
      <c r="KX498" s="17"/>
      <c r="KY498" s="17"/>
      <c r="KZ498" s="17"/>
      <c r="LA498" s="17"/>
      <c r="LB498" s="17"/>
      <c r="LC498" s="17"/>
      <c r="LD498" s="17"/>
      <c r="LE498" s="17"/>
      <c r="LF498" s="17"/>
      <c r="LG498" s="17"/>
      <c r="LH498" s="17"/>
      <c r="LI498" s="17"/>
      <c r="LJ498" s="17"/>
      <c r="LK498" s="17"/>
      <c r="LL498" s="17"/>
      <c r="LM498" s="17"/>
      <c r="LN498" s="17"/>
      <c r="LO498" s="17"/>
      <c r="LP498" s="17"/>
      <c r="LQ498" s="17"/>
      <c r="LR498" s="17"/>
      <c r="LS498" s="17"/>
      <c r="LT498" s="17"/>
      <c r="LU498" s="17"/>
      <c r="LV498" s="17"/>
      <c r="LW498" s="17"/>
      <c r="LX498" s="17"/>
      <c r="LY498" s="17"/>
      <c r="LZ498" s="17"/>
      <c r="MA498" s="17"/>
      <c r="MB498" s="17"/>
      <c r="MC498" s="17"/>
      <c r="MD498" s="17"/>
      <c r="ME498" s="17"/>
      <c r="MF498" s="17"/>
      <c r="MG498" s="17"/>
      <c r="MH498" s="17"/>
      <c r="MI498" s="17"/>
      <c r="MJ498" s="17"/>
      <c r="MK498" s="17"/>
      <c r="ML498" s="17"/>
      <c r="MM498" s="17"/>
      <c r="MN498" s="17"/>
      <c r="MO498" s="17"/>
      <c r="MP498" s="17"/>
      <c r="MQ498" s="17"/>
      <c r="MR498" s="17"/>
      <c r="MS498" s="17"/>
      <c r="MT498" s="17"/>
      <c r="MU498" s="17"/>
      <c r="MV498" s="17"/>
      <c r="MW498" s="17"/>
      <c r="MX498" s="17"/>
      <c r="MY498" s="17"/>
      <c r="MZ498" s="17"/>
      <c r="NA498" s="17"/>
      <c r="NB498" s="17"/>
      <c r="NC498" s="17"/>
      <c r="ND498" s="17"/>
      <c r="NE498" s="17"/>
      <c r="NF498" s="17"/>
      <c r="NG498" s="17"/>
      <c r="NH498" s="17"/>
      <c r="NI498" s="17"/>
      <c r="NJ498" s="17"/>
      <c r="NK498" s="17"/>
      <c r="NL498" s="17"/>
      <c r="NM498" s="17"/>
      <c r="NN498" s="17"/>
      <c r="NO498" s="17"/>
      <c r="NP498" s="17"/>
      <c r="NQ498" s="17"/>
      <c r="NR498" s="17"/>
      <c r="NS498" s="17"/>
      <c r="NT498" s="17"/>
      <c r="NU498" s="17"/>
      <c r="NV498" s="17"/>
      <c r="NW498" s="17"/>
      <c r="NX498" s="17"/>
      <c r="NY498" s="17"/>
      <c r="NZ498" s="17"/>
      <c r="OA498" s="17"/>
      <c r="OB498" s="17"/>
      <c r="OC498" s="17"/>
      <c r="OD498" s="17"/>
      <c r="OE498" s="17"/>
      <c r="OF498" s="17"/>
      <c r="OG498" s="17"/>
      <c r="OH498" s="17"/>
      <c r="OI498" s="17"/>
      <c r="OJ498" s="17"/>
      <c r="OK498" s="17"/>
      <c r="OL498" s="17"/>
      <c r="OM498" s="17"/>
      <c r="ON498" s="17"/>
      <c r="OO498" s="17"/>
      <c r="OP498" s="17"/>
      <c r="OQ498" s="17"/>
      <c r="OR498" s="17"/>
      <c r="OS498" s="17"/>
      <c r="OT498" s="17"/>
      <c r="OU498" s="17"/>
      <c r="OV498" s="17"/>
      <c r="OW498" s="17"/>
      <c r="OX498" s="17"/>
      <c r="OY498" s="17"/>
      <c r="OZ498" s="17"/>
      <c r="PA498" s="17"/>
      <c r="PB498" s="17"/>
      <c r="PC498" s="17"/>
      <c r="PD498" s="17"/>
      <c r="PE498" s="17"/>
      <c r="PF498" s="17"/>
      <c r="PG498" s="17"/>
      <c r="PH498" s="17"/>
      <c r="PI498" s="17"/>
      <c r="PJ498" s="17"/>
      <c r="PK498" s="17"/>
      <c r="PL498" s="17"/>
      <c r="PM498" s="17"/>
      <c r="PN498" s="17"/>
      <c r="PO498" s="17"/>
      <c r="PP498" s="17"/>
      <c r="PQ498" s="17"/>
      <c r="PR498" s="17"/>
      <c r="PS498" s="17"/>
      <c r="PT498" s="17"/>
      <c r="PU498" s="17"/>
      <c r="PV498" s="17"/>
      <c r="PW498" s="17"/>
      <c r="PX498" s="17"/>
      <c r="PY498" s="17"/>
      <c r="PZ498" s="17"/>
      <c r="QA498" s="17"/>
      <c r="QB498" s="17"/>
      <c r="QC498" s="17"/>
      <c r="QD498" s="17"/>
      <c r="QE498" s="17"/>
      <c r="QF498" s="17"/>
      <c r="QG498" s="17"/>
      <c r="QH498" s="17"/>
      <c r="QI498" s="17"/>
      <c r="QJ498" s="17"/>
      <c r="QK498" s="17"/>
      <c r="QL498" s="17"/>
      <c r="QM498" s="17"/>
      <c r="QN498" s="17"/>
      <c r="QO498" s="17"/>
      <c r="QP498" s="17"/>
      <c r="QQ498" s="17"/>
      <c r="QR498" s="17"/>
      <c r="QS498" s="17"/>
      <c r="QT498" s="17"/>
      <c r="QU498" s="17"/>
      <c r="QV498" s="17"/>
      <c r="QW498" s="17"/>
      <c r="QX498" s="17"/>
      <c r="QY498" s="17"/>
      <c r="QZ498" s="17"/>
      <c r="RA498" s="17"/>
      <c r="RB498" s="17"/>
      <c r="RC498" s="17"/>
      <c r="RD498" s="17"/>
      <c r="RE498" s="17"/>
      <c r="RF498" s="17"/>
      <c r="RG498" s="17"/>
      <c r="RH498" s="17"/>
      <c r="RI498" s="17"/>
      <c r="RJ498" s="17"/>
      <c r="RK498" s="17"/>
      <c r="RL498" s="17"/>
      <c r="RM498" s="17"/>
      <c r="RN498" s="17"/>
      <c r="RO498" s="17"/>
      <c r="RP498" s="17"/>
      <c r="RQ498" s="17"/>
      <c r="RR498" s="17"/>
      <c r="RS498" s="17"/>
      <c r="RT498" s="17"/>
      <c r="RU498" s="17"/>
      <c r="RV498" s="17"/>
      <c r="RW498" s="17"/>
      <c r="RX498" s="17"/>
      <c r="RY498" s="17"/>
      <c r="RZ498" s="17"/>
      <c r="SA498" s="17"/>
      <c r="SB498" s="17"/>
      <c r="SC498" s="17"/>
      <c r="SD498" s="17"/>
      <c r="SE498" s="17"/>
      <c r="SF498" s="17"/>
      <c r="SG498" s="17"/>
      <c r="SH498" s="17"/>
      <c r="SI498" s="17"/>
      <c r="SJ498" s="17"/>
      <c r="SK498" s="17"/>
      <c r="SL498" s="17"/>
      <c r="SM498" s="17"/>
      <c r="SN498" s="17"/>
      <c r="SO498" s="17"/>
      <c r="SP498" s="17"/>
      <c r="SQ498" s="17"/>
      <c r="SR498" s="17"/>
      <c r="SS498" s="17"/>
      <c r="ST498" s="17"/>
      <c r="SU498" s="17"/>
      <c r="SV498" s="17"/>
      <c r="SW498" s="17"/>
      <c r="SX498" s="17"/>
      <c r="SY498" s="17"/>
      <c r="SZ498" s="17"/>
      <c r="TA498" s="17"/>
      <c r="TB498" s="17"/>
      <c r="TC498" s="17"/>
      <c r="TD498" s="17"/>
      <c r="TE498" s="17"/>
      <c r="TF498" s="17"/>
      <c r="TG498" s="17"/>
      <c r="TH498" s="17"/>
      <c r="TI498" s="17"/>
      <c r="TJ498" s="17"/>
      <c r="TK498" s="17"/>
      <c r="TL498" s="17"/>
      <c r="TM498" s="17"/>
      <c r="TN498" s="17"/>
      <c r="TO498" s="17"/>
      <c r="TP498" s="17"/>
      <c r="TQ498" s="17"/>
      <c r="TR498" s="17"/>
      <c r="TS498" s="17"/>
      <c r="TT498" s="17"/>
      <c r="TU498" s="17"/>
      <c r="TV498" s="17"/>
      <c r="TW498" s="17"/>
      <c r="TX498" s="17"/>
      <c r="TY498" s="17"/>
      <c r="TZ498" s="17"/>
      <c r="UA498" s="17"/>
      <c r="UB498" s="17"/>
      <c r="UC498" s="17"/>
      <c r="UD498" s="17"/>
      <c r="UE498" s="17"/>
      <c r="UF498" s="17"/>
      <c r="UG498" s="17"/>
      <c r="UH498" s="17"/>
      <c r="UI498" s="17"/>
      <c r="UJ498" s="17"/>
      <c r="UK498" s="17"/>
      <c r="UL498" s="17"/>
      <c r="UM498" s="17"/>
      <c r="UN498" s="17"/>
      <c r="UO498" s="17"/>
      <c r="UP498" s="17"/>
      <c r="UQ498" s="17"/>
      <c r="UR498" s="17"/>
      <c r="US498" s="17"/>
      <c r="UT498" s="17"/>
      <c r="UU498" s="17"/>
      <c r="UV498" s="17"/>
      <c r="UW498" s="17"/>
      <c r="UX498" s="17"/>
      <c r="UY498" s="17"/>
      <c r="UZ498" s="17"/>
      <c r="VA498" s="17"/>
      <c r="VB498" s="17"/>
      <c r="VC498" s="17"/>
      <c r="VD498" s="17"/>
      <c r="VE498" s="17"/>
      <c r="VF498" s="17"/>
      <c r="VG498" s="17"/>
      <c r="VH498" s="17"/>
      <c r="VI498" s="17"/>
      <c r="VJ498" s="17"/>
      <c r="VK498" s="17"/>
      <c r="VL498" s="17"/>
      <c r="VM498" s="17"/>
      <c r="VN498" s="17"/>
      <c r="VO498" s="17"/>
      <c r="VP498" s="17"/>
      <c r="VQ498" s="17"/>
      <c r="VR498" s="17"/>
      <c r="VS498" s="17"/>
      <c r="VT498" s="17"/>
      <c r="VU498" s="17"/>
      <c r="VV498" s="17"/>
      <c r="VW498" s="17"/>
      <c r="VX498" s="17"/>
      <c r="VY498" s="17"/>
      <c r="VZ498" s="17"/>
      <c r="WA498" s="17"/>
      <c r="WB498" s="17"/>
      <c r="WC498" s="17"/>
      <c r="WD498" s="17"/>
      <c r="WE498" s="17"/>
      <c r="WF498" s="17"/>
      <c r="WG498" s="17"/>
      <c r="WH498" s="17"/>
      <c r="WI498" s="17"/>
      <c r="WJ498" s="17"/>
      <c r="WK498" s="17"/>
      <c r="WL498" s="17"/>
      <c r="WM498" s="17"/>
      <c r="WN498" s="17"/>
      <c r="WO498" s="17"/>
      <c r="WP498" s="17"/>
      <c r="WQ498" s="17"/>
      <c r="WR498" s="17"/>
      <c r="WS498" s="17"/>
      <c r="WT498" s="17"/>
      <c r="WU498" s="17"/>
      <c r="WV498" s="17"/>
      <c r="WW498" s="17"/>
      <c r="WX498" s="17"/>
      <c r="WY498" s="17"/>
      <c r="WZ498" s="17"/>
      <c r="XA498" s="17"/>
      <c r="XB498" s="17"/>
      <c r="XC498" s="17"/>
      <c r="XD498" s="17"/>
      <c r="XE498" s="17"/>
      <c r="XF498" s="17"/>
      <c r="XG498" s="17"/>
      <c r="XH498" s="17"/>
      <c r="XI498" s="17"/>
      <c r="XJ498" s="17"/>
      <c r="XK498" s="17"/>
      <c r="XL498" s="17"/>
      <c r="XM498" s="17"/>
      <c r="XN498" s="17"/>
      <c r="XO498" s="17"/>
      <c r="XP498" s="17"/>
      <c r="XQ498" s="17"/>
      <c r="XR498" s="17"/>
      <c r="XS498" s="17"/>
      <c r="XT498" s="17"/>
      <c r="XU498" s="17"/>
      <c r="XV498" s="17"/>
      <c r="XW498" s="17"/>
      <c r="XX498" s="17"/>
      <c r="XY498" s="17"/>
      <c r="XZ498" s="17"/>
      <c r="YA498" s="17"/>
      <c r="YB498" s="17"/>
      <c r="YC498" s="17"/>
      <c r="YD498" s="17"/>
      <c r="YE498" s="17"/>
      <c r="YF498" s="17"/>
      <c r="YG498" s="17"/>
      <c r="YH498" s="17"/>
      <c r="YI498" s="17"/>
      <c r="YJ498" s="17"/>
      <c r="YK498" s="17"/>
      <c r="YL498" s="17"/>
      <c r="YM498" s="17"/>
      <c r="YN498" s="17"/>
      <c r="YO498" s="17"/>
      <c r="YP498" s="17"/>
      <c r="YQ498" s="17"/>
      <c r="YR498" s="17"/>
      <c r="YS498" s="17"/>
      <c r="YT498" s="17"/>
      <c r="YU498" s="17"/>
      <c r="YV498" s="17"/>
      <c r="YW498" s="17"/>
      <c r="YX498" s="17"/>
      <c r="YY498" s="17"/>
      <c r="YZ498" s="17"/>
      <c r="ZA498" s="17"/>
      <c r="ZB498" s="17"/>
      <c r="ZC498" s="17"/>
      <c r="ZD498" s="17"/>
      <c r="ZE498" s="17"/>
      <c r="ZF498" s="17"/>
      <c r="ZG498" s="17"/>
      <c r="ZH498" s="17"/>
      <c r="ZI498" s="17"/>
      <c r="ZJ498" s="17"/>
      <c r="ZK498" s="17"/>
      <c r="ZL498" s="17"/>
      <c r="ZM498" s="17"/>
      <c r="ZN498" s="17"/>
      <c r="ZO498" s="17"/>
      <c r="ZP498" s="17"/>
      <c r="ZQ498" s="17"/>
      <c r="ZR498" s="17"/>
      <c r="ZS498" s="17"/>
      <c r="ZT498" s="17"/>
      <c r="ZU498" s="17"/>
      <c r="ZV498" s="17"/>
      <c r="ZW498" s="17"/>
      <c r="ZX498" s="17"/>
      <c r="ZY498" s="17"/>
      <c r="ZZ498" s="17"/>
      <c r="AAA498" s="17"/>
      <c r="AAB498" s="17"/>
      <c r="AAC498" s="17"/>
      <c r="AAD498" s="17"/>
      <c r="AAE498" s="17"/>
      <c r="AAF498" s="17"/>
      <c r="AAG498" s="17"/>
      <c r="AAH498" s="17"/>
      <c r="AAI498" s="17"/>
      <c r="AAJ498" s="17"/>
      <c r="AAK498" s="17"/>
      <c r="AAL498" s="17"/>
      <c r="AAM498" s="17"/>
      <c r="AAN498" s="17"/>
      <c r="AAO498" s="17"/>
      <c r="AAP498" s="17"/>
      <c r="AAQ498" s="17"/>
      <c r="AAR498" s="17"/>
      <c r="AAS498" s="17"/>
      <c r="AAT498" s="17"/>
      <c r="AAU498" s="17"/>
      <c r="AAV498" s="17"/>
      <c r="AAW498" s="17"/>
      <c r="AAX498" s="17"/>
      <c r="AAY498" s="17"/>
      <c r="AAZ498" s="17"/>
      <c r="ABA498" s="17"/>
      <c r="ABB498" s="17"/>
      <c r="ABC498" s="17"/>
      <c r="ABD498" s="17"/>
      <c r="ABE498" s="17"/>
      <c r="ABF498" s="17"/>
      <c r="ABG498" s="17"/>
      <c r="ABH498" s="17"/>
      <c r="ABI498" s="17"/>
      <c r="ABJ498" s="17"/>
      <c r="ABK498" s="17"/>
      <c r="ABL498" s="17"/>
      <c r="ABM498" s="17"/>
      <c r="ABN498" s="17"/>
      <c r="ABO498" s="17"/>
      <c r="ABP498" s="17"/>
      <c r="ABQ498" s="17"/>
      <c r="ABR498" s="17"/>
      <c r="ABS498" s="17"/>
      <c r="ABT498" s="17"/>
      <c r="ABU498" s="17"/>
      <c r="ABV498" s="17"/>
      <c r="ABW498" s="17"/>
      <c r="ABX498" s="17"/>
      <c r="ABY498" s="17"/>
      <c r="ABZ498" s="17"/>
      <c r="ACA498" s="17"/>
      <c r="ACB498" s="17"/>
      <c r="ACC498" s="17"/>
      <c r="ACD498" s="17"/>
      <c r="ACE498" s="17"/>
      <c r="ACF498" s="17"/>
      <c r="ACG498" s="17"/>
      <c r="ACH498" s="17"/>
      <c r="ACI498" s="17"/>
      <c r="ACJ498" s="17"/>
      <c r="ACK498" s="17"/>
      <c r="ACL498" s="17"/>
      <c r="ACM498" s="17"/>
      <c r="ACN498" s="17"/>
      <c r="ACO498" s="17"/>
      <c r="ACP498" s="17"/>
      <c r="ACQ498" s="17"/>
      <c r="ACR498" s="17"/>
      <c r="ACS498" s="17"/>
      <c r="ACT498" s="17"/>
      <c r="ACU498" s="17"/>
      <c r="ACV498" s="17"/>
      <c r="ACW498" s="17"/>
      <c r="ACX498" s="17"/>
      <c r="ACY498" s="17"/>
      <c r="ACZ498" s="17"/>
      <c r="ADA498" s="17"/>
      <c r="ADB498" s="17"/>
      <c r="ADC498" s="17"/>
      <c r="ADD498" s="17"/>
      <c r="ADE498" s="17"/>
      <c r="ADF498" s="17"/>
      <c r="ADG498" s="17"/>
      <c r="ADH498" s="17"/>
      <c r="ADI498" s="17"/>
      <c r="ADJ498" s="17"/>
      <c r="ADK498" s="17"/>
      <c r="ADL498" s="17"/>
      <c r="ADM498" s="17"/>
      <c r="ADN498" s="17"/>
      <c r="ADO498" s="17"/>
      <c r="ADP498" s="17"/>
      <c r="ADQ498" s="17"/>
      <c r="ADR498" s="17"/>
    </row>
    <row r="499" spans="44:798" s="16" customFormat="1" x14ac:dyDescent="0.25">
      <c r="AR499" s="56"/>
      <c r="AS499" s="56"/>
      <c r="AT499" s="57"/>
      <c r="AU499" s="56"/>
      <c r="AV499" s="57"/>
      <c r="AW499" s="56"/>
      <c r="AX499" s="56"/>
      <c r="AY499" s="56"/>
      <c r="AZ499" s="56"/>
      <c r="BA499" s="56"/>
      <c r="BB499" s="56"/>
      <c r="BC499" s="56"/>
      <c r="BD499" s="56"/>
      <c r="BE499" s="51"/>
      <c r="BF499" s="51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  <c r="IW499" s="17"/>
      <c r="IX499" s="17"/>
      <c r="IY499" s="17"/>
      <c r="IZ499" s="17"/>
      <c r="JA499" s="17"/>
      <c r="JB499" s="17"/>
      <c r="JC499" s="17"/>
      <c r="JD499" s="17"/>
      <c r="JE499" s="17"/>
      <c r="JF499" s="17"/>
      <c r="JG499" s="17"/>
      <c r="JH499" s="17"/>
      <c r="JI499" s="17"/>
      <c r="JJ499" s="17"/>
      <c r="JK499" s="17"/>
      <c r="JL499" s="17"/>
      <c r="JM499" s="17"/>
      <c r="JN499" s="17"/>
      <c r="JO499" s="17"/>
      <c r="JP499" s="17"/>
      <c r="JQ499" s="17"/>
      <c r="JR499" s="17"/>
      <c r="JS499" s="17"/>
      <c r="JT499" s="17"/>
      <c r="JU499" s="17"/>
      <c r="JV499" s="17"/>
      <c r="JW499" s="17"/>
      <c r="JX499" s="17"/>
      <c r="JY499" s="17"/>
      <c r="JZ499" s="17"/>
      <c r="KA499" s="17"/>
      <c r="KB499" s="17"/>
      <c r="KC499" s="17"/>
      <c r="KD499" s="17"/>
      <c r="KE499" s="17"/>
      <c r="KF499" s="17"/>
      <c r="KG499" s="17"/>
      <c r="KH499" s="17"/>
      <c r="KI499" s="17"/>
      <c r="KJ499" s="17"/>
      <c r="KK499" s="17"/>
      <c r="KL499" s="17"/>
      <c r="KM499" s="17"/>
      <c r="KN499" s="17"/>
      <c r="KO499" s="17"/>
      <c r="KP499" s="17"/>
      <c r="KQ499" s="17"/>
      <c r="KR499" s="17"/>
      <c r="KS499" s="17"/>
      <c r="KT499" s="17"/>
      <c r="KU499" s="17"/>
      <c r="KV499" s="17"/>
      <c r="KW499" s="17"/>
      <c r="KX499" s="17"/>
      <c r="KY499" s="17"/>
      <c r="KZ499" s="17"/>
      <c r="LA499" s="17"/>
      <c r="LB499" s="17"/>
      <c r="LC499" s="17"/>
      <c r="LD499" s="17"/>
      <c r="LE499" s="17"/>
      <c r="LF499" s="17"/>
      <c r="LG499" s="17"/>
      <c r="LH499" s="17"/>
      <c r="LI499" s="17"/>
      <c r="LJ499" s="17"/>
      <c r="LK499" s="17"/>
      <c r="LL499" s="17"/>
      <c r="LM499" s="17"/>
      <c r="LN499" s="17"/>
      <c r="LO499" s="17"/>
      <c r="LP499" s="17"/>
      <c r="LQ499" s="17"/>
      <c r="LR499" s="17"/>
      <c r="LS499" s="17"/>
      <c r="LT499" s="17"/>
      <c r="LU499" s="17"/>
      <c r="LV499" s="17"/>
      <c r="LW499" s="17"/>
      <c r="LX499" s="17"/>
      <c r="LY499" s="17"/>
      <c r="LZ499" s="17"/>
      <c r="MA499" s="17"/>
      <c r="MB499" s="17"/>
      <c r="MC499" s="17"/>
      <c r="MD499" s="17"/>
      <c r="ME499" s="17"/>
      <c r="MF499" s="17"/>
      <c r="MG499" s="17"/>
      <c r="MH499" s="17"/>
      <c r="MI499" s="17"/>
      <c r="MJ499" s="17"/>
      <c r="MK499" s="17"/>
      <c r="ML499" s="17"/>
      <c r="MM499" s="17"/>
      <c r="MN499" s="17"/>
      <c r="MO499" s="17"/>
      <c r="MP499" s="17"/>
      <c r="MQ499" s="17"/>
      <c r="MR499" s="17"/>
      <c r="MS499" s="17"/>
      <c r="MT499" s="17"/>
      <c r="MU499" s="17"/>
      <c r="MV499" s="17"/>
      <c r="MW499" s="17"/>
      <c r="MX499" s="17"/>
      <c r="MY499" s="17"/>
      <c r="MZ499" s="17"/>
      <c r="NA499" s="17"/>
      <c r="NB499" s="17"/>
      <c r="NC499" s="17"/>
      <c r="ND499" s="17"/>
      <c r="NE499" s="17"/>
      <c r="NF499" s="17"/>
      <c r="NG499" s="17"/>
      <c r="NH499" s="17"/>
      <c r="NI499" s="17"/>
      <c r="NJ499" s="17"/>
      <c r="NK499" s="17"/>
      <c r="NL499" s="17"/>
      <c r="NM499" s="17"/>
      <c r="NN499" s="17"/>
      <c r="NO499" s="17"/>
      <c r="NP499" s="17"/>
      <c r="NQ499" s="17"/>
      <c r="NR499" s="17"/>
      <c r="NS499" s="17"/>
      <c r="NT499" s="17"/>
      <c r="NU499" s="17"/>
      <c r="NV499" s="17"/>
      <c r="NW499" s="17"/>
      <c r="NX499" s="17"/>
      <c r="NY499" s="17"/>
      <c r="NZ499" s="17"/>
      <c r="OA499" s="17"/>
      <c r="OB499" s="17"/>
      <c r="OC499" s="17"/>
      <c r="OD499" s="17"/>
      <c r="OE499" s="17"/>
      <c r="OF499" s="17"/>
      <c r="OG499" s="17"/>
      <c r="OH499" s="17"/>
      <c r="OI499" s="17"/>
      <c r="OJ499" s="17"/>
      <c r="OK499" s="17"/>
      <c r="OL499" s="17"/>
      <c r="OM499" s="17"/>
      <c r="ON499" s="17"/>
      <c r="OO499" s="17"/>
      <c r="OP499" s="17"/>
      <c r="OQ499" s="17"/>
      <c r="OR499" s="17"/>
      <c r="OS499" s="17"/>
      <c r="OT499" s="17"/>
      <c r="OU499" s="17"/>
      <c r="OV499" s="17"/>
      <c r="OW499" s="17"/>
      <c r="OX499" s="17"/>
      <c r="OY499" s="17"/>
      <c r="OZ499" s="17"/>
      <c r="PA499" s="17"/>
      <c r="PB499" s="17"/>
      <c r="PC499" s="17"/>
      <c r="PD499" s="17"/>
      <c r="PE499" s="17"/>
      <c r="PF499" s="17"/>
      <c r="PG499" s="17"/>
      <c r="PH499" s="17"/>
      <c r="PI499" s="17"/>
      <c r="PJ499" s="17"/>
      <c r="PK499" s="17"/>
      <c r="PL499" s="17"/>
      <c r="PM499" s="17"/>
      <c r="PN499" s="17"/>
      <c r="PO499" s="17"/>
      <c r="PP499" s="17"/>
      <c r="PQ499" s="17"/>
      <c r="PR499" s="17"/>
      <c r="PS499" s="17"/>
      <c r="PT499" s="17"/>
      <c r="PU499" s="17"/>
      <c r="PV499" s="17"/>
      <c r="PW499" s="17"/>
      <c r="PX499" s="17"/>
      <c r="PY499" s="17"/>
      <c r="PZ499" s="17"/>
      <c r="QA499" s="17"/>
      <c r="QB499" s="17"/>
      <c r="QC499" s="17"/>
      <c r="QD499" s="17"/>
      <c r="QE499" s="17"/>
      <c r="QF499" s="17"/>
      <c r="QG499" s="17"/>
      <c r="QH499" s="17"/>
      <c r="QI499" s="17"/>
      <c r="QJ499" s="17"/>
      <c r="QK499" s="17"/>
      <c r="QL499" s="17"/>
      <c r="QM499" s="17"/>
      <c r="QN499" s="17"/>
      <c r="QO499" s="17"/>
      <c r="QP499" s="17"/>
      <c r="QQ499" s="17"/>
      <c r="QR499" s="17"/>
      <c r="QS499" s="17"/>
      <c r="QT499" s="17"/>
      <c r="QU499" s="17"/>
      <c r="QV499" s="17"/>
      <c r="QW499" s="17"/>
      <c r="QX499" s="17"/>
      <c r="QY499" s="17"/>
      <c r="QZ499" s="17"/>
      <c r="RA499" s="17"/>
      <c r="RB499" s="17"/>
      <c r="RC499" s="17"/>
      <c r="RD499" s="17"/>
      <c r="RE499" s="17"/>
      <c r="RF499" s="17"/>
      <c r="RG499" s="17"/>
      <c r="RH499" s="17"/>
      <c r="RI499" s="17"/>
      <c r="RJ499" s="17"/>
      <c r="RK499" s="17"/>
      <c r="RL499" s="17"/>
      <c r="RM499" s="17"/>
      <c r="RN499" s="17"/>
      <c r="RO499" s="17"/>
      <c r="RP499" s="17"/>
      <c r="RQ499" s="17"/>
      <c r="RR499" s="17"/>
      <c r="RS499" s="17"/>
      <c r="RT499" s="17"/>
      <c r="RU499" s="17"/>
      <c r="RV499" s="17"/>
      <c r="RW499" s="17"/>
      <c r="RX499" s="17"/>
      <c r="RY499" s="17"/>
      <c r="RZ499" s="17"/>
      <c r="SA499" s="17"/>
      <c r="SB499" s="17"/>
      <c r="SC499" s="17"/>
      <c r="SD499" s="17"/>
      <c r="SE499" s="17"/>
      <c r="SF499" s="17"/>
      <c r="SG499" s="17"/>
      <c r="SH499" s="17"/>
      <c r="SI499" s="17"/>
      <c r="SJ499" s="17"/>
      <c r="SK499" s="17"/>
      <c r="SL499" s="17"/>
      <c r="SM499" s="17"/>
      <c r="SN499" s="17"/>
      <c r="SO499" s="17"/>
      <c r="SP499" s="17"/>
      <c r="SQ499" s="17"/>
      <c r="SR499" s="17"/>
      <c r="SS499" s="17"/>
      <c r="ST499" s="17"/>
      <c r="SU499" s="17"/>
      <c r="SV499" s="17"/>
      <c r="SW499" s="17"/>
      <c r="SX499" s="17"/>
      <c r="SY499" s="17"/>
      <c r="SZ499" s="17"/>
      <c r="TA499" s="17"/>
      <c r="TB499" s="17"/>
      <c r="TC499" s="17"/>
      <c r="TD499" s="17"/>
      <c r="TE499" s="17"/>
      <c r="TF499" s="17"/>
      <c r="TG499" s="17"/>
      <c r="TH499" s="17"/>
      <c r="TI499" s="17"/>
      <c r="TJ499" s="17"/>
      <c r="TK499" s="17"/>
      <c r="TL499" s="17"/>
      <c r="TM499" s="17"/>
      <c r="TN499" s="17"/>
      <c r="TO499" s="17"/>
      <c r="TP499" s="17"/>
      <c r="TQ499" s="17"/>
      <c r="TR499" s="17"/>
      <c r="TS499" s="17"/>
      <c r="TT499" s="17"/>
      <c r="TU499" s="17"/>
      <c r="TV499" s="17"/>
      <c r="TW499" s="17"/>
      <c r="TX499" s="17"/>
      <c r="TY499" s="17"/>
      <c r="TZ499" s="17"/>
      <c r="UA499" s="17"/>
      <c r="UB499" s="17"/>
      <c r="UC499" s="17"/>
      <c r="UD499" s="17"/>
      <c r="UE499" s="17"/>
      <c r="UF499" s="17"/>
      <c r="UG499" s="17"/>
      <c r="UH499" s="17"/>
      <c r="UI499" s="17"/>
      <c r="UJ499" s="17"/>
      <c r="UK499" s="17"/>
      <c r="UL499" s="17"/>
      <c r="UM499" s="17"/>
      <c r="UN499" s="17"/>
      <c r="UO499" s="17"/>
      <c r="UP499" s="17"/>
      <c r="UQ499" s="17"/>
      <c r="UR499" s="17"/>
      <c r="US499" s="17"/>
      <c r="UT499" s="17"/>
      <c r="UU499" s="17"/>
      <c r="UV499" s="17"/>
      <c r="UW499" s="17"/>
      <c r="UX499" s="17"/>
      <c r="UY499" s="17"/>
      <c r="UZ499" s="17"/>
      <c r="VA499" s="17"/>
      <c r="VB499" s="17"/>
      <c r="VC499" s="17"/>
      <c r="VD499" s="17"/>
      <c r="VE499" s="17"/>
      <c r="VF499" s="17"/>
      <c r="VG499" s="17"/>
      <c r="VH499" s="17"/>
      <c r="VI499" s="17"/>
      <c r="VJ499" s="17"/>
      <c r="VK499" s="17"/>
      <c r="VL499" s="17"/>
      <c r="VM499" s="17"/>
      <c r="VN499" s="17"/>
      <c r="VO499" s="17"/>
      <c r="VP499" s="17"/>
      <c r="VQ499" s="17"/>
      <c r="VR499" s="17"/>
      <c r="VS499" s="17"/>
      <c r="VT499" s="17"/>
      <c r="VU499" s="17"/>
      <c r="VV499" s="17"/>
      <c r="VW499" s="17"/>
      <c r="VX499" s="17"/>
      <c r="VY499" s="17"/>
      <c r="VZ499" s="17"/>
      <c r="WA499" s="17"/>
      <c r="WB499" s="17"/>
      <c r="WC499" s="17"/>
      <c r="WD499" s="17"/>
      <c r="WE499" s="17"/>
      <c r="WF499" s="17"/>
      <c r="WG499" s="17"/>
      <c r="WH499" s="17"/>
      <c r="WI499" s="17"/>
      <c r="WJ499" s="17"/>
      <c r="WK499" s="17"/>
      <c r="WL499" s="17"/>
      <c r="WM499" s="17"/>
      <c r="WN499" s="17"/>
      <c r="WO499" s="17"/>
      <c r="WP499" s="17"/>
      <c r="WQ499" s="17"/>
      <c r="WR499" s="17"/>
      <c r="WS499" s="17"/>
      <c r="WT499" s="17"/>
      <c r="WU499" s="17"/>
      <c r="WV499" s="17"/>
      <c r="WW499" s="17"/>
      <c r="WX499" s="17"/>
      <c r="WY499" s="17"/>
      <c r="WZ499" s="17"/>
      <c r="XA499" s="17"/>
      <c r="XB499" s="17"/>
      <c r="XC499" s="17"/>
      <c r="XD499" s="17"/>
      <c r="XE499" s="17"/>
      <c r="XF499" s="17"/>
      <c r="XG499" s="17"/>
      <c r="XH499" s="17"/>
      <c r="XI499" s="17"/>
      <c r="XJ499" s="17"/>
      <c r="XK499" s="17"/>
      <c r="XL499" s="17"/>
      <c r="XM499" s="17"/>
      <c r="XN499" s="17"/>
      <c r="XO499" s="17"/>
      <c r="XP499" s="17"/>
      <c r="XQ499" s="17"/>
      <c r="XR499" s="17"/>
      <c r="XS499" s="17"/>
      <c r="XT499" s="17"/>
      <c r="XU499" s="17"/>
      <c r="XV499" s="17"/>
      <c r="XW499" s="17"/>
      <c r="XX499" s="17"/>
      <c r="XY499" s="17"/>
      <c r="XZ499" s="17"/>
      <c r="YA499" s="17"/>
      <c r="YB499" s="17"/>
      <c r="YC499" s="17"/>
      <c r="YD499" s="17"/>
      <c r="YE499" s="17"/>
      <c r="YF499" s="17"/>
      <c r="YG499" s="17"/>
      <c r="YH499" s="17"/>
      <c r="YI499" s="17"/>
      <c r="YJ499" s="17"/>
      <c r="YK499" s="17"/>
      <c r="YL499" s="17"/>
      <c r="YM499" s="17"/>
      <c r="YN499" s="17"/>
      <c r="YO499" s="17"/>
      <c r="YP499" s="17"/>
      <c r="YQ499" s="17"/>
      <c r="YR499" s="17"/>
      <c r="YS499" s="17"/>
      <c r="YT499" s="17"/>
      <c r="YU499" s="17"/>
      <c r="YV499" s="17"/>
      <c r="YW499" s="17"/>
      <c r="YX499" s="17"/>
      <c r="YY499" s="17"/>
      <c r="YZ499" s="17"/>
      <c r="ZA499" s="17"/>
      <c r="ZB499" s="17"/>
      <c r="ZC499" s="17"/>
      <c r="ZD499" s="17"/>
      <c r="ZE499" s="17"/>
      <c r="ZF499" s="17"/>
      <c r="ZG499" s="17"/>
      <c r="ZH499" s="17"/>
      <c r="ZI499" s="17"/>
      <c r="ZJ499" s="17"/>
      <c r="ZK499" s="17"/>
      <c r="ZL499" s="17"/>
      <c r="ZM499" s="17"/>
      <c r="ZN499" s="17"/>
      <c r="ZO499" s="17"/>
      <c r="ZP499" s="17"/>
      <c r="ZQ499" s="17"/>
      <c r="ZR499" s="17"/>
      <c r="ZS499" s="17"/>
      <c r="ZT499" s="17"/>
      <c r="ZU499" s="17"/>
      <c r="ZV499" s="17"/>
      <c r="ZW499" s="17"/>
      <c r="ZX499" s="17"/>
      <c r="ZY499" s="17"/>
      <c r="ZZ499" s="17"/>
      <c r="AAA499" s="17"/>
      <c r="AAB499" s="17"/>
      <c r="AAC499" s="17"/>
      <c r="AAD499" s="17"/>
      <c r="AAE499" s="17"/>
      <c r="AAF499" s="17"/>
      <c r="AAG499" s="17"/>
      <c r="AAH499" s="17"/>
      <c r="AAI499" s="17"/>
      <c r="AAJ499" s="17"/>
      <c r="AAK499" s="17"/>
      <c r="AAL499" s="17"/>
      <c r="AAM499" s="17"/>
      <c r="AAN499" s="17"/>
      <c r="AAO499" s="17"/>
      <c r="AAP499" s="17"/>
      <c r="AAQ499" s="17"/>
      <c r="AAR499" s="17"/>
      <c r="AAS499" s="17"/>
      <c r="AAT499" s="17"/>
      <c r="AAU499" s="17"/>
      <c r="AAV499" s="17"/>
      <c r="AAW499" s="17"/>
      <c r="AAX499" s="17"/>
      <c r="AAY499" s="17"/>
      <c r="AAZ499" s="17"/>
      <c r="ABA499" s="17"/>
      <c r="ABB499" s="17"/>
      <c r="ABC499" s="17"/>
      <c r="ABD499" s="17"/>
      <c r="ABE499" s="17"/>
      <c r="ABF499" s="17"/>
      <c r="ABG499" s="17"/>
      <c r="ABH499" s="17"/>
      <c r="ABI499" s="17"/>
      <c r="ABJ499" s="17"/>
      <c r="ABK499" s="17"/>
      <c r="ABL499" s="17"/>
      <c r="ABM499" s="17"/>
      <c r="ABN499" s="17"/>
      <c r="ABO499" s="17"/>
      <c r="ABP499" s="17"/>
      <c r="ABQ499" s="17"/>
      <c r="ABR499" s="17"/>
      <c r="ABS499" s="17"/>
      <c r="ABT499" s="17"/>
      <c r="ABU499" s="17"/>
      <c r="ABV499" s="17"/>
      <c r="ABW499" s="17"/>
      <c r="ABX499" s="17"/>
      <c r="ABY499" s="17"/>
      <c r="ABZ499" s="17"/>
      <c r="ACA499" s="17"/>
      <c r="ACB499" s="17"/>
      <c r="ACC499" s="17"/>
      <c r="ACD499" s="17"/>
      <c r="ACE499" s="17"/>
      <c r="ACF499" s="17"/>
      <c r="ACG499" s="17"/>
      <c r="ACH499" s="17"/>
      <c r="ACI499" s="17"/>
      <c r="ACJ499" s="17"/>
      <c r="ACK499" s="17"/>
      <c r="ACL499" s="17"/>
      <c r="ACM499" s="17"/>
      <c r="ACN499" s="17"/>
      <c r="ACO499" s="17"/>
      <c r="ACP499" s="17"/>
      <c r="ACQ499" s="17"/>
      <c r="ACR499" s="17"/>
      <c r="ACS499" s="17"/>
      <c r="ACT499" s="17"/>
      <c r="ACU499" s="17"/>
      <c r="ACV499" s="17"/>
      <c r="ACW499" s="17"/>
      <c r="ACX499" s="17"/>
      <c r="ACY499" s="17"/>
      <c r="ACZ499" s="17"/>
      <c r="ADA499" s="17"/>
      <c r="ADB499" s="17"/>
      <c r="ADC499" s="17"/>
      <c r="ADD499" s="17"/>
      <c r="ADE499" s="17"/>
      <c r="ADF499" s="17"/>
      <c r="ADG499" s="17"/>
      <c r="ADH499" s="17"/>
      <c r="ADI499" s="17"/>
      <c r="ADJ499" s="17"/>
      <c r="ADK499" s="17"/>
      <c r="ADL499" s="17"/>
      <c r="ADM499" s="17"/>
      <c r="ADN499" s="17"/>
      <c r="ADO499" s="17"/>
      <c r="ADP499" s="17"/>
      <c r="ADQ499" s="17"/>
      <c r="ADR499" s="17"/>
    </row>
    <row r="500" spans="44:798" s="16" customFormat="1" x14ac:dyDescent="0.25">
      <c r="AR500" s="56"/>
      <c r="AS500" s="56"/>
      <c r="AT500" s="57"/>
      <c r="AU500" s="56"/>
      <c r="AV500" s="57"/>
      <c r="AW500" s="56"/>
      <c r="AX500" s="56"/>
      <c r="AY500" s="56"/>
      <c r="AZ500" s="56"/>
      <c r="BA500" s="56"/>
      <c r="BB500" s="56"/>
      <c r="BC500" s="56"/>
      <c r="BD500" s="56"/>
      <c r="BE500" s="51"/>
      <c r="BF500" s="51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  <c r="IW500" s="17"/>
      <c r="IX500" s="17"/>
      <c r="IY500" s="17"/>
      <c r="IZ500" s="17"/>
      <c r="JA500" s="17"/>
      <c r="JB500" s="17"/>
      <c r="JC500" s="17"/>
      <c r="JD500" s="17"/>
      <c r="JE500" s="17"/>
      <c r="JF500" s="17"/>
      <c r="JG500" s="17"/>
      <c r="JH500" s="17"/>
      <c r="JI500" s="17"/>
      <c r="JJ500" s="17"/>
      <c r="JK500" s="17"/>
      <c r="JL500" s="17"/>
      <c r="JM500" s="17"/>
      <c r="JN500" s="17"/>
      <c r="JO500" s="17"/>
      <c r="JP500" s="17"/>
      <c r="JQ500" s="17"/>
      <c r="JR500" s="17"/>
      <c r="JS500" s="17"/>
      <c r="JT500" s="17"/>
      <c r="JU500" s="17"/>
      <c r="JV500" s="17"/>
      <c r="JW500" s="17"/>
      <c r="JX500" s="17"/>
      <c r="JY500" s="17"/>
      <c r="JZ500" s="17"/>
      <c r="KA500" s="17"/>
      <c r="KB500" s="17"/>
      <c r="KC500" s="17"/>
      <c r="KD500" s="17"/>
      <c r="KE500" s="17"/>
      <c r="KF500" s="17"/>
      <c r="KG500" s="17"/>
      <c r="KH500" s="17"/>
      <c r="KI500" s="17"/>
      <c r="KJ500" s="17"/>
      <c r="KK500" s="17"/>
      <c r="KL500" s="17"/>
      <c r="KM500" s="17"/>
      <c r="KN500" s="17"/>
      <c r="KO500" s="17"/>
      <c r="KP500" s="17"/>
      <c r="KQ500" s="17"/>
      <c r="KR500" s="17"/>
      <c r="KS500" s="17"/>
      <c r="KT500" s="17"/>
      <c r="KU500" s="17"/>
      <c r="KV500" s="17"/>
      <c r="KW500" s="17"/>
      <c r="KX500" s="17"/>
      <c r="KY500" s="17"/>
      <c r="KZ500" s="17"/>
      <c r="LA500" s="17"/>
      <c r="LB500" s="17"/>
      <c r="LC500" s="17"/>
      <c r="LD500" s="17"/>
      <c r="LE500" s="17"/>
      <c r="LF500" s="17"/>
      <c r="LG500" s="17"/>
      <c r="LH500" s="17"/>
      <c r="LI500" s="17"/>
      <c r="LJ500" s="17"/>
      <c r="LK500" s="17"/>
      <c r="LL500" s="17"/>
      <c r="LM500" s="17"/>
      <c r="LN500" s="17"/>
      <c r="LO500" s="17"/>
      <c r="LP500" s="17"/>
      <c r="LQ500" s="17"/>
      <c r="LR500" s="17"/>
      <c r="LS500" s="17"/>
      <c r="LT500" s="17"/>
      <c r="LU500" s="17"/>
      <c r="LV500" s="17"/>
      <c r="LW500" s="17"/>
      <c r="LX500" s="17"/>
      <c r="LY500" s="17"/>
      <c r="LZ500" s="17"/>
      <c r="MA500" s="17"/>
      <c r="MB500" s="17"/>
      <c r="MC500" s="17"/>
      <c r="MD500" s="17"/>
      <c r="ME500" s="17"/>
      <c r="MF500" s="17"/>
      <c r="MG500" s="17"/>
      <c r="MH500" s="17"/>
      <c r="MI500" s="17"/>
      <c r="MJ500" s="17"/>
      <c r="MK500" s="17"/>
      <c r="ML500" s="17"/>
      <c r="MM500" s="17"/>
      <c r="MN500" s="17"/>
      <c r="MO500" s="17"/>
      <c r="MP500" s="17"/>
      <c r="MQ500" s="17"/>
      <c r="MR500" s="17"/>
      <c r="MS500" s="17"/>
      <c r="MT500" s="17"/>
      <c r="MU500" s="17"/>
      <c r="MV500" s="17"/>
      <c r="MW500" s="17"/>
      <c r="MX500" s="17"/>
      <c r="MY500" s="17"/>
      <c r="MZ500" s="17"/>
      <c r="NA500" s="17"/>
      <c r="NB500" s="17"/>
      <c r="NC500" s="17"/>
      <c r="ND500" s="17"/>
      <c r="NE500" s="17"/>
      <c r="NF500" s="17"/>
      <c r="NG500" s="17"/>
      <c r="NH500" s="17"/>
      <c r="NI500" s="17"/>
      <c r="NJ500" s="17"/>
      <c r="NK500" s="17"/>
      <c r="NL500" s="17"/>
      <c r="NM500" s="17"/>
      <c r="NN500" s="17"/>
      <c r="NO500" s="17"/>
      <c r="NP500" s="17"/>
      <c r="NQ500" s="17"/>
      <c r="NR500" s="17"/>
      <c r="NS500" s="17"/>
      <c r="NT500" s="17"/>
      <c r="NU500" s="17"/>
      <c r="NV500" s="17"/>
      <c r="NW500" s="17"/>
      <c r="NX500" s="17"/>
      <c r="NY500" s="17"/>
      <c r="NZ500" s="17"/>
      <c r="OA500" s="17"/>
      <c r="OB500" s="17"/>
      <c r="OC500" s="17"/>
      <c r="OD500" s="17"/>
      <c r="OE500" s="17"/>
      <c r="OF500" s="17"/>
      <c r="OG500" s="17"/>
      <c r="OH500" s="17"/>
      <c r="OI500" s="17"/>
      <c r="OJ500" s="17"/>
      <c r="OK500" s="17"/>
      <c r="OL500" s="17"/>
      <c r="OM500" s="17"/>
      <c r="ON500" s="17"/>
      <c r="OO500" s="17"/>
      <c r="OP500" s="17"/>
      <c r="OQ500" s="17"/>
      <c r="OR500" s="17"/>
      <c r="OS500" s="17"/>
      <c r="OT500" s="17"/>
      <c r="OU500" s="17"/>
      <c r="OV500" s="17"/>
      <c r="OW500" s="17"/>
      <c r="OX500" s="17"/>
      <c r="OY500" s="17"/>
      <c r="OZ500" s="17"/>
      <c r="PA500" s="17"/>
      <c r="PB500" s="17"/>
      <c r="PC500" s="17"/>
      <c r="PD500" s="17"/>
      <c r="PE500" s="17"/>
      <c r="PF500" s="17"/>
      <c r="PG500" s="17"/>
      <c r="PH500" s="17"/>
      <c r="PI500" s="17"/>
      <c r="PJ500" s="17"/>
      <c r="PK500" s="17"/>
      <c r="PL500" s="17"/>
      <c r="PM500" s="17"/>
      <c r="PN500" s="17"/>
      <c r="PO500" s="17"/>
      <c r="PP500" s="17"/>
      <c r="PQ500" s="17"/>
      <c r="PR500" s="17"/>
      <c r="PS500" s="17"/>
      <c r="PT500" s="17"/>
      <c r="PU500" s="17"/>
      <c r="PV500" s="17"/>
      <c r="PW500" s="17"/>
      <c r="PX500" s="17"/>
      <c r="PY500" s="17"/>
      <c r="PZ500" s="17"/>
      <c r="QA500" s="17"/>
      <c r="QB500" s="17"/>
      <c r="QC500" s="17"/>
      <c r="QD500" s="17"/>
      <c r="QE500" s="17"/>
      <c r="QF500" s="17"/>
      <c r="QG500" s="17"/>
      <c r="QH500" s="17"/>
      <c r="QI500" s="17"/>
      <c r="QJ500" s="17"/>
      <c r="QK500" s="17"/>
      <c r="QL500" s="17"/>
      <c r="QM500" s="17"/>
      <c r="QN500" s="17"/>
      <c r="QO500" s="17"/>
      <c r="QP500" s="17"/>
      <c r="QQ500" s="17"/>
      <c r="QR500" s="17"/>
      <c r="QS500" s="17"/>
      <c r="QT500" s="17"/>
      <c r="QU500" s="17"/>
      <c r="QV500" s="17"/>
      <c r="QW500" s="17"/>
      <c r="QX500" s="17"/>
      <c r="QY500" s="17"/>
      <c r="QZ500" s="17"/>
      <c r="RA500" s="17"/>
      <c r="RB500" s="17"/>
      <c r="RC500" s="17"/>
      <c r="RD500" s="17"/>
      <c r="RE500" s="17"/>
      <c r="RF500" s="17"/>
      <c r="RG500" s="17"/>
      <c r="RH500" s="17"/>
      <c r="RI500" s="17"/>
      <c r="RJ500" s="17"/>
      <c r="RK500" s="17"/>
      <c r="RL500" s="17"/>
      <c r="RM500" s="17"/>
      <c r="RN500" s="17"/>
      <c r="RO500" s="17"/>
      <c r="RP500" s="17"/>
      <c r="RQ500" s="17"/>
      <c r="RR500" s="17"/>
      <c r="RS500" s="17"/>
      <c r="RT500" s="17"/>
      <c r="RU500" s="17"/>
      <c r="RV500" s="17"/>
      <c r="RW500" s="17"/>
      <c r="RX500" s="17"/>
      <c r="RY500" s="17"/>
      <c r="RZ500" s="17"/>
      <c r="SA500" s="17"/>
      <c r="SB500" s="17"/>
      <c r="SC500" s="17"/>
      <c r="SD500" s="17"/>
      <c r="SE500" s="17"/>
      <c r="SF500" s="17"/>
      <c r="SG500" s="17"/>
      <c r="SH500" s="17"/>
      <c r="SI500" s="17"/>
      <c r="SJ500" s="17"/>
      <c r="SK500" s="17"/>
      <c r="SL500" s="17"/>
      <c r="SM500" s="17"/>
      <c r="SN500" s="17"/>
      <c r="SO500" s="17"/>
      <c r="SP500" s="17"/>
      <c r="SQ500" s="17"/>
      <c r="SR500" s="17"/>
      <c r="SS500" s="17"/>
      <c r="ST500" s="17"/>
      <c r="SU500" s="17"/>
      <c r="SV500" s="17"/>
      <c r="SW500" s="17"/>
      <c r="SX500" s="17"/>
      <c r="SY500" s="17"/>
      <c r="SZ500" s="17"/>
      <c r="TA500" s="17"/>
      <c r="TB500" s="17"/>
      <c r="TC500" s="17"/>
      <c r="TD500" s="17"/>
      <c r="TE500" s="17"/>
      <c r="TF500" s="17"/>
      <c r="TG500" s="17"/>
      <c r="TH500" s="17"/>
      <c r="TI500" s="17"/>
      <c r="TJ500" s="17"/>
      <c r="TK500" s="17"/>
      <c r="TL500" s="17"/>
      <c r="TM500" s="17"/>
      <c r="TN500" s="17"/>
      <c r="TO500" s="17"/>
      <c r="TP500" s="17"/>
      <c r="TQ500" s="17"/>
      <c r="TR500" s="17"/>
      <c r="TS500" s="17"/>
      <c r="TT500" s="17"/>
      <c r="TU500" s="17"/>
      <c r="TV500" s="17"/>
      <c r="TW500" s="17"/>
      <c r="TX500" s="17"/>
      <c r="TY500" s="17"/>
      <c r="TZ500" s="17"/>
      <c r="UA500" s="17"/>
      <c r="UB500" s="17"/>
      <c r="UC500" s="17"/>
      <c r="UD500" s="17"/>
      <c r="UE500" s="17"/>
      <c r="UF500" s="17"/>
      <c r="UG500" s="17"/>
      <c r="UH500" s="17"/>
      <c r="UI500" s="17"/>
      <c r="UJ500" s="17"/>
      <c r="UK500" s="17"/>
      <c r="UL500" s="17"/>
      <c r="UM500" s="17"/>
      <c r="UN500" s="17"/>
      <c r="UO500" s="17"/>
      <c r="UP500" s="17"/>
      <c r="UQ500" s="17"/>
      <c r="UR500" s="17"/>
      <c r="US500" s="17"/>
      <c r="UT500" s="17"/>
      <c r="UU500" s="17"/>
      <c r="UV500" s="17"/>
      <c r="UW500" s="17"/>
      <c r="UX500" s="17"/>
      <c r="UY500" s="17"/>
      <c r="UZ500" s="17"/>
      <c r="VA500" s="17"/>
      <c r="VB500" s="17"/>
      <c r="VC500" s="17"/>
      <c r="VD500" s="17"/>
      <c r="VE500" s="17"/>
      <c r="VF500" s="17"/>
      <c r="VG500" s="17"/>
      <c r="VH500" s="17"/>
      <c r="VI500" s="17"/>
      <c r="VJ500" s="17"/>
      <c r="VK500" s="17"/>
      <c r="VL500" s="17"/>
      <c r="VM500" s="17"/>
      <c r="VN500" s="17"/>
      <c r="VO500" s="17"/>
      <c r="VP500" s="17"/>
      <c r="VQ500" s="17"/>
      <c r="VR500" s="17"/>
      <c r="VS500" s="17"/>
      <c r="VT500" s="17"/>
      <c r="VU500" s="17"/>
      <c r="VV500" s="17"/>
      <c r="VW500" s="17"/>
      <c r="VX500" s="17"/>
      <c r="VY500" s="17"/>
      <c r="VZ500" s="17"/>
      <c r="WA500" s="17"/>
      <c r="WB500" s="17"/>
      <c r="WC500" s="17"/>
      <c r="WD500" s="17"/>
      <c r="WE500" s="17"/>
      <c r="WF500" s="17"/>
      <c r="WG500" s="17"/>
      <c r="WH500" s="17"/>
      <c r="WI500" s="17"/>
      <c r="WJ500" s="17"/>
      <c r="WK500" s="17"/>
      <c r="WL500" s="17"/>
      <c r="WM500" s="17"/>
      <c r="WN500" s="17"/>
      <c r="WO500" s="17"/>
      <c r="WP500" s="17"/>
      <c r="WQ500" s="17"/>
      <c r="WR500" s="17"/>
      <c r="WS500" s="17"/>
      <c r="WT500" s="17"/>
      <c r="WU500" s="17"/>
      <c r="WV500" s="17"/>
      <c r="WW500" s="17"/>
      <c r="WX500" s="17"/>
      <c r="WY500" s="17"/>
      <c r="WZ500" s="17"/>
      <c r="XA500" s="17"/>
      <c r="XB500" s="17"/>
      <c r="XC500" s="17"/>
      <c r="XD500" s="17"/>
      <c r="XE500" s="17"/>
      <c r="XF500" s="17"/>
      <c r="XG500" s="17"/>
      <c r="XH500" s="17"/>
      <c r="XI500" s="17"/>
      <c r="XJ500" s="17"/>
      <c r="XK500" s="17"/>
      <c r="XL500" s="17"/>
      <c r="XM500" s="17"/>
      <c r="XN500" s="17"/>
      <c r="XO500" s="17"/>
      <c r="XP500" s="17"/>
      <c r="XQ500" s="17"/>
      <c r="XR500" s="17"/>
      <c r="XS500" s="17"/>
      <c r="XT500" s="17"/>
      <c r="XU500" s="17"/>
      <c r="XV500" s="17"/>
      <c r="XW500" s="17"/>
      <c r="XX500" s="17"/>
      <c r="XY500" s="17"/>
      <c r="XZ500" s="17"/>
      <c r="YA500" s="17"/>
      <c r="YB500" s="17"/>
      <c r="YC500" s="17"/>
      <c r="YD500" s="17"/>
      <c r="YE500" s="17"/>
      <c r="YF500" s="17"/>
      <c r="YG500" s="17"/>
      <c r="YH500" s="17"/>
      <c r="YI500" s="17"/>
      <c r="YJ500" s="17"/>
      <c r="YK500" s="17"/>
      <c r="YL500" s="17"/>
      <c r="YM500" s="17"/>
      <c r="YN500" s="17"/>
      <c r="YO500" s="17"/>
      <c r="YP500" s="17"/>
      <c r="YQ500" s="17"/>
      <c r="YR500" s="17"/>
      <c r="YS500" s="17"/>
      <c r="YT500" s="17"/>
      <c r="YU500" s="17"/>
      <c r="YV500" s="17"/>
      <c r="YW500" s="17"/>
      <c r="YX500" s="17"/>
      <c r="YY500" s="17"/>
      <c r="YZ500" s="17"/>
      <c r="ZA500" s="17"/>
      <c r="ZB500" s="17"/>
      <c r="ZC500" s="17"/>
      <c r="ZD500" s="17"/>
      <c r="ZE500" s="17"/>
      <c r="ZF500" s="17"/>
      <c r="ZG500" s="17"/>
      <c r="ZH500" s="17"/>
      <c r="ZI500" s="17"/>
      <c r="ZJ500" s="17"/>
      <c r="ZK500" s="17"/>
      <c r="ZL500" s="17"/>
      <c r="ZM500" s="17"/>
      <c r="ZN500" s="17"/>
      <c r="ZO500" s="17"/>
      <c r="ZP500" s="17"/>
      <c r="ZQ500" s="17"/>
      <c r="ZR500" s="17"/>
      <c r="ZS500" s="17"/>
      <c r="ZT500" s="17"/>
      <c r="ZU500" s="17"/>
      <c r="ZV500" s="17"/>
      <c r="ZW500" s="17"/>
      <c r="ZX500" s="17"/>
      <c r="ZY500" s="17"/>
      <c r="ZZ500" s="17"/>
      <c r="AAA500" s="17"/>
      <c r="AAB500" s="17"/>
      <c r="AAC500" s="17"/>
      <c r="AAD500" s="17"/>
      <c r="AAE500" s="17"/>
      <c r="AAF500" s="17"/>
      <c r="AAG500" s="17"/>
      <c r="AAH500" s="17"/>
      <c r="AAI500" s="17"/>
      <c r="AAJ500" s="17"/>
      <c r="AAK500" s="17"/>
      <c r="AAL500" s="17"/>
      <c r="AAM500" s="17"/>
      <c r="AAN500" s="17"/>
      <c r="AAO500" s="17"/>
      <c r="AAP500" s="17"/>
      <c r="AAQ500" s="17"/>
      <c r="AAR500" s="17"/>
      <c r="AAS500" s="17"/>
      <c r="AAT500" s="17"/>
      <c r="AAU500" s="17"/>
      <c r="AAV500" s="17"/>
      <c r="AAW500" s="17"/>
      <c r="AAX500" s="17"/>
      <c r="AAY500" s="17"/>
      <c r="AAZ500" s="17"/>
      <c r="ABA500" s="17"/>
      <c r="ABB500" s="17"/>
      <c r="ABC500" s="17"/>
      <c r="ABD500" s="17"/>
      <c r="ABE500" s="17"/>
      <c r="ABF500" s="17"/>
      <c r="ABG500" s="17"/>
      <c r="ABH500" s="17"/>
      <c r="ABI500" s="17"/>
      <c r="ABJ500" s="17"/>
      <c r="ABK500" s="17"/>
      <c r="ABL500" s="17"/>
      <c r="ABM500" s="17"/>
      <c r="ABN500" s="17"/>
      <c r="ABO500" s="17"/>
      <c r="ABP500" s="17"/>
      <c r="ABQ500" s="17"/>
      <c r="ABR500" s="17"/>
      <c r="ABS500" s="17"/>
      <c r="ABT500" s="17"/>
      <c r="ABU500" s="17"/>
      <c r="ABV500" s="17"/>
      <c r="ABW500" s="17"/>
      <c r="ABX500" s="17"/>
      <c r="ABY500" s="17"/>
      <c r="ABZ500" s="17"/>
      <c r="ACA500" s="17"/>
      <c r="ACB500" s="17"/>
      <c r="ACC500" s="17"/>
      <c r="ACD500" s="17"/>
      <c r="ACE500" s="17"/>
      <c r="ACF500" s="17"/>
      <c r="ACG500" s="17"/>
      <c r="ACH500" s="17"/>
      <c r="ACI500" s="17"/>
      <c r="ACJ500" s="17"/>
      <c r="ACK500" s="17"/>
      <c r="ACL500" s="17"/>
      <c r="ACM500" s="17"/>
      <c r="ACN500" s="17"/>
      <c r="ACO500" s="17"/>
      <c r="ACP500" s="17"/>
      <c r="ACQ500" s="17"/>
      <c r="ACR500" s="17"/>
      <c r="ACS500" s="17"/>
      <c r="ACT500" s="17"/>
      <c r="ACU500" s="17"/>
      <c r="ACV500" s="17"/>
      <c r="ACW500" s="17"/>
      <c r="ACX500" s="17"/>
      <c r="ACY500" s="17"/>
      <c r="ACZ500" s="17"/>
      <c r="ADA500" s="17"/>
      <c r="ADB500" s="17"/>
      <c r="ADC500" s="17"/>
      <c r="ADD500" s="17"/>
      <c r="ADE500" s="17"/>
      <c r="ADF500" s="17"/>
      <c r="ADG500" s="17"/>
      <c r="ADH500" s="17"/>
      <c r="ADI500" s="17"/>
      <c r="ADJ500" s="17"/>
      <c r="ADK500" s="17"/>
      <c r="ADL500" s="17"/>
      <c r="ADM500" s="17"/>
      <c r="ADN500" s="17"/>
      <c r="ADO500" s="17"/>
      <c r="ADP500" s="17"/>
      <c r="ADQ500" s="17"/>
      <c r="ADR500" s="17"/>
    </row>
    <row r="501" spans="44:798" s="16" customFormat="1" x14ac:dyDescent="0.25">
      <c r="AR501" s="56"/>
      <c r="AS501" s="56"/>
      <c r="AT501" s="57"/>
      <c r="AU501" s="56"/>
      <c r="AV501" s="57"/>
      <c r="AW501" s="56"/>
      <c r="AX501" s="56"/>
      <c r="AY501" s="56"/>
      <c r="AZ501" s="56"/>
      <c r="BA501" s="56"/>
      <c r="BB501" s="56"/>
      <c r="BC501" s="56"/>
      <c r="BD501" s="56"/>
      <c r="BE501" s="51"/>
      <c r="BF501" s="51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  <c r="IW501" s="17"/>
      <c r="IX501" s="17"/>
      <c r="IY501" s="17"/>
      <c r="IZ501" s="17"/>
      <c r="JA501" s="17"/>
      <c r="JB501" s="17"/>
      <c r="JC501" s="17"/>
      <c r="JD501" s="17"/>
      <c r="JE501" s="17"/>
      <c r="JF501" s="17"/>
      <c r="JG501" s="17"/>
      <c r="JH501" s="17"/>
      <c r="JI501" s="17"/>
      <c r="JJ501" s="17"/>
      <c r="JK501" s="17"/>
      <c r="JL501" s="17"/>
      <c r="JM501" s="17"/>
      <c r="JN501" s="17"/>
      <c r="JO501" s="17"/>
      <c r="JP501" s="17"/>
      <c r="JQ501" s="17"/>
      <c r="JR501" s="17"/>
      <c r="JS501" s="17"/>
      <c r="JT501" s="17"/>
      <c r="JU501" s="17"/>
      <c r="JV501" s="17"/>
      <c r="JW501" s="17"/>
      <c r="JX501" s="17"/>
      <c r="JY501" s="17"/>
      <c r="JZ501" s="17"/>
      <c r="KA501" s="17"/>
      <c r="KB501" s="17"/>
      <c r="KC501" s="17"/>
      <c r="KD501" s="17"/>
      <c r="KE501" s="17"/>
      <c r="KF501" s="17"/>
      <c r="KG501" s="17"/>
      <c r="KH501" s="17"/>
      <c r="KI501" s="17"/>
      <c r="KJ501" s="17"/>
      <c r="KK501" s="17"/>
      <c r="KL501" s="17"/>
      <c r="KM501" s="17"/>
      <c r="KN501" s="17"/>
      <c r="KO501" s="17"/>
      <c r="KP501" s="17"/>
      <c r="KQ501" s="17"/>
      <c r="KR501" s="17"/>
      <c r="KS501" s="17"/>
      <c r="KT501" s="17"/>
      <c r="KU501" s="17"/>
      <c r="KV501" s="17"/>
      <c r="KW501" s="17"/>
      <c r="KX501" s="17"/>
      <c r="KY501" s="17"/>
      <c r="KZ501" s="17"/>
      <c r="LA501" s="17"/>
      <c r="LB501" s="17"/>
      <c r="LC501" s="17"/>
      <c r="LD501" s="17"/>
      <c r="LE501" s="17"/>
      <c r="LF501" s="17"/>
      <c r="LG501" s="17"/>
      <c r="LH501" s="17"/>
      <c r="LI501" s="17"/>
      <c r="LJ501" s="17"/>
      <c r="LK501" s="17"/>
      <c r="LL501" s="17"/>
      <c r="LM501" s="17"/>
      <c r="LN501" s="17"/>
      <c r="LO501" s="17"/>
      <c r="LP501" s="17"/>
      <c r="LQ501" s="17"/>
      <c r="LR501" s="17"/>
      <c r="LS501" s="17"/>
      <c r="LT501" s="17"/>
      <c r="LU501" s="17"/>
      <c r="LV501" s="17"/>
      <c r="LW501" s="17"/>
      <c r="LX501" s="17"/>
      <c r="LY501" s="17"/>
      <c r="LZ501" s="17"/>
      <c r="MA501" s="17"/>
      <c r="MB501" s="17"/>
      <c r="MC501" s="17"/>
      <c r="MD501" s="17"/>
      <c r="ME501" s="17"/>
      <c r="MF501" s="17"/>
      <c r="MG501" s="17"/>
      <c r="MH501" s="17"/>
      <c r="MI501" s="17"/>
      <c r="MJ501" s="17"/>
      <c r="MK501" s="17"/>
      <c r="ML501" s="17"/>
      <c r="MM501" s="17"/>
      <c r="MN501" s="17"/>
      <c r="MO501" s="17"/>
      <c r="MP501" s="17"/>
      <c r="MQ501" s="17"/>
      <c r="MR501" s="17"/>
      <c r="MS501" s="17"/>
      <c r="MT501" s="17"/>
      <c r="MU501" s="17"/>
      <c r="MV501" s="17"/>
      <c r="MW501" s="17"/>
      <c r="MX501" s="17"/>
      <c r="MY501" s="17"/>
      <c r="MZ501" s="17"/>
      <c r="NA501" s="17"/>
      <c r="NB501" s="17"/>
      <c r="NC501" s="17"/>
      <c r="ND501" s="17"/>
      <c r="NE501" s="17"/>
      <c r="NF501" s="17"/>
      <c r="NG501" s="17"/>
      <c r="NH501" s="17"/>
      <c r="NI501" s="17"/>
      <c r="NJ501" s="17"/>
      <c r="NK501" s="17"/>
      <c r="NL501" s="17"/>
      <c r="NM501" s="17"/>
      <c r="NN501" s="17"/>
      <c r="NO501" s="17"/>
      <c r="NP501" s="17"/>
      <c r="NQ501" s="17"/>
      <c r="NR501" s="17"/>
      <c r="NS501" s="17"/>
      <c r="NT501" s="17"/>
      <c r="NU501" s="17"/>
      <c r="NV501" s="17"/>
      <c r="NW501" s="17"/>
      <c r="NX501" s="17"/>
      <c r="NY501" s="17"/>
      <c r="NZ501" s="17"/>
      <c r="OA501" s="17"/>
      <c r="OB501" s="17"/>
      <c r="OC501" s="17"/>
      <c r="OD501" s="17"/>
      <c r="OE501" s="17"/>
      <c r="OF501" s="17"/>
      <c r="OG501" s="17"/>
      <c r="OH501" s="17"/>
      <c r="OI501" s="17"/>
      <c r="OJ501" s="17"/>
      <c r="OK501" s="17"/>
      <c r="OL501" s="17"/>
      <c r="OM501" s="17"/>
      <c r="ON501" s="17"/>
      <c r="OO501" s="17"/>
      <c r="OP501" s="17"/>
      <c r="OQ501" s="17"/>
      <c r="OR501" s="17"/>
      <c r="OS501" s="17"/>
      <c r="OT501" s="17"/>
      <c r="OU501" s="17"/>
      <c r="OV501" s="17"/>
      <c r="OW501" s="17"/>
      <c r="OX501" s="17"/>
      <c r="OY501" s="17"/>
      <c r="OZ501" s="17"/>
      <c r="PA501" s="17"/>
      <c r="PB501" s="17"/>
      <c r="PC501" s="17"/>
      <c r="PD501" s="17"/>
      <c r="PE501" s="17"/>
      <c r="PF501" s="17"/>
      <c r="PG501" s="17"/>
      <c r="PH501" s="17"/>
      <c r="PI501" s="17"/>
      <c r="PJ501" s="17"/>
      <c r="PK501" s="17"/>
      <c r="PL501" s="17"/>
      <c r="PM501" s="17"/>
      <c r="PN501" s="17"/>
      <c r="PO501" s="17"/>
      <c r="PP501" s="17"/>
      <c r="PQ501" s="17"/>
      <c r="PR501" s="17"/>
      <c r="PS501" s="17"/>
      <c r="PT501" s="17"/>
      <c r="PU501" s="17"/>
      <c r="PV501" s="17"/>
      <c r="PW501" s="17"/>
      <c r="PX501" s="17"/>
      <c r="PY501" s="17"/>
      <c r="PZ501" s="17"/>
      <c r="QA501" s="17"/>
      <c r="QB501" s="17"/>
      <c r="QC501" s="17"/>
      <c r="QD501" s="17"/>
      <c r="QE501" s="17"/>
      <c r="QF501" s="17"/>
      <c r="QG501" s="17"/>
      <c r="QH501" s="17"/>
      <c r="QI501" s="17"/>
      <c r="QJ501" s="17"/>
      <c r="QK501" s="17"/>
      <c r="QL501" s="17"/>
      <c r="QM501" s="17"/>
      <c r="QN501" s="17"/>
      <c r="QO501" s="17"/>
      <c r="QP501" s="17"/>
      <c r="QQ501" s="17"/>
      <c r="QR501" s="17"/>
      <c r="QS501" s="17"/>
      <c r="QT501" s="17"/>
      <c r="QU501" s="17"/>
      <c r="QV501" s="17"/>
      <c r="QW501" s="17"/>
      <c r="QX501" s="17"/>
      <c r="QY501" s="17"/>
      <c r="QZ501" s="17"/>
      <c r="RA501" s="17"/>
      <c r="RB501" s="17"/>
      <c r="RC501" s="17"/>
      <c r="RD501" s="17"/>
      <c r="RE501" s="17"/>
      <c r="RF501" s="17"/>
      <c r="RG501" s="17"/>
      <c r="RH501" s="17"/>
      <c r="RI501" s="17"/>
      <c r="RJ501" s="17"/>
      <c r="RK501" s="17"/>
      <c r="RL501" s="17"/>
      <c r="RM501" s="17"/>
      <c r="RN501" s="17"/>
      <c r="RO501" s="17"/>
      <c r="RP501" s="17"/>
      <c r="RQ501" s="17"/>
      <c r="RR501" s="17"/>
      <c r="RS501" s="17"/>
      <c r="RT501" s="17"/>
      <c r="RU501" s="17"/>
      <c r="RV501" s="17"/>
      <c r="RW501" s="17"/>
      <c r="RX501" s="17"/>
      <c r="RY501" s="17"/>
      <c r="RZ501" s="17"/>
      <c r="SA501" s="17"/>
      <c r="SB501" s="17"/>
      <c r="SC501" s="17"/>
      <c r="SD501" s="17"/>
      <c r="SE501" s="17"/>
      <c r="SF501" s="17"/>
      <c r="SG501" s="17"/>
      <c r="SH501" s="17"/>
      <c r="SI501" s="17"/>
      <c r="SJ501" s="17"/>
      <c r="SK501" s="17"/>
      <c r="SL501" s="17"/>
      <c r="SM501" s="17"/>
      <c r="SN501" s="17"/>
      <c r="SO501" s="17"/>
      <c r="SP501" s="17"/>
      <c r="SQ501" s="17"/>
      <c r="SR501" s="17"/>
      <c r="SS501" s="17"/>
      <c r="ST501" s="17"/>
      <c r="SU501" s="17"/>
      <c r="SV501" s="17"/>
      <c r="SW501" s="17"/>
      <c r="SX501" s="17"/>
      <c r="SY501" s="17"/>
      <c r="SZ501" s="17"/>
      <c r="TA501" s="17"/>
      <c r="TB501" s="17"/>
      <c r="TC501" s="17"/>
      <c r="TD501" s="17"/>
      <c r="TE501" s="17"/>
      <c r="TF501" s="17"/>
      <c r="TG501" s="17"/>
      <c r="TH501" s="17"/>
      <c r="TI501" s="17"/>
      <c r="TJ501" s="17"/>
      <c r="TK501" s="17"/>
      <c r="TL501" s="17"/>
      <c r="TM501" s="17"/>
      <c r="TN501" s="17"/>
      <c r="TO501" s="17"/>
      <c r="TP501" s="17"/>
      <c r="TQ501" s="17"/>
      <c r="TR501" s="17"/>
      <c r="TS501" s="17"/>
      <c r="TT501" s="17"/>
      <c r="TU501" s="17"/>
      <c r="TV501" s="17"/>
      <c r="TW501" s="17"/>
      <c r="TX501" s="17"/>
      <c r="TY501" s="17"/>
      <c r="TZ501" s="17"/>
      <c r="UA501" s="17"/>
      <c r="UB501" s="17"/>
      <c r="UC501" s="17"/>
      <c r="UD501" s="17"/>
      <c r="UE501" s="17"/>
      <c r="UF501" s="17"/>
      <c r="UG501" s="17"/>
      <c r="UH501" s="17"/>
      <c r="UI501" s="17"/>
      <c r="UJ501" s="17"/>
      <c r="UK501" s="17"/>
      <c r="UL501" s="17"/>
      <c r="UM501" s="17"/>
      <c r="UN501" s="17"/>
      <c r="UO501" s="17"/>
      <c r="UP501" s="17"/>
      <c r="UQ501" s="17"/>
      <c r="UR501" s="17"/>
      <c r="US501" s="17"/>
      <c r="UT501" s="17"/>
      <c r="UU501" s="17"/>
      <c r="UV501" s="17"/>
      <c r="UW501" s="17"/>
      <c r="UX501" s="17"/>
      <c r="UY501" s="17"/>
      <c r="UZ501" s="17"/>
      <c r="VA501" s="17"/>
      <c r="VB501" s="17"/>
      <c r="VC501" s="17"/>
      <c r="VD501" s="17"/>
      <c r="VE501" s="17"/>
      <c r="VF501" s="17"/>
      <c r="VG501" s="17"/>
      <c r="VH501" s="17"/>
      <c r="VI501" s="17"/>
      <c r="VJ501" s="17"/>
      <c r="VK501" s="17"/>
      <c r="VL501" s="17"/>
      <c r="VM501" s="17"/>
      <c r="VN501" s="17"/>
      <c r="VO501" s="17"/>
      <c r="VP501" s="17"/>
      <c r="VQ501" s="17"/>
      <c r="VR501" s="17"/>
      <c r="VS501" s="17"/>
      <c r="VT501" s="17"/>
      <c r="VU501" s="17"/>
      <c r="VV501" s="17"/>
      <c r="VW501" s="17"/>
      <c r="VX501" s="17"/>
      <c r="VY501" s="17"/>
      <c r="VZ501" s="17"/>
      <c r="WA501" s="17"/>
      <c r="WB501" s="17"/>
      <c r="WC501" s="17"/>
      <c r="WD501" s="17"/>
      <c r="WE501" s="17"/>
      <c r="WF501" s="17"/>
      <c r="WG501" s="17"/>
      <c r="WH501" s="17"/>
      <c r="WI501" s="17"/>
      <c r="WJ501" s="17"/>
      <c r="WK501" s="17"/>
      <c r="WL501" s="17"/>
      <c r="WM501" s="17"/>
      <c r="WN501" s="17"/>
      <c r="WO501" s="17"/>
      <c r="WP501" s="17"/>
      <c r="WQ501" s="17"/>
      <c r="WR501" s="17"/>
      <c r="WS501" s="17"/>
      <c r="WT501" s="17"/>
      <c r="WU501" s="17"/>
      <c r="WV501" s="17"/>
      <c r="WW501" s="17"/>
      <c r="WX501" s="17"/>
      <c r="WY501" s="17"/>
      <c r="WZ501" s="17"/>
      <c r="XA501" s="17"/>
      <c r="XB501" s="17"/>
      <c r="XC501" s="17"/>
      <c r="XD501" s="17"/>
      <c r="XE501" s="17"/>
      <c r="XF501" s="17"/>
      <c r="XG501" s="17"/>
      <c r="XH501" s="17"/>
      <c r="XI501" s="17"/>
      <c r="XJ501" s="17"/>
      <c r="XK501" s="17"/>
      <c r="XL501" s="17"/>
      <c r="XM501" s="17"/>
      <c r="XN501" s="17"/>
      <c r="XO501" s="17"/>
      <c r="XP501" s="17"/>
      <c r="XQ501" s="17"/>
      <c r="XR501" s="17"/>
      <c r="XS501" s="17"/>
      <c r="XT501" s="17"/>
      <c r="XU501" s="17"/>
      <c r="XV501" s="17"/>
      <c r="XW501" s="17"/>
      <c r="XX501" s="17"/>
      <c r="XY501" s="17"/>
      <c r="XZ501" s="17"/>
      <c r="YA501" s="17"/>
      <c r="YB501" s="17"/>
      <c r="YC501" s="17"/>
      <c r="YD501" s="17"/>
      <c r="YE501" s="17"/>
      <c r="YF501" s="17"/>
      <c r="YG501" s="17"/>
      <c r="YH501" s="17"/>
      <c r="YI501" s="17"/>
      <c r="YJ501" s="17"/>
      <c r="YK501" s="17"/>
      <c r="YL501" s="17"/>
      <c r="YM501" s="17"/>
      <c r="YN501" s="17"/>
      <c r="YO501" s="17"/>
      <c r="YP501" s="17"/>
      <c r="YQ501" s="17"/>
      <c r="YR501" s="17"/>
      <c r="YS501" s="17"/>
      <c r="YT501" s="17"/>
      <c r="YU501" s="17"/>
      <c r="YV501" s="17"/>
      <c r="YW501" s="17"/>
      <c r="YX501" s="17"/>
      <c r="YY501" s="17"/>
      <c r="YZ501" s="17"/>
      <c r="ZA501" s="17"/>
      <c r="ZB501" s="17"/>
      <c r="ZC501" s="17"/>
      <c r="ZD501" s="17"/>
      <c r="ZE501" s="17"/>
      <c r="ZF501" s="17"/>
      <c r="ZG501" s="17"/>
      <c r="ZH501" s="17"/>
      <c r="ZI501" s="17"/>
      <c r="ZJ501" s="17"/>
      <c r="ZK501" s="17"/>
      <c r="ZL501" s="17"/>
      <c r="ZM501" s="17"/>
      <c r="ZN501" s="17"/>
      <c r="ZO501" s="17"/>
      <c r="ZP501" s="17"/>
      <c r="ZQ501" s="17"/>
      <c r="ZR501" s="17"/>
      <c r="ZS501" s="17"/>
      <c r="ZT501" s="17"/>
      <c r="ZU501" s="17"/>
      <c r="ZV501" s="17"/>
      <c r="ZW501" s="17"/>
      <c r="ZX501" s="17"/>
      <c r="ZY501" s="17"/>
      <c r="ZZ501" s="17"/>
      <c r="AAA501" s="17"/>
      <c r="AAB501" s="17"/>
      <c r="AAC501" s="17"/>
      <c r="AAD501" s="17"/>
      <c r="AAE501" s="17"/>
      <c r="AAF501" s="17"/>
      <c r="AAG501" s="17"/>
      <c r="AAH501" s="17"/>
      <c r="AAI501" s="17"/>
      <c r="AAJ501" s="17"/>
      <c r="AAK501" s="17"/>
      <c r="AAL501" s="17"/>
      <c r="AAM501" s="17"/>
      <c r="AAN501" s="17"/>
      <c r="AAO501" s="17"/>
      <c r="AAP501" s="17"/>
      <c r="AAQ501" s="17"/>
      <c r="AAR501" s="17"/>
      <c r="AAS501" s="17"/>
      <c r="AAT501" s="17"/>
      <c r="AAU501" s="17"/>
      <c r="AAV501" s="17"/>
      <c r="AAW501" s="17"/>
      <c r="AAX501" s="17"/>
      <c r="AAY501" s="17"/>
      <c r="AAZ501" s="17"/>
      <c r="ABA501" s="17"/>
      <c r="ABB501" s="17"/>
      <c r="ABC501" s="17"/>
      <c r="ABD501" s="17"/>
      <c r="ABE501" s="17"/>
      <c r="ABF501" s="17"/>
      <c r="ABG501" s="17"/>
      <c r="ABH501" s="17"/>
      <c r="ABI501" s="17"/>
      <c r="ABJ501" s="17"/>
      <c r="ABK501" s="17"/>
      <c r="ABL501" s="17"/>
      <c r="ABM501" s="17"/>
      <c r="ABN501" s="17"/>
      <c r="ABO501" s="17"/>
      <c r="ABP501" s="17"/>
      <c r="ABQ501" s="17"/>
      <c r="ABR501" s="17"/>
      <c r="ABS501" s="17"/>
      <c r="ABT501" s="17"/>
      <c r="ABU501" s="17"/>
      <c r="ABV501" s="17"/>
      <c r="ABW501" s="17"/>
      <c r="ABX501" s="17"/>
      <c r="ABY501" s="17"/>
      <c r="ABZ501" s="17"/>
      <c r="ACA501" s="17"/>
      <c r="ACB501" s="17"/>
      <c r="ACC501" s="17"/>
      <c r="ACD501" s="17"/>
      <c r="ACE501" s="17"/>
      <c r="ACF501" s="17"/>
      <c r="ACG501" s="17"/>
      <c r="ACH501" s="17"/>
      <c r="ACI501" s="17"/>
      <c r="ACJ501" s="17"/>
      <c r="ACK501" s="17"/>
      <c r="ACL501" s="17"/>
      <c r="ACM501" s="17"/>
      <c r="ACN501" s="17"/>
      <c r="ACO501" s="17"/>
      <c r="ACP501" s="17"/>
      <c r="ACQ501" s="17"/>
      <c r="ACR501" s="17"/>
      <c r="ACS501" s="17"/>
      <c r="ACT501" s="17"/>
      <c r="ACU501" s="17"/>
      <c r="ACV501" s="17"/>
      <c r="ACW501" s="17"/>
      <c r="ACX501" s="17"/>
      <c r="ACY501" s="17"/>
      <c r="ACZ501" s="17"/>
      <c r="ADA501" s="17"/>
      <c r="ADB501" s="17"/>
      <c r="ADC501" s="17"/>
      <c r="ADD501" s="17"/>
      <c r="ADE501" s="17"/>
      <c r="ADF501" s="17"/>
      <c r="ADG501" s="17"/>
      <c r="ADH501" s="17"/>
      <c r="ADI501" s="17"/>
      <c r="ADJ501" s="17"/>
      <c r="ADK501" s="17"/>
      <c r="ADL501" s="17"/>
      <c r="ADM501" s="17"/>
      <c r="ADN501" s="17"/>
      <c r="ADO501" s="17"/>
      <c r="ADP501" s="17"/>
      <c r="ADQ501" s="17"/>
      <c r="ADR501" s="17"/>
    </row>
    <row r="502" spans="44:798" s="16" customFormat="1" x14ac:dyDescent="0.25">
      <c r="AR502" s="56"/>
      <c r="AS502" s="56"/>
      <c r="AT502" s="57"/>
      <c r="AU502" s="56"/>
      <c r="AV502" s="57"/>
      <c r="AW502" s="56"/>
      <c r="AX502" s="56"/>
      <c r="AY502" s="56"/>
      <c r="AZ502" s="56"/>
      <c r="BA502" s="56"/>
      <c r="BB502" s="56"/>
      <c r="BC502" s="56"/>
      <c r="BD502" s="56"/>
      <c r="BE502" s="51"/>
      <c r="BF502" s="51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  <c r="IW502" s="17"/>
      <c r="IX502" s="17"/>
      <c r="IY502" s="17"/>
      <c r="IZ502" s="17"/>
      <c r="JA502" s="17"/>
      <c r="JB502" s="17"/>
      <c r="JC502" s="17"/>
      <c r="JD502" s="17"/>
      <c r="JE502" s="17"/>
      <c r="JF502" s="17"/>
      <c r="JG502" s="17"/>
      <c r="JH502" s="17"/>
      <c r="JI502" s="17"/>
      <c r="JJ502" s="17"/>
      <c r="JK502" s="17"/>
      <c r="JL502" s="17"/>
      <c r="JM502" s="17"/>
      <c r="JN502" s="17"/>
      <c r="JO502" s="17"/>
      <c r="JP502" s="17"/>
      <c r="JQ502" s="17"/>
      <c r="JR502" s="17"/>
      <c r="JS502" s="17"/>
      <c r="JT502" s="17"/>
      <c r="JU502" s="17"/>
      <c r="JV502" s="17"/>
      <c r="JW502" s="17"/>
      <c r="JX502" s="17"/>
      <c r="JY502" s="17"/>
      <c r="JZ502" s="17"/>
      <c r="KA502" s="17"/>
      <c r="KB502" s="17"/>
      <c r="KC502" s="17"/>
      <c r="KD502" s="17"/>
      <c r="KE502" s="17"/>
      <c r="KF502" s="17"/>
      <c r="KG502" s="17"/>
      <c r="KH502" s="17"/>
      <c r="KI502" s="17"/>
      <c r="KJ502" s="17"/>
      <c r="KK502" s="17"/>
      <c r="KL502" s="17"/>
      <c r="KM502" s="17"/>
      <c r="KN502" s="17"/>
      <c r="KO502" s="17"/>
      <c r="KP502" s="17"/>
      <c r="KQ502" s="17"/>
      <c r="KR502" s="17"/>
      <c r="KS502" s="17"/>
      <c r="KT502" s="17"/>
      <c r="KU502" s="17"/>
      <c r="KV502" s="17"/>
      <c r="KW502" s="17"/>
      <c r="KX502" s="17"/>
      <c r="KY502" s="17"/>
      <c r="KZ502" s="17"/>
      <c r="LA502" s="17"/>
      <c r="LB502" s="17"/>
      <c r="LC502" s="17"/>
      <c r="LD502" s="17"/>
      <c r="LE502" s="17"/>
      <c r="LF502" s="17"/>
      <c r="LG502" s="17"/>
      <c r="LH502" s="17"/>
      <c r="LI502" s="17"/>
      <c r="LJ502" s="17"/>
      <c r="LK502" s="17"/>
      <c r="LL502" s="17"/>
      <c r="LM502" s="17"/>
      <c r="LN502" s="17"/>
      <c r="LO502" s="17"/>
      <c r="LP502" s="17"/>
      <c r="LQ502" s="17"/>
      <c r="LR502" s="17"/>
      <c r="LS502" s="17"/>
      <c r="LT502" s="17"/>
      <c r="LU502" s="17"/>
      <c r="LV502" s="17"/>
      <c r="LW502" s="17"/>
      <c r="LX502" s="17"/>
      <c r="LY502" s="17"/>
      <c r="LZ502" s="17"/>
      <c r="MA502" s="17"/>
      <c r="MB502" s="17"/>
      <c r="MC502" s="17"/>
      <c r="MD502" s="17"/>
      <c r="ME502" s="17"/>
      <c r="MF502" s="17"/>
      <c r="MG502" s="17"/>
      <c r="MH502" s="17"/>
      <c r="MI502" s="17"/>
      <c r="MJ502" s="17"/>
      <c r="MK502" s="17"/>
      <c r="ML502" s="17"/>
      <c r="MM502" s="17"/>
      <c r="MN502" s="17"/>
      <c r="MO502" s="17"/>
      <c r="MP502" s="17"/>
      <c r="MQ502" s="17"/>
      <c r="MR502" s="17"/>
      <c r="MS502" s="17"/>
      <c r="MT502" s="17"/>
      <c r="MU502" s="17"/>
      <c r="MV502" s="17"/>
      <c r="MW502" s="17"/>
      <c r="MX502" s="17"/>
      <c r="MY502" s="17"/>
      <c r="MZ502" s="17"/>
      <c r="NA502" s="17"/>
      <c r="NB502" s="17"/>
      <c r="NC502" s="17"/>
      <c r="ND502" s="17"/>
      <c r="NE502" s="17"/>
      <c r="NF502" s="17"/>
      <c r="NG502" s="17"/>
      <c r="NH502" s="17"/>
      <c r="NI502" s="17"/>
      <c r="NJ502" s="17"/>
      <c r="NK502" s="17"/>
      <c r="NL502" s="17"/>
      <c r="NM502" s="17"/>
      <c r="NN502" s="17"/>
      <c r="NO502" s="17"/>
      <c r="NP502" s="17"/>
      <c r="NQ502" s="17"/>
      <c r="NR502" s="17"/>
      <c r="NS502" s="17"/>
      <c r="NT502" s="17"/>
      <c r="NU502" s="17"/>
      <c r="NV502" s="17"/>
      <c r="NW502" s="17"/>
      <c r="NX502" s="17"/>
      <c r="NY502" s="17"/>
      <c r="NZ502" s="17"/>
      <c r="OA502" s="17"/>
      <c r="OB502" s="17"/>
      <c r="OC502" s="17"/>
      <c r="OD502" s="17"/>
      <c r="OE502" s="17"/>
      <c r="OF502" s="17"/>
      <c r="OG502" s="17"/>
      <c r="OH502" s="17"/>
      <c r="OI502" s="17"/>
      <c r="OJ502" s="17"/>
      <c r="OK502" s="17"/>
      <c r="OL502" s="17"/>
      <c r="OM502" s="17"/>
      <c r="ON502" s="17"/>
      <c r="OO502" s="17"/>
      <c r="OP502" s="17"/>
      <c r="OQ502" s="17"/>
      <c r="OR502" s="17"/>
      <c r="OS502" s="17"/>
      <c r="OT502" s="17"/>
      <c r="OU502" s="17"/>
      <c r="OV502" s="17"/>
      <c r="OW502" s="17"/>
      <c r="OX502" s="17"/>
      <c r="OY502" s="17"/>
      <c r="OZ502" s="17"/>
      <c r="PA502" s="17"/>
      <c r="PB502" s="17"/>
      <c r="PC502" s="17"/>
      <c r="PD502" s="17"/>
      <c r="PE502" s="17"/>
      <c r="PF502" s="17"/>
      <c r="PG502" s="17"/>
      <c r="PH502" s="17"/>
      <c r="PI502" s="17"/>
      <c r="PJ502" s="17"/>
      <c r="PK502" s="17"/>
      <c r="PL502" s="17"/>
      <c r="PM502" s="17"/>
      <c r="PN502" s="17"/>
      <c r="PO502" s="17"/>
      <c r="PP502" s="17"/>
      <c r="PQ502" s="17"/>
      <c r="PR502" s="17"/>
      <c r="PS502" s="17"/>
      <c r="PT502" s="17"/>
      <c r="PU502" s="17"/>
      <c r="PV502" s="17"/>
      <c r="PW502" s="17"/>
      <c r="PX502" s="17"/>
      <c r="PY502" s="17"/>
      <c r="PZ502" s="17"/>
      <c r="QA502" s="17"/>
      <c r="QB502" s="17"/>
      <c r="QC502" s="17"/>
      <c r="QD502" s="17"/>
      <c r="QE502" s="17"/>
      <c r="QF502" s="17"/>
      <c r="QG502" s="17"/>
      <c r="QH502" s="17"/>
      <c r="QI502" s="17"/>
      <c r="QJ502" s="17"/>
      <c r="QK502" s="17"/>
      <c r="QL502" s="17"/>
      <c r="QM502" s="17"/>
      <c r="QN502" s="17"/>
      <c r="QO502" s="17"/>
      <c r="QP502" s="17"/>
      <c r="QQ502" s="17"/>
      <c r="QR502" s="17"/>
      <c r="QS502" s="17"/>
      <c r="QT502" s="17"/>
      <c r="QU502" s="17"/>
      <c r="QV502" s="17"/>
      <c r="QW502" s="17"/>
      <c r="QX502" s="17"/>
      <c r="QY502" s="17"/>
      <c r="QZ502" s="17"/>
      <c r="RA502" s="17"/>
      <c r="RB502" s="17"/>
      <c r="RC502" s="17"/>
      <c r="RD502" s="17"/>
      <c r="RE502" s="17"/>
      <c r="RF502" s="17"/>
      <c r="RG502" s="17"/>
      <c r="RH502" s="17"/>
      <c r="RI502" s="17"/>
      <c r="RJ502" s="17"/>
      <c r="RK502" s="17"/>
      <c r="RL502" s="17"/>
      <c r="RM502" s="17"/>
      <c r="RN502" s="17"/>
      <c r="RO502" s="17"/>
      <c r="RP502" s="17"/>
      <c r="RQ502" s="17"/>
      <c r="RR502" s="17"/>
      <c r="RS502" s="17"/>
      <c r="RT502" s="17"/>
      <c r="RU502" s="17"/>
      <c r="RV502" s="17"/>
      <c r="RW502" s="17"/>
      <c r="RX502" s="17"/>
      <c r="RY502" s="17"/>
      <c r="RZ502" s="17"/>
      <c r="SA502" s="17"/>
      <c r="SB502" s="17"/>
      <c r="SC502" s="17"/>
      <c r="SD502" s="17"/>
      <c r="SE502" s="17"/>
      <c r="SF502" s="17"/>
      <c r="SG502" s="17"/>
      <c r="SH502" s="17"/>
      <c r="SI502" s="17"/>
      <c r="SJ502" s="17"/>
      <c r="SK502" s="17"/>
      <c r="SL502" s="17"/>
      <c r="SM502" s="17"/>
      <c r="SN502" s="17"/>
      <c r="SO502" s="17"/>
      <c r="SP502" s="17"/>
      <c r="SQ502" s="17"/>
      <c r="SR502" s="17"/>
      <c r="SS502" s="17"/>
      <c r="ST502" s="17"/>
      <c r="SU502" s="17"/>
      <c r="SV502" s="17"/>
      <c r="SW502" s="17"/>
      <c r="SX502" s="17"/>
      <c r="SY502" s="17"/>
      <c r="SZ502" s="17"/>
      <c r="TA502" s="17"/>
      <c r="TB502" s="17"/>
      <c r="TC502" s="17"/>
      <c r="TD502" s="17"/>
      <c r="TE502" s="17"/>
      <c r="TF502" s="17"/>
      <c r="TG502" s="17"/>
      <c r="TH502" s="17"/>
      <c r="TI502" s="17"/>
      <c r="TJ502" s="17"/>
      <c r="TK502" s="17"/>
      <c r="TL502" s="17"/>
      <c r="TM502" s="17"/>
      <c r="TN502" s="17"/>
      <c r="TO502" s="17"/>
      <c r="TP502" s="17"/>
      <c r="TQ502" s="17"/>
      <c r="TR502" s="17"/>
      <c r="TS502" s="17"/>
      <c r="TT502" s="17"/>
      <c r="TU502" s="17"/>
      <c r="TV502" s="17"/>
      <c r="TW502" s="17"/>
      <c r="TX502" s="17"/>
      <c r="TY502" s="17"/>
      <c r="TZ502" s="17"/>
      <c r="UA502" s="17"/>
      <c r="UB502" s="17"/>
      <c r="UC502" s="17"/>
      <c r="UD502" s="17"/>
      <c r="UE502" s="17"/>
      <c r="UF502" s="17"/>
      <c r="UG502" s="17"/>
      <c r="UH502" s="17"/>
      <c r="UI502" s="17"/>
      <c r="UJ502" s="17"/>
      <c r="UK502" s="17"/>
      <c r="UL502" s="17"/>
      <c r="UM502" s="17"/>
      <c r="UN502" s="17"/>
      <c r="UO502" s="17"/>
      <c r="UP502" s="17"/>
      <c r="UQ502" s="17"/>
      <c r="UR502" s="17"/>
      <c r="US502" s="17"/>
      <c r="UT502" s="17"/>
      <c r="UU502" s="17"/>
      <c r="UV502" s="17"/>
      <c r="UW502" s="17"/>
      <c r="UX502" s="17"/>
      <c r="UY502" s="17"/>
      <c r="UZ502" s="17"/>
      <c r="VA502" s="17"/>
      <c r="VB502" s="17"/>
      <c r="VC502" s="17"/>
      <c r="VD502" s="17"/>
      <c r="VE502" s="17"/>
      <c r="VF502" s="17"/>
      <c r="VG502" s="17"/>
      <c r="VH502" s="17"/>
      <c r="VI502" s="17"/>
      <c r="VJ502" s="17"/>
      <c r="VK502" s="17"/>
      <c r="VL502" s="17"/>
      <c r="VM502" s="17"/>
      <c r="VN502" s="17"/>
      <c r="VO502" s="17"/>
      <c r="VP502" s="17"/>
      <c r="VQ502" s="17"/>
      <c r="VR502" s="17"/>
      <c r="VS502" s="17"/>
      <c r="VT502" s="17"/>
      <c r="VU502" s="17"/>
      <c r="VV502" s="17"/>
      <c r="VW502" s="17"/>
      <c r="VX502" s="17"/>
      <c r="VY502" s="17"/>
      <c r="VZ502" s="17"/>
      <c r="WA502" s="17"/>
      <c r="WB502" s="17"/>
      <c r="WC502" s="17"/>
      <c r="WD502" s="17"/>
      <c r="WE502" s="17"/>
      <c r="WF502" s="17"/>
      <c r="WG502" s="17"/>
      <c r="WH502" s="17"/>
      <c r="WI502" s="17"/>
      <c r="WJ502" s="17"/>
      <c r="WK502" s="17"/>
      <c r="WL502" s="17"/>
      <c r="WM502" s="17"/>
      <c r="WN502" s="17"/>
      <c r="WO502" s="17"/>
      <c r="WP502" s="17"/>
      <c r="WQ502" s="17"/>
      <c r="WR502" s="17"/>
      <c r="WS502" s="17"/>
      <c r="WT502" s="17"/>
      <c r="WU502" s="17"/>
      <c r="WV502" s="17"/>
      <c r="WW502" s="17"/>
      <c r="WX502" s="17"/>
      <c r="WY502" s="17"/>
      <c r="WZ502" s="17"/>
      <c r="XA502" s="17"/>
      <c r="XB502" s="17"/>
      <c r="XC502" s="17"/>
      <c r="XD502" s="17"/>
      <c r="XE502" s="17"/>
      <c r="XF502" s="17"/>
      <c r="XG502" s="17"/>
      <c r="XH502" s="17"/>
      <c r="XI502" s="17"/>
      <c r="XJ502" s="17"/>
      <c r="XK502" s="17"/>
      <c r="XL502" s="17"/>
      <c r="XM502" s="17"/>
      <c r="XN502" s="17"/>
      <c r="XO502" s="17"/>
      <c r="XP502" s="17"/>
      <c r="XQ502" s="17"/>
      <c r="XR502" s="17"/>
      <c r="XS502" s="17"/>
      <c r="XT502" s="17"/>
      <c r="XU502" s="17"/>
      <c r="XV502" s="17"/>
      <c r="XW502" s="17"/>
      <c r="XX502" s="17"/>
      <c r="XY502" s="17"/>
      <c r="XZ502" s="17"/>
      <c r="YA502" s="17"/>
      <c r="YB502" s="17"/>
      <c r="YC502" s="17"/>
      <c r="YD502" s="17"/>
      <c r="YE502" s="17"/>
      <c r="YF502" s="17"/>
      <c r="YG502" s="17"/>
      <c r="YH502" s="17"/>
      <c r="YI502" s="17"/>
      <c r="YJ502" s="17"/>
      <c r="YK502" s="17"/>
      <c r="YL502" s="17"/>
      <c r="YM502" s="17"/>
      <c r="YN502" s="17"/>
      <c r="YO502" s="17"/>
      <c r="YP502" s="17"/>
      <c r="YQ502" s="17"/>
      <c r="YR502" s="17"/>
      <c r="YS502" s="17"/>
      <c r="YT502" s="17"/>
      <c r="YU502" s="17"/>
      <c r="YV502" s="17"/>
      <c r="YW502" s="17"/>
      <c r="YX502" s="17"/>
      <c r="YY502" s="17"/>
      <c r="YZ502" s="17"/>
      <c r="ZA502" s="17"/>
      <c r="ZB502" s="17"/>
      <c r="ZC502" s="17"/>
      <c r="ZD502" s="17"/>
      <c r="ZE502" s="17"/>
      <c r="ZF502" s="17"/>
      <c r="ZG502" s="17"/>
      <c r="ZH502" s="17"/>
      <c r="ZI502" s="17"/>
      <c r="ZJ502" s="17"/>
      <c r="ZK502" s="17"/>
      <c r="ZL502" s="17"/>
      <c r="ZM502" s="17"/>
      <c r="ZN502" s="17"/>
      <c r="ZO502" s="17"/>
      <c r="ZP502" s="17"/>
      <c r="ZQ502" s="17"/>
      <c r="ZR502" s="17"/>
      <c r="ZS502" s="17"/>
      <c r="ZT502" s="17"/>
      <c r="ZU502" s="17"/>
      <c r="ZV502" s="17"/>
      <c r="ZW502" s="17"/>
      <c r="ZX502" s="17"/>
      <c r="ZY502" s="17"/>
      <c r="ZZ502" s="17"/>
      <c r="AAA502" s="17"/>
      <c r="AAB502" s="17"/>
      <c r="AAC502" s="17"/>
      <c r="AAD502" s="17"/>
      <c r="AAE502" s="17"/>
      <c r="AAF502" s="17"/>
      <c r="AAG502" s="17"/>
      <c r="AAH502" s="17"/>
      <c r="AAI502" s="17"/>
      <c r="AAJ502" s="17"/>
      <c r="AAK502" s="17"/>
      <c r="AAL502" s="17"/>
      <c r="AAM502" s="17"/>
      <c r="AAN502" s="17"/>
      <c r="AAO502" s="17"/>
      <c r="AAP502" s="17"/>
      <c r="AAQ502" s="17"/>
      <c r="AAR502" s="17"/>
      <c r="AAS502" s="17"/>
      <c r="AAT502" s="17"/>
      <c r="AAU502" s="17"/>
      <c r="AAV502" s="17"/>
      <c r="AAW502" s="17"/>
      <c r="AAX502" s="17"/>
      <c r="AAY502" s="17"/>
      <c r="AAZ502" s="17"/>
      <c r="ABA502" s="17"/>
      <c r="ABB502" s="17"/>
      <c r="ABC502" s="17"/>
      <c r="ABD502" s="17"/>
      <c r="ABE502" s="17"/>
      <c r="ABF502" s="17"/>
      <c r="ABG502" s="17"/>
      <c r="ABH502" s="17"/>
      <c r="ABI502" s="17"/>
      <c r="ABJ502" s="17"/>
      <c r="ABK502" s="17"/>
      <c r="ABL502" s="17"/>
      <c r="ABM502" s="17"/>
      <c r="ABN502" s="17"/>
      <c r="ABO502" s="17"/>
      <c r="ABP502" s="17"/>
      <c r="ABQ502" s="17"/>
      <c r="ABR502" s="17"/>
      <c r="ABS502" s="17"/>
      <c r="ABT502" s="17"/>
      <c r="ABU502" s="17"/>
      <c r="ABV502" s="17"/>
      <c r="ABW502" s="17"/>
      <c r="ABX502" s="17"/>
      <c r="ABY502" s="17"/>
      <c r="ABZ502" s="17"/>
      <c r="ACA502" s="17"/>
      <c r="ACB502" s="17"/>
      <c r="ACC502" s="17"/>
      <c r="ACD502" s="17"/>
      <c r="ACE502" s="17"/>
      <c r="ACF502" s="17"/>
      <c r="ACG502" s="17"/>
      <c r="ACH502" s="17"/>
      <c r="ACI502" s="17"/>
      <c r="ACJ502" s="17"/>
      <c r="ACK502" s="17"/>
      <c r="ACL502" s="17"/>
      <c r="ACM502" s="17"/>
      <c r="ACN502" s="17"/>
      <c r="ACO502" s="17"/>
      <c r="ACP502" s="17"/>
      <c r="ACQ502" s="17"/>
      <c r="ACR502" s="17"/>
      <c r="ACS502" s="17"/>
      <c r="ACT502" s="17"/>
      <c r="ACU502" s="17"/>
      <c r="ACV502" s="17"/>
      <c r="ACW502" s="17"/>
      <c r="ACX502" s="17"/>
      <c r="ACY502" s="17"/>
      <c r="ACZ502" s="17"/>
      <c r="ADA502" s="17"/>
      <c r="ADB502" s="17"/>
      <c r="ADC502" s="17"/>
      <c r="ADD502" s="17"/>
      <c r="ADE502" s="17"/>
      <c r="ADF502" s="17"/>
      <c r="ADG502" s="17"/>
      <c r="ADH502" s="17"/>
      <c r="ADI502" s="17"/>
      <c r="ADJ502" s="17"/>
      <c r="ADK502" s="17"/>
      <c r="ADL502" s="17"/>
      <c r="ADM502" s="17"/>
      <c r="ADN502" s="17"/>
      <c r="ADO502" s="17"/>
      <c r="ADP502" s="17"/>
      <c r="ADQ502" s="17"/>
      <c r="ADR502" s="17"/>
    </row>
    <row r="503" spans="44:798" s="16" customFormat="1" x14ac:dyDescent="0.25">
      <c r="AR503" s="56"/>
      <c r="AS503" s="56"/>
      <c r="AT503" s="57"/>
      <c r="AU503" s="56"/>
      <c r="AV503" s="57"/>
      <c r="AW503" s="56"/>
      <c r="AX503" s="56"/>
      <c r="AY503" s="56"/>
      <c r="AZ503" s="56"/>
      <c r="BA503" s="56"/>
      <c r="BB503" s="56"/>
      <c r="BC503" s="56"/>
      <c r="BD503" s="56"/>
      <c r="BE503" s="51"/>
      <c r="BF503" s="51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  <c r="IW503" s="17"/>
      <c r="IX503" s="17"/>
      <c r="IY503" s="17"/>
      <c r="IZ503" s="17"/>
      <c r="JA503" s="17"/>
      <c r="JB503" s="17"/>
      <c r="JC503" s="17"/>
      <c r="JD503" s="17"/>
      <c r="JE503" s="17"/>
      <c r="JF503" s="17"/>
      <c r="JG503" s="17"/>
      <c r="JH503" s="17"/>
      <c r="JI503" s="17"/>
      <c r="JJ503" s="17"/>
      <c r="JK503" s="17"/>
      <c r="JL503" s="17"/>
      <c r="JM503" s="17"/>
      <c r="JN503" s="17"/>
      <c r="JO503" s="17"/>
      <c r="JP503" s="17"/>
      <c r="JQ503" s="17"/>
      <c r="JR503" s="17"/>
      <c r="JS503" s="17"/>
      <c r="JT503" s="17"/>
      <c r="JU503" s="17"/>
      <c r="JV503" s="17"/>
      <c r="JW503" s="17"/>
      <c r="JX503" s="17"/>
      <c r="JY503" s="17"/>
      <c r="JZ503" s="17"/>
      <c r="KA503" s="17"/>
      <c r="KB503" s="17"/>
      <c r="KC503" s="17"/>
      <c r="KD503" s="17"/>
      <c r="KE503" s="17"/>
      <c r="KF503" s="17"/>
      <c r="KG503" s="17"/>
      <c r="KH503" s="17"/>
      <c r="KI503" s="17"/>
      <c r="KJ503" s="17"/>
      <c r="KK503" s="17"/>
      <c r="KL503" s="17"/>
      <c r="KM503" s="17"/>
      <c r="KN503" s="17"/>
      <c r="KO503" s="17"/>
      <c r="KP503" s="17"/>
      <c r="KQ503" s="17"/>
      <c r="KR503" s="17"/>
      <c r="KS503" s="17"/>
      <c r="KT503" s="17"/>
      <c r="KU503" s="17"/>
      <c r="KV503" s="17"/>
      <c r="KW503" s="17"/>
      <c r="KX503" s="17"/>
      <c r="KY503" s="17"/>
      <c r="KZ503" s="17"/>
      <c r="LA503" s="17"/>
      <c r="LB503" s="17"/>
      <c r="LC503" s="17"/>
      <c r="LD503" s="17"/>
      <c r="LE503" s="17"/>
      <c r="LF503" s="17"/>
      <c r="LG503" s="17"/>
      <c r="LH503" s="17"/>
      <c r="LI503" s="17"/>
      <c r="LJ503" s="17"/>
      <c r="LK503" s="17"/>
      <c r="LL503" s="17"/>
      <c r="LM503" s="17"/>
      <c r="LN503" s="17"/>
      <c r="LO503" s="17"/>
      <c r="LP503" s="17"/>
      <c r="LQ503" s="17"/>
      <c r="LR503" s="17"/>
      <c r="LS503" s="17"/>
      <c r="LT503" s="17"/>
      <c r="LU503" s="17"/>
      <c r="LV503" s="17"/>
      <c r="LW503" s="17"/>
      <c r="LX503" s="17"/>
      <c r="LY503" s="17"/>
      <c r="LZ503" s="17"/>
      <c r="MA503" s="17"/>
      <c r="MB503" s="17"/>
      <c r="MC503" s="17"/>
      <c r="MD503" s="17"/>
      <c r="ME503" s="17"/>
      <c r="MF503" s="17"/>
      <c r="MG503" s="17"/>
      <c r="MH503" s="17"/>
      <c r="MI503" s="17"/>
      <c r="MJ503" s="17"/>
      <c r="MK503" s="17"/>
      <c r="ML503" s="17"/>
      <c r="MM503" s="17"/>
      <c r="MN503" s="17"/>
      <c r="MO503" s="17"/>
      <c r="MP503" s="17"/>
      <c r="MQ503" s="17"/>
      <c r="MR503" s="17"/>
      <c r="MS503" s="17"/>
      <c r="MT503" s="17"/>
      <c r="MU503" s="17"/>
      <c r="MV503" s="17"/>
      <c r="MW503" s="17"/>
      <c r="MX503" s="17"/>
      <c r="MY503" s="17"/>
      <c r="MZ503" s="17"/>
      <c r="NA503" s="17"/>
      <c r="NB503" s="17"/>
      <c r="NC503" s="17"/>
      <c r="ND503" s="17"/>
      <c r="NE503" s="17"/>
      <c r="NF503" s="17"/>
      <c r="NG503" s="17"/>
      <c r="NH503" s="17"/>
      <c r="NI503" s="17"/>
      <c r="NJ503" s="17"/>
      <c r="NK503" s="17"/>
      <c r="NL503" s="17"/>
      <c r="NM503" s="17"/>
      <c r="NN503" s="17"/>
      <c r="NO503" s="17"/>
      <c r="NP503" s="17"/>
      <c r="NQ503" s="17"/>
      <c r="NR503" s="17"/>
      <c r="NS503" s="17"/>
      <c r="NT503" s="17"/>
      <c r="NU503" s="17"/>
      <c r="NV503" s="17"/>
      <c r="NW503" s="17"/>
      <c r="NX503" s="17"/>
      <c r="NY503" s="17"/>
      <c r="NZ503" s="17"/>
      <c r="OA503" s="17"/>
      <c r="OB503" s="17"/>
      <c r="OC503" s="17"/>
      <c r="OD503" s="17"/>
      <c r="OE503" s="17"/>
      <c r="OF503" s="17"/>
      <c r="OG503" s="17"/>
      <c r="OH503" s="17"/>
      <c r="OI503" s="17"/>
      <c r="OJ503" s="17"/>
      <c r="OK503" s="17"/>
      <c r="OL503" s="17"/>
      <c r="OM503" s="17"/>
      <c r="ON503" s="17"/>
      <c r="OO503" s="17"/>
      <c r="OP503" s="17"/>
      <c r="OQ503" s="17"/>
      <c r="OR503" s="17"/>
      <c r="OS503" s="17"/>
      <c r="OT503" s="17"/>
      <c r="OU503" s="17"/>
      <c r="OV503" s="17"/>
      <c r="OW503" s="17"/>
      <c r="OX503" s="17"/>
      <c r="OY503" s="17"/>
      <c r="OZ503" s="17"/>
      <c r="PA503" s="17"/>
      <c r="PB503" s="17"/>
      <c r="PC503" s="17"/>
      <c r="PD503" s="17"/>
      <c r="PE503" s="17"/>
      <c r="PF503" s="17"/>
      <c r="PG503" s="17"/>
      <c r="PH503" s="17"/>
      <c r="PI503" s="17"/>
      <c r="PJ503" s="17"/>
      <c r="PK503" s="17"/>
      <c r="PL503" s="17"/>
      <c r="PM503" s="17"/>
      <c r="PN503" s="17"/>
      <c r="PO503" s="17"/>
      <c r="PP503" s="17"/>
      <c r="PQ503" s="17"/>
      <c r="PR503" s="17"/>
      <c r="PS503" s="17"/>
      <c r="PT503" s="17"/>
      <c r="PU503" s="17"/>
      <c r="PV503" s="17"/>
      <c r="PW503" s="17"/>
      <c r="PX503" s="17"/>
      <c r="PY503" s="17"/>
      <c r="PZ503" s="17"/>
      <c r="QA503" s="17"/>
      <c r="QB503" s="17"/>
      <c r="QC503" s="17"/>
      <c r="QD503" s="17"/>
      <c r="QE503" s="17"/>
      <c r="QF503" s="17"/>
      <c r="QG503" s="17"/>
      <c r="QH503" s="17"/>
      <c r="QI503" s="17"/>
      <c r="QJ503" s="17"/>
      <c r="QK503" s="17"/>
      <c r="QL503" s="17"/>
      <c r="QM503" s="17"/>
      <c r="QN503" s="17"/>
      <c r="QO503" s="17"/>
      <c r="QP503" s="17"/>
      <c r="QQ503" s="17"/>
      <c r="QR503" s="17"/>
      <c r="QS503" s="17"/>
      <c r="QT503" s="17"/>
      <c r="QU503" s="17"/>
      <c r="QV503" s="17"/>
      <c r="QW503" s="17"/>
      <c r="QX503" s="17"/>
      <c r="QY503" s="17"/>
      <c r="QZ503" s="17"/>
      <c r="RA503" s="17"/>
      <c r="RB503" s="17"/>
      <c r="RC503" s="17"/>
      <c r="RD503" s="17"/>
      <c r="RE503" s="17"/>
      <c r="RF503" s="17"/>
      <c r="RG503" s="17"/>
      <c r="RH503" s="17"/>
      <c r="RI503" s="17"/>
      <c r="RJ503" s="17"/>
      <c r="RK503" s="17"/>
      <c r="RL503" s="17"/>
      <c r="RM503" s="17"/>
      <c r="RN503" s="17"/>
      <c r="RO503" s="17"/>
      <c r="RP503" s="17"/>
      <c r="RQ503" s="17"/>
      <c r="RR503" s="17"/>
      <c r="RS503" s="17"/>
      <c r="RT503" s="17"/>
      <c r="RU503" s="17"/>
      <c r="RV503" s="17"/>
      <c r="RW503" s="17"/>
      <c r="RX503" s="17"/>
      <c r="RY503" s="17"/>
      <c r="RZ503" s="17"/>
      <c r="SA503" s="17"/>
      <c r="SB503" s="17"/>
      <c r="SC503" s="17"/>
      <c r="SD503" s="17"/>
      <c r="SE503" s="17"/>
      <c r="SF503" s="17"/>
      <c r="SG503" s="17"/>
      <c r="SH503" s="17"/>
      <c r="SI503" s="17"/>
      <c r="SJ503" s="17"/>
      <c r="SK503" s="17"/>
      <c r="SL503" s="17"/>
      <c r="SM503" s="17"/>
      <c r="SN503" s="17"/>
      <c r="SO503" s="17"/>
      <c r="SP503" s="17"/>
      <c r="SQ503" s="17"/>
      <c r="SR503" s="17"/>
      <c r="SS503" s="17"/>
      <c r="ST503" s="17"/>
      <c r="SU503" s="17"/>
      <c r="SV503" s="17"/>
      <c r="SW503" s="17"/>
      <c r="SX503" s="17"/>
      <c r="SY503" s="17"/>
      <c r="SZ503" s="17"/>
      <c r="TA503" s="17"/>
      <c r="TB503" s="17"/>
      <c r="TC503" s="17"/>
      <c r="TD503" s="17"/>
      <c r="TE503" s="17"/>
      <c r="TF503" s="17"/>
      <c r="TG503" s="17"/>
      <c r="TH503" s="17"/>
      <c r="TI503" s="17"/>
      <c r="TJ503" s="17"/>
      <c r="TK503" s="17"/>
      <c r="TL503" s="17"/>
      <c r="TM503" s="17"/>
      <c r="TN503" s="17"/>
      <c r="TO503" s="17"/>
      <c r="TP503" s="17"/>
      <c r="TQ503" s="17"/>
      <c r="TR503" s="17"/>
      <c r="TS503" s="17"/>
      <c r="TT503" s="17"/>
      <c r="TU503" s="17"/>
      <c r="TV503" s="17"/>
      <c r="TW503" s="17"/>
      <c r="TX503" s="17"/>
      <c r="TY503" s="17"/>
      <c r="TZ503" s="17"/>
      <c r="UA503" s="17"/>
      <c r="UB503" s="17"/>
      <c r="UC503" s="17"/>
      <c r="UD503" s="17"/>
      <c r="UE503" s="17"/>
      <c r="UF503" s="17"/>
      <c r="UG503" s="17"/>
      <c r="UH503" s="17"/>
      <c r="UI503" s="17"/>
      <c r="UJ503" s="17"/>
      <c r="UK503" s="17"/>
      <c r="UL503" s="17"/>
      <c r="UM503" s="17"/>
      <c r="UN503" s="17"/>
      <c r="UO503" s="17"/>
      <c r="UP503" s="17"/>
      <c r="UQ503" s="17"/>
      <c r="UR503" s="17"/>
      <c r="US503" s="17"/>
      <c r="UT503" s="17"/>
      <c r="UU503" s="17"/>
      <c r="UV503" s="17"/>
      <c r="UW503" s="17"/>
      <c r="UX503" s="17"/>
      <c r="UY503" s="17"/>
      <c r="UZ503" s="17"/>
      <c r="VA503" s="17"/>
      <c r="VB503" s="17"/>
      <c r="VC503" s="17"/>
      <c r="VD503" s="17"/>
      <c r="VE503" s="17"/>
      <c r="VF503" s="17"/>
      <c r="VG503" s="17"/>
      <c r="VH503" s="17"/>
      <c r="VI503" s="17"/>
      <c r="VJ503" s="17"/>
      <c r="VK503" s="17"/>
      <c r="VL503" s="17"/>
      <c r="VM503" s="17"/>
      <c r="VN503" s="17"/>
      <c r="VO503" s="17"/>
      <c r="VP503" s="17"/>
      <c r="VQ503" s="17"/>
      <c r="VR503" s="17"/>
      <c r="VS503" s="17"/>
      <c r="VT503" s="17"/>
      <c r="VU503" s="17"/>
      <c r="VV503" s="17"/>
      <c r="VW503" s="17"/>
      <c r="VX503" s="17"/>
      <c r="VY503" s="17"/>
      <c r="VZ503" s="17"/>
      <c r="WA503" s="17"/>
      <c r="WB503" s="17"/>
      <c r="WC503" s="17"/>
      <c r="WD503" s="17"/>
      <c r="WE503" s="17"/>
      <c r="WF503" s="17"/>
      <c r="WG503" s="17"/>
      <c r="WH503" s="17"/>
      <c r="WI503" s="17"/>
      <c r="WJ503" s="17"/>
      <c r="WK503" s="17"/>
      <c r="WL503" s="17"/>
      <c r="WM503" s="17"/>
      <c r="WN503" s="17"/>
      <c r="WO503" s="17"/>
      <c r="WP503" s="17"/>
      <c r="WQ503" s="17"/>
      <c r="WR503" s="17"/>
      <c r="WS503" s="17"/>
      <c r="WT503" s="17"/>
      <c r="WU503" s="17"/>
      <c r="WV503" s="17"/>
      <c r="WW503" s="17"/>
      <c r="WX503" s="17"/>
      <c r="WY503" s="17"/>
      <c r="WZ503" s="17"/>
      <c r="XA503" s="17"/>
      <c r="XB503" s="17"/>
      <c r="XC503" s="17"/>
      <c r="XD503" s="17"/>
      <c r="XE503" s="17"/>
      <c r="XF503" s="17"/>
      <c r="XG503" s="17"/>
      <c r="XH503" s="17"/>
      <c r="XI503" s="17"/>
      <c r="XJ503" s="17"/>
      <c r="XK503" s="17"/>
      <c r="XL503" s="17"/>
      <c r="XM503" s="17"/>
      <c r="XN503" s="17"/>
      <c r="XO503" s="17"/>
      <c r="XP503" s="17"/>
      <c r="XQ503" s="17"/>
      <c r="XR503" s="17"/>
      <c r="XS503" s="17"/>
      <c r="XT503" s="17"/>
      <c r="XU503" s="17"/>
      <c r="XV503" s="17"/>
      <c r="XW503" s="17"/>
      <c r="XX503" s="17"/>
      <c r="XY503" s="17"/>
      <c r="XZ503" s="17"/>
      <c r="YA503" s="17"/>
      <c r="YB503" s="17"/>
      <c r="YC503" s="17"/>
      <c r="YD503" s="17"/>
      <c r="YE503" s="17"/>
      <c r="YF503" s="17"/>
      <c r="YG503" s="17"/>
      <c r="YH503" s="17"/>
      <c r="YI503" s="17"/>
      <c r="YJ503" s="17"/>
      <c r="YK503" s="17"/>
      <c r="YL503" s="17"/>
      <c r="YM503" s="17"/>
      <c r="YN503" s="17"/>
      <c r="YO503" s="17"/>
      <c r="YP503" s="17"/>
      <c r="YQ503" s="17"/>
      <c r="YR503" s="17"/>
      <c r="YS503" s="17"/>
      <c r="YT503" s="17"/>
      <c r="YU503" s="17"/>
      <c r="YV503" s="17"/>
      <c r="YW503" s="17"/>
      <c r="YX503" s="17"/>
      <c r="YY503" s="17"/>
      <c r="YZ503" s="17"/>
      <c r="ZA503" s="17"/>
      <c r="ZB503" s="17"/>
      <c r="ZC503" s="17"/>
      <c r="ZD503" s="17"/>
      <c r="ZE503" s="17"/>
      <c r="ZF503" s="17"/>
      <c r="ZG503" s="17"/>
      <c r="ZH503" s="17"/>
      <c r="ZI503" s="17"/>
      <c r="ZJ503" s="17"/>
      <c r="ZK503" s="17"/>
      <c r="ZL503" s="17"/>
      <c r="ZM503" s="17"/>
      <c r="ZN503" s="17"/>
      <c r="ZO503" s="17"/>
      <c r="ZP503" s="17"/>
      <c r="ZQ503" s="17"/>
      <c r="ZR503" s="17"/>
      <c r="ZS503" s="17"/>
      <c r="ZT503" s="17"/>
      <c r="ZU503" s="17"/>
      <c r="ZV503" s="17"/>
      <c r="ZW503" s="17"/>
      <c r="ZX503" s="17"/>
      <c r="ZY503" s="17"/>
      <c r="ZZ503" s="17"/>
      <c r="AAA503" s="17"/>
      <c r="AAB503" s="17"/>
      <c r="AAC503" s="17"/>
      <c r="AAD503" s="17"/>
      <c r="AAE503" s="17"/>
      <c r="AAF503" s="17"/>
      <c r="AAG503" s="17"/>
      <c r="AAH503" s="17"/>
      <c r="AAI503" s="17"/>
      <c r="AAJ503" s="17"/>
      <c r="AAK503" s="17"/>
      <c r="AAL503" s="17"/>
      <c r="AAM503" s="17"/>
      <c r="AAN503" s="17"/>
      <c r="AAO503" s="17"/>
      <c r="AAP503" s="17"/>
      <c r="AAQ503" s="17"/>
      <c r="AAR503" s="17"/>
      <c r="AAS503" s="17"/>
      <c r="AAT503" s="17"/>
      <c r="AAU503" s="17"/>
      <c r="AAV503" s="17"/>
      <c r="AAW503" s="17"/>
      <c r="AAX503" s="17"/>
      <c r="AAY503" s="17"/>
      <c r="AAZ503" s="17"/>
      <c r="ABA503" s="17"/>
      <c r="ABB503" s="17"/>
      <c r="ABC503" s="17"/>
      <c r="ABD503" s="17"/>
      <c r="ABE503" s="17"/>
      <c r="ABF503" s="17"/>
      <c r="ABG503" s="17"/>
      <c r="ABH503" s="17"/>
      <c r="ABI503" s="17"/>
      <c r="ABJ503" s="17"/>
      <c r="ABK503" s="17"/>
      <c r="ABL503" s="17"/>
      <c r="ABM503" s="17"/>
      <c r="ABN503" s="17"/>
      <c r="ABO503" s="17"/>
      <c r="ABP503" s="17"/>
      <c r="ABQ503" s="17"/>
      <c r="ABR503" s="17"/>
      <c r="ABS503" s="17"/>
      <c r="ABT503" s="17"/>
      <c r="ABU503" s="17"/>
      <c r="ABV503" s="17"/>
      <c r="ABW503" s="17"/>
      <c r="ABX503" s="17"/>
      <c r="ABY503" s="17"/>
      <c r="ABZ503" s="17"/>
      <c r="ACA503" s="17"/>
      <c r="ACB503" s="17"/>
      <c r="ACC503" s="17"/>
      <c r="ACD503" s="17"/>
      <c r="ACE503" s="17"/>
      <c r="ACF503" s="17"/>
      <c r="ACG503" s="17"/>
      <c r="ACH503" s="17"/>
      <c r="ACI503" s="17"/>
      <c r="ACJ503" s="17"/>
      <c r="ACK503" s="17"/>
      <c r="ACL503" s="17"/>
      <c r="ACM503" s="17"/>
      <c r="ACN503" s="17"/>
      <c r="ACO503" s="17"/>
      <c r="ACP503" s="17"/>
      <c r="ACQ503" s="17"/>
      <c r="ACR503" s="17"/>
      <c r="ACS503" s="17"/>
      <c r="ACT503" s="17"/>
      <c r="ACU503" s="17"/>
      <c r="ACV503" s="17"/>
      <c r="ACW503" s="17"/>
      <c r="ACX503" s="17"/>
      <c r="ACY503" s="17"/>
      <c r="ACZ503" s="17"/>
      <c r="ADA503" s="17"/>
      <c r="ADB503" s="17"/>
      <c r="ADC503" s="17"/>
      <c r="ADD503" s="17"/>
      <c r="ADE503" s="17"/>
      <c r="ADF503" s="17"/>
      <c r="ADG503" s="17"/>
      <c r="ADH503" s="17"/>
      <c r="ADI503" s="17"/>
      <c r="ADJ503" s="17"/>
      <c r="ADK503" s="17"/>
      <c r="ADL503" s="17"/>
      <c r="ADM503" s="17"/>
      <c r="ADN503" s="17"/>
      <c r="ADO503" s="17"/>
      <c r="ADP503" s="17"/>
      <c r="ADQ503" s="17"/>
      <c r="ADR503" s="17"/>
    </row>
    <row r="504" spans="44:798" s="16" customFormat="1" x14ac:dyDescent="0.25">
      <c r="AR504" s="56"/>
      <c r="AS504" s="56"/>
      <c r="AT504" s="57"/>
      <c r="AU504" s="56"/>
      <c r="AV504" s="57"/>
      <c r="AW504" s="56"/>
      <c r="AX504" s="56"/>
      <c r="AY504" s="56"/>
      <c r="AZ504" s="56"/>
      <c r="BA504" s="56"/>
      <c r="BB504" s="56"/>
      <c r="BC504" s="56"/>
      <c r="BD504" s="56"/>
      <c r="BE504" s="51"/>
      <c r="BF504" s="51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  <c r="IW504" s="17"/>
      <c r="IX504" s="17"/>
      <c r="IY504" s="17"/>
      <c r="IZ504" s="17"/>
      <c r="JA504" s="17"/>
      <c r="JB504" s="17"/>
      <c r="JC504" s="17"/>
      <c r="JD504" s="17"/>
      <c r="JE504" s="17"/>
      <c r="JF504" s="17"/>
      <c r="JG504" s="17"/>
      <c r="JH504" s="17"/>
      <c r="JI504" s="17"/>
      <c r="JJ504" s="17"/>
      <c r="JK504" s="17"/>
      <c r="JL504" s="17"/>
      <c r="JM504" s="17"/>
      <c r="JN504" s="17"/>
      <c r="JO504" s="17"/>
      <c r="JP504" s="17"/>
      <c r="JQ504" s="17"/>
      <c r="JR504" s="17"/>
      <c r="JS504" s="17"/>
      <c r="JT504" s="17"/>
      <c r="JU504" s="17"/>
      <c r="JV504" s="17"/>
      <c r="JW504" s="17"/>
      <c r="JX504" s="17"/>
      <c r="JY504" s="17"/>
      <c r="JZ504" s="17"/>
      <c r="KA504" s="17"/>
      <c r="KB504" s="17"/>
      <c r="KC504" s="17"/>
      <c r="KD504" s="17"/>
      <c r="KE504" s="17"/>
      <c r="KF504" s="17"/>
      <c r="KG504" s="17"/>
      <c r="KH504" s="17"/>
      <c r="KI504" s="17"/>
      <c r="KJ504" s="17"/>
      <c r="KK504" s="17"/>
      <c r="KL504" s="17"/>
      <c r="KM504" s="17"/>
      <c r="KN504" s="17"/>
      <c r="KO504" s="17"/>
      <c r="KP504" s="17"/>
      <c r="KQ504" s="17"/>
      <c r="KR504" s="17"/>
      <c r="KS504" s="17"/>
      <c r="KT504" s="17"/>
      <c r="KU504" s="17"/>
      <c r="KV504" s="17"/>
      <c r="KW504" s="17"/>
      <c r="KX504" s="17"/>
      <c r="KY504" s="17"/>
      <c r="KZ504" s="17"/>
      <c r="LA504" s="17"/>
      <c r="LB504" s="17"/>
      <c r="LC504" s="17"/>
      <c r="LD504" s="17"/>
      <c r="LE504" s="17"/>
      <c r="LF504" s="17"/>
      <c r="LG504" s="17"/>
      <c r="LH504" s="17"/>
      <c r="LI504" s="17"/>
      <c r="LJ504" s="17"/>
      <c r="LK504" s="17"/>
      <c r="LL504" s="17"/>
      <c r="LM504" s="17"/>
      <c r="LN504" s="17"/>
      <c r="LO504" s="17"/>
      <c r="LP504" s="17"/>
      <c r="LQ504" s="17"/>
      <c r="LR504" s="17"/>
      <c r="LS504" s="17"/>
      <c r="LT504" s="17"/>
      <c r="LU504" s="17"/>
      <c r="LV504" s="17"/>
      <c r="LW504" s="17"/>
      <c r="LX504" s="17"/>
      <c r="LY504" s="17"/>
      <c r="LZ504" s="17"/>
      <c r="MA504" s="17"/>
      <c r="MB504" s="17"/>
      <c r="MC504" s="17"/>
      <c r="MD504" s="17"/>
      <c r="ME504" s="17"/>
      <c r="MF504" s="17"/>
      <c r="MG504" s="17"/>
      <c r="MH504" s="17"/>
      <c r="MI504" s="17"/>
      <c r="MJ504" s="17"/>
      <c r="MK504" s="17"/>
      <c r="ML504" s="17"/>
      <c r="MM504" s="17"/>
      <c r="MN504" s="17"/>
      <c r="MO504" s="17"/>
      <c r="MP504" s="17"/>
      <c r="MQ504" s="17"/>
      <c r="MR504" s="17"/>
      <c r="MS504" s="17"/>
      <c r="MT504" s="17"/>
      <c r="MU504" s="17"/>
      <c r="MV504" s="17"/>
      <c r="MW504" s="17"/>
      <c r="MX504" s="17"/>
      <c r="MY504" s="17"/>
      <c r="MZ504" s="17"/>
      <c r="NA504" s="17"/>
      <c r="NB504" s="17"/>
      <c r="NC504" s="17"/>
      <c r="ND504" s="17"/>
      <c r="NE504" s="17"/>
      <c r="NF504" s="17"/>
      <c r="NG504" s="17"/>
      <c r="NH504" s="17"/>
      <c r="NI504" s="17"/>
      <c r="NJ504" s="17"/>
      <c r="NK504" s="17"/>
      <c r="NL504" s="17"/>
      <c r="NM504" s="17"/>
      <c r="NN504" s="17"/>
      <c r="NO504" s="17"/>
      <c r="NP504" s="17"/>
      <c r="NQ504" s="17"/>
      <c r="NR504" s="17"/>
      <c r="NS504" s="17"/>
      <c r="NT504" s="17"/>
      <c r="NU504" s="17"/>
      <c r="NV504" s="17"/>
      <c r="NW504" s="17"/>
      <c r="NX504" s="17"/>
      <c r="NY504" s="17"/>
      <c r="NZ504" s="17"/>
      <c r="OA504" s="17"/>
      <c r="OB504" s="17"/>
      <c r="OC504" s="17"/>
      <c r="OD504" s="17"/>
      <c r="OE504" s="17"/>
      <c r="OF504" s="17"/>
      <c r="OG504" s="17"/>
      <c r="OH504" s="17"/>
      <c r="OI504" s="17"/>
      <c r="OJ504" s="17"/>
      <c r="OK504" s="17"/>
      <c r="OL504" s="17"/>
      <c r="OM504" s="17"/>
      <c r="ON504" s="17"/>
      <c r="OO504" s="17"/>
      <c r="OP504" s="17"/>
      <c r="OQ504" s="17"/>
      <c r="OR504" s="17"/>
      <c r="OS504" s="17"/>
      <c r="OT504" s="17"/>
      <c r="OU504" s="17"/>
      <c r="OV504" s="17"/>
      <c r="OW504" s="17"/>
      <c r="OX504" s="17"/>
      <c r="OY504" s="17"/>
      <c r="OZ504" s="17"/>
      <c r="PA504" s="17"/>
      <c r="PB504" s="17"/>
      <c r="PC504" s="17"/>
      <c r="PD504" s="17"/>
      <c r="PE504" s="17"/>
      <c r="PF504" s="17"/>
      <c r="PG504" s="17"/>
      <c r="PH504" s="17"/>
      <c r="PI504" s="17"/>
      <c r="PJ504" s="17"/>
      <c r="PK504" s="17"/>
      <c r="PL504" s="17"/>
      <c r="PM504" s="17"/>
      <c r="PN504" s="17"/>
      <c r="PO504" s="17"/>
      <c r="PP504" s="17"/>
      <c r="PQ504" s="17"/>
      <c r="PR504" s="17"/>
      <c r="PS504" s="17"/>
      <c r="PT504" s="17"/>
      <c r="PU504" s="17"/>
      <c r="PV504" s="17"/>
      <c r="PW504" s="17"/>
      <c r="PX504" s="17"/>
      <c r="PY504" s="17"/>
      <c r="PZ504" s="17"/>
      <c r="QA504" s="17"/>
      <c r="QB504" s="17"/>
      <c r="QC504" s="17"/>
      <c r="QD504" s="17"/>
      <c r="QE504" s="17"/>
      <c r="QF504" s="17"/>
      <c r="QG504" s="17"/>
      <c r="QH504" s="17"/>
      <c r="QI504" s="17"/>
      <c r="QJ504" s="17"/>
      <c r="QK504" s="17"/>
      <c r="QL504" s="17"/>
      <c r="QM504" s="17"/>
      <c r="QN504" s="17"/>
      <c r="QO504" s="17"/>
      <c r="QP504" s="17"/>
      <c r="QQ504" s="17"/>
      <c r="QR504" s="17"/>
      <c r="QS504" s="17"/>
      <c r="QT504" s="17"/>
      <c r="QU504" s="17"/>
      <c r="QV504" s="17"/>
      <c r="QW504" s="17"/>
      <c r="QX504" s="17"/>
      <c r="QY504" s="17"/>
      <c r="QZ504" s="17"/>
      <c r="RA504" s="17"/>
      <c r="RB504" s="17"/>
      <c r="RC504" s="17"/>
      <c r="RD504" s="17"/>
      <c r="RE504" s="17"/>
      <c r="RF504" s="17"/>
      <c r="RG504" s="17"/>
      <c r="RH504" s="17"/>
      <c r="RI504" s="17"/>
      <c r="RJ504" s="17"/>
      <c r="RK504" s="17"/>
      <c r="RL504" s="17"/>
      <c r="RM504" s="17"/>
      <c r="RN504" s="17"/>
      <c r="RO504" s="17"/>
      <c r="RP504" s="17"/>
      <c r="RQ504" s="17"/>
      <c r="RR504" s="17"/>
      <c r="RS504" s="17"/>
      <c r="RT504" s="17"/>
      <c r="RU504" s="17"/>
      <c r="RV504" s="17"/>
      <c r="RW504" s="17"/>
      <c r="RX504" s="17"/>
      <c r="RY504" s="17"/>
      <c r="RZ504" s="17"/>
      <c r="SA504" s="17"/>
      <c r="SB504" s="17"/>
      <c r="SC504" s="17"/>
      <c r="SD504" s="17"/>
      <c r="SE504" s="17"/>
      <c r="SF504" s="17"/>
      <c r="SG504" s="17"/>
      <c r="SH504" s="17"/>
      <c r="SI504" s="17"/>
      <c r="SJ504" s="17"/>
      <c r="SK504" s="17"/>
      <c r="SL504" s="17"/>
      <c r="SM504" s="17"/>
      <c r="SN504" s="17"/>
      <c r="SO504" s="17"/>
      <c r="SP504" s="17"/>
      <c r="SQ504" s="17"/>
      <c r="SR504" s="17"/>
      <c r="SS504" s="17"/>
      <c r="ST504" s="17"/>
      <c r="SU504" s="17"/>
      <c r="SV504" s="17"/>
      <c r="SW504" s="17"/>
      <c r="SX504" s="17"/>
      <c r="SY504" s="17"/>
      <c r="SZ504" s="17"/>
      <c r="TA504" s="17"/>
      <c r="TB504" s="17"/>
      <c r="TC504" s="17"/>
      <c r="TD504" s="17"/>
      <c r="TE504" s="17"/>
      <c r="TF504" s="17"/>
      <c r="TG504" s="17"/>
      <c r="TH504" s="17"/>
      <c r="TI504" s="17"/>
      <c r="TJ504" s="17"/>
      <c r="TK504" s="17"/>
      <c r="TL504" s="17"/>
      <c r="TM504" s="17"/>
      <c r="TN504" s="17"/>
      <c r="TO504" s="17"/>
      <c r="TP504" s="17"/>
      <c r="TQ504" s="17"/>
      <c r="TR504" s="17"/>
      <c r="TS504" s="17"/>
      <c r="TT504" s="17"/>
      <c r="TU504" s="17"/>
      <c r="TV504" s="17"/>
      <c r="TW504" s="17"/>
      <c r="TX504" s="17"/>
      <c r="TY504" s="17"/>
      <c r="TZ504" s="17"/>
      <c r="UA504" s="17"/>
      <c r="UB504" s="17"/>
      <c r="UC504" s="17"/>
      <c r="UD504" s="17"/>
      <c r="UE504" s="17"/>
      <c r="UF504" s="17"/>
      <c r="UG504" s="17"/>
      <c r="UH504" s="17"/>
      <c r="UI504" s="17"/>
      <c r="UJ504" s="17"/>
      <c r="UK504" s="17"/>
      <c r="UL504" s="17"/>
      <c r="UM504" s="17"/>
      <c r="UN504" s="17"/>
      <c r="UO504" s="17"/>
      <c r="UP504" s="17"/>
      <c r="UQ504" s="17"/>
      <c r="UR504" s="17"/>
      <c r="US504" s="17"/>
      <c r="UT504" s="17"/>
      <c r="UU504" s="17"/>
      <c r="UV504" s="17"/>
      <c r="UW504" s="17"/>
      <c r="UX504" s="17"/>
      <c r="UY504" s="17"/>
      <c r="UZ504" s="17"/>
      <c r="VA504" s="17"/>
      <c r="VB504" s="17"/>
      <c r="VC504" s="17"/>
      <c r="VD504" s="17"/>
      <c r="VE504" s="17"/>
      <c r="VF504" s="17"/>
      <c r="VG504" s="17"/>
      <c r="VH504" s="17"/>
      <c r="VI504" s="17"/>
      <c r="VJ504" s="17"/>
      <c r="VK504" s="17"/>
      <c r="VL504" s="17"/>
      <c r="VM504" s="17"/>
      <c r="VN504" s="17"/>
      <c r="VO504" s="17"/>
      <c r="VP504" s="17"/>
      <c r="VQ504" s="17"/>
      <c r="VR504" s="17"/>
      <c r="VS504" s="17"/>
      <c r="VT504" s="17"/>
      <c r="VU504" s="17"/>
      <c r="VV504" s="17"/>
      <c r="VW504" s="17"/>
      <c r="VX504" s="17"/>
      <c r="VY504" s="17"/>
      <c r="VZ504" s="17"/>
      <c r="WA504" s="17"/>
      <c r="WB504" s="17"/>
      <c r="WC504" s="17"/>
      <c r="WD504" s="17"/>
      <c r="WE504" s="17"/>
      <c r="WF504" s="17"/>
      <c r="WG504" s="17"/>
      <c r="WH504" s="17"/>
      <c r="WI504" s="17"/>
      <c r="WJ504" s="17"/>
      <c r="WK504" s="17"/>
      <c r="WL504" s="17"/>
      <c r="WM504" s="17"/>
      <c r="WN504" s="17"/>
      <c r="WO504" s="17"/>
      <c r="WP504" s="17"/>
      <c r="WQ504" s="17"/>
      <c r="WR504" s="17"/>
      <c r="WS504" s="17"/>
      <c r="WT504" s="17"/>
      <c r="WU504" s="17"/>
      <c r="WV504" s="17"/>
      <c r="WW504" s="17"/>
      <c r="WX504" s="17"/>
      <c r="WY504" s="17"/>
      <c r="WZ504" s="17"/>
      <c r="XA504" s="17"/>
      <c r="XB504" s="17"/>
      <c r="XC504" s="17"/>
      <c r="XD504" s="17"/>
      <c r="XE504" s="17"/>
      <c r="XF504" s="17"/>
      <c r="XG504" s="17"/>
      <c r="XH504" s="17"/>
      <c r="XI504" s="17"/>
      <c r="XJ504" s="17"/>
      <c r="XK504" s="17"/>
      <c r="XL504" s="17"/>
      <c r="XM504" s="17"/>
      <c r="XN504" s="17"/>
      <c r="XO504" s="17"/>
      <c r="XP504" s="17"/>
      <c r="XQ504" s="17"/>
      <c r="XR504" s="17"/>
      <c r="XS504" s="17"/>
      <c r="XT504" s="17"/>
      <c r="XU504" s="17"/>
      <c r="XV504" s="17"/>
      <c r="XW504" s="17"/>
      <c r="XX504" s="17"/>
      <c r="XY504" s="17"/>
      <c r="XZ504" s="17"/>
      <c r="YA504" s="17"/>
      <c r="YB504" s="17"/>
      <c r="YC504" s="17"/>
      <c r="YD504" s="17"/>
      <c r="YE504" s="17"/>
      <c r="YF504" s="17"/>
      <c r="YG504" s="17"/>
      <c r="YH504" s="17"/>
      <c r="YI504" s="17"/>
      <c r="YJ504" s="17"/>
      <c r="YK504" s="17"/>
      <c r="YL504" s="17"/>
      <c r="YM504" s="17"/>
      <c r="YN504" s="17"/>
      <c r="YO504" s="17"/>
      <c r="YP504" s="17"/>
      <c r="YQ504" s="17"/>
      <c r="YR504" s="17"/>
      <c r="YS504" s="17"/>
      <c r="YT504" s="17"/>
      <c r="YU504" s="17"/>
      <c r="YV504" s="17"/>
      <c r="YW504" s="17"/>
      <c r="YX504" s="17"/>
      <c r="YY504" s="17"/>
      <c r="YZ504" s="17"/>
      <c r="ZA504" s="17"/>
      <c r="ZB504" s="17"/>
      <c r="ZC504" s="17"/>
      <c r="ZD504" s="17"/>
      <c r="ZE504" s="17"/>
      <c r="ZF504" s="17"/>
      <c r="ZG504" s="17"/>
      <c r="ZH504" s="17"/>
      <c r="ZI504" s="17"/>
      <c r="ZJ504" s="17"/>
      <c r="ZK504" s="17"/>
      <c r="ZL504" s="17"/>
      <c r="ZM504" s="17"/>
      <c r="ZN504" s="17"/>
      <c r="ZO504" s="17"/>
      <c r="ZP504" s="17"/>
      <c r="ZQ504" s="17"/>
      <c r="ZR504" s="17"/>
      <c r="ZS504" s="17"/>
      <c r="ZT504" s="17"/>
      <c r="ZU504" s="17"/>
      <c r="ZV504" s="17"/>
      <c r="ZW504" s="17"/>
      <c r="ZX504" s="17"/>
      <c r="ZY504" s="17"/>
      <c r="ZZ504" s="17"/>
      <c r="AAA504" s="17"/>
      <c r="AAB504" s="17"/>
      <c r="AAC504" s="17"/>
      <c r="AAD504" s="17"/>
      <c r="AAE504" s="17"/>
      <c r="AAF504" s="17"/>
      <c r="AAG504" s="17"/>
      <c r="AAH504" s="17"/>
      <c r="AAI504" s="17"/>
      <c r="AAJ504" s="17"/>
      <c r="AAK504" s="17"/>
      <c r="AAL504" s="17"/>
      <c r="AAM504" s="17"/>
      <c r="AAN504" s="17"/>
      <c r="AAO504" s="17"/>
      <c r="AAP504" s="17"/>
      <c r="AAQ504" s="17"/>
      <c r="AAR504" s="17"/>
      <c r="AAS504" s="17"/>
      <c r="AAT504" s="17"/>
      <c r="AAU504" s="17"/>
      <c r="AAV504" s="17"/>
      <c r="AAW504" s="17"/>
      <c r="AAX504" s="17"/>
      <c r="AAY504" s="17"/>
      <c r="AAZ504" s="17"/>
      <c r="ABA504" s="17"/>
      <c r="ABB504" s="17"/>
      <c r="ABC504" s="17"/>
      <c r="ABD504" s="17"/>
      <c r="ABE504" s="17"/>
      <c r="ABF504" s="17"/>
      <c r="ABG504" s="17"/>
      <c r="ABH504" s="17"/>
      <c r="ABI504" s="17"/>
      <c r="ABJ504" s="17"/>
      <c r="ABK504" s="17"/>
      <c r="ABL504" s="17"/>
      <c r="ABM504" s="17"/>
      <c r="ABN504" s="17"/>
      <c r="ABO504" s="17"/>
      <c r="ABP504" s="17"/>
      <c r="ABQ504" s="17"/>
      <c r="ABR504" s="17"/>
      <c r="ABS504" s="17"/>
      <c r="ABT504" s="17"/>
      <c r="ABU504" s="17"/>
      <c r="ABV504" s="17"/>
      <c r="ABW504" s="17"/>
      <c r="ABX504" s="17"/>
      <c r="ABY504" s="17"/>
      <c r="ABZ504" s="17"/>
      <c r="ACA504" s="17"/>
      <c r="ACB504" s="17"/>
      <c r="ACC504" s="17"/>
      <c r="ACD504" s="17"/>
      <c r="ACE504" s="17"/>
      <c r="ACF504" s="17"/>
      <c r="ACG504" s="17"/>
      <c r="ACH504" s="17"/>
      <c r="ACI504" s="17"/>
      <c r="ACJ504" s="17"/>
      <c r="ACK504" s="17"/>
      <c r="ACL504" s="17"/>
      <c r="ACM504" s="17"/>
      <c r="ACN504" s="17"/>
      <c r="ACO504" s="17"/>
      <c r="ACP504" s="17"/>
      <c r="ACQ504" s="17"/>
      <c r="ACR504" s="17"/>
      <c r="ACS504" s="17"/>
      <c r="ACT504" s="17"/>
      <c r="ACU504" s="17"/>
      <c r="ACV504" s="17"/>
      <c r="ACW504" s="17"/>
      <c r="ACX504" s="17"/>
      <c r="ACY504" s="17"/>
      <c r="ACZ504" s="17"/>
      <c r="ADA504" s="17"/>
      <c r="ADB504" s="17"/>
      <c r="ADC504" s="17"/>
      <c r="ADD504" s="17"/>
      <c r="ADE504" s="17"/>
      <c r="ADF504" s="17"/>
      <c r="ADG504" s="17"/>
      <c r="ADH504" s="17"/>
      <c r="ADI504" s="17"/>
      <c r="ADJ504" s="17"/>
      <c r="ADK504" s="17"/>
      <c r="ADL504" s="17"/>
      <c r="ADM504" s="17"/>
      <c r="ADN504" s="17"/>
      <c r="ADO504" s="17"/>
      <c r="ADP504" s="17"/>
      <c r="ADQ504" s="17"/>
      <c r="ADR504" s="17"/>
    </row>
    <row r="505" spans="44:798" s="16" customFormat="1" x14ac:dyDescent="0.25">
      <c r="AR505" s="56"/>
      <c r="AS505" s="56"/>
      <c r="AT505" s="57"/>
      <c r="AU505" s="56"/>
      <c r="AV505" s="57"/>
      <c r="AW505" s="56"/>
      <c r="AX505" s="56"/>
      <c r="AY505" s="56"/>
      <c r="AZ505" s="56"/>
      <c r="BA505" s="56"/>
      <c r="BB505" s="56"/>
      <c r="BC505" s="56"/>
      <c r="BD505" s="56"/>
      <c r="BE505" s="51"/>
      <c r="BF505" s="51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  <c r="IW505" s="17"/>
      <c r="IX505" s="17"/>
      <c r="IY505" s="17"/>
      <c r="IZ505" s="17"/>
      <c r="JA505" s="17"/>
      <c r="JB505" s="17"/>
      <c r="JC505" s="17"/>
      <c r="JD505" s="17"/>
      <c r="JE505" s="17"/>
      <c r="JF505" s="17"/>
      <c r="JG505" s="17"/>
      <c r="JH505" s="17"/>
      <c r="JI505" s="17"/>
      <c r="JJ505" s="17"/>
      <c r="JK505" s="17"/>
      <c r="JL505" s="17"/>
      <c r="JM505" s="17"/>
      <c r="JN505" s="17"/>
      <c r="JO505" s="17"/>
      <c r="JP505" s="17"/>
      <c r="JQ505" s="17"/>
      <c r="JR505" s="17"/>
      <c r="JS505" s="17"/>
      <c r="JT505" s="17"/>
      <c r="JU505" s="17"/>
      <c r="JV505" s="17"/>
      <c r="JW505" s="17"/>
      <c r="JX505" s="17"/>
      <c r="JY505" s="17"/>
      <c r="JZ505" s="17"/>
      <c r="KA505" s="17"/>
      <c r="KB505" s="17"/>
      <c r="KC505" s="17"/>
      <c r="KD505" s="17"/>
      <c r="KE505" s="17"/>
      <c r="KF505" s="17"/>
      <c r="KG505" s="17"/>
      <c r="KH505" s="17"/>
      <c r="KI505" s="17"/>
      <c r="KJ505" s="17"/>
      <c r="KK505" s="17"/>
      <c r="KL505" s="17"/>
      <c r="KM505" s="17"/>
      <c r="KN505" s="17"/>
      <c r="KO505" s="17"/>
      <c r="KP505" s="17"/>
      <c r="KQ505" s="17"/>
      <c r="KR505" s="17"/>
      <c r="KS505" s="17"/>
      <c r="KT505" s="17"/>
      <c r="KU505" s="17"/>
      <c r="KV505" s="17"/>
      <c r="KW505" s="17"/>
      <c r="KX505" s="17"/>
      <c r="KY505" s="17"/>
      <c r="KZ505" s="17"/>
      <c r="LA505" s="17"/>
      <c r="LB505" s="17"/>
      <c r="LC505" s="17"/>
      <c r="LD505" s="17"/>
      <c r="LE505" s="17"/>
      <c r="LF505" s="17"/>
      <c r="LG505" s="17"/>
      <c r="LH505" s="17"/>
      <c r="LI505" s="17"/>
      <c r="LJ505" s="17"/>
      <c r="LK505" s="17"/>
      <c r="LL505" s="17"/>
      <c r="LM505" s="17"/>
      <c r="LN505" s="17"/>
      <c r="LO505" s="17"/>
      <c r="LP505" s="17"/>
      <c r="LQ505" s="17"/>
      <c r="LR505" s="17"/>
      <c r="LS505" s="17"/>
      <c r="LT505" s="17"/>
      <c r="LU505" s="17"/>
      <c r="LV505" s="17"/>
      <c r="LW505" s="17"/>
      <c r="LX505" s="17"/>
      <c r="LY505" s="17"/>
      <c r="LZ505" s="17"/>
      <c r="MA505" s="17"/>
      <c r="MB505" s="17"/>
      <c r="MC505" s="17"/>
      <c r="MD505" s="17"/>
      <c r="ME505" s="17"/>
      <c r="MF505" s="17"/>
      <c r="MG505" s="17"/>
      <c r="MH505" s="17"/>
      <c r="MI505" s="17"/>
      <c r="MJ505" s="17"/>
      <c r="MK505" s="17"/>
      <c r="ML505" s="17"/>
      <c r="MM505" s="17"/>
      <c r="MN505" s="17"/>
      <c r="MO505" s="17"/>
      <c r="MP505" s="17"/>
      <c r="MQ505" s="17"/>
      <c r="MR505" s="17"/>
      <c r="MS505" s="17"/>
      <c r="MT505" s="17"/>
      <c r="MU505" s="17"/>
      <c r="MV505" s="17"/>
      <c r="MW505" s="17"/>
      <c r="MX505" s="17"/>
      <c r="MY505" s="17"/>
      <c r="MZ505" s="17"/>
      <c r="NA505" s="17"/>
      <c r="NB505" s="17"/>
      <c r="NC505" s="17"/>
      <c r="ND505" s="17"/>
      <c r="NE505" s="17"/>
      <c r="NF505" s="17"/>
      <c r="NG505" s="17"/>
      <c r="NH505" s="17"/>
      <c r="NI505" s="17"/>
      <c r="NJ505" s="17"/>
      <c r="NK505" s="17"/>
      <c r="NL505" s="17"/>
      <c r="NM505" s="17"/>
      <c r="NN505" s="17"/>
      <c r="NO505" s="17"/>
      <c r="NP505" s="17"/>
      <c r="NQ505" s="17"/>
      <c r="NR505" s="17"/>
      <c r="NS505" s="17"/>
      <c r="NT505" s="17"/>
      <c r="NU505" s="17"/>
      <c r="NV505" s="17"/>
      <c r="NW505" s="17"/>
      <c r="NX505" s="17"/>
      <c r="NY505" s="17"/>
      <c r="NZ505" s="17"/>
      <c r="OA505" s="17"/>
      <c r="OB505" s="17"/>
      <c r="OC505" s="17"/>
      <c r="OD505" s="17"/>
      <c r="OE505" s="17"/>
      <c r="OF505" s="17"/>
      <c r="OG505" s="17"/>
      <c r="OH505" s="17"/>
      <c r="OI505" s="17"/>
      <c r="OJ505" s="17"/>
      <c r="OK505" s="17"/>
      <c r="OL505" s="17"/>
      <c r="OM505" s="17"/>
      <c r="ON505" s="17"/>
      <c r="OO505" s="17"/>
      <c r="OP505" s="17"/>
      <c r="OQ505" s="17"/>
      <c r="OR505" s="17"/>
      <c r="OS505" s="17"/>
      <c r="OT505" s="17"/>
      <c r="OU505" s="17"/>
      <c r="OV505" s="17"/>
      <c r="OW505" s="17"/>
      <c r="OX505" s="17"/>
      <c r="OY505" s="17"/>
      <c r="OZ505" s="17"/>
      <c r="PA505" s="17"/>
      <c r="PB505" s="17"/>
      <c r="PC505" s="17"/>
      <c r="PD505" s="17"/>
      <c r="PE505" s="17"/>
      <c r="PF505" s="17"/>
      <c r="PG505" s="17"/>
      <c r="PH505" s="17"/>
      <c r="PI505" s="17"/>
      <c r="PJ505" s="17"/>
      <c r="PK505" s="17"/>
      <c r="PL505" s="17"/>
      <c r="PM505" s="17"/>
      <c r="PN505" s="17"/>
      <c r="PO505" s="17"/>
      <c r="PP505" s="17"/>
      <c r="PQ505" s="17"/>
      <c r="PR505" s="17"/>
      <c r="PS505" s="17"/>
      <c r="PT505" s="17"/>
      <c r="PU505" s="17"/>
      <c r="PV505" s="17"/>
      <c r="PW505" s="17"/>
      <c r="PX505" s="17"/>
      <c r="PY505" s="17"/>
      <c r="PZ505" s="17"/>
      <c r="QA505" s="17"/>
      <c r="QB505" s="17"/>
      <c r="QC505" s="17"/>
      <c r="QD505" s="17"/>
      <c r="QE505" s="17"/>
      <c r="QF505" s="17"/>
      <c r="QG505" s="17"/>
      <c r="QH505" s="17"/>
      <c r="QI505" s="17"/>
      <c r="QJ505" s="17"/>
      <c r="QK505" s="17"/>
      <c r="QL505" s="17"/>
      <c r="QM505" s="17"/>
      <c r="QN505" s="17"/>
      <c r="QO505" s="17"/>
      <c r="QP505" s="17"/>
      <c r="QQ505" s="17"/>
      <c r="QR505" s="17"/>
      <c r="QS505" s="17"/>
      <c r="QT505" s="17"/>
      <c r="QU505" s="17"/>
      <c r="QV505" s="17"/>
      <c r="QW505" s="17"/>
      <c r="QX505" s="17"/>
      <c r="QY505" s="17"/>
      <c r="QZ505" s="17"/>
      <c r="RA505" s="17"/>
      <c r="RB505" s="17"/>
      <c r="RC505" s="17"/>
      <c r="RD505" s="17"/>
      <c r="RE505" s="17"/>
      <c r="RF505" s="17"/>
      <c r="RG505" s="17"/>
      <c r="RH505" s="17"/>
      <c r="RI505" s="17"/>
      <c r="RJ505" s="17"/>
      <c r="RK505" s="17"/>
      <c r="RL505" s="17"/>
      <c r="RM505" s="17"/>
      <c r="RN505" s="17"/>
      <c r="RO505" s="17"/>
      <c r="RP505" s="17"/>
      <c r="RQ505" s="17"/>
      <c r="RR505" s="17"/>
      <c r="RS505" s="17"/>
      <c r="RT505" s="17"/>
      <c r="RU505" s="17"/>
      <c r="RV505" s="17"/>
      <c r="RW505" s="17"/>
      <c r="RX505" s="17"/>
      <c r="RY505" s="17"/>
      <c r="RZ505" s="17"/>
      <c r="SA505" s="17"/>
      <c r="SB505" s="17"/>
      <c r="SC505" s="17"/>
      <c r="SD505" s="17"/>
      <c r="SE505" s="17"/>
      <c r="SF505" s="17"/>
      <c r="SG505" s="17"/>
      <c r="SH505" s="17"/>
      <c r="SI505" s="17"/>
      <c r="SJ505" s="17"/>
      <c r="SK505" s="17"/>
      <c r="SL505" s="17"/>
      <c r="SM505" s="17"/>
      <c r="SN505" s="17"/>
      <c r="SO505" s="17"/>
      <c r="SP505" s="17"/>
      <c r="SQ505" s="17"/>
      <c r="SR505" s="17"/>
      <c r="SS505" s="17"/>
      <c r="ST505" s="17"/>
      <c r="SU505" s="17"/>
      <c r="SV505" s="17"/>
      <c r="SW505" s="17"/>
      <c r="SX505" s="17"/>
      <c r="SY505" s="17"/>
      <c r="SZ505" s="17"/>
      <c r="TA505" s="17"/>
      <c r="TB505" s="17"/>
      <c r="TC505" s="17"/>
      <c r="TD505" s="17"/>
      <c r="TE505" s="17"/>
      <c r="TF505" s="17"/>
      <c r="TG505" s="17"/>
      <c r="TH505" s="17"/>
      <c r="TI505" s="17"/>
      <c r="TJ505" s="17"/>
      <c r="TK505" s="17"/>
      <c r="TL505" s="17"/>
      <c r="TM505" s="17"/>
      <c r="TN505" s="17"/>
      <c r="TO505" s="17"/>
      <c r="TP505" s="17"/>
      <c r="TQ505" s="17"/>
      <c r="TR505" s="17"/>
      <c r="TS505" s="17"/>
      <c r="TT505" s="17"/>
      <c r="TU505" s="17"/>
      <c r="TV505" s="17"/>
      <c r="TW505" s="17"/>
      <c r="TX505" s="17"/>
      <c r="TY505" s="17"/>
      <c r="TZ505" s="17"/>
      <c r="UA505" s="17"/>
      <c r="UB505" s="17"/>
      <c r="UC505" s="17"/>
      <c r="UD505" s="17"/>
      <c r="UE505" s="17"/>
      <c r="UF505" s="17"/>
      <c r="UG505" s="17"/>
      <c r="UH505" s="17"/>
      <c r="UI505" s="17"/>
      <c r="UJ505" s="17"/>
      <c r="UK505" s="17"/>
      <c r="UL505" s="17"/>
      <c r="UM505" s="17"/>
      <c r="UN505" s="17"/>
      <c r="UO505" s="17"/>
      <c r="UP505" s="17"/>
      <c r="UQ505" s="17"/>
      <c r="UR505" s="17"/>
      <c r="US505" s="17"/>
      <c r="UT505" s="17"/>
      <c r="UU505" s="17"/>
      <c r="UV505" s="17"/>
      <c r="UW505" s="17"/>
      <c r="UX505" s="17"/>
      <c r="UY505" s="17"/>
      <c r="UZ505" s="17"/>
      <c r="VA505" s="17"/>
      <c r="VB505" s="17"/>
      <c r="VC505" s="17"/>
      <c r="VD505" s="17"/>
      <c r="VE505" s="17"/>
      <c r="VF505" s="17"/>
      <c r="VG505" s="17"/>
      <c r="VH505" s="17"/>
      <c r="VI505" s="17"/>
      <c r="VJ505" s="17"/>
      <c r="VK505" s="17"/>
      <c r="VL505" s="17"/>
      <c r="VM505" s="17"/>
      <c r="VN505" s="17"/>
      <c r="VO505" s="17"/>
      <c r="VP505" s="17"/>
      <c r="VQ505" s="17"/>
      <c r="VR505" s="17"/>
      <c r="VS505" s="17"/>
      <c r="VT505" s="17"/>
      <c r="VU505" s="17"/>
      <c r="VV505" s="17"/>
      <c r="VW505" s="17"/>
      <c r="VX505" s="17"/>
      <c r="VY505" s="17"/>
      <c r="VZ505" s="17"/>
      <c r="WA505" s="17"/>
      <c r="WB505" s="17"/>
      <c r="WC505" s="17"/>
      <c r="WD505" s="17"/>
      <c r="WE505" s="17"/>
      <c r="WF505" s="17"/>
      <c r="WG505" s="17"/>
      <c r="WH505" s="17"/>
      <c r="WI505" s="17"/>
      <c r="WJ505" s="17"/>
      <c r="WK505" s="17"/>
      <c r="WL505" s="17"/>
      <c r="WM505" s="17"/>
      <c r="WN505" s="17"/>
      <c r="WO505" s="17"/>
      <c r="WP505" s="17"/>
      <c r="WQ505" s="17"/>
      <c r="WR505" s="17"/>
      <c r="WS505" s="17"/>
      <c r="WT505" s="17"/>
      <c r="WU505" s="17"/>
      <c r="WV505" s="17"/>
      <c r="WW505" s="17"/>
      <c r="WX505" s="17"/>
      <c r="WY505" s="17"/>
      <c r="WZ505" s="17"/>
      <c r="XA505" s="17"/>
      <c r="XB505" s="17"/>
      <c r="XC505" s="17"/>
      <c r="XD505" s="17"/>
      <c r="XE505" s="17"/>
      <c r="XF505" s="17"/>
      <c r="XG505" s="17"/>
      <c r="XH505" s="17"/>
      <c r="XI505" s="17"/>
      <c r="XJ505" s="17"/>
      <c r="XK505" s="17"/>
      <c r="XL505" s="17"/>
      <c r="XM505" s="17"/>
      <c r="XN505" s="17"/>
      <c r="XO505" s="17"/>
      <c r="XP505" s="17"/>
      <c r="XQ505" s="17"/>
      <c r="XR505" s="17"/>
      <c r="XS505" s="17"/>
      <c r="XT505" s="17"/>
      <c r="XU505" s="17"/>
      <c r="XV505" s="17"/>
      <c r="XW505" s="17"/>
      <c r="XX505" s="17"/>
      <c r="XY505" s="17"/>
      <c r="XZ505" s="17"/>
      <c r="YA505" s="17"/>
      <c r="YB505" s="17"/>
      <c r="YC505" s="17"/>
      <c r="YD505" s="17"/>
      <c r="YE505" s="17"/>
      <c r="YF505" s="17"/>
      <c r="YG505" s="17"/>
      <c r="YH505" s="17"/>
      <c r="YI505" s="17"/>
      <c r="YJ505" s="17"/>
      <c r="YK505" s="17"/>
      <c r="YL505" s="17"/>
      <c r="YM505" s="17"/>
      <c r="YN505" s="17"/>
      <c r="YO505" s="17"/>
      <c r="YP505" s="17"/>
      <c r="YQ505" s="17"/>
      <c r="YR505" s="17"/>
      <c r="YS505" s="17"/>
      <c r="YT505" s="17"/>
      <c r="YU505" s="17"/>
      <c r="YV505" s="17"/>
      <c r="YW505" s="17"/>
      <c r="YX505" s="17"/>
      <c r="YY505" s="17"/>
      <c r="YZ505" s="17"/>
      <c r="ZA505" s="17"/>
      <c r="ZB505" s="17"/>
      <c r="ZC505" s="17"/>
      <c r="ZD505" s="17"/>
      <c r="ZE505" s="17"/>
      <c r="ZF505" s="17"/>
      <c r="ZG505" s="17"/>
      <c r="ZH505" s="17"/>
      <c r="ZI505" s="17"/>
      <c r="ZJ505" s="17"/>
      <c r="ZK505" s="17"/>
      <c r="ZL505" s="17"/>
      <c r="ZM505" s="17"/>
      <c r="ZN505" s="17"/>
      <c r="ZO505" s="17"/>
      <c r="ZP505" s="17"/>
      <c r="ZQ505" s="17"/>
      <c r="ZR505" s="17"/>
      <c r="ZS505" s="17"/>
      <c r="ZT505" s="17"/>
      <c r="ZU505" s="17"/>
      <c r="ZV505" s="17"/>
      <c r="ZW505" s="17"/>
      <c r="ZX505" s="17"/>
      <c r="ZY505" s="17"/>
      <c r="ZZ505" s="17"/>
      <c r="AAA505" s="17"/>
      <c r="AAB505" s="17"/>
      <c r="AAC505" s="17"/>
      <c r="AAD505" s="17"/>
      <c r="AAE505" s="17"/>
      <c r="AAF505" s="17"/>
      <c r="AAG505" s="17"/>
      <c r="AAH505" s="17"/>
      <c r="AAI505" s="17"/>
      <c r="AAJ505" s="17"/>
      <c r="AAK505" s="17"/>
      <c r="AAL505" s="17"/>
      <c r="AAM505" s="17"/>
      <c r="AAN505" s="17"/>
      <c r="AAO505" s="17"/>
      <c r="AAP505" s="17"/>
      <c r="AAQ505" s="17"/>
      <c r="AAR505" s="17"/>
      <c r="AAS505" s="17"/>
      <c r="AAT505" s="17"/>
      <c r="AAU505" s="17"/>
      <c r="AAV505" s="17"/>
      <c r="AAW505" s="17"/>
      <c r="AAX505" s="17"/>
      <c r="AAY505" s="17"/>
      <c r="AAZ505" s="17"/>
      <c r="ABA505" s="17"/>
      <c r="ABB505" s="17"/>
      <c r="ABC505" s="17"/>
      <c r="ABD505" s="17"/>
      <c r="ABE505" s="17"/>
      <c r="ABF505" s="17"/>
      <c r="ABG505" s="17"/>
      <c r="ABH505" s="17"/>
      <c r="ABI505" s="17"/>
      <c r="ABJ505" s="17"/>
      <c r="ABK505" s="17"/>
      <c r="ABL505" s="17"/>
      <c r="ABM505" s="17"/>
      <c r="ABN505" s="17"/>
      <c r="ABO505" s="17"/>
      <c r="ABP505" s="17"/>
      <c r="ABQ505" s="17"/>
      <c r="ABR505" s="17"/>
      <c r="ABS505" s="17"/>
      <c r="ABT505" s="17"/>
      <c r="ABU505" s="17"/>
      <c r="ABV505" s="17"/>
      <c r="ABW505" s="17"/>
      <c r="ABX505" s="17"/>
      <c r="ABY505" s="17"/>
      <c r="ABZ505" s="17"/>
      <c r="ACA505" s="17"/>
      <c r="ACB505" s="17"/>
      <c r="ACC505" s="17"/>
      <c r="ACD505" s="17"/>
      <c r="ACE505" s="17"/>
      <c r="ACF505" s="17"/>
      <c r="ACG505" s="17"/>
      <c r="ACH505" s="17"/>
      <c r="ACI505" s="17"/>
      <c r="ACJ505" s="17"/>
      <c r="ACK505" s="17"/>
      <c r="ACL505" s="17"/>
      <c r="ACM505" s="17"/>
      <c r="ACN505" s="17"/>
      <c r="ACO505" s="17"/>
      <c r="ACP505" s="17"/>
      <c r="ACQ505" s="17"/>
      <c r="ACR505" s="17"/>
      <c r="ACS505" s="17"/>
      <c r="ACT505" s="17"/>
      <c r="ACU505" s="17"/>
      <c r="ACV505" s="17"/>
      <c r="ACW505" s="17"/>
      <c r="ACX505" s="17"/>
      <c r="ACY505" s="17"/>
      <c r="ACZ505" s="17"/>
      <c r="ADA505" s="17"/>
      <c r="ADB505" s="17"/>
      <c r="ADC505" s="17"/>
      <c r="ADD505" s="17"/>
      <c r="ADE505" s="17"/>
      <c r="ADF505" s="17"/>
      <c r="ADG505" s="17"/>
      <c r="ADH505" s="17"/>
      <c r="ADI505" s="17"/>
      <c r="ADJ505" s="17"/>
      <c r="ADK505" s="17"/>
      <c r="ADL505" s="17"/>
      <c r="ADM505" s="17"/>
      <c r="ADN505" s="17"/>
      <c r="ADO505" s="17"/>
      <c r="ADP505" s="17"/>
      <c r="ADQ505" s="17"/>
      <c r="ADR505" s="17"/>
    </row>
    <row r="506" spans="44:798" s="16" customFormat="1" x14ac:dyDescent="0.25">
      <c r="AR506" s="56"/>
      <c r="AS506" s="56"/>
      <c r="AT506" s="57"/>
      <c r="AU506" s="56"/>
      <c r="AV506" s="57"/>
      <c r="AW506" s="56"/>
      <c r="AX506" s="56"/>
      <c r="AY506" s="56"/>
      <c r="AZ506" s="56"/>
      <c r="BA506" s="56"/>
      <c r="BB506" s="56"/>
      <c r="BC506" s="56"/>
      <c r="BD506" s="56"/>
      <c r="BE506" s="51"/>
      <c r="BF506" s="51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  <c r="IW506" s="17"/>
      <c r="IX506" s="17"/>
      <c r="IY506" s="17"/>
      <c r="IZ506" s="17"/>
      <c r="JA506" s="17"/>
      <c r="JB506" s="17"/>
      <c r="JC506" s="17"/>
      <c r="JD506" s="17"/>
      <c r="JE506" s="17"/>
      <c r="JF506" s="17"/>
      <c r="JG506" s="17"/>
      <c r="JH506" s="17"/>
      <c r="JI506" s="17"/>
      <c r="JJ506" s="17"/>
      <c r="JK506" s="17"/>
      <c r="JL506" s="17"/>
      <c r="JM506" s="17"/>
      <c r="JN506" s="17"/>
      <c r="JO506" s="17"/>
      <c r="JP506" s="17"/>
      <c r="JQ506" s="17"/>
      <c r="JR506" s="17"/>
      <c r="JS506" s="17"/>
      <c r="JT506" s="17"/>
      <c r="JU506" s="17"/>
      <c r="JV506" s="17"/>
      <c r="JW506" s="17"/>
      <c r="JX506" s="17"/>
      <c r="JY506" s="17"/>
      <c r="JZ506" s="17"/>
      <c r="KA506" s="17"/>
      <c r="KB506" s="17"/>
      <c r="KC506" s="17"/>
      <c r="KD506" s="17"/>
      <c r="KE506" s="17"/>
      <c r="KF506" s="17"/>
      <c r="KG506" s="17"/>
      <c r="KH506" s="17"/>
      <c r="KI506" s="17"/>
      <c r="KJ506" s="17"/>
      <c r="KK506" s="17"/>
      <c r="KL506" s="17"/>
      <c r="KM506" s="17"/>
      <c r="KN506" s="17"/>
      <c r="KO506" s="17"/>
      <c r="KP506" s="17"/>
      <c r="KQ506" s="17"/>
      <c r="KR506" s="17"/>
      <c r="KS506" s="17"/>
      <c r="KT506" s="17"/>
      <c r="KU506" s="17"/>
      <c r="KV506" s="17"/>
      <c r="KW506" s="17"/>
      <c r="KX506" s="17"/>
      <c r="KY506" s="17"/>
      <c r="KZ506" s="17"/>
      <c r="LA506" s="17"/>
      <c r="LB506" s="17"/>
      <c r="LC506" s="17"/>
      <c r="LD506" s="17"/>
      <c r="LE506" s="17"/>
      <c r="LF506" s="17"/>
      <c r="LG506" s="17"/>
      <c r="LH506" s="17"/>
      <c r="LI506" s="17"/>
      <c r="LJ506" s="17"/>
      <c r="LK506" s="17"/>
      <c r="LL506" s="17"/>
      <c r="LM506" s="17"/>
      <c r="LN506" s="17"/>
      <c r="LO506" s="17"/>
      <c r="LP506" s="17"/>
      <c r="LQ506" s="17"/>
      <c r="LR506" s="17"/>
      <c r="LS506" s="17"/>
      <c r="LT506" s="17"/>
      <c r="LU506" s="17"/>
      <c r="LV506" s="17"/>
      <c r="LW506" s="17"/>
      <c r="LX506" s="17"/>
      <c r="LY506" s="17"/>
      <c r="LZ506" s="17"/>
      <c r="MA506" s="17"/>
      <c r="MB506" s="17"/>
      <c r="MC506" s="17"/>
      <c r="MD506" s="17"/>
      <c r="ME506" s="17"/>
      <c r="MF506" s="17"/>
      <c r="MG506" s="17"/>
      <c r="MH506" s="17"/>
      <c r="MI506" s="17"/>
      <c r="MJ506" s="17"/>
      <c r="MK506" s="17"/>
      <c r="ML506" s="17"/>
      <c r="MM506" s="17"/>
      <c r="MN506" s="17"/>
      <c r="MO506" s="17"/>
      <c r="MP506" s="17"/>
      <c r="MQ506" s="17"/>
      <c r="MR506" s="17"/>
      <c r="MS506" s="17"/>
      <c r="MT506" s="17"/>
      <c r="MU506" s="17"/>
      <c r="MV506" s="17"/>
      <c r="MW506" s="17"/>
      <c r="MX506" s="17"/>
      <c r="MY506" s="17"/>
      <c r="MZ506" s="17"/>
      <c r="NA506" s="17"/>
      <c r="NB506" s="17"/>
      <c r="NC506" s="17"/>
      <c r="ND506" s="17"/>
      <c r="NE506" s="17"/>
      <c r="NF506" s="17"/>
      <c r="NG506" s="17"/>
      <c r="NH506" s="17"/>
      <c r="NI506" s="17"/>
      <c r="NJ506" s="17"/>
      <c r="NK506" s="17"/>
      <c r="NL506" s="17"/>
      <c r="NM506" s="17"/>
      <c r="NN506" s="17"/>
      <c r="NO506" s="17"/>
      <c r="NP506" s="17"/>
      <c r="NQ506" s="17"/>
      <c r="NR506" s="17"/>
      <c r="NS506" s="17"/>
      <c r="NT506" s="17"/>
      <c r="NU506" s="17"/>
      <c r="NV506" s="17"/>
      <c r="NW506" s="17"/>
      <c r="NX506" s="17"/>
      <c r="NY506" s="17"/>
      <c r="NZ506" s="17"/>
      <c r="OA506" s="17"/>
      <c r="OB506" s="17"/>
      <c r="OC506" s="17"/>
      <c r="OD506" s="17"/>
      <c r="OE506" s="17"/>
      <c r="OF506" s="17"/>
      <c r="OG506" s="17"/>
      <c r="OH506" s="17"/>
      <c r="OI506" s="17"/>
      <c r="OJ506" s="17"/>
      <c r="OK506" s="17"/>
      <c r="OL506" s="17"/>
      <c r="OM506" s="17"/>
      <c r="ON506" s="17"/>
      <c r="OO506" s="17"/>
      <c r="OP506" s="17"/>
      <c r="OQ506" s="17"/>
      <c r="OR506" s="17"/>
      <c r="OS506" s="17"/>
      <c r="OT506" s="17"/>
      <c r="OU506" s="17"/>
      <c r="OV506" s="17"/>
      <c r="OW506" s="17"/>
      <c r="OX506" s="17"/>
      <c r="OY506" s="17"/>
      <c r="OZ506" s="17"/>
      <c r="PA506" s="17"/>
      <c r="PB506" s="17"/>
      <c r="PC506" s="17"/>
      <c r="PD506" s="17"/>
      <c r="PE506" s="17"/>
      <c r="PF506" s="17"/>
      <c r="PG506" s="17"/>
      <c r="PH506" s="17"/>
      <c r="PI506" s="17"/>
      <c r="PJ506" s="17"/>
      <c r="PK506" s="17"/>
      <c r="PL506" s="17"/>
      <c r="PM506" s="17"/>
      <c r="PN506" s="17"/>
      <c r="PO506" s="17"/>
      <c r="PP506" s="17"/>
      <c r="PQ506" s="17"/>
      <c r="PR506" s="17"/>
      <c r="PS506" s="17"/>
      <c r="PT506" s="17"/>
      <c r="PU506" s="17"/>
      <c r="PV506" s="17"/>
      <c r="PW506" s="17"/>
      <c r="PX506" s="17"/>
      <c r="PY506" s="17"/>
      <c r="PZ506" s="17"/>
      <c r="QA506" s="17"/>
      <c r="QB506" s="17"/>
      <c r="QC506" s="17"/>
      <c r="QD506" s="17"/>
      <c r="QE506" s="17"/>
      <c r="QF506" s="17"/>
      <c r="QG506" s="17"/>
      <c r="QH506" s="17"/>
      <c r="QI506" s="17"/>
      <c r="QJ506" s="17"/>
      <c r="QK506" s="17"/>
      <c r="QL506" s="17"/>
      <c r="QM506" s="17"/>
      <c r="QN506" s="17"/>
      <c r="QO506" s="17"/>
      <c r="QP506" s="17"/>
      <c r="QQ506" s="17"/>
      <c r="QR506" s="17"/>
      <c r="QS506" s="17"/>
      <c r="QT506" s="17"/>
      <c r="QU506" s="17"/>
      <c r="QV506" s="17"/>
      <c r="QW506" s="17"/>
      <c r="QX506" s="17"/>
      <c r="QY506" s="17"/>
      <c r="QZ506" s="17"/>
      <c r="RA506" s="17"/>
      <c r="RB506" s="17"/>
      <c r="RC506" s="17"/>
      <c r="RD506" s="17"/>
      <c r="RE506" s="17"/>
      <c r="RF506" s="17"/>
      <c r="RG506" s="17"/>
      <c r="RH506" s="17"/>
      <c r="RI506" s="17"/>
      <c r="RJ506" s="17"/>
      <c r="RK506" s="17"/>
      <c r="RL506" s="17"/>
      <c r="RM506" s="17"/>
      <c r="RN506" s="17"/>
      <c r="RO506" s="17"/>
      <c r="RP506" s="17"/>
      <c r="RQ506" s="17"/>
      <c r="RR506" s="17"/>
      <c r="RS506" s="17"/>
      <c r="RT506" s="17"/>
      <c r="RU506" s="17"/>
      <c r="RV506" s="17"/>
      <c r="RW506" s="17"/>
      <c r="RX506" s="17"/>
      <c r="RY506" s="17"/>
      <c r="RZ506" s="17"/>
      <c r="SA506" s="17"/>
      <c r="SB506" s="17"/>
      <c r="SC506" s="17"/>
      <c r="SD506" s="17"/>
      <c r="SE506" s="17"/>
      <c r="SF506" s="17"/>
      <c r="SG506" s="17"/>
      <c r="SH506" s="17"/>
      <c r="SI506" s="17"/>
      <c r="SJ506" s="17"/>
      <c r="SK506" s="17"/>
      <c r="SL506" s="17"/>
      <c r="SM506" s="17"/>
      <c r="SN506" s="17"/>
      <c r="SO506" s="17"/>
      <c r="SP506" s="17"/>
      <c r="SQ506" s="17"/>
      <c r="SR506" s="17"/>
      <c r="SS506" s="17"/>
      <c r="ST506" s="17"/>
      <c r="SU506" s="17"/>
      <c r="SV506" s="17"/>
      <c r="SW506" s="17"/>
      <c r="SX506" s="17"/>
      <c r="SY506" s="17"/>
      <c r="SZ506" s="17"/>
      <c r="TA506" s="17"/>
      <c r="TB506" s="17"/>
      <c r="TC506" s="17"/>
      <c r="TD506" s="17"/>
      <c r="TE506" s="17"/>
      <c r="TF506" s="17"/>
      <c r="TG506" s="17"/>
      <c r="TH506" s="17"/>
      <c r="TI506" s="17"/>
      <c r="TJ506" s="17"/>
      <c r="TK506" s="17"/>
      <c r="TL506" s="17"/>
      <c r="TM506" s="17"/>
      <c r="TN506" s="17"/>
      <c r="TO506" s="17"/>
      <c r="TP506" s="17"/>
      <c r="TQ506" s="17"/>
      <c r="TR506" s="17"/>
      <c r="TS506" s="17"/>
      <c r="TT506" s="17"/>
      <c r="TU506" s="17"/>
      <c r="TV506" s="17"/>
      <c r="TW506" s="17"/>
      <c r="TX506" s="17"/>
      <c r="TY506" s="17"/>
      <c r="TZ506" s="17"/>
      <c r="UA506" s="17"/>
      <c r="UB506" s="17"/>
      <c r="UC506" s="17"/>
      <c r="UD506" s="17"/>
      <c r="UE506" s="17"/>
      <c r="UF506" s="17"/>
      <c r="UG506" s="17"/>
      <c r="UH506" s="17"/>
      <c r="UI506" s="17"/>
      <c r="UJ506" s="17"/>
      <c r="UK506" s="17"/>
      <c r="UL506" s="17"/>
      <c r="UM506" s="17"/>
      <c r="UN506" s="17"/>
      <c r="UO506" s="17"/>
      <c r="UP506" s="17"/>
      <c r="UQ506" s="17"/>
      <c r="UR506" s="17"/>
      <c r="US506" s="17"/>
      <c r="UT506" s="17"/>
      <c r="UU506" s="17"/>
      <c r="UV506" s="17"/>
      <c r="UW506" s="17"/>
      <c r="UX506" s="17"/>
      <c r="UY506" s="17"/>
      <c r="UZ506" s="17"/>
      <c r="VA506" s="17"/>
      <c r="VB506" s="17"/>
      <c r="VC506" s="17"/>
      <c r="VD506" s="17"/>
      <c r="VE506" s="17"/>
      <c r="VF506" s="17"/>
      <c r="VG506" s="17"/>
      <c r="VH506" s="17"/>
      <c r="VI506" s="17"/>
      <c r="VJ506" s="17"/>
      <c r="VK506" s="17"/>
      <c r="VL506" s="17"/>
      <c r="VM506" s="17"/>
      <c r="VN506" s="17"/>
      <c r="VO506" s="17"/>
      <c r="VP506" s="17"/>
      <c r="VQ506" s="17"/>
      <c r="VR506" s="17"/>
      <c r="VS506" s="17"/>
      <c r="VT506" s="17"/>
      <c r="VU506" s="17"/>
      <c r="VV506" s="17"/>
      <c r="VW506" s="17"/>
      <c r="VX506" s="17"/>
      <c r="VY506" s="17"/>
      <c r="VZ506" s="17"/>
      <c r="WA506" s="17"/>
      <c r="WB506" s="17"/>
      <c r="WC506" s="17"/>
      <c r="WD506" s="17"/>
      <c r="WE506" s="17"/>
      <c r="WF506" s="17"/>
      <c r="WG506" s="17"/>
      <c r="WH506" s="17"/>
      <c r="WI506" s="17"/>
      <c r="WJ506" s="17"/>
      <c r="WK506" s="17"/>
      <c r="WL506" s="17"/>
      <c r="WM506" s="17"/>
      <c r="WN506" s="17"/>
      <c r="WO506" s="17"/>
      <c r="WP506" s="17"/>
      <c r="WQ506" s="17"/>
      <c r="WR506" s="17"/>
      <c r="WS506" s="17"/>
      <c r="WT506" s="17"/>
      <c r="WU506" s="17"/>
      <c r="WV506" s="17"/>
      <c r="WW506" s="17"/>
      <c r="WX506" s="17"/>
      <c r="WY506" s="17"/>
      <c r="WZ506" s="17"/>
      <c r="XA506" s="17"/>
      <c r="XB506" s="17"/>
      <c r="XC506" s="17"/>
      <c r="XD506" s="17"/>
      <c r="XE506" s="17"/>
      <c r="XF506" s="17"/>
      <c r="XG506" s="17"/>
      <c r="XH506" s="17"/>
      <c r="XI506" s="17"/>
      <c r="XJ506" s="17"/>
      <c r="XK506" s="17"/>
      <c r="XL506" s="17"/>
      <c r="XM506" s="17"/>
      <c r="XN506" s="17"/>
      <c r="XO506" s="17"/>
      <c r="XP506" s="17"/>
      <c r="XQ506" s="17"/>
      <c r="XR506" s="17"/>
      <c r="XS506" s="17"/>
      <c r="XT506" s="17"/>
      <c r="XU506" s="17"/>
      <c r="XV506" s="17"/>
      <c r="XW506" s="17"/>
      <c r="XX506" s="17"/>
      <c r="XY506" s="17"/>
      <c r="XZ506" s="17"/>
      <c r="YA506" s="17"/>
      <c r="YB506" s="17"/>
      <c r="YC506" s="17"/>
      <c r="YD506" s="17"/>
      <c r="YE506" s="17"/>
      <c r="YF506" s="17"/>
      <c r="YG506" s="17"/>
      <c r="YH506" s="17"/>
      <c r="YI506" s="17"/>
      <c r="YJ506" s="17"/>
      <c r="YK506" s="17"/>
      <c r="YL506" s="17"/>
      <c r="YM506" s="17"/>
      <c r="YN506" s="17"/>
      <c r="YO506" s="17"/>
      <c r="YP506" s="17"/>
      <c r="YQ506" s="17"/>
      <c r="YR506" s="17"/>
      <c r="YS506" s="17"/>
      <c r="YT506" s="17"/>
      <c r="YU506" s="17"/>
      <c r="YV506" s="17"/>
      <c r="YW506" s="17"/>
      <c r="YX506" s="17"/>
      <c r="YY506" s="17"/>
      <c r="YZ506" s="17"/>
      <c r="ZA506" s="17"/>
      <c r="ZB506" s="17"/>
      <c r="ZC506" s="17"/>
      <c r="ZD506" s="17"/>
      <c r="ZE506" s="17"/>
      <c r="ZF506" s="17"/>
      <c r="ZG506" s="17"/>
      <c r="ZH506" s="17"/>
      <c r="ZI506" s="17"/>
      <c r="ZJ506" s="17"/>
      <c r="ZK506" s="17"/>
      <c r="ZL506" s="17"/>
      <c r="ZM506" s="17"/>
      <c r="ZN506" s="17"/>
      <c r="ZO506" s="17"/>
      <c r="ZP506" s="17"/>
      <c r="ZQ506" s="17"/>
      <c r="ZR506" s="17"/>
      <c r="ZS506" s="17"/>
      <c r="ZT506" s="17"/>
      <c r="ZU506" s="17"/>
      <c r="ZV506" s="17"/>
      <c r="ZW506" s="17"/>
      <c r="ZX506" s="17"/>
      <c r="ZY506" s="17"/>
      <c r="ZZ506" s="17"/>
      <c r="AAA506" s="17"/>
      <c r="AAB506" s="17"/>
      <c r="AAC506" s="17"/>
      <c r="AAD506" s="17"/>
      <c r="AAE506" s="17"/>
      <c r="AAF506" s="17"/>
      <c r="AAG506" s="17"/>
      <c r="AAH506" s="17"/>
      <c r="AAI506" s="17"/>
      <c r="AAJ506" s="17"/>
      <c r="AAK506" s="17"/>
      <c r="AAL506" s="17"/>
      <c r="AAM506" s="17"/>
      <c r="AAN506" s="17"/>
      <c r="AAO506" s="17"/>
      <c r="AAP506" s="17"/>
      <c r="AAQ506" s="17"/>
      <c r="AAR506" s="17"/>
      <c r="AAS506" s="17"/>
      <c r="AAT506" s="17"/>
      <c r="AAU506" s="17"/>
      <c r="AAV506" s="17"/>
      <c r="AAW506" s="17"/>
      <c r="AAX506" s="17"/>
      <c r="AAY506" s="17"/>
      <c r="AAZ506" s="17"/>
      <c r="ABA506" s="17"/>
      <c r="ABB506" s="17"/>
      <c r="ABC506" s="17"/>
      <c r="ABD506" s="17"/>
      <c r="ABE506" s="17"/>
      <c r="ABF506" s="17"/>
      <c r="ABG506" s="17"/>
      <c r="ABH506" s="17"/>
      <c r="ABI506" s="17"/>
      <c r="ABJ506" s="17"/>
      <c r="ABK506" s="17"/>
      <c r="ABL506" s="17"/>
      <c r="ABM506" s="17"/>
      <c r="ABN506" s="17"/>
      <c r="ABO506" s="17"/>
      <c r="ABP506" s="17"/>
      <c r="ABQ506" s="17"/>
      <c r="ABR506" s="17"/>
      <c r="ABS506" s="17"/>
      <c r="ABT506" s="17"/>
      <c r="ABU506" s="17"/>
      <c r="ABV506" s="17"/>
      <c r="ABW506" s="17"/>
      <c r="ABX506" s="17"/>
      <c r="ABY506" s="17"/>
      <c r="ABZ506" s="17"/>
      <c r="ACA506" s="17"/>
      <c r="ACB506" s="17"/>
      <c r="ACC506" s="17"/>
      <c r="ACD506" s="17"/>
      <c r="ACE506" s="17"/>
      <c r="ACF506" s="17"/>
      <c r="ACG506" s="17"/>
      <c r="ACH506" s="17"/>
      <c r="ACI506" s="17"/>
      <c r="ACJ506" s="17"/>
      <c r="ACK506" s="17"/>
      <c r="ACL506" s="17"/>
      <c r="ACM506" s="17"/>
      <c r="ACN506" s="17"/>
      <c r="ACO506" s="17"/>
      <c r="ACP506" s="17"/>
      <c r="ACQ506" s="17"/>
      <c r="ACR506" s="17"/>
      <c r="ACS506" s="17"/>
      <c r="ACT506" s="17"/>
      <c r="ACU506" s="17"/>
      <c r="ACV506" s="17"/>
      <c r="ACW506" s="17"/>
      <c r="ACX506" s="17"/>
      <c r="ACY506" s="17"/>
      <c r="ACZ506" s="17"/>
      <c r="ADA506" s="17"/>
      <c r="ADB506" s="17"/>
      <c r="ADC506" s="17"/>
      <c r="ADD506" s="17"/>
      <c r="ADE506" s="17"/>
      <c r="ADF506" s="17"/>
      <c r="ADG506" s="17"/>
      <c r="ADH506" s="17"/>
      <c r="ADI506" s="17"/>
      <c r="ADJ506" s="17"/>
      <c r="ADK506" s="17"/>
      <c r="ADL506" s="17"/>
      <c r="ADM506" s="17"/>
      <c r="ADN506" s="17"/>
      <c r="ADO506" s="17"/>
      <c r="ADP506" s="17"/>
      <c r="ADQ506" s="17"/>
      <c r="ADR506" s="17"/>
    </row>
    <row r="507" spans="44:798" s="16" customFormat="1" x14ac:dyDescent="0.25">
      <c r="AR507" s="56"/>
      <c r="AS507" s="56"/>
      <c r="AT507" s="57"/>
      <c r="AU507" s="56"/>
      <c r="AV507" s="57"/>
      <c r="AW507" s="56"/>
      <c r="AX507" s="56"/>
      <c r="AY507" s="56"/>
      <c r="AZ507" s="56"/>
      <c r="BA507" s="56"/>
      <c r="BB507" s="56"/>
      <c r="BC507" s="56"/>
      <c r="BD507" s="56"/>
      <c r="BE507" s="51"/>
      <c r="BF507" s="51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  <c r="IW507" s="17"/>
      <c r="IX507" s="17"/>
      <c r="IY507" s="17"/>
      <c r="IZ507" s="17"/>
      <c r="JA507" s="17"/>
      <c r="JB507" s="17"/>
      <c r="JC507" s="17"/>
      <c r="JD507" s="17"/>
      <c r="JE507" s="17"/>
      <c r="JF507" s="17"/>
      <c r="JG507" s="17"/>
      <c r="JH507" s="17"/>
      <c r="JI507" s="17"/>
      <c r="JJ507" s="17"/>
      <c r="JK507" s="17"/>
      <c r="JL507" s="17"/>
      <c r="JM507" s="17"/>
      <c r="JN507" s="17"/>
      <c r="JO507" s="17"/>
      <c r="JP507" s="17"/>
      <c r="JQ507" s="17"/>
      <c r="JR507" s="17"/>
      <c r="JS507" s="17"/>
      <c r="JT507" s="17"/>
      <c r="JU507" s="17"/>
      <c r="JV507" s="17"/>
      <c r="JW507" s="17"/>
      <c r="JX507" s="17"/>
      <c r="JY507" s="17"/>
      <c r="JZ507" s="17"/>
      <c r="KA507" s="17"/>
      <c r="KB507" s="17"/>
      <c r="KC507" s="17"/>
      <c r="KD507" s="17"/>
      <c r="KE507" s="17"/>
      <c r="KF507" s="17"/>
      <c r="KG507" s="17"/>
      <c r="KH507" s="17"/>
      <c r="KI507" s="17"/>
      <c r="KJ507" s="17"/>
      <c r="KK507" s="17"/>
      <c r="KL507" s="17"/>
      <c r="KM507" s="17"/>
      <c r="KN507" s="17"/>
      <c r="KO507" s="17"/>
      <c r="KP507" s="17"/>
      <c r="KQ507" s="17"/>
      <c r="KR507" s="17"/>
      <c r="KS507" s="17"/>
      <c r="KT507" s="17"/>
      <c r="KU507" s="17"/>
      <c r="KV507" s="17"/>
      <c r="KW507" s="17"/>
      <c r="KX507" s="17"/>
      <c r="KY507" s="17"/>
      <c r="KZ507" s="17"/>
      <c r="LA507" s="17"/>
      <c r="LB507" s="17"/>
      <c r="LC507" s="17"/>
      <c r="LD507" s="17"/>
      <c r="LE507" s="17"/>
      <c r="LF507" s="17"/>
      <c r="LG507" s="17"/>
      <c r="LH507" s="17"/>
      <c r="LI507" s="17"/>
      <c r="LJ507" s="17"/>
      <c r="LK507" s="17"/>
      <c r="LL507" s="17"/>
      <c r="LM507" s="17"/>
      <c r="LN507" s="17"/>
      <c r="LO507" s="17"/>
      <c r="LP507" s="17"/>
      <c r="LQ507" s="17"/>
      <c r="LR507" s="17"/>
      <c r="LS507" s="17"/>
      <c r="LT507" s="17"/>
      <c r="LU507" s="17"/>
      <c r="LV507" s="17"/>
      <c r="LW507" s="17"/>
      <c r="LX507" s="17"/>
      <c r="LY507" s="17"/>
      <c r="LZ507" s="17"/>
      <c r="MA507" s="17"/>
      <c r="MB507" s="17"/>
      <c r="MC507" s="17"/>
      <c r="MD507" s="17"/>
      <c r="ME507" s="17"/>
      <c r="MF507" s="17"/>
      <c r="MG507" s="17"/>
      <c r="MH507" s="17"/>
      <c r="MI507" s="17"/>
      <c r="MJ507" s="17"/>
      <c r="MK507" s="17"/>
      <c r="ML507" s="17"/>
      <c r="MM507" s="17"/>
      <c r="MN507" s="17"/>
      <c r="MO507" s="17"/>
      <c r="MP507" s="17"/>
      <c r="MQ507" s="17"/>
      <c r="MR507" s="17"/>
      <c r="MS507" s="17"/>
      <c r="MT507" s="17"/>
      <c r="MU507" s="17"/>
      <c r="MV507" s="17"/>
      <c r="MW507" s="17"/>
      <c r="MX507" s="17"/>
      <c r="MY507" s="17"/>
      <c r="MZ507" s="17"/>
      <c r="NA507" s="17"/>
      <c r="NB507" s="17"/>
      <c r="NC507" s="17"/>
      <c r="ND507" s="17"/>
      <c r="NE507" s="17"/>
      <c r="NF507" s="17"/>
      <c r="NG507" s="17"/>
      <c r="NH507" s="17"/>
      <c r="NI507" s="17"/>
      <c r="NJ507" s="17"/>
      <c r="NK507" s="17"/>
      <c r="NL507" s="17"/>
      <c r="NM507" s="17"/>
      <c r="NN507" s="17"/>
      <c r="NO507" s="17"/>
      <c r="NP507" s="17"/>
      <c r="NQ507" s="17"/>
      <c r="NR507" s="17"/>
      <c r="NS507" s="17"/>
      <c r="NT507" s="17"/>
      <c r="NU507" s="17"/>
      <c r="NV507" s="17"/>
      <c r="NW507" s="17"/>
      <c r="NX507" s="17"/>
      <c r="NY507" s="17"/>
      <c r="NZ507" s="17"/>
      <c r="OA507" s="17"/>
      <c r="OB507" s="17"/>
      <c r="OC507" s="17"/>
      <c r="OD507" s="17"/>
      <c r="OE507" s="17"/>
      <c r="OF507" s="17"/>
      <c r="OG507" s="17"/>
      <c r="OH507" s="17"/>
      <c r="OI507" s="17"/>
      <c r="OJ507" s="17"/>
      <c r="OK507" s="17"/>
      <c r="OL507" s="17"/>
      <c r="OM507" s="17"/>
      <c r="ON507" s="17"/>
      <c r="OO507" s="17"/>
      <c r="OP507" s="17"/>
      <c r="OQ507" s="17"/>
      <c r="OR507" s="17"/>
      <c r="OS507" s="17"/>
      <c r="OT507" s="17"/>
      <c r="OU507" s="17"/>
      <c r="OV507" s="17"/>
      <c r="OW507" s="17"/>
      <c r="OX507" s="17"/>
      <c r="OY507" s="17"/>
      <c r="OZ507" s="17"/>
      <c r="PA507" s="17"/>
      <c r="PB507" s="17"/>
      <c r="PC507" s="17"/>
      <c r="PD507" s="17"/>
      <c r="PE507" s="17"/>
      <c r="PF507" s="17"/>
      <c r="PG507" s="17"/>
      <c r="PH507" s="17"/>
      <c r="PI507" s="17"/>
      <c r="PJ507" s="17"/>
      <c r="PK507" s="17"/>
      <c r="PL507" s="17"/>
      <c r="PM507" s="17"/>
      <c r="PN507" s="17"/>
      <c r="PO507" s="17"/>
      <c r="PP507" s="17"/>
      <c r="PQ507" s="17"/>
      <c r="PR507" s="17"/>
      <c r="PS507" s="17"/>
      <c r="PT507" s="17"/>
      <c r="PU507" s="17"/>
      <c r="PV507" s="17"/>
      <c r="PW507" s="17"/>
      <c r="PX507" s="17"/>
      <c r="PY507" s="17"/>
      <c r="PZ507" s="17"/>
      <c r="QA507" s="17"/>
      <c r="QB507" s="17"/>
      <c r="QC507" s="17"/>
      <c r="QD507" s="17"/>
      <c r="QE507" s="17"/>
      <c r="QF507" s="17"/>
      <c r="QG507" s="17"/>
      <c r="QH507" s="17"/>
      <c r="QI507" s="17"/>
      <c r="QJ507" s="17"/>
      <c r="QK507" s="17"/>
      <c r="QL507" s="17"/>
      <c r="QM507" s="17"/>
      <c r="QN507" s="17"/>
      <c r="QO507" s="17"/>
      <c r="QP507" s="17"/>
      <c r="QQ507" s="17"/>
      <c r="QR507" s="17"/>
      <c r="QS507" s="17"/>
      <c r="QT507" s="17"/>
      <c r="QU507" s="17"/>
      <c r="QV507" s="17"/>
      <c r="QW507" s="17"/>
      <c r="QX507" s="17"/>
      <c r="QY507" s="17"/>
      <c r="QZ507" s="17"/>
      <c r="RA507" s="17"/>
      <c r="RB507" s="17"/>
      <c r="RC507" s="17"/>
      <c r="RD507" s="17"/>
      <c r="RE507" s="17"/>
      <c r="RF507" s="17"/>
      <c r="RG507" s="17"/>
      <c r="RH507" s="17"/>
      <c r="RI507" s="17"/>
      <c r="RJ507" s="17"/>
      <c r="RK507" s="17"/>
      <c r="RL507" s="17"/>
      <c r="RM507" s="17"/>
      <c r="RN507" s="17"/>
      <c r="RO507" s="17"/>
      <c r="RP507" s="17"/>
      <c r="RQ507" s="17"/>
      <c r="RR507" s="17"/>
      <c r="RS507" s="17"/>
      <c r="RT507" s="17"/>
      <c r="RU507" s="17"/>
      <c r="RV507" s="17"/>
      <c r="RW507" s="17"/>
      <c r="RX507" s="17"/>
      <c r="RY507" s="17"/>
      <c r="RZ507" s="17"/>
      <c r="SA507" s="17"/>
      <c r="SB507" s="17"/>
      <c r="SC507" s="17"/>
      <c r="SD507" s="17"/>
      <c r="SE507" s="17"/>
      <c r="SF507" s="17"/>
      <c r="SG507" s="17"/>
      <c r="SH507" s="17"/>
      <c r="SI507" s="17"/>
      <c r="SJ507" s="17"/>
      <c r="SK507" s="17"/>
      <c r="SL507" s="17"/>
      <c r="SM507" s="17"/>
      <c r="SN507" s="17"/>
      <c r="SO507" s="17"/>
      <c r="SP507" s="17"/>
      <c r="SQ507" s="17"/>
      <c r="SR507" s="17"/>
      <c r="SS507" s="17"/>
      <c r="ST507" s="17"/>
      <c r="SU507" s="17"/>
      <c r="SV507" s="17"/>
      <c r="SW507" s="17"/>
      <c r="SX507" s="17"/>
      <c r="SY507" s="17"/>
      <c r="SZ507" s="17"/>
      <c r="TA507" s="17"/>
      <c r="TB507" s="17"/>
      <c r="TC507" s="17"/>
      <c r="TD507" s="17"/>
      <c r="TE507" s="17"/>
      <c r="TF507" s="17"/>
      <c r="TG507" s="17"/>
      <c r="TH507" s="17"/>
      <c r="TI507" s="17"/>
      <c r="TJ507" s="17"/>
      <c r="TK507" s="17"/>
      <c r="TL507" s="17"/>
      <c r="TM507" s="17"/>
      <c r="TN507" s="17"/>
      <c r="TO507" s="17"/>
      <c r="TP507" s="17"/>
      <c r="TQ507" s="17"/>
      <c r="TR507" s="17"/>
      <c r="TS507" s="17"/>
      <c r="TT507" s="17"/>
      <c r="TU507" s="17"/>
      <c r="TV507" s="17"/>
      <c r="TW507" s="17"/>
      <c r="TX507" s="17"/>
      <c r="TY507" s="17"/>
      <c r="TZ507" s="17"/>
      <c r="UA507" s="17"/>
      <c r="UB507" s="17"/>
      <c r="UC507" s="17"/>
      <c r="UD507" s="17"/>
      <c r="UE507" s="17"/>
      <c r="UF507" s="17"/>
      <c r="UG507" s="17"/>
      <c r="UH507" s="17"/>
      <c r="UI507" s="17"/>
      <c r="UJ507" s="17"/>
      <c r="UK507" s="17"/>
      <c r="UL507" s="17"/>
      <c r="UM507" s="17"/>
      <c r="UN507" s="17"/>
      <c r="UO507" s="17"/>
      <c r="UP507" s="17"/>
      <c r="UQ507" s="17"/>
      <c r="UR507" s="17"/>
      <c r="US507" s="17"/>
      <c r="UT507" s="17"/>
      <c r="UU507" s="17"/>
      <c r="UV507" s="17"/>
      <c r="UW507" s="17"/>
      <c r="UX507" s="17"/>
      <c r="UY507" s="17"/>
      <c r="UZ507" s="17"/>
      <c r="VA507" s="17"/>
      <c r="VB507" s="17"/>
      <c r="VC507" s="17"/>
      <c r="VD507" s="17"/>
      <c r="VE507" s="17"/>
      <c r="VF507" s="17"/>
      <c r="VG507" s="17"/>
      <c r="VH507" s="17"/>
      <c r="VI507" s="17"/>
      <c r="VJ507" s="17"/>
      <c r="VK507" s="17"/>
      <c r="VL507" s="17"/>
      <c r="VM507" s="17"/>
      <c r="VN507" s="17"/>
      <c r="VO507" s="17"/>
      <c r="VP507" s="17"/>
      <c r="VQ507" s="17"/>
      <c r="VR507" s="17"/>
      <c r="VS507" s="17"/>
      <c r="VT507" s="17"/>
      <c r="VU507" s="17"/>
      <c r="VV507" s="17"/>
      <c r="VW507" s="17"/>
      <c r="VX507" s="17"/>
      <c r="VY507" s="17"/>
      <c r="VZ507" s="17"/>
      <c r="WA507" s="17"/>
      <c r="WB507" s="17"/>
      <c r="WC507" s="17"/>
      <c r="WD507" s="17"/>
      <c r="WE507" s="17"/>
      <c r="WF507" s="17"/>
      <c r="WG507" s="17"/>
      <c r="WH507" s="17"/>
      <c r="WI507" s="17"/>
      <c r="WJ507" s="17"/>
      <c r="WK507" s="17"/>
      <c r="WL507" s="17"/>
      <c r="WM507" s="17"/>
      <c r="WN507" s="17"/>
      <c r="WO507" s="17"/>
      <c r="WP507" s="17"/>
      <c r="WQ507" s="17"/>
      <c r="WR507" s="17"/>
      <c r="WS507" s="17"/>
      <c r="WT507" s="17"/>
      <c r="WU507" s="17"/>
      <c r="WV507" s="17"/>
      <c r="WW507" s="17"/>
      <c r="WX507" s="17"/>
      <c r="WY507" s="17"/>
      <c r="WZ507" s="17"/>
      <c r="XA507" s="17"/>
      <c r="XB507" s="17"/>
      <c r="XC507" s="17"/>
      <c r="XD507" s="17"/>
      <c r="XE507" s="17"/>
      <c r="XF507" s="17"/>
      <c r="XG507" s="17"/>
      <c r="XH507" s="17"/>
      <c r="XI507" s="17"/>
      <c r="XJ507" s="17"/>
      <c r="XK507" s="17"/>
      <c r="XL507" s="17"/>
      <c r="XM507" s="17"/>
      <c r="XN507" s="17"/>
      <c r="XO507" s="17"/>
      <c r="XP507" s="17"/>
      <c r="XQ507" s="17"/>
      <c r="XR507" s="17"/>
      <c r="XS507" s="17"/>
      <c r="XT507" s="17"/>
      <c r="XU507" s="17"/>
      <c r="XV507" s="17"/>
      <c r="XW507" s="17"/>
      <c r="XX507" s="17"/>
      <c r="XY507" s="17"/>
      <c r="XZ507" s="17"/>
      <c r="YA507" s="17"/>
      <c r="YB507" s="17"/>
      <c r="YC507" s="17"/>
      <c r="YD507" s="17"/>
      <c r="YE507" s="17"/>
      <c r="YF507" s="17"/>
      <c r="YG507" s="17"/>
      <c r="YH507" s="17"/>
      <c r="YI507" s="17"/>
      <c r="YJ507" s="17"/>
      <c r="YK507" s="17"/>
      <c r="YL507" s="17"/>
      <c r="YM507" s="17"/>
      <c r="YN507" s="17"/>
      <c r="YO507" s="17"/>
      <c r="YP507" s="17"/>
      <c r="YQ507" s="17"/>
      <c r="YR507" s="17"/>
      <c r="YS507" s="17"/>
      <c r="YT507" s="17"/>
      <c r="YU507" s="17"/>
      <c r="YV507" s="17"/>
      <c r="YW507" s="17"/>
      <c r="YX507" s="17"/>
      <c r="YY507" s="17"/>
      <c r="YZ507" s="17"/>
      <c r="ZA507" s="17"/>
      <c r="ZB507" s="17"/>
      <c r="ZC507" s="17"/>
      <c r="ZD507" s="17"/>
      <c r="ZE507" s="17"/>
      <c r="ZF507" s="17"/>
      <c r="ZG507" s="17"/>
      <c r="ZH507" s="17"/>
      <c r="ZI507" s="17"/>
      <c r="ZJ507" s="17"/>
      <c r="ZK507" s="17"/>
      <c r="ZL507" s="17"/>
      <c r="ZM507" s="17"/>
      <c r="ZN507" s="17"/>
      <c r="ZO507" s="17"/>
      <c r="ZP507" s="17"/>
      <c r="ZQ507" s="17"/>
      <c r="ZR507" s="17"/>
      <c r="ZS507" s="17"/>
      <c r="ZT507" s="17"/>
      <c r="ZU507" s="17"/>
      <c r="ZV507" s="17"/>
      <c r="ZW507" s="17"/>
      <c r="ZX507" s="17"/>
      <c r="ZY507" s="17"/>
      <c r="ZZ507" s="17"/>
      <c r="AAA507" s="17"/>
      <c r="AAB507" s="17"/>
      <c r="AAC507" s="17"/>
      <c r="AAD507" s="17"/>
      <c r="AAE507" s="17"/>
      <c r="AAF507" s="17"/>
      <c r="AAG507" s="17"/>
      <c r="AAH507" s="17"/>
      <c r="AAI507" s="17"/>
      <c r="AAJ507" s="17"/>
      <c r="AAK507" s="17"/>
      <c r="AAL507" s="17"/>
      <c r="AAM507" s="17"/>
      <c r="AAN507" s="17"/>
      <c r="AAO507" s="17"/>
      <c r="AAP507" s="17"/>
      <c r="AAQ507" s="17"/>
      <c r="AAR507" s="17"/>
      <c r="AAS507" s="17"/>
      <c r="AAT507" s="17"/>
      <c r="AAU507" s="17"/>
      <c r="AAV507" s="17"/>
      <c r="AAW507" s="17"/>
      <c r="AAX507" s="17"/>
      <c r="AAY507" s="17"/>
      <c r="AAZ507" s="17"/>
      <c r="ABA507" s="17"/>
      <c r="ABB507" s="17"/>
      <c r="ABC507" s="17"/>
      <c r="ABD507" s="17"/>
      <c r="ABE507" s="17"/>
      <c r="ABF507" s="17"/>
      <c r="ABG507" s="17"/>
      <c r="ABH507" s="17"/>
      <c r="ABI507" s="17"/>
      <c r="ABJ507" s="17"/>
      <c r="ABK507" s="17"/>
      <c r="ABL507" s="17"/>
      <c r="ABM507" s="17"/>
      <c r="ABN507" s="17"/>
      <c r="ABO507" s="17"/>
      <c r="ABP507" s="17"/>
      <c r="ABQ507" s="17"/>
      <c r="ABR507" s="17"/>
      <c r="ABS507" s="17"/>
      <c r="ABT507" s="17"/>
      <c r="ABU507" s="17"/>
      <c r="ABV507" s="17"/>
      <c r="ABW507" s="17"/>
      <c r="ABX507" s="17"/>
      <c r="ABY507" s="17"/>
      <c r="ABZ507" s="17"/>
      <c r="ACA507" s="17"/>
      <c r="ACB507" s="17"/>
      <c r="ACC507" s="17"/>
      <c r="ACD507" s="17"/>
      <c r="ACE507" s="17"/>
      <c r="ACF507" s="17"/>
      <c r="ACG507" s="17"/>
      <c r="ACH507" s="17"/>
      <c r="ACI507" s="17"/>
      <c r="ACJ507" s="17"/>
      <c r="ACK507" s="17"/>
      <c r="ACL507" s="17"/>
      <c r="ACM507" s="17"/>
      <c r="ACN507" s="17"/>
      <c r="ACO507" s="17"/>
      <c r="ACP507" s="17"/>
      <c r="ACQ507" s="17"/>
      <c r="ACR507" s="17"/>
      <c r="ACS507" s="17"/>
      <c r="ACT507" s="17"/>
      <c r="ACU507" s="17"/>
      <c r="ACV507" s="17"/>
      <c r="ACW507" s="17"/>
      <c r="ACX507" s="17"/>
      <c r="ACY507" s="17"/>
      <c r="ACZ507" s="17"/>
      <c r="ADA507" s="17"/>
      <c r="ADB507" s="17"/>
      <c r="ADC507" s="17"/>
      <c r="ADD507" s="17"/>
      <c r="ADE507" s="17"/>
      <c r="ADF507" s="17"/>
      <c r="ADG507" s="17"/>
      <c r="ADH507" s="17"/>
      <c r="ADI507" s="17"/>
      <c r="ADJ507" s="17"/>
      <c r="ADK507" s="17"/>
      <c r="ADL507" s="17"/>
      <c r="ADM507" s="17"/>
      <c r="ADN507" s="17"/>
      <c r="ADO507" s="17"/>
      <c r="ADP507" s="17"/>
      <c r="ADQ507" s="17"/>
      <c r="ADR507" s="17"/>
    </row>
    <row r="508" spans="44:798" s="16" customFormat="1" x14ac:dyDescent="0.25">
      <c r="AR508" s="56"/>
      <c r="AS508" s="56"/>
      <c r="AT508" s="57"/>
      <c r="AU508" s="56"/>
      <c r="AV508" s="57"/>
      <c r="AW508" s="56"/>
      <c r="AX508" s="56"/>
      <c r="AY508" s="56"/>
      <c r="AZ508" s="56"/>
      <c r="BA508" s="56"/>
      <c r="BB508" s="56"/>
      <c r="BC508" s="56"/>
      <c r="BD508" s="56"/>
      <c r="BE508" s="51"/>
      <c r="BF508" s="51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  <c r="IW508" s="17"/>
      <c r="IX508" s="17"/>
      <c r="IY508" s="17"/>
      <c r="IZ508" s="17"/>
      <c r="JA508" s="17"/>
      <c r="JB508" s="17"/>
      <c r="JC508" s="17"/>
      <c r="JD508" s="17"/>
      <c r="JE508" s="17"/>
      <c r="JF508" s="17"/>
      <c r="JG508" s="17"/>
      <c r="JH508" s="17"/>
      <c r="JI508" s="17"/>
      <c r="JJ508" s="17"/>
      <c r="JK508" s="17"/>
      <c r="JL508" s="17"/>
      <c r="JM508" s="17"/>
      <c r="JN508" s="17"/>
      <c r="JO508" s="17"/>
      <c r="JP508" s="17"/>
      <c r="JQ508" s="17"/>
      <c r="JR508" s="17"/>
      <c r="JS508" s="17"/>
      <c r="JT508" s="17"/>
      <c r="JU508" s="17"/>
      <c r="JV508" s="17"/>
      <c r="JW508" s="17"/>
      <c r="JX508" s="17"/>
      <c r="JY508" s="17"/>
      <c r="JZ508" s="17"/>
      <c r="KA508" s="17"/>
      <c r="KB508" s="17"/>
      <c r="KC508" s="17"/>
      <c r="KD508" s="17"/>
      <c r="KE508" s="17"/>
      <c r="KF508" s="17"/>
      <c r="KG508" s="17"/>
      <c r="KH508" s="17"/>
      <c r="KI508" s="17"/>
      <c r="KJ508" s="17"/>
      <c r="KK508" s="17"/>
      <c r="KL508" s="17"/>
      <c r="KM508" s="17"/>
      <c r="KN508" s="17"/>
      <c r="KO508" s="17"/>
      <c r="KP508" s="17"/>
      <c r="KQ508" s="17"/>
      <c r="KR508" s="17"/>
      <c r="KS508" s="17"/>
      <c r="KT508" s="17"/>
      <c r="KU508" s="17"/>
      <c r="KV508" s="17"/>
      <c r="KW508" s="17"/>
      <c r="KX508" s="17"/>
      <c r="KY508" s="17"/>
      <c r="KZ508" s="17"/>
      <c r="LA508" s="17"/>
      <c r="LB508" s="17"/>
      <c r="LC508" s="17"/>
      <c r="LD508" s="17"/>
      <c r="LE508" s="17"/>
      <c r="LF508" s="17"/>
      <c r="LG508" s="17"/>
      <c r="LH508" s="17"/>
      <c r="LI508" s="17"/>
      <c r="LJ508" s="17"/>
      <c r="LK508" s="17"/>
      <c r="LL508" s="17"/>
      <c r="LM508" s="17"/>
      <c r="LN508" s="17"/>
      <c r="LO508" s="17"/>
      <c r="LP508" s="17"/>
      <c r="LQ508" s="17"/>
      <c r="LR508" s="17"/>
      <c r="LS508" s="17"/>
      <c r="LT508" s="17"/>
      <c r="LU508" s="17"/>
      <c r="LV508" s="17"/>
      <c r="LW508" s="17"/>
      <c r="LX508" s="17"/>
      <c r="LY508" s="17"/>
      <c r="LZ508" s="17"/>
      <c r="MA508" s="17"/>
      <c r="MB508" s="17"/>
      <c r="MC508" s="17"/>
      <c r="MD508" s="17"/>
      <c r="ME508" s="17"/>
      <c r="MF508" s="17"/>
      <c r="MG508" s="17"/>
      <c r="MH508" s="17"/>
      <c r="MI508" s="17"/>
      <c r="MJ508" s="17"/>
      <c r="MK508" s="17"/>
      <c r="ML508" s="17"/>
      <c r="MM508" s="17"/>
      <c r="MN508" s="17"/>
      <c r="MO508" s="17"/>
      <c r="MP508" s="17"/>
      <c r="MQ508" s="17"/>
      <c r="MR508" s="17"/>
      <c r="MS508" s="17"/>
      <c r="MT508" s="17"/>
      <c r="MU508" s="17"/>
      <c r="MV508" s="17"/>
      <c r="MW508" s="17"/>
      <c r="MX508" s="17"/>
      <c r="MY508" s="17"/>
      <c r="MZ508" s="17"/>
      <c r="NA508" s="17"/>
      <c r="NB508" s="17"/>
      <c r="NC508" s="17"/>
      <c r="ND508" s="17"/>
      <c r="NE508" s="17"/>
      <c r="NF508" s="17"/>
      <c r="NG508" s="17"/>
      <c r="NH508" s="17"/>
      <c r="NI508" s="17"/>
      <c r="NJ508" s="17"/>
      <c r="NK508" s="17"/>
      <c r="NL508" s="17"/>
      <c r="NM508" s="17"/>
      <c r="NN508" s="17"/>
      <c r="NO508" s="17"/>
      <c r="NP508" s="17"/>
      <c r="NQ508" s="17"/>
      <c r="NR508" s="17"/>
      <c r="NS508" s="17"/>
      <c r="NT508" s="17"/>
      <c r="NU508" s="17"/>
      <c r="NV508" s="17"/>
      <c r="NW508" s="17"/>
      <c r="NX508" s="17"/>
      <c r="NY508" s="17"/>
      <c r="NZ508" s="17"/>
      <c r="OA508" s="17"/>
      <c r="OB508" s="17"/>
      <c r="OC508" s="17"/>
      <c r="OD508" s="17"/>
      <c r="OE508" s="17"/>
      <c r="OF508" s="17"/>
      <c r="OG508" s="17"/>
      <c r="OH508" s="17"/>
      <c r="OI508" s="17"/>
      <c r="OJ508" s="17"/>
      <c r="OK508" s="17"/>
      <c r="OL508" s="17"/>
      <c r="OM508" s="17"/>
      <c r="ON508" s="17"/>
      <c r="OO508" s="17"/>
      <c r="OP508" s="17"/>
      <c r="OQ508" s="17"/>
      <c r="OR508" s="17"/>
      <c r="OS508" s="17"/>
      <c r="OT508" s="17"/>
      <c r="OU508" s="17"/>
      <c r="OV508" s="17"/>
      <c r="OW508" s="17"/>
      <c r="OX508" s="17"/>
      <c r="OY508" s="17"/>
      <c r="OZ508" s="17"/>
      <c r="PA508" s="17"/>
      <c r="PB508" s="17"/>
      <c r="PC508" s="17"/>
      <c r="PD508" s="17"/>
      <c r="PE508" s="17"/>
      <c r="PF508" s="17"/>
      <c r="PG508" s="17"/>
      <c r="PH508" s="17"/>
      <c r="PI508" s="17"/>
      <c r="PJ508" s="17"/>
      <c r="PK508" s="17"/>
      <c r="PL508" s="17"/>
      <c r="PM508" s="17"/>
      <c r="PN508" s="17"/>
      <c r="PO508" s="17"/>
      <c r="PP508" s="17"/>
      <c r="PQ508" s="17"/>
      <c r="PR508" s="17"/>
      <c r="PS508" s="17"/>
      <c r="PT508" s="17"/>
      <c r="PU508" s="17"/>
      <c r="PV508" s="17"/>
      <c r="PW508" s="17"/>
      <c r="PX508" s="17"/>
      <c r="PY508" s="17"/>
      <c r="PZ508" s="17"/>
      <c r="QA508" s="17"/>
      <c r="QB508" s="17"/>
      <c r="QC508" s="17"/>
      <c r="QD508" s="17"/>
      <c r="QE508" s="17"/>
      <c r="QF508" s="17"/>
      <c r="QG508" s="17"/>
      <c r="QH508" s="17"/>
      <c r="QI508" s="17"/>
      <c r="QJ508" s="17"/>
      <c r="QK508" s="17"/>
      <c r="QL508" s="17"/>
      <c r="QM508" s="17"/>
      <c r="QN508" s="17"/>
      <c r="QO508" s="17"/>
      <c r="QP508" s="17"/>
      <c r="QQ508" s="17"/>
      <c r="QR508" s="17"/>
      <c r="QS508" s="17"/>
      <c r="QT508" s="17"/>
      <c r="QU508" s="17"/>
      <c r="QV508" s="17"/>
      <c r="QW508" s="17"/>
      <c r="QX508" s="17"/>
      <c r="QY508" s="17"/>
      <c r="QZ508" s="17"/>
      <c r="RA508" s="17"/>
      <c r="RB508" s="17"/>
      <c r="RC508" s="17"/>
      <c r="RD508" s="17"/>
      <c r="RE508" s="17"/>
      <c r="RF508" s="17"/>
      <c r="RG508" s="17"/>
      <c r="RH508" s="17"/>
      <c r="RI508" s="17"/>
      <c r="RJ508" s="17"/>
      <c r="RK508" s="17"/>
      <c r="RL508" s="17"/>
      <c r="RM508" s="17"/>
      <c r="RN508" s="17"/>
      <c r="RO508" s="17"/>
      <c r="RP508" s="17"/>
      <c r="RQ508" s="17"/>
      <c r="RR508" s="17"/>
      <c r="RS508" s="17"/>
      <c r="RT508" s="17"/>
      <c r="RU508" s="17"/>
      <c r="RV508" s="17"/>
      <c r="RW508" s="17"/>
      <c r="RX508" s="17"/>
      <c r="RY508" s="17"/>
      <c r="RZ508" s="17"/>
      <c r="SA508" s="17"/>
      <c r="SB508" s="17"/>
      <c r="SC508" s="17"/>
      <c r="SD508" s="17"/>
      <c r="SE508" s="17"/>
      <c r="SF508" s="17"/>
      <c r="SG508" s="17"/>
      <c r="SH508" s="17"/>
      <c r="SI508" s="17"/>
      <c r="SJ508" s="17"/>
      <c r="SK508" s="17"/>
      <c r="SL508" s="17"/>
      <c r="SM508" s="17"/>
      <c r="SN508" s="17"/>
      <c r="SO508" s="17"/>
      <c r="SP508" s="17"/>
      <c r="SQ508" s="17"/>
      <c r="SR508" s="17"/>
      <c r="SS508" s="17"/>
      <c r="ST508" s="17"/>
      <c r="SU508" s="17"/>
      <c r="SV508" s="17"/>
      <c r="SW508" s="17"/>
      <c r="SX508" s="17"/>
      <c r="SY508" s="17"/>
      <c r="SZ508" s="17"/>
      <c r="TA508" s="17"/>
      <c r="TB508" s="17"/>
      <c r="TC508" s="17"/>
      <c r="TD508" s="17"/>
      <c r="TE508" s="17"/>
      <c r="TF508" s="17"/>
      <c r="TG508" s="17"/>
      <c r="TH508" s="17"/>
      <c r="TI508" s="17"/>
      <c r="TJ508" s="17"/>
      <c r="TK508" s="17"/>
      <c r="TL508" s="17"/>
      <c r="TM508" s="17"/>
      <c r="TN508" s="17"/>
      <c r="TO508" s="17"/>
      <c r="TP508" s="17"/>
      <c r="TQ508" s="17"/>
      <c r="TR508" s="17"/>
      <c r="TS508" s="17"/>
      <c r="TT508" s="17"/>
      <c r="TU508" s="17"/>
      <c r="TV508" s="17"/>
      <c r="TW508" s="17"/>
      <c r="TX508" s="17"/>
      <c r="TY508" s="17"/>
      <c r="TZ508" s="17"/>
      <c r="UA508" s="17"/>
      <c r="UB508" s="17"/>
      <c r="UC508" s="17"/>
      <c r="UD508" s="17"/>
      <c r="UE508" s="17"/>
      <c r="UF508" s="17"/>
      <c r="UG508" s="17"/>
      <c r="UH508" s="17"/>
      <c r="UI508" s="17"/>
      <c r="UJ508" s="17"/>
      <c r="UK508" s="17"/>
      <c r="UL508" s="17"/>
      <c r="UM508" s="17"/>
      <c r="UN508" s="17"/>
      <c r="UO508" s="17"/>
      <c r="UP508" s="17"/>
      <c r="UQ508" s="17"/>
      <c r="UR508" s="17"/>
      <c r="US508" s="17"/>
      <c r="UT508" s="17"/>
      <c r="UU508" s="17"/>
      <c r="UV508" s="17"/>
      <c r="UW508" s="17"/>
      <c r="UX508" s="17"/>
      <c r="UY508" s="17"/>
      <c r="UZ508" s="17"/>
      <c r="VA508" s="17"/>
      <c r="VB508" s="17"/>
      <c r="VC508" s="17"/>
      <c r="VD508" s="17"/>
      <c r="VE508" s="17"/>
      <c r="VF508" s="17"/>
      <c r="VG508" s="17"/>
      <c r="VH508" s="17"/>
      <c r="VI508" s="17"/>
      <c r="VJ508" s="17"/>
      <c r="VK508" s="17"/>
      <c r="VL508" s="17"/>
      <c r="VM508" s="17"/>
      <c r="VN508" s="17"/>
      <c r="VO508" s="17"/>
      <c r="VP508" s="17"/>
      <c r="VQ508" s="17"/>
      <c r="VR508" s="17"/>
      <c r="VS508" s="17"/>
      <c r="VT508" s="17"/>
      <c r="VU508" s="17"/>
      <c r="VV508" s="17"/>
      <c r="VW508" s="17"/>
      <c r="VX508" s="17"/>
      <c r="VY508" s="17"/>
      <c r="VZ508" s="17"/>
      <c r="WA508" s="17"/>
      <c r="WB508" s="17"/>
      <c r="WC508" s="17"/>
      <c r="WD508" s="17"/>
      <c r="WE508" s="17"/>
      <c r="WF508" s="17"/>
      <c r="WG508" s="17"/>
      <c r="WH508" s="17"/>
      <c r="WI508" s="17"/>
      <c r="WJ508" s="17"/>
      <c r="WK508" s="17"/>
      <c r="WL508" s="17"/>
      <c r="WM508" s="17"/>
      <c r="WN508" s="17"/>
      <c r="WO508" s="17"/>
      <c r="WP508" s="17"/>
      <c r="WQ508" s="17"/>
      <c r="WR508" s="17"/>
      <c r="WS508" s="17"/>
      <c r="WT508" s="17"/>
      <c r="WU508" s="17"/>
      <c r="WV508" s="17"/>
      <c r="WW508" s="17"/>
      <c r="WX508" s="17"/>
      <c r="WY508" s="17"/>
      <c r="WZ508" s="17"/>
      <c r="XA508" s="17"/>
      <c r="XB508" s="17"/>
      <c r="XC508" s="17"/>
      <c r="XD508" s="17"/>
      <c r="XE508" s="17"/>
      <c r="XF508" s="17"/>
      <c r="XG508" s="17"/>
      <c r="XH508" s="17"/>
      <c r="XI508" s="17"/>
      <c r="XJ508" s="17"/>
      <c r="XK508" s="17"/>
      <c r="XL508" s="17"/>
      <c r="XM508" s="17"/>
      <c r="XN508" s="17"/>
      <c r="XO508" s="17"/>
      <c r="XP508" s="17"/>
      <c r="XQ508" s="17"/>
      <c r="XR508" s="17"/>
      <c r="XS508" s="17"/>
      <c r="XT508" s="17"/>
      <c r="XU508" s="17"/>
      <c r="XV508" s="17"/>
      <c r="XW508" s="17"/>
      <c r="XX508" s="17"/>
      <c r="XY508" s="17"/>
      <c r="XZ508" s="17"/>
      <c r="YA508" s="17"/>
      <c r="YB508" s="17"/>
      <c r="YC508" s="17"/>
      <c r="YD508" s="17"/>
      <c r="YE508" s="17"/>
      <c r="YF508" s="17"/>
      <c r="YG508" s="17"/>
      <c r="YH508" s="17"/>
      <c r="YI508" s="17"/>
      <c r="YJ508" s="17"/>
      <c r="YK508" s="17"/>
      <c r="YL508" s="17"/>
      <c r="YM508" s="17"/>
      <c r="YN508" s="17"/>
      <c r="YO508" s="17"/>
      <c r="YP508" s="17"/>
      <c r="YQ508" s="17"/>
      <c r="YR508" s="17"/>
      <c r="YS508" s="17"/>
      <c r="YT508" s="17"/>
      <c r="YU508" s="17"/>
      <c r="YV508" s="17"/>
      <c r="YW508" s="17"/>
      <c r="YX508" s="17"/>
      <c r="YY508" s="17"/>
      <c r="YZ508" s="17"/>
      <c r="ZA508" s="17"/>
      <c r="ZB508" s="17"/>
      <c r="ZC508" s="17"/>
      <c r="ZD508" s="17"/>
      <c r="ZE508" s="17"/>
      <c r="ZF508" s="17"/>
      <c r="ZG508" s="17"/>
      <c r="ZH508" s="17"/>
      <c r="ZI508" s="17"/>
      <c r="ZJ508" s="17"/>
      <c r="ZK508" s="17"/>
      <c r="ZL508" s="17"/>
      <c r="ZM508" s="17"/>
      <c r="ZN508" s="17"/>
      <c r="ZO508" s="17"/>
      <c r="ZP508" s="17"/>
      <c r="ZQ508" s="17"/>
      <c r="ZR508" s="17"/>
      <c r="ZS508" s="17"/>
      <c r="ZT508" s="17"/>
      <c r="ZU508" s="17"/>
      <c r="ZV508" s="17"/>
      <c r="ZW508" s="17"/>
      <c r="ZX508" s="17"/>
      <c r="ZY508" s="17"/>
      <c r="ZZ508" s="17"/>
      <c r="AAA508" s="17"/>
      <c r="AAB508" s="17"/>
      <c r="AAC508" s="17"/>
      <c r="AAD508" s="17"/>
      <c r="AAE508" s="17"/>
      <c r="AAF508" s="17"/>
      <c r="AAG508" s="17"/>
      <c r="AAH508" s="17"/>
      <c r="AAI508" s="17"/>
      <c r="AAJ508" s="17"/>
      <c r="AAK508" s="17"/>
      <c r="AAL508" s="17"/>
      <c r="AAM508" s="17"/>
      <c r="AAN508" s="17"/>
      <c r="AAO508" s="17"/>
      <c r="AAP508" s="17"/>
      <c r="AAQ508" s="17"/>
      <c r="AAR508" s="17"/>
      <c r="AAS508" s="17"/>
      <c r="AAT508" s="17"/>
      <c r="AAU508" s="17"/>
      <c r="AAV508" s="17"/>
      <c r="AAW508" s="17"/>
      <c r="AAX508" s="17"/>
      <c r="AAY508" s="17"/>
      <c r="AAZ508" s="17"/>
      <c r="ABA508" s="17"/>
      <c r="ABB508" s="17"/>
      <c r="ABC508" s="17"/>
      <c r="ABD508" s="17"/>
      <c r="ABE508" s="17"/>
      <c r="ABF508" s="17"/>
      <c r="ABG508" s="17"/>
      <c r="ABH508" s="17"/>
      <c r="ABI508" s="17"/>
      <c r="ABJ508" s="17"/>
      <c r="ABK508" s="17"/>
      <c r="ABL508" s="17"/>
      <c r="ABM508" s="17"/>
      <c r="ABN508" s="17"/>
      <c r="ABO508" s="17"/>
      <c r="ABP508" s="17"/>
      <c r="ABQ508" s="17"/>
      <c r="ABR508" s="17"/>
      <c r="ABS508" s="17"/>
      <c r="ABT508" s="17"/>
      <c r="ABU508" s="17"/>
      <c r="ABV508" s="17"/>
      <c r="ABW508" s="17"/>
      <c r="ABX508" s="17"/>
      <c r="ABY508" s="17"/>
      <c r="ABZ508" s="17"/>
      <c r="ACA508" s="17"/>
      <c r="ACB508" s="17"/>
      <c r="ACC508" s="17"/>
      <c r="ACD508" s="17"/>
      <c r="ACE508" s="17"/>
      <c r="ACF508" s="17"/>
      <c r="ACG508" s="17"/>
      <c r="ACH508" s="17"/>
      <c r="ACI508" s="17"/>
      <c r="ACJ508" s="17"/>
      <c r="ACK508" s="17"/>
      <c r="ACL508" s="17"/>
      <c r="ACM508" s="17"/>
      <c r="ACN508" s="17"/>
      <c r="ACO508" s="17"/>
      <c r="ACP508" s="17"/>
      <c r="ACQ508" s="17"/>
      <c r="ACR508" s="17"/>
      <c r="ACS508" s="17"/>
      <c r="ACT508" s="17"/>
      <c r="ACU508" s="17"/>
      <c r="ACV508" s="17"/>
      <c r="ACW508" s="17"/>
      <c r="ACX508" s="17"/>
      <c r="ACY508" s="17"/>
      <c r="ACZ508" s="17"/>
      <c r="ADA508" s="17"/>
      <c r="ADB508" s="17"/>
      <c r="ADC508" s="17"/>
      <c r="ADD508" s="17"/>
      <c r="ADE508" s="17"/>
      <c r="ADF508" s="17"/>
      <c r="ADG508" s="17"/>
      <c r="ADH508" s="17"/>
      <c r="ADI508" s="17"/>
      <c r="ADJ508" s="17"/>
      <c r="ADK508" s="17"/>
      <c r="ADL508" s="17"/>
      <c r="ADM508" s="17"/>
      <c r="ADN508" s="17"/>
      <c r="ADO508" s="17"/>
      <c r="ADP508" s="17"/>
      <c r="ADQ508" s="17"/>
      <c r="ADR508" s="17"/>
    </row>
    <row r="509" spans="44:798" s="16" customFormat="1" x14ac:dyDescent="0.25">
      <c r="AR509" s="56"/>
      <c r="AS509" s="56"/>
      <c r="AT509" s="57"/>
      <c r="AU509" s="56"/>
      <c r="AV509" s="57"/>
      <c r="AW509" s="56"/>
      <c r="AX509" s="56"/>
      <c r="AY509" s="56"/>
      <c r="AZ509" s="56"/>
      <c r="BA509" s="56"/>
      <c r="BB509" s="56"/>
      <c r="BC509" s="56"/>
      <c r="BD509" s="56"/>
      <c r="BE509" s="51"/>
      <c r="BF509" s="51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  <c r="IW509" s="17"/>
      <c r="IX509" s="17"/>
      <c r="IY509" s="17"/>
      <c r="IZ509" s="17"/>
      <c r="JA509" s="17"/>
      <c r="JB509" s="17"/>
      <c r="JC509" s="17"/>
      <c r="JD509" s="17"/>
      <c r="JE509" s="17"/>
      <c r="JF509" s="17"/>
      <c r="JG509" s="17"/>
      <c r="JH509" s="17"/>
      <c r="JI509" s="17"/>
      <c r="JJ509" s="17"/>
      <c r="JK509" s="17"/>
      <c r="JL509" s="17"/>
      <c r="JM509" s="17"/>
      <c r="JN509" s="17"/>
      <c r="JO509" s="17"/>
      <c r="JP509" s="17"/>
      <c r="JQ509" s="17"/>
      <c r="JR509" s="17"/>
      <c r="JS509" s="17"/>
      <c r="JT509" s="17"/>
      <c r="JU509" s="17"/>
      <c r="JV509" s="17"/>
      <c r="JW509" s="17"/>
      <c r="JX509" s="17"/>
      <c r="JY509" s="17"/>
      <c r="JZ509" s="17"/>
      <c r="KA509" s="17"/>
      <c r="KB509" s="17"/>
      <c r="KC509" s="17"/>
      <c r="KD509" s="17"/>
      <c r="KE509" s="17"/>
      <c r="KF509" s="17"/>
      <c r="KG509" s="17"/>
      <c r="KH509" s="17"/>
      <c r="KI509" s="17"/>
      <c r="KJ509" s="17"/>
      <c r="KK509" s="17"/>
      <c r="KL509" s="17"/>
      <c r="KM509" s="17"/>
      <c r="KN509" s="17"/>
      <c r="KO509" s="17"/>
      <c r="KP509" s="17"/>
      <c r="KQ509" s="17"/>
      <c r="KR509" s="17"/>
      <c r="KS509" s="17"/>
      <c r="KT509" s="17"/>
      <c r="KU509" s="17"/>
      <c r="KV509" s="17"/>
      <c r="KW509" s="17"/>
      <c r="KX509" s="17"/>
      <c r="KY509" s="17"/>
      <c r="KZ509" s="17"/>
      <c r="LA509" s="17"/>
      <c r="LB509" s="17"/>
      <c r="LC509" s="17"/>
      <c r="LD509" s="17"/>
      <c r="LE509" s="17"/>
      <c r="LF509" s="17"/>
      <c r="LG509" s="17"/>
      <c r="LH509" s="17"/>
      <c r="LI509" s="17"/>
      <c r="LJ509" s="17"/>
      <c r="LK509" s="17"/>
      <c r="LL509" s="17"/>
      <c r="LM509" s="17"/>
      <c r="LN509" s="17"/>
      <c r="LO509" s="17"/>
      <c r="LP509" s="17"/>
      <c r="LQ509" s="17"/>
      <c r="LR509" s="17"/>
      <c r="LS509" s="17"/>
      <c r="LT509" s="17"/>
      <c r="LU509" s="17"/>
      <c r="LV509" s="17"/>
      <c r="LW509" s="17"/>
      <c r="LX509" s="17"/>
      <c r="LY509" s="17"/>
      <c r="LZ509" s="17"/>
      <c r="MA509" s="17"/>
      <c r="MB509" s="17"/>
      <c r="MC509" s="17"/>
      <c r="MD509" s="17"/>
      <c r="ME509" s="17"/>
      <c r="MF509" s="17"/>
      <c r="MG509" s="17"/>
      <c r="MH509" s="17"/>
      <c r="MI509" s="17"/>
      <c r="MJ509" s="17"/>
      <c r="MK509" s="17"/>
      <c r="ML509" s="17"/>
      <c r="MM509" s="17"/>
      <c r="MN509" s="17"/>
      <c r="MO509" s="17"/>
      <c r="MP509" s="17"/>
      <c r="MQ509" s="17"/>
      <c r="MR509" s="17"/>
      <c r="MS509" s="17"/>
      <c r="MT509" s="17"/>
      <c r="MU509" s="17"/>
      <c r="MV509" s="17"/>
      <c r="MW509" s="17"/>
      <c r="MX509" s="17"/>
      <c r="MY509" s="17"/>
      <c r="MZ509" s="17"/>
      <c r="NA509" s="17"/>
      <c r="NB509" s="17"/>
      <c r="NC509" s="17"/>
      <c r="ND509" s="17"/>
      <c r="NE509" s="17"/>
      <c r="NF509" s="17"/>
      <c r="NG509" s="17"/>
      <c r="NH509" s="17"/>
      <c r="NI509" s="17"/>
      <c r="NJ509" s="17"/>
      <c r="NK509" s="17"/>
      <c r="NL509" s="17"/>
      <c r="NM509" s="17"/>
      <c r="NN509" s="17"/>
      <c r="NO509" s="17"/>
      <c r="NP509" s="17"/>
      <c r="NQ509" s="17"/>
      <c r="NR509" s="17"/>
      <c r="NS509" s="17"/>
      <c r="NT509" s="17"/>
      <c r="NU509" s="17"/>
      <c r="NV509" s="17"/>
      <c r="NW509" s="17"/>
      <c r="NX509" s="17"/>
      <c r="NY509" s="17"/>
      <c r="NZ509" s="17"/>
      <c r="OA509" s="17"/>
      <c r="OB509" s="17"/>
      <c r="OC509" s="17"/>
      <c r="OD509" s="17"/>
      <c r="OE509" s="17"/>
      <c r="OF509" s="17"/>
      <c r="OG509" s="17"/>
      <c r="OH509" s="17"/>
      <c r="OI509" s="17"/>
      <c r="OJ509" s="17"/>
      <c r="OK509" s="17"/>
      <c r="OL509" s="17"/>
      <c r="OM509" s="17"/>
      <c r="ON509" s="17"/>
      <c r="OO509" s="17"/>
      <c r="OP509" s="17"/>
      <c r="OQ509" s="17"/>
      <c r="OR509" s="17"/>
      <c r="OS509" s="17"/>
      <c r="OT509" s="17"/>
      <c r="OU509" s="17"/>
      <c r="OV509" s="17"/>
      <c r="OW509" s="17"/>
      <c r="OX509" s="17"/>
      <c r="OY509" s="17"/>
      <c r="OZ509" s="17"/>
      <c r="PA509" s="17"/>
      <c r="PB509" s="17"/>
      <c r="PC509" s="17"/>
      <c r="PD509" s="17"/>
      <c r="PE509" s="17"/>
      <c r="PF509" s="17"/>
      <c r="PG509" s="17"/>
      <c r="PH509" s="17"/>
      <c r="PI509" s="17"/>
      <c r="PJ509" s="17"/>
      <c r="PK509" s="17"/>
      <c r="PL509" s="17"/>
      <c r="PM509" s="17"/>
      <c r="PN509" s="17"/>
      <c r="PO509" s="17"/>
      <c r="PP509" s="17"/>
      <c r="PQ509" s="17"/>
      <c r="PR509" s="17"/>
      <c r="PS509" s="17"/>
      <c r="PT509" s="17"/>
      <c r="PU509" s="17"/>
      <c r="PV509" s="17"/>
      <c r="PW509" s="17"/>
      <c r="PX509" s="17"/>
      <c r="PY509" s="17"/>
      <c r="PZ509" s="17"/>
      <c r="QA509" s="17"/>
      <c r="QB509" s="17"/>
      <c r="QC509" s="17"/>
      <c r="QD509" s="17"/>
      <c r="QE509" s="17"/>
      <c r="QF509" s="17"/>
      <c r="QG509" s="17"/>
      <c r="QH509" s="17"/>
      <c r="QI509" s="17"/>
      <c r="QJ509" s="17"/>
      <c r="QK509" s="17"/>
      <c r="QL509" s="17"/>
      <c r="QM509" s="17"/>
      <c r="QN509" s="17"/>
      <c r="QO509" s="17"/>
      <c r="QP509" s="17"/>
      <c r="QQ509" s="17"/>
      <c r="QR509" s="17"/>
      <c r="QS509" s="17"/>
      <c r="QT509" s="17"/>
      <c r="QU509" s="17"/>
      <c r="QV509" s="17"/>
      <c r="QW509" s="17"/>
      <c r="QX509" s="17"/>
      <c r="QY509" s="17"/>
      <c r="QZ509" s="17"/>
      <c r="RA509" s="17"/>
      <c r="RB509" s="17"/>
      <c r="RC509" s="17"/>
      <c r="RD509" s="17"/>
      <c r="RE509" s="17"/>
      <c r="RF509" s="17"/>
      <c r="RG509" s="17"/>
      <c r="RH509" s="17"/>
      <c r="RI509" s="17"/>
      <c r="RJ509" s="17"/>
      <c r="RK509" s="17"/>
      <c r="RL509" s="17"/>
      <c r="RM509" s="17"/>
      <c r="RN509" s="17"/>
      <c r="RO509" s="17"/>
      <c r="RP509" s="17"/>
      <c r="RQ509" s="17"/>
      <c r="RR509" s="17"/>
      <c r="RS509" s="17"/>
      <c r="RT509" s="17"/>
      <c r="RU509" s="17"/>
      <c r="RV509" s="17"/>
      <c r="RW509" s="17"/>
      <c r="RX509" s="17"/>
      <c r="RY509" s="17"/>
      <c r="RZ509" s="17"/>
      <c r="SA509" s="17"/>
      <c r="SB509" s="17"/>
      <c r="SC509" s="17"/>
      <c r="SD509" s="17"/>
      <c r="SE509" s="17"/>
      <c r="SF509" s="17"/>
      <c r="SG509" s="17"/>
      <c r="SH509" s="17"/>
      <c r="SI509" s="17"/>
      <c r="SJ509" s="17"/>
      <c r="SK509" s="17"/>
      <c r="SL509" s="17"/>
      <c r="SM509" s="17"/>
      <c r="SN509" s="17"/>
      <c r="SO509" s="17"/>
      <c r="SP509" s="17"/>
      <c r="SQ509" s="17"/>
      <c r="SR509" s="17"/>
      <c r="SS509" s="17"/>
      <c r="ST509" s="17"/>
      <c r="SU509" s="17"/>
      <c r="SV509" s="17"/>
      <c r="SW509" s="17"/>
      <c r="SX509" s="17"/>
      <c r="SY509" s="17"/>
      <c r="SZ509" s="17"/>
      <c r="TA509" s="17"/>
      <c r="TB509" s="17"/>
      <c r="TC509" s="17"/>
      <c r="TD509" s="17"/>
      <c r="TE509" s="17"/>
      <c r="TF509" s="17"/>
      <c r="TG509" s="17"/>
      <c r="TH509" s="17"/>
      <c r="TI509" s="17"/>
      <c r="TJ509" s="17"/>
      <c r="TK509" s="17"/>
      <c r="TL509" s="17"/>
      <c r="TM509" s="17"/>
      <c r="TN509" s="17"/>
      <c r="TO509" s="17"/>
      <c r="TP509" s="17"/>
      <c r="TQ509" s="17"/>
      <c r="TR509" s="17"/>
      <c r="TS509" s="17"/>
      <c r="TT509" s="17"/>
      <c r="TU509" s="17"/>
      <c r="TV509" s="17"/>
      <c r="TW509" s="17"/>
      <c r="TX509" s="17"/>
      <c r="TY509" s="17"/>
      <c r="TZ509" s="17"/>
      <c r="UA509" s="17"/>
      <c r="UB509" s="17"/>
      <c r="UC509" s="17"/>
      <c r="UD509" s="17"/>
      <c r="UE509" s="17"/>
      <c r="UF509" s="17"/>
      <c r="UG509" s="17"/>
      <c r="UH509" s="17"/>
      <c r="UI509" s="17"/>
      <c r="UJ509" s="17"/>
      <c r="UK509" s="17"/>
      <c r="UL509" s="17"/>
      <c r="UM509" s="17"/>
      <c r="UN509" s="17"/>
      <c r="UO509" s="17"/>
      <c r="UP509" s="17"/>
      <c r="UQ509" s="17"/>
      <c r="UR509" s="17"/>
      <c r="US509" s="17"/>
      <c r="UT509" s="17"/>
      <c r="UU509" s="17"/>
      <c r="UV509" s="17"/>
      <c r="UW509" s="17"/>
      <c r="UX509" s="17"/>
      <c r="UY509" s="17"/>
      <c r="UZ509" s="17"/>
      <c r="VA509" s="17"/>
      <c r="VB509" s="17"/>
      <c r="VC509" s="17"/>
      <c r="VD509" s="17"/>
      <c r="VE509" s="17"/>
      <c r="VF509" s="17"/>
      <c r="VG509" s="17"/>
      <c r="VH509" s="17"/>
      <c r="VI509" s="17"/>
      <c r="VJ509" s="17"/>
      <c r="VK509" s="17"/>
      <c r="VL509" s="17"/>
      <c r="VM509" s="17"/>
      <c r="VN509" s="17"/>
      <c r="VO509" s="17"/>
      <c r="VP509" s="17"/>
      <c r="VQ509" s="17"/>
      <c r="VR509" s="17"/>
      <c r="VS509" s="17"/>
      <c r="VT509" s="17"/>
      <c r="VU509" s="17"/>
      <c r="VV509" s="17"/>
      <c r="VW509" s="17"/>
      <c r="VX509" s="17"/>
      <c r="VY509" s="17"/>
      <c r="VZ509" s="17"/>
      <c r="WA509" s="17"/>
      <c r="WB509" s="17"/>
      <c r="WC509" s="17"/>
      <c r="WD509" s="17"/>
      <c r="WE509" s="17"/>
      <c r="WF509" s="17"/>
      <c r="WG509" s="17"/>
      <c r="WH509" s="17"/>
      <c r="WI509" s="17"/>
      <c r="WJ509" s="17"/>
      <c r="WK509" s="17"/>
      <c r="WL509" s="17"/>
      <c r="WM509" s="17"/>
      <c r="WN509" s="17"/>
      <c r="WO509" s="17"/>
      <c r="WP509" s="17"/>
      <c r="WQ509" s="17"/>
      <c r="WR509" s="17"/>
      <c r="WS509" s="17"/>
      <c r="WT509" s="17"/>
      <c r="WU509" s="17"/>
      <c r="WV509" s="17"/>
      <c r="WW509" s="17"/>
      <c r="WX509" s="17"/>
      <c r="WY509" s="17"/>
      <c r="WZ509" s="17"/>
      <c r="XA509" s="17"/>
      <c r="XB509" s="17"/>
      <c r="XC509" s="17"/>
      <c r="XD509" s="17"/>
      <c r="XE509" s="17"/>
      <c r="XF509" s="17"/>
      <c r="XG509" s="17"/>
      <c r="XH509" s="17"/>
      <c r="XI509" s="17"/>
      <c r="XJ509" s="17"/>
      <c r="XK509" s="17"/>
      <c r="XL509" s="17"/>
      <c r="XM509" s="17"/>
      <c r="XN509" s="17"/>
      <c r="XO509" s="17"/>
      <c r="XP509" s="17"/>
      <c r="XQ509" s="17"/>
      <c r="XR509" s="17"/>
      <c r="XS509" s="17"/>
      <c r="XT509" s="17"/>
      <c r="XU509" s="17"/>
      <c r="XV509" s="17"/>
      <c r="XW509" s="17"/>
      <c r="XX509" s="17"/>
      <c r="XY509" s="17"/>
      <c r="XZ509" s="17"/>
      <c r="YA509" s="17"/>
      <c r="YB509" s="17"/>
      <c r="YC509" s="17"/>
      <c r="YD509" s="17"/>
      <c r="YE509" s="17"/>
      <c r="YF509" s="17"/>
      <c r="YG509" s="17"/>
      <c r="YH509" s="17"/>
      <c r="YI509" s="17"/>
      <c r="YJ509" s="17"/>
      <c r="YK509" s="17"/>
      <c r="YL509" s="17"/>
      <c r="YM509" s="17"/>
      <c r="YN509" s="17"/>
      <c r="YO509" s="17"/>
      <c r="YP509" s="17"/>
      <c r="YQ509" s="17"/>
      <c r="YR509" s="17"/>
      <c r="YS509" s="17"/>
      <c r="YT509" s="17"/>
      <c r="YU509" s="17"/>
      <c r="YV509" s="17"/>
      <c r="YW509" s="17"/>
      <c r="YX509" s="17"/>
      <c r="YY509" s="17"/>
      <c r="YZ509" s="17"/>
      <c r="ZA509" s="17"/>
      <c r="ZB509" s="17"/>
      <c r="ZC509" s="17"/>
      <c r="ZD509" s="17"/>
      <c r="ZE509" s="17"/>
      <c r="ZF509" s="17"/>
      <c r="ZG509" s="17"/>
      <c r="ZH509" s="17"/>
      <c r="ZI509" s="17"/>
      <c r="ZJ509" s="17"/>
      <c r="ZK509" s="17"/>
      <c r="ZL509" s="17"/>
      <c r="ZM509" s="17"/>
      <c r="ZN509" s="17"/>
      <c r="ZO509" s="17"/>
      <c r="ZP509" s="17"/>
      <c r="ZQ509" s="17"/>
      <c r="ZR509" s="17"/>
      <c r="ZS509" s="17"/>
      <c r="ZT509" s="17"/>
      <c r="ZU509" s="17"/>
      <c r="ZV509" s="17"/>
      <c r="ZW509" s="17"/>
      <c r="ZX509" s="17"/>
      <c r="ZY509" s="17"/>
      <c r="ZZ509" s="17"/>
      <c r="AAA509" s="17"/>
      <c r="AAB509" s="17"/>
      <c r="AAC509" s="17"/>
      <c r="AAD509" s="17"/>
      <c r="AAE509" s="17"/>
      <c r="AAF509" s="17"/>
      <c r="AAG509" s="17"/>
      <c r="AAH509" s="17"/>
      <c r="AAI509" s="17"/>
      <c r="AAJ509" s="17"/>
      <c r="AAK509" s="17"/>
      <c r="AAL509" s="17"/>
      <c r="AAM509" s="17"/>
      <c r="AAN509" s="17"/>
      <c r="AAO509" s="17"/>
      <c r="AAP509" s="17"/>
      <c r="AAQ509" s="17"/>
      <c r="AAR509" s="17"/>
      <c r="AAS509" s="17"/>
      <c r="AAT509" s="17"/>
      <c r="AAU509" s="17"/>
      <c r="AAV509" s="17"/>
      <c r="AAW509" s="17"/>
      <c r="AAX509" s="17"/>
      <c r="AAY509" s="17"/>
      <c r="AAZ509" s="17"/>
      <c r="ABA509" s="17"/>
      <c r="ABB509" s="17"/>
      <c r="ABC509" s="17"/>
      <c r="ABD509" s="17"/>
      <c r="ABE509" s="17"/>
      <c r="ABF509" s="17"/>
      <c r="ABG509" s="17"/>
      <c r="ABH509" s="17"/>
      <c r="ABI509" s="17"/>
      <c r="ABJ509" s="17"/>
      <c r="ABK509" s="17"/>
      <c r="ABL509" s="17"/>
      <c r="ABM509" s="17"/>
      <c r="ABN509" s="17"/>
      <c r="ABO509" s="17"/>
      <c r="ABP509" s="17"/>
      <c r="ABQ509" s="17"/>
      <c r="ABR509" s="17"/>
      <c r="ABS509" s="17"/>
      <c r="ABT509" s="17"/>
      <c r="ABU509" s="17"/>
      <c r="ABV509" s="17"/>
      <c r="ABW509" s="17"/>
      <c r="ABX509" s="17"/>
      <c r="ABY509" s="17"/>
      <c r="ABZ509" s="17"/>
      <c r="ACA509" s="17"/>
      <c r="ACB509" s="17"/>
      <c r="ACC509" s="17"/>
      <c r="ACD509" s="17"/>
      <c r="ACE509" s="17"/>
      <c r="ACF509" s="17"/>
      <c r="ACG509" s="17"/>
      <c r="ACH509" s="17"/>
      <c r="ACI509" s="17"/>
      <c r="ACJ509" s="17"/>
      <c r="ACK509" s="17"/>
      <c r="ACL509" s="17"/>
      <c r="ACM509" s="17"/>
      <c r="ACN509" s="17"/>
      <c r="ACO509" s="17"/>
      <c r="ACP509" s="17"/>
      <c r="ACQ509" s="17"/>
      <c r="ACR509" s="17"/>
      <c r="ACS509" s="17"/>
      <c r="ACT509" s="17"/>
      <c r="ACU509" s="17"/>
      <c r="ACV509" s="17"/>
      <c r="ACW509" s="17"/>
      <c r="ACX509" s="17"/>
      <c r="ACY509" s="17"/>
      <c r="ACZ509" s="17"/>
      <c r="ADA509" s="17"/>
      <c r="ADB509" s="17"/>
      <c r="ADC509" s="17"/>
      <c r="ADD509" s="17"/>
      <c r="ADE509" s="17"/>
      <c r="ADF509" s="17"/>
      <c r="ADG509" s="17"/>
      <c r="ADH509" s="17"/>
      <c r="ADI509" s="17"/>
      <c r="ADJ509" s="17"/>
      <c r="ADK509" s="17"/>
      <c r="ADL509" s="17"/>
      <c r="ADM509" s="17"/>
      <c r="ADN509" s="17"/>
      <c r="ADO509" s="17"/>
      <c r="ADP509" s="17"/>
      <c r="ADQ509" s="17"/>
      <c r="ADR509" s="17"/>
    </row>
    <row r="510" spans="44:798" s="16" customFormat="1" x14ac:dyDescent="0.25">
      <c r="AR510" s="56"/>
      <c r="AS510" s="56"/>
      <c r="AT510" s="57"/>
      <c r="AU510" s="56"/>
      <c r="AV510" s="57"/>
      <c r="AW510" s="56"/>
      <c r="AX510" s="56"/>
      <c r="AY510" s="56"/>
      <c r="AZ510" s="56"/>
      <c r="BA510" s="56"/>
      <c r="BB510" s="56"/>
      <c r="BC510" s="56"/>
      <c r="BD510" s="56"/>
      <c r="BE510" s="51"/>
      <c r="BF510" s="51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  <c r="IW510" s="17"/>
      <c r="IX510" s="17"/>
      <c r="IY510" s="17"/>
      <c r="IZ510" s="17"/>
      <c r="JA510" s="17"/>
      <c r="JB510" s="17"/>
      <c r="JC510" s="17"/>
      <c r="JD510" s="17"/>
      <c r="JE510" s="17"/>
      <c r="JF510" s="17"/>
      <c r="JG510" s="17"/>
      <c r="JH510" s="17"/>
      <c r="JI510" s="17"/>
      <c r="JJ510" s="17"/>
      <c r="JK510" s="17"/>
      <c r="JL510" s="17"/>
      <c r="JM510" s="17"/>
      <c r="JN510" s="17"/>
      <c r="JO510" s="17"/>
      <c r="JP510" s="17"/>
      <c r="JQ510" s="17"/>
      <c r="JR510" s="17"/>
      <c r="JS510" s="17"/>
      <c r="JT510" s="17"/>
      <c r="JU510" s="17"/>
      <c r="JV510" s="17"/>
      <c r="JW510" s="17"/>
      <c r="JX510" s="17"/>
      <c r="JY510" s="17"/>
      <c r="JZ510" s="17"/>
      <c r="KA510" s="17"/>
      <c r="KB510" s="17"/>
      <c r="KC510" s="17"/>
      <c r="KD510" s="17"/>
      <c r="KE510" s="17"/>
      <c r="KF510" s="17"/>
      <c r="KG510" s="17"/>
      <c r="KH510" s="17"/>
      <c r="KI510" s="17"/>
      <c r="KJ510" s="17"/>
      <c r="KK510" s="17"/>
      <c r="KL510" s="17"/>
      <c r="KM510" s="17"/>
      <c r="KN510" s="17"/>
      <c r="KO510" s="17"/>
      <c r="KP510" s="17"/>
      <c r="KQ510" s="17"/>
      <c r="KR510" s="17"/>
      <c r="KS510" s="17"/>
      <c r="KT510" s="17"/>
      <c r="KU510" s="17"/>
      <c r="KV510" s="17"/>
      <c r="KW510" s="17"/>
      <c r="KX510" s="17"/>
      <c r="KY510" s="17"/>
      <c r="KZ510" s="17"/>
      <c r="LA510" s="17"/>
      <c r="LB510" s="17"/>
      <c r="LC510" s="17"/>
      <c r="LD510" s="17"/>
      <c r="LE510" s="17"/>
      <c r="LF510" s="17"/>
      <c r="LG510" s="17"/>
      <c r="LH510" s="17"/>
      <c r="LI510" s="17"/>
      <c r="LJ510" s="17"/>
      <c r="LK510" s="17"/>
      <c r="LL510" s="17"/>
      <c r="LM510" s="17"/>
      <c r="LN510" s="17"/>
      <c r="LO510" s="17"/>
      <c r="LP510" s="17"/>
      <c r="LQ510" s="17"/>
      <c r="LR510" s="17"/>
      <c r="LS510" s="17"/>
      <c r="LT510" s="17"/>
      <c r="LU510" s="17"/>
      <c r="LV510" s="17"/>
      <c r="LW510" s="17"/>
      <c r="LX510" s="17"/>
      <c r="LY510" s="17"/>
      <c r="LZ510" s="17"/>
      <c r="MA510" s="17"/>
      <c r="MB510" s="17"/>
      <c r="MC510" s="17"/>
      <c r="MD510" s="17"/>
      <c r="ME510" s="17"/>
      <c r="MF510" s="17"/>
      <c r="MG510" s="17"/>
      <c r="MH510" s="17"/>
      <c r="MI510" s="17"/>
      <c r="MJ510" s="17"/>
      <c r="MK510" s="17"/>
      <c r="ML510" s="17"/>
      <c r="MM510" s="17"/>
      <c r="MN510" s="17"/>
      <c r="MO510" s="17"/>
      <c r="MP510" s="17"/>
      <c r="MQ510" s="17"/>
      <c r="MR510" s="17"/>
      <c r="MS510" s="17"/>
      <c r="MT510" s="17"/>
      <c r="MU510" s="17"/>
      <c r="MV510" s="17"/>
      <c r="MW510" s="17"/>
      <c r="MX510" s="17"/>
      <c r="MY510" s="17"/>
      <c r="MZ510" s="17"/>
      <c r="NA510" s="17"/>
      <c r="NB510" s="17"/>
      <c r="NC510" s="17"/>
      <c r="ND510" s="17"/>
      <c r="NE510" s="17"/>
      <c r="NF510" s="17"/>
      <c r="NG510" s="17"/>
      <c r="NH510" s="17"/>
      <c r="NI510" s="17"/>
      <c r="NJ510" s="17"/>
      <c r="NK510" s="17"/>
      <c r="NL510" s="17"/>
      <c r="NM510" s="17"/>
      <c r="NN510" s="17"/>
      <c r="NO510" s="17"/>
      <c r="NP510" s="17"/>
      <c r="NQ510" s="17"/>
      <c r="NR510" s="17"/>
      <c r="NS510" s="17"/>
      <c r="NT510" s="17"/>
      <c r="NU510" s="17"/>
      <c r="NV510" s="17"/>
      <c r="NW510" s="17"/>
      <c r="NX510" s="17"/>
      <c r="NY510" s="17"/>
      <c r="NZ510" s="17"/>
      <c r="OA510" s="17"/>
      <c r="OB510" s="17"/>
      <c r="OC510" s="17"/>
      <c r="OD510" s="17"/>
      <c r="OE510" s="17"/>
      <c r="OF510" s="17"/>
      <c r="OG510" s="17"/>
      <c r="OH510" s="17"/>
      <c r="OI510" s="17"/>
      <c r="OJ510" s="17"/>
      <c r="OK510" s="17"/>
      <c r="OL510" s="17"/>
      <c r="OM510" s="17"/>
      <c r="ON510" s="17"/>
      <c r="OO510" s="17"/>
      <c r="OP510" s="17"/>
      <c r="OQ510" s="17"/>
      <c r="OR510" s="17"/>
      <c r="OS510" s="17"/>
      <c r="OT510" s="17"/>
      <c r="OU510" s="17"/>
      <c r="OV510" s="17"/>
      <c r="OW510" s="17"/>
      <c r="OX510" s="17"/>
      <c r="OY510" s="17"/>
      <c r="OZ510" s="17"/>
      <c r="PA510" s="17"/>
      <c r="PB510" s="17"/>
      <c r="PC510" s="17"/>
      <c r="PD510" s="17"/>
      <c r="PE510" s="17"/>
      <c r="PF510" s="17"/>
      <c r="PG510" s="17"/>
      <c r="PH510" s="17"/>
      <c r="PI510" s="17"/>
      <c r="PJ510" s="17"/>
      <c r="PK510" s="17"/>
      <c r="PL510" s="17"/>
      <c r="PM510" s="17"/>
      <c r="PN510" s="17"/>
      <c r="PO510" s="17"/>
      <c r="PP510" s="17"/>
      <c r="PQ510" s="17"/>
      <c r="PR510" s="17"/>
      <c r="PS510" s="17"/>
      <c r="PT510" s="17"/>
      <c r="PU510" s="17"/>
      <c r="PV510" s="17"/>
      <c r="PW510" s="17"/>
      <c r="PX510" s="17"/>
      <c r="PY510" s="17"/>
      <c r="PZ510" s="17"/>
      <c r="QA510" s="17"/>
      <c r="QB510" s="17"/>
      <c r="QC510" s="17"/>
      <c r="QD510" s="17"/>
      <c r="QE510" s="17"/>
      <c r="QF510" s="17"/>
      <c r="QG510" s="17"/>
      <c r="QH510" s="17"/>
      <c r="QI510" s="17"/>
      <c r="QJ510" s="17"/>
      <c r="QK510" s="17"/>
      <c r="QL510" s="17"/>
      <c r="QM510" s="17"/>
      <c r="QN510" s="17"/>
      <c r="QO510" s="17"/>
      <c r="QP510" s="17"/>
      <c r="QQ510" s="17"/>
      <c r="QR510" s="17"/>
      <c r="QS510" s="17"/>
      <c r="QT510" s="17"/>
      <c r="QU510" s="17"/>
      <c r="QV510" s="17"/>
      <c r="QW510" s="17"/>
      <c r="QX510" s="17"/>
      <c r="QY510" s="17"/>
      <c r="QZ510" s="17"/>
      <c r="RA510" s="17"/>
      <c r="RB510" s="17"/>
      <c r="RC510" s="17"/>
      <c r="RD510" s="17"/>
      <c r="RE510" s="17"/>
      <c r="RF510" s="17"/>
      <c r="RG510" s="17"/>
      <c r="RH510" s="17"/>
      <c r="RI510" s="17"/>
      <c r="RJ510" s="17"/>
      <c r="RK510" s="17"/>
      <c r="RL510" s="17"/>
      <c r="RM510" s="17"/>
      <c r="RN510" s="17"/>
      <c r="RO510" s="17"/>
      <c r="RP510" s="17"/>
      <c r="RQ510" s="17"/>
      <c r="RR510" s="17"/>
      <c r="RS510" s="17"/>
      <c r="RT510" s="17"/>
      <c r="RU510" s="17"/>
      <c r="RV510" s="17"/>
      <c r="RW510" s="17"/>
      <c r="RX510" s="17"/>
      <c r="RY510" s="17"/>
      <c r="RZ510" s="17"/>
      <c r="SA510" s="17"/>
      <c r="SB510" s="17"/>
      <c r="SC510" s="17"/>
      <c r="SD510" s="17"/>
      <c r="SE510" s="17"/>
      <c r="SF510" s="17"/>
      <c r="SG510" s="17"/>
      <c r="SH510" s="17"/>
      <c r="SI510" s="17"/>
      <c r="SJ510" s="17"/>
      <c r="SK510" s="17"/>
      <c r="SL510" s="17"/>
      <c r="SM510" s="17"/>
      <c r="SN510" s="17"/>
      <c r="SO510" s="17"/>
      <c r="SP510" s="17"/>
      <c r="SQ510" s="17"/>
      <c r="SR510" s="17"/>
      <c r="SS510" s="17"/>
      <c r="ST510" s="17"/>
      <c r="SU510" s="17"/>
      <c r="SV510" s="17"/>
      <c r="SW510" s="17"/>
      <c r="SX510" s="17"/>
      <c r="SY510" s="17"/>
      <c r="SZ510" s="17"/>
      <c r="TA510" s="17"/>
      <c r="TB510" s="17"/>
      <c r="TC510" s="17"/>
      <c r="TD510" s="17"/>
      <c r="TE510" s="17"/>
      <c r="TF510" s="17"/>
      <c r="TG510" s="17"/>
      <c r="TH510" s="17"/>
      <c r="TI510" s="17"/>
      <c r="TJ510" s="17"/>
      <c r="TK510" s="17"/>
      <c r="TL510" s="17"/>
      <c r="TM510" s="17"/>
      <c r="TN510" s="17"/>
      <c r="TO510" s="17"/>
      <c r="TP510" s="17"/>
      <c r="TQ510" s="17"/>
      <c r="TR510" s="17"/>
      <c r="TS510" s="17"/>
      <c r="TT510" s="17"/>
      <c r="TU510" s="17"/>
      <c r="TV510" s="17"/>
      <c r="TW510" s="17"/>
      <c r="TX510" s="17"/>
      <c r="TY510" s="17"/>
      <c r="TZ510" s="17"/>
      <c r="UA510" s="17"/>
      <c r="UB510" s="17"/>
      <c r="UC510" s="17"/>
      <c r="UD510" s="17"/>
      <c r="UE510" s="17"/>
      <c r="UF510" s="17"/>
      <c r="UG510" s="17"/>
      <c r="UH510" s="17"/>
      <c r="UI510" s="17"/>
      <c r="UJ510" s="17"/>
      <c r="UK510" s="17"/>
      <c r="UL510" s="17"/>
      <c r="UM510" s="17"/>
      <c r="UN510" s="17"/>
      <c r="UO510" s="17"/>
      <c r="UP510" s="17"/>
      <c r="UQ510" s="17"/>
      <c r="UR510" s="17"/>
      <c r="US510" s="17"/>
      <c r="UT510" s="17"/>
      <c r="UU510" s="17"/>
      <c r="UV510" s="17"/>
      <c r="UW510" s="17"/>
      <c r="UX510" s="17"/>
      <c r="UY510" s="17"/>
      <c r="UZ510" s="17"/>
      <c r="VA510" s="17"/>
      <c r="VB510" s="17"/>
      <c r="VC510" s="17"/>
      <c r="VD510" s="17"/>
      <c r="VE510" s="17"/>
      <c r="VF510" s="17"/>
      <c r="VG510" s="17"/>
      <c r="VH510" s="17"/>
      <c r="VI510" s="17"/>
      <c r="VJ510" s="17"/>
      <c r="VK510" s="17"/>
      <c r="VL510" s="17"/>
      <c r="VM510" s="17"/>
      <c r="VN510" s="17"/>
      <c r="VO510" s="17"/>
      <c r="VP510" s="17"/>
      <c r="VQ510" s="17"/>
      <c r="VR510" s="17"/>
      <c r="VS510" s="17"/>
      <c r="VT510" s="17"/>
      <c r="VU510" s="17"/>
      <c r="VV510" s="17"/>
      <c r="VW510" s="17"/>
      <c r="VX510" s="17"/>
      <c r="VY510" s="17"/>
      <c r="VZ510" s="17"/>
      <c r="WA510" s="17"/>
      <c r="WB510" s="17"/>
      <c r="WC510" s="17"/>
      <c r="WD510" s="17"/>
      <c r="WE510" s="17"/>
      <c r="WF510" s="17"/>
      <c r="WG510" s="17"/>
      <c r="WH510" s="17"/>
      <c r="WI510" s="17"/>
      <c r="WJ510" s="17"/>
      <c r="WK510" s="17"/>
      <c r="WL510" s="17"/>
      <c r="WM510" s="17"/>
      <c r="WN510" s="17"/>
      <c r="WO510" s="17"/>
      <c r="WP510" s="17"/>
      <c r="WQ510" s="17"/>
      <c r="WR510" s="17"/>
      <c r="WS510" s="17"/>
      <c r="WT510" s="17"/>
      <c r="WU510" s="17"/>
      <c r="WV510" s="17"/>
      <c r="WW510" s="17"/>
      <c r="WX510" s="17"/>
      <c r="WY510" s="17"/>
      <c r="WZ510" s="17"/>
      <c r="XA510" s="17"/>
      <c r="XB510" s="17"/>
      <c r="XC510" s="17"/>
      <c r="XD510" s="17"/>
      <c r="XE510" s="17"/>
      <c r="XF510" s="17"/>
      <c r="XG510" s="17"/>
      <c r="XH510" s="17"/>
      <c r="XI510" s="17"/>
      <c r="XJ510" s="17"/>
      <c r="XK510" s="17"/>
      <c r="XL510" s="17"/>
      <c r="XM510" s="17"/>
      <c r="XN510" s="17"/>
      <c r="XO510" s="17"/>
      <c r="XP510" s="17"/>
      <c r="XQ510" s="17"/>
      <c r="XR510" s="17"/>
      <c r="XS510" s="17"/>
      <c r="XT510" s="17"/>
      <c r="XU510" s="17"/>
      <c r="XV510" s="17"/>
      <c r="XW510" s="17"/>
      <c r="XX510" s="17"/>
      <c r="XY510" s="17"/>
      <c r="XZ510" s="17"/>
      <c r="YA510" s="17"/>
      <c r="YB510" s="17"/>
      <c r="YC510" s="17"/>
      <c r="YD510" s="17"/>
      <c r="YE510" s="17"/>
      <c r="YF510" s="17"/>
      <c r="YG510" s="17"/>
      <c r="YH510" s="17"/>
      <c r="YI510" s="17"/>
      <c r="YJ510" s="17"/>
      <c r="YK510" s="17"/>
      <c r="YL510" s="17"/>
      <c r="YM510" s="17"/>
      <c r="YN510" s="17"/>
      <c r="YO510" s="17"/>
      <c r="YP510" s="17"/>
      <c r="YQ510" s="17"/>
      <c r="YR510" s="17"/>
      <c r="YS510" s="17"/>
      <c r="YT510" s="17"/>
      <c r="YU510" s="17"/>
      <c r="YV510" s="17"/>
      <c r="YW510" s="17"/>
      <c r="YX510" s="17"/>
      <c r="YY510" s="17"/>
      <c r="YZ510" s="17"/>
      <c r="ZA510" s="17"/>
      <c r="ZB510" s="17"/>
      <c r="ZC510" s="17"/>
      <c r="ZD510" s="17"/>
      <c r="ZE510" s="17"/>
      <c r="ZF510" s="17"/>
      <c r="ZG510" s="17"/>
      <c r="ZH510" s="17"/>
      <c r="ZI510" s="17"/>
      <c r="ZJ510" s="17"/>
      <c r="ZK510" s="17"/>
      <c r="ZL510" s="17"/>
      <c r="ZM510" s="17"/>
      <c r="ZN510" s="17"/>
      <c r="ZO510" s="17"/>
      <c r="ZP510" s="17"/>
      <c r="ZQ510" s="17"/>
      <c r="ZR510" s="17"/>
      <c r="ZS510" s="17"/>
      <c r="ZT510" s="17"/>
      <c r="ZU510" s="17"/>
      <c r="ZV510" s="17"/>
      <c r="ZW510" s="17"/>
      <c r="ZX510" s="17"/>
      <c r="ZY510" s="17"/>
      <c r="ZZ510" s="17"/>
      <c r="AAA510" s="17"/>
      <c r="AAB510" s="17"/>
      <c r="AAC510" s="17"/>
      <c r="AAD510" s="17"/>
      <c r="AAE510" s="17"/>
      <c r="AAF510" s="17"/>
      <c r="AAG510" s="17"/>
      <c r="AAH510" s="17"/>
      <c r="AAI510" s="17"/>
      <c r="AAJ510" s="17"/>
      <c r="AAK510" s="17"/>
      <c r="AAL510" s="17"/>
      <c r="AAM510" s="17"/>
      <c r="AAN510" s="17"/>
      <c r="AAO510" s="17"/>
      <c r="AAP510" s="17"/>
      <c r="AAQ510" s="17"/>
      <c r="AAR510" s="17"/>
      <c r="AAS510" s="17"/>
      <c r="AAT510" s="17"/>
      <c r="AAU510" s="17"/>
      <c r="AAV510" s="17"/>
      <c r="AAW510" s="17"/>
      <c r="AAX510" s="17"/>
      <c r="AAY510" s="17"/>
      <c r="AAZ510" s="17"/>
      <c r="ABA510" s="17"/>
      <c r="ABB510" s="17"/>
      <c r="ABC510" s="17"/>
      <c r="ABD510" s="17"/>
      <c r="ABE510" s="17"/>
      <c r="ABF510" s="17"/>
      <c r="ABG510" s="17"/>
      <c r="ABH510" s="17"/>
      <c r="ABI510" s="17"/>
      <c r="ABJ510" s="17"/>
      <c r="ABK510" s="17"/>
      <c r="ABL510" s="17"/>
      <c r="ABM510" s="17"/>
      <c r="ABN510" s="17"/>
      <c r="ABO510" s="17"/>
      <c r="ABP510" s="17"/>
      <c r="ABQ510" s="17"/>
      <c r="ABR510" s="17"/>
      <c r="ABS510" s="17"/>
      <c r="ABT510" s="17"/>
      <c r="ABU510" s="17"/>
      <c r="ABV510" s="17"/>
      <c r="ABW510" s="17"/>
      <c r="ABX510" s="17"/>
      <c r="ABY510" s="17"/>
      <c r="ABZ510" s="17"/>
      <c r="ACA510" s="17"/>
      <c r="ACB510" s="17"/>
      <c r="ACC510" s="17"/>
      <c r="ACD510" s="17"/>
      <c r="ACE510" s="17"/>
      <c r="ACF510" s="17"/>
      <c r="ACG510" s="17"/>
      <c r="ACH510" s="17"/>
      <c r="ACI510" s="17"/>
      <c r="ACJ510" s="17"/>
      <c r="ACK510" s="17"/>
      <c r="ACL510" s="17"/>
      <c r="ACM510" s="17"/>
      <c r="ACN510" s="17"/>
      <c r="ACO510" s="17"/>
      <c r="ACP510" s="17"/>
      <c r="ACQ510" s="17"/>
      <c r="ACR510" s="17"/>
      <c r="ACS510" s="17"/>
      <c r="ACT510" s="17"/>
      <c r="ACU510" s="17"/>
      <c r="ACV510" s="17"/>
      <c r="ACW510" s="17"/>
      <c r="ACX510" s="17"/>
      <c r="ACY510" s="17"/>
      <c r="ACZ510" s="17"/>
      <c r="ADA510" s="17"/>
      <c r="ADB510" s="17"/>
      <c r="ADC510" s="17"/>
      <c r="ADD510" s="17"/>
      <c r="ADE510" s="17"/>
      <c r="ADF510" s="17"/>
      <c r="ADG510" s="17"/>
      <c r="ADH510" s="17"/>
      <c r="ADI510" s="17"/>
      <c r="ADJ510" s="17"/>
      <c r="ADK510" s="17"/>
      <c r="ADL510" s="17"/>
      <c r="ADM510" s="17"/>
      <c r="ADN510" s="17"/>
      <c r="ADO510" s="17"/>
      <c r="ADP510" s="17"/>
      <c r="ADQ510" s="17"/>
      <c r="ADR510" s="17"/>
    </row>
    <row r="511" spans="44:798" s="16" customFormat="1" x14ac:dyDescent="0.25">
      <c r="AR511" s="56"/>
      <c r="AS511" s="56"/>
      <c r="AT511" s="57"/>
      <c r="AU511" s="56"/>
      <c r="AV511" s="57"/>
      <c r="AW511" s="56"/>
      <c r="AX511" s="56"/>
      <c r="AY511" s="56"/>
      <c r="AZ511" s="56"/>
      <c r="BA511" s="56"/>
      <c r="BB511" s="56"/>
      <c r="BC511" s="56"/>
      <c r="BD511" s="56"/>
      <c r="BE511" s="51"/>
      <c r="BF511" s="51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  <c r="IW511" s="17"/>
      <c r="IX511" s="17"/>
      <c r="IY511" s="17"/>
      <c r="IZ511" s="17"/>
      <c r="JA511" s="17"/>
      <c r="JB511" s="17"/>
      <c r="JC511" s="17"/>
      <c r="JD511" s="17"/>
      <c r="JE511" s="17"/>
      <c r="JF511" s="17"/>
      <c r="JG511" s="17"/>
      <c r="JH511" s="17"/>
      <c r="JI511" s="17"/>
      <c r="JJ511" s="17"/>
      <c r="JK511" s="17"/>
      <c r="JL511" s="17"/>
      <c r="JM511" s="17"/>
      <c r="JN511" s="17"/>
      <c r="JO511" s="17"/>
      <c r="JP511" s="17"/>
      <c r="JQ511" s="17"/>
      <c r="JR511" s="17"/>
      <c r="JS511" s="17"/>
      <c r="JT511" s="17"/>
      <c r="JU511" s="17"/>
      <c r="JV511" s="17"/>
      <c r="JW511" s="17"/>
      <c r="JX511" s="17"/>
      <c r="JY511" s="17"/>
      <c r="JZ511" s="17"/>
      <c r="KA511" s="17"/>
      <c r="KB511" s="17"/>
      <c r="KC511" s="17"/>
      <c r="KD511" s="17"/>
      <c r="KE511" s="17"/>
      <c r="KF511" s="17"/>
      <c r="KG511" s="17"/>
      <c r="KH511" s="17"/>
      <c r="KI511" s="17"/>
      <c r="KJ511" s="17"/>
      <c r="KK511" s="17"/>
      <c r="KL511" s="17"/>
      <c r="KM511" s="17"/>
      <c r="KN511" s="17"/>
      <c r="KO511" s="17"/>
      <c r="KP511" s="17"/>
      <c r="KQ511" s="17"/>
      <c r="KR511" s="17"/>
      <c r="KS511" s="17"/>
      <c r="KT511" s="17"/>
      <c r="KU511" s="17"/>
      <c r="KV511" s="17"/>
      <c r="KW511" s="17"/>
      <c r="KX511" s="17"/>
      <c r="KY511" s="17"/>
      <c r="KZ511" s="17"/>
      <c r="LA511" s="17"/>
      <c r="LB511" s="17"/>
      <c r="LC511" s="17"/>
      <c r="LD511" s="17"/>
      <c r="LE511" s="17"/>
      <c r="LF511" s="17"/>
      <c r="LG511" s="17"/>
      <c r="LH511" s="17"/>
      <c r="LI511" s="17"/>
      <c r="LJ511" s="17"/>
      <c r="LK511" s="17"/>
      <c r="LL511" s="17"/>
      <c r="LM511" s="17"/>
      <c r="LN511" s="17"/>
      <c r="LO511" s="17"/>
      <c r="LP511" s="17"/>
      <c r="LQ511" s="17"/>
      <c r="LR511" s="17"/>
      <c r="LS511" s="17"/>
      <c r="LT511" s="17"/>
      <c r="LU511" s="17"/>
      <c r="LV511" s="17"/>
      <c r="LW511" s="17"/>
      <c r="LX511" s="17"/>
      <c r="LY511" s="17"/>
      <c r="LZ511" s="17"/>
      <c r="MA511" s="17"/>
      <c r="MB511" s="17"/>
      <c r="MC511" s="17"/>
      <c r="MD511" s="17"/>
      <c r="ME511" s="17"/>
      <c r="MF511" s="17"/>
      <c r="MG511" s="17"/>
      <c r="MH511" s="17"/>
      <c r="MI511" s="17"/>
      <c r="MJ511" s="17"/>
      <c r="MK511" s="17"/>
      <c r="ML511" s="17"/>
      <c r="MM511" s="17"/>
      <c r="MN511" s="17"/>
      <c r="MO511" s="17"/>
      <c r="MP511" s="17"/>
      <c r="MQ511" s="17"/>
      <c r="MR511" s="17"/>
      <c r="MS511" s="17"/>
      <c r="MT511" s="17"/>
      <c r="MU511" s="17"/>
      <c r="MV511" s="17"/>
      <c r="MW511" s="17"/>
      <c r="MX511" s="17"/>
      <c r="MY511" s="17"/>
      <c r="MZ511" s="17"/>
      <c r="NA511" s="17"/>
      <c r="NB511" s="17"/>
      <c r="NC511" s="17"/>
      <c r="ND511" s="17"/>
      <c r="NE511" s="17"/>
      <c r="NF511" s="17"/>
      <c r="NG511" s="17"/>
      <c r="NH511" s="17"/>
      <c r="NI511" s="17"/>
      <c r="NJ511" s="17"/>
      <c r="NK511" s="17"/>
      <c r="NL511" s="17"/>
      <c r="NM511" s="17"/>
      <c r="NN511" s="17"/>
      <c r="NO511" s="17"/>
      <c r="NP511" s="17"/>
      <c r="NQ511" s="17"/>
      <c r="NR511" s="17"/>
      <c r="NS511" s="17"/>
      <c r="NT511" s="17"/>
      <c r="NU511" s="17"/>
      <c r="NV511" s="17"/>
      <c r="NW511" s="17"/>
      <c r="NX511" s="17"/>
      <c r="NY511" s="17"/>
      <c r="NZ511" s="17"/>
      <c r="OA511" s="17"/>
      <c r="OB511" s="17"/>
      <c r="OC511" s="17"/>
      <c r="OD511" s="17"/>
      <c r="OE511" s="17"/>
      <c r="OF511" s="17"/>
      <c r="OG511" s="17"/>
      <c r="OH511" s="17"/>
      <c r="OI511" s="17"/>
      <c r="OJ511" s="17"/>
      <c r="OK511" s="17"/>
      <c r="OL511" s="17"/>
      <c r="OM511" s="17"/>
      <c r="ON511" s="17"/>
      <c r="OO511" s="17"/>
      <c r="OP511" s="17"/>
      <c r="OQ511" s="17"/>
      <c r="OR511" s="17"/>
      <c r="OS511" s="17"/>
      <c r="OT511" s="17"/>
      <c r="OU511" s="17"/>
      <c r="OV511" s="17"/>
      <c r="OW511" s="17"/>
      <c r="OX511" s="17"/>
      <c r="OY511" s="17"/>
      <c r="OZ511" s="17"/>
      <c r="PA511" s="17"/>
      <c r="PB511" s="17"/>
      <c r="PC511" s="17"/>
      <c r="PD511" s="17"/>
      <c r="PE511" s="17"/>
      <c r="PF511" s="17"/>
      <c r="PG511" s="17"/>
      <c r="PH511" s="17"/>
      <c r="PI511" s="17"/>
      <c r="PJ511" s="17"/>
      <c r="PK511" s="17"/>
      <c r="PL511" s="17"/>
      <c r="PM511" s="17"/>
      <c r="PN511" s="17"/>
      <c r="PO511" s="17"/>
      <c r="PP511" s="17"/>
      <c r="PQ511" s="17"/>
      <c r="PR511" s="17"/>
      <c r="PS511" s="17"/>
      <c r="PT511" s="17"/>
      <c r="PU511" s="17"/>
      <c r="PV511" s="17"/>
      <c r="PW511" s="17"/>
      <c r="PX511" s="17"/>
      <c r="PY511" s="17"/>
      <c r="PZ511" s="17"/>
      <c r="QA511" s="17"/>
      <c r="QB511" s="17"/>
      <c r="QC511" s="17"/>
      <c r="QD511" s="17"/>
      <c r="QE511" s="17"/>
      <c r="QF511" s="17"/>
      <c r="QG511" s="17"/>
      <c r="QH511" s="17"/>
      <c r="QI511" s="17"/>
      <c r="QJ511" s="17"/>
      <c r="QK511" s="17"/>
      <c r="QL511" s="17"/>
      <c r="QM511" s="17"/>
      <c r="QN511" s="17"/>
      <c r="QO511" s="17"/>
      <c r="QP511" s="17"/>
      <c r="QQ511" s="17"/>
      <c r="QR511" s="17"/>
      <c r="QS511" s="17"/>
      <c r="QT511" s="17"/>
      <c r="QU511" s="17"/>
      <c r="QV511" s="17"/>
      <c r="QW511" s="17"/>
      <c r="QX511" s="17"/>
      <c r="QY511" s="17"/>
      <c r="QZ511" s="17"/>
      <c r="RA511" s="17"/>
      <c r="RB511" s="17"/>
      <c r="RC511" s="17"/>
      <c r="RD511" s="17"/>
      <c r="RE511" s="17"/>
      <c r="RF511" s="17"/>
      <c r="RG511" s="17"/>
      <c r="RH511" s="17"/>
      <c r="RI511" s="17"/>
      <c r="RJ511" s="17"/>
      <c r="RK511" s="17"/>
      <c r="RL511" s="17"/>
      <c r="RM511" s="17"/>
      <c r="RN511" s="17"/>
      <c r="RO511" s="17"/>
      <c r="RP511" s="17"/>
      <c r="RQ511" s="17"/>
      <c r="RR511" s="17"/>
      <c r="RS511" s="17"/>
      <c r="RT511" s="17"/>
      <c r="RU511" s="17"/>
      <c r="RV511" s="17"/>
      <c r="RW511" s="17"/>
      <c r="RX511" s="17"/>
      <c r="RY511" s="17"/>
      <c r="RZ511" s="17"/>
      <c r="SA511" s="17"/>
      <c r="SB511" s="17"/>
      <c r="SC511" s="17"/>
      <c r="SD511" s="17"/>
      <c r="SE511" s="17"/>
      <c r="SF511" s="17"/>
      <c r="SG511" s="17"/>
      <c r="SH511" s="17"/>
      <c r="SI511" s="17"/>
      <c r="SJ511" s="17"/>
      <c r="SK511" s="17"/>
      <c r="SL511" s="17"/>
      <c r="SM511" s="17"/>
      <c r="SN511" s="17"/>
      <c r="SO511" s="17"/>
      <c r="SP511" s="17"/>
      <c r="SQ511" s="17"/>
      <c r="SR511" s="17"/>
      <c r="SS511" s="17"/>
      <c r="ST511" s="17"/>
      <c r="SU511" s="17"/>
      <c r="SV511" s="17"/>
      <c r="SW511" s="17"/>
      <c r="SX511" s="17"/>
      <c r="SY511" s="17"/>
      <c r="SZ511" s="17"/>
      <c r="TA511" s="17"/>
      <c r="TB511" s="17"/>
      <c r="TC511" s="17"/>
      <c r="TD511" s="17"/>
      <c r="TE511" s="17"/>
      <c r="TF511" s="17"/>
      <c r="TG511" s="17"/>
      <c r="TH511" s="17"/>
      <c r="TI511" s="17"/>
      <c r="TJ511" s="17"/>
      <c r="TK511" s="17"/>
      <c r="TL511" s="17"/>
      <c r="TM511" s="17"/>
      <c r="TN511" s="17"/>
      <c r="TO511" s="17"/>
      <c r="TP511" s="17"/>
      <c r="TQ511" s="17"/>
      <c r="TR511" s="17"/>
      <c r="TS511" s="17"/>
      <c r="TT511" s="17"/>
      <c r="TU511" s="17"/>
      <c r="TV511" s="17"/>
      <c r="TW511" s="17"/>
      <c r="TX511" s="17"/>
      <c r="TY511" s="17"/>
      <c r="TZ511" s="17"/>
      <c r="UA511" s="17"/>
      <c r="UB511" s="17"/>
      <c r="UC511" s="17"/>
      <c r="UD511" s="17"/>
      <c r="UE511" s="17"/>
      <c r="UF511" s="17"/>
      <c r="UG511" s="17"/>
      <c r="UH511" s="17"/>
      <c r="UI511" s="17"/>
      <c r="UJ511" s="17"/>
      <c r="UK511" s="17"/>
      <c r="UL511" s="17"/>
      <c r="UM511" s="17"/>
      <c r="UN511" s="17"/>
      <c r="UO511" s="17"/>
      <c r="UP511" s="17"/>
      <c r="UQ511" s="17"/>
      <c r="UR511" s="17"/>
      <c r="US511" s="17"/>
      <c r="UT511" s="17"/>
      <c r="UU511" s="17"/>
      <c r="UV511" s="17"/>
      <c r="UW511" s="17"/>
      <c r="UX511" s="17"/>
      <c r="UY511" s="17"/>
      <c r="UZ511" s="17"/>
      <c r="VA511" s="17"/>
      <c r="VB511" s="17"/>
      <c r="VC511" s="17"/>
      <c r="VD511" s="17"/>
      <c r="VE511" s="17"/>
      <c r="VF511" s="17"/>
      <c r="VG511" s="17"/>
      <c r="VH511" s="17"/>
      <c r="VI511" s="17"/>
      <c r="VJ511" s="17"/>
      <c r="VK511" s="17"/>
      <c r="VL511" s="17"/>
      <c r="VM511" s="17"/>
      <c r="VN511" s="17"/>
      <c r="VO511" s="17"/>
      <c r="VP511" s="17"/>
      <c r="VQ511" s="17"/>
      <c r="VR511" s="17"/>
      <c r="VS511" s="17"/>
      <c r="VT511" s="17"/>
      <c r="VU511" s="17"/>
      <c r="VV511" s="17"/>
      <c r="VW511" s="17"/>
      <c r="VX511" s="17"/>
      <c r="VY511" s="17"/>
      <c r="VZ511" s="17"/>
      <c r="WA511" s="17"/>
      <c r="WB511" s="17"/>
      <c r="WC511" s="17"/>
      <c r="WD511" s="17"/>
      <c r="WE511" s="17"/>
      <c r="WF511" s="17"/>
      <c r="WG511" s="17"/>
      <c r="WH511" s="17"/>
      <c r="WI511" s="17"/>
      <c r="WJ511" s="17"/>
      <c r="WK511" s="17"/>
      <c r="WL511" s="17"/>
      <c r="WM511" s="17"/>
      <c r="WN511" s="17"/>
      <c r="WO511" s="17"/>
      <c r="WP511" s="17"/>
      <c r="WQ511" s="17"/>
      <c r="WR511" s="17"/>
      <c r="WS511" s="17"/>
      <c r="WT511" s="17"/>
      <c r="WU511" s="17"/>
      <c r="WV511" s="17"/>
      <c r="WW511" s="17"/>
      <c r="WX511" s="17"/>
      <c r="WY511" s="17"/>
      <c r="WZ511" s="17"/>
      <c r="XA511" s="17"/>
      <c r="XB511" s="17"/>
      <c r="XC511" s="17"/>
      <c r="XD511" s="17"/>
      <c r="XE511" s="17"/>
      <c r="XF511" s="17"/>
      <c r="XG511" s="17"/>
      <c r="XH511" s="17"/>
      <c r="XI511" s="17"/>
      <c r="XJ511" s="17"/>
      <c r="XK511" s="17"/>
      <c r="XL511" s="17"/>
      <c r="XM511" s="17"/>
      <c r="XN511" s="17"/>
      <c r="XO511" s="17"/>
      <c r="XP511" s="17"/>
      <c r="XQ511" s="17"/>
      <c r="XR511" s="17"/>
      <c r="XS511" s="17"/>
      <c r="XT511" s="17"/>
      <c r="XU511" s="17"/>
      <c r="XV511" s="17"/>
      <c r="XW511" s="17"/>
      <c r="XX511" s="17"/>
      <c r="XY511" s="17"/>
      <c r="XZ511" s="17"/>
      <c r="YA511" s="17"/>
      <c r="YB511" s="17"/>
      <c r="YC511" s="17"/>
      <c r="YD511" s="17"/>
      <c r="YE511" s="17"/>
      <c r="YF511" s="17"/>
      <c r="YG511" s="17"/>
      <c r="YH511" s="17"/>
      <c r="YI511" s="17"/>
      <c r="YJ511" s="17"/>
      <c r="YK511" s="17"/>
      <c r="YL511" s="17"/>
      <c r="YM511" s="17"/>
      <c r="YN511" s="17"/>
      <c r="YO511" s="17"/>
      <c r="YP511" s="17"/>
      <c r="YQ511" s="17"/>
      <c r="YR511" s="17"/>
      <c r="YS511" s="17"/>
      <c r="YT511" s="17"/>
      <c r="YU511" s="17"/>
      <c r="YV511" s="17"/>
      <c r="YW511" s="17"/>
      <c r="YX511" s="17"/>
      <c r="YY511" s="17"/>
      <c r="YZ511" s="17"/>
      <c r="ZA511" s="17"/>
      <c r="ZB511" s="17"/>
      <c r="ZC511" s="17"/>
      <c r="ZD511" s="17"/>
      <c r="ZE511" s="17"/>
      <c r="ZF511" s="17"/>
      <c r="ZG511" s="17"/>
      <c r="ZH511" s="17"/>
      <c r="ZI511" s="17"/>
      <c r="ZJ511" s="17"/>
      <c r="ZK511" s="17"/>
      <c r="ZL511" s="17"/>
      <c r="ZM511" s="17"/>
      <c r="ZN511" s="17"/>
      <c r="ZO511" s="17"/>
      <c r="ZP511" s="17"/>
      <c r="ZQ511" s="17"/>
      <c r="ZR511" s="17"/>
      <c r="ZS511" s="17"/>
      <c r="ZT511" s="17"/>
      <c r="ZU511" s="17"/>
      <c r="ZV511" s="17"/>
      <c r="ZW511" s="17"/>
      <c r="ZX511" s="17"/>
      <c r="ZY511" s="17"/>
      <c r="ZZ511" s="17"/>
      <c r="AAA511" s="17"/>
      <c r="AAB511" s="17"/>
      <c r="AAC511" s="17"/>
      <c r="AAD511" s="17"/>
      <c r="AAE511" s="17"/>
      <c r="AAF511" s="17"/>
      <c r="AAG511" s="17"/>
      <c r="AAH511" s="17"/>
      <c r="AAI511" s="17"/>
      <c r="AAJ511" s="17"/>
      <c r="AAK511" s="17"/>
      <c r="AAL511" s="17"/>
      <c r="AAM511" s="17"/>
      <c r="AAN511" s="17"/>
      <c r="AAO511" s="17"/>
      <c r="AAP511" s="17"/>
      <c r="AAQ511" s="17"/>
      <c r="AAR511" s="17"/>
      <c r="AAS511" s="17"/>
      <c r="AAT511" s="17"/>
      <c r="AAU511" s="17"/>
      <c r="AAV511" s="17"/>
      <c r="AAW511" s="17"/>
      <c r="AAX511" s="17"/>
      <c r="AAY511" s="17"/>
      <c r="AAZ511" s="17"/>
      <c r="ABA511" s="17"/>
      <c r="ABB511" s="17"/>
      <c r="ABC511" s="17"/>
      <c r="ABD511" s="17"/>
      <c r="ABE511" s="17"/>
      <c r="ABF511" s="17"/>
      <c r="ABG511" s="17"/>
      <c r="ABH511" s="17"/>
      <c r="ABI511" s="17"/>
      <c r="ABJ511" s="17"/>
      <c r="ABK511" s="17"/>
      <c r="ABL511" s="17"/>
      <c r="ABM511" s="17"/>
      <c r="ABN511" s="17"/>
      <c r="ABO511" s="17"/>
      <c r="ABP511" s="17"/>
      <c r="ABQ511" s="17"/>
      <c r="ABR511" s="17"/>
      <c r="ABS511" s="17"/>
      <c r="ABT511" s="17"/>
      <c r="ABU511" s="17"/>
      <c r="ABV511" s="17"/>
      <c r="ABW511" s="17"/>
      <c r="ABX511" s="17"/>
      <c r="ABY511" s="17"/>
      <c r="ABZ511" s="17"/>
      <c r="ACA511" s="17"/>
      <c r="ACB511" s="17"/>
      <c r="ACC511" s="17"/>
      <c r="ACD511" s="17"/>
      <c r="ACE511" s="17"/>
      <c r="ACF511" s="17"/>
      <c r="ACG511" s="17"/>
      <c r="ACH511" s="17"/>
      <c r="ACI511" s="17"/>
      <c r="ACJ511" s="17"/>
      <c r="ACK511" s="17"/>
      <c r="ACL511" s="17"/>
      <c r="ACM511" s="17"/>
      <c r="ACN511" s="17"/>
      <c r="ACO511" s="17"/>
      <c r="ACP511" s="17"/>
      <c r="ACQ511" s="17"/>
      <c r="ACR511" s="17"/>
      <c r="ACS511" s="17"/>
      <c r="ACT511" s="17"/>
      <c r="ACU511" s="17"/>
      <c r="ACV511" s="17"/>
      <c r="ACW511" s="17"/>
      <c r="ACX511" s="17"/>
      <c r="ACY511" s="17"/>
      <c r="ACZ511" s="17"/>
      <c r="ADA511" s="17"/>
      <c r="ADB511" s="17"/>
      <c r="ADC511" s="17"/>
      <c r="ADD511" s="17"/>
      <c r="ADE511" s="17"/>
      <c r="ADF511" s="17"/>
      <c r="ADG511" s="17"/>
      <c r="ADH511" s="17"/>
      <c r="ADI511" s="17"/>
      <c r="ADJ511" s="17"/>
      <c r="ADK511" s="17"/>
      <c r="ADL511" s="17"/>
      <c r="ADM511" s="17"/>
      <c r="ADN511" s="17"/>
      <c r="ADO511" s="17"/>
      <c r="ADP511" s="17"/>
      <c r="ADQ511" s="17"/>
      <c r="ADR511" s="17"/>
    </row>
    <row r="512" spans="44:798" s="16" customFormat="1" x14ac:dyDescent="0.25">
      <c r="AR512" s="56"/>
      <c r="AS512" s="56"/>
      <c r="AT512" s="57"/>
      <c r="AU512" s="56"/>
      <c r="AV512" s="57"/>
      <c r="AW512" s="56"/>
      <c r="AX512" s="56"/>
      <c r="AY512" s="56"/>
      <c r="AZ512" s="56"/>
      <c r="BA512" s="56"/>
      <c r="BB512" s="56"/>
      <c r="BC512" s="56"/>
      <c r="BD512" s="56"/>
      <c r="BE512" s="51"/>
      <c r="BF512" s="51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  <c r="IW512" s="17"/>
      <c r="IX512" s="17"/>
      <c r="IY512" s="17"/>
      <c r="IZ512" s="17"/>
      <c r="JA512" s="17"/>
      <c r="JB512" s="17"/>
      <c r="JC512" s="17"/>
      <c r="JD512" s="17"/>
      <c r="JE512" s="17"/>
      <c r="JF512" s="17"/>
      <c r="JG512" s="17"/>
      <c r="JH512" s="17"/>
      <c r="JI512" s="17"/>
      <c r="JJ512" s="17"/>
      <c r="JK512" s="17"/>
      <c r="JL512" s="17"/>
      <c r="JM512" s="17"/>
      <c r="JN512" s="17"/>
      <c r="JO512" s="17"/>
      <c r="JP512" s="17"/>
      <c r="JQ512" s="17"/>
      <c r="JR512" s="17"/>
      <c r="JS512" s="17"/>
      <c r="JT512" s="17"/>
      <c r="JU512" s="17"/>
      <c r="JV512" s="17"/>
      <c r="JW512" s="17"/>
      <c r="JX512" s="17"/>
      <c r="JY512" s="17"/>
      <c r="JZ512" s="17"/>
      <c r="KA512" s="17"/>
      <c r="KB512" s="17"/>
      <c r="KC512" s="17"/>
      <c r="KD512" s="17"/>
      <c r="KE512" s="17"/>
      <c r="KF512" s="17"/>
      <c r="KG512" s="17"/>
      <c r="KH512" s="17"/>
      <c r="KI512" s="17"/>
      <c r="KJ512" s="17"/>
      <c r="KK512" s="17"/>
      <c r="KL512" s="17"/>
      <c r="KM512" s="17"/>
      <c r="KN512" s="17"/>
      <c r="KO512" s="17"/>
      <c r="KP512" s="17"/>
      <c r="KQ512" s="17"/>
      <c r="KR512" s="17"/>
      <c r="KS512" s="17"/>
      <c r="KT512" s="17"/>
      <c r="KU512" s="17"/>
      <c r="KV512" s="17"/>
      <c r="KW512" s="17"/>
      <c r="KX512" s="17"/>
      <c r="KY512" s="17"/>
      <c r="KZ512" s="17"/>
      <c r="LA512" s="17"/>
      <c r="LB512" s="17"/>
      <c r="LC512" s="17"/>
      <c r="LD512" s="17"/>
      <c r="LE512" s="17"/>
      <c r="LF512" s="17"/>
      <c r="LG512" s="17"/>
      <c r="LH512" s="17"/>
      <c r="LI512" s="17"/>
      <c r="LJ512" s="17"/>
      <c r="LK512" s="17"/>
      <c r="LL512" s="17"/>
      <c r="LM512" s="17"/>
      <c r="LN512" s="17"/>
      <c r="LO512" s="17"/>
      <c r="LP512" s="17"/>
      <c r="LQ512" s="17"/>
      <c r="LR512" s="17"/>
      <c r="LS512" s="17"/>
      <c r="LT512" s="17"/>
      <c r="LU512" s="17"/>
      <c r="LV512" s="17"/>
      <c r="LW512" s="17"/>
      <c r="LX512" s="17"/>
      <c r="LY512" s="17"/>
      <c r="LZ512" s="17"/>
      <c r="MA512" s="17"/>
      <c r="MB512" s="17"/>
      <c r="MC512" s="17"/>
      <c r="MD512" s="17"/>
      <c r="ME512" s="17"/>
      <c r="MF512" s="17"/>
      <c r="MG512" s="17"/>
      <c r="MH512" s="17"/>
      <c r="MI512" s="17"/>
      <c r="MJ512" s="17"/>
      <c r="MK512" s="17"/>
      <c r="ML512" s="17"/>
      <c r="MM512" s="17"/>
      <c r="MN512" s="17"/>
      <c r="MO512" s="17"/>
      <c r="MP512" s="17"/>
      <c r="MQ512" s="17"/>
      <c r="MR512" s="17"/>
      <c r="MS512" s="17"/>
      <c r="MT512" s="17"/>
      <c r="MU512" s="17"/>
      <c r="MV512" s="17"/>
      <c r="MW512" s="17"/>
      <c r="MX512" s="17"/>
      <c r="MY512" s="17"/>
      <c r="MZ512" s="17"/>
      <c r="NA512" s="17"/>
      <c r="NB512" s="17"/>
      <c r="NC512" s="17"/>
      <c r="ND512" s="17"/>
      <c r="NE512" s="17"/>
      <c r="NF512" s="17"/>
      <c r="NG512" s="17"/>
      <c r="NH512" s="17"/>
      <c r="NI512" s="17"/>
      <c r="NJ512" s="17"/>
      <c r="NK512" s="17"/>
      <c r="NL512" s="17"/>
      <c r="NM512" s="17"/>
      <c r="NN512" s="17"/>
      <c r="NO512" s="17"/>
      <c r="NP512" s="17"/>
      <c r="NQ512" s="17"/>
      <c r="NR512" s="17"/>
      <c r="NS512" s="17"/>
      <c r="NT512" s="17"/>
      <c r="NU512" s="17"/>
      <c r="NV512" s="17"/>
      <c r="NW512" s="17"/>
      <c r="NX512" s="17"/>
      <c r="NY512" s="17"/>
      <c r="NZ512" s="17"/>
      <c r="OA512" s="17"/>
      <c r="OB512" s="17"/>
      <c r="OC512" s="17"/>
      <c r="OD512" s="17"/>
      <c r="OE512" s="17"/>
      <c r="OF512" s="17"/>
      <c r="OG512" s="17"/>
      <c r="OH512" s="17"/>
      <c r="OI512" s="17"/>
      <c r="OJ512" s="17"/>
      <c r="OK512" s="17"/>
      <c r="OL512" s="17"/>
      <c r="OM512" s="17"/>
      <c r="ON512" s="17"/>
      <c r="OO512" s="17"/>
      <c r="OP512" s="17"/>
      <c r="OQ512" s="17"/>
      <c r="OR512" s="17"/>
      <c r="OS512" s="17"/>
      <c r="OT512" s="17"/>
      <c r="OU512" s="17"/>
      <c r="OV512" s="17"/>
      <c r="OW512" s="17"/>
      <c r="OX512" s="17"/>
      <c r="OY512" s="17"/>
      <c r="OZ512" s="17"/>
      <c r="PA512" s="17"/>
      <c r="PB512" s="17"/>
      <c r="PC512" s="17"/>
      <c r="PD512" s="17"/>
      <c r="PE512" s="17"/>
      <c r="PF512" s="17"/>
      <c r="PG512" s="17"/>
      <c r="PH512" s="17"/>
      <c r="PI512" s="17"/>
      <c r="PJ512" s="17"/>
      <c r="PK512" s="17"/>
      <c r="PL512" s="17"/>
      <c r="PM512" s="17"/>
      <c r="PN512" s="17"/>
      <c r="PO512" s="17"/>
      <c r="PP512" s="17"/>
      <c r="PQ512" s="17"/>
      <c r="PR512" s="17"/>
      <c r="PS512" s="17"/>
      <c r="PT512" s="17"/>
      <c r="PU512" s="17"/>
      <c r="PV512" s="17"/>
      <c r="PW512" s="17"/>
      <c r="PX512" s="17"/>
      <c r="PY512" s="17"/>
      <c r="PZ512" s="17"/>
      <c r="QA512" s="17"/>
      <c r="QB512" s="17"/>
      <c r="QC512" s="17"/>
      <c r="QD512" s="17"/>
      <c r="QE512" s="17"/>
      <c r="QF512" s="17"/>
      <c r="QG512" s="17"/>
      <c r="QH512" s="17"/>
      <c r="QI512" s="17"/>
      <c r="QJ512" s="17"/>
      <c r="QK512" s="17"/>
      <c r="QL512" s="17"/>
      <c r="QM512" s="17"/>
      <c r="QN512" s="17"/>
      <c r="QO512" s="17"/>
      <c r="QP512" s="17"/>
      <c r="QQ512" s="17"/>
      <c r="QR512" s="17"/>
      <c r="QS512" s="17"/>
      <c r="QT512" s="17"/>
      <c r="QU512" s="17"/>
      <c r="QV512" s="17"/>
      <c r="QW512" s="17"/>
      <c r="QX512" s="17"/>
      <c r="QY512" s="17"/>
      <c r="QZ512" s="17"/>
      <c r="RA512" s="17"/>
      <c r="RB512" s="17"/>
      <c r="RC512" s="17"/>
      <c r="RD512" s="17"/>
      <c r="RE512" s="17"/>
      <c r="RF512" s="17"/>
      <c r="RG512" s="17"/>
      <c r="RH512" s="17"/>
      <c r="RI512" s="17"/>
      <c r="RJ512" s="17"/>
      <c r="RK512" s="17"/>
      <c r="RL512" s="17"/>
      <c r="RM512" s="17"/>
      <c r="RN512" s="17"/>
      <c r="RO512" s="17"/>
      <c r="RP512" s="17"/>
      <c r="RQ512" s="17"/>
      <c r="RR512" s="17"/>
      <c r="RS512" s="17"/>
      <c r="RT512" s="17"/>
      <c r="RU512" s="17"/>
      <c r="RV512" s="17"/>
      <c r="RW512" s="17"/>
      <c r="RX512" s="17"/>
      <c r="RY512" s="17"/>
      <c r="RZ512" s="17"/>
      <c r="SA512" s="17"/>
      <c r="SB512" s="17"/>
      <c r="SC512" s="17"/>
      <c r="SD512" s="17"/>
      <c r="SE512" s="17"/>
      <c r="SF512" s="17"/>
      <c r="SG512" s="17"/>
      <c r="SH512" s="17"/>
      <c r="SI512" s="17"/>
      <c r="SJ512" s="17"/>
      <c r="SK512" s="17"/>
      <c r="SL512" s="17"/>
      <c r="SM512" s="17"/>
      <c r="SN512" s="17"/>
      <c r="SO512" s="17"/>
      <c r="SP512" s="17"/>
      <c r="SQ512" s="17"/>
      <c r="SR512" s="17"/>
      <c r="SS512" s="17"/>
      <c r="ST512" s="17"/>
      <c r="SU512" s="17"/>
      <c r="SV512" s="17"/>
      <c r="SW512" s="17"/>
      <c r="SX512" s="17"/>
      <c r="SY512" s="17"/>
      <c r="SZ512" s="17"/>
      <c r="TA512" s="17"/>
      <c r="TB512" s="17"/>
      <c r="TC512" s="17"/>
      <c r="TD512" s="17"/>
      <c r="TE512" s="17"/>
      <c r="TF512" s="17"/>
      <c r="TG512" s="17"/>
      <c r="TH512" s="17"/>
      <c r="TI512" s="17"/>
      <c r="TJ512" s="17"/>
      <c r="TK512" s="17"/>
      <c r="TL512" s="17"/>
      <c r="TM512" s="17"/>
      <c r="TN512" s="17"/>
      <c r="TO512" s="17"/>
      <c r="TP512" s="17"/>
      <c r="TQ512" s="17"/>
      <c r="TR512" s="17"/>
      <c r="TS512" s="17"/>
      <c r="TT512" s="17"/>
      <c r="TU512" s="17"/>
      <c r="TV512" s="17"/>
      <c r="TW512" s="17"/>
      <c r="TX512" s="17"/>
      <c r="TY512" s="17"/>
      <c r="TZ512" s="17"/>
      <c r="UA512" s="17"/>
      <c r="UB512" s="17"/>
      <c r="UC512" s="17"/>
      <c r="UD512" s="17"/>
      <c r="UE512" s="17"/>
      <c r="UF512" s="17"/>
      <c r="UG512" s="17"/>
      <c r="UH512" s="17"/>
      <c r="UI512" s="17"/>
      <c r="UJ512" s="17"/>
      <c r="UK512" s="17"/>
      <c r="UL512" s="17"/>
      <c r="UM512" s="17"/>
      <c r="UN512" s="17"/>
      <c r="UO512" s="17"/>
      <c r="UP512" s="17"/>
      <c r="UQ512" s="17"/>
      <c r="UR512" s="17"/>
      <c r="US512" s="17"/>
      <c r="UT512" s="17"/>
      <c r="UU512" s="17"/>
      <c r="UV512" s="17"/>
      <c r="UW512" s="17"/>
      <c r="UX512" s="17"/>
      <c r="UY512" s="17"/>
      <c r="UZ512" s="17"/>
      <c r="VA512" s="17"/>
      <c r="VB512" s="17"/>
      <c r="VC512" s="17"/>
      <c r="VD512" s="17"/>
      <c r="VE512" s="17"/>
      <c r="VF512" s="17"/>
      <c r="VG512" s="17"/>
      <c r="VH512" s="17"/>
      <c r="VI512" s="17"/>
      <c r="VJ512" s="17"/>
      <c r="VK512" s="17"/>
      <c r="VL512" s="17"/>
      <c r="VM512" s="17"/>
      <c r="VN512" s="17"/>
      <c r="VO512" s="17"/>
      <c r="VP512" s="17"/>
      <c r="VQ512" s="17"/>
      <c r="VR512" s="17"/>
      <c r="VS512" s="17"/>
      <c r="VT512" s="17"/>
      <c r="VU512" s="17"/>
      <c r="VV512" s="17"/>
      <c r="VW512" s="17"/>
      <c r="VX512" s="17"/>
      <c r="VY512" s="17"/>
      <c r="VZ512" s="17"/>
      <c r="WA512" s="17"/>
      <c r="WB512" s="17"/>
      <c r="WC512" s="17"/>
      <c r="WD512" s="17"/>
      <c r="WE512" s="17"/>
      <c r="WF512" s="17"/>
      <c r="WG512" s="17"/>
      <c r="WH512" s="17"/>
      <c r="WI512" s="17"/>
      <c r="WJ512" s="17"/>
      <c r="WK512" s="17"/>
      <c r="WL512" s="17"/>
      <c r="WM512" s="17"/>
      <c r="WN512" s="17"/>
      <c r="WO512" s="17"/>
      <c r="WP512" s="17"/>
      <c r="WQ512" s="17"/>
      <c r="WR512" s="17"/>
      <c r="WS512" s="17"/>
      <c r="WT512" s="17"/>
      <c r="WU512" s="17"/>
      <c r="WV512" s="17"/>
      <c r="WW512" s="17"/>
      <c r="WX512" s="17"/>
      <c r="WY512" s="17"/>
      <c r="WZ512" s="17"/>
      <c r="XA512" s="17"/>
      <c r="XB512" s="17"/>
      <c r="XC512" s="17"/>
      <c r="XD512" s="17"/>
      <c r="XE512" s="17"/>
      <c r="XF512" s="17"/>
      <c r="XG512" s="17"/>
      <c r="XH512" s="17"/>
      <c r="XI512" s="17"/>
      <c r="XJ512" s="17"/>
      <c r="XK512" s="17"/>
      <c r="XL512" s="17"/>
      <c r="XM512" s="17"/>
      <c r="XN512" s="17"/>
      <c r="XO512" s="17"/>
      <c r="XP512" s="17"/>
      <c r="XQ512" s="17"/>
      <c r="XR512" s="17"/>
      <c r="XS512" s="17"/>
      <c r="XT512" s="17"/>
      <c r="XU512" s="17"/>
      <c r="XV512" s="17"/>
      <c r="XW512" s="17"/>
      <c r="XX512" s="17"/>
      <c r="XY512" s="17"/>
      <c r="XZ512" s="17"/>
      <c r="YA512" s="17"/>
      <c r="YB512" s="17"/>
      <c r="YC512" s="17"/>
      <c r="YD512" s="17"/>
      <c r="YE512" s="17"/>
      <c r="YF512" s="17"/>
      <c r="YG512" s="17"/>
      <c r="YH512" s="17"/>
      <c r="YI512" s="17"/>
      <c r="YJ512" s="17"/>
      <c r="YK512" s="17"/>
      <c r="YL512" s="17"/>
      <c r="YM512" s="17"/>
      <c r="YN512" s="17"/>
      <c r="YO512" s="17"/>
      <c r="YP512" s="17"/>
      <c r="YQ512" s="17"/>
      <c r="YR512" s="17"/>
      <c r="YS512" s="17"/>
      <c r="YT512" s="17"/>
      <c r="YU512" s="17"/>
      <c r="YV512" s="17"/>
      <c r="YW512" s="17"/>
      <c r="YX512" s="17"/>
      <c r="YY512" s="17"/>
      <c r="YZ512" s="17"/>
      <c r="ZA512" s="17"/>
      <c r="ZB512" s="17"/>
      <c r="ZC512" s="17"/>
      <c r="ZD512" s="17"/>
      <c r="ZE512" s="17"/>
      <c r="ZF512" s="17"/>
      <c r="ZG512" s="17"/>
      <c r="ZH512" s="17"/>
      <c r="ZI512" s="17"/>
      <c r="ZJ512" s="17"/>
      <c r="ZK512" s="17"/>
      <c r="ZL512" s="17"/>
      <c r="ZM512" s="17"/>
      <c r="ZN512" s="17"/>
      <c r="ZO512" s="17"/>
      <c r="ZP512" s="17"/>
      <c r="ZQ512" s="17"/>
      <c r="ZR512" s="17"/>
      <c r="ZS512" s="17"/>
      <c r="ZT512" s="17"/>
      <c r="ZU512" s="17"/>
      <c r="ZV512" s="17"/>
      <c r="ZW512" s="17"/>
      <c r="ZX512" s="17"/>
      <c r="ZY512" s="17"/>
      <c r="ZZ512" s="17"/>
      <c r="AAA512" s="17"/>
      <c r="AAB512" s="17"/>
      <c r="AAC512" s="17"/>
      <c r="AAD512" s="17"/>
      <c r="AAE512" s="17"/>
      <c r="AAF512" s="17"/>
      <c r="AAG512" s="17"/>
      <c r="AAH512" s="17"/>
      <c r="AAI512" s="17"/>
      <c r="AAJ512" s="17"/>
      <c r="AAK512" s="17"/>
      <c r="AAL512" s="17"/>
      <c r="AAM512" s="17"/>
      <c r="AAN512" s="17"/>
      <c r="AAO512" s="17"/>
      <c r="AAP512" s="17"/>
      <c r="AAQ512" s="17"/>
      <c r="AAR512" s="17"/>
      <c r="AAS512" s="17"/>
      <c r="AAT512" s="17"/>
      <c r="AAU512" s="17"/>
      <c r="AAV512" s="17"/>
      <c r="AAW512" s="17"/>
      <c r="AAX512" s="17"/>
      <c r="AAY512" s="17"/>
      <c r="AAZ512" s="17"/>
      <c r="ABA512" s="17"/>
      <c r="ABB512" s="17"/>
      <c r="ABC512" s="17"/>
      <c r="ABD512" s="17"/>
      <c r="ABE512" s="17"/>
      <c r="ABF512" s="17"/>
      <c r="ABG512" s="17"/>
      <c r="ABH512" s="17"/>
      <c r="ABI512" s="17"/>
      <c r="ABJ512" s="17"/>
      <c r="ABK512" s="17"/>
      <c r="ABL512" s="17"/>
      <c r="ABM512" s="17"/>
      <c r="ABN512" s="17"/>
      <c r="ABO512" s="17"/>
      <c r="ABP512" s="17"/>
      <c r="ABQ512" s="17"/>
      <c r="ABR512" s="17"/>
      <c r="ABS512" s="17"/>
      <c r="ABT512" s="17"/>
      <c r="ABU512" s="17"/>
      <c r="ABV512" s="17"/>
      <c r="ABW512" s="17"/>
      <c r="ABX512" s="17"/>
      <c r="ABY512" s="17"/>
      <c r="ABZ512" s="17"/>
      <c r="ACA512" s="17"/>
      <c r="ACB512" s="17"/>
      <c r="ACC512" s="17"/>
      <c r="ACD512" s="17"/>
      <c r="ACE512" s="17"/>
      <c r="ACF512" s="17"/>
      <c r="ACG512" s="17"/>
      <c r="ACH512" s="17"/>
      <c r="ACI512" s="17"/>
      <c r="ACJ512" s="17"/>
      <c r="ACK512" s="17"/>
      <c r="ACL512" s="17"/>
      <c r="ACM512" s="17"/>
      <c r="ACN512" s="17"/>
      <c r="ACO512" s="17"/>
      <c r="ACP512" s="17"/>
      <c r="ACQ512" s="17"/>
      <c r="ACR512" s="17"/>
      <c r="ACS512" s="17"/>
      <c r="ACT512" s="17"/>
      <c r="ACU512" s="17"/>
      <c r="ACV512" s="17"/>
      <c r="ACW512" s="17"/>
      <c r="ACX512" s="17"/>
      <c r="ACY512" s="17"/>
      <c r="ACZ512" s="17"/>
      <c r="ADA512" s="17"/>
      <c r="ADB512" s="17"/>
      <c r="ADC512" s="17"/>
      <c r="ADD512" s="17"/>
      <c r="ADE512" s="17"/>
      <c r="ADF512" s="17"/>
      <c r="ADG512" s="17"/>
      <c r="ADH512" s="17"/>
      <c r="ADI512" s="17"/>
      <c r="ADJ512" s="17"/>
      <c r="ADK512" s="17"/>
      <c r="ADL512" s="17"/>
      <c r="ADM512" s="17"/>
      <c r="ADN512" s="17"/>
      <c r="ADO512" s="17"/>
      <c r="ADP512" s="17"/>
      <c r="ADQ512" s="17"/>
      <c r="ADR512" s="17"/>
    </row>
    <row r="513" spans="44:798" s="16" customFormat="1" x14ac:dyDescent="0.25">
      <c r="AR513" s="56"/>
      <c r="AS513" s="56"/>
      <c r="AT513" s="57"/>
      <c r="AU513" s="56"/>
      <c r="AV513" s="57"/>
      <c r="AW513" s="56"/>
      <c r="AX513" s="56"/>
      <c r="AY513" s="56"/>
      <c r="AZ513" s="56"/>
      <c r="BA513" s="56"/>
      <c r="BB513" s="56"/>
      <c r="BC513" s="56"/>
      <c r="BD513" s="56"/>
      <c r="BE513" s="51"/>
      <c r="BF513" s="51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  <c r="IW513" s="17"/>
      <c r="IX513" s="17"/>
      <c r="IY513" s="17"/>
      <c r="IZ513" s="17"/>
      <c r="JA513" s="17"/>
      <c r="JB513" s="17"/>
      <c r="JC513" s="17"/>
      <c r="JD513" s="17"/>
      <c r="JE513" s="17"/>
      <c r="JF513" s="17"/>
      <c r="JG513" s="17"/>
      <c r="JH513" s="17"/>
      <c r="JI513" s="17"/>
      <c r="JJ513" s="17"/>
      <c r="JK513" s="17"/>
      <c r="JL513" s="17"/>
      <c r="JM513" s="17"/>
      <c r="JN513" s="17"/>
      <c r="JO513" s="17"/>
      <c r="JP513" s="17"/>
      <c r="JQ513" s="17"/>
      <c r="JR513" s="17"/>
      <c r="JS513" s="17"/>
      <c r="JT513" s="17"/>
      <c r="JU513" s="17"/>
      <c r="JV513" s="17"/>
      <c r="JW513" s="17"/>
      <c r="JX513" s="17"/>
      <c r="JY513" s="17"/>
      <c r="JZ513" s="17"/>
      <c r="KA513" s="17"/>
      <c r="KB513" s="17"/>
      <c r="KC513" s="17"/>
      <c r="KD513" s="17"/>
      <c r="KE513" s="17"/>
      <c r="KF513" s="17"/>
      <c r="KG513" s="17"/>
      <c r="KH513" s="17"/>
      <c r="KI513" s="17"/>
      <c r="KJ513" s="17"/>
      <c r="KK513" s="17"/>
      <c r="KL513" s="17"/>
      <c r="KM513" s="17"/>
      <c r="KN513" s="17"/>
      <c r="KO513" s="17"/>
      <c r="KP513" s="17"/>
      <c r="KQ513" s="17"/>
      <c r="KR513" s="17"/>
      <c r="KS513" s="17"/>
      <c r="KT513" s="17"/>
      <c r="KU513" s="17"/>
      <c r="KV513" s="17"/>
      <c r="KW513" s="17"/>
      <c r="KX513" s="17"/>
      <c r="KY513" s="17"/>
      <c r="KZ513" s="17"/>
      <c r="LA513" s="17"/>
      <c r="LB513" s="17"/>
      <c r="LC513" s="17"/>
      <c r="LD513" s="17"/>
      <c r="LE513" s="17"/>
      <c r="LF513" s="17"/>
      <c r="LG513" s="17"/>
      <c r="LH513" s="17"/>
      <c r="LI513" s="17"/>
      <c r="LJ513" s="17"/>
      <c r="LK513" s="17"/>
      <c r="LL513" s="17"/>
      <c r="LM513" s="17"/>
      <c r="LN513" s="17"/>
      <c r="LO513" s="17"/>
      <c r="LP513" s="17"/>
      <c r="LQ513" s="17"/>
      <c r="LR513" s="17"/>
      <c r="LS513" s="17"/>
      <c r="LT513" s="17"/>
      <c r="LU513" s="17"/>
      <c r="LV513" s="17"/>
      <c r="LW513" s="17"/>
      <c r="LX513" s="17"/>
      <c r="LY513" s="17"/>
      <c r="LZ513" s="17"/>
      <c r="MA513" s="17"/>
      <c r="MB513" s="17"/>
      <c r="MC513" s="17"/>
      <c r="MD513" s="17"/>
      <c r="ME513" s="17"/>
      <c r="MF513" s="17"/>
      <c r="MG513" s="17"/>
      <c r="MH513" s="17"/>
      <c r="MI513" s="17"/>
      <c r="MJ513" s="17"/>
      <c r="MK513" s="17"/>
      <c r="ML513" s="17"/>
      <c r="MM513" s="17"/>
      <c r="MN513" s="17"/>
      <c r="MO513" s="17"/>
      <c r="MP513" s="17"/>
      <c r="MQ513" s="17"/>
      <c r="MR513" s="17"/>
      <c r="MS513" s="17"/>
      <c r="MT513" s="17"/>
      <c r="MU513" s="17"/>
      <c r="MV513" s="17"/>
      <c r="MW513" s="17"/>
      <c r="MX513" s="17"/>
      <c r="MY513" s="17"/>
      <c r="MZ513" s="17"/>
      <c r="NA513" s="17"/>
      <c r="NB513" s="17"/>
      <c r="NC513" s="17"/>
      <c r="ND513" s="17"/>
      <c r="NE513" s="17"/>
      <c r="NF513" s="17"/>
      <c r="NG513" s="17"/>
      <c r="NH513" s="17"/>
      <c r="NI513" s="17"/>
      <c r="NJ513" s="17"/>
      <c r="NK513" s="17"/>
      <c r="NL513" s="17"/>
      <c r="NM513" s="17"/>
      <c r="NN513" s="17"/>
      <c r="NO513" s="17"/>
      <c r="NP513" s="17"/>
      <c r="NQ513" s="17"/>
      <c r="NR513" s="17"/>
      <c r="NS513" s="17"/>
      <c r="NT513" s="17"/>
      <c r="NU513" s="17"/>
      <c r="NV513" s="17"/>
      <c r="NW513" s="17"/>
      <c r="NX513" s="17"/>
      <c r="NY513" s="17"/>
      <c r="NZ513" s="17"/>
      <c r="OA513" s="17"/>
      <c r="OB513" s="17"/>
      <c r="OC513" s="17"/>
      <c r="OD513" s="17"/>
      <c r="OE513" s="17"/>
      <c r="OF513" s="17"/>
      <c r="OG513" s="17"/>
      <c r="OH513" s="17"/>
      <c r="OI513" s="17"/>
      <c r="OJ513" s="17"/>
      <c r="OK513" s="17"/>
      <c r="OL513" s="17"/>
      <c r="OM513" s="17"/>
      <c r="ON513" s="17"/>
      <c r="OO513" s="17"/>
      <c r="OP513" s="17"/>
      <c r="OQ513" s="17"/>
      <c r="OR513" s="17"/>
      <c r="OS513" s="17"/>
      <c r="OT513" s="17"/>
      <c r="OU513" s="17"/>
      <c r="OV513" s="17"/>
      <c r="OW513" s="17"/>
      <c r="OX513" s="17"/>
      <c r="OY513" s="17"/>
      <c r="OZ513" s="17"/>
      <c r="PA513" s="17"/>
      <c r="PB513" s="17"/>
      <c r="PC513" s="17"/>
      <c r="PD513" s="17"/>
      <c r="PE513" s="17"/>
      <c r="PF513" s="17"/>
      <c r="PG513" s="17"/>
      <c r="PH513" s="17"/>
      <c r="PI513" s="17"/>
      <c r="PJ513" s="17"/>
      <c r="PK513" s="17"/>
      <c r="PL513" s="17"/>
      <c r="PM513" s="17"/>
      <c r="PN513" s="17"/>
      <c r="PO513" s="17"/>
      <c r="PP513" s="17"/>
      <c r="PQ513" s="17"/>
      <c r="PR513" s="17"/>
      <c r="PS513" s="17"/>
      <c r="PT513" s="17"/>
      <c r="PU513" s="17"/>
      <c r="PV513" s="17"/>
      <c r="PW513" s="17"/>
      <c r="PX513" s="17"/>
      <c r="PY513" s="17"/>
      <c r="PZ513" s="17"/>
      <c r="QA513" s="17"/>
      <c r="QB513" s="17"/>
      <c r="QC513" s="17"/>
      <c r="QD513" s="17"/>
      <c r="QE513" s="17"/>
      <c r="QF513" s="17"/>
      <c r="QG513" s="17"/>
      <c r="QH513" s="17"/>
      <c r="QI513" s="17"/>
      <c r="QJ513" s="17"/>
      <c r="QK513" s="17"/>
      <c r="QL513" s="17"/>
      <c r="QM513" s="17"/>
      <c r="QN513" s="17"/>
      <c r="QO513" s="17"/>
      <c r="QP513" s="17"/>
      <c r="QQ513" s="17"/>
      <c r="QR513" s="17"/>
      <c r="QS513" s="17"/>
      <c r="QT513" s="17"/>
      <c r="QU513" s="17"/>
      <c r="QV513" s="17"/>
      <c r="QW513" s="17"/>
      <c r="QX513" s="17"/>
      <c r="QY513" s="17"/>
      <c r="QZ513" s="17"/>
      <c r="RA513" s="17"/>
      <c r="RB513" s="17"/>
      <c r="RC513" s="17"/>
      <c r="RD513" s="17"/>
      <c r="RE513" s="17"/>
      <c r="RF513" s="17"/>
      <c r="RG513" s="17"/>
      <c r="RH513" s="17"/>
      <c r="RI513" s="17"/>
      <c r="RJ513" s="17"/>
      <c r="RK513" s="17"/>
      <c r="RL513" s="17"/>
      <c r="RM513" s="17"/>
      <c r="RN513" s="17"/>
      <c r="RO513" s="17"/>
      <c r="RP513" s="17"/>
      <c r="RQ513" s="17"/>
      <c r="RR513" s="17"/>
      <c r="RS513" s="17"/>
      <c r="RT513" s="17"/>
      <c r="RU513" s="17"/>
      <c r="RV513" s="17"/>
      <c r="RW513" s="17"/>
      <c r="RX513" s="17"/>
      <c r="RY513" s="17"/>
      <c r="RZ513" s="17"/>
      <c r="SA513" s="17"/>
      <c r="SB513" s="17"/>
      <c r="SC513" s="17"/>
      <c r="SD513" s="17"/>
      <c r="SE513" s="17"/>
      <c r="SF513" s="17"/>
      <c r="SG513" s="17"/>
      <c r="SH513" s="17"/>
      <c r="SI513" s="17"/>
      <c r="SJ513" s="17"/>
      <c r="SK513" s="17"/>
      <c r="SL513" s="17"/>
      <c r="SM513" s="17"/>
      <c r="SN513" s="17"/>
      <c r="SO513" s="17"/>
      <c r="SP513" s="17"/>
      <c r="SQ513" s="17"/>
      <c r="SR513" s="17"/>
      <c r="SS513" s="17"/>
      <c r="ST513" s="17"/>
      <c r="SU513" s="17"/>
      <c r="SV513" s="17"/>
      <c r="SW513" s="17"/>
      <c r="SX513" s="17"/>
      <c r="SY513" s="17"/>
      <c r="SZ513" s="17"/>
      <c r="TA513" s="17"/>
      <c r="TB513" s="17"/>
      <c r="TC513" s="17"/>
      <c r="TD513" s="17"/>
      <c r="TE513" s="17"/>
      <c r="TF513" s="17"/>
      <c r="TG513" s="17"/>
      <c r="TH513" s="17"/>
      <c r="TI513" s="17"/>
      <c r="TJ513" s="17"/>
      <c r="TK513" s="17"/>
      <c r="TL513" s="17"/>
      <c r="TM513" s="17"/>
      <c r="TN513" s="17"/>
      <c r="TO513" s="17"/>
      <c r="TP513" s="17"/>
      <c r="TQ513" s="17"/>
      <c r="TR513" s="17"/>
      <c r="TS513" s="17"/>
      <c r="TT513" s="17"/>
      <c r="TU513" s="17"/>
      <c r="TV513" s="17"/>
      <c r="TW513" s="17"/>
      <c r="TX513" s="17"/>
      <c r="TY513" s="17"/>
      <c r="TZ513" s="17"/>
      <c r="UA513" s="17"/>
      <c r="UB513" s="17"/>
      <c r="UC513" s="17"/>
      <c r="UD513" s="17"/>
      <c r="UE513" s="17"/>
      <c r="UF513" s="17"/>
      <c r="UG513" s="17"/>
      <c r="UH513" s="17"/>
      <c r="UI513" s="17"/>
      <c r="UJ513" s="17"/>
      <c r="UK513" s="17"/>
      <c r="UL513" s="17"/>
      <c r="UM513" s="17"/>
      <c r="UN513" s="17"/>
      <c r="UO513" s="17"/>
      <c r="UP513" s="17"/>
      <c r="UQ513" s="17"/>
      <c r="UR513" s="17"/>
      <c r="US513" s="17"/>
      <c r="UT513" s="17"/>
      <c r="UU513" s="17"/>
      <c r="UV513" s="17"/>
      <c r="UW513" s="17"/>
      <c r="UX513" s="17"/>
      <c r="UY513" s="17"/>
      <c r="UZ513" s="17"/>
      <c r="VA513" s="17"/>
      <c r="VB513" s="17"/>
      <c r="VC513" s="17"/>
      <c r="VD513" s="17"/>
      <c r="VE513" s="17"/>
      <c r="VF513" s="17"/>
      <c r="VG513" s="17"/>
      <c r="VH513" s="17"/>
      <c r="VI513" s="17"/>
      <c r="VJ513" s="17"/>
      <c r="VK513" s="17"/>
      <c r="VL513" s="17"/>
      <c r="VM513" s="17"/>
      <c r="VN513" s="17"/>
      <c r="VO513" s="17"/>
      <c r="VP513" s="17"/>
      <c r="VQ513" s="17"/>
      <c r="VR513" s="17"/>
      <c r="VS513" s="17"/>
      <c r="VT513" s="17"/>
      <c r="VU513" s="17"/>
      <c r="VV513" s="17"/>
      <c r="VW513" s="17"/>
      <c r="VX513" s="17"/>
      <c r="VY513" s="17"/>
      <c r="VZ513" s="17"/>
      <c r="WA513" s="17"/>
      <c r="WB513" s="17"/>
      <c r="WC513" s="17"/>
      <c r="WD513" s="17"/>
      <c r="WE513" s="17"/>
      <c r="WF513" s="17"/>
      <c r="WG513" s="17"/>
      <c r="WH513" s="17"/>
      <c r="WI513" s="17"/>
      <c r="WJ513" s="17"/>
      <c r="WK513" s="17"/>
      <c r="WL513" s="17"/>
      <c r="WM513" s="17"/>
      <c r="WN513" s="17"/>
      <c r="WO513" s="17"/>
      <c r="WP513" s="17"/>
      <c r="WQ513" s="17"/>
      <c r="WR513" s="17"/>
      <c r="WS513" s="17"/>
      <c r="WT513" s="17"/>
      <c r="WU513" s="17"/>
      <c r="WV513" s="17"/>
      <c r="WW513" s="17"/>
      <c r="WX513" s="17"/>
      <c r="WY513" s="17"/>
      <c r="WZ513" s="17"/>
      <c r="XA513" s="17"/>
      <c r="XB513" s="17"/>
      <c r="XC513" s="17"/>
      <c r="XD513" s="17"/>
      <c r="XE513" s="17"/>
      <c r="XF513" s="17"/>
      <c r="XG513" s="17"/>
      <c r="XH513" s="17"/>
      <c r="XI513" s="17"/>
      <c r="XJ513" s="17"/>
      <c r="XK513" s="17"/>
      <c r="XL513" s="17"/>
      <c r="XM513" s="17"/>
      <c r="XN513" s="17"/>
      <c r="XO513" s="17"/>
      <c r="XP513" s="17"/>
      <c r="XQ513" s="17"/>
      <c r="XR513" s="17"/>
      <c r="XS513" s="17"/>
      <c r="XT513" s="17"/>
      <c r="XU513" s="17"/>
      <c r="XV513" s="17"/>
      <c r="XW513" s="17"/>
      <c r="XX513" s="17"/>
      <c r="XY513" s="17"/>
      <c r="XZ513" s="17"/>
      <c r="YA513" s="17"/>
      <c r="YB513" s="17"/>
      <c r="YC513" s="17"/>
      <c r="YD513" s="17"/>
      <c r="YE513" s="17"/>
      <c r="YF513" s="17"/>
      <c r="YG513" s="17"/>
      <c r="YH513" s="17"/>
      <c r="YI513" s="17"/>
      <c r="YJ513" s="17"/>
      <c r="YK513" s="17"/>
      <c r="YL513" s="17"/>
      <c r="YM513" s="17"/>
      <c r="YN513" s="17"/>
      <c r="YO513" s="17"/>
      <c r="YP513" s="17"/>
      <c r="YQ513" s="17"/>
      <c r="YR513" s="17"/>
      <c r="YS513" s="17"/>
      <c r="YT513" s="17"/>
      <c r="YU513" s="17"/>
      <c r="YV513" s="17"/>
      <c r="YW513" s="17"/>
      <c r="YX513" s="17"/>
      <c r="YY513" s="17"/>
      <c r="YZ513" s="17"/>
      <c r="ZA513" s="17"/>
      <c r="ZB513" s="17"/>
      <c r="ZC513" s="17"/>
      <c r="ZD513" s="17"/>
      <c r="ZE513" s="17"/>
      <c r="ZF513" s="17"/>
      <c r="ZG513" s="17"/>
      <c r="ZH513" s="17"/>
      <c r="ZI513" s="17"/>
      <c r="ZJ513" s="17"/>
      <c r="ZK513" s="17"/>
      <c r="ZL513" s="17"/>
      <c r="ZM513" s="17"/>
      <c r="ZN513" s="17"/>
      <c r="ZO513" s="17"/>
      <c r="ZP513" s="17"/>
      <c r="ZQ513" s="17"/>
      <c r="ZR513" s="17"/>
      <c r="ZS513" s="17"/>
      <c r="ZT513" s="17"/>
      <c r="ZU513" s="17"/>
      <c r="ZV513" s="17"/>
      <c r="ZW513" s="17"/>
      <c r="ZX513" s="17"/>
      <c r="ZY513" s="17"/>
      <c r="ZZ513" s="17"/>
      <c r="AAA513" s="17"/>
      <c r="AAB513" s="17"/>
      <c r="AAC513" s="17"/>
      <c r="AAD513" s="17"/>
      <c r="AAE513" s="17"/>
      <c r="AAF513" s="17"/>
      <c r="AAG513" s="17"/>
      <c r="AAH513" s="17"/>
      <c r="AAI513" s="17"/>
      <c r="AAJ513" s="17"/>
      <c r="AAK513" s="17"/>
      <c r="AAL513" s="17"/>
      <c r="AAM513" s="17"/>
      <c r="AAN513" s="17"/>
      <c r="AAO513" s="17"/>
      <c r="AAP513" s="17"/>
      <c r="AAQ513" s="17"/>
      <c r="AAR513" s="17"/>
      <c r="AAS513" s="17"/>
      <c r="AAT513" s="17"/>
      <c r="AAU513" s="17"/>
      <c r="AAV513" s="17"/>
      <c r="AAW513" s="17"/>
      <c r="AAX513" s="17"/>
      <c r="AAY513" s="17"/>
      <c r="AAZ513" s="17"/>
      <c r="ABA513" s="17"/>
      <c r="ABB513" s="17"/>
      <c r="ABC513" s="17"/>
      <c r="ABD513" s="17"/>
      <c r="ABE513" s="17"/>
      <c r="ABF513" s="17"/>
      <c r="ABG513" s="17"/>
      <c r="ABH513" s="17"/>
      <c r="ABI513" s="17"/>
      <c r="ABJ513" s="17"/>
      <c r="ABK513" s="17"/>
      <c r="ABL513" s="17"/>
      <c r="ABM513" s="17"/>
      <c r="ABN513" s="17"/>
      <c r="ABO513" s="17"/>
      <c r="ABP513" s="17"/>
      <c r="ABQ513" s="17"/>
      <c r="ABR513" s="17"/>
      <c r="ABS513" s="17"/>
      <c r="ABT513" s="17"/>
      <c r="ABU513" s="17"/>
      <c r="ABV513" s="17"/>
      <c r="ABW513" s="17"/>
      <c r="ABX513" s="17"/>
      <c r="ABY513" s="17"/>
      <c r="ABZ513" s="17"/>
      <c r="ACA513" s="17"/>
      <c r="ACB513" s="17"/>
      <c r="ACC513" s="17"/>
      <c r="ACD513" s="17"/>
      <c r="ACE513" s="17"/>
      <c r="ACF513" s="17"/>
      <c r="ACG513" s="17"/>
      <c r="ACH513" s="17"/>
      <c r="ACI513" s="17"/>
      <c r="ACJ513" s="17"/>
      <c r="ACK513" s="17"/>
      <c r="ACL513" s="17"/>
      <c r="ACM513" s="17"/>
      <c r="ACN513" s="17"/>
      <c r="ACO513" s="17"/>
      <c r="ACP513" s="17"/>
      <c r="ACQ513" s="17"/>
      <c r="ACR513" s="17"/>
      <c r="ACS513" s="17"/>
      <c r="ACT513" s="17"/>
      <c r="ACU513" s="17"/>
      <c r="ACV513" s="17"/>
      <c r="ACW513" s="17"/>
      <c r="ACX513" s="17"/>
      <c r="ACY513" s="17"/>
      <c r="ACZ513" s="17"/>
      <c r="ADA513" s="17"/>
      <c r="ADB513" s="17"/>
      <c r="ADC513" s="17"/>
      <c r="ADD513" s="17"/>
      <c r="ADE513" s="17"/>
      <c r="ADF513" s="17"/>
      <c r="ADG513" s="17"/>
      <c r="ADH513" s="17"/>
      <c r="ADI513" s="17"/>
      <c r="ADJ513" s="17"/>
      <c r="ADK513" s="17"/>
      <c r="ADL513" s="17"/>
      <c r="ADM513" s="17"/>
      <c r="ADN513" s="17"/>
      <c r="ADO513" s="17"/>
      <c r="ADP513" s="17"/>
      <c r="ADQ513" s="17"/>
      <c r="ADR513" s="17"/>
    </row>
    <row r="514" spans="44:798" s="16" customFormat="1" x14ac:dyDescent="0.25">
      <c r="AR514" s="56"/>
      <c r="AS514" s="56"/>
      <c r="AT514" s="57"/>
      <c r="AU514" s="56"/>
      <c r="AV514" s="57"/>
      <c r="AW514" s="56"/>
      <c r="AX514" s="56"/>
      <c r="AY514" s="56"/>
      <c r="AZ514" s="56"/>
      <c r="BA514" s="56"/>
      <c r="BB514" s="56"/>
      <c r="BC514" s="56"/>
      <c r="BD514" s="56"/>
      <c r="BE514" s="51"/>
      <c r="BF514" s="51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  <c r="IW514" s="17"/>
      <c r="IX514" s="17"/>
      <c r="IY514" s="17"/>
      <c r="IZ514" s="17"/>
      <c r="JA514" s="17"/>
      <c r="JB514" s="17"/>
      <c r="JC514" s="17"/>
      <c r="JD514" s="17"/>
      <c r="JE514" s="17"/>
      <c r="JF514" s="17"/>
      <c r="JG514" s="17"/>
      <c r="JH514" s="17"/>
      <c r="JI514" s="17"/>
      <c r="JJ514" s="17"/>
      <c r="JK514" s="17"/>
      <c r="JL514" s="17"/>
      <c r="JM514" s="17"/>
      <c r="JN514" s="17"/>
      <c r="JO514" s="17"/>
      <c r="JP514" s="17"/>
      <c r="JQ514" s="17"/>
      <c r="JR514" s="17"/>
      <c r="JS514" s="17"/>
      <c r="JT514" s="17"/>
      <c r="JU514" s="17"/>
      <c r="JV514" s="17"/>
      <c r="JW514" s="17"/>
      <c r="JX514" s="17"/>
      <c r="JY514" s="17"/>
      <c r="JZ514" s="17"/>
      <c r="KA514" s="17"/>
      <c r="KB514" s="17"/>
      <c r="KC514" s="17"/>
      <c r="KD514" s="17"/>
      <c r="KE514" s="17"/>
      <c r="KF514" s="17"/>
      <c r="KG514" s="17"/>
      <c r="KH514" s="17"/>
      <c r="KI514" s="17"/>
      <c r="KJ514" s="17"/>
      <c r="KK514" s="17"/>
      <c r="KL514" s="17"/>
      <c r="KM514" s="17"/>
      <c r="KN514" s="17"/>
      <c r="KO514" s="17"/>
      <c r="KP514" s="17"/>
      <c r="KQ514" s="17"/>
      <c r="KR514" s="17"/>
      <c r="KS514" s="17"/>
      <c r="KT514" s="17"/>
      <c r="KU514" s="17"/>
      <c r="KV514" s="17"/>
      <c r="KW514" s="17"/>
      <c r="KX514" s="17"/>
      <c r="KY514" s="17"/>
      <c r="KZ514" s="17"/>
      <c r="LA514" s="17"/>
      <c r="LB514" s="17"/>
      <c r="LC514" s="17"/>
      <c r="LD514" s="17"/>
      <c r="LE514" s="17"/>
      <c r="LF514" s="17"/>
      <c r="LG514" s="17"/>
      <c r="LH514" s="17"/>
      <c r="LI514" s="17"/>
      <c r="LJ514" s="17"/>
      <c r="LK514" s="17"/>
      <c r="LL514" s="17"/>
      <c r="LM514" s="17"/>
      <c r="LN514" s="17"/>
      <c r="LO514" s="17"/>
      <c r="LP514" s="17"/>
      <c r="LQ514" s="17"/>
      <c r="LR514" s="17"/>
      <c r="LS514" s="17"/>
      <c r="LT514" s="17"/>
      <c r="LU514" s="17"/>
      <c r="LV514" s="17"/>
      <c r="LW514" s="17"/>
      <c r="LX514" s="17"/>
      <c r="LY514" s="17"/>
      <c r="LZ514" s="17"/>
      <c r="MA514" s="17"/>
      <c r="MB514" s="17"/>
      <c r="MC514" s="17"/>
      <c r="MD514" s="17"/>
      <c r="ME514" s="17"/>
      <c r="MF514" s="17"/>
      <c r="MG514" s="17"/>
      <c r="MH514" s="17"/>
      <c r="MI514" s="17"/>
      <c r="MJ514" s="17"/>
      <c r="MK514" s="17"/>
      <c r="ML514" s="17"/>
      <c r="MM514" s="17"/>
      <c r="MN514" s="17"/>
      <c r="MO514" s="17"/>
      <c r="MP514" s="17"/>
      <c r="MQ514" s="17"/>
      <c r="MR514" s="17"/>
      <c r="MS514" s="17"/>
      <c r="MT514" s="17"/>
      <c r="MU514" s="17"/>
      <c r="MV514" s="17"/>
      <c r="MW514" s="17"/>
      <c r="MX514" s="17"/>
      <c r="MY514" s="17"/>
      <c r="MZ514" s="17"/>
      <c r="NA514" s="17"/>
      <c r="NB514" s="17"/>
      <c r="NC514" s="17"/>
      <c r="ND514" s="17"/>
      <c r="NE514" s="17"/>
      <c r="NF514" s="17"/>
      <c r="NG514" s="17"/>
      <c r="NH514" s="17"/>
      <c r="NI514" s="17"/>
      <c r="NJ514" s="17"/>
      <c r="NK514" s="17"/>
      <c r="NL514" s="17"/>
      <c r="NM514" s="17"/>
      <c r="NN514" s="17"/>
      <c r="NO514" s="17"/>
      <c r="NP514" s="17"/>
      <c r="NQ514" s="17"/>
      <c r="NR514" s="17"/>
      <c r="NS514" s="17"/>
      <c r="NT514" s="17"/>
      <c r="NU514" s="17"/>
      <c r="NV514" s="17"/>
      <c r="NW514" s="17"/>
      <c r="NX514" s="17"/>
      <c r="NY514" s="17"/>
      <c r="NZ514" s="17"/>
      <c r="OA514" s="17"/>
      <c r="OB514" s="17"/>
      <c r="OC514" s="17"/>
      <c r="OD514" s="17"/>
      <c r="OE514" s="17"/>
      <c r="OF514" s="17"/>
      <c r="OG514" s="17"/>
      <c r="OH514" s="17"/>
      <c r="OI514" s="17"/>
      <c r="OJ514" s="17"/>
      <c r="OK514" s="17"/>
      <c r="OL514" s="17"/>
      <c r="OM514" s="17"/>
      <c r="ON514" s="17"/>
      <c r="OO514" s="17"/>
      <c r="OP514" s="17"/>
      <c r="OQ514" s="17"/>
      <c r="OR514" s="17"/>
      <c r="OS514" s="17"/>
      <c r="OT514" s="17"/>
      <c r="OU514" s="17"/>
      <c r="OV514" s="17"/>
      <c r="OW514" s="17"/>
      <c r="OX514" s="17"/>
      <c r="OY514" s="17"/>
      <c r="OZ514" s="17"/>
      <c r="PA514" s="17"/>
      <c r="PB514" s="17"/>
      <c r="PC514" s="17"/>
      <c r="PD514" s="17"/>
      <c r="PE514" s="17"/>
      <c r="PF514" s="17"/>
      <c r="PG514" s="17"/>
      <c r="PH514" s="17"/>
      <c r="PI514" s="17"/>
      <c r="PJ514" s="17"/>
      <c r="PK514" s="17"/>
      <c r="PL514" s="17"/>
      <c r="PM514" s="17"/>
      <c r="PN514" s="17"/>
      <c r="PO514" s="17"/>
      <c r="PP514" s="17"/>
      <c r="PQ514" s="17"/>
      <c r="PR514" s="17"/>
      <c r="PS514" s="17"/>
      <c r="PT514" s="17"/>
      <c r="PU514" s="17"/>
      <c r="PV514" s="17"/>
      <c r="PW514" s="17"/>
      <c r="PX514" s="17"/>
      <c r="PY514" s="17"/>
      <c r="PZ514" s="17"/>
      <c r="QA514" s="17"/>
      <c r="QB514" s="17"/>
      <c r="QC514" s="17"/>
      <c r="QD514" s="17"/>
      <c r="QE514" s="17"/>
      <c r="QF514" s="17"/>
      <c r="QG514" s="17"/>
      <c r="QH514" s="17"/>
      <c r="QI514" s="17"/>
      <c r="QJ514" s="17"/>
      <c r="QK514" s="17"/>
      <c r="QL514" s="17"/>
      <c r="QM514" s="17"/>
      <c r="QN514" s="17"/>
      <c r="QO514" s="17"/>
      <c r="QP514" s="17"/>
      <c r="QQ514" s="17"/>
      <c r="QR514" s="17"/>
      <c r="QS514" s="17"/>
      <c r="QT514" s="17"/>
      <c r="QU514" s="17"/>
      <c r="QV514" s="17"/>
      <c r="QW514" s="17"/>
      <c r="QX514" s="17"/>
      <c r="QY514" s="17"/>
      <c r="QZ514" s="17"/>
      <c r="RA514" s="17"/>
      <c r="RB514" s="17"/>
      <c r="RC514" s="17"/>
      <c r="RD514" s="17"/>
      <c r="RE514" s="17"/>
      <c r="RF514" s="17"/>
      <c r="RG514" s="17"/>
      <c r="RH514" s="17"/>
      <c r="RI514" s="17"/>
      <c r="RJ514" s="17"/>
      <c r="RK514" s="17"/>
      <c r="RL514" s="17"/>
      <c r="RM514" s="17"/>
      <c r="RN514" s="17"/>
      <c r="RO514" s="17"/>
      <c r="RP514" s="17"/>
      <c r="RQ514" s="17"/>
      <c r="RR514" s="17"/>
      <c r="RS514" s="17"/>
      <c r="RT514" s="17"/>
      <c r="RU514" s="17"/>
      <c r="RV514" s="17"/>
      <c r="RW514" s="17"/>
      <c r="RX514" s="17"/>
      <c r="RY514" s="17"/>
      <c r="RZ514" s="17"/>
      <c r="SA514" s="17"/>
      <c r="SB514" s="17"/>
      <c r="SC514" s="17"/>
      <c r="SD514" s="17"/>
      <c r="SE514" s="17"/>
      <c r="SF514" s="17"/>
      <c r="SG514" s="17"/>
      <c r="SH514" s="17"/>
      <c r="SI514" s="17"/>
      <c r="SJ514" s="17"/>
      <c r="SK514" s="17"/>
      <c r="SL514" s="17"/>
      <c r="SM514" s="17"/>
      <c r="SN514" s="17"/>
      <c r="SO514" s="17"/>
      <c r="SP514" s="17"/>
      <c r="SQ514" s="17"/>
      <c r="SR514" s="17"/>
      <c r="SS514" s="17"/>
      <c r="ST514" s="17"/>
      <c r="SU514" s="17"/>
      <c r="SV514" s="17"/>
      <c r="SW514" s="17"/>
      <c r="SX514" s="17"/>
      <c r="SY514" s="17"/>
      <c r="SZ514" s="17"/>
      <c r="TA514" s="17"/>
      <c r="TB514" s="17"/>
      <c r="TC514" s="17"/>
      <c r="TD514" s="17"/>
      <c r="TE514" s="17"/>
      <c r="TF514" s="17"/>
      <c r="TG514" s="17"/>
      <c r="TH514" s="17"/>
      <c r="TI514" s="17"/>
      <c r="TJ514" s="17"/>
      <c r="TK514" s="17"/>
      <c r="TL514" s="17"/>
      <c r="TM514" s="17"/>
      <c r="TN514" s="17"/>
      <c r="TO514" s="17"/>
      <c r="TP514" s="17"/>
      <c r="TQ514" s="17"/>
      <c r="TR514" s="17"/>
      <c r="TS514" s="17"/>
      <c r="TT514" s="17"/>
      <c r="TU514" s="17"/>
      <c r="TV514" s="17"/>
      <c r="TW514" s="17"/>
      <c r="TX514" s="17"/>
      <c r="TY514" s="17"/>
      <c r="TZ514" s="17"/>
      <c r="UA514" s="17"/>
      <c r="UB514" s="17"/>
      <c r="UC514" s="17"/>
      <c r="UD514" s="17"/>
      <c r="UE514" s="17"/>
      <c r="UF514" s="17"/>
      <c r="UG514" s="17"/>
      <c r="UH514" s="17"/>
      <c r="UI514" s="17"/>
      <c r="UJ514" s="17"/>
      <c r="UK514" s="17"/>
      <c r="UL514" s="17"/>
      <c r="UM514" s="17"/>
      <c r="UN514" s="17"/>
      <c r="UO514" s="17"/>
      <c r="UP514" s="17"/>
      <c r="UQ514" s="17"/>
      <c r="UR514" s="17"/>
      <c r="US514" s="17"/>
      <c r="UT514" s="17"/>
      <c r="UU514" s="17"/>
      <c r="UV514" s="17"/>
      <c r="UW514" s="17"/>
      <c r="UX514" s="17"/>
      <c r="UY514" s="17"/>
      <c r="UZ514" s="17"/>
      <c r="VA514" s="17"/>
      <c r="VB514" s="17"/>
      <c r="VC514" s="17"/>
      <c r="VD514" s="17"/>
      <c r="VE514" s="17"/>
      <c r="VF514" s="17"/>
      <c r="VG514" s="17"/>
      <c r="VH514" s="17"/>
      <c r="VI514" s="17"/>
      <c r="VJ514" s="17"/>
      <c r="VK514" s="17"/>
      <c r="VL514" s="17"/>
      <c r="VM514" s="17"/>
      <c r="VN514" s="17"/>
      <c r="VO514" s="17"/>
      <c r="VP514" s="17"/>
      <c r="VQ514" s="17"/>
      <c r="VR514" s="17"/>
      <c r="VS514" s="17"/>
      <c r="VT514" s="17"/>
      <c r="VU514" s="17"/>
      <c r="VV514" s="17"/>
      <c r="VW514" s="17"/>
      <c r="VX514" s="17"/>
      <c r="VY514" s="17"/>
      <c r="VZ514" s="17"/>
      <c r="WA514" s="17"/>
      <c r="WB514" s="17"/>
      <c r="WC514" s="17"/>
      <c r="WD514" s="17"/>
      <c r="WE514" s="17"/>
      <c r="WF514" s="17"/>
      <c r="WG514" s="17"/>
      <c r="WH514" s="17"/>
      <c r="WI514" s="17"/>
      <c r="WJ514" s="17"/>
      <c r="WK514" s="17"/>
      <c r="WL514" s="17"/>
      <c r="WM514" s="17"/>
      <c r="WN514" s="17"/>
      <c r="WO514" s="17"/>
      <c r="WP514" s="17"/>
      <c r="WQ514" s="17"/>
      <c r="WR514" s="17"/>
      <c r="WS514" s="17"/>
      <c r="WT514" s="17"/>
      <c r="WU514" s="17"/>
      <c r="WV514" s="17"/>
      <c r="WW514" s="17"/>
      <c r="WX514" s="17"/>
      <c r="WY514" s="17"/>
      <c r="WZ514" s="17"/>
      <c r="XA514" s="17"/>
      <c r="XB514" s="17"/>
      <c r="XC514" s="17"/>
      <c r="XD514" s="17"/>
      <c r="XE514" s="17"/>
      <c r="XF514" s="17"/>
      <c r="XG514" s="17"/>
      <c r="XH514" s="17"/>
      <c r="XI514" s="17"/>
      <c r="XJ514" s="17"/>
      <c r="XK514" s="17"/>
      <c r="XL514" s="17"/>
      <c r="XM514" s="17"/>
      <c r="XN514" s="17"/>
      <c r="XO514" s="17"/>
      <c r="XP514" s="17"/>
      <c r="XQ514" s="17"/>
      <c r="XR514" s="17"/>
      <c r="XS514" s="17"/>
      <c r="XT514" s="17"/>
      <c r="XU514" s="17"/>
      <c r="XV514" s="17"/>
      <c r="XW514" s="17"/>
      <c r="XX514" s="17"/>
      <c r="XY514" s="17"/>
      <c r="XZ514" s="17"/>
      <c r="YA514" s="17"/>
      <c r="YB514" s="17"/>
      <c r="YC514" s="17"/>
      <c r="YD514" s="17"/>
      <c r="YE514" s="17"/>
      <c r="YF514" s="17"/>
      <c r="YG514" s="17"/>
      <c r="YH514" s="17"/>
      <c r="YI514" s="17"/>
      <c r="YJ514" s="17"/>
      <c r="YK514" s="17"/>
      <c r="YL514" s="17"/>
      <c r="YM514" s="17"/>
      <c r="YN514" s="17"/>
      <c r="YO514" s="17"/>
      <c r="YP514" s="17"/>
      <c r="YQ514" s="17"/>
      <c r="YR514" s="17"/>
      <c r="YS514" s="17"/>
      <c r="YT514" s="17"/>
      <c r="YU514" s="17"/>
      <c r="YV514" s="17"/>
      <c r="YW514" s="17"/>
      <c r="YX514" s="17"/>
      <c r="YY514" s="17"/>
      <c r="YZ514" s="17"/>
      <c r="ZA514" s="17"/>
      <c r="ZB514" s="17"/>
      <c r="ZC514" s="17"/>
      <c r="ZD514" s="17"/>
      <c r="ZE514" s="17"/>
      <c r="ZF514" s="17"/>
      <c r="ZG514" s="17"/>
      <c r="ZH514" s="17"/>
      <c r="ZI514" s="17"/>
      <c r="ZJ514" s="17"/>
      <c r="ZK514" s="17"/>
      <c r="ZL514" s="17"/>
      <c r="ZM514" s="17"/>
      <c r="ZN514" s="17"/>
      <c r="ZO514" s="17"/>
      <c r="ZP514" s="17"/>
      <c r="ZQ514" s="17"/>
      <c r="ZR514" s="17"/>
      <c r="ZS514" s="17"/>
      <c r="ZT514" s="17"/>
      <c r="ZU514" s="17"/>
      <c r="ZV514" s="17"/>
      <c r="ZW514" s="17"/>
      <c r="ZX514" s="17"/>
      <c r="ZY514" s="17"/>
      <c r="ZZ514" s="17"/>
      <c r="AAA514" s="17"/>
      <c r="AAB514" s="17"/>
      <c r="AAC514" s="17"/>
      <c r="AAD514" s="17"/>
      <c r="AAE514" s="17"/>
      <c r="AAF514" s="17"/>
      <c r="AAG514" s="17"/>
      <c r="AAH514" s="17"/>
      <c r="AAI514" s="17"/>
      <c r="AAJ514" s="17"/>
      <c r="AAK514" s="17"/>
      <c r="AAL514" s="17"/>
      <c r="AAM514" s="17"/>
      <c r="AAN514" s="17"/>
      <c r="AAO514" s="17"/>
      <c r="AAP514" s="17"/>
      <c r="AAQ514" s="17"/>
      <c r="AAR514" s="17"/>
      <c r="AAS514" s="17"/>
      <c r="AAT514" s="17"/>
      <c r="AAU514" s="17"/>
      <c r="AAV514" s="17"/>
      <c r="AAW514" s="17"/>
      <c r="AAX514" s="17"/>
      <c r="AAY514" s="17"/>
      <c r="AAZ514" s="17"/>
      <c r="ABA514" s="17"/>
      <c r="ABB514" s="17"/>
      <c r="ABC514" s="17"/>
      <c r="ABD514" s="17"/>
      <c r="ABE514" s="17"/>
      <c r="ABF514" s="17"/>
      <c r="ABG514" s="17"/>
      <c r="ABH514" s="17"/>
      <c r="ABI514" s="17"/>
      <c r="ABJ514" s="17"/>
      <c r="ABK514" s="17"/>
      <c r="ABL514" s="17"/>
      <c r="ABM514" s="17"/>
      <c r="ABN514" s="17"/>
      <c r="ABO514" s="17"/>
      <c r="ABP514" s="17"/>
      <c r="ABQ514" s="17"/>
      <c r="ABR514" s="17"/>
      <c r="ABS514" s="17"/>
      <c r="ABT514" s="17"/>
      <c r="ABU514" s="17"/>
      <c r="ABV514" s="17"/>
      <c r="ABW514" s="17"/>
      <c r="ABX514" s="17"/>
      <c r="ABY514" s="17"/>
      <c r="ABZ514" s="17"/>
      <c r="ACA514" s="17"/>
      <c r="ACB514" s="17"/>
      <c r="ACC514" s="17"/>
      <c r="ACD514" s="17"/>
      <c r="ACE514" s="17"/>
      <c r="ACF514" s="17"/>
      <c r="ACG514" s="17"/>
      <c r="ACH514" s="17"/>
      <c r="ACI514" s="17"/>
      <c r="ACJ514" s="17"/>
      <c r="ACK514" s="17"/>
      <c r="ACL514" s="17"/>
      <c r="ACM514" s="17"/>
      <c r="ACN514" s="17"/>
      <c r="ACO514" s="17"/>
      <c r="ACP514" s="17"/>
      <c r="ACQ514" s="17"/>
      <c r="ACR514" s="17"/>
      <c r="ACS514" s="17"/>
      <c r="ACT514" s="17"/>
      <c r="ACU514" s="17"/>
      <c r="ACV514" s="17"/>
      <c r="ACW514" s="17"/>
      <c r="ACX514" s="17"/>
      <c r="ACY514" s="17"/>
      <c r="ACZ514" s="17"/>
      <c r="ADA514" s="17"/>
      <c r="ADB514" s="17"/>
      <c r="ADC514" s="17"/>
      <c r="ADD514" s="17"/>
      <c r="ADE514" s="17"/>
      <c r="ADF514" s="17"/>
      <c r="ADG514" s="17"/>
      <c r="ADH514" s="17"/>
      <c r="ADI514" s="17"/>
      <c r="ADJ514" s="17"/>
      <c r="ADK514" s="17"/>
      <c r="ADL514" s="17"/>
      <c r="ADM514" s="17"/>
      <c r="ADN514" s="17"/>
      <c r="ADO514" s="17"/>
      <c r="ADP514" s="17"/>
      <c r="ADQ514" s="17"/>
      <c r="ADR514" s="17"/>
    </row>
    <row r="515" spans="44:798" s="16" customFormat="1" x14ac:dyDescent="0.25">
      <c r="AR515" s="56"/>
      <c r="AS515" s="56"/>
      <c r="AT515" s="57"/>
      <c r="AU515" s="56"/>
      <c r="AV515" s="57"/>
      <c r="AW515" s="56"/>
      <c r="AX515" s="56"/>
      <c r="AY515" s="56"/>
      <c r="AZ515" s="56"/>
      <c r="BA515" s="56"/>
      <c r="BB515" s="56"/>
      <c r="BC515" s="56"/>
      <c r="BD515" s="56"/>
      <c r="BE515" s="51"/>
      <c r="BF515" s="51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  <c r="IW515" s="17"/>
      <c r="IX515" s="17"/>
      <c r="IY515" s="17"/>
      <c r="IZ515" s="17"/>
      <c r="JA515" s="17"/>
      <c r="JB515" s="17"/>
      <c r="JC515" s="17"/>
      <c r="JD515" s="17"/>
      <c r="JE515" s="17"/>
      <c r="JF515" s="17"/>
      <c r="JG515" s="17"/>
      <c r="JH515" s="17"/>
      <c r="JI515" s="17"/>
      <c r="JJ515" s="17"/>
      <c r="JK515" s="17"/>
      <c r="JL515" s="17"/>
      <c r="JM515" s="17"/>
      <c r="JN515" s="17"/>
      <c r="JO515" s="17"/>
      <c r="JP515" s="17"/>
      <c r="JQ515" s="17"/>
      <c r="JR515" s="17"/>
      <c r="JS515" s="17"/>
      <c r="JT515" s="17"/>
      <c r="JU515" s="17"/>
      <c r="JV515" s="17"/>
      <c r="JW515" s="17"/>
      <c r="JX515" s="17"/>
      <c r="JY515" s="17"/>
      <c r="JZ515" s="17"/>
      <c r="KA515" s="17"/>
      <c r="KB515" s="17"/>
      <c r="KC515" s="17"/>
      <c r="KD515" s="17"/>
      <c r="KE515" s="17"/>
      <c r="KF515" s="17"/>
      <c r="KG515" s="17"/>
      <c r="KH515" s="17"/>
      <c r="KI515" s="17"/>
      <c r="KJ515" s="17"/>
      <c r="KK515" s="17"/>
      <c r="KL515" s="17"/>
      <c r="KM515" s="17"/>
      <c r="KN515" s="17"/>
      <c r="KO515" s="17"/>
      <c r="KP515" s="17"/>
      <c r="KQ515" s="17"/>
      <c r="KR515" s="17"/>
      <c r="KS515" s="17"/>
      <c r="KT515" s="17"/>
      <c r="KU515" s="17"/>
      <c r="KV515" s="17"/>
      <c r="KW515" s="17"/>
      <c r="KX515" s="17"/>
      <c r="KY515" s="17"/>
      <c r="KZ515" s="17"/>
      <c r="LA515" s="17"/>
      <c r="LB515" s="17"/>
      <c r="LC515" s="17"/>
      <c r="LD515" s="17"/>
      <c r="LE515" s="17"/>
      <c r="LF515" s="17"/>
      <c r="LG515" s="17"/>
      <c r="LH515" s="17"/>
      <c r="LI515" s="17"/>
      <c r="LJ515" s="17"/>
      <c r="LK515" s="17"/>
      <c r="LL515" s="17"/>
      <c r="LM515" s="17"/>
      <c r="LN515" s="17"/>
      <c r="LO515" s="17"/>
      <c r="LP515" s="17"/>
      <c r="LQ515" s="17"/>
      <c r="LR515" s="17"/>
      <c r="LS515" s="17"/>
      <c r="LT515" s="17"/>
      <c r="LU515" s="17"/>
      <c r="LV515" s="17"/>
      <c r="LW515" s="17"/>
      <c r="LX515" s="17"/>
      <c r="LY515" s="17"/>
      <c r="LZ515" s="17"/>
      <c r="MA515" s="17"/>
      <c r="MB515" s="17"/>
      <c r="MC515" s="17"/>
      <c r="MD515" s="17"/>
      <c r="ME515" s="17"/>
      <c r="MF515" s="17"/>
      <c r="MG515" s="17"/>
      <c r="MH515" s="17"/>
      <c r="MI515" s="17"/>
      <c r="MJ515" s="17"/>
      <c r="MK515" s="17"/>
      <c r="ML515" s="17"/>
      <c r="MM515" s="17"/>
      <c r="MN515" s="17"/>
      <c r="MO515" s="17"/>
      <c r="MP515" s="17"/>
      <c r="MQ515" s="17"/>
      <c r="MR515" s="17"/>
      <c r="MS515" s="17"/>
      <c r="MT515" s="17"/>
      <c r="MU515" s="17"/>
      <c r="MV515" s="17"/>
      <c r="MW515" s="17"/>
      <c r="MX515" s="17"/>
      <c r="MY515" s="17"/>
      <c r="MZ515" s="17"/>
      <c r="NA515" s="17"/>
      <c r="NB515" s="17"/>
      <c r="NC515" s="17"/>
      <c r="ND515" s="17"/>
      <c r="NE515" s="17"/>
      <c r="NF515" s="17"/>
      <c r="NG515" s="17"/>
      <c r="NH515" s="17"/>
      <c r="NI515" s="17"/>
      <c r="NJ515" s="17"/>
      <c r="NK515" s="17"/>
      <c r="NL515" s="17"/>
      <c r="NM515" s="17"/>
      <c r="NN515" s="17"/>
      <c r="NO515" s="17"/>
      <c r="NP515" s="17"/>
      <c r="NQ515" s="17"/>
      <c r="NR515" s="17"/>
      <c r="NS515" s="17"/>
      <c r="NT515" s="17"/>
      <c r="NU515" s="17"/>
      <c r="NV515" s="17"/>
      <c r="NW515" s="17"/>
      <c r="NX515" s="17"/>
      <c r="NY515" s="17"/>
      <c r="NZ515" s="17"/>
      <c r="OA515" s="17"/>
      <c r="OB515" s="17"/>
      <c r="OC515" s="17"/>
      <c r="OD515" s="17"/>
      <c r="OE515" s="17"/>
      <c r="OF515" s="17"/>
      <c r="OG515" s="17"/>
      <c r="OH515" s="17"/>
      <c r="OI515" s="17"/>
      <c r="OJ515" s="17"/>
      <c r="OK515" s="17"/>
      <c r="OL515" s="17"/>
      <c r="OM515" s="17"/>
      <c r="ON515" s="17"/>
      <c r="OO515" s="17"/>
      <c r="OP515" s="17"/>
      <c r="OQ515" s="17"/>
      <c r="OR515" s="17"/>
      <c r="OS515" s="17"/>
      <c r="OT515" s="17"/>
      <c r="OU515" s="17"/>
      <c r="OV515" s="17"/>
      <c r="OW515" s="17"/>
      <c r="OX515" s="17"/>
      <c r="OY515" s="17"/>
      <c r="OZ515" s="17"/>
      <c r="PA515" s="17"/>
      <c r="PB515" s="17"/>
      <c r="PC515" s="17"/>
      <c r="PD515" s="17"/>
      <c r="PE515" s="17"/>
      <c r="PF515" s="17"/>
      <c r="PG515" s="17"/>
      <c r="PH515" s="17"/>
      <c r="PI515" s="17"/>
      <c r="PJ515" s="17"/>
      <c r="PK515" s="17"/>
      <c r="PL515" s="17"/>
      <c r="PM515" s="17"/>
      <c r="PN515" s="17"/>
      <c r="PO515" s="17"/>
      <c r="PP515" s="17"/>
      <c r="PQ515" s="17"/>
      <c r="PR515" s="17"/>
      <c r="PS515" s="17"/>
      <c r="PT515" s="17"/>
      <c r="PU515" s="17"/>
      <c r="PV515" s="17"/>
      <c r="PW515" s="17"/>
      <c r="PX515" s="17"/>
      <c r="PY515" s="17"/>
      <c r="PZ515" s="17"/>
      <c r="QA515" s="17"/>
      <c r="QB515" s="17"/>
      <c r="QC515" s="17"/>
      <c r="QD515" s="17"/>
      <c r="QE515" s="17"/>
      <c r="QF515" s="17"/>
      <c r="QG515" s="17"/>
      <c r="QH515" s="17"/>
      <c r="QI515" s="17"/>
      <c r="QJ515" s="17"/>
      <c r="QK515" s="17"/>
      <c r="QL515" s="17"/>
      <c r="QM515" s="17"/>
      <c r="QN515" s="17"/>
      <c r="QO515" s="17"/>
      <c r="QP515" s="17"/>
      <c r="QQ515" s="17"/>
      <c r="QR515" s="17"/>
      <c r="QS515" s="17"/>
      <c r="QT515" s="17"/>
      <c r="QU515" s="17"/>
      <c r="QV515" s="17"/>
      <c r="QW515" s="17"/>
      <c r="QX515" s="17"/>
      <c r="QY515" s="17"/>
      <c r="QZ515" s="17"/>
      <c r="RA515" s="17"/>
      <c r="RB515" s="17"/>
      <c r="RC515" s="17"/>
      <c r="RD515" s="17"/>
      <c r="RE515" s="17"/>
      <c r="RF515" s="17"/>
      <c r="RG515" s="17"/>
      <c r="RH515" s="17"/>
      <c r="RI515" s="17"/>
      <c r="RJ515" s="17"/>
      <c r="RK515" s="17"/>
      <c r="RL515" s="17"/>
      <c r="RM515" s="17"/>
      <c r="RN515" s="17"/>
      <c r="RO515" s="17"/>
      <c r="RP515" s="17"/>
      <c r="RQ515" s="17"/>
      <c r="RR515" s="17"/>
      <c r="RS515" s="17"/>
      <c r="RT515" s="17"/>
      <c r="RU515" s="17"/>
      <c r="RV515" s="17"/>
      <c r="RW515" s="17"/>
      <c r="RX515" s="17"/>
      <c r="RY515" s="17"/>
      <c r="RZ515" s="17"/>
      <c r="SA515" s="17"/>
      <c r="SB515" s="17"/>
      <c r="SC515" s="17"/>
      <c r="SD515" s="17"/>
      <c r="SE515" s="17"/>
      <c r="SF515" s="17"/>
      <c r="SG515" s="17"/>
      <c r="SH515" s="17"/>
      <c r="SI515" s="17"/>
      <c r="SJ515" s="17"/>
      <c r="SK515" s="17"/>
      <c r="SL515" s="17"/>
      <c r="SM515" s="17"/>
      <c r="SN515" s="17"/>
      <c r="SO515" s="17"/>
      <c r="SP515" s="17"/>
      <c r="SQ515" s="17"/>
      <c r="SR515" s="17"/>
      <c r="SS515" s="17"/>
      <c r="ST515" s="17"/>
      <c r="SU515" s="17"/>
      <c r="SV515" s="17"/>
      <c r="SW515" s="17"/>
      <c r="SX515" s="17"/>
      <c r="SY515" s="17"/>
      <c r="SZ515" s="17"/>
      <c r="TA515" s="17"/>
      <c r="TB515" s="17"/>
      <c r="TC515" s="17"/>
      <c r="TD515" s="17"/>
      <c r="TE515" s="17"/>
      <c r="TF515" s="17"/>
      <c r="TG515" s="17"/>
      <c r="TH515" s="17"/>
      <c r="TI515" s="17"/>
      <c r="TJ515" s="17"/>
      <c r="TK515" s="17"/>
      <c r="TL515" s="17"/>
      <c r="TM515" s="17"/>
      <c r="TN515" s="17"/>
      <c r="TO515" s="17"/>
      <c r="TP515" s="17"/>
      <c r="TQ515" s="17"/>
      <c r="TR515" s="17"/>
      <c r="TS515" s="17"/>
      <c r="TT515" s="17"/>
      <c r="TU515" s="17"/>
      <c r="TV515" s="17"/>
      <c r="TW515" s="17"/>
      <c r="TX515" s="17"/>
      <c r="TY515" s="17"/>
      <c r="TZ515" s="17"/>
      <c r="UA515" s="17"/>
      <c r="UB515" s="17"/>
      <c r="UC515" s="17"/>
      <c r="UD515" s="17"/>
      <c r="UE515" s="17"/>
      <c r="UF515" s="17"/>
      <c r="UG515" s="17"/>
      <c r="UH515" s="17"/>
      <c r="UI515" s="17"/>
      <c r="UJ515" s="17"/>
      <c r="UK515" s="17"/>
      <c r="UL515" s="17"/>
      <c r="UM515" s="17"/>
      <c r="UN515" s="17"/>
      <c r="UO515" s="17"/>
      <c r="UP515" s="17"/>
      <c r="UQ515" s="17"/>
      <c r="UR515" s="17"/>
      <c r="US515" s="17"/>
      <c r="UT515" s="17"/>
      <c r="UU515" s="17"/>
      <c r="UV515" s="17"/>
      <c r="UW515" s="17"/>
      <c r="UX515" s="17"/>
      <c r="UY515" s="17"/>
      <c r="UZ515" s="17"/>
      <c r="VA515" s="17"/>
      <c r="VB515" s="17"/>
      <c r="VC515" s="17"/>
      <c r="VD515" s="17"/>
      <c r="VE515" s="17"/>
      <c r="VF515" s="17"/>
      <c r="VG515" s="17"/>
      <c r="VH515" s="17"/>
      <c r="VI515" s="17"/>
      <c r="VJ515" s="17"/>
      <c r="VK515" s="17"/>
      <c r="VL515" s="17"/>
      <c r="VM515" s="17"/>
      <c r="VN515" s="17"/>
      <c r="VO515" s="17"/>
      <c r="VP515" s="17"/>
      <c r="VQ515" s="17"/>
      <c r="VR515" s="17"/>
      <c r="VS515" s="17"/>
      <c r="VT515" s="17"/>
      <c r="VU515" s="17"/>
      <c r="VV515" s="17"/>
      <c r="VW515" s="17"/>
      <c r="VX515" s="17"/>
      <c r="VY515" s="17"/>
      <c r="VZ515" s="17"/>
      <c r="WA515" s="17"/>
      <c r="WB515" s="17"/>
      <c r="WC515" s="17"/>
      <c r="WD515" s="17"/>
      <c r="WE515" s="17"/>
      <c r="WF515" s="17"/>
      <c r="WG515" s="17"/>
      <c r="WH515" s="17"/>
      <c r="WI515" s="17"/>
      <c r="WJ515" s="17"/>
      <c r="WK515" s="17"/>
      <c r="WL515" s="17"/>
      <c r="WM515" s="17"/>
      <c r="WN515" s="17"/>
      <c r="WO515" s="17"/>
      <c r="WP515" s="17"/>
      <c r="WQ515" s="17"/>
      <c r="WR515" s="17"/>
      <c r="WS515" s="17"/>
      <c r="WT515" s="17"/>
      <c r="WU515" s="17"/>
      <c r="WV515" s="17"/>
      <c r="WW515" s="17"/>
      <c r="WX515" s="17"/>
      <c r="WY515" s="17"/>
      <c r="WZ515" s="17"/>
      <c r="XA515" s="17"/>
      <c r="XB515" s="17"/>
      <c r="XC515" s="17"/>
      <c r="XD515" s="17"/>
      <c r="XE515" s="17"/>
      <c r="XF515" s="17"/>
      <c r="XG515" s="17"/>
      <c r="XH515" s="17"/>
      <c r="XI515" s="17"/>
      <c r="XJ515" s="17"/>
      <c r="XK515" s="17"/>
      <c r="XL515" s="17"/>
      <c r="XM515" s="17"/>
      <c r="XN515" s="17"/>
      <c r="XO515" s="17"/>
      <c r="XP515" s="17"/>
      <c r="XQ515" s="17"/>
      <c r="XR515" s="17"/>
      <c r="XS515" s="17"/>
      <c r="XT515" s="17"/>
      <c r="XU515" s="17"/>
      <c r="XV515" s="17"/>
      <c r="XW515" s="17"/>
      <c r="XX515" s="17"/>
      <c r="XY515" s="17"/>
      <c r="XZ515" s="17"/>
      <c r="YA515" s="17"/>
      <c r="YB515" s="17"/>
      <c r="YC515" s="17"/>
      <c r="YD515" s="17"/>
      <c r="YE515" s="17"/>
      <c r="YF515" s="17"/>
      <c r="YG515" s="17"/>
      <c r="YH515" s="17"/>
      <c r="YI515" s="17"/>
      <c r="YJ515" s="17"/>
      <c r="YK515" s="17"/>
      <c r="YL515" s="17"/>
      <c r="YM515" s="17"/>
      <c r="YN515" s="17"/>
      <c r="YO515" s="17"/>
      <c r="YP515" s="17"/>
      <c r="YQ515" s="17"/>
      <c r="YR515" s="17"/>
      <c r="YS515" s="17"/>
      <c r="YT515" s="17"/>
      <c r="YU515" s="17"/>
      <c r="YV515" s="17"/>
      <c r="YW515" s="17"/>
      <c r="YX515" s="17"/>
      <c r="YY515" s="17"/>
      <c r="YZ515" s="17"/>
      <c r="ZA515" s="17"/>
      <c r="ZB515" s="17"/>
      <c r="ZC515" s="17"/>
      <c r="ZD515" s="17"/>
      <c r="ZE515" s="17"/>
      <c r="ZF515" s="17"/>
      <c r="ZG515" s="17"/>
      <c r="ZH515" s="17"/>
      <c r="ZI515" s="17"/>
      <c r="ZJ515" s="17"/>
      <c r="ZK515" s="17"/>
      <c r="ZL515" s="17"/>
      <c r="ZM515" s="17"/>
      <c r="ZN515" s="17"/>
      <c r="ZO515" s="17"/>
      <c r="ZP515" s="17"/>
      <c r="ZQ515" s="17"/>
      <c r="ZR515" s="17"/>
      <c r="ZS515" s="17"/>
      <c r="ZT515" s="17"/>
      <c r="ZU515" s="17"/>
      <c r="ZV515" s="17"/>
      <c r="ZW515" s="17"/>
      <c r="ZX515" s="17"/>
      <c r="ZY515" s="17"/>
      <c r="ZZ515" s="17"/>
      <c r="AAA515" s="17"/>
      <c r="AAB515" s="17"/>
      <c r="AAC515" s="17"/>
      <c r="AAD515" s="17"/>
      <c r="AAE515" s="17"/>
      <c r="AAF515" s="17"/>
      <c r="AAG515" s="17"/>
      <c r="AAH515" s="17"/>
      <c r="AAI515" s="17"/>
      <c r="AAJ515" s="17"/>
      <c r="AAK515" s="17"/>
      <c r="AAL515" s="17"/>
      <c r="AAM515" s="17"/>
      <c r="AAN515" s="17"/>
      <c r="AAO515" s="17"/>
      <c r="AAP515" s="17"/>
      <c r="AAQ515" s="17"/>
      <c r="AAR515" s="17"/>
      <c r="AAS515" s="17"/>
      <c r="AAT515" s="17"/>
      <c r="AAU515" s="17"/>
      <c r="AAV515" s="17"/>
      <c r="AAW515" s="17"/>
      <c r="AAX515" s="17"/>
      <c r="AAY515" s="17"/>
      <c r="AAZ515" s="17"/>
      <c r="ABA515" s="17"/>
      <c r="ABB515" s="17"/>
      <c r="ABC515" s="17"/>
      <c r="ABD515" s="17"/>
      <c r="ABE515" s="17"/>
      <c r="ABF515" s="17"/>
      <c r="ABG515" s="17"/>
      <c r="ABH515" s="17"/>
      <c r="ABI515" s="17"/>
      <c r="ABJ515" s="17"/>
      <c r="ABK515" s="17"/>
      <c r="ABL515" s="17"/>
      <c r="ABM515" s="17"/>
      <c r="ABN515" s="17"/>
      <c r="ABO515" s="17"/>
      <c r="ABP515" s="17"/>
      <c r="ABQ515" s="17"/>
      <c r="ABR515" s="17"/>
      <c r="ABS515" s="17"/>
      <c r="ABT515" s="17"/>
      <c r="ABU515" s="17"/>
      <c r="ABV515" s="17"/>
      <c r="ABW515" s="17"/>
      <c r="ABX515" s="17"/>
      <c r="ABY515" s="17"/>
      <c r="ABZ515" s="17"/>
      <c r="ACA515" s="17"/>
      <c r="ACB515" s="17"/>
      <c r="ACC515" s="17"/>
      <c r="ACD515" s="17"/>
      <c r="ACE515" s="17"/>
      <c r="ACF515" s="17"/>
      <c r="ACG515" s="17"/>
      <c r="ACH515" s="17"/>
      <c r="ACI515" s="17"/>
      <c r="ACJ515" s="17"/>
      <c r="ACK515" s="17"/>
      <c r="ACL515" s="17"/>
      <c r="ACM515" s="17"/>
      <c r="ACN515" s="17"/>
      <c r="ACO515" s="17"/>
      <c r="ACP515" s="17"/>
      <c r="ACQ515" s="17"/>
      <c r="ACR515" s="17"/>
      <c r="ACS515" s="17"/>
      <c r="ACT515" s="17"/>
      <c r="ACU515" s="17"/>
      <c r="ACV515" s="17"/>
      <c r="ACW515" s="17"/>
      <c r="ACX515" s="17"/>
      <c r="ACY515" s="17"/>
      <c r="ACZ515" s="17"/>
      <c r="ADA515" s="17"/>
      <c r="ADB515" s="17"/>
      <c r="ADC515" s="17"/>
      <c r="ADD515" s="17"/>
      <c r="ADE515" s="17"/>
      <c r="ADF515" s="17"/>
      <c r="ADG515" s="17"/>
      <c r="ADH515" s="17"/>
      <c r="ADI515" s="17"/>
      <c r="ADJ515" s="17"/>
      <c r="ADK515" s="17"/>
      <c r="ADL515" s="17"/>
      <c r="ADM515" s="17"/>
      <c r="ADN515" s="17"/>
      <c r="ADO515" s="17"/>
      <c r="ADP515" s="17"/>
      <c r="ADQ515" s="17"/>
      <c r="ADR515" s="17"/>
    </row>
    <row r="516" spans="44:798" s="16" customFormat="1" x14ac:dyDescent="0.25">
      <c r="AR516" s="56"/>
      <c r="AS516" s="56"/>
      <c r="AT516" s="57"/>
      <c r="AU516" s="56"/>
      <c r="AV516" s="57"/>
      <c r="AW516" s="56"/>
      <c r="AX516" s="56"/>
      <c r="AY516" s="56"/>
      <c r="AZ516" s="56"/>
      <c r="BA516" s="56"/>
      <c r="BB516" s="56"/>
      <c r="BC516" s="56"/>
      <c r="BD516" s="56"/>
      <c r="BE516" s="51"/>
      <c r="BF516" s="51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  <c r="IW516" s="17"/>
      <c r="IX516" s="17"/>
      <c r="IY516" s="17"/>
      <c r="IZ516" s="17"/>
      <c r="JA516" s="17"/>
      <c r="JB516" s="17"/>
      <c r="JC516" s="17"/>
      <c r="JD516" s="17"/>
      <c r="JE516" s="17"/>
      <c r="JF516" s="17"/>
      <c r="JG516" s="17"/>
      <c r="JH516" s="17"/>
      <c r="JI516" s="17"/>
      <c r="JJ516" s="17"/>
      <c r="JK516" s="17"/>
      <c r="JL516" s="17"/>
      <c r="JM516" s="17"/>
      <c r="JN516" s="17"/>
      <c r="JO516" s="17"/>
      <c r="JP516" s="17"/>
      <c r="JQ516" s="17"/>
      <c r="JR516" s="17"/>
      <c r="JS516" s="17"/>
      <c r="JT516" s="17"/>
      <c r="JU516" s="17"/>
      <c r="JV516" s="17"/>
      <c r="JW516" s="17"/>
      <c r="JX516" s="17"/>
      <c r="JY516" s="17"/>
      <c r="JZ516" s="17"/>
      <c r="KA516" s="17"/>
      <c r="KB516" s="17"/>
      <c r="KC516" s="17"/>
      <c r="KD516" s="17"/>
      <c r="KE516" s="17"/>
      <c r="KF516" s="17"/>
      <c r="KG516" s="17"/>
      <c r="KH516" s="17"/>
      <c r="KI516" s="17"/>
      <c r="KJ516" s="17"/>
      <c r="KK516" s="17"/>
      <c r="KL516" s="17"/>
      <c r="KM516" s="17"/>
      <c r="KN516" s="17"/>
      <c r="KO516" s="17"/>
      <c r="KP516" s="17"/>
      <c r="KQ516" s="17"/>
      <c r="KR516" s="17"/>
      <c r="KS516" s="17"/>
      <c r="KT516" s="17"/>
      <c r="KU516" s="17"/>
      <c r="KV516" s="17"/>
      <c r="KW516" s="17"/>
      <c r="KX516" s="17"/>
      <c r="KY516" s="17"/>
      <c r="KZ516" s="17"/>
      <c r="LA516" s="17"/>
      <c r="LB516" s="17"/>
      <c r="LC516" s="17"/>
      <c r="LD516" s="17"/>
      <c r="LE516" s="17"/>
      <c r="LF516" s="17"/>
      <c r="LG516" s="17"/>
      <c r="LH516" s="17"/>
      <c r="LI516" s="17"/>
      <c r="LJ516" s="17"/>
      <c r="LK516" s="17"/>
      <c r="LL516" s="17"/>
      <c r="LM516" s="17"/>
      <c r="LN516" s="17"/>
      <c r="LO516" s="17"/>
      <c r="LP516" s="17"/>
      <c r="LQ516" s="17"/>
      <c r="LR516" s="17"/>
      <c r="LS516" s="17"/>
      <c r="LT516" s="17"/>
      <c r="LU516" s="17"/>
      <c r="LV516" s="17"/>
      <c r="LW516" s="17"/>
      <c r="LX516" s="17"/>
      <c r="LY516" s="17"/>
      <c r="LZ516" s="17"/>
      <c r="MA516" s="17"/>
      <c r="MB516" s="17"/>
      <c r="MC516" s="17"/>
      <c r="MD516" s="17"/>
      <c r="ME516" s="17"/>
      <c r="MF516" s="17"/>
      <c r="MG516" s="17"/>
      <c r="MH516" s="17"/>
      <c r="MI516" s="17"/>
      <c r="MJ516" s="17"/>
      <c r="MK516" s="17"/>
      <c r="ML516" s="17"/>
      <c r="MM516" s="17"/>
      <c r="MN516" s="17"/>
      <c r="MO516" s="17"/>
      <c r="MP516" s="17"/>
      <c r="MQ516" s="17"/>
      <c r="MR516" s="17"/>
      <c r="MS516" s="17"/>
      <c r="MT516" s="17"/>
      <c r="MU516" s="17"/>
      <c r="MV516" s="17"/>
      <c r="MW516" s="17"/>
      <c r="MX516" s="17"/>
      <c r="MY516" s="17"/>
      <c r="MZ516" s="17"/>
      <c r="NA516" s="17"/>
      <c r="NB516" s="17"/>
      <c r="NC516" s="17"/>
      <c r="ND516" s="17"/>
      <c r="NE516" s="17"/>
      <c r="NF516" s="17"/>
      <c r="NG516" s="17"/>
      <c r="NH516" s="17"/>
      <c r="NI516" s="17"/>
      <c r="NJ516" s="17"/>
      <c r="NK516" s="17"/>
      <c r="NL516" s="17"/>
      <c r="NM516" s="17"/>
      <c r="NN516" s="17"/>
      <c r="NO516" s="17"/>
      <c r="NP516" s="17"/>
      <c r="NQ516" s="17"/>
      <c r="NR516" s="17"/>
      <c r="NS516" s="17"/>
      <c r="NT516" s="17"/>
      <c r="NU516" s="17"/>
      <c r="NV516" s="17"/>
      <c r="NW516" s="17"/>
      <c r="NX516" s="17"/>
      <c r="NY516" s="17"/>
      <c r="NZ516" s="17"/>
      <c r="OA516" s="17"/>
      <c r="OB516" s="17"/>
      <c r="OC516" s="17"/>
      <c r="OD516" s="17"/>
      <c r="OE516" s="17"/>
      <c r="OF516" s="17"/>
      <c r="OG516" s="17"/>
      <c r="OH516" s="17"/>
      <c r="OI516" s="17"/>
      <c r="OJ516" s="17"/>
      <c r="OK516" s="17"/>
      <c r="OL516" s="17"/>
      <c r="OM516" s="17"/>
      <c r="ON516" s="17"/>
      <c r="OO516" s="17"/>
      <c r="OP516" s="17"/>
      <c r="OQ516" s="17"/>
      <c r="OR516" s="17"/>
      <c r="OS516" s="17"/>
      <c r="OT516" s="17"/>
      <c r="OU516" s="17"/>
      <c r="OV516" s="17"/>
      <c r="OW516" s="17"/>
      <c r="OX516" s="17"/>
      <c r="OY516" s="17"/>
      <c r="OZ516" s="17"/>
      <c r="PA516" s="17"/>
      <c r="PB516" s="17"/>
      <c r="PC516" s="17"/>
      <c r="PD516" s="17"/>
      <c r="PE516" s="17"/>
      <c r="PF516" s="17"/>
      <c r="PG516" s="17"/>
      <c r="PH516" s="17"/>
      <c r="PI516" s="17"/>
      <c r="PJ516" s="17"/>
      <c r="PK516" s="17"/>
      <c r="PL516" s="17"/>
      <c r="PM516" s="17"/>
      <c r="PN516" s="17"/>
      <c r="PO516" s="17"/>
      <c r="PP516" s="17"/>
      <c r="PQ516" s="17"/>
      <c r="PR516" s="17"/>
      <c r="PS516" s="17"/>
      <c r="PT516" s="17"/>
      <c r="PU516" s="17"/>
      <c r="PV516" s="17"/>
      <c r="PW516" s="17"/>
      <c r="PX516" s="17"/>
      <c r="PY516" s="17"/>
      <c r="PZ516" s="17"/>
      <c r="QA516" s="17"/>
      <c r="QB516" s="17"/>
      <c r="QC516" s="17"/>
      <c r="QD516" s="17"/>
      <c r="QE516" s="17"/>
      <c r="QF516" s="17"/>
      <c r="QG516" s="17"/>
      <c r="QH516" s="17"/>
      <c r="QI516" s="17"/>
      <c r="QJ516" s="17"/>
      <c r="QK516" s="17"/>
      <c r="QL516" s="17"/>
      <c r="QM516" s="17"/>
      <c r="QN516" s="17"/>
      <c r="QO516" s="17"/>
      <c r="QP516" s="17"/>
      <c r="QQ516" s="17"/>
      <c r="QR516" s="17"/>
      <c r="QS516" s="17"/>
      <c r="QT516" s="17"/>
      <c r="QU516" s="17"/>
      <c r="QV516" s="17"/>
      <c r="QW516" s="17"/>
      <c r="QX516" s="17"/>
      <c r="QY516" s="17"/>
      <c r="QZ516" s="17"/>
      <c r="RA516" s="17"/>
      <c r="RB516" s="17"/>
      <c r="RC516" s="17"/>
      <c r="RD516" s="17"/>
      <c r="RE516" s="17"/>
      <c r="RF516" s="17"/>
      <c r="RG516" s="17"/>
      <c r="RH516" s="17"/>
      <c r="RI516" s="17"/>
      <c r="RJ516" s="17"/>
      <c r="RK516" s="17"/>
      <c r="RL516" s="17"/>
      <c r="RM516" s="17"/>
      <c r="RN516" s="17"/>
      <c r="RO516" s="17"/>
      <c r="RP516" s="17"/>
      <c r="RQ516" s="17"/>
      <c r="RR516" s="17"/>
      <c r="RS516" s="17"/>
      <c r="RT516" s="17"/>
      <c r="RU516" s="17"/>
      <c r="RV516" s="17"/>
      <c r="RW516" s="17"/>
      <c r="RX516" s="17"/>
      <c r="RY516" s="17"/>
      <c r="RZ516" s="17"/>
      <c r="SA516" s="17"/>
      <c r="SB516" s="17"/>
      <c r="SC516" s="17"/>
      <c r="SD516" s="17"/>
      <c r="SE516" s="17"/>
      <c r="SF516" s="17"/>
      <c r="SG516" s="17"/>
      <c r="SH516" s="17"/>
      <c r="SI516" s="17"/>
      <c r="SJ516" s="17"/>
      <c r="SK516" s="17"/>
      <c r="SL516" s="17"/>
      <c r="SM516" s="17"/>
      <c r="SN516" s="17"/>
      <c r="SO516" s="17"/>
      <c r="SP516" s="17"/>
      <c r="SQ516" s="17"/>
      <c r="SR516" s="17"/>
      <c r="SS516" s="17"/>
      <c r="ST516" s="17"/>
      <c r="SU516" s="17"/>
      <c r="SV516" s="17"/>
      <c r="SW516" s="17"/>
      <c r="SX516" s="17"/>
      <c r="SY516" s="17"/>
      <c r="SZ516" s="17"/>
      <c r="TA516" s="17"/>
      <c r="TB516" s="17"/>
      <c r="TC516" s="17"/>
      <c r="TD516" s="17"/>
      <c r="TE516" s="17"/>
      <c r="TF516" s="17"/>
      <c r="TG516" s="17"/>
      <c r="TH516" s="17"/>
      <c r="TI516" s="17"/>
      <c r="TJ516" s="17"/>
      <c r="TK516" s="17"/>
      <c r="TL516" s="17"/>
      <c r="TM516" s="17"/>
      <c r="TN516" s="17"/>
      <c r="TO516" s="17"/>
      <c r="TP516" s="17"/>
      <c r="TQ516" s="17"/>
      <c r="TR516" s="17"/>
      <c r="TS516" s="17"/>
      <c r="TT516" s="17"/>
      <c r="TU516" s="17"/>
      <c r="TV516" s="17"/>
      <c r="TW516" s="17"/>
      <c r="TX516" s="17"/>
      <c r="TY516" s="17"/>
      <c r="TZ516" s="17"/>
      <c r="UA516" s="17"/>
      <c r="UB516" s="17"/>
      <c r="UC516" s="17"/>
      <c r="UD516" s="17"/>
      <c r="UE516" s="17"/>
      <c r="UF516" s="17"/>
      <c r="UG516" s="17"/>
      <c r="UH516" s="17"/>
      <c r="UI516" s="17"/>
      <c r="UJ516" s="17"/>
      <c r="UK516" s="17"/>
      <c r="UL516" s="17"/>
      <c r="UM516" s="17"/>
      <c r="UN516" s="17"/>
      <c r="UO516" s="17"/>
      <c r="UP516" s="17"/>
      <c r="UQ516" s="17"/>
      <c r="UR516" s="17"/>
      <c r="US516" s="17"/>
      <c r="UT516" s="17"/>
      <c r="UU516" s="17"/>
      <c r="UV516" s="17"/>
      <c r="UW516" s="17"/>
      <c r="UX516" s="17"/>
      <c r="UY516" s="17"/>
      <c r="UZ516" s="17"/>
      <c r="VA516" s="17"/>
      <c r="VB516" s="17"/>
      <c r="VC516" s="17"/>
      <c r="VD516" s="17"/>
      <c r="VE516" s="17"/>
      <c r="VF516" s="17"/>
      <c r="VG516" s="17"/>
      <c r="VH516" s="17"/>
      <c r="VI516" s="17"/>
      <c r="VJ516" s="17"/>
      <c r="VK516" s="17"/>
      <c r="VL516" s="17"/>
      <c r="VM516" s="17"/>
      <c r="VN516" s="17"/>
      <c r="VO516" s="17"/>
      <c r="VP516" s="17"/>
      <c r="VQ516" s="17"/>
      <c r="VR516" s="17"/>
      <c r="VS516" s="17"/>
      <c r="VT516" s="17"/>
      <c r="VU516" s="17"/>
      <c r="VV516" s="17"/>
      <c r="VW516" s="17"/>
      <c r="VX516" s="17"/>
      <c r="VY516" s="17"/>
      <c r="VZ516" s="17"/>
      <c r="WA516" s="17"/>
      <c r="WB516" s="17"/>
      <c r="WC516" s="17"/>
      <c r="WD516" s="17"/>
      <c r="WE516" s="17"/>
      <c r="WF516" s="17"/>
      <c r="WG516" s="17"/>
      <c r="WH516" s="17"/>
      <c r="WI516" s="17"/>
      <c r="WJ516" s="17"/>
      <c r="WK516" s="17"/>
      <c r="WL516" s="17"/>
      <c r="WM516" s="17"/>
      <c r="WN516" s="17"/>
      <c r="WO516" s="17"/>
      <c r="WP516" s="17"/>
      <c r="WQ516" s="17"/>
      <c r="WR516" s="17"/>
      <c r="WS516" s="17"/>
      <c r="WT516" s="17"/>
      <c r="WU516" s="17"/>
      <c r="WV516" s="17"/>
      <c r="WW516" s="17"/>
      <c r="WX516" s="17"/>
      <c r="WY516" s="17"/>
      <c r="WZ516" s="17"/>
      <c r="XA516" s="17"/>
      <c r="XB516" s="17"/>
      <c r="XC516" s="17"/>
      <c r="XD516" s="17"/>
      <c r="XE516" s="17"/>
      <c r="XF516" s="17"/>
      <c r="XG516" s="17"/>
      <c r="XH516" s="17"/>
      <c r="XI516" s="17"/>
      <c r="XJ516" s="17"/>
      <c r="XK516" s="17"/>
      <c r="XL516" s="17"/>
      <c r="XM516" s="17"/>
      <c r="XN516" s="17"/>
      <c r="XO516" s="17"/>
      <c r="XP516" s="17"/>
      <c r="XQ516" s="17"/>
      <c r="XR516" s="17"/>
      <c r="XS516" s="17"/>
      <c r="XT516" s="17"/>
      <c r="XU516" s="17"/>
      <c r="XV516" s="17"/>
      <c r="XW516" s="17"/>
      <c r="XX516" s="17"/>
      <c r="XY516" s="17"/>
      <c r="XZ516" s="17"/>
      <c r="YA516" s="17"/>
      <c r="YB516" s="17"/>
      <c r="YC516" s="17"/>
      <c r="YD516" s="17"/>
      <c r="YE516" s="17"/>
      <c r="YF516" s="17"/>
      <c r="YG516" s="17"/>
      <c r="YH516" s="17"/>
      <c r="YI516" s="17"/>
      <c r="YJ516" s="17"/>
      <c r="YK516" s="17"/>
      <c r="YL516" s="17"/>
      <c r="YM516" s="17"/>
      <c r="YN516" s="17"/>
      <c r="YO516" s="17"/>
      <c r="YP516" s="17"/>
      <c r="YQ516" s="17"/>
      <c r="YR516" s="17"/>
      <c r="YS516" s="17"/>
      <c r="YT516" s="17"/>
      <c r="YU516" s="17"/>
      <c r="YV516" s="17"/>
      <c r="YW516" s="17"/>
      <c r="YX516" s="17"/>
      <c r="YY516" s="17"/>
      <c r="YZ516" s="17"/>
      <c r="ZA516" s="17"/>
      <c r="ZB516" s="17"/>
      <c r="ZC516" s="17"/>
      <c r="ZD516" s="17"/>
      <c r="ZE516" s="17"/>
      <c r="ZF516" s="17"/>
      <c r="ZG516" s="17"/>
      <c r="ZH516" s="17"/>
      <c r="ZI516" s="17"/>
      <c r="ZJ516" s="17"/>
      <c r="ZK516" s="17"/>
      <c r="ZL516" s="17"/>
      <c r="ZM516" s="17"/>
      <c r="ZN516" s="17"/>
      <c r="ZO516" s="17"/>
      <c r="ZP516" s="17"/>
      <c r="ZQ516" s="17"/>
      <c r="ZR516" s="17"/>
      <c r="ZS516" s="17"/>
      <c r="ZT516" s="17"/>
      <c r="ZU516" s="17"/>
      <c r="ZV516" s="17"/>
      <c r="ZW516" s="17"/>
      <c r="ZX516" s="17"/>
      <c r="ZY516" s="17"/>
      <c r="ZZ516" s="17"/>
      <c r="AAA516" s="17"/>
      <c r="AAB516" s="17"/>
      <c r="AAC516" s="17"/>
      <c r="AAD516" s="17"/>
      <c r="AAE516" s="17"/>
      <c r="AAF516" s="17"/>
      <c r="AAG516" s="17"/>
      <c r="AAH516" s="17"/>
      <c r="AAI516" s="17"/>
      <c r="AAJ516" s="17"/>
      <c r="AAK516" s="17"/>
      <c r="AAL516" s="17"/>
      <c r="AAM516" s="17"/>
      <c r="AAN516" s="17"/>
      <c r="AAO516" s="17"/>
      <c r="AAP516" s="17"/>
      <c r="AAQ516" s="17"/>
      <c r="AAR516" s="17"/>
      <c r="AAS516" s="17"/>
      <c r="AAT516" s="17"/>
      <c r="AAU516" s="17"/>
      <c r="AAV516" s="17"/>
      <c r="AAW516" s="17"/>
      <c r="AAX516" s="17"/>
      <c r="AAY516" s="17"/>
      <c r="AAZ516" s="17"/>
      <c r="ABA516" s="17"/>
      <c r="ABB516" s="17"/>
      <c r="ABC516" s="17"/>
      <c r="ABD516" s="17"/>
      <c r="ABE516" s="17"/>
      <c r="ABF516" s="17"/>
      <c r="ABG516" s="17"/>
      <c r="ABH516" s="17"/>
      <c r="ABI516" s="17"/>
      <c r="ABJ516" s="17"/>
      <c r="ABK516" s="17"/>
      <c r="ABL516" s="17"/>
      <c r="ABM516" s="17"/>
      <c r="ABN516" s="17"/>
      <c r="ABO516" s="17"/>
      <c r="ABP516" s="17"/>
      <c r="ABQ516" s="17"/>
      <c r="ABR516" s="17"/>
      <c r="ABS516" s="17"/>
      <c r="ABT516" s="17"/>
      <c r="ABU516" s="17"/>
      <c r="ABV516" s="17"/>
      <c r="ABW516" s="17"/>
      <c r="ABX516" s="17"/>
      <c r="ABY516" s="17"/>
      <c r="ABZ516" s="17"/>
      <c r="ACA516" s="17"/>
      <c r="ACB516" s="17"/>
      <c r="ACC516" s="17"/>
      <c r="ACD516" s="17"/>
      <c r="ACE516" s="17"/>
      <c r="ACF516" s="17"/>
      <c r="ACG516" s="17"/>
      <c r="ACH516" s="17"/>
      <c r="ACI516" s="17"/>
      <c r="ACJ516" s="17"/>
      <c r="ACK516" s="17"/>
      <c r="ACL516" s="17"/>
      <c r="ACM516" s="17"/>
      <c r="ACN516" s="17"/>
      <c r="ACO516" s="17"/>
      <c r="ACP516" s="17"/>
      <c r="ACQ516" s="17"/>
      <c r="ACR516" s="17"/>
      <c r="ACS516" s="17"/>
      <c r="ACT516" s="17"/>
      <c r="ACU516" s="17"/>
      <c r="ACV516" s="17"/>
      <c r="ACW516" s="17"/>
      <c r="ACX516" s="17"/>
      <c r="ACY516" s="17"/>
      <c r="ACZ516" s="17"/>
      <c r="ADA516" s="17"/>
      <c r="ADB516" s="17"/>
      <c r="ADC516" s="17"/>
      <c r="ADD516" s="17"/>
      <c r="ADE516" s="17"/>
      <c r="ADF516" s="17"/>
      <c r="ADG516" s="17"/>
      <c r="ADH516" s="17"/>
      <c r="ADI516" s="17"/>
      <c r="ADJ516" s="17"/>
      <c r="ADK516" s="17"/>
      <c r="ADL516" s="17"/>
      <c r="ADM516" s="17"/>
      <c r="ADN516" s="17"/>
      <c r="ADO516" s="17"/>
      <c r="ADP516" s="17"/>
      <c r="ADQ516" s="17"/>
      <c r="ADR516" s="17"/>
    </row>
    <row r="517" spans="44:798" s="16" customFormat="1" x14ac:dyDescent="0.25">
      <c r="AR517" s="56"/>
      <c r="AS517" s="56"/>
      <c r="AT517" s="57"/>
      <c r="AU517" s="56"/>
      <c r="AV517" s="57"/>
      <c r="AW517" s="56"/>
      <c r="AX517" s="56"/>
      <c r="AY517" s="56"/>
      <c r="AZ517" s="56"/>
      <c r="BA517" s="56"/>
      <c r="BB517" s="56"/>
      <c r="BC517" s="56"/>
      <c r="BD517" s="56"/>
      <c r="BE517" s="51"/>
      <c r="BF517" s="51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  <c r="IW517" s="17"/>
      <c r="IX517" s="17"/>
      <c r="IY517" s="17"/>
      <c r="IZ517" s="17"/>
      <c r="JA517" s="17"/>
      <c r="JB517" s="17"/>
      <c r="JC517" s="17"/>
      <c r="JD517" s="17"/>
      <c r="JE517" s="17"/>
      <c r="JF517" s="17"/>
      <c r="JG517" s="17"/>
      <c r="JH517" s="17"/>
      <c r="JI517" s="17"/>
      <c r="JJ517" s="17"/>
      <c r="JK517" s="17"/>
      <c r="JL517" s="17"/>
      <c r="JM517" s="17"/>
      <c r="JN517" s="17"/>
      <c r="JO517" s="17"/>
      <c r="JP517" s="17"/>
      <c r="JQ517" s="17"/>
      <c r="JR517" s="17"/>
      <c r="JS517" s="17"/>
      <c r="JT517" s="17"/>
      <c r="JU517" s="17"/>
      <c r="JV517" s="17"/>
      <c r="JW517" s="17"/>
      <c r="JX517" s="17"/>
      <c r="JY517" s="17"/>
      <c r="JZ517" s="17"/>
      <c r="KA517" s="17"/>
      <c r="KB517" s="17"/>
      <c r="KC517" s="17"/>
      <c r="KD517" s="17"/>
      <c r="KE517" s="17"/>
      <c r="KF517" s="17"/>
      <c r="KG517" s="17"/>
      <c r="KH517" s="17"/>
      <c r="KI517" s="17"/>
      <c r="KJ517" s="17"/>
      <c r="KK517" s="17"/>
      <c r="KL517" s="17"/>
      <c r="KM517" s="17"/>
      <c r="KN517" s="17"/>
      <c r="KO517" s="17"/>
      <c r="KP517" s="17"/>
      <c r="KQ517" s="17"/>
      <c r="KR517" s="17"/>
      <c r="KS517" s="17"/>
      <c r="KT517" s="17"/>
      <c r="KU517" s="17"/>
      <c r="KV517" s="17"/>
      <c r="KW517" s="17"/>
      <c r="KX517" s="17"/>
      <c r="KY517" s="17"/>
      <c r="KZ517" s="17"/>
      <c r="LA517" s="17"/>
      <c r="LB517" s="17"/>
      <c r="LC517" s="17"/>
      <c r="LD517" s="17"/>
      <c r="LE517" s="17"/>
      <c r="LF517" s="17"/>
      <c r="LG517" s="17"/>
      <c r="LH517" s="17"/>
      <c r="LI517" s="17"/>
      <c r="LJ517" s="17"/>
      <c r="LK517" s="17"/>
      <c r="LL517" s="17"/>
      <c r="LM517" s="17"/>
      <c r="LN517" s="17"/>
      <c r="LO517" s="17"/>
      <c r="LP517" s="17"/>
      <c r="LQ517" s="17"/>
      <c r="LR517" s="17"/>
      <c r="LS517" s="17"/>
      <c r="LT517" s="17"/>
      <c r="LU517" s="17"/>
      <c r="LV517" s="17"/>
      <c r="LW517" s="17"/>
      <c r="LX517" s="17"/>
      <c r="LY517" s="17"/>
      <c r="LZ517" s="17"/>
      <c r="MA517" s="17"/>
      <c r="MB517" s="17"/>
      <c r="MC517" s="17"/>
      <c r="MD517" s="17"/>
      <c r="ME517" s="17"/>
      <c r="MF517" s="17"/>
      <c r="MG517" s="17"/>
      <c r="MH517" s="17"/>
      <c r="MI517" s="17"/>
      <c r="MJ517" s="17"/>
      <c r="MK517" s="17"/>
      <c r="ML517" s="17"/>
      <c r="MM517" s="17"/>
      <c r="MN517" s="17"/>
      <c r="MO517" s="17"/>
      <c r="MP517" s="17"/>
      <c r="MQ517" s="17"/>
      <c r="MR517" s="17"/>
      <c r="MS517" s="17"/>
      <c r="MT517" s="17"/>
      <c r="MU517" s="17"/>
      <c r="MV517" s="17"/>
      <c r="MW517" s="17"/>
      <c r="MX517" s="17"/>
      <c r="MY517" s="17"/>
      <c r="MZ517" s="17"/>
      <c r="NA517" s="17"/>
      <c r="NB517" s="17"/>
      <c r="NC517" s="17"/>
      <c r="ND517" s="17"/>
      <c r="NE517" s="17"/>
      <c r="NF517" s="17"/>
      <c r="NG517" s="17"/>
      <c r="NH517" s="17"/>
      <c r="NI517" s="17"/>
      <c r="NJ517" s="17"/>
      <c r="NK517" s="17"/>
      <c r="NL517" s="17"/>
      <c r="NM517" s="17"/>
      <c r="NN517" s="17"/>
      <c r="NO517" s="17"/>
      <c r="NP517" s="17"/>
      <c r="NQ517" s="17"/>
      <c r="NR517" s="17"/>
      <c r="NS517" s="17"/>
      <c r="NT517" s="17"/>
      <c r="NU517" s="17"/>
      <c r="NV517" s="17"/>
      <c r="NW517" s="17"/>
      <c r="NX517" s="17"/>
      <c r="NY517" s="17"/>
      <c r="NZ517" s="17"/>
      <c r="OA517" s="17"/>
      <c r="OB517" s="17"/>
      <c r="OC517" s="17"/>
      <c r="OD517" s="17"/>
      <c r="OE517" s="17"/>
      <c r="OF517" s="17"/>
      <c r="OG517" s="17"/>
      <c r="OH517" s="17"/>
      <c r="OI517" s="17"/>
      <c r="OJ517" s="17"/>
      <c r="OK517" s="17"/>
      <c r="OL517" s="17"/>
      <c r="OM517" s="17"/>
      <c r="ON517" s="17"/>
      <c r="OO517" s="17"/>
      <c r="OP517" s="17"/>
      <c r="OQ517" s="17"/>
      <c r="OR517" s="17"/>
      <c r="OS517" s="17"/>
      <c r="OT517" s="17"/>
      <c r="OU517" s="17"/>
      <c r="OV517" s="17"/>
      <c r="OW517" s="17"/>
      <c r="OX517" s="17"/>
      <c r="OY517" s="17"/>
      <c r="OZ517" s="17"/>
      <c r="PA517" s="17"/>
      <c r="PB517" s="17"/>
      <c r="PC517" s="17"/>
      <c r="PD517" s="17"/>
      <c r="PE517" s="17"/>
      <c r="PF517" s="17"/>
      <c r="PG517" s="17"/>
      <c r="PH517" s="17"/>
      <c r="PI517" s="17"/>
      <c r="PJ517" s="17"/>
      <c r="PK517" s="17"/>
      <c r="PL517" s="17"/>
      <c r="PM517" s="17"/>
      <c r="PN517" s="17"/>
      <c r="PO517" s="17"/>
      <c r="PP517" s="17"/>
      <c r="PQ517" s="17"/>
      <c r="PR517" s="17"/>
      <c r="PS517" s="17"/>
      <c r="PT517" s="17"/>
      <c r="PU517" s="17"/>
      <c r="PV517" s="17"/>
      <c r="PW517" s="17"/>
      <c r="PX517" s="17"/>
      <c r="PY517" s="17"/>
      <c r="PZ517" s="17"/>
      <c r="QA517" s="17"/>
      <c r="QB517" s="17"/>
      <c r="QC517" s="17"/>
      <c r="QD517" s="17"/>
      <c r="QE517" s="17"/>
      <c r="QF517" s="17"/>
      <c r="QG517" s="17"/>
      <c r="QH517" s="17"/>
      <c r="QI517" s="17"/>
      <c r="QJ517" s="17"/>
      <c r="QK517" s="17"/>
      <c r="QL517" s="17"/>
      <c r="QM517" s="17"/>
      <c r="QN517" s="17"/>
      <c r="QO517" s="17"/>
      <c r="QP517" s="17"/>
      <c r="QQ517" s="17"/>
      <c r="QR517" s="17"/>
      <c r="QS517" s="17"/>
      <c r="QT517" s="17"/>
      <c r="QU517" s="17"/>
      <c r="QV517" s="17"/>
      <c r="QW517" s="17"/>
      <c r="QX517" s="17"/>
      <c r="QY517" s="17"/>
      <c r="QZ517" s="17"/>
      <c r="RA517" s="17"/>
      <c r="RB517" s="17"/>
      <c r="RC517" s="17"/>
      <c r="RD517" s="17"/>
      <c r="RE517" s="17"/>
      <c r="RF517" s="17"/>
      <c r="RG517" s="17"/>
      <c r="RH517" s="17"/>
      <c r="RI517" s="17"/>
      <c r="RJ517" s="17"/>
      <c r="RK517" s="17"/>
      <c r="RL517" s="17"/>
      <c r="RM517" s="17"/>
      <c r="RN517" s="17"/>
      <c r="RO517" s="17"/>
      <c r="RP517" s="17"/>
      <c r="RQ517" s="17"/>
      <c r="RR517" s="17"/>
      <c r="RS517" s="17"/>
      <c r="RT517" s="17"/>
      <c r="RU517" s="17"/>
      <c r="RV517" s="17"/>
      <c r="RW517" s="17"/>
      <c r="RX517" s="17"/>
      <c r="RY517" s="17"/>
      <c r="RZ517" s="17"/>
      <c r="SA517" s="17"/>
      <c r="SB517" s="17"/>
      <c r="SC517" s="17"/>
      <c r="SD517" s="17"/>
      <c r="SE517" s="17"/>
      <c r="SF517" s="17"/>
      <c r="SG517" s="17"/>
      <c r="SH517" s="17"/>
      <c r="SI517" s="17"/>
      <c r="SJ517" s="17"/>
      <c r="SK517" s="17"/>
      <c r="SL517" s="17"/>
      <c r="SM517" s="17"/>
      <c r="SN517" s="17"/>
      <c r="SO517" s="17"/>
      <c r="SP517" s="17"/>
      <c r="SQ517" s="17"/>
      <c r="SR517" s="17"/>
      <c r="SS517" s="17"/>
      <c r="ST517" s="17"/>
      <c r="SU517" s="17"/>
      <c r="SV517" s="17"/>
      <c r="SW517" s="17"/>
      <c r="SX517" s="17"/>
      <c r="SY517" s="17"/>
      <c r="SZ517" s="17"/>
      <c r="TA517" s="17"/>
      <c r="TB517" s="17"/>
      <c r="TC517" s="17"/>
      <c r="TD517" s="17"/>
      <c r="TE517" s="17"/>
      <c r="TF517" s="17"/>
      <c r="TG517" s="17"/>
      <c r="TH517" s="17"/>
      <c r="TI517" s="17"/>
      <c r="TJ517" s="17"/>
      <c r="TK517" s="17"/>
      <c r="TL517" s="17"/>
      <c r="TM517" s="17"/>
      <c r="TN517" s="17"/>
      <c r="TO517" s="17"/>
      <c r="TP517" s="17"/>
      <c r="TQ517" s="17"/>
      <c r="TR517" s="17"/>
      <c r="TS517" s="17"/>
      <c r="TT517" s="17"/>
      <c r="TU517" s="17"/>
      <c r="TV517" s="17"/>
      <c r="TW517" s="17"/>
      <c r="TX517" s="17"/>
      <c r="TY517" s="17"/>
      <c r="TZ517" s="17"/>
      <c r="UA517" s="17"/>
      <c r="UB517" s="17"/>
      <c r="UC517" s="17"/>
      <c r="UD517" s="17"/>
      <c r="UE517" s="17"/>
      <c r="UF517" s="17"/>
      <c r="UG517" s="17"/>
      <c r="UH517" s="17"/>
      <c r="UI517" s="17"/>
      <c r="UJ517" s="17"/>
      <c r="UK517" s="17"/>
      <c r="UL517" s="17"/>
      <c r="UM517" s="17"/>
      <c r="UN517" s="17"/>
      <c r="UO517" s="17"/>
      <c r="UP517" s="17"/>
      <c r="UQ517" s="17"/>
      <c r="UR517" s="17"/>
      <c r="US517" s="17"/>
      <c r="UT517" s="17"/>
      <c r="UU517" s="17"/>
      <c r="UV517" s="17"/>
      <c r="UW517" s="17"/>
      <c r="UX517" s="17"/>
      <c r="UY517" s="17"/>
      <c r="UZ517" s="17"/>
      <c r="VA517" s="17"/>
      <c r="VB517" s="17"/>
      <c r="VC517" s="17"/>
      <c r="VD517" s="17"/>
      <c r="VE517" s="17"/>
      <c r="VF517" s="17"/>
      <c r="VG517" s="17"/>
      <c r="VH517" s="17"/>
      <c r="VI517" s="17"/>
      <c r="VJ517" s="17"/>
      <c r="VK517" s="17"/>
      <c r="VL517" s="17"/>
      <c r="VM517" s="17"/>
      <c r="VN517" s="17"/>
      <c r="VO517" s="17"/>
      <c r="VP517" s="17"/>
      <c r="VQ517" s="17"/>
      <c r="VR517" s="17"/>
      <c r="VS517" s="17"/>
      <c r="VT517" s="17"/>
      <c r="VU517" s="17"/>
      <c r="VV517" s="17"/>
      <c r="VW517" s="17"/>
      <c r="VX517" s="17"/>
      <c r="VY517" s="17"/>
      <c r="VZ517" s="17"/>
      <c r="WA517" s="17"/>
      <c r="WB517" s="17"/>
      <c r="WC517" s="17"/>
      <c r="WD517" s="17"/>
      <c r="WE517" s="17"/>
      <c r="WF517" s="17"/>
      <c r="WG517" s="17"/>
      <c r="WH517" s="17"/>
      <c r="WI517" s="17"/>
      <c r="WJ517" s="17"/>
      <c r="WK517" s="17"/>
      <c r="WL517" s="17"/>
      <c r="WM517" s="17"/>
      <c r="WN517" s="17"/>
      <c r="WO517" s="17"/>
      <c r="WP517" s="17"/>
      <c r="WQ517" s="17"/>
      <c r="WR517" s="17"/>
      <c r="WS517" s="17"/>
      <c r="WT517" s="17"/>
      <c r="WU517" s="17"/>
      <c r="WV517" s="17"/>
      <c r="WW517" s="17"/>
      <c r="WX517" s="17"/>
      <c r="WY517" s="17"/>
      <c r="WZ517" s="17"/>
      <c r="XA517" s="17"/>
      <c r="XB517" s="17"/>
      <c r="XC517" s="17"/>
      <c r="XD517" s="17"/>
      <c r="XE517" s="17"/>
      <c r="XF517" s="17"/>
      <c r="XG517" s="17"/>
      <c r="XH517" s="17"/>
      <c r="XI517" s="17"/>
      <c r="XJ517" s="17"/>
      <c r="XK517" s="17"/>
      <c r="XL517" s="17"/>
      <c r="XM517" s="17"/>
      <c r="XN517" s="17"/>
      <c r="XO517" s="17"/>
      <c r="XP517" s="17"/>
      <c r="XQ517" s="17"/>
      <c r="XR517" s="17"/>
      <c r="XS517" s="17"/>
      <c r="XT517" s="17"/>
      <c r="XU517" s="17"/>
      <c r="XV517" s="17"/>
      <c r="XW517" s="17"/>
      <c r="XX517" s="17"/>
      <c r="XY517" s="17"/>
      <c r="XZ517" s="17"/>
      <c r="YA517" s="17"/>
      <c r="YB517" s="17"/>
      <c r="YC517" s="17"/>
      <c r="YD517" s="17"/>
      <c r="YE517" s="17"/>
      <c r="YF517" s="17"/>
      <c r="YG517" s="17"/>
      <c r="YH517" s="17"/>
      <c r="YI517" s="17"/>
      <c r="YJ517" s="17"/>
      <c r="YK517" s="17"/>
      <c r="YL517" s="17"/>
      <c r="YM517" s="17"/>
      <c r="YN517" s="17"/>
      <c r="YO517" s="17"/>
      <c r="YP517" s="17"/>
      <c r="YQ517" s="17"/>
      <c r="YR517" s="17"/>
      <c r="YS517" s="17"/>
      <c r="YT517" s="17"/>
      <c r="YU517" s="17"/>
      <c r="YV517" s="17"/>
      <c r="YW517" s="17"/>
      <c r="YX517" s="17"/>
      <c r="YY517" s="17"/>
      <c r="YZ517" s="17"/>
      <c r="ZA517" s="17"/>
      <c r="ZB517" s="17"/>
      <c r="ZC517" s="17"/>
      <c r="ZD517" s="17"/>
      <c r="ZE517" s="17"/>
      <c r="ZF517" s="17"/>
      <c r="ZG517" s="17"/>
      <c r="ZH517" s="17"/>
      <c r="ZI517" s="17"/>
      <c r="ZJ517" s="17"/>
      <c r="ZK517" s="17"/>
      <c r="ZL517" s="17"/>
      <c r="ZM517" s="17"/>
      <c r="ZN517" s="17"/>
      <c r="ZO517" s="17"/>
      <c r="ZP517" s="17"/>
      <c r="ZQ517" s="17"/>
      <c r="ZR517" s="17"/>
      <c r="ZS517" s="17"/>
      <c r="ZT517" s="17"/>
      <c r="ZU517" s="17"/>
      <c r="ZV517" s="17"/>
      <c r="ZW517" s="17"/>
      <c r="ZX517" s="17"/>
      <c r="ZY517" s="17"/>
      <c r="ZZ517" s="17"/>
      <c r="AAA517" s="17"/>
      <c r="AAB517" s="17"/>
      <c r="AAC517" s="17"/>
      <c r="AAD517" s="17"/>
      <c r="AAE517" s="17"/>
      <c r="AAF517" s="17"/>
      <c r="AAG517" s="17"/>
      <c r="AAH517" s="17"/>
      <c r="AAI517" s="17"/>
      <c r="AAJ517" s="17"/>
      <c r="AAK517" s="17"/>
      <c r="AAL517" s="17"/>
      <c r="AAM517" s="17"/>
      <c r="AAN517" s="17"/>
      <c r="AAO517" s="17"/>
      <c r="AAP517" s="17"/>
      <c r="AAQ517" s="17"/>
      <c r="AAR517" s="17"/>
      <c r="AAS517" s="17"/>
      <c r="AAT517" s="17"/>
      <c r="AAU517" s="17"/>
      <c r="AAV517" s="17"/>
      <c r="AAW517" s="17"/>
      <c r="AAX517" s="17"/>
      <c r="AAY517" s="17"/>
      <c r="AAZ517" s="17"/>
      <c r="ABA517" s="17"/>
      <c r="ABB517" s="17"/>
      <c r="ABC517" s="17"/>
      <c r="ABD517" s="17"/>
      <c r="ABE517" s="17"/>
      <c r="ABF517" s="17"/>
      <c r="ABG517" s="17"/>
      <c r="ABH517" s="17"/>
      <c r="ABI517" s="17"/>
      <c r="ABJ517" s="17"/>
      <c r="ABK517" s="17"/>
      <c r="ABL517" s="17"/>
      <c r="ABM517" s="17"/>
      <c r="ABN517" s="17"/>
      <c r="ABO517" s="17"/>
      <c r="ABP517" s="17"/>
      <c r="ABQ517" s="17"/>
      <c r="ABR517" s="17"/>
      <c r="ABS517" s="17"/>
      <c r="ABT517" s="17"/>
      <c r="ABU517" s="17"/>
      <c r="ABV517" s="17"/>
      <c r="ABW517" s="17"/>
      <c r="ABX517" s="17"/>
      <c r="ABY517" s="17"/>
      <c r="ABZ517" s="17"/>
      <c r="ACA517" s="17"/>
      <c r="ACB517" s="17"/>
      <c r="ACC517" s="17"/>
      <c r="ACD517" s="17"/>
      <c r="ACE517" s="17"/>
      <c r="ACF517" s="17"/>
      <c r="ACG517" s="17"/>
      <c r="ACH517" s="17"/>
      <c r="ACI517" s="17"/>
      <c r="ACJ517" s="17"/>
      <c r="ACK517" s="17"/>
      <c r="ACL517" s="17"/>
      <c r="ACM517" s="17"/>
      <c r="ACN517" s="17"/>
      <c r="ACO517" s="17"/>
      <c r="ACP517" s="17"/>
      <c r="ACQ517" s="17"/>
      <c r="ACR517" s="17"/>
      <c r="ACS517" s="17"/>
      <c r="ACT517" s="17"/>
      <c r="ACU517" s="17"/>
      <c r="ACV517" s="17"/>
      <c r="ACW517" s="17"/>
      <c r="ACX517" s="17"/>
      <c r="ACY517" s="17"/>
      <c r="ACZ517" s="17"/>
      <c r="ADA517" s="17"/>
      <c r="ADB517" s="17"/>
      <c r="ADC517" s="17"/>
      <c r="ADD517" s="17"/>
      <c r="ADE517" s="17"/>
      <c r="ADF517" s="17"/>
      <c r="ADG517" s="17"/>
      <c r="ADH517" s="17"/>
      <c r="ADI517" s="17"/>
      <c r="ADJ517" s="17"/>
      <c r="ADK517" s="17"/>
      <c r="ADL517" s="17"/>
      <c r="ADM517" s="17"/>
      <c r="ADN517" s="17"/>
      <c r="ADO517" s="17"/>
      <c r="ADP517" s="17"/>
      <c r="ADQ517" s="17"/>
      <c r="ADR517" s="17"/>
    </row>
    <row r="518" spans="44:798" s="16" customFormat="1" x14ac:dyDescent="0.25">
      <c r="AR518" s="56"/>
      <c r="AS518" s="56"/>
      <c r="AT518" s="57"/>
      <c r="AU518" s="56"/>
      <c r="AV518" s="57"/>
      <c r="AW518" s="56"/>
      <c r="AX518" s="56"/>
      <c r="AY518" s="56"/>
      <c r="AZ518" s="56"/>
      <c r="BA518" s="56"/>
      <c r="BB518" s="56"/>
      <c r="BC518" s="56"/>
      <c r="BD518" s="56"/>
      <c r="BE518" s="51"/>
      <c r="BF518" s="51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  <c r="IW518" s="17"/>
      <c r="IX518" s="17"/>
      <c r="IY518" s="17"/>
      <c r="IZ518" s="17"/>
      <c r="JA518" s="17"/>
      <c r="JB518" s="17"/>
      <c r="JC518" s="17"/>
      <c r="JD518" s="17"/>
      <c r="JE518" s="17"/>
      <c r="JF518" s="17"/>
      <c r="JG518" s="17"/>
      <c r="JH518" s="17"/>
      <c r="JI518" s="17"/>
      <c r="JJ518" s="17"/>
      <c r="JK518" s="17"/>
      <c r="JL518" s="17"/>
      <c r="JM518" s="17"/>
      <c r="JN518" s="17"/>
      <c r="JO518" s="17"/>
      <c r="JP518" s="17"/>
      <c r="JQ518" s="17"/>
      <c r="JR518" s="17"/>
      <c r="JS518" s="17"/>
      <c r="JT518" s="17"/>
      <c r="JU518" s="17"/>
      <c r="JV518" s="17"/>
      <c r="JW518" s="17"/>
      <c r="JX518" s="17"/>
      <c r="JY518" s="17"/>
      <c r="JZ518" s="17"/>
      <c r="KA518" s="17"/>
      <c r="KB518" s="17"/>
      <c r="KC518" s="17"/>
      <c r="KD518" s="17"/>
      <c r="KE518" s="17"/>
      <c r="KF518" s="17"/>
      <c r="KG518" s="17"/>
      <c r="KH518" s="17"/>
      <c r="KI518" s="17"/>
      <c r="KJ518" s="17"/>
      <c r="KK518" s="17"/>
      <c r="KL518" s="17"/>
      <c r="KM518" s="17"/>
      <c r="KN518" s="17"/>
      <c r="KO518" s="17"/>
      <c r="KP518" s="17"/>
      <c r="KQ518" s="17"/>
      <c r="KR518" s="17"/>
      <c r="KS518" s="17"/>
      <c r="KT518" s="17"/>
      <c r="KU518" s="17"/>
      <c r="KV518" s="17"/>
      <c r="KW518" s="17"/>
      <c r="KX518" s="17"/>
      <c r="KY518" s="17"/>
      <c r="KZ518" s="17"/>
      <c r="LA518" s="17"/>
      <c r="LB518" s="17"/>
      <c r="LC518" s="17"/>
      <c r="LD518" s="17"/>
      <c r="LE518" s="17"/>
      <c r="LF518" s="17"/>
      <c r="LG518" s="17"/>
      <c r="LH518" s="17"/>
      <c r="LI518" s="17"/>
      <c r="LJ518" s="17"/>
      <c r="LK518" s="17"/>
      <c r="LL518" s="17"/>
      <c r="LM518" s="17"/>
      <c r="LN518" s="17"/>
      <c r="LO518" s="17"/>
      <c r="LP518" s="17"/>
      <c r="LQ518" s="17"/>
      <c r="LR518" s="17"/>
      <c r="LS518" s="17"/>
      <c r="LT518" s="17"/>
      <c r="LU518" s="17"/>
      <c r="LV518" s="17"/>
      <c r="LW518" s="17"/>
      <c r="LX518" s="17"/>
      <c r="LY518" s="17"/>
      <c r="LZ518" s="17"/>
      <c r="MA518" s="17"/>
      <c r="MB518" s="17"/>
      <c r="MC518" s="17"/>
      <c r="MD518" s="17"/>
      <c r="ME518" s="17"/>
      <c r="MF518" s="17"/>
      <c r="MG518" s="17"/>
      <c r="MH518" s="17"/>
      <c r="MI518" s="17"/>
      <c r="MJ518" s="17"/>
      <c r="MK518" s="17"/>
      <c r="ML518" s="17"/>
      <c r="MM518" s="17"/>
      <c r="MN518" s="17"/>
      <c r="MO518" s="17"/>
      <c r="MP518" s="17"/>
      <c r="MQ518" s="17"/>
      <c r="MR518" s="17"/>
      <c r="MS518" s="17"/>
      <c r="MT518" s="17"/>
      <c r="MU518" s="17"/>
      <c r="MV518" s="17"/>
      <c r="MW518" s="17"/>
      <c r="MX518" s="17"/>
      <c r="MY518" s="17"/>
      <c r="MZ518" s="17"/>
      <c r="NA518" s="17"/>
      <c r="NB518" s="17"/>
      <c r="NC518" s="17"/>
      <c r="ND518" s="17"/>
      <c r="NE518" s="17"/>
      <c r="NF518" s="17"/>
      <c r="NG518" s="17"/>
      <c r="NH518" s="17"/>
      <c r="NI518" s="17"/>
      <c r="NJ518" s="17"/>
      <c r="NK518" s="17"/>
      <c r="NL518" s="17"/>
      <c r="NM518" s="17"/>
      <c r="NN518" s="17"/>
      <c r="NO518" s="17"/>
      <c r="NP518" s="17"/>
      <c r="NQ518" s="17"/>
      <c r="NR518" s="17"/>
      <c r="NS518" s="17"/>
      <c r="NT518" s="17"/>
      <c r="NU518" s="17"/>
      <c r="NV518" s="17"/>
      <c r="NW518" s="17"/>
      <c r="NX518" s="17"/>
      <c r="NY518" s="17"/>
      <c r="NZ518" s="17"/>
      <c r="OA518" s="17"/>
      <c r="OB518" s="17"/>
      <c r="OC518" s="17"/>
      <c r="OD518" s="17"/>
      <c r="OE518" s="17"/>
      <c r="OF518" s="17"/>
      <c r="OG518" s="17"/>
      <c r="OH518" s="17"/>
      <c r="OI518" s="17"/>
      <c r="OJ518" s="17"/>
      <c r="OK518" s="17"/>
      <c r="OL518" s="17"/>
      <c r="OM518" s="17"/>
      <c r="ON518" s="17"/>
      <c r="OO518" s="17"/>
      <c r="OP518" s="17"/>
      <c r="OQ518" s="17"/>
      <c r="OR518" s="17"/>
      <c r="OS518" s="17"/>
      <c r="OT518" s="17"/>
      <c r="OU518" s="17"/>
      <c r="OV518" s="17"/>
      <c r="OW518" s="17"/>
      <c r="OX518" s="17"/>
      <c r="OY518" s="17"/>
      <c r="OZ518" s="17"/>
      <c r="PA518" s="17"/>
      <c r="PB518" s="17"/>
      <c r="PC518" s="17"/>
      <c r="PD518" s="17"/>
      <c r="PE518" s="17"/>
      <c r="PF518" s="17"/>
      <c r="PG518" s="17"/>
      <c r="PH518" s="17"/>
      <c r="PI518" s="17"/>
      <c r="PJ518" s="17"/>
      <c r="PK518" s="17"/>
      <c r="PL518" s="17"/>
      <c r="PM518" s="17"/>
      <c r="PN518" s="17"/>
      <c r="PO518" s="17"/>
      <c r="PP518" s="17"/>
      <c r="PQ518" s="17"/>
      <c r="PR518" s="17"/>
      <c r="PS518" s="17"/>
      <c r="PT518" s="17"/>
      <c r="PU518" s="17"/>
      <c r="PV518" s="17"/>
      <c r="PW518" s="17"/>
      <c r="PX518" s="17"/>
      <c r="PY518" s="17"/>
      <c r="PZ518" s="17"/>
      <c r="QA518" s="17"/>
      <c r="QB518" s="17"/>
      <c r="QC518" s="17"/>
      <c r="QD518" s="17"/>
      <c r="QE518" s="17"/>
      <c r="QF518" s="17"/>
      <c r="QG518" s="17"/>
      <c r="QH518" s="17"/>
      <c r="QI518" s="17"/>
      <c r="QJ518" s="17"/>
      <c r="QK518" s="17"/>
      <c r="QL518" s="17"/>
      <c r="QM518" s="17"/>
      <c r="QN518" s="17"/>
      <c r="QO518" s="17"/>
      <c r="QP518" s="17"/>
      <c r="QQ518" s="17"/>
      <c r="QR518" s="17"/>
      <c r="QS518" s="17"/>
      <c r="QT518" s="17"/>
      <c r="QU518" s="17"/>
      <c r="QV518" s="17"/>
      <c r="QW518" s="17"/>
      <c r="QX518" s="17"/>
      <c r="QY518" s="17"/>
      <c r="QZ518" s="17"/>
      <c r="RA518" s="17"/>
      <c r="RB518" s="17"/>
      <c r="RC518" s="17"/>
      <c r="RD518" s="17"/>
      <c r="RE518" s="17"/>
      <c r="RF518" s="17"/>
      <c r="RG518" s="17"/>
      <c r="RH518" s="17"/>
      <c r="RI518" s="17"/>
      <c r="RJ518" s="17"/>
      <c r="RK518" s="17"/>
      <c r="RL518" s="17"/>
      <c r="RM518" s="17"/>
      <c r="RN518" s="17"/>
      <c r="RO518" s="17"/>
      <c r="RP518" s="17"/>
      <c r="RQ518" s="17"/>
      <c r="RR518" s="17"/>
      <c r="RS518" s="17"/>
      <c r="RT518" s="17"/>
      <c r="RU518" s="17"/>
      <c r="RV518" s="17"/>
      <c r="RW518" s="17"/>
      <c r="RX518" s="17"/>
      <c r="RY518" s="17"/>
      <c r="RZ518" s="17"/>
      <c r="SA518" s="17"/>
      <c r="SB518" s="17"/>
      <c r="SC518" s="17"/>
      <c r="SD518" s="17"/>
      <c r="SE518" s="17"/>
      <c r="SF518" s="17"/>
      <c r="SG518" s="17"/>
      <c r="SH518" s="17"/>
      <c r="SI518" s="17"/>
      <c r="SJ518" s="17"/>
      <c r="SK518" s="17"/>
      <c r="SL518" s="17"/>
      <c r="SM518" s="17"/>
      <c r="SN518" s="17"/>
      <c r="SO518" s="17"/>
      <c r="SP518" s="17"/>
      <c r="SQ518" s="17"/>
      <c r="SR518" s="17"/>
      <c r="SS518" s="17"/>
      <c r="ST518" s="17"/>
      <c r="SU518" s="17"/>
      <c r="SV518" s="17"/>
      <c r="SW518" s="17"/>
      <c r="SX518" s="17"/>
      <c r="SY518" s="17"/>
      <c r="SZ518" s="17"/>
      <c r="TA518" s="17"/>
      <c r="TB518" s="17"/>
      <c r="TC518" s="17"/>
      <c r="TD518" s="17"/>
      <c r="TE518" s="17"/>
      <c r="TF518" s="17"/>
      <c r="TG518" s="17"/>
      <c r="TH518" s="17"/>
      <c r="TI518" s="17"/>
      <c r="TJ518" s="17"/>
      <c r="TK518" s="17"/>
      <c r="TL518" s="17"/>
      <c r="TM518" s="17"/>
      <c r="TN518" s="17"/>
      <c r="TO518" s="17"/>
      <c r="TP518" s="17"/>
      <c r="TQ518" s="17"/>
      <c r="TR518" s="17"/>
      <c r="TS518" s="17"/>
      <c r="TT518" s="17"/>
      <c r="TU518" s="17"/>
      <c r="TV518" s="17"/>
      <c r="TW518" s="17"/>
      <c r="TX518" s="17"/>
      <c r="TY518" s="17"/>
      <c r="TZ518" s="17"/>
      <c r="UA518" s="17"/>
      <c r="UB518" s="17"/>
      <c r="UC518" s="17"/>
      <c r="UD518" s="17"/>
      <c r="UE518" s="17"/>
      <c r="UF518" s="17"/>
      <c r="UG518" s="17"/>
      <c r="UH518" s="17"/>
      <c r="UI518" s="17"/>
      <c r="UJ518" s="17"/>
      <c r="UK518" s="17"/>
      <c r="UL518" s="17"/>
      <c r="UM518" s="17"/>
      <c r="UN518" s="17"/>
      <c r="UO518" s="17"/>
      <c r="UP518" s="17"/>
      <c r="UQ518" s="17"/>
      <c r="UR518" s="17"/>
      <c r="US518" s="17"/>
      <c r="UT518" s="17"/>
      <c r="UU518" s="17"/>
      <c r="UV518" s="17"/>
      <c r="UW518" s="17"/>
      <c r="UX518" s="17"/>
      <c r="UY518" s="17"/>
      <c r="UZ518" s="17"/>
      <c r="VA518" s="17"/>
      <c r="VB518" s="17"/>
      <c r="VC518" s="17"/>
      <c r="VD518" s="17"/>
      <c r="VE518" s="17"/>
      <c r="VF518" s="17"/>
      <c r="VG518" s="17"/>
      <c r="VH518" s="17"/>
      <c r="VI518" s="17"/>
      <c r="VJ518" s="17"/>
      <c r="VK518" s="17"/>
      <c r="VL518" s="17"/>
      <c r="VM518" s="17"/>
      <c r="VN518" s="17"/>
      <c r="VO518" s="17"/>
      <c r="VP518" s="17"/>
      <c r="VQ518" s="17"/>
      <c r="VR518" s="17"/>
      <c r="VS518" s="17"/>
      <c r="VT518" s="17"/>
      <c r="VU518" s="17"/>
      <c r="VV518" s="17"/>
      <c r="VW518" s="17"/>
      <c r="VX518" s="17"/>
      <c r="VY518" s="17"/>
      <c r="VZ518" s="17"/>
      <c r="WA518" s="17"/>
      <c r="WB518" s="17"/>
      <c r="WC518" s="17"/>
      <c r="WD518" s="17"/>
      <c r="WE518" s="17"/>
      <c r="WF518" s="17"/>
      <c r="WG518" s="17"/>
      <c r="WH518" s="17"/>
      <c r="WI518" s="17"/>
      <c r="WJ518" s="17"/>
      <c r="WK518" s="17"/>
      <c r="WL518" s="17"/>
      <c r="WM518" s="17"/>
      <c r="WN518" s="17"/>
      <c r="WO518" s="17"/>
      <c r="WP518" s="17"/>
      <c r="WQ518" s="17"/>
      <c r="WR518" s="17"/>
      <c r="WS518" s="17"/>
      <c r="WT518" s="17"/>
      <c r="WU518" s="17"/>
      <c r="WV518" s="17"/>
      <c r="WW518" s="17"/>
      <c r="WX518" s="17"/>
      <c r="WY518" s="17"/>
      <c r="WZ518" s="17"/>
      <c r="XA518" s="17"/>
      <c r="XB518" s="17"/>
      <c r="XC518" s="17"/>
      <c r="XD518" s="17"/>
      <c r="XE518" s="17"/>
      <c r="XF518" s="17"/>
      <c r="XG518" s="17"/>
      <c r="XH518" s="17"/>
      <c r="XI518" s="17"/>
      <c r="XJ518" s="17"/>
      <c r="XK518" s="17"/>
      <c r="XL518" s="17"/>
      <c r="XM518" s="17"/>
      <c r="XN518" s="17"/>
      <c r="XO518" s="17"/>
      <c r="XP518" s="17"/>
      <c r="XQ518" s="17"/>
      <c r="XR518" s="17"/>
      <c r="XS518" s="17"/>
      <c r="XT518" s="17"/>
      <c r="XU518" s="17"/>
      <c r="XV518" s="17"/>
      <c r="XW518" s="17"/>
      <c r="XX518" s="17"/>
      <c r="XY518" s="17"/>
      <c r="XZ518" s="17"/>
      <c r="YA518" s="17"/>
      <c r="YB518" s="17"/>
      <c r="YC518" s="17"/>
      <c r="YD518" s="17"/>
      <c r="YE518" s="17"/>
      <c r="YF518" s="17"/>
      <c r="YG518" s="17"/>
      <c r="YH518" s="17"/>
      <c r="YI518" s="17"/>
      <c r="YJ518" s="17"/>
      <c r="YK518" s="17"/>
      <c r="YL518" s="17"/>
      <c r="YM518" s="17"/>
      <c r="YN518" s="17"/>
      <c r="YO518" s="17"/>
      <c r="YP518" s="17"/>
      <c r="YQ518" s="17"/>
      <c r="YR518" s="17"/>
      <c r="YS518" s="17"/>
      <c r="YT518" s="17"/>
      <c r="YU518" s="17"/>
      <c r="YV518" s="17"/>
      <c r="YW518" s="17"/>
      <c r="YX518" s="17"/>
      <c r="YY518" s="17"/>
      <c r="YZ518" s="17"/>
      <c r="ZA518" s="17"/>
      <c r="ZB518" s="17"/>
      <c r="ZC518" s="17"/>
      <c r="ZD518" s="17"/>
      <c r="ZE518" s="17"/>
      <c r="ZF518" s="17"/>
      <c r="ZG518" s="17"/>
      <c r="ZH518" s="17"/>
      <c r="ZI518" s="17"/>
      <c r="ZJ518" s="17"/>
      <c r="ZK518" s="17"/>
      <c r="ZL518" s="17"/>
      <c r="ZM518" s="17"/>
      <c r="ZN518" s="17"/>
      <c r="ZO518" s="17"/>
      <c r="ZP518" s="17"/>
      <c r="ZQ518" s="17"/>
      <c r="ZR518" s="17"/>
      <c r="ZS518" s="17"/>
      <c r="ZT518" s="17"/>
      <c r="ZU518" s="17"/>
      <c r="ZV518" s="17"/>
      <c r="ZW518" s="17"/>
      <c r="ZX518" s="17"/>
      <c r="ZY518" s="17"/>
      <c r="ZZ518" s="17"/>
      <c r="AAA518" s="17"/>
      <c r="AAB518" s="17"/>
      <c r="AAC518" s="17"/>
      <c r="AAD518" s="17"/>
      <c r="AAE518" s="17"/>
      <c r="AAF518" s="17"/>
      <c r="AAG518" s="17"/>
      <c r="AAH518" s="17"/>
      <c r="AAI518" s="17"/>
      <c r="AAJ518" s="17"/>
      <c r="AAK518" s="17"/>
      <c r="AAL518" s="17"/>
      <c r="AAM518" s="17"/>
      <c r="AAN518" s="17"/>
      <c r="AAO518" s="17"/>
      <c r="AAP518" s="17"/>
      <c r="AAQ518" s="17"/>
      <c r="AAR518" s="17"/>
      <c r="AAS518" s="17"/>
      <c r="AAT518" s="17"/>
      <c r="AAU518" s="17"/>
      <c r="AAV518" s="17"/>
      <c r="AAW518" s="17"/>
      <c r="AAX518" s="17"/>
      <c r="AAY518" s="17"/>
      <c r="AAZ518" s="17"/>
      <c r="ABA518" s="17"/>
      <c r="ABB518" s="17"/>
      <c r="ABC518" s="17"/>
      <c r="ABD518" s="17"/>
      <c r="ABE518" s="17"/>
      <c r="ABF518" s="17"/>
      <c r="ABG518" s="17"/>
      <c r="ABH518" s="17"/>
      <c r="ABI518" s="17"/>
      <c r="ABJ518" s="17"/>
      <c r="ABK518" s="17"/>
      <c r="ABL518" s="17"/>
      <c r="ABM518" s="17"/>
      <c r="ABN518" s="17"/>
      <c r="ABO518" s="17"/>
      <c r="ABP518" s="17"/>
      <c r="ABQ518" s="17"/>
      <c r="ABR518" s="17"/>
      <c r="ABS518" s="17"/>
      <c r="ABT518" s="17"/>
      <c r="ABU518" s="17"/>
      <c r="ABV518" s="17"/>
      <c r="ABW518" s="17"/>
      <c r="ABX518" s="17"/>
      <c r="ABY518" s="17"/>
      <c r="ABZ518" s="17"/>
      <c r="ACA518" s="17"/>
      <c r="ACB518" s="17"/>
      <c r="ACC518" s="17"/>
      <c r="ACD518" s="17"/>
      <c r="ACE518" s="17"/>
      <c r="ACF518" s="17"/>
      <c r="ACG518" s="17"/>
      <c r="ACH518" s="17"/>
      <c r="ACI518" s="17"/>
      <c r="ACJ518" s="17"/>
      <c r="ACK518" s="17"/>
      <c r="ACL518" s="17"/>
      <c r="ACM518" s="17"/>
      <c r="ACN518" s="17"/>
      <c r="ACO518" s="17"/>
      <c r="ACP518" s="17"/>
      <c r="ACQ518" s="17"/>
      <c r="ACR518" s="17"/>
      <c r="ACS518" s="17"/>
      <c r="ACT518" s="17"/>
      <c r="ACU518" s="17"/>
      <c r="ACV518" s="17"/>
      <c r="ACW518" s="17"/>
      <c r="ACX518" s="17"/>
      <c r="ACY518" s="17"/>
      <c r="ACZ518" s="17"/>
      <c r="ADA518" s="17"/>
      <c r="ADB518" s="17"/>
      <c r="ADC518" s="17"/>
      <c r="ADD518" s="17"/>
      <c r="ADE518" s="17"/>
      <c r="ADF518" s="17"/>
      <c r="ADG518" s="17"/>
      <c r="ADH518" s="17"/>
      <c r="ADI518" s="17"/>
      <c r="ADJ518" s="17"/>
      <c r="ADK518" s="17"/>
      <c r="ADL518" s="17"/>
      <c r="ADM518" s="17"/>
      <c r="ADN518" s="17"/>
      <c r="ADO518" s="17"/>
      <c r="ADP518" s="17"/>
      <c r="ADQ518" s="17"/>
      <c r="ADR518" s="17"/>
    </row>
    <row r="519" spans="44:798" s="16" customFormat="1" x14ac:dyDescent="0.25">
      <c r="AR519" s="56"/>
      <c r="AS519" s="56"/>
      <c r="AT519" s="57"/>
      <c r="AU519" s="56"/>
      <c r="AV519" s="57"/>
      <c r="AW519" s="56"/>
      <c r="AX519" s="56"/>
      <c r="AY519" s="56"/>
      <c r="AZ519" s="56"/>
      <c r="BA519" s="56"/>
      <c r="BB519" s="56"/>
      <c r="BC519" s="56"/>
      <c r="BD519" s="56"/>
      <c r="BE519" s="51"/>
      <c r="BF519" s="51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  <c r="IW519" s="17"/>
      <c r="IX519" s="17"/>
      <c r="IY519" s="17"/>
      <c r="IZ519" s="17"/>
      <c r="JA519" s="17"/>
      <c r="JB519" s="17"/>
      <c r="JC519" s="17"/>
      <c r="JD519" s="17"/>
      <c r="JE519" s="17"/>
      <c r="JF519" s="17"/>
      <c r="JG519" s="17"/>
      <c r="JH519" s="17"/>
      <c r="JI519" s="17"/>
      <c r="JJ519" s="17"/>
      <c r="JK519" s="17"/>
      <c r="JL519" s="17"/>
      <c r="JM519" s="17"/>
      <c r="JN519" s="17"/>
      <c r="JO519" s="17"/>
      <c r="JP519" s="17"/>
      <c r="JQ519" s="17"/>
      <c r="JR519" s="17"/>
      <c r="JS519" s="17"/>
      <c r="JT519" s="17"/>
      <c r="JU519" s="17"/>
      <c r="JV519" s="17"/>
      <c r="JW519" s="17"/>
      <c r="JX519" s="17"/>
      <c r="JY519" s="17"/>
      <c r="JZ519" s="17"/>
      <c r="KA519" s="17"/>
      <c r="KB519" s="17"/>
      <c r="KC519" s="17"/>
      <c r="KD519" s="17"/>
      <c r="KE519" s="17"/>
      <c r="KF519" s="17"/>
      <c r="KG519" s="17"/>
      <c r="KH519" s="17"/>
      <c r="KI519" s="17"/>
      <c r="KJ519" s="17"/>
      <c r="KK519" s="17"/>
      <c r="KL519" s="17"/>
      <c r="KM519" s="17"/>
      <c r="KN519" s="17"/>
      <c r="KO519" s="17"/>
      <c r="KP519" s="17"/>
      <c r="KQ519" s="17"/>
      <c r="KR519" s="17"/>
      <c r="KS519" s="17"/>
      <c r="KT519" s="17"/>
      <c r="KU519" s="17"/>
      <c r="KV519" s="17"/>
      <c r="KW519" s="17"/>
      <c r="KX519" s="17"/>
      <c r="KY519" s="17"/>
      <c r="KZ519" s="17"/>
      <c r="LA519" s="17"/>
      <c r="LB519" s="17"/>
      <c r="LC519" s="17"/>
      <c r="LD519" s="17"/>
      <c r="LE519" s="17"/>
      <c r="LF519" s="17"/>
      <c r="LG519" s="17"/>
      <c r="LH519" s="17"/>
      <c r="LI519" s="17"/>
      <c r="LJ519" s="17"/>
      <c r="LK519" s="17"/>
      <c r="LL519" s="17"/>
      <c r="LM519" s="17"/>
      <c r="LN519" s="17"/>
      <c r="LO519" s="17"/>
      <c r="LP519" s="17"/>
      <c r="LQ519" s="17"/>
      <c r="LR519" s="17"/>
      <c r="LS519" s="17"/>
      <c r="LT519" s="17"/>
      <c r="LU519" s="17"/>
      <c r="LV519" s="17"/>
      <c r="LW519" s="17"/>
      <c r="LX519" s="17"/>
      <c r="LY519" s="17"/>
      <c r="LZ519" s="17"/>
      <c r="MA519" s="17"/>
      <c r="MB519" s="17"/>
      <c r="MC519" s="17"/>
      <c r="MD519" s="17"/>
      <c r="ME519" s="17"/>
      <c r="MF519" s="17"/>
      <c r="MG519" s="17"/>
      <c r="MH519" s="17"/>
      <c r="MI519" s="17"/>
      <c r="MJ519" s="17"/>
      <c r="MK519" s="17"/>
      <c r="ML519" s="17"/>
      <c r="MM519" s="17"/>
      <c r="MN519" s="17"/>
      <c r="MO519" s="17"/>
      <c r="MP519" s="17"/>
      <c r="MQ519" s="17"/>
      <c r="MR519" s="17"/>
      <c r="MS519" s="17"/>
      <c r="MT519" s="17"/>
      <c r="MU519" s="17"/>
      <c r="MV519" s="17"/>
      <c r="MW519" s="17"/>
      <c r="MX519" s="17"/>
      <c r="MY519" s="17"/>
      <c r="MZ519" s="17"/>
      <c r="NA519" s="17"/>
      <c r="NB519" s="17"/>
      <c r="NC519" s="17"/>
      <c r="ND519" s="17"/>
      <c r="NE519" s="17"/>
      <c r="NF519" s="17"/>
      <c r="NG519" s="17"/>
      <c r="NH519" s="17"/>
      <c r="NI519" s="17"/>
      <c r="NJ519" s="17"/>
      <c r="NK519" s="17"/>
      <c r="NL519" s="17"/>
      <c r="NM519" s="17"/>
      <c r="NN519" s="17"/>
      <c r="NO519" s="17"/>
      <c r="NP519" s="17"/>
      <c r="NQ519" s="17"/>
      <c r="NR519" s="17"/>
      <c r="NS519" s="17"/>
      <c r="NT519" s="17"/>
      <c r="NU519" s="17"/>
      <c r="NV519" s="17"/>
      <c r="NW519" s="17"/>
      <c r="NX519" s="17"/>
      <c r="NY519" s="17"/>
      <c r="NZ519" s="17"/>
      <c r="OA519" s="17"/>
      <c r="OB519" s="17"/>
      <c r="OC519" s="17"/>
      <c r="OD519" s="17"/>
      <c r="OE519" s="17"/>
      <c r="OF519" s="17"/>
      <c r="OG519" s="17"/>
      <c r="OH519" s="17"/>
      <c r="OI519" s="17"/>
      <c r="OJ519" s="17"/>
      <c r="OK519" s="17"/>
      <c r="OL519" s="17"/>
      <c r="OM519" s="17"/>
      <c r="ON519" s="17"/>
      <c r="OO519" s="17"/>
      <c r="OP519" s="17"/>
      <c r="OQ519" s="17"/>
      <c r="OR519" s="17"/>
      <c r="OS519" s="17"/>
      <c r="OT519" s="17"/>
      <c r="OU519" s="17"/>
      <c r="OV519" s="17"/>
      <c r="OW519" s="17"/>
      <c r="OX519" s="17"/>
      <c r="OY519" s="17"/>
      <c r="OZ519" s="17"/>
      <c r="PA519" s="17"/>
      <c r="PB519" s="17"/>
      <c r="PC519" s="17"/>
      <c r="PD519" s="17"/>
      <c r="PE519" s="17"/>
      <c r="PF519" s="17"/>
      <c r="PG519" s="17"/>
      <c r="PH519" s="17"/>
      <c r="PI519" s="17"/>
      <c r="PJ519" s="17"/>
      <c r="PK519" s="17"/>
      <c r="PL519" s="17"/>
      <c r="PM519" s="17"/>
      <c r="PN519" s="17"/>
      <c r="PO519" s="17"/>
      <c r="PP519" s="17"/>
      <c r="PQ519" s="17"/>
      <c r="PR519" s="17"/>
      <c r="PS519" s="17"/>
      <c r="PT519" s="17"/>
      <c r="PU519" s="17"/>
      <c r="PV519" s="17"/>
      <c r="PW519" s="17"/>
      <c r="PX519" s="17"/>
      <c r="PY519" s="17"/>
      <c r="PZ519" s="17"/>
      <c r="QA519" s="17"/>
      <c r="QB519" s="17"/>
      <c r="QC519" s="17"/>
      <c r="QD519" s="17"/>
      <c r="QE519" s="17"/>
      <c r="QF519" s="17"/>
      <c r="QG519" s="17"/>
      <c r="QH519" s="17"/>
      <c r="QI519" s="17"/>
      <c r="QJ519" s="17"/>
      <c r="QK519" s="17"/>
      <c r="QL519" s="17"/>
      <c r="QM519" s="17"/>
      <c r="QN519" s="17"/>
      <c r="QO519" s="17"/>
      <c r="QP519" s="17"/>
      <c r="QQ519" s="17"/>
      <c r="QR519" s="17"/>
      <c r="QS519" s="17"/>
      <c r="QT519" s="17"/>
      <c r="QU519" s="17"/>
      <c r="QV519" s="17"/>
      <c r="QW519" s="17"/>
      <c r="QX519" s="17"/>
      <c r="QY519" s="17"/>
      <c r="QZ519" s="17"/>
      <c r="RA519" s="17"/>
      <c r="RB519" s="17"/>
      <c r="RC519" s="17"/>
      <c r="RD519" s="17"/>
      <c r="RE519" s="17"/>
      <c r="RF519" s="17"/>
      <c r="RG519" s="17"/>
      <c r="RH519" s="17"/>
      <c r="RI519" s="17"/>
      <c r="RJ519" s="17"/>
      <c r="RK519" s="17"/>
      <c r="RL519" s="17"/>
      <c r="RM519" s="17"/>
      <c r="RN519" s="17"/>
      <c r="RO519" s="17"/>
      <c r="RP519" s="17"/>
      <c r="RQ519" s="17"/>
      <c r="RR519" s="17"/>
      <c r="RS519" s="17"/>
      <c r="RT519" s="17"/>
      <c r="RU519" s="17"/>
      <c r="RV519" s="17"/>
      <c r="RW519" s="17"/>
      <c r="RX519" s="17"/>
      <c r="RY519" s="17"/>
      <c r="RZ519" s="17"/>
      <c r="SA519" s="17"/>
      <c r="SB519" s="17"/>
      <c r="SC519" s="17"/>
      <c r="SD519" s="17"/>
      <c r="SE519" s="17"/>
      <c r="SF519" s="17"/>
      <c r="SG519" s="17"/>
      <c r="SH519" s="17"/>
      <c r="SI519" s="17"/>
      <c r="SJ519" s="17"/>
      <c r="SK519" s="17"/>
      <c r="SL519" s="17"/>
      <c r="SM519" s="17"/>
      <c r="SN519" s="17"/>
      <c r="SO519" s="17"/>
      <c r="SP519" s="17"/>
      <c r="SQ519" s="17"/>
      <c r="SR519" s="17"/>
      <c r="SS519" s="17"/>
      <c r="ST519" s="17"/>
      <c r="SU519" s="17"/>
      <c r="SV519" s="17"/>
      <c r="SW519" s="17"/>
      <c r="SX519" s="17"/>
      <c r="SY519" s="17"/>
      <c r="SZ519" s="17"/>
      <c r="TA519" s="17"/>
      <c r="TB519" s="17"/>
      <c r="TC519" s="17"/>
      <c r="TD519" s="17"/>
      <c r="TE519" s="17"/>
      <c r="TF519" s="17"/>
      <c r="TG519" s="17"/>
      <c r="TH519" s="17"/>
      <c r="TI519" s="17"/>
      <c r="TJ519" s="17"/>
      <c r="TK519" s="17"/>
      <c r="TL519" s="17"/>
      <c r="TM519" s="17"/>
      <c r="TN519" s="17"/>
      <c r="TO519" s="17"/>
      <c r="TP519" s="17"/>
      <c r="TQ519" s="17"/>
      <c r="TR519" s="17"/>
      <c r="TS519" s="17"/>
      <c r="TT519" s="17"/>
      <c r="TU519" s="17"/>
      <c r="TV519" s="17"/>
      <c r="TW519" s="17"/>
      <c r="TX519" s="17"/>
      <c r="TY519" s="17"/>
      <c r="TZ519" s="17"/>
      <c r="UA519" s="17"/>
      <c r="UB519" s="17"/>
      <c r="UC519" s="17"/>
      <c r="UD519" s="17"/>
      <c r="UE519" s="17"/>
      <c r="UF519" s="17"/>
      <c r="UG519" s="17"/>
      <c r="UH519" s="17"/>
      <c r="UI519" s="17"/>
      <c r="UJ519" s="17"/>
      <c r="UK519" s="17"/>
      <c r="UL519" s="17"/>
      <c r="UM519" s="17"/>
      <c r="UN519" s="17"/>
      <c r="UO519" s="17"/>
      <c r="UP519" s="17"/>
      <c r="UQ519" s="17"/>
      <c r="UR519" s="17"/>
      <c r="US519" s="17"/>
      <c r="UT519" s="17"/>
      <c r="UU519" s="17"/>
      <c r="UV519" s="17"/>
      <c r="UW519" s="17"/>
      <c r="UX519" s="17"/>
      <c r="UY519" s="17"/>
      <c r="UZ519" s="17"/>
      <c r="VA519" s="17"/>
      <c r="VB519" s="17"/>
      <c r="VC519" s="17"/>
      <c r="VD519" s="17"/>
      <c r="VE519" s="17"/>
      <c r="VF519" s="17"/>
      <c r="VG519" s="17"/>
      <c r="VH519" s="17"/>
      <c r="VI519" s="17"/>
      <c r="VJ519" s="17"/>
      <c r="VK519" s="17"/>
      <c r="VL519" s="17"/>
      <c r="VM519" s="17"/>
      <c r="VN519" s="17"/>
      <c r="VO519" s="17"/>
      <c r="VP519" s="17"/>
      <c r="VQ519" s="17"/>
      <c r="VR519" s="17"/>
      <c r="VS519" s="17"/>
      <c r="VT519" s="17"/>
      <c r="VU519" s="17"/>
      <c r="VV519" s="17"/>
      <c r="VW519" s="17"/>
      <c r="VX519" s="17"/>
      <c r="VY519" s="17"/>
      <c r="VZ519" s="17"/>
      <c r="WA519" s="17"/>
      <c r="WB519" s="17"/>
      <c r="WC519" s="17"/>
      <c r="WD519" s="17"/>
      <c r="WE519" s="17"/>
      <c r="WF519" s="17"/>
      <c r="WG519" s="17"/>
      <c r="WH519" s="17"/>
      <c r="WI519" s="17"/>
      <c r="WJ519" s="17"/>
      <c r="WK519" s="17"/>
      <c r="WL519" s="17"/>
      <c r="WM519" s="17"/>
      <c r="WN519" s="17"/>
      <c r="WO519" s="17"/>
      <c r="WP519" s="17"/>
      <c r="WQ519" s="17"/>
      <c r="WR519" s="17"/>
      <c r="WS519" s="17"/>
      <c r="WT519" s="17"/>
      <c r="WU519" s="17"/>
      <c r="WV519" s="17"/>
      <c r="WW519" s="17"/>
      <c r="WX519" s="17"/>
      <c r="WY519" s="17"/>
      <c r="WZ519" s="17"/>
      <c r="XA519" s="17"/>
      <c r="XB519" s="17"/>
      <c r="XC519" s="17"/>
      <c r="XD519" s="17"/>
      <c r="XE519" s="17"/>
      <c r="XF519" s="17"/>
      <c r="XG519" s="17"/>
      <c r="XH519" s="17"/>
      <c r="XI519" s="17"/>
      <c r="XJ519" s="17"/>
      <c r="XK519" s="17"/>
      <c r="XL519" s="17"/>
      <c r="XM519" s="17"/>
      <c r="XN519" s="17"/>
      <c r="XO519" s="17"/>
      <c r="XP519" s="17"/>
      <c r="XQ519" s="17"/>
      <c r="XR519" s="17"/>
      <c r="XS519" s="17"/>
      <c r="XT519" s="17"/>
      <c r="XU519" s="17"/>
      <c r="XV519" s="17"/>
      <c r="XW519" s="17"/>
      <c r="XX519" s="17"/>
      <c r="XY519" s="17"/>
      <c r="XZ519" s="17"/>
      <c r="YA519" s="17"/>
      <c r="YB519" s="17"/>
      <c r="YC519" s="17"/>
      <c r="YD519" s="17"/>
      <c r="YE519" s="17"/>
      <c r="YF519" s="17"/>
      <c r="YG519" s="17"/>
      <c r="YH519" s="17"/>
      <c r="YI519" s="17"/>
      <c r="YJ519" s="17"/>
      <c r="YK519" s="17"/>
      <c r="YL519" s="17"/>
      <c r="YM519" s="17"/>
      <c r="YN519" s="17"/>
      <c r="YO519" s="17"/>
      <c r="YP519" s="17"/>
      <c r="YQ519" s="17"/>
      <c r="YR519" s="17"/>
      <c r="YS519" s="17"/>
      <c r="YT519" s="17"/>
      <c r="YU519" s="17"/>
      <c r="YV519" s="17"/>
      <c r="YW519" s="17"/>
      <c r="YX519" s="17"/>
      <c r="YY519" s="17"/>
      <c r="YZ519" s="17"/>
      <c r="ZA519" s="17"/>
      <c r="ZB519" s="17"/>
      <c r="ZC519" s="17"/>
      <c r="ZD519" s="17"/>
      <c r="ZE519" s="17"/>
      <c r="ZF519" s="17"/>
      <c r="ZG519" s="17"/>
      <c r="ZH519" s="17"/>
      <c r="ZI519" s="17"/>
      <c r="ZJ519" s="17"/>
      <c r="ZK519" s="17"/>
      <c r="ZL519" s="17"/>
      <c r="ZM519" s="17"/>
      <c r="ZN519" s="17"/>
      <c r="ZO519" s="17"/>
      <c r="ZP519" s="17"/>
      <c r="ZQ519" s="17"/>
      <c r="ZR519" s="17"/>
      <c r="ZS519" s="17"/>
      <c r="ZT519" s="17"/>
      <c r="ZU519" s="17"/>
      <c r="ZV519" s="17"/>
      <c r="ZW519" s="17"/>
      <c r="ZX519" s="17"/>
      <c r="ZY519" s="17"/>
      <c r="ZZ519" s="17"/>
      <c r="AAA519" s="17"/>
      <c r="AAB519" s="17"/>
      <c r="AAC519" s="17"/>
      <c r="AAD519" s="17"/>
      <c r="AAE519" s="17"/>
      <c r="AAF519" s="17"/>
      <c r="AAG519" s="17"/>
      <c r="AAH519" s="17"/>
      <c r="AAI519" s="17"/>
      <c r="AAJ519" s="17"/>
      <c r="AAK519" s="17"/>
      <c r="AAL519" s="17"/>
      <c r="AAM519" s="17"/>
      <c r="AAN519" s="17"/>
      <c r="AAO519" s="17"/>
      <c r="AAP519" s="17"/>
      <c r="AAQ519" s="17"/>
      <c r="AAR519" s="17"/>
      <c r="AAS519" s="17"/>
      <c r="AAT519" s="17"/>
      <c r="AAU519" s="17"/>
      <c r="AAV519" s="17"/>
      <c r="AAW519" s="17"/>
      <c r="AAX519" s="17"/>
      <c r="AAY519" s="17"/>
      <c r="AAZ519" s="17"/>
      <c r="ABA519" s="17"/>
      <c r="ABB519" s="17"/>
      <c r="ABC519" s="17"/>
      <c r="ABD519" s="17"/>
      <c r="ABE519" s="17"/>
      <c r="ABF519" s="17"/>
      <c r="ABG519" s="17"/>
      <c r="ABH519" s="17"/>
      <c r="ABI519" s="17"/>
      <c r="ABJ519" s="17"/>
      <c r="ABK519" s="17"/>
      <c r="ABL519" s="17"/>
      <c r="ABM519" s="17"/>
      <c r="ABN519" s="17"/>
      <c r="ABO519" s="17"/>
      <c r="ABP519" s="17"/>
      <c r="ABQ519" s="17"/>
      <c r="ABR519" s="17"/>
      <c r="ABS519" s="17"/>
      <c r="ABT519" s="17"/>
      <c r="ABU519" s="17"/>
      <c r="ABV519" s="17"/>
      <c r="ABW519" s="17"/>
      <c r="ABX519" s="17"/>
      <c r="ABY519" s="17"/>
      <c r="ABZ519" s="17"/>
      <c r="ACA519" s="17"/>
      <c r="ACB519" s="17"/>
      <c r="ACC519" s="17"/>
      <c r="ACD519" s="17"/>
      <c r="ACE519" s="17"/>
      <c r="ACF519" s="17"/>
      <c r="ACG519" s="17"/>
      <c r="ACH519" s="17"/>
      <c r="ACI519" s="17"/>
      <c r="ACJ519" s="17"/>
      <c r="ACK519" s="17"/>
      <c r="ACL519" s="17"/>
      <c r="ACM519" s="17"/>
      <c r="ACN519" s="17"/>
      <c r="ACO519" s="17"/>
      <c r="ACP519" s="17"/>
      <c r="ACQ519" s="17"/>
      <c r="ACR519" s="17"/>
      <c r="ACS519" s="17"/>
      <c r="ACT519" s="17"/>
      <c r="ACU519" s="17"/>
      <c r="ACV519" s="17"/>
      <c r="ACW519" s="17"/>
      <c r="ACX519" s="17"/>
      <c r="ACY519" s="17"/>
      <c r="ACZ519" s="17"/>
      <c r="ADA519" s="17"/>
      <c r="ADB519" s="17"/>
      <c r="ADC519" s="17"/>
      <c r="ADD519" s="17"/>
      <c r="ADE519" s="17"/>
      <c r="ADF519" s="17"/>
      <c r="ADG519" s="17"/>
      <c r="ADH519" s="17"/>
      <c r="ADI519" s="17"/>
      <c r="ADJ519" s="17"/>
      <c r="ADK519" s="17"/>
      <c r="ADL519" s="17"/>
      <c r="ADM519" s="17"/>
      <c r="ADN519" s="17"/>
      <c r="ADO519" s="17"/>
      <c r="ADP519" s="17"/>
      <c r="ADQ519" s="17"/>
      <c r="ADR519" s="17"/>
    </row>
    <row r="520" spans="44:798" s="16" customFormat="1" x14ac:dyDescent="0.25">
      <c r="AR520" s="56"/>
      <c r="AS520" s="56"/>
      <c r="AT520" s="57"/>
      <c r="AU520" s="56"/>
      <c r="AV520" s="57"/>
      <c r="AW520" s="56"/>
      <c r="AX520" s="56"/>
      <c r="AY520" s="56"/>
      <c r="AZ520" s="56"/>
      <c r="BA520" s="56"/>
      <c r="BB520" s="56"/>
      <c r="BC520" s="56"/>
      <c r="BD520" s="56"/>
      <c r="BE520" s="51"/>
      <c r="BF520" s="51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  <c r="XW520" s="17"/>
      <c r="XX520" s="17"/>
      <c r="XY520" s="17"/>
      <c r="XZ520" s="17"/>
      <c r="YA520" s="17"/>
      <c r="YB520" s="17"/>
      <c r="YC520" s="17"/>
      <c r="YD520" s="17"/>
      <c r="YE520" s="17"/>
      <c r="YF520" s="17"/>
      <c r="YG520" s="17"/>
      <c r="YH520" s="17"/>
      <c r="YI520" s="17"/>
      <c r="YJ520" s="17"/>
      <c r="YK520" s="17"/>
      <c r="YL520" s="17"/>
      <c r="YM520" s="17"/>
      <c r="YN520" s="17"/>
      <c r="YO520" s="17"/>
      <c r="YP520" s="17"/>
      <c r="YQ520" s="17"/>
      <c r="YR520" s="17"/>
      <c r="YS520" s="17"/>
      <c r="YT520" s="17"/>
      <c r="YU520" s="17"/>
      <c r="YV520" s="17"/>
      <c r="YW520" s="17"/>
      <c r="YX520" s="17"/>
      <c r="YY520" s="17"/>
      <c r="YZ520" s="17"/>
      <c r="ZA520" s="17"/>
      <c r="ZB520" s="17"/>
      <c r="ZC520" s="17"/>
      <c r="ZD520" s="17"/>
      <c r="ZE520" s="17"/>
      <c r="ZF520" s="17"/>
      <c r="ZG520" s="17"/>
      <c r="ZH520" s="17"/>
      <c r="ZI520" s="17"/>
      <c r="ZJ520" s="17"/>
      <c r="ZK520" s="17"/>
      <c r="ZL520" s="17"/>
      <c r="ZM520" s="17"/>
      <c r="ZN520" s="17"/>
      <c r="ZO520" s="17"/>
      <c r="ZP520" s="17"/>
      <c r="ZQ520" s="17"/>
      <c r="ZR520" s="17"/>
      <c r="ZS520" s="17"/>
      <c r="ZT520" s="17"/>
      <c r="ZU520" s="17"/>
      <c r="ZV520" s="17"/>
      <c r="ZW520" s="17"/>
      <c r="ZX520" s="17"/>
      <c r="ZY520" s="17"/>
      <c r="ZZ520" s="17"/>
      <c r="AAA520" s="17"/>
      <c r="AAB520" s="17"/>
      <c r="AAC520" s="17"/>
      <c r="AAD520" s="17"/>
      <c r="AAE520" s="17"/>
      <c r="AAF520" s="17"/>
      <c r="AAG520" s="17"/>
      <c r="AAH520" s="17"/>
      <c r="AAI520" s="17"/>
      <c r="AAJ520" s="17"/>
      <c r="AAK520" s="17"/>
      <c r="AAL520" s="17"/>
      <c r="AAM520" s="17"/>
      <c r="AAN520" s="17"/>
      <c r="AAO520" s="17"/>
      <c r="AAP520" s="17"/>
      <c r="AAQ520" s="17"/>
      <c r="AAR520" s="17"/>
      <c r="AAS520" s="17"/>
      <c r="AAT520" s="17"/>
      <c r="AAU520" s="17"/>
      <c r="AAV520" s="17"/>
      <c r="AAW520" s="17"/>
      <c r="AAX520" s="17"/>
      <c r="AAY520" s="17"/>
      <c r="AAZ520" s="17"/>
      <c r="ABA520" s="17"/>
      <c r="ABB520" s="17"/>
      <c r="ABC520" s="17"/>
      <c r="ABD520" s="17"/>
      <c r="ABE520" s="17"/>
      <c r="ABF520" s="17"/>
      <c r="ABG520" s="17"/>
      <c r="ABH520" s="17"/>
      <c r="ABI520" s="17"/>
      <c r="ABJ520" s="17"/>
      <c r="ABK520" s="17"/>
      <c r="ABL520" s="17"/>
      <c r="ABM520" s="17"/>
      <c r="ABN520" s="17"/>
      <c r="ABO520" s="17"/>
      <c r="ABP520" s="17"/>
      <c r="ABQ520" s="17"/>
      <c r="ABR520" s="17"/>
      <c r="ABS520" s="17"/>
      <c r="ABT520" s="17"/>
      <c r="ABU520" s="17"/>
      <c r="ABV520" s="17"/>
      <c r="ABW520" s="17"/>
      <c r="ABX520" s="17"/>
      <c r="ABY520" s="17"/>
      <c r="ABZ520" s="17"/>
      <c r="ACA520" s="17"/>
      <c r="ACB520" s="17"/>
      <c r="ACC520" s="17"/>
      <c r="ACD520" s="17"/>
      <c r="ACE520" s="17"/>
      <c r="ACF520" s="17"/>
      <c r="ACG520" s="17"/>
      <c r="ACH520" s="17"/>
      <c r="ACI520" s="17"/>
      <c r="ACJ520" s="17"/>
      <c r="ACK520" s="17"/>
      <c r="ACL520" s="17"/>
      <c r="ACM520" s="17"/>
      <c r="ACN520" s="17"/>
      <c r="ACO520" s="17"/>
      <c r="ACP520" s="17"/>
      <c r="ACQ520" s="17"/>
      <c r="ACR520" s="17"/>
      <c r="ACS520" s="17"/>
      <c r="ACT520" s="17"/>
      <c r="ACU520" s="17"/>
      <c r="ACV520" s="17"/>
      <c r="ACW520" s="17"/>
      <c r="ACX520" s="17"/>
      <c r="ACY520" s="17"/>
      <c r="ACZ520" s="17"/>
      <c r="ADA520" s="17"/>
      <c r="ADB520" s="17"/>
      <c r="ADC520" s="17"/>
      <c r="ADD520" s="17"/>
      <c r="ADE520" s="17"/>
      <c r="ADF520" s="17"/>
      <c r="ADG520" s="17"/>
      <c r="ADH520" s="17"/>
      <c r="ADI520" s="17"/>
      <c r="ADJ520" s="17"/>
      <c r="ADK520" s="17"/>
      <c r="ADL520" s="17"/>
      <c r="ADM520" s="17"/>
      <c r="ADN520" s="17"/>
      <c r="ADO520" s="17"/>
      <c r="ADP520" s="17"/>
      <c r="ADQ520" s="17"/>
      <c r="ADR520" s="17"/>
    </row>
    <row r="521" spans="44:798" s="16" customFormat="1" x14ac:dyDescent="0.25">
      <c r="AR521" s="56"/>
      <c r="AS521" s="56"/>
      <c r="AT521" s="57"/>
      <c r="AU521" s="56"/>
      <c r="AV521" s="57"/>
      <c r="AW521" s="56"/>
      <c r="AX521" s="56"/>
      <c r="AY521" s="56"/>
      <c r="AZ521" s="56"/>
      <c r="BA521" s="56"/>
      <c r="BB521" s="56"/>
      <c r="BC521" s="56"/>
      <c r="BD521" s="56"/>
      <c r="BE521" s="51"/>
      <c r="BF521" s="51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  <c r="IW521" s="17"/>
      <c r="IX521" s="17"/>
      <c r="IY521" s="17"/>
      <c r="IZ521" s="17"/>
      <c r="JA521" s="17"/>
      <c r="JB521" s="17"/>
      <c r="JC521" s="17"/>
      <c r="JD521" s="17"/>
      <c r="JE521" s="17"/>
      <c r="JF521" s="17"/>
      <c r="JG521" s="17"/>
      <c r="JH521" s="17"/>
      <c r="JI521" s="17"/>
      <c r="JJ521" s="17"/>
      <c r="JK521" s="17"/>
      <c r="JL521" s="17"/>
      <c r="JM521" s="17"/>
      <c r="JN521" s="17"/>
      <c r="JO521" s="17"/>
      <c r="JP521" s="17"/>
      <c r="JQ521" s="17"/>
      <c r="JR521" s="17"/>
      <c r="JS521" s="17"/>
      <c r="JT521" s="17"/>
      <c r="JU521" s="17"/>
      <c r="JV521" s="17"/>
      <c r="JW521" s="17"/>
      <c r="JX521" s="17"/>
      <c r="JY521" s="17"/>
      <c r="JZ521" s="17"/>
      <c r="KA521" s="17"/>
      <c r="KB521" s="17"/>
      <c r="KC521" s="17"/>
      <c r="KD521" s="17"/>
      <c r="KE521" s="17"/>
      <c r="KF521" s="17"/>
      <c r="KG521" s="17"/>
      <c r="KH521" s="17"/>
      <c r="KI521" s="17"/>
      <c r="KJ521" s="17"/>
      <c r="KK521" s="17"/>
      <c r="KL521" s="17"/>
      <c r="KM521" s="17"/>
      <c r="KN521" s="17"/>
      <c r="KO521" s="17"/>
      <c r="KP521" s="17"/>
      <c r="KQ521" s="17"/>
      <c r="KR521" s="17"/>
      <c r="KS521" s="17"/>
      <c r="KT521" s="17"/>
      <c r="KU521" s="17"/>
      <c r="KV521" s="17"/>
      <c r="KW521" s="17"/>
      <c r="KX521" s="17"/>
      <c r="KY521" s="17"/>
      <c r="KZ521" s="17"/>
      <c r="LA521" s="17"/>
      <c r="LB521" s="17"/>
      <c r="LC521" s="17"/>
      <c r="LD521" s="17"/>
      <c r="LE521" s="17"/>
      <c r="LF521" s="17"/>
      <c r="LG521" s="17"/>
      <c r="LH521" s="17"/>
      <c r="LI521" s="17"/>
      <c r="LJ521" s="17"/>
      <c r="LK521" s="17"/>
      <c r="LL521" s="17"/>
      <c r="LM521" s="17"/>
      <c r="LN521" s="17"/>
      <c r="LO521" s="17"/>
      <c r="LP521" s="17"/>
      <c r="LQ521" s="17"/>
      <c r="LR521" s="17"/>
      <c r="LS521" s="17"/>
      <c r="LT521" s="17"/>
      <c r="LU521" s="17"/>
      <c r="LV521" s="17"/>
      <c r="LW521" s="17"/>
      <c r="LX521" s="17"/>
      <c r="LY521" s="17"/>
      <c r="LZ521" s="17"/>
      <c r="MA521" s="17"/>
      <c r="MB521" s="17"/>
      <c r="MC521" s="17"/>
      <c r="MD521" s="17"/>
      <c r="ME521" s="17"/>
      <c r="MF521" s="17"/>
      <c r="MG521" s="17"/>
      <c r="MH521" s="17"/>
      <c r="MI521" s="17"/>
      <c r="MJ521" s="17"/>
      <c r="MK521" s="17"/>
      <c r="ML521" s="17"/>
      <c r="MM521" s="17"/>
      <c r="MN521" s="17"/>
      <c r="MO521" s="17"/>
      <c r="MP521" s="17"/>
      <c r="MQ521" s="17"/>
      <c r="MR521" s="17"/>
      <c r="MS521" s="17"/>
      <c r="MT521" s="17"/>
      <c r="MU521" s="17"/>
      <c r="MV521" s="17"/>
      <c r="MW521" s="17"/>
      <c r="MX521" s="17"/>
      <c r="MY521" s="17"/>
      <c r="MZ521" s="17"/>
      <c r="NA521" s="17"/>
      <c r="NB521" s="17"/>
      <c r="NC521" s="17"/>
      <c r="ND521" s="17"/>
      <c r="NE521" s="17"/>
      <c r="NF521" s="17"/>
      <c r="NG521" s="17"/>
      <c r="NH521" s="17"/>
      <c r="NI521" s="17"/>
      <c r="NJ521" s="17"/>
      <c r="NK521" s="17"/>
      <c r="NL521" s="17"/>
      <c r="NM521" s="17"/>
      <c r="NN521" s="17"/>
      <c r="NO521" s="17"/>
      <c r="NP521" s="17"/>
      <c r="NQ521" s="17"/>
      <c r="NR521" s="17"/>
      <c r="NS521" s="17"/>
      <c r="NT521" s="17"/>
      <c r="NU521" s="17"/>
      <c r="NV521" s="17"/>
      <c r="NW521" s="17"/>
      <c r="NX521" s="17"/>
      <c r="NY521" s="17"/>
      <c r="NZ521" s="17"/>
      <c r="OA521" s="17"/>
      <c r="OB521" s="17"/>
      <c r="OC521" s="17"/>
      <c r="OD521" s="17"/>
      <c r="OE521" s="17"/>
      <c r="OF521" s="17"/>
      <c r="OG521" s="17"/>
      <c r="OH521" s="17"/>
      <c r="OI521" s="17"/>
      <c r="OJ521" s="17"/>
      <c r="OK521" s="17"/>
      <c r="OL521" s="17"/>
      <c r="OM521" s="17"/>
      <c r="ON521" s="17"/>
      <c r="OO521" s="17"/>
      <c r="OP521" s="17"/>
      <c r="OQ521" s="17"/>
      <c r="OR521" s="17"/>
      <c r="OS521" s="17"/>
      <c r="OT521" s="17"/>
      <c r="OU521" s="17"/>
      <c r="OV521" s="17"/>
      <c r="OW521" s="17"/>
      <c r="OX521" s="17"/>
      <c r="OY521" s="17"/>
      <c r="OZ521" s="17"/>
      <c r="PA521" s="17"/>
      <c r="PB521" s="17"/>
      <c r="PC521" s="17"/>
      <c r="PD521" s="17"/>
      <c r="PE521" s="17"/>
      <c r="PF521" s="17"/>
      <c r="PG521" s="17"/>
      <c r="PH521" s="17"/>
      <c r="PI521" s="17"/>
      <c r="PJ521" s="17"/>
      <c r="PK521" s="17"/>
      <c r="PL521" s="17"/>
      <c r="PM521" s="17"/>
      <c r="PN521" s="17"/>
      <c r="PO521" s="17"/>
      <c r="PP521" s="17"/>
      <c r="PQ521" s="17"/>
      <c r="PR521" s="17"/>
      <c r="PS521" s="17"/>
      <c r="PT521" s="17"/>
      <c r="PU521" s="17"/>
      <c r="PV521" s="17"/>
      <c r="PW521" s="17"/>
      <c r="PX521" s="17"/>
      <c r="PY521" s="17"/>
      <c r="PZ521" s="17"/>
      <c r="QA521" s="17"/>
      <c r="QB521" s="17"/>
      <c r="QC521" s="17"/>
      <c r="QD521" s="17"/>
      <c r="QE521" s="17"/>
      <c r="QF521" s="17"/>
      <c r="QG521" s="17"/>
      <c r="QH521" s="17"/>
      <c r="QI521" s="17"/>
      <c r="QJ521" s="17"/>
      <c r="QK521" s="17"/>
      <c r="QL521" s="17"/>
      <c r="QM521" s="17"/>
      <c r="QN521" s="17"/>
      <c r="QO521" s="17"/>
      <c r="QP521" s="17"/>
      <c r="QQ521" s="17"/>
      <c r="QR521" s="17"/>
      <c r="QS521" s="17"/>
      <c r="QT521" s="17"/>
      <c r="QU521" s="17"/>
      <c r="QV521" s="17"/>
      <c r="QW521" s="17"/>
      <c r="QX521" s="17"/>
      <c r="QY521" s="17"/>
      <c r="QZ521" s="17"/>
      <c r="RA521" s="17"/>
      <c r="RB521" s="17"/>
      <c r="RC521" s="17"/>
      <c r="RD521" s="17"/>
      <c r="RE521" s="17"/>
      <c r="RF521" s="17"/>
      <c r="RG521" s="17"/>
      <c r="RH521" s="17"/>
      <c r="RI521" s="17"/>
      <c r="RJ521" s="17"/>
      <c r="RK521" s="17"/>
      <c r="RL521" s="17"/>
      <c r="RM521" s="17"/>
      <c r="RN521" s="17"/>
      <c r="RO521" s="17"/>
      <c r="RP521" s="17"/>
      <c r="RQ521" s="17"/>
      <c r="RR521" s="17"/>
      <c r="RS521" s="17"/>
      <c r="RT521" s="17"/>
      <c r="RU521" s="17"/>
      <c r="RV521" s="17"/>
      <c r="RW521" s="17"/>
      <c r="RX521" s="17"/>
      <c r="RY521" s="17"/>
      <c r="RZ521" s="17"/>
      <c r="SA521" s="17"/>
      <c r="SB521" s="17"/>
      <c r="SC521" s="17"/>
      <c r="SD521" s="17"/>
      <c r="SE521" s="17"/>
      <c r="SF521" s="17"/>
      <c r="SG521" s="17"/>
      <c r="SH521" s="17"/>
      <c r="SI521" s="17"/>
      <c r="SJ521" s="17"/>
      <c r="SK521" s="17"/>
      <c r="SL521" s="17"/>
      <c r="SM521" s="17"/>
      <c r="SN521" s="17"/>
      <c r="SO521" s="17"/>
      <c r="SP521" s="17"/>
      <c r="SQ521" s="17"/>
      <c r="SR521" s="17"/>
      <c r="SS521" s="17"/>
      <c r="ST521" s="17"/>
      <c r="SU521" s="17"/>
      <c r="SV521" s="17"/>
      <c r="SW521" s="17"/>
      <c r="SX521" s="17"/>
      <c r="SY521" s="17"/>
      <c r="SZ521" s="17"/>
      <c r="TA521" s="17"/>
      <c r="TB521" s="17"/>
      <c r="TC521" s="17"/>
      <c r="TD521" s="17"/>
      <c r="TE521" s="17"/>
      <c r="TF521" s="17"/>
      <c r="TG521" s="17"/>
      <c r="TH521" s="17"/>
      <c r="TI521" s="17"/>
      <c r="TJ521" s="17"/>
      <c r="TK521" s="17"/>
      <c r="TL521" s="17"/>
      <c r="TM521" s="17"/>
      <c r="TN521" s="17"/>
      <c r="TO521" s="17"/>
      <c r="TP521" s="17"/>
      <c r="TQ521" s="17"/>
      <c r="TR521" s="17"/>
      <c r="TS521" s="17"/>
      <c r="TT521" s="17"/>
      <c r="TU521" s="17"/>
      <c r="TV521" s="17"/>
      <c r="TW521" s="17"/>
      <c r="TX521" s="17"/>
      <c r="TY521" s="17"/>
      <c r="TZ521" s="17"/>
      <c r="UA521" s="17"/>
      <c r="UB521" s="17"/>
      <c r="UC521" s="17"/>
      <c r="UD521" s="17"/>
      <c r="UE521" s="17"/>
      <c r="UF521" s="17"/>
      <c r="UG521" s="17"/>
      <c r="UH521" s="17"/>
      <c r="UI521" s="17"/>
      <c r="UJ521" s="17"/>
      <c r="UK521" s="17"/>
      <c r="UL521" s="17"/>
      <c r="UM521" s="17"/>
      <c r="UN521" s="17"/>
      <c r="UO521" s="17"/>
      <c r="UP521" s="17"/>
      <c r="UQ521" s="17"/>
      <c r="UR521" s="17"/>
      <c r="US521" s="17"/>
      <c r="UT521" s="17"/>
      <c r="UU521" s="17"/>
      <c r="UV521" s="17"/>
      <c r="UW521" s="17"/>
      <c r="UX521" s="17"/>
      <c r="UY521" s="17"/>
      <c r="UZ521" s="17"/>
      <c r="VA521" s="17"/>
      <c r="VB521" s="17"/>
      <c r="VC521" s="17"/>
      <c r="VD521" s="17"/>
      <c r="VE521" s="17"/>
      <c r="VF521" s="17"/>
      <c r="VG521" s="17"/>
      <c r="VH521" s="17"/>
      <c r="VI521" s="17"/>
      <c r="VJ521" s="17"/>
      <c r="VK521" s="17"/>
      <c r="VL521" s="17"/>
      <c r="VM521" s="17"/>
      <c r="VN521" s="17"/>
      <c r="VO521" s="17"/>
      <c r="VP521" s="17"/>
      <c r="VQ521" s="17"/>
      <c r="VR521" s="17"/>
      <c r="VS521" s="17"/>
      <c r="VT521" s="17"/>
      <c r="VU521" s="17"/>
      <c r="VV521" s="17"/>
      <c r="VW521" s="17"/>
      <c r="VX521" s="17"/>
      <c r="VY521" s="17"/>
      <c r="VZ521" s="17"/>
      <c r="WA521" s="17"/>
      <c r="WB521" s="17"/>
      <c r="WC521" s="17"/>
      <c r="WD521" s="17"/>
      <c r="WE521" s="17"/>
      <c r="WF521" s="17"/>
      <c r="WG521" s="17"/>
      <c r="WH521" s="17"/>
      <c r="WI521" s="17"/>
      <c r="WJ521" s="17"/>
      <c r="WK521" s="17"/>
      <c r="WL521" s="17"/>
      <c r="WM521" s="17"/>
      <c r="WN521" s="17"/>
      <c r="WO521" s="17"/>
      <c r="WP521" s="17"/>
      <c r="WQ521" s="17"/>
      <c r="WR521" s="17"/>
      <c r="WS521" s="17"/>
      <c r="WT521" s="17"/>
      <c r="WU521" s="17"/>
      <c r="WV521" s="17"/>
      <c r="WW521" s="17"/>
      <c r="WX521" s="17"/>
      <c r="WY521" s="17"/>
      <c r="WZ521" s="17"/>
      <c r="XA521" s="17"/>
      <c r="XB521" s="17"/>
      <c r="XC521" s="17"/>
      <c r="XD521" s="17"/>
      <c r="XE521" s="17"/>
      <c r="XF521" s="17"/>
      <c r="XG521" s="17"/>
      <c r="XH521" s="17"/>
      <c r="XI521" s="17"/>
      <c r="XJ521" s="17"/>
      <c r="XK521" s="17"/>
      <c r="XL521" s="17"/>
      <c r="XM521" s="17"/>
      <c r="XN521" s="17"/>
      <c r="XO521" s="17"/>
      <c r="XP521" s="17"/>
      <c r="XQ521" s="17"/>
      <c r="XR521" s="17"/>
      <c r="XS521" s="17"/>
      <c r="XT521" s="17"/>
      <c r="XU521" s="17"/>
      <c r="XV521" s="17"/>
      <c r="XW521" s="17"/>
      <c r="XX521" s="17"/>
      <c r="XY521" s="17"/>
      <c r="XZ521" s="17"/>
      <c r="YA521" s="17"/>
      <c r="YB521" s="17"/>
      <c r="YC521" s="17"/>
      <c r="YD521" s="17"/>
      <c r="YE521" s="17"/>
      <c r="YF521" s="17"/>
      <c r="YG521" s="17"/>
      <c r="YH521" s="17"/>
      <c r="YI521" s="17"/>
      <c r="YJ521" s="17"/>
      <c r="YK521" s="17"/>
      <c r="YL521" s="17"/>
      <c r="YM521" s="17"/>
      <c r="YN521" s="17"/>
      <c r="YO521" s="17"/>
      <c r="YP521" s="17"/>
      <c r="YQ521" s="17"/>
      <c r="YR521" s="17"/>
      <c r="YS521" s="17"/>
      <c r="YT521" s="17"/>
      <c r="YU521" s="17"/>
      <c r="YV521" s="17"/>
      <c r="YW521" s="17"/>
      <c r="YX521" s="17"/>
      <c r="YY521" s="17"/>
      <c r="YZ521" s="17"/>
      <c r="ZA521" s="17"/>
      <c r="ZB521" s="17"/>
      <c r="ZC521" s="17"/>
      <c r="ZD521" s="17"/>
      <c r="ZE521" s="17"/>
      <c r="ZF521" s="17"/>
      <c r="ZG521" s="17"/>
      <c r="ZH521" s="17"/>
      <c r="ZI521" s="17"/>
      <c r="ZJ521" s="17"/>
      <c r="ZK521" s="17"/>
      <c r="ZL521" s="17"/>
      <c r="ZM521" s="17"/>
      <c r="ZN521" s="17"/>
      <c r="ZO521" s="17"/>
      <c r="ZP521" s="17"/>
      <c r="ZQ521" s="17"/>
      <c r="ZR521" s="17"/>
      <c r="ZS521" s="17"/>
      <c r="ZT521" s="17"/>
      <c r="ZU521" s="17"/>
      <c r="ZV521" s="17"/>
      <c r="ZW521" s="17"/>
      <c r="ZX521" s="17"/>
      <c r="ZY521" s="17"/>
      <c r="ZZ521" s="17"/>
      <c r="AAA521" s="17"/>
      <c r="AAB521" s="17"/>
      <c r="AAC521" s="17"/>
      <c r="AAD521" s="17"/>
      <c r="AAE521" s="17"/>
      <c r="AAF521" s="17"/>
      <c r="AAG521" s="17"/>
      <c r="AAH521" s="17"/>
      <c r="AAI521" s="17"/>
      <c r="AAJ521" s="17"/>
      <c r="AAK521" s="17"/>
      <c r="AAL521" s="17"/>
      <c r="AAM521" s="17"/>
      <c r="AAN521" s="17"/>
      <c r="AAO521" s="17"/>
      <c r="AAP521" s="17"/>
      <c r="AAQ521" s="17"/>
      <c r="AAR521" s="17"/>
      <c r="AAS521" s="17"/>
      <c r="AAT521" s="17"/>
      <c r="AAU521" s="17"/>
      <c r="AAV521" s="17"/>
      <c r="AAW521" s="17"/>
      <c r="AAX521" s="17"/>
      <c r="AAY521" s="17"/>
      <c r="AAZ521" s="17"/>
      <c r="ABA521" s="17"/>
      <c r="ABB521" s="17"/>
      <c r="ABC521" s="17"/>
      <c r="ABD521" s="17"/>
      <c r="ABE521" s="17"/>
      <c r="ABF521" s="17"/>
      <c r="ABG521" s="17"/>
      <c r="ABH521" s="17"/>
      <c r="ABI521" s="17"/>
      <c r="ABJ521" s="17"/>
      <c r="ABK521" s="17"/>
      <c r="ABL521" s="17"/>
      <c r="ABM521" s="17"/>
      <c r="ABN521" s="17"/>
      <c r="ABO521" s="17"/>
      <c r="ABP521" s="17"/>
      <c r="ABQ521" s="17"/>
      <c r="ABR521" s="17"/>
      <c r="ABS521" s="17"/>
      <c r="ABT521" s="17"/>
      <c r="ABU521" s="17"/>
      <c r="ABV521" s="17"/>
      <c r="ABW521" s="17"/>
      <c r="ABX521" s="17"/>
      <c r="ABY521" s="17"/>
      <c r="ABZ521" s="17"/>
      <c r="ACA521" s="17"/>
      <c r="ACB521" s="17"/>
      <c r="ACC521" s="17"/>
      <c r="ACD521" s="17"/>
      <c r="ACE521" s="17"/>
      <c r="ACF521" s="17"/>
      <c r="ACG521" s="17"/>
      <c r="ACH521" s="17"/>
      <c r="ACI521" s="17"/>
      <c r="ACJ521" s="17"/>
      <c r="ACK521" s="17"/>
      <c r="ACL521" s="17"/>
      <c r="ACM521" s="17"/>
      <c r="ACN521" s="17"/>
      <c r="ACO521" s="17"/>
      <c r="ACP521" s="17"/>
      <c r="ACQ521" s="17"/>
      <c r="ACR521" s="17"/>
      <c r="ACS521" s="17"/>
      <c r="ACT521" s="17"/>
      <c r="ACU521" s="17"/>
      <c r="ACV521" s="17"/>
      <c r="ACW521" s="17"/>
      <c r="ACX521" s="17"/>
      <c r="ACY521" s="17"/>
      <c r="ACZ521" s="17"/>
      <c r="ADA521" s="17"/>
      <c r="ADB521" s="17"/>
      <c r="ADC521" s="17"/>
      <c r="ADD521" s="17"/>
      <c r="ADE521" s="17"/>
      <c r="ADF521" s="17"/>
      <c r="ADG521" s="17"/>
      <c r="ADH521" s="17"/>
      <c r="ADI521" s="17"/>
      <c r="ADJ521" s="17"/>
      <c r="ADK521" s="17"/>
      <c r="ADL521" s="17"/>
      <c r="ADM521" s="17"/>
      <c r="ADN521" s="17"/>
      <c r="ADO521" s="17"/>
      <c r="ADP521" s="17"/>
      <c r="ADQ521" s="17"/>
      <c r="ADR521" s="17"/>
    </row>
    <row r="522" spans="44:798" s="16" customFormat="1" x14ac:dyDescent="0.25">
      <c r="AR522" s="56"/>
      <c r="AS522" s="56"/>
      <c r="AT522" s="57"/>
      <c r="AU522" s="56"/>
      <c r="AV522" s="57"/>
      <c r="AW522" s="56"/>
      <c r="AX522" s="56"/>
      <c r="AY522" s="56"/>
      <c r="AZ522" s="56"/>
      <c r="BA522" s="56"/>
      <c r="BB522" s="56"/>
      <c r="BC522" s="56"/>
      <c r="BD522" s="56"/>
      <c r="BE522" s="51"/>
      <c r="BF522" s="51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  <c r="IW522" s="17"/>
      <c r="IX522" s="17"/>
      <c r="IY522" s="17"/>
      <c r="IZ522" s="17"/>
      <c r="JA522" s="17"/>
      <c r="JB522" s="17"/>
      <c r="JC522" s="17"/>
      <c r="JD522" s="17"/>
      <c r="JE522" s="17"/>
      <c r="JF522" s="17"/>
      <c r="JG522" s="17"/>
      <c r="JH522" s="17"/>
      <c r="JI522" s="17"/>
      <c r="JJ522" s="17"/>
      <c r="JK522" s="17"/>
      <c r="JL522" s="17"/>
      <c r="JM522" s="17"/>
      <c r="JN522" s="17"/>
      <c r="JO522" s="17"/>
      <c r="JP522" s="17"/>
      <c r="JQ522" s="17"/>
      <c r="JR522" s="17"/>
      <c r="JS522" s="17"/>
      <c r="JT522" s="17"/>
      <c r="JU522" s="17"/>
      <c r="JV522" s="17"/>
      <c r="JW522" s="17"/>
      <c r="JX522" s="17"/>
      <c r="JY522" s="17"/>
      <c r="JZ522" s="17"/>
      <c r="KA522" s="17"/>
      <c r="KB522" s="17"/>
      <c r="KC522" s="17"/>
      <c r="KD522" s="17"/>
      <c r="KE522" s="17"/>
      <c r="KF522" s="17"/>
      <c r="KG522" s="17"/>
      <c r="KH522" s="17"/>
      <c r="KI522" s="17"/>
      <c r="KJ522" s="17"/>
      <c r="KK522" s="17"/>
      <c r="KL522" s="17"/>
      <c r="KM522" s="17"/>
      <c r="KN522" s="17"/>
      <c r="KO522" s="17"/>
      <c r="KP522" s="17"/>
      <c r="KQ522" s="17"/>
      <c r="KR522" s="17"/>
      <c r="KS522" s="17"/>
      <c r="KT522" s="17"/>
      <c r="KU522" s="17"/>
      <c r="KV522" s="17"/>
      <c r="KW522" s="17"/>
      <c r="KX522" s="17"/>
      <c r="KY522" s="17"/>
      <c r="KZ522" s="17"/>
      <c r="LA522" s="17"/>
      <c r="LB522" s="17"/>
      <c r="LC522" s="17"/>
      <c r="LD522" s="17"/>
      <c r="LE522" s="17"/>
      <c r="LF522" s="17"/>
      <c r="LG522" s="17"/>
      <c r="LH522" s="17"/>
      <c r="LI522" s="17"/>
      <c r="LJ522" s="17"/>
      <c r="LK522" s="17"/>
      <c r="LL522" s="17"/>
      <c r="LM522" s="17"/>
      <c r="LN522" s="17"/>
      <c r="LO522" s="17"/>
      <c r="LP522" s="17"/>
      <c r="LQ522" s="17"/>
      <c r="LR522" s="17"/>
      <c r="LS522" s="17"/>
      <c r="LT522" s="17"/>
      <c r="LU522" s="17"/>
      <c r="LV522" s="17"/>
      <c r="LW522" s="17"/>
      <c r="LX522" s="17"/>
      <c r="LY522" s="17"/>
      <c r="LZ522" s="17"/>
      <c r="MA522" s="17"/>
      <c r="MB522" s="17"/>
      <c r="MC522" s="17"/>
      <c r="MD522" s="17"/>
      <c r="ME522" s="17"/>
      <c r="MF522" s="17"/>
      <c r="MG522" s="17"/>
      <c r="MH522" s="17"/>
      <c r="MI522" s="17"/>
      <c r="MJ522" s="17"/>
      <c r="MK522" s="17"/>
      <c r="ML522" s="17"/>
      <c r="MM522" s="17"/>
      <c r="MN522" s="17"/>
      <c r="MO522" s="17"/>
      <c r="MP522" s="17"/>
      <c r="MQ522" s="17"/>
      <c r="MR522" s="17"/>
      <c r="MS522" s="17"/>
      <c r="MT522" s="17"/>
      <c r="MU522" s="17"/>
      <c r="MV522" s="17"/>
      <c r="MW522" s="17"/>
      <c r="MX522" s="17"/>
      <c r="MY522" s="17"/>
      <c r="MZ522" s="17"/>
      <c r="NA522" s="17"/>
      <c r="NB522" s="17"/>
      <c r="NC522" s="17"/>
      <c r="ND522" s="17"/>
      <c r="NE522" s="17"/>
      <c r="NF522" s="17"/>
      <c r="NG522" s="17"/>
      <c r="NH522" s="17"/>
      <c r="NI522" s="17"/>
      <c r="NJ522" s="17"/>
      <c r="NK522" s="17"/>
      <c r="NL522" s="17"/>
      <c r="NM522" s="17"/>
      <c r="NN522" s="17"/>
      <c r="NO522" s="17"/>
      <c r="NP522" s="17"/>
      <c r="NQ522" s="17"/>
      <c r="NR522" s="17"/>
      <c r="NS522" s="17"/>
      <c r="NT522" s="17"/>
      <c r="NU522" s="17"/>
      <c r="NV522" s="17"/>
      <c r="NW522" s="17"/>
      <c r="NX522" s="17"/>
      <c r="NY522" s="17"/>
      <c r="NZ522" s="17"/>
      <c r="OA522" s="17"/>
      <c r="OB522" s="17"/>
      <c r="OC522" s="17"/>
      <c r="OD522" s="17"/>
      <c r="OE522" s="17"/>
      <c r="OF522" s="17"/>
      <c r="OG522" s="17"/>
      <c r="OH522" s="17"/>
      <c r="OI522" s="17"/>
      <c r="OJ522" s="17"/>
      <c r="OK522" s="17"/>
      <c r="OL522" s="17"/>
      <c r="OM522" s="17"/>
      <c r="ON522" s="17"/>
      <c r="OO522" s="17"/>
      <c r="OP522" s="17"/>
      <c r="OQ522" s="17"/>
      <c r="OR522" s="17"/>
      <c r="OS522" s="17"/>
      <c r="OT522" s="17"/>
      <c r="OU522" s="17"/>
      <c r="OV522" s="17"/>
      <c r="OW522" s="17"/>
      <c r="OX522" s="17"/>
      <c r="OY522" s="17"/>
      <c r="OZ522" s="17"/>
      <c r="PA522" s="17"/>
      <c r="PB522" s="17"/>
      <c r="PC522" s="17"/>
      <c r="PD522" s="17"/>
      <c r="PE522" s="17"/>
      <c r="PF522" s="17"/>
      <c r="PG522" s="17"/>
      <c r="PH522" s="17"/>
      <c r="PI522" s="17"/>
      <c r="PJ522" s="17"/>
      <c r="PK522" s="17"/>
      <c r="PL522" s="17"/>
      <c r="PM522" s="17"/>
      <c r="PN522" s="17"/>
      <c r="PO522" s="17"/>
      <c r="PP522" s="17"/>
      <c r="PQ522" s="17"/>
      <c r="PR522" s="17"/>
      <c r="PS522" s="17"/>
      <c r="PT522" s="17"/>
      <c r="PU522" s="17"/>
      <c r="PV522" s="17"/>
      <c r="PW522" s="17"/>
      <c r="PX522" s="17"/>
      <c r="PY522" s="17"/>
      <c r="PZ522" s="17"/>
      <c r="QA522" s="17"/>
      <c r="QB522" s="17"/>
      <c r="QC522" s="17"/>
      <c r="QD522" s="17"/>
      <c r="QE522" s="17"/>
      <c r="QF522" s="17"/>
      <c r="QG522" s="17"/>
      <c r="QH522" s="17"/>
      <c r="QI522" s="17"/>
      <c r="QJ522" s="17"/>
      <c r="QK522" s="17"/>
      <c r="QL522" s="17"/>
      <c r="QM522" s="17"/>
      <c r="QN522" s="17"/>
      <c r="QO522" s="17"/>
      <c r="QP522" s="17"/>
      <c r="QQ522" s="17"/>
      <c r="QR522" s="17"/>
      <c r="QS522" s="17"/>
      <c r="QT522" s="17"/>
      <c r="QU522" s="17"/>
      <c r="QV522" s="17"/>
      <c r="QW522" s="17"/>
      <c r="QX522" s="17"/>
      <c r="QY522" s="17"/>
      <c r="QZ522" s="17"/>
      <c r="RA522" s="17"/>
      <c r="RB522" s="17"/>
      <c r="RC522" s="17"/>
      <c r="RD522" s="17"/>
      <c r="RE522" s="17"/>
      <c r="RF522" s="17"/>
      <c r="RG522" s="17"/>
      <c r="RH522" s="17"/>
      <c r="RI522" s="17"/>
      <c r="RJ522" s="17"/>
      <c r="RK522" s="17"/>
      <c r="RL522" s="17"/>
      <c r="RM522" s="17"/>
      <c r="RN522" s="17"/>
      <c r="RO522" s="17"/>
      <c r="RP522" s="17"/>
      <c r="RQ522" s="17"/>
      <c r="RR522" s="17"/>
      <c r="RS522" s="17"/>
      <c r="RT522" s="17"/>
      <c r="RU522" s="17"/>
      <c r="RV522" s="17"/>
      <c r="RW522" s="17"/>
      <c r="RX522" s="17"/>
      <c r="RY522" s="17"/>
      <c r="RZ522" s="17"/>
      <c r="SA522" s="17"/>
      <c r="SB522" s="17"/>
      <c r="SC522" s="17"/>
      <c r="SD522" s="17"/>
      <c r="SE522" s="17"/>
      <c r="SF522" s="17"/>
      <c r="SG522" s="17"/>
      <c r="SH522" s="17"/>
      <c r="SI522" s="17"/>
      <c r="SJ522" s="17"/>
      <c r="SK522" s="17"/>
      <c r="SL522" s="17"/>
      <c r="SM522" s="17"/>
      <c r="SN522" s="17"/>
      <c r="SO522" s="17"/>
      <c r="SP522" s="17"/>
      <c r="SQ522" s="17"/>
      <c r="SR522" s="17"/>
      <c r="SS522" s="17"/>
      <c r="ST522" s="17"/>
      <c r="SU522" s="17"/>
      <c r="SV522" s="17"/>
      <c r="SW522" s="17"/>
      <c r="SX522" s="17"/>
      <c r="SY522" s="17"/>
      <c r="SZ522" s="17"/>
      <c r="TA522" s="17"/>
      <c r="TB522" s="17"/>
      <c r="TC522" s="17"/>
      <c r="TD522" s="17"/>
      <c r="TE522" s="17"/>
      <c r="TF522" s="17"/>
      <c r="TG522" s="17"/>
      <c r="TH522" s="17"/>
      <c r="TI522" s="17"/>
      <c r="TJ522" s="17"/>
      <c r="TK522" s="17"/>
      <c r="TL522" s="17"/>
      <c r="TM522" s="17"/>
      <c r="TN522" s="17"/>
      <c r="TO522" s="17"/>
      <c r="TP522" s="17"/>
      <c r="TQ522" s="17"/>
      <c r="TR522" s="17"/>
      <c r="TS522" s="17"/>
      <c r="TT522" s="17"/>
      <c r="TU522" s="17"/>
      <c r="TV522" s="17"/>
      <c r="TW522" s="17"/>
      <c r="TX522" s="17"/>
      <c r="TY522" s="17"/>
      <c r="TZ522" s="17"/>
      <c r="UA522" s="17"/>
      <c r="UB522" s="17"/>
      <c r="UC522" s="17"/>
      <c r="UD522" s="17"/>
      <c r="UE522" s="17"/>
      <c r="UF522" s="17"/>
      <c r="UG522" s="17"/>
      <c r="UH522" s="17"/>
      <c r="UI522" s="17"/>
      <c r="UJ522" s="17"/>
      <c r="UK522" s="17"/>
      <c r="UL522" s="17"/>
      <c r="UM522" s="17"/>
      <c r="UN522" s="17"/>
      <c r="UO522" s="17"/>
      <c r="UP522" s="17"/>
      <c r="UQ522" s="17"/>
      <c r="UR522" s="17"/>
      <c r="US522" s="17"/>
      <c r="UT522" s="17"/>
      <c r="UU522" s="17"/>
      <c r="UV522" s="17"/>
      <c r="UW522" s="17"/>
      <c r="UX522" s="17"/>
      <c r="UY522" s="17"/>
      <c r="UZ522" s="17"/>
      <c r="VA522" s="17"/>
      <c r="VB522" s="17"/>
      <c r="VC522" s="17"/>
      <c r="VD522" s="17"/>
      <c r="VE522" s="17"/>
      <c r="VF522" s="17"/>
      <c r="VG522" s="17"/>
      <c r="VH522" s="17"/>
      <c r="VI522" s="17"/>
      <c r="VJ522" s="17"/>
      <c r="VK522" s="17"/>
      <c r="VL522" s="17"/>
      <c r="VM522" s="17"/>
      <c r="VN522" s="17"/>
      <c r="VO522" s="17"/>
      <c r="VP522" s="17"/>
      <c r="VQ522" s="17"/>
      <c r="VR522" s="17"/>
      <c r="VS522" s="17"/>
      <c r="VT522" s="17"/>
      <c r="VU522" s="17"/>
      <c r="VV522" s="17"/>
      <c r="VW522" s="17"/>
      <c r="VX522" s="17"/>
      <c r="VY522" s="17"/>
      <c r="VZ522" s="17"/>
      <c r="WA522" s="17"/>
      <c r="WB522" s="17"/>
      <c r="WC522" s="17"/>
      <c r="WD522" s="17"/>
      <c r="WE522" s="17"/>
      <c r="WF522" s="17"/>
      <c r="WG522" s="17"/>
      <c r="WH522" s="17"/>
      <c r="WI522" s="17"/>
      <c r="WJ522" s="17"/>
      <c r="WK522" s="17"/>
      <c r="WL522" s="17"/>
      <c r="WM522" s="17"/>
      <c r="WN522" s="17"/>
      <c r="WO522" s="17"/>
      <c r="WP522" s="17"/>
      <c r="WQ522" s="17"/>
      <c r="WR522" s="17"/>
      <c r="WS522" s="17"/>
      <c r="WT522" s="17"/>
      <c r="WU522" s="17"/>
      <c r="WV522" s="17"/>
      <c r="WW522" s="17"/>
      <c r="WX522" s="17"/>
      <c r="WY522" s="17"/>
      <c r="WZ522" s="17"/>
      <c r="XA522" s="17"/>
      <c r="XB522" s="17"/>
      <c r="XC522" s="17"/>
      <c r="XD522" s="17"/>
      <c r="XE522" s="17"/>
      <c r="XF522" s="17"/>
      <c r="XG522" s="17"/>
      <c r="XH522" s="17"/>
      <c r="XI522" s="17"/>
      <c r="XJ522" s="17"/>
      <c r="XK522" s="17"/>
      <c r="XL522" s="17"/>
      <c r="XM522" s="17"/>
      <c r="XN522" s="17"/>
      <c r="XO522" s="17"/>
      <c r="XP522" s="17"/>
      <c r="XQ522" s="17"/>
      <c r="XR522" s="17"/>
      <c r="XS522" s="17"/>
      <c r="XT522" s="17"/>
      <c r="XU522" s="17"/>
      <c r="XV522" s="17"/>
      <c r="XW522" s="17"/>
      <c r="XX522" s="17"/>
      <c r="XY522" s="17"/>
      <c r="XZ522" s="17"/>
      <c r="YA522" s="17"/>
      <c r="YB522" s="17"/>
      <c r="YC522" s="17"/>
      <c r="YD522" s="17"/>
      <c r="YE522" s="17"/>
      <c r="YF522" s="17"/>
      <c r="YG522" s="17"/>
      <c r="YH522" s="17"/>
      <c r="YI522" s="17"/>
      <c r="YJ522" s="17"/>
      <c r="YK522" s="17"/>
      <c r="YL522" s="17"/>
      <c r="YM522" s="17"/>
      <c r="YN522" s="17"/>
      <c r="YO522" s="17"/>
      <c r="YP522" s="17"/>
      <c r="YQ522" s="17"/>
      <c r="YR522" s="17"/>
      <c r="YS522" s="17"/>
      <c r="YT522" s="17"/>
      <c r="YU522" s="17"/>
      <c r="YV522" s="17"/>
      <c r="YW522" s="17"/>
      <c r="YX522" s="17"/>
      <c r="YY522" s="17"/>
      <c r="YZ522" s="17"/>
      <c r="ZA522" s="17"/>
      <c r="ZB522" s="17"/>
      <c r="ZC522" s="17"/>
      <c r="ZD522" s="17"/>
      <c r="ZE522" s="17"/>
      <c r="ZF522" s="17"/>
      <c r="ZG522" s="17"/>
      <c r="ZH522" s="17"/>
      <c r="ZI522" s="17"/>
      <c r="ZJ522" s="17"/>
      <c r="ZK522" s="17"/>
      <c r="ZL522" s="17"/>
      <c r="ZM522" s="17"/>
      <c r="ZN522" s="17"/>
      <c r="ZO522" s="17"/>
      <c r="ZP522" s="17"/>
      <c r="ZQ522" s="17"/>
      <c r="ZR522" s="17"/>
      <c r="ZS522" s="17"/>
      <c r="ZT522" s="17"/>
      <c r="ZU522" s="17"/>
      <c r="ZV522" s="17"/>
      <c r="ZW522" s="17"/>
      <c r="ZX522" s="17"/>
      <c r="ZY522" s="17"/>
      <c r="ZZ522" s="17"/>
      <c r="AAA522" s="17"/>
      <c r="AAB522" s="17"/>
      <c r="AAC522" s="17"/>
      <c r="AAD522" s="17"/>
      <c r="AAE522" s="17"/>
      <c r="AAF522" s="17"/>
      <c r="AAG522" s="17"/>
      <c r="AAH522" s="17"/>
      <c r="AAI522" s="17"/>
      <c r="AAJ522" s="17"/>
      <c r="AAK522" s="17"/>
      <c r="AAL522" s="17"/>
      <c r="AAM522" s="17"/>
      <c r="AAN522" s="17"/>
      <c r="AAO522" s="17"/>
      <c r="AAP522" s="17"/>
      <c r="AAQ522" s="17"/>
      <c r="AAR522" s="17"/>
      <c r="AAS522" s="17"/>
      <c r="AAT522" s="17"/>
      <c r="AAU522" s="17"/>
      <c r="AAV522" s="17"/>
      <c r="AAW522" s="17"/>
      <c r="AAX522" s="17"/>
      <c r="AAY522" s="17"/>
      <c r="AAZ522" s="17"/>
      <c r="ABA522" s="17"/>
      <c r="ABB522" s="17"/>
      <c r="ABC522" s="17"/>
      <c r="ABD522" s="17"/>
      <c r="ABE522" s="17"/>
      <c r="ABF522" s="17"/>
      <c r="ABG522" s="17"/>
      <c r="ABH522" s="17"/>
      <c r="ABI522" s="17"/>
      <c r="ABJ522" s="17"/>
      <c r="ABK522" s="17"/>
      <c r="ABL522" s="17"/>
      <c r="ABM522" s="17"/>
      <c r="ABN522" s="17"/>
      <c r="ABO522" s="17"/>
      <c r="ABP522" s="17"/>
      <c r="ABQ522" s="17"/>
      <c r="ABR522" s="17"/>
      <c r="ABS522" s="17"/>
      <c r="ABT522" s="17"/>
      <c r="ABU522" s="17"/>
      <c r="ABV522" s="17"/>
      <c r="ABW522" s="17"/>
      <c r="ABX522" s="17"/>
      <c r="ABY522" s="17"/>
      <c r="ABZ522" s="17"/>
      <c r="ACA522" s="17"/>
      <c r="ACB522" s="17"/>
      <c r="ACC522" s="17"/>
      <c r="ACD522" s="17"/>
      <c r="ACE522" s="17"/>
      <c r="ACF522" s="17"/>
      <c r="ACG522" s="17"/>
      <c r="ACH522" s="17"/>
      <c r="ACI522" s="17"/>
      <c r="ACJ522" s="17"/>
      <c r="ACK522" s="17"/>
      <c r="ACL522" s="17"/>
      <c r="ACM522" s="17"/>
      <c r="ACN522" s="17"/>
      <c r="ACO522" s="17"/>
      <c r="ACP522" s="17"/>
      <c r="ACQ522" s="17"/>
      <c r="ACR522" s="17"/>
      <c r="ACS522" s="17"/>
      <c r="ACT522" s="17"/>
      <c r="ACU522" s="17"/>
      <c r="ACV522" s="17"/>
      <c r="ACW522" s="17"/>
      <c r="ACX522" s="17"/>
      <c r="ACY522" s="17"/>
      <c r="ACZ522" s="17"/>
      <c r="ADA522" s="17"/>
      <c r="ADB522" s="17"/>
      <c r="ADC522" s="17"/>
      <c r="ADD522" s="17"/>
      <c r="ADE522" s="17"/>
      <c r="ADF522" s="17"/>
      <c r="ADG522" s="17"/>
      <c r="ADH522" s="17"/>
      <c r="ADI522" s="17"/>
      <c r="ADJ522" s="17"/>
      <c r="ADK522" s="17"/>
      <c r="ADL522" s="17"/>
      <c r="ADM522" s="17"/>
      <c r="ADN522" s="17"/>
      <c r="ADO522" s="17"/>
      <c r="ADP522" s="17"/>
      <c r="ADQ522" s="17"/>
      <c r="ADR522" s="17"/>
    </row>
    <row r="523" spans="44:798" s="16" customFormat="1" x14ac:dyDescent="0.25">
      <c r="AR523" s="56"/>
      <c r="AS523" s="56"/>
      <c r="AT523" s="57"/>
      <c r="AU523" s="56"/>
      <c r="AV523" s="57"/>
      <c r="AW523" s="56"/>
      <c r="AX523" s="56"/>
      <c r="AY523" s="56"/>
      <c r="AZ523" s="56"/>
      <c r="BA523" s="56"/>
      <c r="BB523" s="56"/>
      <c r="BC523" s="56"/>
      <c r="BD523" s="56"/>
      <c r="BE523" s="51"/>
      <c r="BF523" s="51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  <c r="IW523" s="17"/>
      <c r="IX523" s="17"/>
      <c r="IY523" s="17"/>
      <c r="IZ523" s="17"/>
      <c r="JA523" s="17"/>
      <c r="JB523" s="17"/>
      <c r="JC523" s="17"/>
      <c r="JD523" s="17"/>
      <c r="JE523" s="17"/>
      <c r="JF523" s="17"/>
      <c r="JG523" s="17"/>
      <c r="JH523" s="17"/>
      <c r="JI523" s="17"/>
      <c r="JJ523" s="17"/>
      <c r="JK523" s="17"/>
      <c r="JL523" s="17"/>
      <c r="JM523" s="17"/>
      <c r="JN523" s="17"/>
      <c r="JO523" s="17"/>
      <c r="JP523" s="17"/>
      <c r="JQ523" s="17"/>
      <c r="JR523" s="17"/>
      <c r="JS523" s="17"/>
      <c r="JT523" s="17"/>
      <c r="JU523" s="17"/>
      <c r="JV523" s="17"/>
      <c r="JW523" s="17"/>
      <c r="JX523" s="17"/>
      <c r="JY523" s="17"/>
      <c r="JZ523" s="17"/>
      <c r="KA523" s="17"/>
      <c r="KB523" s="17"/>
      <c r="KC523" s="17"/>
      <c r="KD523" s="17"/>
      <c r="KE523" s="17"/>
      <c r="KF523" s="17"/>
      <c r="KG523" s="17"/>
      <c r="KH523" s="17"/>
      <c r="KI523" s="17"/>
      <c r="KJ523" s="17"/>
      <c r="KK523" s="17"/>
      <c r="KL523" s="17"/>
      <c r="KM523" s="17"/>
      <c r="KN523" s="17"/>
      <c r="KO523" s="17"/>
      <c r="KP523" s="17"/>
      <c r="KQ523" s="17"/>
      <c r="KR523" s="17"/>
      <c r="KS523" s="17"/>
      <c r="KT523" s="17"/>
      <c r="KU523" s="17"/>
      <c r="KV523" s="17"/>
      <c r="KW523" s="17"/>
      <c r="KX523" s="17"/>
      <c r="KY523" s="17"/>
      <c r="KZ523" s="17"/>
      <c r="LA523" s="17"/>
      <c r="LB523" s="17"/>
      <c r="LC523" s="17"/>
      <c r="LD523" s="17"/>
      <c r="LE523" s="17"/>
      <c r="LF523" s="17"/>
      <c r="LG523" s="17"/>
      <c r="LH523" s="17"/>
      <c r="LI523" s="17"/>
      <c r="LJ523" s="17"/>
      <c r="LK523" s="17"/>
      <c r="LL523" s="17"/>
      <c r="LM523" s="17"/>
      <c r="LN523" s="17"/>
      <c r="LO523" s="17"/>
      <c r="LP523" s="17"/>
      <c r="LQ523" s="17"/>
      <c r="LR523" s="17"/>
      <c r="LS523" s="17"/>
      <c r="LT523" s="17"/>
      <c r="LU523" s="17"/>
      <c r="LV523" s="17"/>
      <c r="LW523" s="17"/>
      <c r="LX523" s="17"/>
      <c r="LY523" s="17"/>
      <c r="LZ523" s="17"/>
      <c r="MA523" s="17"/>
      <c r="MB523" s="17"/>
      <c r="MC523" s="17"/>
      <c r="MD523" s="17"/>
      <c r="ME523" s="17"/>
      <c r="MF523" s="17"/>
      <c r="MG523" s="17"/>
      <c r="MH523" s="17"/>
      <c r="MI523" s="17"/>
      <c r="MJ523" s="17"/>
      <c r="MK523" s="17"/>
      <c r="ML523" s="17"/>
      <c r="MM523" s="17"/>
      <c r="MN523" s="17"/>
      <c r="MO523" s="17"/>
      <c r="MP523" s="17"/>
      <c r="MQ523" s="17"/>
      <c r="MR523" s="17"/>
      <c r="MS523" s="17"/>
      <c r="MT523" s="17"/>
      <c r="MU523" s="17"/>
      <c r="MV523" s="17"/>
      <c r="MW523" s="17"/>
      <c r="MX523" s="17"/>
      <c r="MY523" s="17"/>
      <c r="MZ523" s="17"/>
      <c r="NA523" s="17"/>
      <c r="NB523" s="17"/>
      <c r="NC523" s="17"/>
      <c r="ND523" s="17"/>
      <c r="NE523" s="17"/>
      <c r="NF523" s="17"/>
      <c r="NG523" s="17"/>
      <c r="NH523" s="17"/>
      <c r="NI523" s="17"/>
      <c r="NJ523" s="17"/>
      <c r="NK523" s="17"/>
      <c r="NL523" s="17"/>
      <c r="NM523" s="17"/>
      <c r="NN523" s="17"/>
      <c r="NO523" s="17"/>
      <c r="NP523" s="17"/>
      <c r="NQ523" s="17"/>
      <c r="NR523" s="17"/>
      <c r="NS523" s="17"/>
      <c r="NT523" s="17"/>
      <c r="NU523" s="17"/>
      <c r="NV523" s="17"/>
      <c r="NW523" s="17"/>
      <c r="NX523" s="17"/>
      <c r="NY523" s="17"/>
      <c r="NZ523" s="17"/>
      <c r="OA523" s="17"/>
      <c r="OB523" s="17"/>
      <c r="OC523" s="17"/>
      <c r="OD523" s="17"/>
      <c r="OE523" s="17"/>
      <c r="OF523" s="17"/>
      <c r="OG523" s="17"/>
      <c r="OH523" s="17"/>
      <c r="OI523" s="17"/>
      <c r="OJ523" s="17"/>
      <c r="OK523" s="17"/>
      <c r="OL523" s="17"/>
      <c r="OM523" s="17"/>
      <c r="ON523" s="17"/>
      <c r="OO523" s="17"/>
      <c r="OP523" s="17"/>
      <c r="OQ523" s="17"/>
      <c r="OR523" s="17"/>
      <c r="OS523" s="17"/>
      <c r="OT523" s="17"/>
      <c r="OU523" s="17"/>
      <c r="OV523" s="17"/>
      <c r="OW523" s="17"/>
      <c r="OX523" s="17"/>
      <c r="OY523" s="17"/>
      <c r="OZ523" s="17"/>
      <c r="PA523" s="17"/>
      <c r="PB523" s="17"/>
      <c r="PC523" s="17"/>
      <c r="PD523" s="17"/>
      <c r="PE523" s="17"/>
      <c r="PF523" s="17"/>
      <c r="PG523" s="17"/>
      <c r="PH523" s="17"/>
      <c r="PI523" s="17"/>
      <c r="PJ523" s="17"/>
      <c r="PK523" s="17"/>
      <c r="PL523" s="17"/>
      <c r="PM523" s="17"/>
      <c r="PN523" s="17"/>
      <c r="PO523" s="17"/>
      <c r="PP523" s="17"/>
      <c r="PQ523" s="17"/>
      <c r="PR523" s="17"/>
      <c r="PS523" s="17"/>
      <c r="PT523" s="17"/>
      <c r="PU523" s="17"/>
      <c r="PV523" s="17"/>
      <c r="PW523" s="17"/>
      <c r="PX523" s="17"/>
      <c r="PY523" s="17"/>
      <c r="PZ523" s="17"/>
      <c r="QA523" s="17"/>
      <c r="QB523" s="17"/>
      <c r="QC523" s="17"/>
      <c r="QD523" s="17"/>
      <c r="QE523" s="17"/>
      <c r="QF523" s="17"/>
      <c r="QG523" s="17"/>
      <c r="QH523" s="17"/>
      <c r="QI523" s="17"/>
      <c r="QJ523" s="17"/>
      <c r="QK523" s="17"/>
      <c r="QL523" s="17"/>
      <c r="QM523" s="17"/>
      <c r="QN523" s="17"/>
      <c r="QO523" s="17"/>
      <c r="QP523" s="17"/>
      <c r="QQ523" s="17"/>
      <c r="QR523" s="17"/>
      <c r="QS523" s="17"/>
      <c r="QT523" s="17"/>
      <c r="QU523" s="17"/>
      <c r="QV523" s="17"/>
      <c r="QW523" s="17"/>
      <c r="QX523" s="17"/>
      <c r="QY523" s="17"/>
      <c r="QZ523" s="17"/>
      <c r="RA523" s="17"/>
      <c r="RB523" s="17"/>
      <c r="RC523" s="17"/>
      <c r="RD523" s="17"/>
      <c r="RE523" s="17"/>
      <c r="RF523" s="17"/>
      <c r="RG523" s="17"/>
      <c r="RH523" s="17"/>
      <c r="RI523" s="17"/>
      <c r="RJ523" s="17"/>
      <c r="RK523" s="17"/>
      <c r="RL523" s="17"/>
      <c r="RM523" s="17"/>
      <c r="RN523" s="17"/>
      <c r="RO523" s="17"/>
      <c r="RP523" s="17"/>
      <c r="RQ523" s="17"/>
      <c r="RR523" s="17"/>
      <c r="RS523" s="17"/>
      <c r="RT523" s="17"/>
      <c r="RU523" s="17"/>
      <c r="RV523" s="17"/>
      <c r="RW523" s="17"/>
      <c r="RX523" s="17"/>
      <c r="RY523" s="17"/>
      <c r="RZ523" s="17"/>
      <c r="SA523" s="17"/>
      <c r="SB523" s="17"/>
      <c r="SC523" s="17"/>
      <c r="SD523" s="17"/>
      <c r="SE523" s="17"/>
      <c r="SF523" s="17"/>
      <c r="SG523" s="17"/>
      <c r="SH523" s="17"/>
      <c r="SI523" s="17"/>
      <c r="SJ523" s="17"/>
      <c r="SK523" s="17"/>
      <c r="SL523" s="17"/>
      <c r="SM523" s="17"/>
      <c r="SN523" s="17"/>
      <c r="SO523" s="17"/>
      <c r="SP523" s="17"/>
      <c r="SQ523" s="17"/>
      <c r="SR523" s="17"/>
      <c r="SS523" s="17"/>
      <c r="ST523" s="17"/>
      <c r="SU523" s="17"/>
      <c r="SV523" s="17"/>
      <c r="SW523" s="17"/>
      <c r="SX523" s="17"/>
      <c r="SY523" s="17"/>
      <c r="SZ523" s="17"/>
      <c r="TA523" s="17"/>
      <c r="TB523" s="17"/>
      <c r="TC523" s="17"/>
      <c r="TD523" s="17"/>
      <c r="TE523" s="17"/>
      <c r="TF523" s="17"/>
      <c r="TG523" s="17"/>
      <c r="TH523" s="17"/>
      <c r="TI523" s="17"/>
      <c r="TJ523" s="17"/>
      <c r="TK523" s="17"/>
      <c r="TL523" s="17"/>
      <c r="TM523" s="17"/>
      <c r="TN523" s="17"/>
      <c r="TO523" s="17"/>
      <c r="TP523" s="17"/>
      <c r="TQ523" s="17"/>
      <c r="TR523" s="17"/>
      <c r="TS523" s="17"/>
      <c r="TT523" s="17"/>
      <c r="TU523" s="17"/>
      <c r="TV523" s="17"/>
      <c r="TW523" s="17"/>
      <c r="TX523" s="17"/>
      <c r="TY523" s="17"/>
      <c r="TZ523" s="17"/>
      <c r="UA523" s="17"/>
      <c r="UB523" s="17"/>
      <c r="UC523" s="17"/>
      <c r="UD523" s="17"/>
      <c r="UE523" s="17"/>
      <c r="UF523" s="17"/>
      <c r="UG523" s="17"/>
      <c r="UH523" s="17"/>
      <c r="UI523" s="17"/>
      <c r="UJ523" s="17"/>
      <c r="UK523" s="17"/>
      <c r="UL523" s="17"/>
      <c r="UM523" s="17"/>
      <c r="UN523" s="17"/>
      <c r="UO523" s="17"/>
      <c r="UP523" s="17"/>
      <c r="UQ523" s="17"/>
      <c r="UR523" s="17"/>
      <c r="US523" s="17"/>
      <c r="UT523" s="17"/>
      <c r="UU523" s="17"/>
      <c r="UV523" s="17"/>
      <c r="UW523" s="17"/>
      <c r="UX523" s="17"/>
      <c r="UY523" s="17"/>
      <c r="UZ523" s="17"/>
      <c r="VA523" s="17"/>
      <c r="VB523" s="17"/>
      <c r="VC523" s="17"/>
      <c r="VD523" s="17"/>
      <c r="VE523" s="17"/>
      <c r="VF523" s="17"/>
      <c r="VG523" s="17"/>
      <c r="VH523" s="17"/>
      <c r="VI523" s="17"/>
      <c r="VJ523" s="17"/>
      <c r="VK523" s="17"/>
      <c r="VL523" s="17"/>
      <c r="VM523" s="17"/>
      <c r="VN523" s="17"/>
      <c r="VO523" s="17"/>
      <c r="VP523" s="17"/>
      <c r="VQ523" s="17"/>
      <c r="VR523" s="17"/>
      <c r="VS523" s="17"/>
      <c r="VT523" s="17"/>
      <c r="VU523" s="17"/>
      <c r="VV523" s="17"/>
      <c r="VW523" s="17"/>
      <c r="VX523" s="17"/>
      <c r="VY523" s="17"/>
      <c r="VZ523" s="17"/>
      <c r="WA523" s="17"/>
      <c r="WB523" s="17"/>
      <c r="WC523" s="17"/>
      <c r="WD523" s="17"/>
      <c r="WE523" s="17"/>
      <c r="WF523" s="17"/>
      <c r="WG523" s="17"/>
      <c r="WH523" s="17"/>
      <c r="WI523" s="17"/>
      <c r="WJ523" s="17"/>
      <c r="WK523" s="17"/>
      <c r="WL523" s="17"/>
      <c r="WM523" s="17"/>
      <c r="WN523" s="17"/>
      <c r="WO523" s="17"/>
      <c r="WP523" s="17"/>
      <c r="WQ523" s="17"/>
      <c r="WR523" s="17"/>
      <c r="WS523" s="17"/>
      <c r="WT523" s="17"/>
      <c r="WU523" s="17"/>
      <c r="WV523" s="17"/>
      <c r="WW523" s="17"/>
      <c r="WX523" s="17"/>
      <c r="WY523" s="17"/>
      <c r="WZ523" s="17"/>
      <c r="XA523" s="17"/>
      <c r="XB523" s="17"/>
      <c r="XC523" s="17"/>
      <c r="XD523" s="17"/>
      <c r="XE523" s="17"/>
      <c r="XF523" s="17"/>
      <c r="XG523" s="17"/>
      <c r="XH523" s="17"/>
      <c r="XI523" s="17"/>
      <c r="XJ523" s="17"/>
      <c r="XK523" s="17"/>
      <c r="XL523" s="17"/>
      <c r="XM523" s="17"/>
      <c r="XN523" s="17"/>
      <c r="XO523" s="17"/>
      <c r="XP523" s="17"/>
      <c r="XQ523" s="17"/>
      <c r="XR523" s="17"/>
      <c r="XS523" s="17"/>
      <c r="XT523" s="17"/>
      <c r="XU523" s="17"/>
      <c r="XV523" s="17"/>
      <c r="XW523" s="17"/>
      <c r="XX523" s="17"/>
      <c r="XY523" s="17"/>
      <c r="XZ523" s="17"/>
      <c r="YA523" s="17"/>
      <c r="YB523" s="17"/>
      <c r="YC523" s="17"/>
      <c r="YD523" s="17"/>
      <c r="YE523" s="17"/>
      <c r="YF523" s="17"/>
      <c r="YG523" s="17"/>
      <c r="YH523" s="17"/>
      <c r="YI523" s="17"/>
      <c r="YJ523" s="17"/>
      <c r="YK523" s="17"/>
      <c r="YL523" s="17"/>
      <c r="YM523" s="17"/>
      <c r="YN523" s="17"/>
      <c r="YO523" s="17"/>
      <c r="YP523" s="17"/>
      <c r="YQ523" s="17"/>
      <c r="YR523" s="17"/>
      <c r="YS523" s="17"/>
      <c r="YT523" s="17"/>
      <c r="YU523" s="17"/>
      <c r="YV523" s="17"/>
      <c r="YW523" s="17"/>
      <c r="YX523" s="17"/>
      <c r="YY523" s="17"/>
      <c r="YZ523" s="17"/>
      <c r="ZA523" s="17"/>
      <c r="ZB523" s="17"/>
      <c r="ZC523" s="17"/>
      <c r="ZD523" s="17"/>
      <c r="ZE523" s="17"/>
      <c r="ZF523" s="17"/>
      <c r="ZG523" s="17"/>
      <c r="ZH523" s="17"/>
      <c r="ZI523" s="17"/>
      <c r="ZJ523" s="17"/>
      <c r="ZK523" s="17"/>
      <c r="ZL523" s="17"/>
      <c r="ZM523" s="17"/>
      <c r="ZN523" s="17"/>
      <c r="ZO523" s="17"/>
      <c r="ZP523" s="17"/>
      <c r="ZQ523" s="17"/>
      <c r="ZR523" s="17"/>
      <c r="ZS523" s="17"/>
      <c r="ZT523" s="17"/>
      <c r="ZU523" s="17"/>
      <c r="ZV523" s="17"/>
      <c r="ZW523" s="17"/>
      <c r="ZX523" s="17"/>
      <c r="ZY523" s="17"/>
      <c r="ZZ523" s="17"/>
      <c r="AAA523" s="17"/>
      <c r="AAB523" s="17"/>
      <c r="AAC523" s="17"/>
      <c r="AAD523" s="17"/>
      <c r="AAE523" s="17"/>
      <c r="AAF523" s="17"/>
      <c r="AAG523" s="17"/>
      <c r="AAH523" s="17"/>
      <c r="AAI523" s="17"/>
      <c r="AAJ523" s="17"/>
      <c r="AAK523" s="17"/>
      <c r="AAL523" s="17"/>
      <c r="AAM523" s="17"/>
      <c r="AAN523" s="17"/>
      <c r="AAO523" s="17"/>
      <c r="AAP523" s="17"/>
      <c r="AAQ523" s="17"/>
      <c r="AAR523" s="17"/>
      <c r="AAS523" s="17"/>
      <c r="AAT523" s="17"/>
      <c r="AAU523" s="17"/>
      <c r="AAV523" s="17"/>
      <c r="AAW523" s="17"/>
      <c r="AAX523" s="17"/>
      <c r="AAY523" s="17"/>
      <c r="AAZ523" s="17"/>
      <c r="ABA523" s="17"/>
      <c r="ABB523" s="17"/>
      <c r="ABC523" s="17"/>
      <c r="ABD523" s="17"/>
      <c r="ABE523" s="17"/>
      <c r="ABF523" s="17"/>
      <c r="ABG523" s="17"/>
      <c r="ABH523" s="17"/>
      <c r="ABI523" s="17"/>
      <c r="ABJ523" s="17"/>
      <c r="ABK523" s="17"/>
      <c r="ABL523" s="17"/>
      <c r="ABM523" s="17"/>
      <c r="ABN523" s="17"/>
      <c r="ABO523" s="17"/>
      <c r="ABP523" s="17"/>
      <c r="ABQ523" s="17"/>
      <c r="ABR523" s="17"/>
      <c r="ABS523" s="17"/>
      <c r="ABT523" s="17"/>
      <c r="ABU523" s="17"/>
      <c r="ABV523" s="17"/>
      <c r="ABW523" s="17"/>
      <c r="ABX523" s="17"/>
      <c r="ABY523" s="17"/>
      <c r="ABZ523" s="17"/>
      <c r="ACA523" s="17"/>
      <c r="ACB523" s="17"/>
      <c r="ACC523" s="17"/>
      <c r="ACD523" s="17"/>
      <c r="ACE523" s="17"/>
      <c r="ACF523" s="17"/>
      <c r="ACG523" s="17"/>
      <c r="ACH523" s="17"/>
      <c r="ACI523" s="17"/>
      <c r="ACJ523" s="17"/>
      <c r="ACK523" s="17"/>
      <c r="ACL523" s="17"/>
      <c r="ACM523" s="17"/>
      <c r="ACN523" s="17"/>
      <c r="ACO523" s="17"/>
      <c r="ACP523" s="17"/>
      <c r="ACQ523" s="17"/>
      <c r="ACR523" s="17"/>
      <c r="ACS523" s="17"/>
      <c r="ACT523" s="17"/>
      <c r="ACU523" s="17"/>
      <c r="ACV523" s="17"/>
      <c r="ACW523" s="17"/>
      <c r="ACX523" s="17"/>
      <c r="ACY523" s="17"/>
      <c r="ACZ523" s="17"/>
      <c r="ADA523" s="17"/>
      <c r="ADB523" s="17"/>
      <c r="ADC523" s="17"/>
      <c r="ADD523" s="17"/>
      <c r="ADE523" s="17"/>
      <c r="ADF523" s="17"/>
      <c r="ADG523" s="17"/>
      <c r="ADH523" s="17"/>
      <c r="ADI523" s="17"/>
      <c r="ADJ523" s="17"/>
      <c r="ADK523" s="17"/>
      <c r="ADL523" s="17"/>
      <c r="ADM523" s="17"/>
      <c r="ADN523" s="17"/>
      <c r="ADO523" s="17"/>
      <c r="ADP523" s="17"/>
      <c r="ADQ523" s="17"/>
      <c r="ADR523" s="17"/>
    </row>
    <row r="524" spans="44:798" s="16" customFormat="1" x14ac:dyDescent="0.25">
      <c r="AR524" s="56"/>
      <c r="AS524" s="56"/>
      <c r="AT524" s="57"/>
      <c r="AU524" s="56"/>
      <c r="AV524" s="57"/>
      <c r="AW524" s="56"/>
      <c r="AX524" s="56"/>
      <c r="AY524" s="56"/>
      <c r="AZ524" s="56"/>
      <c r="BA524" s="56"/>
      <c r="BB524" s="56"/>
      <c r="BC524" s="56"/>
      <c r="BD524" s="56"/>
      <c r="BE524" s="51"/>
      <c r="BF524" s="51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  <c r="IW524" s="17"/>
      <c r="IX524" s="17"/>
      <c r="IY524" s="17"/>
      <c r="IZ524" s="17"/>
      <c r="JA524" s="17"/>
      <c r="JB524" s="17"/>
      <c r="JC524" s="17"/>
      <c r="JD524" s="17"/>
      <c r="JE524" s="17"/>
      <c r="JF524" s="17"/>
      <c r="JG524" s="17"/>
      <c r="JH524" s="17"/>
      <c r="JI524" s="17"/>
      <c r="JJ524" s="17"/>
      <c r="JK524" s="17"/>
      <c r="JL524" s="17"/>
      <c r="JM524" s="17"/>
      <c r="JN524" s="17"/>
      <c r="JO524" s="17"/>
      <c r="JP524" s="17"/>
      <c r="JQ524" s="17"/>
      <c r="JR524" s="17"/>
      <c r="JS524" s="17"/>
      <c r="JT524" s="17"/>
      <c r="JU524" s="17"/>
      <c r="JV524" s="17"/>
      <c r="JW524" s="17"/>
      <c r="JX524" s="17"/>
      <c r="JY524" s="17"/>
      <c r="JZ524" s="17"/>
      <c r="KA524" s="17"/>
      <c r="KB524" s="17"/>
      <c r="KC524" s="17"/>
      <c r="KD524" s="17"/>
      <c r="KE524" s="17"/>
      <c r="KF524" s="17"/>
      <c r="KG524" s="17"/>
      <c r="KH524" s="17"/>
      <c r="KI524" s="17"/>
      <c r="KJ524" s="17"/>
      <c r="KK524" s="17"/>
      <c r="KL524" s="17"/>
      <c r="KM524" s="17"/>
      <c r="KN524" s="17"/>
      <c r="KO524" s="17"/>
      <c r="KP524" s="17"/>
      <c r="KQ524" s="17"/>
      <c r="KR524" s="17"/>
      <c r="KS524" s="17"/>
      <c r="KT524" s="17"/>
      <c r="KU524" s="17"/>
      <c r="KV524" s="17"/>
      <c r="KW524" s="17"/>
      <c r="KX524" s="17"/>
      <c r="KY524" s="17"/>
      <c r="KZ524" s="17"/>
      <c r="LA524" s="17"/>
      <c r="LB524" s="17"/>
      <c r="LC524" s="17"/>
      <c r="LD524" s="17"/>
      <c r="LE524" s="17"/>
      <c r="LF524" s="17"/>
      <c r="LG524" s="17"/>
      <c r="LH524" s="17"/>
      <c r="LI524" s="17"/>
      <c r="LJ524" s="17"/>
      <c r="LK524" s="17"/>
      <c r="LL524" s="17"/>
      <c r="LM524" s="17"/>
      <c r="LN524" s="17"/>
      <c r="LO524" s="17"/>
      <c r="LP524" s="17"/>
      <c r="LQ524" s="17"/>
      <c r="LR524" s="17"/>
      <c r="LS524" s="17"/>
      <c r="LT524" s="17"/>
      <c r="LU524" s="17"/>
      <c r="LV524" s="17"/>
      <c r="LW524" s="17"/>
      <c r="LX524" s="17"/>
      <c r="LY524" s="17"/>
      <c r="LZ524" s="17"/>
      <c r="MA524" s="17"/>
      <c r="MB524" s="17"/>
      <c r="MC524" s="17"/>
      <c r="MD524" s="17"/>
      <c r="ME524" s="17"/>
      <c r="MF524" s="17"/>
      <c r="MG524" s="17"/>
      <c r="MH524" s="17"/>
      <c r="MI524" s="17"/>
      <c r="MJ524" s="17"/>
      <c r="MK524" s="17"/>
      <c r="ML524" s="17"/>
      <c r="MM524" s="17"/>
      <c r="MN524" s="17"/>
      <c r="MO524" s="17"/>
      <c r="MP524" s="17"/>
      <c r="MQ524" s="17"/>
      <c r="MR524" s="17"/>
      <c r="MS524" s="17"/>
      <c r="MT524" s="17"/>
      <c r="MU524" s="17"/>
      <c r="MV524" s="17"/>
      <c r="MW524" s="17"/>
      <c r="MX524" s="17"/>
      <c r="MY524" s="17"/>
      <c r="MZ524" s="17"/>
      <c r="NA524" s="17"/>
      <c r="NB524" s="17"/>
      <c r="NC524" s="17"/>
      <c r="ND524" s="17"/>
      <c r="NE524" s="17"/>
      <c r="NF524" s="17"/>
      <c r="NG524" s="17"/>
      <c r="NH524" s="17"/>
      <c r="NI524" s="17"/>
      <c r="NJ524" s="17"/>
      <c r="NK524" s="17"/>
      <c r="NL524" s="17"/>
      <c r="NM524" s="17"/>
      <c r="NN524" s="17"/>
      <c r="NO524" s="17"/>
      <c r="NP524" s="17"/>
      <c r="NQ524" s="17"/>
      <c r="NR524" s="17"/>
      <c r="NS524" s="17"/>
      <c r="NT524" s="17"/>
      <c r="NU524" s="17"/>
      <c r="NV524" s="17"/>
      <c r="NW524" s="17"/>
      <c r="NX524" s="17"/>
      <c r="NY524" s="17"/>
      <c r="NZ524" s="17"/>
      <c r="OA524" s="17"/>
      <c r="OB524" s="17"/>
      <c r="OC524" s="17"/>
      <c r="OD524" s="17"/>
      <c r="OE524" s="17"/>
      <c r="OF524" s="17"/>
      <c r="OG524" s="17"/>
      <c r="OH524" s="17"/>
      <c r="OI524" s="17"/>
      <c r="OJ524" s="17"/>
      <c r="OK524" s="17"/>
      <c r="OL524" s="17"/>
      <c r="OM524" s="17"/>
      <c r="ON524" s="17"/>
      <c r="OO524" s="17"/>
      <c r="OP524" s="17"/>
      <c r="OQ524" s="17"/>
      <c r="OR524" s="17"/>
      <c r="OS524" s="17"/>
      <c r="OT524" s="17"/>
      <c r="OU524" s="17"/>
      <c r="OV524" s="17"/>
      <c r="OW524" s="17"/>
      <c r="OX524" s="17"/>
      <c r="OY524" s="17"/>
      <c r="OZ524" s="17"/>
      <c r="PA524" s="17"/>
      <c r="PB524" s="17"/>
      <c r="PC524" s="17"/>
      <c r="PD524" s="17"/>
      <c r="PE524" s="17"/>
      <c r="PF524" s="17"/>
      <c r="PG524" s="17"/>
      <c r="PH524" s="17"/>
      <c r="PI524" s="17"/>
      <c r="PJ524" s="17"/>
      <c r="PK524" s="17"/>
      <c r="PL524" s="17"/>
      <c r="PM524" s="17"/>
      <c r="PN524" s="17"/>
      <c r="PO524" s="17"/>
      <c r="PP524" s="17"/>
      <c r="PQ524" s="17"/>
      <c r="PR524" s="17"/>
      <c r="PS524" s="17"/>
      <c r="PT524" s="17"/>
      <c r="PU524" s="17"/>
      <c r="PV524" s="17"/>
      <c r="PW524" s="17"/>
      <c r="PX524" s="17"/>
      <c r="PY524" s="17"/>
      <c r="PZ524" s="17"/>
      <c r="QA524" s="17"/>
      <c r="QB524" s="17"/>
      <c r="QC524" s="17"/>
      <c r="QD524" s="17"/>
      <c r="QE524" s="17"/>
      <c r="QF524" s="17"/>
      <c r="QG524" s="17"/>
      <c r="QH524" s="17"/>
      <c r="QI524" s="17"/>
      <c r="QJ524" s="17"/>
      <c r="QK524" s="17"/>
      <c r="QL524" s="17"/>
      <c r="QM524" s="17"/>
      <c r="QN524" s="17"/>
      <c r="QO524" s="17"/>
      <c r="QP524" s="17"/>
      <c r="QQ524" s="17"/>
      <c r="QR524" s="17"/>
      <c r="QS524" s="17"/>
      <c r="QT524" s="17"/>
      <c r="QU524" s="17"/>
      <c r="QV524" s="17"/>
      <c r="QW524" s="17"/>
      <c r="QX524" s="17"/>
      <c r="QY524" s="17"/>
      <c r="QZ524" s="17"/>
      <c r="RA524" s="17"/>
      <c r="RB524" s="17"/>
      <c r="RC524" s="17"/>
      <c r="RD524" s="17"/>
      <c r="RE524" s="17"/>
      <c r="RF524" s="17"/>
      <c r="RG524" s="17"/>
      <c r="RH524" s="17"/>
      <c r="RI524" s="17"/>
      <c r="RJ524" s="17"/>
      <c r="RK524" s="17"/>
      <c r="RL524" s="17"/>
      <c r="RM524" s="17"/>
      <c r="RN524" s="17"/>
      <c r="RO524" s="17"/>
      <c r="RP524" s="17"/>
      <c r="RQ524" s="17"/>
      <c r="RR524" s="17"/>
      <c r="RS524" s="17"/>
      <c r="RT524" s="17"/>
      <c r="RU524" s="17"/>
      <c r="RV524" s="17"/>
      <c r="RW524" s="17"/>
      <c r="RX524" s="17"/>
      <c r="RY524" s="17"/>
      <c r="RZ524" s="17"/>
      <c r="SA524" s="17"/>
      <c r="SB524" s="17"/>
      <c r="SC524" s="17"/>
      <c r="SD524" s="17"/>
      <c r="SE524" s="17"/>
      <c r="SF524" s="17"/>
      <c r="SG524" s="17"/>
      <c r="SH524" s="17"/>
      <c r="SI524" s="17"/>
      <c r="SJ524" s="17"/>
      <c r="SK524" s="17"/>
      <c r="SL524" s="17"/>
      <c r="SM524" s="17"/>
      <c r="SN524" s="17"/>
      <c r="SO524" s="17"/>
      <c r="SP524" s="17"/>
      <c r="SQ524" s="17"/>
      <c r="SR524" s="17"/>
      <c r="SS524" s="17"/>
      <c r="ST524" s="17"/>
      <c r="SU524" s="17"/>
      <c r="SV524" s="17"/>
      <c r="SW524" s="17"/>
      <c r="SX524" s="17"/>
      <c r="SY524" s="17"/>
      <c r="SZ524" s="17"/>
      <c r="TA524" s="17"/>
      <c r="TB524" s="17"/>
      <c r="TC524" s="17"/>
      <c r="TD524" s="17"/>
      <c r="TE524" s="17"/>
      <c r="TF524" s="17"/>
      <c r="TG524" s="17"/>
      <c r="TH524" s="17"/>
      <c r="TI524" s="17"/>
      <c r="TJ524" s="17"/>
      <c r="TK524" s="17"/>
      <c r="TL524" s="17"/>
      <c r="TM524" s="17"/>
      <c r="TN524" s="17"/>
      <c r="TO524" s="17"/>
      <c r="TP524" s="17"/>
      <c r="TQ524" s="17"/>
      <c r="TR524" s="17"/>
      <c r="TS524" s="17"/>
      <c r="TT524" s="17"/>
      <c r="TU524" s="17"/>
      <c r="TV524" s="17"/>
      <c r="TW524" s="17"/>
      <c r="TX524" s="17"/>
      <c r="TY524" s="17"/>
      <c r="TZ524" s="17"/>
      <c r="UA524" s="17"/>
      <c r="UB524" s="17"/>
      <c r="UC524" s="17"/>
      <c r="UD524" s="17"/>
      <c r="UE524" s="17"/>
      <c r="UF524" s="17"/>
      <c r="UG524" s="17"/>
      <c r="UH524" s="17"/>
      <c r="UI524" s="17"/>
      <c r="UJ524" s="17"/>
      <c r="UK524" s="17"/>
      <c r="UL524" s="17"/>
      <c r="UM524" s="17"/>
      <c r="UN524" s="17"/>
      <c r="UO524" s="17"/>
      <c r="UP524" s="17"/>
      <c r="UQ524" s="17"/>
      <c r="UR524" s="17"/>
      <c r="US524" s="17"/>
      <c r="UT524" s="17"/>
      <c r="UU524" s="17"/>
      <c r="UV524" s="17"/>
      <c r="UW524" s="17"/>
      <c r="UX524" s="17"/>
      <c r="UY524" s="17"/>
      <c r="UZ524" s="17"/>
      <c r="VA524" s="17"/>
      <c r="VB524" s="17"/>
      <c r="VC524" s="17"/>
      <c r="VD524" s="17"/>
      <c r="VE524" s="17"/>
      <c r="VF524" s="17"/>
      <c r="VG524" s="17"/>
      <c r="VH524" s="17"/>
      <c r="VI524" s="17"/>
      <c r="VJ524" s="17"/>
      <c r="VK524" s="17"/>
      <c r="VL524" s="17"/>
      <c r="VM524" s="17"/>
      <c r="VN524" s="17"/>
      <c r="VO524" s="17"/>
      <c r="VP524" s="17"/>
      <c r="VQ524" s="17"/>
      <c r="VR524" s="17"/>
      <c r="VS524" s="17"/>
      <c r="VT524" s="17"/>
      <c r="VU524" s="17"/>
      <c r="VV524" s="17"/>
      <c r="VW524" s="17"/>
      <c r="VX524" s="17"/>
      <c r="VY524" s="17"/>
      <c r="VZ524" s="17"/>
      <c r="WA524" s="17"/>
      <c r="WB524" s="17"/>
      <c r="WC524" s="17"/>
      <c r="WD524" s="17"/>
      <c r="WE524" s="17"/>
      <c r="WF524" s="17"/>
      <c r="WG524" s="17"/>
      <c r="WH524" s="17"/>
      <c r="WI524" s="17"/>
      <c r="WJ524" s="17"/>
      <c r="WK524" s="17"/>
      <c r="WL524" s="17"/>
      <c r="WM524" s="17"/>
      <c r="WN524" s="17"/>
      <c r="WO524" s="17"/>
      <c r="WP524" s="17"/>
      <c r="WQ524" s="17"/>
      <c r="WR524" s="17"/>
      <c r="WS524" s="17"/>
      <c r="WT524" s="17"/>
      <c r="WU524" s="17"/>
      <c r="WV524" s="17"/>
      <c r="WW524" s="17"/>
      <c r="WX524" s="17"/>
      <c r="WY524" s="17"/>
      <c r="WZ524" s="17"/>
      <c r="XA524" s="17"/>
      <c r="XB524" s="17"/>
      <c r="XC524" s="17"/>
      <c r="XD524" s="17"/>
      <c r="XE524" s="17"/>
      <c r="XF524" s="17"/>
      <c r="XG524" s="17"/>
      <c r="XH524" s="17"/>
      <c r="XI524" s="17"/>
      <c r="XJ524" s="17"/>
      <c r="XK524" s="17"/>
      <c r="XL524" s="17"/>
      <c r="XM524" s="17"/>
      <c r="XN524" s="17"/>
      <c r="XO524" s="17"/>
      <c r="XP524" s="17"/>
      <c r="XQ524" s="17"/>
      <c r="XR524" s="17"/>
      <c r="XS524" s="17"/>
      <c r="XT524" s="17"/>
      <c r="XU524" s="17"/>
      <c r="XV524" s="17"/>
      <c r="XW524" s="17"/>
      <c r="XX524" s="17"/>
      <c r="XY524" s="17"/>
      <c r="XZ524" s="17"/>
      <c r="YA524" s="17"/>
      <c r="YB524" s="17"/>
      <c r="YC524" s="17"/>
      <c r="YD524" s="17"/>
      <c r="YE524" s="17"/>
      <c r="YF524" s="17"/>
      <c r="YG524" s="17"/>
      <c r="YH524" s="17"/>
      <c r="YI524" s="17"/>
      <c r="YJ524" s="17"/>
      <c r="YK524" s="17"/>
      <c r="YL524" s="17"/>
      <c r="YM524" s="17"/>
      <c r="YN524" s="17"/>
      <c r="YO524" s="17"/>
      <c r="YP524" s="17"/>
      <c r="YQ524" s="17"/>
      <c r="YR524" s="17"/>
      <c r="YS524" s="17"/>
      <c r="YT524" s="17"/>
      <c r="YU524" s="17"/>
      <c r="YV524" s="17"/>
      <c r="YW524" s="17"/>
      <c r="YX524" s="17"/>
      <c r="YY524" s="17"/>
      <c r="YZ524" s="17"/>
      <c r="ZA524" s="17"/>
      <c r="ZB524" s="17"/>
      <c r="ZC524" s="17"/>
      <c r="ZD524" s="17"/>
      <c r="ZE524" s="17"/>
      <c r="ZF524" s="17"/>
      <c r="ZG524" s="17"/>
      <c r="ZH524" s="17"/>
      <c r="ZI524" s="17"/>
      <c r="ZJ524" s="17"/>
      <c r="ZK524" s="17"/>
      <c r="ZL524" s="17"/>
      <c r="ZM524" s="17"/>
      <c r="ZN524" s="17"/>
      <c r="ZO524" s="17"/>
      <c r="ZP524" s="17"/>
      <c r="ZQ524" s="17"/>
      <c r="ZR524" s="17"/>
      <c r="ZS524" s="17"/>
      <c r="ZT524" s="17"/>
      <c r="ZU524" s="17"/>
      <c r="ZV524" s="17"/>
      <c r="ZW524" s="17"/>
      <c r="ZX524" s="17"/>
      <c r="ZY524" s="17"/>
      <c r="ZZ524" s="17"/>
      <c r="AAA524" s="17"/>
      <c r="AAB524" s="17"/>
      <c r="AAC524" s="17"/>
      <c r="AAD524" s="17"/>
      <c r="AAE524" s="17"/>
      <c r="AAF524" s="17"/>
      <c r="AAG524" s="17"/>
      <c r="AAH524" s="17"/>
      <c r="AAI524" s="17"/>
      <c r="AAJ524" s="17"/>
      <c r="AAK524" s="17"/>
      <c r="AAL524" s="17"/>
      <c r="AAM524" s="17"/>
      <c r="AAN524" s="17"/>
      <c r="AAO524" s="17"/>
      <c r="AAP524" s="17"/>
      <c r="AAQ524" s="17"/>
      <c r="AAR524" s="17"/>
      <c r="AAS524" s="17"/>
      <c r="AAT524" s="17"/>
      <c r="AAU524" s="17"/>
      <c r="AAV524" s="17"/>
      <c r="AAW524" s="17"/>
      <c r="AAX524" s="17"/>
      <c r="AAY524" s="17"/>
      <c r="AAZ524" s="17"/>
      <c r="ABA524" s="17"/>
      <c r="ABB524" s="17"/>
      <c r="ABC524" s="17"/>
      <c r="ABD524" s="17"/>
      <c r="ABE524" s="17"/>
      <c r="ABF524" s="17"/>
      <c r="ABG524" s="17"/>
      <c r="ABH524" s="17"/>
      <c r="ABI524" s="17"/>
      <c r="ABJ524" s="17"/>
      <c r="ABK524" s="17"/>
      <c r="ABL524" s="17"/>
      <c r="ABM524" s="17"/>
      <c r="ABN524" s="17"/>
      <c r="ABO524" s="17"/>
      <c r="ABP524" s="17"/>
      <c r="ABQ524" s="17"/>
      <c r="ABR524" s="17"/>
      <c r="ABS524" s="17"/>
      <c r="ABT524" s="17"/>
      <c r="ABU524" s="17"/>
      <c r="ABV524" s="17"/>
      <c r="ABW524" s="17"/>
      <c r="ABX524" s="17"/>
      <c r="ABY524" s="17"/>
      <c r="ABZ524" s="17"/>
      <c r="ACA524" s="17"/>
      <c r="ACB524" s="17"/>
      <c r="ACC524" s="17"/>
      <c r="ACD524" s="17"/>
      <c r="ACE524" s="17"/>
      <c r="ACF524" s="17"/>
      <c r="ACG524" s="17"/>
      <c r="ACH524" s="17"/>
      <c r="ACI524" s="17"/>
      <c r="ACJ524" s="17"/>
      <c r="ACK524" s="17"/>
      <c r="ACL524" s="17"/>
      <c r="ACM524" s="17"/>
      <c r="ACN524" s="17"/>
      <c r="ACO524" s="17"/>
      <c r="ACP524" s="17"/>
      <c r="ACQ524" s="17"/>
      <c r="ACR524" s="17"/>
      <c r="ACS524" s="17"/>
      <c r="ACT524" s="17"/>
      <c r="ACU524" s="17"/>
      <c r="ACV524" s="17"/>
      <c r="ACW524" s="17"/>
      <c r="ACX524" s="17"/>
      <c r="ACY524" s="17"/>
      <c r="ACZ524" s="17"/>
      <c r="ADA524" s="17"/>
      <c r="ADB524" s="17"/>
      <c r="ADC524" s="17"/>
      <c r="ADD524" s="17"/>
      <c r="ADE524" s="17"/>
      <c r="ADF524" s="17"/>
      <c r="ADG524" s="17"/>
      <c r="ADH524" s="17"/>
      <c r="ADI524" s="17"/>
      <c r="ADJ524" s="17"/>
      <c r="ADK524" s="17"/>
      <c r="ADL524" s="17"/>
      <c r="ADM524" s="17"/>
      <c r="ADN524" s="17"/>
      <c r="ADO524" s="17"/>
      <c r="ADP524" s="17"/>
      <c r="ADQ524" s="17"/>
      <c r="ADR524" s="17"/>
    </row>
    <row r="525" spans="44:798" s="16" customFormat="1" x14ac:dyDescent="0.25">
      <c r="AR525" s="56"/>
      <c r="AS525" s="56"/>
      <c r="AT525" s="57"/>
      <c r="AU525" s="56"/>
      <c r="AV525" s="57"/>
      <c r="AW525" s="56"/>
      <c r="AX525" s="56"/>
      <c r="AY525" s="56"/>
      <c r="AZ525" s="56"/>
      <c r="BA525" s="56"/>
      <c r="BB525" s="56"/>
      <c r="BC525" s="56"/>
      <c r="BD525" s="56"/>
      <c r="BE525" s="51"/>
      <c r="BF525" s="51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  <c r="IW525" s="17"/>
      <c r="IX525" s="17"/>
      <c r="IY525" s="17"/>
      <c r="IZ525" s="17"/>
      <c r="JA525" s="17"/>
      <c r="JB525" s="17"/>
      <c r="JC525" s="17"/>
      <c r="JD525" s="17"/>
      <c r="JE525" s="17"/>
      <c r="JF525" s="17"/>
      <c r="JG525" s="17"/>
      <c r="JH525" s="17"/>
      <c r="JI525" s="17"/>
      <c r="JJ525" s="17"/>
      <c r="JK525" s="17"/>
      <c r="JL525" s="17"/>
      <c r="JM525" s="17"/>
      <c r="JN525" s="17"/>
      <c r="JO525" s="17"/>
      <c r="JP525" s="17"/>
      <c r="JQ525" s="17"/>
      <c r="JR525" s="17"/>
      <c r="JS525" s="17"/>
      <c r="JT525" s="17"/>
      <c r="JU525" s="17"/>
      <c r="JV525" s="17"/>
      <c r="JW525" s="17"/>
      <c r="JX525" s="17"/>
      <c r="JY525" s="17"/>
      <c r="JZ525" s="17"/>
      <c r="KA525" s="17"/>
      <c r="KB525" s="17"/>
      <c r="KC525" s="17"/>
      <c r="KD525" s="17"/>
      <c r="KE525" s="17"/>
      <c r="KF525" s="17"/>
      <c r="KG525" s="17"/>
      <c r="KH525" s="17"/>
      <c r="KI525" s="17"/>
      <c r="KJ525" s="17"/>
      <c r="KK525" s="17"/>
      <c r="KL525" s="17"/>
      <c r="KM525" s="17"/>
      <c r="KN525" s="17"/>
      <c r="KO525" s="17"/>
      <c r="KP525" s="17"/>
      <c r="KQ525" s="17"/>
      <c r="KR525" s="17"/>
      <c r="KS525" s="17"/>
      <c r="KT525" s="17"/>
      <c r="KU525" s="17"/>
      <c r="KV525" s="17"/>
      <c r="KW525" s="17"/>
      <c r="KX525" s="17"/>
      <c r="KY525" s="17"/>
      <c r="KZ525" s="17"/>
      <c r="LA525" s="17"/>
      <c r="LB525" s="17"/>
      <c r="LC525" s="17"/>
      <c r="LD525" s="17"/>
      <c r="LE525" s="17"/>
      <c r="LF525" s="17"/>
      <c r="LG525" s="17"/>
      <c r="LH525" s="17"/>
      <c r="LI525" s="17"/>
      <c r="LJ525" s="17"/>
      <c r="LK525" s="17"/>
      <c r="LL525" s="17"/>
      <c r="LM525" s="17"/>
      <c r="LN525" s="17"/>
      <c r="LO525" s="17"/>
      <c r="LP525" s="17"/>
      <c r="LQ525" s="17"/>
      <c r="LR525" s="17"/>
      <c r="LS525" s="17"/>
      <c r="LT525" s="17"/>
      <c r="LU525" s="17"/>
      <c r="LV525" s="17"/>
      <c r="LW525" s="17"/>
      <c r="LX525" s="17"/>
      <c r="LY525" s="17"/>
      <c r="LZ525" s="17"/>
      <c r="MA525" s="17"/>
      <c r="MB525" s="17"/>
      <c r="MC525" s="17"/>
      <c r="MD525" s="17"/>
      <c r="ME525" s="17"/>
      <c r="MF525" s="17"/>
      <c r="MG525" s="17"/>
      <c r="MH525" s="17"/>
      <c r="MI525" s="17"/>
      <c r="MJ525" s="17"/>
      <c r="MK525" s="17"/>
      <c r="ML525" s="17"/>
      <c r="MM525" s="17"/>
      <c r="MN525" s="17"/>
      <c r="MO525" s="17"/>
      <c r="MP525" s="17"/>
      <c r="MQ525" s="17"/>
      <c r="MR525" s="17"/>
      <c r="MS525" s="17"/>
      <c r="MT525" s="17"/>
      <c r="MU525" s="17"/>
      <c r="MV525" s="17"/>
      <c r="MW525" s="17"/>
      <c r="MX525" s="17"/>
      <c r="MY525" s="17"/>
      <c r="MZ525" s="17"/>
      <c r="NA525" s="17"/>
      <c r="NB525" s="17"/>
      <c r="NC525" s="17"/>
      <c r="ND525" s="17"/>
      <c r="NE525" s="17"/>
      <c r="NF525" s="17"/>
      <c r="NG525" s="17"/>
      <c r="NH525" s="17"/>
      <c r="NI525" s="17"/>
      <c r="NJ525" s="17"/>
      <c r="NK525" s="17"/>
      <c r="NL525" s="17"/>
      <c r="NM525" s="17"/>
      <c r="NN525" s="17"/>
      <c r="NO525" s="17"/>
      <c r="NP525" s="17"/>
      <c r="NQ525" s="17"/>
      <c r="NR525" s="17"/>
      <c r="NS525" s="17"/>
      <c r="NT525" s="17"/>
      <c r="NU525" s="17"/>
      <c r="NV525" s="17"/>
      <c r="NW525" s="17"/>
      <c r="NX525" s="17"/>
      <c r="NY525" s="17"/>
      <c r="NZ525" s="17"/>
      <c r="OA525" s="17"/>
      <c r="OB525" s="17"/>
      <c r="OC525" s="17"/>
      <c r="OD525" s="17"/>
      <c r="OE525" s="17"/>
      <c r="OF525" s="17"/>
      <c r="OG525" s="17"/>
      <c r="OH525" s="17"/>
      <c r="OI525" s="17"/>
      <c r="OJ525" s="17"/>
      <c r="OK525" s="17"/>
      <c r="OL525" s="17"/>
      <c r="OM525" s="17"/>
      <c r="ON525" s="17"/>
      <c r="OO525" s="17"/>
      <c r="OP525" s="17"/>
      <c r="OQ525" s="17"/>
      <c r="OR525" s="17"/>
      <c r="OS525" s="17"/>
      <c r="OT525" s="17"/>
      <c r="OU525" s="17"/>
      <c r="OV525" s="17"/>
      <c r="OW525" s="17"/>
      <c r="OX525" s="17"/>
      <c r="OY525" s="17"/>
      <c r="OZ525" s="17"/>
      <c r="PA525" s="17"/>
      <c r="PB525" s="17"/>
      <c r="PC525" s="17"/>
      <c r="PD525" s="17"/>
      <c r="PE525" s="17"/>
      <c r="PF525" s="17"/>
      <c r="PG525" s="17"/>
      <c r="PH525" s="17"/>
      <c r="PI525" s="17"/>
      <c r="PJ525" s="17"/>
      <c r="PK525" s="17"/>
      <c r="PL525" s="17"/>
      <c r="PM525" s="17"/>
      <c r="PN525" s="17"/>
      <c r="PO525" s="17"/>
      <c r="PP525" s="17"/>
      <c r="PQ525" s="17"/>
      <c r="PR525" s="17"/>
      <c r="PS525" s="17"/>
      <c r="PT525" s="17"/>
      <c r="PU525" s="17"/>
      <c r="PV525" s="17"/>
      <c r="PW525" s="17"/>
      <c r="PX525" s="17"/>
      <c r="PY525" s="17"/>
      <c r="PZ525" s="17"/>
      <c r="QA525" s="17"/>
      <c r="QB525" s="17"/>
      <c r="QC525" s="17"/>
      <c r="QD525" s="17"/>
      <c r="QE525" s="17"/>
      <c r="QF525" s="17"/>
      <c r="QG525" s="17"/>
      <c r="QH525" s="17"/>
      <c r="QI525" s="17"/>
      <c r="QJ525" s="17"/>
      <c r="QK525" s="17"/>
      <c r="QL525" s="17"/>
      <c r="QM525" s="17"/>
      <c r="QN525" s="17"/>
      <c r="QO525" s="17"/>
      <c r="QP525" s="17"/>
      <c r="QQ525" s="17"/>
      <c r="QR525" s="17"/>
      <c r="QS525" s="17"/>
      <c r="QT525" s="17"/>
      <c r="QU525" s="17"/>
      <c r="QV525" s="17"/>
      <c r="QW525" s="17"/>
      <c r="QX525" s="17"/>
      <c r="QY525" s="17"/>
      <c r="QZ525" s="17"/>
      <c r="RA525" s="17"/>
      <c r="RB525" s="17"/>
      <c r="RC525" s="17"/>
      <c r="RD525" s="17"/>
      <c r="RE525" s="17"/>
      <c r="RF525" s="17"/>
      <c r="RG525" s="17"/>
      <c r="RH525" s="17"/>
      <c r="RI525" s="17"/>
      <c r="RJ525" s="17"/>
      <c r="RK525" s="17"/>
      <c r="RL525" s="17"/>
      <c r="RM525" s="17"/>
      <c r="RN525" s="17"/>
      <c r="RO525" s="17"/>
      <c r="RP525" s="17"/>
      <c r="RQ525" s="17"/>
      <c r="RR525" s="17"/>
      <c r="RS525" s="17"/>
      <c r="RT525" s="17"/>
      <c r="RU525" s="17"/>
      <c r="RV525" s="17"/>
      <c r="RW525" s="17"/>
      <c r="RX525" s="17"/>
      <c r="RY525" s="17"/>
      <c r="RZ525" s="17"/>
      <c r="SA525" s="17"/>
      <c r="SB525" s="17"/>
      <c r="SC525" s="17"/>
      <c r="SD525" s="17"/>
      <c r="SE525" s="17"/>
      <c r="SF525" s="17"/>
      <c r="SG525" s="17"/>
      <c r="SH525" s="17"/>
      <c r="SI525" s="17"/>
      <c r="SJ525" s="17"/>
      <c r="SK525" s="17"/>
      <c r="SL525" s="17"/>
      <c r="SM525" s="17"/>
      <c r="SN525" s="17"/>
      <c r="SO525" s="17"/>
      <c r="SP525" s="17"/>
      <c r="SQ525" s="17"/>
      <c r="SR525" s="17"/>
      <c r="SS525" s="17"/>
      <c r="ST525" s="17"/>
      <c r="SU525" s="17"/>
      <c r="SV525" s="17"/>
      <c r="SW525" s="17"/>
      <c r="SX525" s="17"/>
      <c r="SY525" s="17"/>
      <c r="SZ525" s="17"/>
      <c r="TA525" s="17"/>
      <c r="TB525" s="17"/>
      <c r="TC525" s="17"/>
      <c r="TD525" s="17"/>
      <c r="TE525" s="17"/>
      <c r="TF525" s="17"/>
      <c r="TG525" s="17"/>
      <c r="TH525" s="17"/>
      <c r="TI525" s="17"/>
      <c r="TJ525" s="17"/>
      <c r="TK525" s="17"/>
      <c r="TL525" s="17"/>
      <c r="TM525" s="17"/>
      <c r="TN525" s="17"/>
      <c r="TO525" s="17"/>
      <c r="TP525" s="17"/>
      <c r="TQ525" s="17"/>
      <c r="TR525" s="17"/>
      <c r="TS525" s="17"/>
      <c r="TT525" s="17"/>
      <c r="TU525" s="17"/>
      <c r="TV525" s="17"/>
      <c r="TW525" s="17"/>
      <c r="TX525" s="17"/>
      <c r="TY525" s="17"/>
      <c r="TZ525" s="17"/>
      <c r="UA525" s="17"/>
      <c r="UB525" s="17"/>
      <c r="UC525" s="17"/>
      <c r="UD525" s="17"/>
      <c r="UE525" s="17"/>
      <c r="UF525" s="17"/>
      <c r="UG525" s="17"/>
      <c r="UH525" s="17"/>
      <c r="UI525" s="17"/>
      <c r="UJ525" s="17"/>
      <c r="UK525" s="17"/>
      <c r="UL525" s="17"/>
      <c r="UM525" s="17"/>
      <c r="UN525" s="17"/>
      <c r="UO525" s="17"/>
      <c r="UP525" s="17"/>
      <c r="UQ525" s="17"/>
      <c r="UR525" s="17"/>
      <c r="US525" s="17"/>
      <c r="UT525" s="17"/>
      <c r="UU525" s="17"/>
      <c r="UV525" s="17"/>
      <c r="UW525" s="17"/>
      <c r="UX525" s="17"/>
      <c r="UY525" s="17"/>
      <c r="UZ525" s="17"/>
      <c r="VA525" s="17"/>
      <c r="VB525" s="17"/>
      <c r="VC525" s="17"/>
      <c r="VD525" s="17"/>
      <c r="VE525" s="17"/>
      <c r="VF525" s="17"/>
      <c r="VG525" s="17"/>
      <c r="VH525" s="17"/>
      <c r="VI525" s="17"/>
      <c r="VJ525" s="17"/>
      <c r="VK525" s="17"/>
      <c r="VL525" s="17"/>
      <c r="VM525" s="17"/>
      <c r="VN525" s="17"/>
      <c r="VO525" s="17"/>
      <c r="VP525" s="17"/>
      <c r="VQ525" s="17"/>
      <c r="VR525" s="17"/>
      <c r="VS525" s="17"/>
      <c r="VT525" s="17"/>
      <c r="VU525" s="17"/>
      <c r="VV525" s="17"/>
      <c r="VW525" s="17"/>
      <c r="VX525" s="17"/>
      <c r="VY525" s="17"/>
      <c r="VZ525" s="17"/>
      <c r="WA525" s="17"/>
      <c r="WB525" s="17"/>
      <c r="WC525" s="17"/>
      <c r="WD525" s="17"/>
      <c r="WE525" s="17"/>
      <c r="WF525" s="17"/>
      <c r="WG525" s="17"/>
      <c r="WH525" s="17"/>
      <c r="WI525" s="17"/>
      <c r="WJ525" s="17"/>
      <c r="WK525" s="17"/>
      <c r="WL525" s="17"/>
      <c r="WM525" s="17"/>
      <c r="WN525" s="17"/>
      <c r="WO525" s="17"/>
      <c r="WP525" s="17"/>
      <c r="WQ525" s="17"/>
      <c r="WR525" s="17"/>
      <c r="WS525" s="17"/>
      <c r="WT525" s="17"/>
      <c r="WU525" s="17"/>
      <c r="WV525" s="17"/>
      <c r="WW525" s="17"/>
      <c r="WX525" s="17"/>
      <c r="WY525" s="17"/>
      <c r="WZ525" s="17"/>
      <c r="XA525" s="17"/>
      <c r="XB525" s="17"/>
      <c r="XC525" s="17"/>
      <c r="XD525" s="17"/>
      <c r="XE525" s="17"/>
      <c r="XF525" s="17"/>
      <c r="XG525" s="17"/>
      <c r="XH525" s="17"/>
      <c r="XI525" s="17"/>
      <c r="XJ525" s="17"/>
      <c r="XK525" s="17"/>
      <c r="XL525" s="17"/>
      <c r="XM525" s="17"/>
      <c r="XN525" s="17"/>
      <c r="XO525" s="17"/>
      <c r="XP525" s="17"/>
      <c r="XQ525" s="17"/>
      <c r="XR525" s="17"/>
      <c r="XS525" s="17"/>
      <c r="XT525" s="17"/>
      <c r="XU525" s="17"/>
      <c r="XV525" s="17"/>
      <c r="XW525" s="17"/>
      <c r="XX525" s="17"/>
      <c r="XY525" s="17"/>
      <c r="XZ525" s="17"/>
      <c r="YA525" s="17"/>
      <c r="YB525" s="17"/>
      <c r="YC525" s="17"/>
      <c r="YD525" s="17"/>
      <c r="YE525" s="17"/>
      <c r="YF525" s="17"/>
      <c r="YG525" s="17"/>
      <c r="YH525" s="17"/>
      <c r="YI525" s="17"/>
      <c r="YJ525" s="17"/>
      <c r="YK525" s="17"/>
      <c r="YL525" s="17"/>
      <c r="YM525" s="17"/>
      <c r="YN525" s="17"/>
      <c r="YO525" s="17"/>
      <c r="YP525" s="17"/>
      <c r="YQ525" s="17"/>
      <c r="YR525" s="17"/>
      <c r="YS525" s="17"/>
      <c r="YT525" s="17"/>
      <c r="YU525" s="17"/>
      <c r="YV525" s="17"/>
      <c r="YW525" s="17"/>
      <c r="YX525" s="17"/>
      <c r="YY525" s="17"/>
      <c r="YZ525" s="17"/>
      <c r="ZA525" s="17"/>
      <c r="ZB525" s="17"/>
      <c r="ZC525" s="17"/>
      <c r="ZD525" s="17"/>
      <c r="ZE525" s="17"/>
      <c r="ZF525" s="17"/>
      <c r="ZG525" s="17"/>
      <c r="ZH525" s="17"/>
      <c r="ZI525" s="17"/>
      <c r="ZJ525" s="17"/>
      <c r="ZK525" s="17"/>
      <c r="ZL525" s="17"/>
      <c r="ZM525" s="17"/>
      <c r="ZN525" s="17"/>
      <c r="ZO525" s="17"/>
      <c r="ZP525" s="17"/>
      <c r="ZQ525" s="17"/>
      <c r="ZR525" s="17"/>
      <c r="ZS525" s="17"/>
      <c r="ZT525" s="17"/>
      <c r="ZU525" s="17"/>
      <c r="ZV525" s="17"/>
      <c r="ZW525" s="17"/>
      <c r="ZX525" s="17"/>
      <c r="ZY525" s="17"/>
      <c r="ZZ525" s="17"/>
      <c r="AAA525" s="17"/>
      <c r="AAB525" s="17"/>
      <c r="AAC525" s="17"/>
      <c r="AAD525" s="17"/>
      <c r="AAE525" s="17"/>
      <c r="AAF525" s="17"/>
      <c r="AAG525" s="17"/>
      <c r="AAH525" s="17"/>
      <c r="AAI525" s="17"/>
      <c r="AAJ525" s="17"/>
      <c r="AAK525" s="17"/>
      <c r="AAL525" s="17"/>
      <c r="AAM525" s="17"/>
      <c r="AAN525" s="17"/>
      <c r="AAO525" s="17"/>
      <c r="AAP525" s="17"/>
      <c r="AAQ525" s="17"/>
      <c r="AAR525" s="17"/>
      <c r="AAS525" s="17"/>
      <c r="AAT525" s="17"/>
      <c r="AAU525" s="17"/>
      <c r="AAV525" s="17"/>
      <c r="AAW525" s="17"/>
      <c r="AAX525" s="17"/>
      <c r="AAY525" s="17"/>
      <c r="AAZ525" s="17"/>
      <c r="ABA525" s="17"/>
      <c r="ABB525" s="17"/>
      <c r="ABC525" s="17"/>
      <c r="ABD525" s="17"/>
      <c r="ABE525" s="17"/>
      <c r="ABF525" s="17"/>
      <c r="ABG525" s="17"/>
      <c r="ABH525" s="17"/>
      <c r="ABI525" s="17"/>
      <c r="ABJ525" s="17"/>
      <c r="ABK525" s="17"/>
      <c r="ABL525" s="17"/>
      <c r="ABM525" s="17"/>
      <c r="ABN525" s="17"/>
      <c r="ABO525" s="17"/>
      <c r="ABP525" s="17"/>
      <c r="ABQ525" s="17"/>
      <c r="ABR525" s="17"/>
      <c r="ABS525" s="17"/>
      <c r="ABT525" s="17"/>
      <c r="ABU525" s="17"/>
      <c r="ABV525" s="17"/>
      <c r="ABW525" s="17"/>
      <c r="ABX525" s="17"/>
      <c r="ABY525" s="17"/>
      <c r="ABZ525" s="17"/>
      <c r="ACA525" s="17"/>
      <c r="ACB525" s="17"/>
      <c r="ACC525" s="17"/>
      <c r="ACD525" s="17"/>
      <c r="ACE525" s="17"/>
      <c r="ACF525" s="17"/>
      <c r="ACG525" s="17"/>
      <c r="ACH525" s="17"/>
      <c r="ACI525" s="17"/>
      <c r="ACJ525" s="17"/>
      <c r="ACK525" s="17"/>
      <c r="ACL525" s="17"/>
      <c r="ACM525" s="17"/>
      <c r="ACN525" s="17"/>
      <c r="ACO525" s="17"/>
      <c r="ACP525" s="17"/>
      <c r="ACQ525" s="17"/>
      <c r="ACR525" s="17"/>
      <c r="ACS525" s="17"/>
      <c r="ACT525" s="17"/>
      <c r="ACU525" s="17"/>
      <c r="ACV525" s="17"/>
      <c r="ACW525" s="17"/>
      <c r="ACX525" s="17"/>
      <c r="ACY525" s="17"/>
      <c r="ACZ525" s="17"/>
      <c r="ADA525" s="17"/>
      <c r="ADB525" s="17"/>
      <c r="ADC525" s="17"/>
      <c r="ADD525" s="17"/>
      <c r="ADE525" s="17"/>
      <c r="ADF525" s="17"/>
      <c r="ADG525" s="17"/>
      <c r="ADH525" s="17"/>
      <c r="ADI525" s="17"/>
      <c r="ADJ525" s="17"/>
      <c r="ADK525" s="17"/>
      <c r="ADL525" s="17"/>
      <c r="ADM525" s="17"/>
      <c r="ADN525" s="17"/>
      <c r="ADO525" s="17"/>
      <c r="ADP525" s="17"/>
      <c r="ADQ525" s="17"/>
      <c r="ADR525" s="17"/>
    </row>
    <row r="526" spans="44:798" s="16" customFormat="1" x14ac:dyDescent="0.25">
      <c r="AR526" s="56"/>
      <c r="AS526" s="56"/>
      <c r="AT526" s="57"/>
      <c r="AU526" s="56"/>
      <c r="AV526" s="57"/>
      <c r="AW526" s="56"/>
      <c r="AX526" s="56"/>
      <c r="AY526" s="56"/>
      <c r="AZ526" s="56"/>
      <c r="BA526" s="56"/>
      <c r="BB526" s="56"/>
      <c r="BC526" s="56"/>
      <c r="BD526" s="56"/>
      <c r="BE526" s="51"/>
      <c r="BF526" s="51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  <c r="IW526" s="17"/>
      <c r="IX526" s="17"/>
      <c r="IY526" s="17"/>
      <c r="IZ526" s="17"/>
      <c r="JA526" s="17"/>
      <c r="JB526" s="17"/>
      <c r="JC526" s="17"/>
      <c r="JD526" s="17"/>
      <c r="JE526" s="17"/>
      <c r="JF526" s="17"/>
      <c r="JG526" s="17"/>
      <c r="JH526" s="17"/>
      <c r="JI526" s="17"/>
      <c r="JJ526" s="17"/>
      <c r="JK526" s="17"/>
      <c r="JL526" s="17"/>
      <c r="JM526" s="17"/>
      <c r="JN526" s="17"/>
      <c r="JO526" s="17"/>
      <c r="JP526" s="17"/>
      <c r="JQ526" s="17"/>
      <c r="JR526" s="17"/>
      <c r="JS526" s="17"/>
      <c r="JT526" s="17"/>
      <c r="JU526" s="17"/>
      <c r="JV526" s="17"/>
      <c r="JW526" s="17"/>
      <c r="JX526" s="17"/>
      <c r="JY526" s="17"/>
      <c r="JZ526" s="17"/>
      <c r="KA526" s="17"/>
      <c r="KB526" s="17"/>
      <c r="KC526" s="17"/>
      <c r="KD526" s="17"/>
      <c r="KE526" s="17"/>
      <c r="KF526" s="17"/>
      <c r="KG526" s="17"/>
      <c r="KH526" s="17"/>
      <c r="KI526" s="17"/>
      <c r="KJ526" s="17"/>
      <c r="KK526" s="17"/>
      <c r="KL526" s="17"/>
      <c r="KM526" s="17"/>
      <c r="KN526" s="17"/>
      <c r="KO526" s="17"/>
      <c r="KP526" s="17"/>
      <c r="KQ526" s="17"/>
      <c r="KR526" s="17"/>
      <c r="KS526" s="17"/>
      <c r="KT526" s="17"/>
      <c r="KU526" s="17"/>
      <c r="KV526" s="17"/>
      <c r="KW526" s="17"/>
      <c r="KX526" s="17"/>
      <c r="KY526" s="17"/>
      <c r="KZ526" s="17"/>
      <c r="LA526" s="17"/>
      <c r="LB526" s="17"/>
      <c r="LC526" s="17"/>
      <c r="LD526" s="17"/>
      <c r="LE526" s="17"/>
      <c r="LF526" s="17"/>
      <c r="LG526" s="17"/>
      <c r="LH526" s="17"/>
      <c r="LI526" s="17"/>
      <c r="LJ526" s="17"/>
      <c r="LK526" s="17"/>
      <c r="LL526" s="17"/>
      <c r="LM526" s="17"/>
      <c r="LN526" s="17"/>
      <c r="LO526" s="17"/>
      <c r="LP526" s="17"/>
      <c r="LQ526" s="17"/>
      <c r="LR526" s="17"/>
      <c r="LS526" s="17"/>
      <c r="LT526" s="17"/>
      <c r="LU526" s="17"/>
      <c r="LV526" s="17"/>
      <c r="LW526" s="17"/>
      <c r="LX526" s="17"/>
      <c r="LY526" s="17"/>
      <c r="LZ526" s="17"/>
      <c r="MA526" s="17"/>
      <c r="MB526" s="17"/>
      <c r="MC526" s="17"/>
      <c r="MD526" s="17"/>
      <c r="ME526" s="17"/>
      <c r="MF526" s="17"/>
      <c r="MG526" s="17"/>
      <c r="MH526" s="17"/>
      <c r="MI526" s="17"/>
      <c r="MJ526" s="17"/>
      <c r="MK526" s="17"/>
      <c r="ML526" s="17"/>
      <c r="MM526" s="17"/>
      <c r="MN526" s="17"/>
      <c r="MO526" s="17"/>
      <c r="MP526" s="17"/>
      <c r="MQ526" s="17"/>
      <c r="MR526" s="17"/>
      <c r="MS526" s="17"/>
      <c r="MT526" s="17"/>
      <c r="MU526" s="17"/>
      <c r="MV526" s="17"/>
      <c r="MW526" s="17"/>
      <c r="MX526" s="17"/>
      <c r="MY526" s="17"/>
      <c r="MZ526" s="17"/>
      <c r="NA526" s="17"/>
      <c r="NB526" s="17"/>
      <c r="NC526" s="17"/>
      <c r="ND526" s="17"/>
      <c r="NE526" s="17"/>
      <c r="NF526" s="17"/>
      <c r="NG526" s="17"/>
      <c r="NH526" s="17"/>
      <c r="NI526" s="17"/>
      <c r="NJ526" s="17"/>
      <c r="NK526" s="17"/>
      <c r="NL526" s="17"/>
      <c r="NM526" s="17"/>
      <c r="NN526" s="17"/>
      <c r="NO526" s="17"/>
      <c r="NP526" s="17"/>
      <c r="NQ526" s="17"/>
      <c r="NR526" s="17"/>
      <c r="NS526" s="17"/>
      <c r="NT526" s="17"/>
      <c r="NU526" s="17"/>
      <c r="NV526" s="17"/>
      <c r="NW526" s="17"/>
      <c r="NX526" s="17"/>
      <c r="NY526" s="17"/>
      <c r="NZ526" s="17"/>
      <c r="OA526" s="17"/>
      <c r="OB526" s="17"/>
      <c r="OC526" s="17"/>
      <c r="OD526" s="17"/>
      <c r="OE526" s="17"/>
      <c r="OF526" s="17"/>
      <c r="OG526" s="17"/>
      <c r="OH526" s="17"/>
      <c r="OI526" s="17"/>
      <c r="OJ526" s="17"/>
      <c r="OK526" s="17"/>
      <c r="OL526" s="17"/>
      <c r="OM526" s="17"/>
      <c r="ON526" s="17"/>
      <c r="OO526" s="17"/>
      <c r="OP526" s="17"/>
      <c r="OQ526" s="17"/>
      <c r="OR526" s="17"/>
      <c r="OS526" s="17"/>
      <c r="OT526" s="17"/>
      <c r="OU526" s="17"/>
      <c r="OV526" s="17"/>
      <c r="OW526" s="17"/>
      <c r="OX526" s="17"/>
      <c r="OY526" s="17"/>
      <c r="OZ526" s="17"/>
      <c r="PA526" s="17"/>
      <c r="PB526" s="17"/>
      <c r="PC526" s="17"/>
      <c r="PD526" s="17"/>
      <c r="PE526" s="17"/>
      <c r="PF526" s="17"/>
      <c r="PG526" s="17"/>
      <c r="PH526" s="17"/>
      <c r="PI526" s="17"/>
      <c r="PJ526" s="17"/>
      <c r="PK526" s="17"/>
      <c r="PL526" s="17"/>
      <c r="PM526" s="17"/>
      <c r="PN526" s="17"/>
      <c r="PO526" s="17"/>
      <c r="PP526" s="17"/>
      <c r="PQ526" s="17"/>
      <c r="PR526" s="17"/>
      <c r="PS526" s="17"/>
      <c r="PT526" s="17"/>
      <c r="PU526" s="17"/>
      <c r="PV526" s="17"/>
      <c r="PW526" s="17"/>
      <c r="PX526" s="17"/>
      <c r="PY526" s="17"/>
      <c r="PZ526" s="17"/>
      <c r="QA526" s="17"/>
      <c r="QB526" s="17"/>
      <c r="QC526" s="17"/>
      <c r="QD526" s="17"/>
      <c r="QE526" s="17"/>
      <c r="QF526" s="17"/>
      <c r="QG526" s="17"/>
      <c r="QH526" s="17"/>
      <c r="QI526" s="17"/>
      <c r="QJ526" s="17"/>
      <c r="QK526" s="17"/>
      <c r="QL526" s="17"/>
      <c r="QM526" s="17"/>
      <c r="QN526" s="17"/>
      <c r="QO526" s="17"/>
      <c r="QP526" s="17"/>
      <c r="QQ526" s="17"/>
      <c r="QR526" s="17"/>
      <c r="QS526" s="17"/>
      <c r="QT526" s="17"/>
      <c r="QU526" s="17"/>
      <c r="QV526" s="17"/>
      <c r="QW526" s="17"/>
      <c r="QX526" s="17"/>
      <c r="QY526" s="17"/>
      <c r="QZ526" s="17"/>
      <c r="RA526" s="17"/>
      <c r="RB526" s="17"/>
      <c r="RC526" s="17"/>
      <c r="RD526" s="17"/>
      <c r="RE526" s="17"/>
      <c r="RF526" s="17"/>
      <c r="RG526" s="17"/>
      <c r="RH526" s="17"/>
      <c r="RI526" s="17"/>
      <c r="RJ526" s="17"/>
      <c r="RK526" s="17"/>
      <c r="RL526" s="17"/>
      <c r="RM526" s="17"/>
      <c r="RN526" s="17"/>
      <c r="RO526" s="17"/>
      <c r="RP526" s="17"/>
      <c r="RQ526" s="17"/>
      <c r="RR526" s="17"/>
      <c r="RS526" s="17"/>
      <c r="RT526" s="17"/>
      <c r="RU526" s="17"/>
      <c r="RV526" s="17"/>
      <c r="RW526" s="17"/>
      <c r="RX526" s="17"/>
      <c r="RY526" s="17"/>
      <c r="RZ526" s="17"/>
      <c r="SA526" s="17"/>
      <c r="SB526" s="17"/>
      <c r="SC526" s="17"/>
      <c r="SD526" s="17"/>
      <c r="SE526" s="17"/>
      <c r="SF526" s="17"/>
      <c r="SG526" s="17"/>
      <c r="SH526" s="17"/>
      <c r="SI526" s="17"/>
      <c r="SJ526" s="17"/>
      <c r="SK526" s="17"/>
      <c r="SL526" s="17"/>
      <c r="SM526" s="17"/>
      <c r="SN526" s="17"/>
      <c r="SO526" s="17"/>
      <c r="SP526" s="17"/>
      <c r="SQ526" s="17"/>
      <c r="SR526" s="17"/>
      <c r="SS526" s="17"/>
      <c r="ST526" s="17"/>
      <c r="SU526" s="17"/>
      <c r="SV526" s="17"/>
      <c r="SW526" s="17"/>
      <c r="SX526" s="17"/>
      <c r="SY526" s="17"/>
      <c r="SZ526" s="17"/>
      <c r="TA526" s="17"/>
      <c r="TB526" s="17"/>
      <c r="TC526" s="17"/>
      <c r="TD526" s="17"/>
      <c r="TE526" s="17"/>
      <c r="TF526" s="17"/>
      <c r="TG526" s="17"/>
      <c r="TH526" s="17"/>
      <c r="TI526" s="17"/>
      <c r="TJ526" s="17"/>
      <c r="TK526" s="17"/>
      <c r="TL526" s="17"/>
      <c r="TM526" s="17"/>
      <c r="TN526" s="17"/>
      <c r="TO526" s="17"/>
      <c r="TP526" s="17"/>
      <c r="TQ526" s="17"/>
      <c r="TR526" s="17"/>
      <c r="TS526" s="17"/>
      <c r="TT526" s="17"/>
      <c r="TU526" s="17"/>
      <c r="TV526" s="17"/>
      <c r="TW526" s="17"/>
      <c r="TX526" s="17"/>
      <c r="TY526" s="17"/>
      <c r="TZ526" s="17"/>
      <c r="UA526" s="17"/>
      <c r="UB526" s="17"/>
      <c r="UC526" s="17"/>
      <c r="UD526" s="17"/>
      <c r="UE526" s="17"/>
      <c r="UF526" s="17"/>
      <c r="UG526" s="17"/>
      <c r="UH526" s="17"/>
      <c r="UI526" s="17"/>
      <c r="UJ526" s="17"/>
      <c r="UK526" s="17"/>
      <c r="UL526" s="17"/>
      <c r="UM526" s="17"/>
      <c r="UN526" s="17"/>
      <c r="UO526" s="17"/>
      <c r="UP526" s="17"/>
      <c r="UQ526" s="17"/>
      <c r="UR526" s="17"/>
      <c r="US526" s="17"/>
      <c r="UT526" s="17"/>
      <c r="UU526" s="17"/>
      <c r="UV526" s="17"/>
      <c r="UW526" s="17"/>
      <c r="UX526" s="17"/>
      <c r="UY526" s="17"/>
      <c r="UZ526" s="17"/>
      <c r="VA526" s="17"/>
      <c r="VB526" s="17"/>
      <c r="VC526" s="17"/>
      <c r="VD526" s="17"/>
      <c r="VE526" s="17"/>
      <c r="VF526" s="17"/>
      <c r="VG526" s="17"/>
      <c r="VH526" s="17"/>
      <c r="VI526" s="17"/>
      <c r="VJ526" s="17"/>
      <c r="VK526" s="17"/>
      <c r="VL526" s="17"/>
      <c r="VM526" s="17"/>
      <c r="VN526" s="17"/>
      <c r="VO526" s="17"/>
      <c r="VP526" s="17"/>
      <c r="VQ526" s="17"/>
      <c r="VR526" s="17"/>
      <c r="VS526" s="17"/>
      <c r="VT526" s="17"/>
      <c r="VU526" s="17"/>
      <c r="VV526" s="17"/>
      <c r="VW526" s="17"/>
      <c r="VX526" s="17"/>
      <c r="VY526" s="17"/>
      <c r="VZ526" s="17"/>
      <c r="WA526" s="17"/>
      <c r="WB526" s="17"/>
      <c r="WC526" s="17"/>
      <c r="WD526" s="17"/>
      <c r="WE526" s="17"/>
      <c r="WF526" s="17"/>
      <c r="WG526" s="17"/>
      <c r="WH526" s="17"/>
      <c r="WI526" s="17"/>
      <c r="WJ526" s="17"/>
      <c r="WK526" s="17"/>
      <c r="WL526" s="17"/>
      <c r="WM526" s="17"/>
      <c r="WN526" s="17"/>
      <c r="WO526" s="17"/>
      <c r="WP526" s="17"/>
      <c r="WQ526" s="17"/>
      <c r="WR526" s="17"/>
      <c r="WS526" s="17"/>
      <c r="WT526" s="17"/>
      <c r="WU526" s="17"/>
      <c r="WV526" s="17"/>
      <c r="WW526" s="17"/>
      <c r="WX526" s="17"/>
      <c r="WY526" s="17"/>
      <c r="WZ526" s="17"/>
      <c r="XA526" s="17"/>
      <c r="XB526" s="17"/>
      <c r="XC526" s="17"/>
      <c r="XD526" s="17"/>
      <c r="XE526" s="17"/>
      <c r="XF526" s="17"/>
      <c r="XG526" s="17"/>
      <c r="XH526" s="17"/>
      <c r="XI526" s="17"/>
      <c r="XJ526" s="17"/>
      <c r="XK526" s="17"/>
      <c r="XL526" s="17"/>
      <c r="XM526" s="17"/>
      <c r="XN526" s="17"/>
      <c r="XO526" s="17"/>
      <c r="XP526" s="17"/>
      <c r="XQ526" s="17"/>
      <c r="XR526" s="17"/>
      <c r="XS526" s="17"/>
      <c r="XT526" s="17"/>
      <c r="XU526" s="17"/>
      <c r="XV526" s="17"/>
      <c r="XW526" s="17"/>
      <c r="XX526" s="17"/>
      <c r="XY526" s="17"/>
      <c r="XZ526" s="17"/>
      <c r="YA526" s="17"/>
      <c r="YB526" s="17"/>
      <c r="YC526" s="17"/>
      <c r="YD526" s="17"/>
      <c r="YE526" s="17"/>
      <c r="YF526" s="17"/>
      <c r="YG526" s="17"/>
      <c r="YH526" s="17"/>
      <c r="YI526" s="17"/>
      <c r="YJ526" s="17"/>
      <c r="YK526" s="17"/>
      <c r="YL526" s="17"/>
      <c r="YM526" s="17"/>
      <c r="YN526" s="17"/>
      <c r="YO526" s="17"/>
      <c r="YP526" s="17"/>
      <c r="YQ526" s="17"/>
      <c r="YR526" s="17"/>
      <c r="YS526" s="17"/>
      <c r="YT526" s="17"/>
      <c r="YU526" s="17"/>
      <c r="YV526" s="17"/>
      <c r="YW526" s="17"/>
      <c r="YX526" s="17"/>
      <c r="YY526" s="17"/>
      <c r="YZ526" s="17"/>
      <c r="ZA526" s="17"/>
      <c r="ZB526" s="17"/>
      <c r="ZC526" s="17"/>
      <c r="ZD526" s="17"/>
      <c r="ZE526" s="17"/>
      <c r="ZF526" s="17"/>
      <c r="ZG526" s="17"/>
      <c r="ZH526" s="17"/>
      <c r="ZI526" s="17"/>
      <c r="ZJ526" s="17"/>
      <c r="ZK526" s="17"/>
      <c r="ZL526" s="17"/>
      <c r="ZM526" s="17"/>
      <c r="ZN526" s="17"/>
      <c r="ZO526" s="17"/>
      <c r="ZP526" s="17"/>
      <c r="ZQ526" s="17"/>
      <c r="ZR526" s="17"/>
      <c r="ZS526" s="17"/>
      <c r="ZT526" s="17"/>
      <c r="ZU526" s="17"/>
      <c r="ZV526" s="17"/>
      <c r="ZW526" s="17"/>
      <c r="ZX526" s="17"/>
      <c r="ZY526" s="17"/>
      <c r="ZZ526" s="17"/>
      <c r="AAA526" s="17"/>
      <c r="AAB526" s="17"/>
      <c r="AAC526" s="17"/>
      <c r="AAD526" s="17"/>
      <c r="AAE526" s="17"/>
      <c r="AAF526" s="17"/>
      <c r="AAG526" s="17"/>
      <c r="AAH526" s="17"/>
      <c r="AAI526" s="17"/>
      <c r="AAJ526" s="17"/>
      <c r="AAK526" s="17"/>
      <c r="AAL526" s="17"/>
      <c r="AAM526" s="17"/>
      <c r="AAN526" s="17"/>
      <c r="AAO526" s="17"/>
      <c r="AAP526" s="17"/>
      <c r="AAQ526" s="17"/>
      <c r="AAR526" s="17"/>
      <c r="AAS526" s="17"/>
      <c r="AAT526" s="17"/>
      <c r="AAU526" s="17"/>
      <c r="AAV526" s="17"/>
      <c r="AAW526" s="17"/>
      <c r="AAX526" s="17"/>
      <c r="AAY526" s="17"/>
      <c r="AAZ526" s="17"/>
      <c r="ABA526" s="17"/>
      <c r="ABB526" s="17"/>
      <c r="ABC526" s="17"/>
      <c r="ABD526" s="17"/>
      <c r="ABE526" s="17"/>
      <c r="ABF526" s="17"/>
      <c r="ABG526" s="17"/>
      <c r="ABH526" s="17"/>
      <c r="ABI526" s="17"/>
      <c r="ABJ526" s="17"/>
      <c r="ABK526" s="17"/>
      <c r="ABL526" s="17"/>
      <c r="ABM526" s="17"/>
      <c r="ABN526" s="17"/>
      <c r="ABO526" s="17"/>
      <c r="ABP526" s="17"/>
      <c r="ABQ526" s="17"/>
      <c r="ABR526" s="17"/>
      <c r="ABS526" s="17"/>
      <c r="ABT526" s="17"/>
      <c r="ABU526" s="17"/>
      <c r="ABV526" s="17"/>
      <c r="ABW526" s="17"/>
      <c r="ABX526" s="17"/>
      <c r="ABY526" s="17"/>
      <c r="ABZ526" s="17"/>
      <c r="ACA526" s="17"/>
      <c r="ACB526" s="17"/>
      <c r="ACC526" s="17"/>
      <c r="ACD526" s="17"/>
      <c r="ACE526" s="17"/>
      <c r="ACF526" s="17"/>
      <c r="ACG526" s="17"/>
      <c r="ACH526" s="17"/>
      <c r="ACI526" s="17"/>
      <c r="ACJ526" s="17"/>
      <c r="ACK526" s="17"/>
      <c r="ACL526" s="17"/>
      <c r="ACM526" s="17"/>
      <c r="ACN526" s="17"/>
      <c r="ACO526" s="17"/>
      <c r="ACP526" s="17"/>
      <c r="ACQ526" s="17"/>
      <c r="ACR526" s="17"/>
      <c r="ACS526" s="17"/>
      <c r="ACT526" s="17"/>
      <c r="ACU526" s="17"/>
      <c r="ACV526" s="17"/>
      <c r="ACW526" s="17"/>
      <c r="ACX526" s="17"/>
      <c r="ACY526" s="17"/>
      <c r="ACZ526" s="17"/>
      <c r="ADA526" s="17"/>
      <c r="ADB526" s="17"/>
      <c r="ADC526" s="17"/>
      <c r="ADD526" s="17"/>
      <c r="ADE526" s="17"/>
      <c r="ADF526" s="17"/>
      <c r="ADG526" s="17"/>
      <c r="ADH526" s="17"/>
      <c r="ADI526" s="17"/>
      <c r="ADJ526" s="17"/>
      <c r="ADK526" s="17"/>
      <c r="ADL526" s="17"/>
      <c r="ADM526" s="17"/>
      <c r="ADN526" s="17"/>
      <c r="ADO526" s="17"/>
      <c r="ADP526" s="17"/>
      <c r="ADQ526" s="17"/>
      <c r="ADR526" s="17"/>
    </row>
    <row r="527" spans="44:798" s="16" customFormat="1" x14ac:dyDescent="0.25">
      <c r="AR527" s="56"/>
      <c r="AS527" s="56"/>
      <c r="AT527" s="57"/>
      <c r="AU527" s="56"/>
      <c r="AV527" s="57"/>
      <c r="AW527" s="56"/>
      <c r="AX527" s="56"/>
      <c r="AY527" s="56"/>
      <c r="AZ527" s="56"/>
      <c r="BA527" s="56"/>
      <c r="BB527" s="56"/>
      <c r="BC527" s="56"/>
      <c r="BD527" s="56"/>
      <c r="BE527" s="51"/>
      <c r="BF527" s="51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  <c r="IW527" s="17"/>
      <c r="IX527" s="17"/>
      <c r="IY527" s="17"/>
      <c r="IZ527" s="17"/>
      <c r="JA527" s="17"/>
      <c r="JB527" s="17"/>
      <c r="JC527" s="17"/>
      <c r="JD527" s="17"/>
      <c r="JE527" s="17"/>
      <c r="JF527" s="17"/>
      <c r="JG527" s="17"/>
      <c r="JH527" s="17"/>
      <c r="JI527" s="17"/>
      <c r="JJ527" s="17"/>
      <c r="JK527" s="17"/>
      <c r="JL527" s="17"/>
      <c r="JM527" s="17"/>
      <c r="JN527" s="17"/>
      <c r="JO527" s="17"/>
      <c r="JP527" s="17"/>
      <c r="JQ527" s="17"/>
      <c r="JR527" s="17"/>
      <c r="JS527" s="17"/>
      <c r="JT527" s="17"/>
      <c r="JU527" s="17"/>
      <c r="JV527" s="17"/>
      <c r="JW527" s="17"/>
      <c r="JX527" s="17"/>
      <c r="JY527" s="17"/>
      <c r="JZ527" s="17"/>
      <c r="KA527" s="17"/>
      <c r="KB527" s="17"/>
      <c r="KC527" s="17"/>
      <c r="KD527" s="17"/>
      <c r="KE527" s="17"/>
      <c r="KF527" s="17"/>
      <c r="KG527" s="17"/>
      <c r="KH527" s="17"/>
      <c r="KI527" s="17"/>
      <c r="KJ527" s="17"/>
      <c r="KK527" s="17"/>
      <c r="KL527" s="17"/>
      <c r="KM527" s="17"/>
      <c r="KN527" s="17"/>
      <c r="KO527" s="17"/>
      <c r="KP527" s="17"/>
      <c r="KQ527" s="17"/>
      <c r="KR527" s="17"/>
      <c r="KS527" s="17"/>
      <c r="KT527" s="17"/>
      <c r="KU527" s="17"/>
      <c r="KV527" s="17"/>
      <c r="KW527" s="17"/>
      <c r="KX527" s="17"/>
      <c r="KY527" s="17"/>
      <c r="KZ527" s="17"/>
      <c r="LA527" s="17"/>
      <c r="LB527" s="17"/>
      <c r="LC527" s="17"/>
      <c r="LD527" s="17"/>
      <c r="LE527" s="17"/>
      <c r="LF527" s="17"/>
      <c r="LG527" s="17"/>
      <c r="LH527" s="17"/>
      <c r="LI527" s="17"/>
      <c r="LJ527" s="17"/>
      <c r="LK527" s="17"/>
      <c r="LL527" s="17"/>
      <c r="LM527" s="17"/>
      <c r="LN527" s="17"/>
      <c r="LO527" s="17"/>
      <c r="LP527" s="17"/>
      <c r="LQ527" s="17"/>
      <c r="LR527" s="17"/>
      <c r="LS527" s="17"/>
      <c r="LT527" s="17"/>
      <c r="LU527" s="17"/>
      <c r="LV527" s="17"/>
      <c r="LW527" s="17"/>
      <c r="LX527" s="17"/>
      <c r="LY527" s="17"/>
      <c r="LZ527" s="17"/>
      <c r="MA527" s="17"/>
      <c r="MB527" s="17"/>
      <c r="MC527" s="17"/>
      <c r="MD527" s="17"/>
      <c r="ME527" s="17"/>
      <c r="MF527" s="17"/>
      <c r="MG527" s="17"/>
      <c r="MH527" s="17"/>
      <c r="MI527" s="17"/>
      <c r="MJ527" s="17"/>
      <c r="MK527" s="17"/>
      <c r="ML527" s="17"/>
      <c r="MM527" s="17"/>
      <c r="MN527" s="17"/>
      <c r="MO527" s="17"/>
      <c r="MP527" s="17"/>
      <c r="MQ527" s="17"/>
      <c r="MR527" s="17"/>
      <c r="MS527" s="17"/>
      <c r="MT527" s="17"/>
      <c r="MU527" s="17"/>
      <c r="MV527" s="17"/>
      <c r="MW527" s="17"/>
      <c r="MX527" s="17"/>
      <c r="MY527" s="17"/>
      <c r="MZ527" s="17"/>
      <c r="NA527" s="17"/>
      <c r="NB527" s="17"/>
      <c r="NC527" s="17"/>
      <c r="ND527" s="17"/>
      <c r="NE527" s="17"/>
      <c r="NF527" s="17"/>
      <c r="NG527" s="17"/>
      <c r="NH527" s="17"/>
      <c r="NI527" s="17"/>
      <c r="NJ527" s="17"/>
      <c r="NK527" s="17"/>
      <c r="NL527" s="17"/>
      <c r="NM527" s="17"/>
      <c r="NN527" s="17"/>
      <c r="NO527" s="17"/>
      <c r="NP527" s="17"/>
      <c r="NQ527" s="17"/>
      <c r="NR527" s="17"/>
      <c r="NS527" s="17"/>
      <c r="NT527" s="17"/>
      <c r="NU527" s="17"/>
      <c r="NV527" s="17"/>
      <c r="NW527" s="17"/>
      <c r="NX527" s="17"/>
      <c r="NY527" s="17"/>
      <c r="NZ527" s="17"/>
      <c r="OA527" s="17"/>
      <c r="OB527" s="17"/>
      <c r="OC527" s="17"/>
      <c r="OD527" s="17"/>
      <c r="OE527" s="17"/>
      <c r="OF527" s="17"/>
      <c r="OG527" s="17"/>
      <c r="OH527" s="17"/>
      <c r="OI527" s="17"/>
      <c r="OJ527" s="17"/>
      <c r="OK527" s="17"/>
      <c r="OL527" s="17"/>
      <c r="OM527" s="17"/>
      <c r="ON527" s="17"/>
      <c r="OO527" s="17"/>
      <c r="OP527" s="17"/>
      <c r="OQ527" s="17"/>
      <c r="OR527" s="17"/>
      <c r="OS527" s="17"/>
      <c r="OT527" s="17"/>
      <c r="OU527" s="17"/>
      <c r="OV527" s="17"/>
      <c r="OW527" s="17"/>
      <c r="OX527" s="17"/>
      <c r="OY527" s="17"/>
      <c r="OZ527" s="17"/>
      <c r="PA527" s="17"/>
      <c r="PB527" s="17"/>
      <c r="PC527" s="17"/>
      <c r="PD527" s="17"/>
      <c r="PE527" s="17"/>
      <c r="PF527" s="17"/>
      <c r="PG527" s="17"/>
      <c r="PH527" s="17"/>
      <c r="PI527" s="17"/>
      <c r="PJ527" s="17"/>
      <c r="PK527" s="17"/>
      <c r="PL527" s="17"/>
      <c r="PM527" s="17"/>
      <c r="PN527" s="17"/>
      <c r="PO527" s="17"/>
      <c r="PP527" s="17"/>
      <c r="PQ527" s="17"/>
      <c r="PR527" s="17"/>
      <c r="PS527" s="17"/>
      <c r="PT527" s="17"/>
      <c r="PU527" s="17"/>
      <c r="PV527" s="17"/>
      <c r="PW527" s="17"/>
      <c r="PX527" s="17"/>
      <c r="PY527" s="17"/>
      <c r="PZ527" s="17"/>
      <c r="QA527" s="17"/>
      <c r="QB527" s="17"/>
      <c r="QC527" s="17"/>
      <c r="QD527" s="17"/>
      <c r="QE527" s="17"/>
      <c r="QF527" s="17"/>
      <c r="QG527" s="17"/>
      <c r="QH527" s="17"/>
      <c r="QI527" s="17"/>
      <c r="QJ527" s="17"/>
      <c r="QK527" s="17"/>
      <c r="QL527" s="17"/>
      <c r="QM527" s="17"/>
      <c r="QN527" s="17"/>
      <c r="QO527" s="17"/>
      <c r="QP527" s="17"/>
      <c r="QQ527" s="17"/>
      <c r="QR527" s="17"/>
      <c r="QS527" s="17"/>
      <c r="QT527" s="17"/>
      <c r="QU527" s="17"/>
      <c r="QV527" s="17"/>
      <c r="QW527" s="17"/>
      <c r="QX527" s="17"/>
      <c r="QY527" s="17"/>
      <c r="QZ527" s="17"/>
      <c r="RA527" s="17"/>
      <c r="RB527" s="17"/>
      <c r="RC527" s="17"/>
      <c r="RD527" s="17"/>
      <c r="RE527" s="17"/>
      <c r="RF527" s="17"/>
      <c r="RG527" s="17"/>
      <c r="RH527" s="17"/>
      <c r="RI527" s="17"/>
      <c r="RJ527" s="17"/>
      <c r="RK527" s="17"/>
      <c r="RL527" s="17"/>
      <c r="RM527" s="17"/>
      <c r="RN527" s="17"/>
      <c r="RO527" s="17"/>
      <c r="RP527" s="17"/>
      <c r="RQ527" s="17"/>
      <c r="RR527" s="17"/>
      <c r="RS527" s="17"/>
      <c r="RT527" s="17"/>
      <c r="RU527" s="17"/>
      <c r="RV527" s="17"/>
      <c r="RW527" s="17"/>
      <c r="RX527" s="17"/>
      <c r="RY527" s="17"/>
      <c r="RZ527" s="17"/>
      <c r="SA527" s="17"/>
      <c r="SB527" s="17"/>
      <c r="SC527" s="17"/>
      <c r="SD527" s="17"/>
      <c r="SE527" s="17"/>
      <c r="SF527" s="17"/>
      <c r="SG527" s="17"/>
      <c r="SH527" s="17"/>
      <c r="SI527" s="17"/>
      <c r="SJ527" s="17"/>
      <c r="SK527" s="17"/>
      <c r="SL527" s="17"/>
      <c r="SM527" s="17"/>
      <c r="SN527" s="17"/>
      <c r="SO527" s="17"/>
      <c r="SP527" s="17"/>
      <c r="SQ527" s="17"/>
      <c r="SR527" s="17"/>
      <c r="SS527" s="17"/>
      <c r="ST527" s="17"/>
      <c r="SU527" s="17"/>
      <c r="SV527" s="17"/>
      <c r="SW527" s="17"/>
      <c r="SX527" s="17"/>
      <c r="SY527" s="17"/>
      <c r="SZ527" s="17"/>
      <c r="TA527" s="17"/>
      <c r="TB527" s="17"/>
      <c r="TC527" s="17"/>
      <c r="TD527" s="17"/>
      <c r="TE527" s="17"/>
      <c r="TF527" s="17"/>
      <c r="TG527" s="17"/>
      <c r="TH527" s="17"/>
      <c r="TI527" s="17"/>
      <c r="TJ527" s="17"/>
      <c r="TK527" s="17"/>
      <c r="TL527" s="17"/>
      <c r="TM527" s="17"/>
      <c r="TN527" s="17"/>
      <c r="TO527" s="17"/>
      <c r="TP527" s="17"/>
      <c r="TQ527" s="17"/>
      <c r="TR527" s="17"/>
      <c r="TS527" s="17"/>
      <c r="TT527" s="17"/>
      <c r="TU527" s="17"/>
      <c r="TV527" s="17"/>
      <c r="TW527" s="17"/>
      <c r="TX527" s="17"/>
      <c r="TY527" s="17"/>
      <c r="TZ527" s="17"/>
      <c r="UA527" s="17"/>
      <c r="UB527" s="17"/>
      <c r="UC527" s="17"/>
      <c r="UD527" s="17"/>
      <c r="UE527" s="17"/>
      <c r="UF527" s="17"/>
      <c r="UG527" s="17"/>
      <c r="UH527" s="17"/>
      <c r="UI527" s="17"/>
      <c r="UJ527" s="17"/>
      <c r="UK527" s="17"/>
      <c r="UL527" s="17"/>
      <c r="UM527" s="17"/>
      <c r="UN527" s="17"/>
      <c r="UO527" s="17"/>
      <c r="UP527" s="17"/>
      <c r="UQ527" s="17"/>
      <c r="UR527" s="17"/>
      <c r="US527" s="17"/>
      <c r="UT527" s="17"/>
      <c r="UU527" s="17"/>
      <c r="UV527" s="17"/>
      <c r="UW527" s="17"/>
      <c r="UX527" s="17"/>
      <c r="UY527" s="17"/>
      <c r="UZ527" s="17"/>
      <c r="VA527" s="17"/>
      <c r="VB527" s="17"/>
      <c r="VC527" s="17"/>
      <c r="VD527" s="17"/>
      <c r="VE527" s="17"/>
      <c r="VF527" s="17"/>
      <c r="VG527" s="17"/>
      <c r="VH527" s="17"/>
      <c r="VI527" s="17"/>
      <c r="VJ527" s="17"/>
      <c r="VK527" s="17"/>
      <c r="VL527" s="17"/>
      <c r="VM527" s="17"/>
      <c r="VN527" s="17"/>
      <c r="VO527" s="17"/>
      <c r="VP527" s="17"/>
      <c r="VQ527" s="17"/>
      <c r="VR527" s="17"/>
      <c r="VS527" s="17"/>
      <c r="VT527" s="17"/>
      <c r="VU527" s="17"/>
      <c r="VV527" s="17"/>
      <c r="VW527" s="17"/>
      <c r="VX527" s="17"/>
      <c r="VY527" s="17"/>
      <c r="VZ527" s="17"/>
      <c r="WA527" s="17"/>
      <c r="WB527" s="17"/>
      <c r="WC527" s="17"/>
      <c r="WD527" s="17"/>
      <c r="WE527" s="17"/>
      <c r="WF527" s="17"/>
      <c r="WG527" s="17"/>
      <c r="WH527" s="17"/>
      <c r="WI527" s="17"/>
      <c r="WJ527" s="17"/>
      <c r="WK527" s="17"/>
      <c r="WL527" s="17"/>
      <c r="WM527" s="17"/>
      <c r="WN527" s="17"/>
      <c r="WO527" s="17"/>
      <c r="WP527" s="17"/>
      <c r="WQ527" s="17"/>
      <c r="WR527" s="17"/>
      <c r="WS527" s="17"/>
      <c r="WT527" s="17"/>
      <c r="WU527" s="17"/>
      <c r="WV527" s="17"/>
      <c r="WW527" s="17"/>
      <c r="WX527" s="17"/>
      <c r="WY527" s="17"/>
      <c r="WZ527" s="17"/>
      <c r="XA527" s="17"/>
      <c r="XB527" s="17"/>
      <c r="XC527" s="17"/>
      <c r="XD527" s="17"/>
      <c r="XE527" s="17"/>
      <c r="XF527" s="17"/>
      <c r="XG527" s="17"/>
      <c r="XH527" s="17"/>
      <c r="XI527" s="17"/>
      <c r="XJ527" s="17"/>
      <c r="XK527" s="17"/>
      <c r="XL527" s="17"/>
      <c r="XM527" s="17"/>
      <c r="XN527" s="17"/>
      <c r="XO527" s="17"/>
      <c r="XP527" s="17"/>
      <c r="XQ527" s="17"/>
      <c r="XR527" s="17"/>
      <c r="XS527" s="17"/>
      <c r="XT527" s="17"/>
      <c r="XU527" s="17"/>
      <c r="XV527" s="17"/>
      <c r="XW527" s="17"/>
      <c r="XX527" s="17"/>
      <c r="XY527" s="17"/>
      <c r="XZ527" s="17"/>
      <c r="YA527" s="17"/>
      <c r="YB527" s="17"/>
      <c r="YC527" s="17"/>
      <c r="YD527" s="17"/>
      <c r="YE527" s="17"/>
      <c r="YF527" s="17"/>
      <c r="YG527" s="17"/>
      <c r="YH527" s="17"/>
      <c r="YI527" s="17"/>
      <c r="YJ527" s="17"/>
      <c r="YK527" s="17"/>
      <c r="YL527" s="17"/>
      <c r="YM527" s="17"/>
      <c r="YN527" s="17"/>
      <c r="YO527" s="17"/>
      <c r="YP527" s="17"/>
      <c r="YQ527" s="17"/>
      <c r="YR527" s="17"/>
      <c r="YS527" s="17"/>
      <c r="YT527" s="17"/>
      <c r="YU527" s="17"/>
      <c r="YV527" s="17"/>
      <c r="YW527" s="17"/>
      <c r="YX527" s="17"/>
      <c r="YY527" s="17"/>
      <c r="YZ527" s="17"/>
      <c r="ZA527" s="17"/>
      <c r="ZB527" s="17"/>
      <c r="ZC527" s="17"/>
      <c r="ZD527" s="17"/>
      <c r="ZE527" s="17"/>
      <c r="ZF527" s="17"/>
      <c r="ZG527" s="17"/>
      <c r="ZH527" s="17"/>
      <c r="ZI527" s="17"/>
      <c r="ZJ527" s="17"/>
      <c r="ZK527" s="17"/>
      <c r="ZL527" s="17"/>
      <c r="ZM527" s="17"/>
      <c r="ZN527" s="17"/>
      <c r="ZO527" s="17"/>
      <c r="ZP527" s="17"/>
      <c r="ZQ527" s="17"/>
      <c r="ZR527" s="17"/>
      <c r="ZS527" s="17"/>
      <c r="ZT527" s="17"/>
      <c r="ZU527" s="17"/>
      <c r="ZV527" s="17"/>
      <c r="ZW527" s="17"/>
      <c r="ZX527" s="17"/>
      <c r="ZY527" s="17"/>
      <c r="ZZ527" s="17"/>
      <c r="AAA527" s="17"/>
      <c r="AAB527" s="17"/>
      <c r="AAC527" s="17"/>
      <c r="AAD527" s="17"/>
      <c r="AAE527" s="17"/>
      <c r="AAF527" s="17"/>
      <c r="AAG527" s="17"/>
      <c r="AAH527" s="17"/>
      <c r="AAI527" s="17"/>
      <c r="AAJ527" s="17"/>
      <c r="AAK527" s="17"/>
      <c r="AAL527" s="17"/>
      <c r="AAM527" s="17"/>
      <c r="AAN527" s="17"/>
      <c r="AAO527" s="17"/>
      <c r="AAP527" s="17"/>
      <c r="AAQ527" s="17"/>
      <c r="AAR527" s="17"/>
      <c r="AAS527" s="17"/>
      <c r="AAT527" s="17"/>
      <c r="AAU527" s="17"/>
      <c r="AAV527" s="17"/>
      <c r="AAW527" s="17"/>
      <c r="AAX527" s="17"/>
      <c r="AAY527" s="17"/>
      <c r="AAZ527" s="17"/>
      <c r="ABA527" s="17"/>
      <c r="ABB527" s="17"/>
      <c r="ABC527" s="17"/>
      <c r="ABD527" s="17"/>
      <c r="ABE527" s="17"/>
      <c r="ABF527" s="17"/>
      <c r="ABG527" s="17"/>
      <c r="ABH527" s="17"/>
      <c r="ABI527" s="17"/>
      <c r="ABJ527" s="17"/>
      <c r="ABK527" s="17"/>
      <c r="ABL527" s="17"/>
      <c r="ABM527" s="17"/>
      <c r="ABN527" s="17"/>
      <c r="ABO527" s="17"/>
      <c r="ABP527" s="17"/>
      <c r="ABQ527" s="17"/>
      <c r="ABR527" s="17"/>
      <c r="ABS527" s="17"/>
      <c r="ABT527" s="17"/>
      <c r="ABU527" s="17"/>
      <c r="ABV527" s="17"/>
      <c r="ABW527" s="17"/>
      <c r="ABX527" s="17"/>
      <c r="ABY527" s="17"/>
      <c r="ABZ527" s="17"/>
      <c r="ACA527" s="17"/>
      <c r="ACB527" s="17"/>
      <c r="ACC527" s="17"/>
      <c r="ACD527" s="17"/>
      <c r="ACE527" s="17"/>
      <c r="ACF527" s="17"/>
      <c r="ACG527" s="17"/>
      <c r="ACH527" s="17"/>
      <c r="ACI527" s="17"/>
      <c r="ACJ527" s="17"/>
      <c r="ACK527" s="17"/>
      <c r="ACL527" s="17"/>
      <c r="ACM527" s="17"/>
      <c r="ACN527" s="17"/>
      <c r="ACO527" s="17"/>
      <c r="ACP527" s="17"/>
      <c r="ACQ527" s="17"/>
      <c r="ACR527" s="17"/>
      <c r="ACS527" s="17"/>
      <c r="ACT527" s="17"/>
      <c r="ACU527" s="17"/>
      <c r="ACV527" s="17"/>
      <c r="ACW527" s="17"/>
      <c r="ACX527" s="17"/>
      <c r="ACY527" s="17"/>
      <c r="ACZ527" s="17"/>
      <c r="ADA527" s="17"/>
      <c r="ADB527" s="17"/>
      <c r="ADC527" s="17"/>
      <c r="ADD527" s="17"/>
      <c r="ADE527" s="17"/>
      <c r="ADF527" s="17"/>
      <c r="ADG527" s="17"/>
      <c r="ADH527" s="17"/>
      <c r="ADI527" s="17"/>
      <c r="ADJ527" s="17"/>
      <c r="ADK527" s="17"/>
      <c r="ADL527" s="17"/>
      <c r="ADM527" s="17"/>
      <c r="ADN527" s="17"/>
      <c r="ADO527" s="17"/>
      <c r="ADP527" s="17"/>
      <c r="ADQ527" s="17"/>
      <c r="ADR527" s="17"/>
    </row>
    <row r="528" spans="44:798" s="16" customFormat="1" x14ac:dyDescent="0.25">
      <c r="AR528" s="56"/>
      <c r="AS528" s="56"/>
      <c r="AT528" s="57"/>
      <c r="AU528" s="56"/>
      <c r="AV528" s="57"/>
      <c r="AW528" s="56"/>
      <c r="AX528" s="56"/>
      <c r="AY528" s="56"/>
      <c r="AZ528" s="56"/>
      <c r="BA528" s="56"/>
      <c r="BB528" s="56"/>
      <c r="BC528" s="56"/>
      <c r="BD528" s="56"/>
      <c r="BE528" s="51"/>
      <c r="BF528" s="51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  <c r="IW528" s="17"/>
      <c r="IX528" s="17"/>
      <c r="IY528" s="17"/>
      <c r="IZ528" s="17"/>
      <c r="JA528" s="17"/>
      <c r="JB528" s="17"/>
      <c r="JC528" s="17"/>
      <c r="JD528" s="17"/>
      <c r="JE528" s="17"/>
      <c r="JF528" s="17"/>
      <c r="JG528" s="17"/>
      <c r="JH528" s="17"/>
      <c r="JI528" s="17"/>
      <c r="JJ528" s="17"/>
      <c r="JK528" s="17"/>
      <c r="JL528" s="17"/>
      <c r="JM528" s="17"/>
      <c r="JN528" s="17"/>
      <c r="JO528" s="17"/>
      <c r="JP528" s="17"/>
      <c r="JQ528" s="17"/>
      <c r="JR528" s="17"/>
      <c r="JS528" s="17"/>
      <c r="JT528" s="17"/>
      <c r="JU528" s="17"/>
      <c r="JV528" s="17"/>
      <c r="JW528" s="17"/>
      <c r="JX528" s="17"/>
      <c r="JY528" s="17"/>
      <c r="JZ528" s="17"/>
      <c r="KA528" s="17"/>
      <c r="KB528" s="17"/>
      <c r="KC528" s="17"/>
      <c r="KD528" s="17"/>
      <c r="KE528" s="17"/>
      <c r="KF528" s="17"/>
      <c r="KG528" s="17"/>
      <c r="KH528" s="17"/>
      <c r="KI528" s="17"/>
      <c r="KJ528" s="17"/>
      <c r="KK528" s="17"/>
      <c r="KL528" s="17"/>
      <c r="KM528" s="17"/>
      <c r="KN528" s="17"/>
      <c r="KO528" s="17"/>
      <c r="KP528" s="17"/>
      <c r="KQ528" s="17"/>
      <c r="KR528" s="17"/>
      <c r="KS528" s="17"/>
      <c r="KT528" s="17"/>
      <c r="KU528" s="17"/>
      <c r="KV528" s="17"/>
      <c r="KW528" s="17"/>
      <c r="KX528" s="17"/>
      <c r="KY528" s="17"/>
      <c r="KZ528" s="17"/>
      <c r="LA528" s="17"/>
      <c r="LB528" s="17"/>
      <c r="LC528" s="17"/>
      <c r="LD528" s="17"/>
      <c r="LE528" s="17"/>
      <c r="LF528" s="17"/>
      <c r="LG528" s="17"/>
      <c r="LH528" s="17"/>
      <c r="LI528" s="17"/>
      <c r="LJ528" s="17"/>
      <c r="LK528" s="17"/>
      <c r="LL528" s="17"/>
      <c r="LM528" s="17"/>
      <c r="LN528" s="17"/>
      <c r="LO528" s="17"/>
      <c r="LP528" s="17"/>
      <c r="LQ528" s="17"/>
      <c r="LR528" s="17"/>
      <c r="LS528" s="17"/>
      <c r="LT528" s="17"/>
      <c r="LU528" s="17"/>
      <c r="LV528" s="17"/>
      <c r="LW528" s="17"/>
      <c r="LX528" s="17"/>
      <c r="LY528" s="17"/>
      <c r="LZ528" s="17"/>
      <c r="MA528" s="17"/>
      <c r="MB528" s="17"/>
      <c r="MC528" s="17"/>
      <c r="MD528" s="17"/>
      <c r="ME528" s="17"/>
      <c r="MF528" s="17"/>
      <c r="MG528" s="17"/>
      <c r="MH528" s="17"/>
      <c r="MI528" s="17"/>
      <c r="MJ528" s="17"/>
      <c r="MK528" s="17"/>
      <c r="ML528" s="17"/>
      <c r="MM528" s="17"/>
      <c r="MN528" s="17"/>
      <c r="MO528" s="17"/>
      <c r="MP528" s="17"/>
      <c r="MQ528" s="17"/>
      <c r="MR528" s="17"/>
      <c r="MS528" s="17"/>
      <c r="MT528" s="17"/>
      <c r="MU528" s="17"/>
      <c r="MV528" s="17"/>
      <c r="MW528" s="17"/>
      <c r="MX528" s="17"/>
      <c r="MY528" s="17"/>
      <c r="MZ528" s="17"/>
      <c r="NA528" s="17"/>
      <c r="NB528" s="17"/>
      <c r="NC528" s="17"/>
      <c r="ND528" s="17"/>
      <c r="NE528" s="17"/>
      <c r="NF528" s="17"/>
      <c r="NG528" s="17"/>
      <c r="NH528" s="17"/>
      <c r="NI528" s="17"/>
      <c r="NJ528" s="17"/>
      <c r="NK528" s="17"/>
      <c r="NL528" s="17"/>
      <c r="NM528" s="17"/>
      <c r="NN528" s="17"/>
      <c r="NO528" s="17"/>
      <c r="NP528" s="17"/>
      <c r="NQ528" s="17"/>
      <c r="NR528" s="17"/>
      <c r="NS528" s="17"/>
      <c r="NT528" s="17"/>
      <c r="NU528" s="17"/>
      <c r="NV528" s="17"/>
      <c r="NW528" s="17"/>
      <c r="NX528" s="17"/>
      <c r="NY528" s="17"/>
      <c r="NZ528" s="17"/>
      <c r="OA528" s="17"/>
      <c r="OB528" s="17"/>
      <c r="OC528" s="17"/>
      <c r="OD528" s="17"/>
      <c r="OE528" s="17"/>
      <c r="OF528" s="17"/>
      <c r="OG528" s="17"/>
      <c r="OH528" s="17"/>
      <c r="OI528" s="17"/>
      <c r="OJ528" s="17"/>
      <c r="OK528" s="17"/>
      <c r="OL528" s="17"/>
      <c r="OM528" s="17"/>
      <c r="ON528" s="17"/>
      <c r="OO528" s="17"/>
      <c r="OP528" s="17"/>
      <c r="OQ528" s="17"/>
      <c r="OR528" s="17"/>
      <c r="OS528" s="17"/>
      <c r="OT528" s="17"/>
      <c r="OU528" s="17"/>
      <c r="OV528" s="17"/>
      <c r="OW528" s="17"/>
      <c r="OX528" s="17"/>
      <c r="OY528" s="17"/>
      <c r="OZ528" s="17"/>
      <c r="PA528" s="17"/>
      <c r="PB528" s="17"/>
      <c r="PC528" s="17"/>
      <c r="PD528" s="17"/>
      <c r="PE528" s="17"/>
      <c r="PF528" s="17"/>
      <c r="PG528" s="17"/>
      <c r="PH528" s="17"/>
      <c r="PI528" s="17"/>
      <c r="PJ528" s="17"/>
      <c r="PK528" s="17"/>
      <c r="PL528" s="17"/>
      <c r="PM528" s="17"/>
      <c r="PN528" s="17"/>
      <c r="PO528" s="17"/>
      <c r="PP528" s="17"/>
      <c r="PQ528" s="17"/>
      <c r="PR528" s="17"/>
      <c r="PS528" s="17"/>
      <c r="PT528" s="17"/>
      <c r="PU528" s="17"/>
      <c r="PV528" s="17"/>
      <c r="PW528" s="17"/>
      <c r="PX528" s="17"/>
      <c r="PY528" s="17"/>
      <c r="PZ528" s="17"/>
      <c r="QA528" s="17"/>
      <c r="QB528" s="17"/>
      <c r="QC528" s="17"/>
      <c r="QD528" s="17"/>
      <c r="QE528" s="17"/>
      <c r="QF528" s="17"/>
      <c r="QG528" s="17"/>
      <c r="QH528" s="17"/>
      <c r="QI528" s="17"/>
      <c r="QJ528" s="17"/>
      <c r="QK528" s="17"/>
      <c r="QL528" s="17"/>
      <c r="QM528" s="17"/>
      <c r="QN528" s="17"/>
      <c r="QO528" s="17"/>
      <c r="QP528" s="17"/>
      <c r="QQ528" s="17"/>
      <c r="QR528" s="17"/>
      <c r="QS528" s="17"/>
      <c r="QT528" s="17"/>
      <c r="QU528" s="17"/>
      <c r="QV528" s="17"/>
      <c r="QW528" s="17"/>
      <c r="QX528" s="17"/>
      <c r="QY528" s="17"/>
      <c r="QZ528" s="17"/>
      <c r="RA528" s="17"/>
      <c r="RB528" s="17"/>
      <c r="RC528" s="17"/>
      <c r="RD528" s="17"/>
      <c r="RE528" s="17"/>
      <c r="RF528" s="17"/>
      <c r="RG528" s="17"/>
      <c r="RH528" s="17"/>
      <c r="RI528" s="17"/>
      <c r="RJ528" s="17"/>
      <c r="RK528" s="17"/>
      <c r="RL528" s="17"/>
      <c r="RM528" s="17"/>
      <c r="RN528" s="17"/>
      <c r="RO528" s="17"/>
      <c r="RP528" s="17"/>
      <c r="RQ528" s="17"/>
      <c r="RR528" s="17"/>
      <c r="RS528" s="17"/>
      <c r="RT528" s="17"/>
      <c r="RU528" s="17"/>
      <c r="RV528" s="17"/>
      <c r="RW528" s="17"/>
      <c r="RX528" s="17"/>
      <c r="RY528" s="17"/>
      <c r="RZ528" s="17"/>
      <c r="SA528" s="17"/>
      <c r="SB528" s="17"/>
      <c r="SC528" s="17"/>
      <c r="SD528" s="17"/>
      <c r="SE528" s="17"/>
      <c r="SF528" s="17"/>
      <c r="SG528" s="17"/>
      <c r="SH528" s="17"/>
      <c r="SI528" s="17"/>
      <c r="SJ528" s="17"/>
      <c r="SK528" s="17"/>
      <c r="SL528" s="17"/>
      <c r="SM528" s="17"/>
      <c r="SN528" s="17"/>
      <c r="SO528" s="17"/>
      <c r="SP528" s="17"/>
      <c r="SQ528" s="17"/>
      <c r="SR528" s="17"/>
      <c r="SS528" s="17"/>
      <c r="ST528" s="17"/>
      <c r="SU528" s="17"/>
      <c r="SV528" s="17"/>
      <c r="SW528" s="17"/>
      <c r="SX528" s="17"/>
      <c r="SY528" s="17"/>
      <c r="SZ528" s="17"/>
      <c r="TA528" s="17"/>
      <c r="TB528" s="17"/>
      <c r="TC528" s="17"/>
      <c r="TD528" s="17"/>
      <c r="TE528" s="17"/>
      <c r="TF528" s="17"/>
      <c r="TG528" s="17"/>
      <c r="TH528" s="17"/>
      <c r="TI528" s="17"/>
      <c r="TJ528" s="17"/>
      <c r="TK528" s="17"/>
      <c r="TL528" s="17"/>
      <c r="TM528" s="17"/>
      <c r="TN528" s="17"/>
      <c r="TO528" s="17"/>
      <c r="TP528" s="17"/>
      <c r="TQ528" s="17"/>
      <c r="TR528" s="17"/>
      <c r="TS528" s="17"/>
      <c r="TT528" s="17"/>
      <c r="TU528" s="17"/>
      <c r="TV528" s="17"/>
      <c r="TW528" s="17"/>
      <c r="TX528" s="17"/>
      <c r="TY528" s="17"/>
      <c r="TZ528" s="17"/>
      <c r="UA528" s="17"/>
      <c r="UB528" s="17"/>
      <c r="UC528" s="17"/>
      <c r="UD528" s="17"/>
      <c r="UE528" s="17"/>
      <c r="UF528" s="17"/>
      <c r="UG528" s="17"/>
      <c r="UH528" s="17"/>
      <c r="UI528" s="17"/>
      <c r="UJ528" s="17"/>
      <c r="UK528" s="17"/>
      <c r="UL528" s="17"/>
      <c r="UM528" s="17"/>
      <c r="UN528" s="17"/>
      <c r="UO528" s="17"/>
      <c r="UP528" s="17"/>
      <c r="UQ528" s="17"/>
      <c r="UR528" s="17"/>
      <c r="US528" s="17"/>
      <c r="UT528" s="17"/>
      <c r="UU528" s="17"/>
      <c r="UV528" s="17"/>
      <c r="UW528" s="17"/>
      <c r="UX528" s="17"/>
      <c r="UY528" s="17"/>
      <c r="UZ528" s="17"/>
      <c r="VA528" s="17"/>
      <c r="VB528" s="17"/>
      <c r="VC528" s="17"/>
      <c r="VD528" s="17"/>
      <c r="VE528" s="17"/>
      <c r="VF528" s="17"/>
      <c r="VG528" s="17"/>
      <c r="VH528" s="17"/>
      <c r="VI528" s="17"/>
      <c r="VJ528" s="17"/>
      <c r="VK528" s="17"/>
      <c r="VL528" s="17"/>
      <c r="VM528" s="17"/>
      <c r="VN528" s="17"/>
      <c r="VO528" s="17"/>
      <c r="VP528" s="17"/>
      <c r="VQ528" s="17"/>
      <c r="VR528" s="17"/>
      <c r="VS528" s="17"/>
      <c r="VT528" s="17"/>
      <c r="VU528" s="17"/>
      <c r="VV528" s="17"/>
      <c r="VW528" s="17"/>
      <c r="VX528" s="17"/>
      <c r="VY528" s="17"/>
      <c r="VZ528" s="17"/>
      <c r="WA528" s="17"/>
      <c r="WB528" s="17"/>
      <c r="WC528" s="17"/>
      <c r="WD528" s="17"/>
      <c r="WE528" s="17"/>
      <c r="WF528" s="17"/>
      <c r="WG528" s="17"/>
      <c r="WH528" s="17"/>
      <c r="WI528" s="17"/>
      <c r="WJ528" s="17"/>
      <c r="WK528" s="17"/>
      <c r="WL528" s="17"/>
      <c r="WM528" s="17"/>
      <c r="WN528" s="17"/>
      <c r="WO528" s="17"/>
      <c r="WP528" s="17"/>
      <c r="WQ528" s="17"/>
      <c r="WR528" s="17"/>
      <c r="WS528" s="17"/>
      <c r="WT528" s="17"/>
      <c r="WU528" s="17"/>
      <c r="WV528" s="17"/>
      <c r="WW528" s="17"/>
      <c r="WX528" s="17"/>
      <c r="WY528" s="17"/>
      <c r="WZ528" s="17"/>
      <c r="XA528" s="17"/>
      <c r="XB528" s="17"/>
      <c r="XC528" s="17"/>
      <c r="XD528" s="17"/>
      <c r="XE528" s="17"/>
      <c r="XF528" s="17"/>
      <c r="XG528" s="17"/>
      <c r="XH528" s="17"/>
      <c r="XI528" s="17"/>
      <c r="XJ528" s="17"/>
      <c r="XK528" s="17"/>
      <c r="XL528" s="17"/>
      <c r="XM528" s="17"/>
      <c r="XN528" s="17"/>
      <c r="XO528" s="17"/>
      <c r="XP528" s="17"/>
      <c r="XQ528" s="17"/>
      <c r="XR528" s="17"/>
      <c r="XS528" s="17"/>
      <c r="XT528" s="17"/>
      <c r="XU528" s="17"/>
      <c r="XV528" s="17"/>
      <c r="XW528" s="17"/>
      <c r="XX528" s="17"/>
      <c r="XY528" s="17"/>
      <c r="XZ528" s="17"/>
      <c r="YA528" s="17"/>
      <c r="YB528" s="17"/>
      <c r="YC528" s="17"/>
      <c r="YD528" s="17"/>
      <c r="YE528" s="17"/>
      <c r="YF528" s="17"/>
      <c r="YG528" s="17"/>
      <c r="YH528" s="17"/>
      <c r="YI528" s="17"/>
      <c r="YJ528" s="17"/>
      <c r="YK528" s="17"/>
      <c r="YL528" s="17"/>
      <c r="YM528" s="17"/>
      <c r="YN528" s="17"/>
      <c r="YO528" s="17"/>
      <c r="YP528" s="17"/>
      <c r="YQ528" s="17"/>
      <c r="YR528" s="17"/>
      <c r="YS528" s="17"/>
      <c r="YT528" s="17"/>
      <c r="YU528" s="17"/>
      <c r="YV528" s="17"/>
      <c r="YW528" s="17"/>
      <c r="YX528" s="17"/>
      <c r="YY528" s="17"/>
      <c r="YZ528" s="17"/>
      <c r="ZA528" s="17"/>
      <c r="ZB528" s="17"/>
      <c r="ZC528" s="17"/>
      <c r="ZD528" s="17"/>
      <c r="ZE528" s="17"/>
      <c r="ZF528" s="17"/>
      <c r="ZG528" s="17"/>
      <c r="ZH528" s="17"/>
      <c r="ZI528" s="17"/>
      <c r="ZJ528" s="17"/>
      <c r="ZK528" s="17"/>
      <c r="ZL528" s="17"/>
      <c r="ZM528" s="17"/>
      <c r="ZN528" s="17"/>
      <c r="ZO528" s="17"/>
      <c r="ZP528" s="17"/>
      <c r="ZQ528" s="17"/>
      <c r="ZR528" s="17"/>
      <c r="ZS528" s="17"/>
      <c r="ZT528" s="17"/>
      <c r="ZU528" s="17"/>
      <c r="ZV528" s="17"/>
      <c r="ZW528" s="17"/>
      <c r="ZX528" s="17"/>
      <c r="ZY528" s="17"/>
      <c r="ZZ528" s="17"/>
      <c r="AAA528" s="17"/>
      <c r="AAB528" s="17"/>
      <c r="AAC528" s="17"/>
      <c r="AAD528" s="17"/>
      <c r="AAE528" s="17"/>
      <c r="AAF528" s="17"/>
      <c r="AAG528" s="17"/>
      <c r="AAH528" s="17"/>
      <c r="AAI528" s="17"/>
      <c r="AAJ528" s="17"/>
      <c r="AAK528" s="17"/>
      <c r="AAL528" s="17"/>
      <c r="AAM528" s="17"/>
      <c r="AAN528" s="17"/>
      <c r="AAO528" s="17"/>
      <c r="AAP528" s="17"/>
      <c r="AAQ528" s="17"/>
      <c r="AAR528" s="17"/>
      <c r="AAS528" s="17"/>
      <c r="AAT528" s="17"/>
      <c r="AAU528" s="17"/>
      <c r="AAV528" s="17"/>
      <c r="AAW528" s="17"/>
      <c r="AAX528" s="17"/>
      <c r="AAY528" s="17"/>
      <c r="AAZ528" s="17"/>
      <c r="ABA528" s="17"/>
      <c r="ABB528" s="17"/>
      <c r="ABC528" s="17"/>
      <c r="ABD528" s="17"/>
      <c r="ABE528" s="17"/>
      <c r="ABF528" s="17"/>
      <c r="ABG528" s="17"/>
      <c r="ABH528" s="17"/>
      <c r="ABI528" s="17"/>
      <c r="ABJ528" s="17"/>
      <c r="ABK528" s="17"/>
      <c r="ABL528" s="17"/>
      <c r="ABM528" s="17"/>
      <c r="ABN528" s="17"/>
      <c r="ABO528" s="17"/>
      <c r="ABP528" s="17"/>
      <c r="ABQ528" s="17"/>
      <c r="ABR528" s="17"/>
      <c r="ABS528" s="17"/>
      <c r="ABT528" s="17"/>
      <c r="ABU528" s="17"/>
      <c r="ABV528" s="17"/>
      <c r="ABW528" s="17"/>
      <c r="ABX528" s="17"/>
      <c r="ABY528" s="17"/>
      <c r="ABZ528" s="17"/>
      <c r="ACA528" s="17"/>
      <c r="ACB528" s="17"/>
      <c r="ACC528" s="17"/>
      <c r="ACD528" s="17"/>
      <c r="ACE528" s="17"/>
      <c r="ACF528" s="17"/>
      <c r="ACG528" s="17"/>
      <c r="ACH528" s="17"/>
      <c r="ACI528" s="17"/>
      <c r="ACJ528" s="17"/>
      <c r="ACK528" s="17"/>
      <c r="ACL528" s="17"/>
      <c r="ACM528" s="17"/>
      <c r="ACN528" s="17"/>
      <c r="ACO528" s="17"/>
      <c r="ACP528" s="17"/>
      <c r="ACQ528" s="17"/>
      <c r="ACR528" s="17"/>
      <c r="ACS528" s="17"/>
      <c r="ACT528" s="17"/>
      <c r="ACU528" s="17"/>
      <c r="ACV528" s="17"/>
      <c r="ACW528" s="17"/>
      <c r="ACX528" s="17"/>
      <c r="ACY528" s="17"/>
      <c r="ACZ528" s="17"/>
      <c r="ADA528" s="17"/>
      <c r="ADB528" s="17"/>
      <c r="ADC528" s="17"/>
      <c r="ADD528" s="17"/>
      <c r="ADE528" s="17"/>
      <c r="ADF528" s="17"/>
      <c r="ADG528" s="17"/>
      <c r="ADH528" s="17"/>
      <c r="ADI528" s="17"/>
      <c r="ADJ528" s="17"/>
      <c r="ADK528" s="17"/>
      <c r="ADL528" s="17"/>
      <c r="ADM528" s="17"/>
      <c r="ADN528" s="17"/>
      <c r="ADO528" s="17"/>
      <c r="ADP528" s="17"/>
      <c r="ADQ528" s="17"/>
      <c r="ADR528" s="17"/>
    </row>
    <row r="529" spans="44:798" s="16" customFormat="1" x14ac:dyDescent="0.25">
      <c r="AR529" s="56"/>
      <c r="AS529" s="56"/>
      <c r="AT529" s="57"/>
      <c r="AU529" s="56"/>
      <c r="AV529" s="57"/>
      <c r="AW529" s="56"/>
      <c r="AX529" s="56"/>
      <c r="AY529" s="56"/>
      <c r="AZ529" s="56"/>
      <c r="BA529" s="56"/>
      <c r="BB529" s="56"/>
      <c r="BC529" s="56"/>
      <c r="BD529" s="56"/>
      <c r="BE529" s="51"/>
      <c r="BF529" s="51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  <c r="IW529" s="17"/>
      <c r="IX529" s="17"/>
      <c r="IY529" s="17"/>
      <c r="IZ529" s="17"/>
      <c r="JA529" s="17"/>
      <c r="JB529" s="17"/>
      <c r="JC529" s="17"/>
      <c r="JD529" s="17"/>
      <c r="JE529" s="17"/>
      <c r="JF529" s="17"/>
      <c r="JG529" s="17"/>
      <c r="JH529" s="17"/>
      <c r="JI529" s="17"/>
      <c r="JJ529" s="17"/>
      <c r="JK529" s="17"/>
      <c r="JL529" s="17"/>
      <c r="JM529" s="17"/>
      <c r="JN529" s="17"/>
      <c r="JO529" s="17"/>
      <c r="JP529" s="17"/>
      <c r="JQ529" s="17"/>
      <c r="JR529" s="17"/>
      <c r="JS529" s="17"/>
      <c r="JT529" s="17"/>
      <c r="JU529" s="17"/>
      <c r="JV529" s="17"/>
      <c r="JW529" s="17"/>
      <c r="JX529" s="17"/>
      <c r="JY529" s="17"/>
      <c r="JZ529" s="17"/>
      <c r="KA529" s="17"/>
      <c r="KB529" s="17"/>
      <c r="KC529" s="17"/>
      <c r="KD529" s="17"/>
      <c r="KE529" s="17"/>
      <c r="KF529" s="17"/>
      <c r="KG529" s="17"/>
      <c r="KH529" s="17"/>
      <c r="KI529" s="17"/>
      <c r="KJ529" s="17"/>
      <c r="KK529" s="17"/>
      <c r="KL529" s="17"/>
      <c r="KM529" s="17"/>
      <c r="KN529" s="17"/>
      <c r="KO529" s="17"/>
      <c r="KP529" s="17"/>
      <c r="KQ529" s="17"/>
      <c r="KR529" s="17"/>
      <c r="KS529" s="17"/>
      <c r="KT529" s="17"/>
      <c r="KU529" s="17"/>
      <c r="KV529" s="17"/>
      <c r="KW529" s="17"/>
      <c r="KX529" s="17"/>
      <c r="KY529" s="17"/>
      <c r="KZ529" s="17"/>
      <c r="LA529" s="17"/>
      <c r="LB529" s="17"/>
      <c r="LC529" s="17"/>
      <c r="LD529" s="17"/>
      <c r="LE529" s="17"/>
      <c r="LF529" s="17"/>
      <c r="LG529" s="17"/>
      <c r="LH529" s="17"/>
      <c r="LI529" s="17"/>
      <c r="LJ529" s="17"/>
      <c r="LK529" s="17"/>
      <c r="LL529" s="17"/>
      <c r="LM529" s="17"/>
      <c r="LN529" s="17"/>
      <c r="LO529" s="17"/>
      <c r="LP529" s="17"/>
      <c r="LQ529" s="17"/>
      <c r="LR529" s="17"/>
      <c r="LS529" s="17"/>
      <c r="LT529" s="17"/>
      <c r="LU529" s="17"/>
      <c r="LV529" s="17"/>
      <c r="LW529" s="17"/>
      <c r="LX529" s="17"/>
      <c r="LY529" s="17"/>
      <c r="LZ529" s="17"/>
      <c r="MA529" s="17"/>
      <c r="MB529" s="17"/>
      <c r="MC529" s="17"/>
      <c r="MD529" s="17"/>
      <c r="ME529" s="17"/>
      <c r="MF529" s="17"/>
      <c r="MG529" s="17"/>
      <c r="MH529" s="17"/>
      <c r="MI529" s="17"/>
      <c r="MJ529" s="17"/>
      <c r="MK529" s="17"/>
      <c r="ML529" s="17"/>
      <c r="MM529" s="17"/>
      <c r="MN529" s="17"/>
      <c r="MO529" s="17"/>
      <c r="MP529" s="17"/>
      <c r="MQ529" s="17"/>
      <c r="MR529" s="17"/>
      <c r="MS529" s="17"/>
      <c r="MT529" s="17"/>
      <c r="MU529" s="17"/>
      <c r="MV529" s="17"/>
      <c r="MW529" s="17"/>
      <c r="MX529" s="17"/>
      <c r="MY529" s="17"/>
      <c r="MZ529" s="17"/>
      <c r="NA529" s="17"/>
      <c r="NB529" s="17"/>
      <c r="NC529" s="17"/>
      <c r="ND529" s="17"/>
      <c r="NE529" s="17"/>
      <c r="NF529" s="17"/>
      <c r="NG529" s="17"/>
      <c r="NH529" s="17"/>
      <c r="NI529" s="17"/>
      <c r="NJ529" s="17"/>
      <c r="NK529" s="17"/>
      <c r="NL529" s="17"/>
      <c r="NM529" s="17"/>
      <c r="NN529" s="17"/>
      <c r="NO529" s="17"/>
      <c r="NP529" s="17"/>
      <c r="NQ529" s="17"/>
      <c r="NR529" s="17"/>
      <c r="NS529" s="17"/>
      <c r="NT529" s="17"/>
      <c r="NU529" s="17"/>
      <c r="NV529" s="17"/>
      <c r="NW529" s="17"/>
      <c r="NX529" s="17"/>
      <c r="NY529" s="17"/>
      <c r="NZ529" s="17"/>
      <c r="OA529" s="17"/>
      <c r="OB529" s="17"/>
      <c r="OC529" s="17"/>
      <c r="OD529" s="17"/>
      <c r="OE529" s="17"/>
      <c r="OF529" s="17"/>
      <c r="OG529" s="17"/>
      <c r="OH529" s="17"/>
      <c r="OI529" s="17"/>
      <c r="OJ529" s="17"/>
      <c r="OK529" s="17"/>
      <c r="OL529" s="17"/>
      <c r="OM529" s="17"/>
      <c r="ON529" s="17"/>
      <c r="OO529" s="17"/>
      <c r="OP529" s="17"/>
      <c r="OQ529" s="17"/>
      <c r="OR529" s="17"/>
      <c r="OS529" s="17"/>
      <c r="OT529" s="17"/>
      <c r="OU529" s="17"/>
      <c r="OV529" s="17"/>
      <c r="OW529" s="17"/>
      <c r="OX529" s="17"/>
      <c r="OY529" s="17"/>
      <c r="OZ529" s="17"/>
      <c r="PA529" s="17"/>
      <c r="PB529" s="17"/>
      <c r="PC529" s="17"/>
      <c r="PD529" s="17"/>
      <c r="PE529" s="17"/>
      <c r="PF529" s="17"/>
      <c r="PG529" s="17"/>
      <c r="PH529" s="17"/>
      <c r="PI529" s="17"/>
      <c r="PJ529" s="17"/>
      <c r="PK529" s="17"/>
      <c r="PL529" s="17"/>
      <c r="PM529" s="17"/>
      <c r="PN529" s="17"/>
      <c r="PO529" s="17"/>
      <c r="PP529" s="17"/>
      <c r="PQ529" s="17"/>
      <c r="PR529" s="17"/>
      <c r="PS529" s="17"/>
      <c r="PT529" s="17"/>
      <c r="PU529" s="17"/>
      <c r="PV529" s="17"/>
      <c r="PW529" s="17"/>
      <c r="PX529" s="17"/>
      <c r="PY529" s="17"/>
      <c r="PZ529" s="17"/>
      <c r="QA529" s="17"/>
      <c r="QB529" s="17"/>
      <c r="QC529" s="17"/>
      <c r="QD529" s="17"/>
      <c r="QE529" s="17"/>
      <c r="QF529" s="17"/>
      <c r="QG529" s="17"/>
      <c r="QH529" s="17"/>
      <c r="QI529" s="17"/>
      <c r="QJ529" s="17"/>
      <c r="QK529" s="17"/>
      <c r="QL529" s="17"/>
      <c r="QM529" s="17"/>
      <c r="QN529" s="17"/>
      <c r="QO529" s="17"/>
      <c r="QP529" s="17"/>
      <c r="QQ529" s="17"/>
      <c r="QR529" s="17"/>
      <c r="QS529" s="17"/>
      <c r="QT529" s="17"/>
      <c r="QU529" s="17"/>
      <c r="QV529" s="17"/>
      <c r="QW529" s="17"/>
      <c r="QX529" s="17"/>
      <c r="QY529" s="17"/>
      <c r="QZ529" s="17"/>
      <c r="RA529" s="17"/>
      <c r="RB529" s="17"/>
      <c r="RC529" s="17"/>
      <c r="RD529" s="17"/>
      <c r="RE529" s="17"/>
      <c r="RF529" s="17"/>
      <c r="RG529" s="17"/>
      <c r="RH529" s="17"/>
      <c r="RI529" s="17"/>
      <c r="RJ529" s="17"/>
      <c r="RK529" s="17"/>
      <c r="RL529" s="17"/>
      <c r="RM529" s="17"/>
      <c r="RN529" s="17"/>
      <c r="RO529" s="17"/>
      <c r="RP529" s="17"/>
      <c r="RQ529" s="17"/>
      <c r="RR529" s="17"/>
      <c r="RS529" s="17"/>
      <c r="RT529" s="17"/>
      <c r="RU529" s="17"/>
      <c r="RV529" s="17"/>
      <c r="RW529" s="17"/>
      <c r="RX529" s="17"/>
      <c r="RY529" s="17"/>
      <c r="RZ529" s="17"/>
      <c r="SA529" s="17"/>
      <c r="SB529" s="17"/>
      <c r="SC529" s="17"/>
      <c r="SD529" s="17"/>
      <c r="SE529" s="17"/>
      <c r="SF529" s="17"/>
      <c r="SG529" s="17"/>
      <c r="SH529" s="17"/>
      <c r="SI529" s="17"/>
      <c r="SJ529" s="17"/>
      <c r="SK529" s="17"/>
      <c r="SL529" s="17"/>
      <c r="SM529" s="17"/>
      <c r="SN529" s="17"/>
      <c r="SO529" s="17"/>
      <c r="SP529" s="17"/>
      <c r="SQ529" s="17"/>
      <c r="SR529" s="17"/>
      <c r="SS529" s="17"/>
      <c r="ST529" s="17"/>
      <c r="SU529" s="17"/>
      <c r="SV529" s="17"/>
      <c r="SW529" s="17"/>
      <c r="SX529" s="17"/>
      <c r="SY529" s="17"/>
      <c r="SZ529" s="17"/>
      <c r="TA529" s="17"/>
      <c r="TB529" s="17"/>
      <c r="TC529" s="17"/>
      <c r="TD529" s="17"/>
      <c r="TE529" s="17"/>
      <c r="TF529" s="17"/>
      <c r="TG529" s="17"/>
      <c r="TH529" s="17"/>
      <c r="TI529" s="17"/>
      <c r="TJ529" s="17"/>
      <c r="TK529" s="17"/>
      <c r="TL529" s="17"/>
      <c r="TM529" s="17"/>
      <c r="TN529" s="17"/>
      <c r="TO529" s="17"/>
      <c r="TP529" s="17"/>
      <c r="TQ529" s="17"/>
      <c r="TR529" s="17"/>
      <c r="TS529" s="17"/>
      <c r="TT529" s="17"/>
      <c r="TU529" s="17"/>
      <c r="TV529" s="17"/>
      <c r="TW529" s="17"/>
      <c r="TX529" s="17"/>
      <c r="TY529" s="17"/>
      <c r="TZ529" s="17"/>
      <c r="UA529" s="17"/>
      <c r="UB529" s="17"/>
      <c r="UC529" s="17"/>
      <c r="UD529" s="17"/>
      <c r="UE529" s="17"/>
      <c r="UF529" s="17"/>
      <c r="UG529" s="17"/>
      <c r="UH529" s="17"/>
      <c r="UI529" s="17"/>
      <c r="UJ529" s="17"/>
      <c r="UK529" s="17"/>
      <c r="UL529" s="17"/>
      <c r="UM529" s="17"/>
      <c r="UN529" s="17"/>
      <c r="UO529" s="17"/>
      <c r="UP529" s="17"/>
      <c r="UQ529" s="17"/>
      <c r="UR529" s="17"/>
      <c r="US529" s="17"/>
      <c r="UT529" s="17"/>
      <c r="UU529" s="17"/>
      <c r="UV529" s="17"/>
      <c r="UW529" s="17"/>
      <c r="UX529" s="17"/>
      <c r="UY529" s="17"/>
      <c r="UZ529" s="17"/>
      <c r="VA529" s="17"/>
      <c r="VB529" s="17"/>
      <c r="VC529" s="17"/>
      <c r="VD529" s="17"/>
      <c r="VE529" s="17"/>
      <c r="VF529" s="17"/>
      <c r="VG529" s="17"/>
      <c r="VH529" s="17"/>
      <c r="VI529" s="17"/>
      <c r="VJ529" s="17"/>
      <c r="VK529" s="17"/>
      <c r="VL529" s="17"/>
      <c r="VM529" s="17"/>
      <c r="VN529" s="17"/>
      <c r="VO529" s="17"/>
      <c r="VP529" s="17"/>
      <c r="VQ529" s="17"/>
      <c r="VR529" s="17"/>
      <c r="VS529" s="17"/>
      <c r="VT529" s="17"/>
      <c r="VU529" s="17"/>
      <c r="VV529" s="17"/>
      <c r="VW529" s="17"/>
      <c r="VX529" s="17"/>
      <c r="VY529" s="17"/>
      <c r="VZ529" s="17"/>
      <c r="WA529" s="17"/>
      <c r="WB529" s="17"/>
      <c r="WC529" s="17"/>
      <c r="WD529" s="17"/>
      <c r="WE529" s="17"/>
      <c r="WF529" s="17"/>
      <c r="WG529" s="17"/>
      <c r="WH529" s="17"/>
      <c r="WI529" s="17"/>
      <c r="WJ529" s="17"/>
      <c r="WK529" s="17"/>
      <c r="WL529" s="17"/>
      <c r="WM529" s="17"/>
      <c r="WN529" s="17"/>
      <c r="WO529" s="17"/>
      <c r="WP529" s="17"/>
      <c r="WQ529" s="17"/>
      <c r="WR529" s="17"/>
      <c r="WS529" s="17"/>
      <c r="WT529" s="17"/>
      <c r="WU529" s="17"/>
      <c r="WV529" s="17"/>
      <c r="WW529" s="17"/>
      <c r="WX529" s="17"/>
      <c r="WY529" s="17"/>
      <c r="WZ529" s="17"/>
      <c r="XA529" s="17"/>
      <c r="XB529" s="17"/>
      <c r="XC529" s="17"/>
      <c r="XD529" s="17"/>
      <c r="XE529" s="17"/>
      <c r="XF529" s="17"/>
      <c r="XG529" s="17"/>
      <c r="XH529" s="17"/>
      <c r="XI529" s="17"/>
      <c r="XJ529" s="17"/>
      <c r="XK529" s="17"/>
      <c r="XL529" s="17"/>
      <c r="XM529" s="17"/>
      <c r="XN529" s="17"/>
      <c r="XO529" s="17"/>
      <c r="XP529" s="17"/>
      <c r="XQ529" s="17"/>
      <c r="XR529" s="17"/>
      <c r="XS529" s="17"/>
      <c r="XT529" s="17"/>
      <c r="XU529" s="17"/>
      <c r="XV529" s="17"/>
      <c r="XW529" s="17"/>
      <c r="XX529" s="17"/>
      <c r="XY529" s="17"/>
      <c r="XZ529" s="17"/>
      <c r="YA529" s="17"/>
      <c r="YB529" s="17"/>
      <c r="YC529" s="17"/>
      <c r="YD529" s="17"/>
      <c r="YE529" s="17"/>
      <c r="YF529" s="17"/>
      <c r="YG529" s="17"/>
      <c r="YH529" s="17"/>
      <c r="YI529" s="17"/>
      <c r="YJ529" s="17"/>
      <c r="YK529" s="17"/>
      <c r="YL529" s="17"/>
      <c r="YM529" s="17"/>
      <c r="YN529" s="17"/>
      <c r="YO529" s="17"/>
      <c r="YP529" s="17"/>
      <c r="YQ529" s="17"/>
      <c r="YR529" s="17"/>
      <c r="YS529" s="17"/>
      <c r="YT529" s="17"/>
      <c r="YU529" s="17"/>
      <c r="YV529" s="17"/>
      <c r="YW529" s="17"/>
      <c r="YX529" s="17"/>
      <c r="YY529" s="17"/>
      <c r="YZ529" s="17"/>
      <c r="ZA529" s="17"/>
      <c r="ZB529" s="17"/>
      <c r="ZC529" s="17"/>
      <c r="ZD529" s="17"/>
      <c r="ZE529" s="17"/>
      <c r="ZF529" s="17"/>
      <c r="ZG529" s="17"/>
      <c r="ZH529" s="17"/>
      <c r="ZI529" s="17"/>
      <c r="ZJ529" s="17"/>
      <c r="ZK529" s="17"/>
      <c r="ZL529" s="17"/>
      <c r="ZM529" s="17"/>
      <c r="ZN529" s="17"/>
      <c r="ZO529" s="17"/>
      <c r="ZP529" s="17"/>
      <c r="ZQ529" s="17"/>
      <c r="ZR529" s="17"/>
      <c r="ZS529" s="17"/>
      <c r="ZT529" s="17"/>
      <c r="ZU529" s="17"/>
      <c r="ZV529" s="17"/>
      <c r="ZW529" s="17"/>
      <c r="ZX529" s="17"/>
      <c r="ZY529" s="17"/>
      <c r="ZZ529" s="17"/>
      <c r="AAA529" s="17"/>
      <c r="AAB529" s="17"/>
      <c r="AAC529" s="17"/>
      <c r="AAD529" s="17"/>
      <c r="AAE529" s="17"/>
      <c r="AAF529" s="17"/>
      <c r="AAG529" s="17"/>
      <c r="AAH529" s="17"/>
      <c r="AAI529" s="17"/>
      <c r="AAJ529" s="17"/>
      <c r="AAK529" s="17"/>
      <c r="AAL529" s="17"/>
      <c r="AAM529" s="17"/>
      <c r="AAN529" s="17"/>
      <c r="AAO529" s="17"/>
      <c r="AAP529" s="17"/>
      <c r="AAQ529" s="17"/>
      <c r="AAR529" s="17"/>
      <c r="AAS529" s="17"/>
      <c r="AAT529" s="17"/>
      <c r="AAU529" s="17"/>
      <c r="AAV529" s="17"/>
      <c r="AAW529" s="17"/>
      <c r="AAX529" s="17"/>
      <c r="AAY529" s="17"/>
      <c r="AAZ529" s="17"/>
      <c r="ABA529" s="17"/>
      <c r="ABB529" s="17"/>
      <c r="ABC529" s="17"/>
      <c r="ABD529" s="17"/>
      <c r="ABE529" s="17"/>
      <c r="ABF529" s="17"/>
      <c r="ABG529" s="17"/>
      <c r="ABH529" s="17"/>
      <c r="ABI529" s="17"/>
      <c r="ABJ529" s="17"/>
      <c r="ABK529" s="17"/>
      <c r="ABL529" s="17"/>
      <c r="ABM529" s="17"/>
      <c r="ABN529" s="17"/>
      <c r="ABO529" s="17"/>
      <c r="ABP529" s="17"/>
      <c r="ABQ529" s="17"/>
      <c r="ABR529" s="17"/>
      <c r="ABS529" s="17"/>
      <c r="ABT529" s="17"/>
      <c r="ABU529" s="17"/>
      <c r="ABV529" s="17"/>
      <c r="ABW529" s="17"/>
      <c r="ABX529" s="17"/>
      <c r="ABY529" s="17"/>
      <c r="ABZ529" s="17"/>
      <c r="ACA529" s="17"/>
      <c r="ACB529" s="17"/>
      <c r="ACC529" s="17"/>
      <c r="ACD529" s="17"/>
      <c r="ACE529" s="17"/>
      <c r="ACF529" s="17"/>
      <c r="ACG529" s="17"/>
      <c r="ACH529" s="17"/>
      <c r="ACI529" s="17"/>
      <c r="ACJ529" s="17"/>
      <c r="ACK529" s="17"/>
      <c r="ACL529" s="17"/>
      <c r="ACM529" s="17"/>
      <c r="ACN529" s="17"/>
      <c r="ACO529" s="17"/>
      <c r="ACP529" s="17"/>
      <c r="ACQ529" s="17"/>
      <c r="ACR529" s="17"/>
      <c r="ACS529" s="17"/>
      <c r="ACT529" s="17"/>
      <c r="ACU529" s="17"/>
      <c r="ACV529" s="17"/>
      <c r="ACW529" s="17"/>
      <c r="ACX529" s="17"/>
      <c r="ACY529" s="17"/>
      <c r="ACZ529" s="17"/>
      <c r="ADA529" s="17"/>
      <c r="ADB529" s="17"/>
      <c r="ADC529" s="17"/>
      <c r="ADD529" s="17"/>
      <c r="ADE529" s="17"/>
      <c r="ADF529" s="17"/>
      <c r="ADG529" s="17"/>
      <c r="ADH529" s="17"/>
      <c r="ADI529" s="17"/>
      <c r="ADJ529" s="17"/>
      <c r="ADK529" s="17"/>
      <c r="ADL529" s="17"/>
      <c r="ADM529" s="17"/>
      <c r="ADN529" s="17"/>
      <c r="ADO529" s="17"/>
      <c r="ADP529" s="17"/>
      <c r="ADQ529" s="17"/>
      <c r="ADR529" s="17"/>
    </row>
    <row r="530" spans="44:798" s="16" customFormat="1" x14ac:dyDescent="0.25">
      <c r="AR530" s="56"/>
      <c r="AS530" s="56"/>
      <c r="AT530" s="57"/>
      <c r="AU530" s="56"/>
      <c r="AV530" s="57"/>
      <c r="AW530" s="56"/>
      <c r="AX530" s="56"/>
      <c r="AY530" s="56"/>
      <c r="AZ530" s="56"/>
      <c r="BA530" s="56"/>
      <c r="BB530" s="56"/>
      <c r="BC530" s="56"/>
      <c r="BD530" s="56"/>
      <c r="BE530" s="51"/>
      <c r="BF530" s="51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  <c r="IW530" s="17"/>
      <c r="IX530" s="17"/>
      <c r="IY530" s="17"/>
      <c r="IZ530" s="17"/>
      <c r="JA530" s="17"/>
      <c r="JB530" s="17"/>
      <c r="JC530" s="17"/>
      <c r="JD530" s="17"/>
      <c r="JE530" s="17"/>
      <c r="JF530" s="17"/>
      <c r="JG530" s="17"/>
      <c r="JH530" s="17"/>
      <c r="JI530" s="17"/>
      <c r="JJ530" s="17"/>
      <c r="JK530" s="17"/>
      <c r="JL530" s="17"/>
      <c r="JM530" s="17"/>
      <c r="JN530" s="17"/>
      <c r="JO530" s="17"/>
      <c r="JP530" s="17"/>
      <c r="JQ530" s="17"/>
      <c r="JR530" s="17"/>
      <c r="JS530" s="17"/>
      <c r="JT530" s="17"/>
      <c r="JU530" s="17"/>
      <c r="JV530" s="17"/>
      <c r="JW530" s="17"/>
      <c r="JX530" s="17"/>
      <c r="JY530" s="17"/>
      <c r="JZ530" s="17"/>
      <c r="KA530" s="17"/>
      <c r="KB530" s="17"/>
      <c r="KC530" s="17"/>
      <c r="KD530" s="17"/>
      <c r="KE530" s="17"/>
      <c r="KF530" s="17"/>
      <c r="KG530" s="17"/>
      <c r="KH530" s="17"/>
      <c r="KI530" s="17"/>
      <c r="KJ530" s="17"/>
      <c r="KK530" s="17"/>
      <c r="KL530" s="17"/>
      <c r="KM530" s="17"/>
      <c r="KN530" s="17"/>
      <c r="KO530" s="17"/>
      <c r="KP530" s="17"/>
      <c r="KQ530" s="17"/>
      <c r="KR530" s="17"/>
      <c r="KS530" s="17"/>
      <c r="KT530" s="17"/>
      <c r="KU530" s="17"/>
      <c r="KV530" s="17"/>
      <c r="KW530" s="17"/>
      <c r="KX530" s="17"/>
      <c r="KY530" s="17"/>
      <c r="KZ530" s="17"/>
      <c r="LA530" s="17"/>
      <c r="LB530" s="17"/>
      <c r="LC530" s="17"/>
      <c r="LD530" s="17"/>
      <c r="LE530" s="17"/>
      <c r="LF530" s="17"/>
      <c r="LG530" s="17"/>
      <c r="LH530" s="17"/>
      <c r="LI530" s="17"/>
      <c r="LJ530" s="17"/>
      <c r="LK530" s="17"/>
      <c r="LL530" s="17"/>
      <c r="LM530" s="17"/>
      <c r="LN530" s="17"/>
      <c r="LO530" s="17"/>
      <c r="LP530" s="17"/>
      <c r="LQ530" s="17"/>
      <c r="LR530" s="17"/>
      <c r="LS530" s="17"/>
      <c r="LT530" s="17"/>
      <c r="LU530" s="17"/>
      <c r="LV530" s="17"/>
      <c r="LW530" s="17"/>
      <c r="LX530" s="17"/>
      <c r="LY530" s="17"/>
      <c r="LZ530" s="17"/>
      <c r="MA530" s="17"/>
      <c r="MB530" s="17"/>
      <c r="MC530" s="17"/>
      <c r="MD530" s="17"/>
      <c r="ME530" s="17"/>
      <c r="MF530" s="17"/>
      <c r="MG530" s="17"/>
      <c r="MH530" s="17"/>
      <c r="MI530" s="17"/>
      <c r="MJ530" s="17"/>
      <c r="MK530" s="17"/>
      <c r="ML530" s="17"/>
      <c r="MM530" s="17"/>
      <c r="MN530" s="17"/>
      <c r="MO530" s="17"/>
      <c r="MP530" s="17"/>
      <c r="MQ530" s="17"/>
      <c r="MR530" s="17"/>
      <c r="MS530" s="17"/>
      <c r="MT530" s="17"/>
      <c r="MU530" s="17"/>
      <c r="MV530" s="17"/>
      <c r="MW530" s="17"/>
      <c r="MX530" s="17"/>
      <c r="MY530" s="17"/>
      <c r="MZ530" s="17"/>
      <c r="NA530" s="17"/>
      <c r="NB530" s="17"/>
      <c r="NC530" s="17"/>
      <c r="ND530" s="17"/>
      <c r="NE530" s="17"/>
      <c r="NF530" s="17"/>
      <c r="NG530" s="17"/>
      <c r="NH530" s="17"/>
      <c r="NI530" s="17"/>
      <c r="NJ530" s="17"/>
      <c r="NK530" s="17"/>
      <c r="NL530" s="17"/>
      <c r="NM530" s="17"/>
      <c r="NN530" s="17"/>
      <c r="NO530" s="17"/>
      <c r="NP530" s="17"/>
      <c r="NQ530" s="17"/>
      <c r="NR530" s="17"/>
      <c r="NS530" s="17"/>
      <c r="NT530" s="17"/>
      <c r="NU530" s="17"/>
      <c r="NV530" s="17"/>
      <c r="NW530" s="17"/>
      <c r="NX530" s="17"/>
      <c r="NY530" s="17"/>
      <c r="NZ530" s="17"/>
      <c r="OA530" s="17"/>
      <c r="OB530" s="17"/>
      <c r="OC530" s="17"/>
      <c r="OD530" s="17"/>
      <c r="OE530" s="17"/>
      <c r="OF530" s="17"/>
      <c r="OG530" s="17"/>
      <c r="OH530" s="17"/>
      <c r="OI530" s="17"/>
      <c r="OJ530" s="17"/>
      <c r="OK530" s="17"/>
      <c r="OL530" s="17"/>
      <c r="OM530" s="17"/>
      <c r="ON530" s="17"/>
      <c r="OO530" s="17"/>
      <c r="OP530" s="17"/>
      <c r="OQ530" s="17"/>
      <c r="OR530" s="17"/>
      <c r="OS530" s="17"/>
      <c r="OT530" s="17"/>
      <c r="OU530" s="17"/>
      <c r="OV530" s="17"/>
      <c r="OW530" s="17"/>
      <c r="OX530" s="17"/>
      <c r="OY530" s="17"/>
      <c r="OZ530" s="17"/>
      <c r="PA530" s="17"/>
      <c r="PB530" s="17"/>
      <c r="PC530" s="17"/>
      <c r="PD530" s="17"/>
      <c r="PE530" s="17"/>
      <c r="PF530" s="17"/>
      <c r="PG530" s="17"/>
      <c r="PH530" s="17"/>
      <c r="PI530" s="17"/>
      <c r="PJ530" s="17"/>
      <c r="PK530" s="17"/>
      <c r="PL530" s="17"/>
      <c r="PM530" s="17"/>
      <c r="PN530" s="17"/>
      <c r="PO530" s="17"/>
      <c r="PP530" s="17"/>
      <c r="PQ530" s="17"/>
      <c r="PR530" s="17"/>
      <c r="PS530" s="17"/>
      <c r="PT530" s="17"/>
      <c r="PU530" s="17"/>
      <c r="PV530" s="17"/>
      <c r="PW530" s="17"/>
      <c r="PX530" s="17"/>
      <c r="PY530" s="17"/>
      <c r="PZ530" s="17"/>
      <c r="QA530" s="17"/>
      <c r="QB530" s="17"/>
      <c r="QC530" s="17"/>
      <c r="QD530" s="17"/>
      <c r="QE530" s="17"/>
      <c r="QF530" s="17"/>
      <c r="QG530" s="17"/>
      <c r="QH530" s="17"/>
      <c r="QI530" s="17"/>
      <c r="QJ530" s="17"/>
      <c r="QK530" s="17"/>
      <c r="QL530" s="17"/>
      <c r="QM530" s="17"/>
      <c r="QN530" s="17"/>
      <c r="QO530" s="17"/>
      <c r="QP530" s="17"/>
      <c r="QQ530" s="17"/>
      <c r="QR530" s="17"/>
      <c r="QS530" s="17"/>
      <c r="QT530" s="17"/>
      <c r="QU530" s="17"/>
      <c r="QV530" s="17"/>
      <c r="QW530" s="17"/>
      <c r="QX530" s="17"/>
      <c r="QY530" s="17"/>
      <c r="QZ530" s="17"/>
      <c r="RA530" s="17"/>
      <c r="RB530" s="17"/>
      <c r="RC530" s="17"/>
      <c r="RD530" s="17"/>
      <c r="RE530" s="17"/>
      <c r="RF530" s="17"/>
      <c r="RG530" s="17"/>
      <c r="RH530" s="17"/>
      <c r="RI530" s="17"/>
      <c r="RJ530" s="17"/>
      <c r="RK530" s="17"/>
      <c r="RL530" s="17"/>
      <c r="RM530" s="17"/>
      <c r="RN530" s="17"/>
      <c r="RO530" s="17"/>
      <c r="RP530" s="17"/>
      <c r="RQ530" s="17"/>
      <c r="RR530" s="17"/>
      <c r="RS530" s="17"/>
      <c r="RT530" s="17"/>
      <c r="RU530" s="17"/>
      <c r="RV530" s="17"/>
      <c r="RW530" s="17"/>
      <c r="RX530" s="17"/>
      <c r="RY530" s="17"/>
      <c r="RZ530" s="17"/>
      <c r="SA530" s="17"/>
      <c r="SB530" s="17"/>
      <c r="SC530" s="17"/>
      <c r="SD530" s="17"/>
      <c r="SE530" s="17"/>
      <c r="SF530" s="17"/>
      <c r="SG530" s="17"/>
      <c r="SH530" s="17"/>
      <c r="SI530" s="17"/>
      <c r="SJ530" s="17"/>
      <c r="SK530" s="17"/>
      <c r="SL530" s="17"/>
      <c r="SM530" s="17"/>
      <c r="SN530" s="17"/>
      <c r="SO530" s="17"/>
      <c r="SP530" s="17"/>
      <c r="SQ530" s="17"/>
      <c r="SR530" s="17"/>
      <c r="SS530" s="17"/>
      <c r="ST530" s="17"/>
      <c r="SU530" s="17"/>
      <c r="SV530" s="17"/>
      <c r="SW530" s="17"/>
      <c r="SX530" s="17"/>
      <c r="SY530" s="17"/>
      <c r="SZ530" s="17"/>
      <c r="TA530" s="17"/>
      <c r="TB530" s="17"/>
      <c r="TC530" s="17"/>
      <c r="TD530" s="17"/>
      <c r="TE530" s="17"/>
      <c r="TF530" s="17"/>
      <c r="TG530" s="17"/>
      <c r="TH530" s="17"/>
      <c r="TI530" s="17"/>
      <c r="TJ530" s="17"/>
      <c r="TK530" s="17"/>
      <c r="TL530" s="17"/>
      <c r="TM530" s="17"/>
      <c r="TN530" s="17"/>
      <c r="TO530" s="17"/>
      <c r="TP530" s="17"/>
      <c r="TQ530" s="17"/>
      <c r="TR530" s="17"/>
      <c r="TS530" s="17"/>
      <c r="TT530" s="17"/>
      <c r="TU530" s="17"/>
      <c r="TV530" s="17"/>
      <c r="TW530" s="17"/>
      <c r="TX530" s="17"/>
      <c r="TY530" s="17"/>
      <c r="TZ530" s="17"/>
      <c r="UA530" s="17"/>
      <c r="UB530" s="17"/>
      <c r="UC530" s="17"/>
      <c r="UD530" s="17"/>
      <c r="UE530" s="17"/>
      <c r="UF530" s="17"/>
      <c r="UG530" s="17"/>
      <c r="UH530" s="17"/>
      <c r="UI530" s="17"/>
      <c r="UJ530" s="17"/>
      <c r="UK530" s="17"/>
      <c r="UL530" s="17"/>
      <c r="UM530" s="17"/>
      <c r="UN530" s="17"/>
      <c r="UO530" s="17"/>
      <c r="UP530" s="17"/>
      <c r="UQ530" s="17"/>
      <c r="UR530" s="17"/>
      <c r="US530" s="17"/>
      <c r="UT530" s="17"/>
      <c r="UU530" s="17"/>
      <c r="UV530" s="17"/>
      <c r="UW530" s="17"/>
      <c r="UX530" s="17"/>
      <c r="UY530" s="17"/>
      <c r="UZ530" s="17"/>
      <c r="VA530" s="17"/>
      <c r="VB530" s="17"/>
      <c r="VC530" s="17"/>
      <c r="VD530" s="17"/>
      <c r="VE530" s="17"/>
      <c r="VF530" s="17"/>
      <c r="VG530" s="17"/>
      <c r="VH530" s="17"/>
      <c r="VI530" s="17"/>
      <c r="VJ530" s="17"/>
      <c r="VK530" s="17"/>
      <c r="VL530" s="17"/>
      <c r="VM530" s="17"/>
      <c r="VN530" s="17"/>
      <c r="VO530" s="17"/>
      <c r="VP530" s="17"/>
      <c r="VQ530" s="17"/>
      <c r="VR530" s="17"/>
      <c r="VS530" s="17"/>
      <c r="VT530" s="17"/>
      <c r="VU530" s="17"/>
      <c r="VV530" s="17"/>
      <c r="VW530" s="17"/>
      <c r="VX530" s="17"/>
      <c r="VY530" s="17"/>
      <c r="VZ530" s="17"/>
      <c r="WA530" s="17"/>
      <c r="WB530" s="17"/>
      <c r="WC530" s="17"/>
      <c r="WD530" s="17"/>
      <c r="WE530" s="17"/>
      <c r="WF530" s="17"/>
      <c r="WG530" s="17"/>
      <c r="WH530" s="17"/>
      <c r="WI530" s="17"/>
      <c r="WJ530" s="17"/>
      <c r="WK530" s="17"/>
      <c r="WL530" s="17"/>
      <c r="WM530" s="17"/>
      <c r="WN530" s="17"/>
      <c r="WO530" s="17"/>
      <c r="WP530" s="17"/>
      <c r="WQ530" s="17"/>
      <c r="WR530" s="17"/>
      <c r="WS530" s="17"/>
      <c r="WT530" s="17"/>
      <c r="WU530" s="17"/>
      <c r="WV530" s="17"/>
      <c r="WW530" s="17"/>
      <c r="WX530" s="17"/>
      <c r="WY530" s="17"/>
      <c r="WZ530" s="17"/>
      <c r="XA530" s="17"/>
      <c r="XB530" s="17"/>
      <c r="XC530" s="17"/>
      <c r="XD530" s="17"/>
      <c r="XE530" s="17"/>
      <c r="XF530" s="17"/>
      <c r="XG530" s="17"/>
      <c r="XH530" s="17"/>
      <c r="XI530" s="17"/>
      <c r="XJ530" s="17"/>
      <c r="XK530" s="17"/>
      <c r="XL530" s="17"/>
      <c r="XM530" s="17"/>
      <c r="XN530" s="17"/>
      <c r="XO530" s="17"/>
      <c r="XP530" s="17"/>
      <c r="XQ530" s="17"/>
      <c r="XR530" s="17"/>
      <c r="XS530" s="17"/>
      <c r="XT530" s="17"/>
      <c r="XU530" s="17"/>
      <c r="XV530" s="17"/>
      <c r="XW530" s="17"/>
      <c r="XX530" s="17"/>
      <c r="XY530" s="17"/>
      <c r="XZ530" s="17"/>
      <c r="YA530" s="17"/>
      <c r="YB530" s="17"/>
      <c r="YC530" s="17"/>
      <c r="YD530" s="17"/>
      <c r="YE530" s="17"/>
      <c r="YF530" s="17"/>
      <c r="YG530" s="17"/>
      <c r="YH530" s="17"/>
      <c r="YI530" s="17"/>
      <c r="YJ530" s="17"/>
      <c r="YK530" s="17"/>
      <c r="YL530" s="17"/>
      <c r="YM530" s="17"/>
      <c r="YN530" s="17"/>
      <c r="YO530" s="17"/>
      <c r="YP530" s="17"/>
      <c r="YQ530" s="17"/>
      <c r="YR530" s="17"/>
      <c r="YS530" s="17"/>
      <c r="YT530" s="17"/>
      <c r="YU530" s="17"/>
      <c r="YV530" s="17"/>
      <c r="YW530" s="17"/>
      <c r="YX530" s="17"/>
      <c r="YY530" s="17"/>
      <c r="YZ530" s="17"/>
      <c r="ZA530" s="17"/>
      <c r="ZB530" s="17"/>
      <c r="ZC530" s="17"/>
      <c r="ZD530" s="17"/>
      <c r="ZE530" s="17"/>
      <c r="ZF530" s="17"/>
      <c r="ZG530" s="17"/>
      <c r="ZH530" s="17"/>
      <c r="ZI530" s="17"/>
      <c r="ZJ530" s="17"/>
      <c r="ZK530" s="17"/>
      <c r="ZL530" s="17"/>
      <c r="ZM530" s="17"/>
      <c r="ZN530" s="17"/>
      <c r="ZO530" s="17"/>
      <c r="ZP530" s="17"/>
      <c r="ZQ530" s="17"/>
      <c r="ZR530" s="17"/>
      <c r="ZS530" s="17"/>
      <c r="ZT530" s="17"/>
      <c r="ZU530" s="17"/>
      <c r="ZV530" s="17"/>
      <c r="ZW530" s="17"/>
      <c r="ZX530" s="17"/>
      <c r="ZY530" s="17"/>
      <c r="ZZ530" s="17"/>
      <c r="AAA530" s="17"/>
      <c r="AAB530" s="17"/>
      <c r="AAC530" s="17"/>
      <c r="AAD530" s="17"/>
      <c r="AAE530" s="17"/>
      <c r="AAF530" s="17"/>
      <c r="AAG530" s="17"/>
      <c r="AAH530" s="17"/>
      <c r="AAI530" s="17"/>
      <c r="AAJ530" s="17"/>
      <c r="AAK530" s="17"/>
      <c r="AAL530" s="17"/>
      <c r="AAM530" s="17"/>
      <c r="AAN530" s="17"/>
      <c r="AAO530" s="17"/>
      <c r="AAP530" s="17"/>
      <c r="AAQ530" s="17"/>
      <c r="AAR530" s="17"/>
      <c r="AAS530" s="17"/>
      <c r="AAT530" s="17"/>
      <c r="AAU530" s="17"/>
      <c r="AAV530" s="17"/>
      <c r="AAW530" s="17"/>
      <c r="AAX530" s="17"/>
      <c r="AAY530" s="17"/>
      <c r="AAZ530" s="17"/>
      <c r="ABA530" s="17"/>
      <c r="ABB530" s="17"/>
      <c r="ABC530" s="17"/>
      <c r="ABD530" s="17"/>
      <c r="ABE530" s="17"/>
      <c r="ABF530" s="17"/>
      <c r="ABG530" s="17"/>
      <c r="ABH530" s="17"/>
      <c r="ABI530" s="17"/>
      <c r="ABJ530" s="17"/>
      <c r="ABK530" s="17"/>
      <c r="ABL530" s="17"/>
      <c r="ABM530" s="17"/>
      <c r="ABN530" s="17"/>
      <c r="ABO530" s="17"/>
      <c r="ABP530" s="17"/>
      <c r="ABQ530" s="17"/>
      <c r="ABR530" s="17"/>
      <c r="ABS530" s="17"/>
      <c r="ABT530" s="17"/>
      <c r="ABU530" s="17"/>
      <c r="ABV530" s="17"/>
      <c r="ABW530" s="17"/>
      <c r="ABX530" s="17"/>
      <c r="ABY530" s="17"/>
      <c r="ABZ530" s="17"/>
      <c r="ACA530" s="17"/>
      <c r="ACB530" s="17"/>
      <c r="ACC530" s="17"/>
      <c r="ACD530" s="17"/>
      <c r="ACE530" s="17"/>
      <c r="ACF530" s="17"/>
      <c r="ACG530" s="17"/>
      <c r="ACH530" s="17"/>
      <c r="ACI530" s="17"/>
      <c r="ACJ530" s="17"/>
      <c r="ACK530" s="17"/>
      <c r="ACL530" s="17"/>
      <c r="ACM530" s="17"/>
      <c r="ACN530" s="17"/>
      <c r="ACO530" s="17"/>
      <c r="ACP530" s="17"/>
      <c r="ACQ530" s="17"/>
      <c r="ACR530" s="17"/>
      <c r="ACS530" s="17"/>
      <c r="ACT530" s="17"/>
      <c r="ACU530" s="17"/>
      <c r="ACV530" s="17"/>
      <c r="ACW530" s="17"/>
      <c r="ACX530" s="17"/>
      <c r="ACY530" s="17"/>
      <c r="ACZ530" s="17"/>
      <c r="ADA530" s="17"/>
      <c r="ADB530" s="17"/>
      <c r="ADC530" s="17"/>
      <c r="ADD530" s="17"/>
      <c r="ADE530" s="17"/>
      <c r="ADF530" s="17"/>
      <c r="ADG530" s="17"/>
      <c r="ADH530" s="17"/>
      <c r="ADI530" s="17"/>
      <c r="ADJ530" s="17"/>
      <c r="ADK530" s="17"/>
      <c r="ADL530" s="17"/>
      <c r="ADM530" s="17"/>
      <c r="ADN530" s="17"/>
      <c r="ADO530" s="17"/>
      <c r="ADP530" s="17"/>
      <c r="ADQ530" s="17"/>
      <c r="ADR530" s="17"/>
    </row>
    <row r="531" spans="44:798" s="16" customFormat="1" x14ac:dyDescent="0.25">
      <c r="AR531" s="56"/>
      <c r="AS531" s="56"/>
      <c r="AT531" s="57"/>
      <c r="AU531" s="56"/>
      <c r="AV531" s="57"/>
      <c r="AW531" s="56"/>
      <c r="AX531" s="56"/>
      <c r="AY531" s="56"/>
      <c r="AZ531" s="56"/>
      <c r="BA531" s="56"/>
      <c r="BB531" s="56"/>
      <c r="BC531" s="56"/>
      <c r="BD531" s="56"/>
      <c r="BE531" s="51"/>
      <c r="BF531" s="51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  <c r="IW531" s="17"/>
      <c r="IX531" s="17"/>
      <c r="IY531" s="17"/>
      <c r="IZ531" s="17"/>
      <c r="JA531" s="17"/>
      <c r="JB531" s="17"/>
      <c r="JC531" s="17"/>
      <c r="JD531" s="17"/>
      <c r="JE531" s="17"/>
      <c r="JF531" s="17"/>
      <c r="JG531" s="17"/>
      <c r="JH531" s="17"/>
      <c r="JI531" s="17"/>
      <c r="JJ531" s="17"/>
      <c r="JK531" s="17"/>
      <c r="JL531" s="17"/>
      <c r="JM531" s="17"/>
      <c r="JN531" s="17"/>
      <c r="JO531" s="17"/>
      <c r="JP531" s="17"/>
      <c r="JQ531" s="17"/>
      <c r="JR531" s="17"/>
      <c r="JS531" s="17"/>
      <c r="JT531" s="17"/>
      <c r="JU531" s="17"/>
      <c r="JV531" s="17"/>
      <c r="JW531" s="17"/>
      <c r="JX531" s="17"/>
      <c r="JY531" s="17"/>
      <c r="JZ531" s="17"/>
      <c r="KA531" s="17"/>
      <c r="KB531" s="17"/>
      <c r="KC531" s="17"/>
      <c r="KD531" s="17"/>
      <c r="KE531" s="17"/>
      <c r="KF531" s="17"/>
      <c r="KG531" s="17"/>
      <c r="KH531" s="17"/>
      <c r="KI531" s="17"/>
      <c r="KJ531" s="17"/>
      <c r="KK531" s="17"/>
      <c r="KL531" s="17"/>
      <c r="KM531" s="17"/>
      <c r="KN531" s="17"/>
      <c r="KO531" s="17"/>
      <c r="KP531" s="17"/>
      <c r="KQ531" s="17"/>
      <c r="KR531" s="17"/>
      <c r="KS531" s="17"/>
      <c r="KT531" s="17"/>
      <c r="KU531" s="17"/>
      <c r="KV531" s="17"/>
      <c r="KW531" s="17"/>
      <c r="KX531" s="17"/>
      <c r="KY531" s="17"/>
      <c r="KZ531" s="17"/>
      <c r="LA531" s="17"/>
      <c r="LB531" s="17"/>
      <c r="LC531" s="17"/>
      <c r="LD531" s="17"/>
      <c r="LE531" s="17"/>
      <c r="LF531" s="17"/>
      <c r="LG531" s="17"/>
      <c r="LH531" s="17"/>
      <c r="LI531" s="17"/>
      <c r="LJ531" s="17"/>
      <c r="LK531" s="17"/>
      <c r="LL531" s="17"/>
      <c r="LM531" s="17"/>
      <c r="LN531" s="17"/>
      <c r="LO531" s="17"/>
      <c r="LP531" s="17"/>
      <c r="LQ531" s="17"/>
      <c r="LR531" s="17"/>
      <c r="LS531" s="17"/>
      <c r="LT531" s="17"/>
      <c r="LU531" s="17"/>
      <c r="LV531" s="17"/>
      <c r="LW531" s="17"/>
      <c r="LX531" s="17"/>
      <c r="LY531" s="17"/>
      <c r="LZ531" s="17"/>
      <c r="MA531" s="17"/>
      <c r="MB531" s="17"/>
      <c r="MC531" s="17"/>
      <c r="MD531" s="17"/>
      <c r="ME531" s="17"/>
      <c r="MF531" s="17"/>
      <c r="MG531" s="17"/>
      <c r="MH531" s="17"/>
      <c r="MI531" s="17"/>
      <c r="MJ531" s="17"/>
      <c r="MK531" s="17"/>
      <c r="ML531" s="17"/>
      <c r="MM531" s="17"/>
      <c r="MN531" s="17"/>
      <c r="MO531" s="17"/>
      <c r="MP531" s="17"/>
      <c r="MQ531" s="17"/>
      <c r="MR531" s="17"/>
      <c r="MS531" s="17"/>
      <c r="MT531" s="17"/>
      <c r="MU531" s="17"/>
      <c r="MV531" s="17"/>
      <c r="MW531" s="17"/>
      <c r="MX531" s="17"/>
      <c r="MY531" s="17"/>
      <c r="MZ531" s="17"/>
      <c r="NA531" s="17"/>
      <c r="NB531" s="17"/>
      <c r="NC531" s="17"/>
      <c r="ND531" s="17"/>
      <c r="NE531" s="17"/>
      <c r="NF531" s="17"/>
      <c r="NG531" s="17"/>
      <c r="NH531" s="17"/>
      <c r="NI531" s="17"/>
      <c r="NJ531" s="17"/>
      <c r="NK531" s="17"/>
      <c r="NL531" s="17"/>
      <c r="NM531" s="17"/>
      <c r="NN531" s="17"/>
      <c r="NO531" s="17"/>
      <c r="NP531" s="17"/>
      <c r="NQ531" s="17"/>
      <c r="NR531" s="17"/>
      <c r="NS531" s="17"/>
      <c r="NT531" s="17"/>
      <c r="NU531" s="17"/>
      <c r="NV531" s="17"/>
      <c r="NW531" s="17"/>
      <c r="NX531" s="17"/>
      <c r="NY531" s="17"/>
      <c r="NZ531" s="17"/>
      <c r="OA531" s="17"/>
      <c r="OB531" s="17"/>
      <c r="OC531" s="17"/>
      <c r="OD531" s="17"/>
      <c r="OE531" s="17"/>
      <c r="OF531" s="17"/>
      <c r="OG531" s="17"/>
      <c r="OH531" s="17"/>
      <c r="OI531" s="17"/>
      <c r="OJ531" s="17"/>
      <c r="OK531" s="17"/>
      <c r="OL531" s="17"/>
      <c r="OM531" s="17"/>
      <c r="ON531" s="17"/>
      <c r="OO531" s="17"/>
      <c r="OP531" s="17"/>
      <c r="OQ531" s="17"/>
      <c r="OR531" s="17"/>
      <c r="OS531" s="17"/>
      <c r="OT531" s="17"/>
      <c r="OU531" s="17"/>
      <c r="OV531" s="17"/>
      <c r="OW531" s="17"/>
      <c r="OX531" s="17"/>
      <c r="OY531" s="17"/>
      <c r="OZ531" s="17"/>
      <c r="PA531" s="17"/>
      <c r="PB531" s="17"/>
      <c r="PC531" s="17"/>
      <c r="PD531" s="17"/>
      <c r="PE531" s="17"/>
      <c r="PF531" s="17"/>
      <c r="PG531" s="17"/>
      <c r="PH531" s="17"/>
      <c r="PI531" s="17"/>
      <c r="PJ531" s="17"/>
      <c r="PK531" s="17"/>
      <c r="PL531" s="17"/>
      <c r="PM531" s="17"/>
      <c r="PN531" s="17"/>
      <c r="PO531" s="17"/>
      <c r="PP531" s="17"/>
      <c r="PQ531" s="17"/>
      <c r="PR531" s="17"/>
      <c r="PS531" s="17"/>
      <c r="PT531" s="17"/>
      <c r="PU531" s="17"/>
      <c r="PV531" s="17"/>
      <c r="PW531" s="17"/>
      <c r="PX531" s="17"/>
      <c r="PY531" s="17"/>
      <c r="PZ531" s="17"/>
      <c r="QA531" s="17"/>
      <c r="QB531" s="17"/>
      <c r="QC531" s="17"/>
      <c r="QD531" s="17"/>
      <c r="QE531" s="17"/>
      <c r="QF531" s="17"/>
      <c r="QG531" s="17"/>
      <c r="QH531" s="17"/>
      <c r="QI531" s="17"/>
      <c r="QJ531" s="17"/>
      <c r="QK531" s="17"/>
      <c r="QL531" s="17"/>
      <c r="QM531" s="17"/>
      <c r="QN531" s="17"/>
      <c r="QO531" s="17"/>
      <c r="QP531" s="17"/>
      <c r="QQ531" s="17"/>
      <c r="QR531" s="17"/>
      <c r="QS531" s="17"/>
      <c r="QT531" s="17"/>
      <c r="QU531" s="17"/>
      <c r="QV531" s="17"/>
      <c r="QW531" s="17"/>
      <c r="QX531" s="17"/>
      <c r="QY531" s="17"/>
      <c r="QZ531" s="17"/>
      <c r="RA531" s="17"/>
      <c r="RB531" s="17"/>
      <c r="RC531" s="17"/>
      <c r="RD531" s="17"/>
      <c r="RE531" s="17"/>
      <c r="RF531" s="17"/>
      <c r="RG531" s="17"/>
      <c r="RH531" s="17"/>
      <c r="RI531" s="17"/>
      <c r="RJ531" s="17"/>
      <c r="RK531" s="17"/>
      <c r="RL531" s="17"/>
      <c r="RM531" s="17"/>
      <c r="RN531" s="17"/>
      <c r="RO531" s="17"/>
      <c r="RP531" s="17"/>
      <c r="RQ531" s="17"/>
      <c r="RR531" s="17"/>
      <c r="RS531" s="17"/>
      <c r="RT531" s="17"/>
      <c r="RU531" s="17"/>
      <c r="RV531" s="17"/>
      <c r="RW531" s="17"/>
      <c r="RX531" s="17"/>
      <c r="RY531" s="17"/>
      <c r="RZ531" s="17"/>
      <c r="SA531" s="17"/>
      <c r="SB531" s="17"/>
      <c r="SC531" s="17"/>
      <c r="SD531" s="17"/>
      <c r="SE531" s="17"/>
      <c r="SF531" s="17"/>
      <c r="SG531" s="17"/>
      <c r="SH531" s="17"/>
      <c r="SI531" s="17"/>
      <c r="SJ531" s="17"/>
      <c r="SK531" s="17"/>
      <c r="SL531" s="17"/>
      <c r="SM531" s="17"/>
      <c r="SN531" s="17"/>
      <c r="SO531" s="17"/>
      <c r="SP531" s="17"/>
      <c r="SQ531" s="17"/>
      <c r="SR531" s="17"/>
      <c r="SS531" s="17"/>
      <c r="ST531" s="17"/>
      <c r="SU531" s="17"/>
      <c r="SV531" s="17"/>
      <c r="SW531" s="17"/>
      <c r="SX531" s="17"/>
      <c r="SY531" s="17"/>
      <c r="SZ531" s="17"/>
      <c r="TA531" s="17"/>
      <c r="TB531" s="17"/>
      <c r="TC531" s="17"/>
      <c r="TD531" s="17"/>
      <c r="TE531" s="17"/>
      <c r="TF531" s="17"/>
      <c r="TG531" s="17"/>
      <c r="TH531" s="17"/>
      <c r="TI531" s="17"/>
      <c r="TJ531" s="17"/>
      <c r="TK531" s="17"/>
      <c r="TL531" s="17"/>
      <c r="TM531" s="17"/>
      <c r="TN531" s="17"/>
      <c r="TO531" s="17"/>
      <c r="TP531" s="17"/>
      <c r="TQ531" s="17"/>
      <c r="TR531" s="17"/>
      <c r="TS531" s="17"/>
      <c r="TT531" s="17"/>
      <c r="TU531" s="17"/>
      <c r="TV531" s="17"/>
      <c r="TW531" s="17"/>
      <c r="TX531" s="17"/>
      <c r="TY531" s="17"/>
      <c r="TZ531" s="17"/>
      <c r="UA531" s="17"/>
      <c r="UB531" s="17"/>
      <c r="UC531" s="17"/>
      <c r="UD531" s="17"/>
      <c r="UE531" s="17"/>
      <c r="UF531" s="17"/>
      <c r="UG531" s="17"/>
      <c r="UH531" s="17"/>
      <c r="UI531" s="17"/>
      <c r="UJ531" s="17"/>
      <c r="UK531" s="17"/>
      <c r="UL531" s="17"/>
      <c r="UM531" s="17"/>
      <c r="UN531" s="17"/>
      <c r="UO531" s="17"/>
      <c r="UP531" s="17"/>
      <c r="UQ531" s="17"/>
      <c r="UR531" s="17"/>
      <c r="US531" s="17"/>
      <c r="UT531" s="17"/>
      <c r="UU531" s="17"/>
      <c r="UV531" s="17"/>
      <c r="UW531" s="17"/>
      <c r="UX531" s="17"/>
      <c r="UY531" s="17"/>
      <c r="UZ531" s="17"/>
      <c r="VA531" s="17"/>
      <c r="VB531" s="17"/>
      <c r="VC531" s="17"/>
      <c r="VD531" s="17"/>
      <c r="VE531" s="17"/>
      <c r="VF531" s="17"/>
      <c r="VG531" s="17"/>
      <c r="VH531" s="17"/>
      <c r="VI531" s="17"/>
      <c r="VJ531" s="17"/>
      <c r="VK531" s="17"/>
      <c r="VL531" s="17"/>
      <c r="VM531" s="17"/>
      <c r="VN531" s="17"/>
      <c r="VO531" s="17"/>
      <c r="VP531" s="17"/>
      <c r="VQ531" s="17"/>
      <c r="VR531" s="17"/>
      <c r="VS531" s="17"/>
      <c r="VT531" s="17"/>
      <c r="VU531" s="17"/>
      <c r="VV531" s="17"/>
      <c r="VW531" s="17"/>
      <c r="VX531" s="17"/>
      <c r="VY531" s="17"/>
      <c r="VZ531" s="17"/>
      <c r="WA531" s="17"/>
      <c r="WB531" s="17"/>
      <c r="WC531" s="17"/>
      <c r="WD531" s="17"/>
      <c r="WE531" s="17"/>
      <c r="WF531" s="17"/>
      <c r="WG531" s="17"/>
      <c r="WH531" s="17"/>
      <c r="WI531" s="17"/>
      <c r="WJ531" s="17"/>
      <c r="WK531" s="17"/>
      <c r="WL531" s="17"/>
      <c r="WM531" s="17"/>
      <c r="WN531" s="17"/>
      <c r="WO531" s="17"/>
      <c r="WP531" s="17"/>
      <c r="WQ531" s="17"/>
      <c r="WR531" s="17"/>
      <c r="WS531" s="17"/>
      <c r="WT531" s="17"/>
      <c r="WU531" s="17"/>
      <c r="WV531" s="17"/>
      <c r="WW531" s="17"/>
      <c r="WX531" s="17"/>
      <c r="WY531" s="17"/>
      <c r="WZ531" s="17"/>
      <c r="XA531" s="17"/>
      <c r="XB531" s="17"/>
      <c r="XC531" s="17"/>
      <c r="XD531" s="17"/>
      <c r="XE531" s="17"/>
      <c r="XF531" s="17"/>
      <c r="XG531" s="17"/>
      <c r="XH531" s="17"/>
      <c r="XI531" s="17"/>
      <c r="XJ531" s="17"/>
      <c r="XK531" s="17"/>
      <c r="XL531" s="17"/>
      <c r="XM531" s="17"/>
      <c r="XN531" s="17"/>
      <c r="XO531" s="17"/>
      <c r="XP531" s="17"/>
      <c r="XQ531" s="17"/>
      <c r="XR531" s="17"/>
      <c r="XS531" s="17"/>
      <c r="XT531" s="17"/>
      <c r="XU531" s="17"/>
      <c r="XV531" s="17"/>
      <c r="XW531" s="17"/>
      <c r="XX531" s="17"/>
      <c r="XY531" s="17"/>
      <c r="XZ531" s="17"/>
      <c r="YA531" s="17"/>
      <c r="YB531" s="17"/>
      <c r="YC531" s="17"/>
      <c r="YD531" s="17"/>
      <c r="YE531" s="17"/>
      <c r="YF531" s="17"/>
      <c r="YG531" s="17"/>
      <c r="YH531" s="17"/>
      <c r="YI531" s="17"/>
      <c r="YJ531" s="17"/>
      <c r="YK531" s="17"/>
      <c r="YL531" s="17"/>
      <c r="YM531" s="17"/>
      <c r="YN531" s="17"/>
      <c r="YO531" s="17"/>
      <c r="YP531" s="17"/>
      <c r="YQ531" s="17"/>
      <c r="YR531" s="17"/>
      <c r="YS531" s="17"/>
      <c r="YT531" s="17"/>
      <c r="YU531" s="17"/>
      <c r="YV531" s="17"/>
      <c r="YW531" s="17"/>
      <c r="YX531" s="17"/>
      <c r="YY531" s="17"/>
      <c r="YZ531" s="17"/>
      <c r="ZA531" s="17"/>
      <c r="ZB531" s="17"/>
      <c r="ZC531" s="17"/>
      <c r="ZD531" s="17"/>
      <c r="ZE531" s="17"/>
      <c r="ZF531" s="17"/>
      <c r="ZG531" s="17"/>
      <c r="ZH531" s="17"/>
      <c r="ZI531" s="17"/>
      <c r="ZJ531" s="17"/>
      <c r="ZK531" s="17"/>
      <c r="ZL531" s="17"/>
      <c r="ZM531" s="17"/>
      <c r="ZN531" s="17"/>
      <c r="ZO531" s="17"/>
      <c r="ZP531" s="17"/>
      <c r="ZQ531" s="17"/>
      <c r="ZR531" s="17"/>
      <c r="ZS531" s="17"/>
      <c r="ZT531" s="17"/>
      <c r="ZU531" s="17"/>
      <c r="ZV531" s="17"/>
      <c r="ZW531" s="17"/>
      <c r="ZX531" s="17"/>
      <c r="ZY531" s="17"/>
      <c r="ZZ531" s="17"/>
      <c r="AAA531" s="17"/>
      <c r="AAB531" s="17"/>
      <c r="AAC531" s="17"/>
      <c r="AAD531" s="17"/>
      <c r="AAE531" s="17"/>
      <c r="AAF531" s="17"/>
      <c r="AAG531" s="17"/>
      <c r="AAH531" s="17"/>
      <c r="AAI531" s="17"/>
      <c r="AAJ531" s="17"/>
      <c r="AAK531" s="17"/>
      <c r="AAL531" s="17"/>
      <c r="AAM531" s="17"/>
      <c r="AAN531" s="17"/>
      <c r="AAO531" s="17"/>
      <c r="AAP531" s="17"/>
      <c r="AAQ531" s="17"/>
      <c r="AAR531" s="17"/>
      <c r="AAS531" s="17"/>
      <c r="AAT531" s="17"/>
      <c r="AAU531" s="17"/>
      <c r="AAV531" s="17"/>
      <c r="AAW531" s="17"/>
      <c r="AAX531" s="17"/>
      <c r="AAY531" s="17"/>
      <c r="AAZ531" s="17"/>
      <c r="ABA531" s="17"/>
      <c r="ABB531" s="17"/>
      <c r="ABC531" s="17"/>
      <c r="ABD531" s="17"/>
      <c r="ABE531" s="17"/>
      <c r="ABF531" s="17"/>
      <c r="ABG531" s="17"/>
      <c r="ABH531" s="17"/>
      <c r="ABI531" s="17"/>
      <c r="ABJ531" s="17"/>
      <c r="ABK531" s="17"/>
      <c r="ABL531" s="17"/>
      <c r="ABM531" s="17"/>
      <c r="ABN531" s="17"/>
      <c r="ABO531" s="17"/>
      <c r="ABP531" s="17"/>
      <c r="ABQ531" s="17"/>
      <c r="ABR531" s="17"/>
      <c r="ABS531" s="17"/>
      <c r="ABT531" s="17"/>
      <c r="ABU531" s="17"/>
      <c r="ABV531" s="17"/>
      <c r="ABW531" s="17"/>
      <c r="ABX531" s="17"/>
      <c r="ABY531" s="17"/>
      <c r="ABZ531" s="17"/>
      <c r="ACA531" s="17"/>
      <c r="ACB531" s="17"/>
      <c r="ACC531" s="17"/>
      <c r="ACD531" s="17"/>
      <c r="ACE531" s="17"/>
      <c r="ACF531" s="17"/>
      <c r="ACG531" s="17"/>
      <c r="ACH531" s="17"/>
      <c r="ACI531" s="17"/>
      <c r="ACJ531" s="17"/>
      <c r="ACK531" s="17"/>
      <c r="ACL531" s="17"/>
      <c r="ACM531" s="17"/>
      <c r="ACN531" s="17"/>
      <c r="ACO531" s="17"/>
      <c r="ACP531" s="17"/>
      <c r="ACQ531" s="17"/>
      <c r="ACR531" s="17"/>
      <c r="ACS531" s="17"/>
      <c r="ACT531" s="17"/>
      <c r="ACU531" s="17"/>
      <c r="ACV531" s="17"/>
      <c r="ACW531" s="17"/>
      <c r="ACX531" s="17"/>
      <c r="ACY531" s="17"/>
      <c r="ACZ531" s="17"/>
      <c r="ADA531" s="17"/>
      <c r="ADB531" s="17"/>
      <c r="ADC531" s="17"/>
      <c r="ADD531" s="17"/>
      <c r="ADE531" s="17"/>
      <c r="ADF531" s="17"/>
      <c r="ADG531" s="17"/>
      <c r="ADH531" s="17"/>
      <c r="ADI531" s="17"/>
      <c r="ADJ531" s="17"/>
      <c r="ADK531" s="17"/>
      <c r="ADL531" s="17"/>
      <c r="ADM531" s="17"/>
      <c r="ADN531" s="17"/>
      <c r="ADO531" s="17"/>
      <c r="ADP531" s="17"/>
      <c r="ADQ531" s="17"/>
      <c r="ADR531" s="17"/>
    </row>
    <row r="532" spans="44:798" s="16" customFormat="1" x14ac:dyDescent="0.25">
      <c r="AR532" s="56"/>
      <c r="AS532" s="56"/>
      <c r="AT532" s="57"/>
      <c r="AU532" s="56"/>
      <c r="AV532" s="57"/>
      <c r="AW532" s="56"/>
      <c r="AX532" s="56"/>
      <c r="AY532" s="56"/>
      <c r="AZ532" s="56"/>
      <c r="BA532" s="56"/>
      <c r="BB532" s="56"/>
      <c r="BC532" s="56"/>
      <c r="BD532" s="56"/>
      <c r="BE532" s="51"/>
      <c r="BF532" s="51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  <c r="IW532" s="17"/>
      <c r="IX532" s="17"/>
      <c r="IY532" s="17"/>
      <c r="IZ532" s="17"/>
      <c r="JA532" s="17"/>
      <c r="JB532" s="17"/>
      <c r="JC532" s="17"/>
      <c r="JD532" s="17"/>
      <c r="JE532" s="17"/>
      <c r="JF532" s="17"/>
      <c r="JG532" s="17"/>
      <c r="JH532" s="17"/>
      <c r="JI532" s="17"/>
      <c r="JJ532" s="17"/>
      <c r="JK532" s="17"/>
      <c r="JL532" s="17"/>
      <c r="JM532" s="17"/>
      <c r="JN532" s="17"/>
      <c r="JO532" s="17"/>
      <c r="JP532" s="17"/>
      <c r="JQ532" s="17"/>
      <c r="JR532" s="17"/>
      <c r="JS532" s="17"/>
      <c r="JT532" s="17"/>
      <c r="JU532" s="17"/>
      <c r="JV532" s="17"/>
      <c r="JW532" s="17"/>
      <c r="JX532" s="17"/>
      <c r="JY532" s="17"/>
      <c r="JZ532" s="17"/>
      <c r="KA532" s="17"/>
      <c r="KB532" s="17"/>
      <c r="KC532" s="17"/>
      <c r="KD532" s="17"/>
      <c r="KE532" s="17"/>
      <c r="KF532" s="17"/>
      <c r="KG532" s="17"/>
      <c r="KH532" s="17"/>
      <c r="KI532" s="17"/>
      <c r="KJ532" s="17"/>
      <c r="KK532" s="17"/>
      <c r="KL532" s="17"/>
      <c r="KM532" s="17"/>
      <c r="KN532" s="17"/>
      <c r="KO532" s="17"/>
      <c r="KP532" s="17"/>
      <c r="KQ532" s="17"/>
      <c r="KR532" s="17"/>
      <c r="KS532" s="17"/>
      <c r="KT532" s="17"/>
      <c r="KU532" s="17"/>
      <c r="KV532" s="17"/>
      <c r="KW532" s="17"/>
      <c r="KX532" s="17"/>
      <c r="KY532" s="17"/>
      <c r="KZ532" s="17"/>
      <c r="LA532" s="17"/>
      <c r="LB532" s="17"/>
      <c r="LC532" s="17"/>
      <c r="LD532" s="17"/>
      <c r="LE532" s="17"/>
      <c r="LF532" s="17"/>
      <c r="LG532" s="17"/>
      <c r="LH532" s="17"/>
      <c r="LI532" s="17"/>
      <c r="LJ532" s="17"/>
      <c r="LK532" s="17"/>
      <c r="LL532" s="17"/>
      <c r="LM532" s="17"/>
      <c r="LN532" s="17"/>
      <c r="LO532" s="17"/>
      <c r="LP532" s="17"/>
      <c r="LQ532" s="17"/>
      <c r="LR532" s="17"/>
      <c r="LS532" s="17"/>
      <c r="LT532" s="17"/>
      <c r="LU532" s="17"/>
      <c r="LV532" s="17"/>
      <c r="LW532" s="17"/>
      <c r="LX532" s="17"/>
      <c r="LY532" s="17"/>
      <c r="LZ532" s="17"/>
      <c r="MA532" s="17"/>
      <c r="MB532" s="17"/>
      <c r="MC532" s="17"/>
      <c r="MD532" s="17"/>
      <c r="ME532" s="17"/>
      <c r="MF532" s="17"/>
      <c r="MG532" s="17"/>
      <c r="MH532" s="17"/>
      <c r="MI532" s="17"/>
      <c r="MJ532" s="17"/>
      <c r="MK532" s="17"/>
      <c r="ML532" s="17"/>
      <c r="MM532" s="17"/>
      <c r="MN532" s="17"/>
      <c r="MO532" s="17"/>
      <c r="MP532" s="17"/>
      <c r="MQ532" s="17"/>
      <c r="MR532" s="17"/>
      <c r="MS532" s="17"/>
      <c r="MT532" s="17"/>
      <c r="MU532" s="17"/>
      <c r="MV532" s="17"/>
      <c r="MW532" s="17"/>
      <c r="MX532" s="17"/>
      <c r="MY532" s="17"/>
      <c r="MZ532" s="17"/>
      <c r="NA532" s="17"/>
      <c r="NB532" s="17"/>
      <c r="NC532" s="17"/>
      <c r="ND532" s="17"/>
      <c r="NE532" s="17"/>
      <c r="NF532" s="17"/>
      <c r="NG532" s="17"/>
      <c r="NH532" s="17"/>
      <c r="NI532" s="17"/>
      <c r="NJ532" s="17"/>
      <c r="NK532" s="17"/>
      <c r="NL532" s="17"/>
      <c r="NM532" s="17"/>
      <c r="NN532" s="17"/>
      <c r="NO532" s="17"/>
      <c r="NP532" s="17"/>
      <c r="NQ532" s="17"/>
      <c r="NR532" s="17"/>
      <c r="NS532" s="17"/>
      <c r="NT532" s="17"/>
      <c r="NU532" s="17"/>
      <c r="NV532" s="17"/>
      <c r="NW532" s="17"/>
      <c r="NX532" s="17"/>
      <c r="NY532" s="17"/>
      <c r="NZ532" s="17"/>
      <c r="OA532" s="17"/>
      <c r="OB532" s="17"/>
      <c r="OC532" s="17"/>
      <c r="OD532" s="17"/>
      <c r="OE532" s="17"/>
      <c r="OF532" s="17"/>
      <c r="OG532" s="17"/>
      <c r="OH532" s="17"/>
      <c r="OI532" s="17"/>
      <c r="OJ532" s="17"/>
      <c r="OK532" s="17"/>
      <c r="OL532" s="17"/>
      <c r="OM532" s="17"/>
      <c r="ON532" s="17"/>
      <c r="OO532" s="17"/>
      <c r="OP532" s="17"/>
      <c r="OQ532" s="17"/>
      <c r="OR532" s="17"/>
      <c r="OS532" s="17"/>
      <c r="OT532" s="17"/>
      <c r="OU532" s="17"/>
      <c r="OV532" s="17"/>
      <c r="OW532" s="17"/>
      <c r="OX532" s="17"/>
      <c r="OY532" s="17"/>
      <c r="OZ532" s="17"/>
      <c r="PA532" s="17"/>
      <c r="PB532" s="17"/>
      <c r="PC532" s="17"/>
      <c r="PD532" s="17"/>
      <c r="PE532" s="17"/>
      <c r="PF532" s="17"/>
      <c r="PG532" s="17"/>
      <c r="PH532" s="17"/>
      <c r="PI532" s="17"/>
      <c r="PJ532" s="17"/>
      <c r="PK532" s="17"/>
      <c r="PL532" s="17"/>
      <c r="PM532" s="17"/>
      <c r="PN532" s="17"/>
      <c r="PO532" s="17"/>
      <c r="PP532" s="17"/>
      <c r="PQ532" s="17"/>
      <c r="PR532" s="17"/>
      <c r="PS532" s="17"/>
      <c r="PT532" s="17"/>
      <c r="PU532" s="17"/>
      <c r="PV532" s="17"/>
      <c r="PW532" s="17"/>
      <c r="PX532" s="17"/>
      <c r="PY532" s="17"/>
      <c r="PZ532" s="17"/>
      <c r="QA532" s="17"/>
      <c r="QB532" s="17"/>
      <c r="QC532" s="17"/>
      <c r="QD532" s="17"/>
      <c r="QE532" s="17"/>
      <c r="QF532" s="17"/>
      <c r="QG532" s="17"/>
      <c r="QH532" s="17"/>
      <c r="QI532" s="17"/>
      <c r="QJ532" s="17"/>
      <c r="QK532" s="17"/>
      <c r="QL532" s="17"/>
      <c r="QM532" s="17"/>
      <c r="QN532" s="17"/>
      <c r="QO532" s="17"/>
      <c r="QP532" s="17"/>
      <c r="QQ532" s="17"/>
      <c r="QR532" s="17"/>
      <c r="QS532" s="17"/>
      <c r="QT532" s="17"/>
      <c r="QU532" s="17"/>
      <c r="QV532" s="17"/>
      <c r="QW532" s="17"/>
      <c r="QX532" s="17"/>
      <c r="QY532" s="17"/>
      <c r="QZ532" s="17"/>
      <c r="RA532" s="17"/>
      <c r="RB532" s="17"/>
      <c r="RC532" s="17"/>
      <c r="RD532" s="17"/>
      <c r="RE532" s="17"/>
      <c r="RF532" s="17"/>
      <c r="RG532" s="17"/>
      <c r="RH532" s="17"/>
      <c r="RI532" s="17"/>
      <c r="RJ532" s="17"/>
      <c r="RK532" s="17"/>
      <c r="RL532" s="17"/>
      <c r="RM532" s="17"/>
      <c r="RN532" s="17"/>
      <c r="RO532" s="17"/>
      <c r="RP532" s="17"/>
      <c r="RQ532" s="17"/>
      <c r="RR532" s="17"/>
      <c r="RS532" s="17"/>
      <c r="RT532" s="17"/>
      <c r="RU532" s="17"/>
      <c r="RV532" s="17"/>
      <c r="RW532" s="17"/>
      <c r="RX532" s="17"/>
      <c r="RY532" s="17"/>
      <c r="RZ532" s="17"/>
      <c r="SA532" s="17"/>
      <c r="SB532" s="17"/>
      <c r="SC532" s="17"/>
      <c r="SD532" s="17"/>
      <c r="SE532" s="17"/>
      <c r="SF532" s="17"/>
      <c r="SG532" s="17"/>
      <c r="SH532" s="17"/>
      <c r="SI532" s="17"/>
      <c r="SJ532" s="17"/>
      <c r="SK532" s="17"/>
      <c r="SL532" s="17"/>
      <c r="SM532" s="17"/>
      <c r="SN532" s="17"/>
      <c r="SO532" s="17"/>
      <c r="SP532" s="17"/>
      <c r="SQ532" s="17"/>
      <c r="SR532" s="17"/>
      <c r="SS532" s="17"/>
      <c r="ST532" s="17"/>
      <c r="SU532" s="17"/>
      <c r="SV532" s="17"/>
      <c r="SW532" s="17"/>
      <c r="SX532" s="17"/>
      <c r="SY532" s="17"/>
      <c r="SZ532" s="17"/>
      <c r="TA532" s="17"/>
      <c r="TB532" s="17"/>
      <c r="TC532" s="17"/>
      <c r="TD532" s="17"/>
      <c r="TE532" s="17"/>
      <c r="TF532" s="17"/>
      <c r="TG532" s="17"/>
      <c r="TH532" s="17"/>
      <c r="TI532" s="17"/>
      <c r="TJ532" s="17"/>
      <c r="TK532" s="17"/>
      <c r="TL532" s="17"/>
      <c r="TM532" s="17"/>
      <c r="TN532" s="17"/>
      <c r="TO532" s="17"/>
      <c r="TP532" s="17"/>
      <c r="TQ532" s="17"/>
      <c r="TR532" s="17"/>
      <c r="TS532" s="17"/>
      <c r="TT532" s="17"/>
      <c r="TU532" s="17"/>
      <c r="TV532" s="17"/>
      <c r="TW532" s="17"/>
      <c r="TX532" s="17"/>
      <c r="TY532" s="17"/>
      <c r="TZ532" s="17"/>
      <c r="UA532" s="17"/>
      <c r="UB532" s="17"/>
      <c r="UC532" s="17"/>
      <c r="UD532" s="17"/>
      <c r="UE532" s="17"/>
      <c r="UF532" s="17"/>
      <c r="UG532" s="17"/>
      <c r="UH532" s="17"/>
      <c r="UI532" s="17"/>
      <c r="UJ532" s="17"/>
      <c r="UK532" s="17"/>
      <c r="UL532" s="17"/>
      <c r="UM532" s="17"/>
      <c r="UN532" s="17"/>
      <c r="UO532" s="17"/>
      <c r="UP532" s="17"/>
      <c r="UQ532" s="17"/>
      <c r="UR532" s="17"/>
      <c r="US532" s="17"/>
      <c r="UT532" s="17"/>
      <c r="UU532" s="17"/>
      <c r="UV532" s="17"/>
      <c r="UW532" s="17"/>
      <c r="UX532" s="17"/>
      <c r="UY532" s="17"/>
      <c r="UZ532" s="17"/>
      <c r="VA532" s="17"/>
      <c r="VB532" s="17"/>
      <c r="VC532" s="17"/>
      <c r="VD532" s="17"/>
      <c r="VE532" s="17"/>
      <c r="VF532" s="17"/>
      <c r="VG532" s="17"/>
      <c r="VH532" s="17"/>
      <c r="VI532" s="17"/>
      <c r="VJ532" s="17"/>
      <c r="VK532" s="17"/>
      <c r="VL532" s="17"/>
      <c r="VM532" s="17"/>
      <c r="VN532" s="17"/>
      <c r="VO532" s="17"/>
      <c r="VP532" s="17"/>
      <c r="VQ532" s="17"/>
      <c r="VR532" s="17"/>
      <c r="VS532" s="17"/>
      <c r="VT532" s="17"/>
      <c r="VU532" s="17"/>
      <c r="VV532" s="17"/>
      <c r="VW532" s="17"/>
      <c r="VX532" s="17"/>
      <c r="VY532" s="17"/>
      <c r="VZ532" s="17"/>
      <c r="WA532" s="17"/>
      <c r="WB532" s="17"/>
      <c r="WC532" s="17"/>
      <c r="WD532" s="17"/>
      <c r="WE532" s="17"/>
      <c r="WF532" s="17"/>
      <c r="WG532" s="17"/>
      <c r="WH532" s="17"/>
      <c r="WI532" s="17"/>
      <c r="WJ532" s="17"/>
      <c r="WK532" s="17"/>
      <c r="WL532" s="17"/>
      <c r="WM532" s="17"/>
      <c r="WN532" s="17"/>
      <c r="WO532" s="17"/>
      <c r="WP532" s="17"/>
      <c r="WQ532" s="17"/>
      <c r="WR532" s="17"/>
      <c r="WS532" s="17"/>
      <c r="WT532" s="17"/>
      <c r="WU532" s="17"/>
      <c r="WV532" s="17"/>
      <c r="WW532" s="17"/>
      <c r="WX532" s="17"/>
      <c r="WY532" s="17"/>
      <c r="WZ532" s="17"/>
      <c r="XA532" s="17"/>
      <c r="XB532" s="17"/>
      <c r="XC532" s="17"/>
      <c r="XD532" s="17"/>
      <c r="XE532" s="17"/>
      <c r="XF532" s="17"/>
      <c r="XG532" s="17"/>
      <c r="XH532" s="17"/>
      <c r="XI532" s="17"/>
      <c r="XJ532" s="17"/>
      <c r="XK532" s="17"/>
      <c r="XL532" s="17"/>
      <c r="XM532" s="17"/>
      <c r="XN532" s="17"/>
      <c r="XO532" s="17"/>
      <c r="XP532" s="17"/>
      <c r="XQ532" s="17"/>
      <c r="XR532" s="17"/>
      <c r="XS532" s="17"/>
      <c r="XT532" s="17"/>
      <c r="XU532" s="17"/>
      <c r="XV532" s="17"/>
      <c r="XW532" s="17"/>
      <c r="XX532" s="17"/>
      <c r="XY532" s="17"/>
      <c r="XZ532" s="17"/>
      <c r="YA532" s="17"/>
      <c r="YB532" s="17"/>
      <c r="YC532" s="17"/>
      <c r="YD532" s="17"/>
      <c r="YE532" s="17"/>
      <c r="YF532" s="17"/>
      <c r="YG532" s="17"/>
      <c r="YH532" s="17"/>
      <c r="YI532" s="17"/>
      <c r="YJ532" s="17"/>
      <c r="YK532" s="17"/>
      <c r="YL532" s="17"/>
      <c r="YM532" s="17"/>
      <c r="YN532" s="17"/>
      <c r="YO532" s="17"/>
      <c r="YP532" s="17"/>
      <c r="YQ532" s="17"/>
      <c r="YR532" s="17"/>
      <c r="YS532" s="17"/>
      <c r="YT532" s="17"/>
      <c r="YU532" s="17"/>
      <c r="YV532" s="17"/>
      <c r="YW532" s="17"/>
      <c r="YX532" s="17"/>
      <c r="YY532" s="17"/>
      <c r="YZ532" s="17"/>
      <c r="ZA532" s="17"/>
      <c r="ZB532" s="17"/>
      <c r="ZC532" s="17"/>
      <c r="ZD532" s="17"/>
      <c r="ZE532" s="17"/>
      <c r="ZF532" s="17"/>
      <c r="ZG532" s="17"/>
      <c r="ZH532" s="17"/>
      <c r="ZI532" s="17"/>
      <c r="ZJ532" s="17"/>
      <c r="ZK532" s="17"/>
      <c r="ZL532" s="17"/>
      <c r="ZM532" s="17"/>
      <c r="ZN532" s="17"/>
      <c r="ZO532" s="17"/>
      <c r="ZP532" s="17"/>
      <c r="ZQ532" s="17"/>
      <c r="ZR532" s="17"/>
      <c r="ZS532" s="17"/>
      <c r="ZT532" s="17"/>
      <c r="ZU532" s="17"/>
      <c r="ZV532" s="17"/>
      <c r="ZW532" s="17"/>
      <c r="ZX532" s="17"/>
      <c r="ZY532" s="17"/>
      <c r="ZZ532" s="17"/>
      <c r="AAA532" s="17"/>
      <c r="AAB532" s="17"/>
      <c r="AAC532" s="17"/>
      <c r="AAD532" s="17"/>
      <c r="AAE532" s="17"/>
      <c r="AAF532" s="17"/>
      <c r="AAG532" s="17"/>
      <c r="AAH532" s="17"/>
      <c r="AAI532" s="17"/>
      <c r="AAJ532" s="17"/>
      <c r="AAK532" s="17"/>
      <c r="AAL532" s="17"/>
      <c r="AAM532" s="17"/>
      <c r="AAN532" s="17"/>
      <c r="AAO532" s="17"/>
      <c r="AAP532" s="17"/>
      <c r="AAQ532" s="17"/>
      <c r="AAR532" s="17"/>
      <c r="AAS532" s="17"/>
      <c r="AAT532" s="17"/>
      <c r="AAU532" s="17"/>
      <c r="AAV532" s="17"/>
      <c r="AAW532" s="17"/>
      <c r="AAX532" s="17"/>
      <c r="AAY532" s="17"/>
      <c r="AAZ532" s="17"/>
      <c r="ABA532" s="17"/>
      <c r="ABB532" s="17"/>
      <c r="ABC532" s="17"/>
      <c r="ABD532" s="17"/>
      <c r="ABE532" s="17"/>
      <c r="ABF532" s="17"/>
      <c r="ABG532" s="17"/>
      <c r="ABH532" s="17"/>
      <c r="ABI532" s="17"/>
      <c r="ABJ532" s="17"/>
      <c r="ABK532" s="17"/>
      <c r="ABL532" s="17"/>
      <c r="ABM532" s="17"/>
      <c r="ABN532" s="17"/>
      <c r="ABO532" s="17"/>
      <c r="ABP532" s="17"/>
      <c r="ABQ532" s="17"/>
      <c r="ABR532" s="17"/>
      <c r="ABS532" s="17"/>
      <c r="ABT532" s="17"/>
      <c r="ABU532" s="17"/>
      <c r="ABV532" s="17"/>
      <c r="ABW532" s="17"/>
      <c r="ABX532" s="17"/>
      <c r="ABY532" s="17"/>
      <c r="ABZ532" s="17"/>
      <c r="ACA532" s="17"/>
      <c r="ACB532" s="17"/>
      <c r="ACC532" s="17"/>
      <c r="ACD532" s="17"/>
      <c r="ACE532" s="17"/>
      <c r="ACF532" s="17"/>
      <c r="ACG532" s="17"/>
      <c r="ACH532" s="17"/>
      <c r="ACI532" s="17"/>
      <c r="ACJ532" s="17"/>
      <c r="ACK532" s="17"/>
      <c r="ACL532" s="17"/>
      <c r="ACM532" s="17"/>
      <c r="ACN532" s="17"/>
      <c r="ACO532" s="17"/>
      <c r="ACP532" s="17"/>
      <c r="ACQ532" s="17"/>
      <c r="ACR532" s="17"/>
      <c r="ACS532" s="17"/>
      <c r="ACT532" s="17"/>
      <c r="ACU532" s="17"/>
      <c r="ACV532" s="17"/>
      <c r="ACW532" s="17"/>
      <c r="ACX532" s="17"/>
      <c r="ACY532" s="17"/>
      <c r="ACZ532" s="17"/>
      <c r="ADA532" s="17"/>
      <c r="ADB532" s="17"/>
      <c r="ADC532" s="17"/>
      <c r="ADD532" s="17"/>
      <c r="ADE532" s="17"/>
      <c r="ADF532" s="17"/>
      <c r="ADG532" s="17"/>
      <c r="ADH532" s="17"/>
      <c r="ADI532" s="17"/>
      <c r="ADJ532" s="17"/>
      <c r="ADK532" s="17"/>
      <c r="ADL532" s="17"/>
      <c r="ADM532" s="17"/>
      <c r="ADN532" s="17"/>
      <c r="ADO532" s="17"/>
      <c r="ADP532" s="17"/>
      <c r="ADQ532" s="17"/>
      <c r="ADR532" s="17"/>
    </row>
    <row r="533" spans="44:798" s="16" customFormat="1" x14ac:dyDescent="0.25">
      <c r="AR533" s="56"/>
      <c r="AS533" s="56"/>
      <c r="AT533" s="57"/>
      <c r="AU533" s="56"/>
      <c r="AV533" s="57"/>
      <c r="AW533" s="56"/>
      <c r="AX533" s="56"/>
      <c r="AY533" s="56"/>
      <c r="AZ533" s="56"/>
      <c r="BA533" s="56"/>
      <c r="BB533" s="56"/>
      <c r="BC533" s="56"/>
      <c r="BD533" s="56"/>
      <c r="BE533" s="51"/>
      <c r="BF533" s="51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  <c r="IW533" s="17"/>
      <c r="IX533" s="17"/>
      <c r="IY533" s="17"/>
      <c r="IZ533" s="17"/>
      <c r="JA533" s="17"/>
      <c r="JB533" s="17"/>
      <c r="JC533" s="17"/>
      <c r="JD533" s="17"/>
      <c r="JE533" s="17"/>
      <c r="JF533" s="17"/>
      <c r="JG533" s="17"/>
      <c r="JH533" s="17"/>
      <c r="JI533" s="17"/>
      <c r="JJ533" s="17"/>
      <c r="JK533" s="17"/>
      <c r="JL533" s="17"/>
      <c r="JM533" s="17"/>
      <c r="JN533" s="17"/>
      <c r="JO533" s="17"/>
      <c r="JP533" s="17"/>
      <c r="JQ533" s="17"/>
      <c r="JR533" s="17"/>
      <c r="JS533" s="17"/>
      <c r="JT533" s="17"/>
      <c r="JU533" s="17"/>
      <c r="JV533" s="17"/>
      <c r="JW533" s="17"/>
      <c r="JX533" s="17"/>
      <c r="JY533" s="17"/>
      <c r="JZ533" s="17"/>
      <c r="KA533" s="17"/>
      <c r="KB533" s="17"/>
      <c r="KC533" s="17"/>
      <c r="KD533" s="17"/>
      <c r="KE533" s="17"/>
      <c r="KF533" s="17"/>
      <c r="KG533" s="17"/>
      <c r="KH533" s="17"/>
      <c r="KI533" s="17"/>
      <c r="KJ533" s="17"/>
      <c r="KK533" s="17"/>
      <c r="KL533" s="17"/>
      <c r="KM533" s="17"/>
      <c r="KN533" s="17"/>
      <c r="KO533" s="17"/>
      <c r="KP533" s="17"/>
      <c r="KQ533" s="17"/>
      <c r="KR533" s="17"/>
      <c r="KS533" s="17"/>
      <c r="KT533" s="17"/>
      <c r="KU533" s="17"/>
      <c r="KV533" s="17"/>
      <c r="KW533" s="17"/>
      <c r="KX533" s="17"/>
      <c r="KY533" s="17"/>
      <c r="KZ533" s="17"/>
      <c r="LA533" s="17"/>
      <c r="LB533" s="17"/>
      <c r="LC533" s="17"/>
      <c r="LD533" s="17"/>
      <c r="LE533" s="17"/>
      <c r="LF533" s="17"/>
      <c r="LG533" s="17"/>
      <c r="LH533" s="17"/>
      <c r="LI533" s="17"/>
      <c r="LJ533" s="17"/>
      <c r="LK533" s="17"/>
      <c r="LL533" s="17"/>
      <c r="LM533" s="17"/>
      <c r="LN533" s="17"/>
      <c r="LO533" s="17"/>
      <c r="LP533" s="17"/>
      <c r="LQ533" s="17"/>
      <c r="LR533" s="17"/>
      <c r="LS533" s="17"/>
      <c r="LT533" s="17"/>
      <c r="LU533" s="17"/>
      <c r="LV533" s="17"/>
      <c r="LW533" s="17"/>
      <c r="LX533" s="17"/>
      <c r="LY533" s="17"/>
      <c r="LZ533" s="17"/>
      <c r="MA533" s="17"/>
      <c r="MB533" s="17"/>
      <c r="MC533" s="17"/>
      <c r="MD533" s="17"/>
      <c r="ME533" s="17"/>
      <c r="MF533" s="17"/>
      <c r="MG533" s="17"/>
      <c r="MH533" s="17"/>
      <c r="MI533" s="17"/>
      <c r="MJ533" s="17"/>
      <c r="MK533" s="17"/>
      <c r="ML533" s="17"/>
      <c r="MM533" s="17"/>
      <c r="MN533" s="17"/>
      <c r="MO533" s="17"/>
      <c r="MP533" s="17"/>
      <c r="MQ533" s="17"/>
      <c r="MR533" s="17"/>
      <c r="MS533" s="17"/>
      <c r="MT533" s="17"/>
      <c r="MU533" s="17"/>
      <c r="MV533" s="17"/>
      <c r="MW533" s="17"/>
      <c r="MX533" s="17"/>
      <c r="MY533" s="17"/>
      <c r="MZ533" s="17"/>
      <c r="NA533" s="17"/>
      <c r="NB533" s="17"/>
      <c r="NC533" s="17"/>
      <c r="ND533" s="17"/>
      <c r="NE533" s="17"/>
      <c r="NF533" s="17"/>
      <c r="NG533" s="17"/>
      <c r="NH533" s="17"/>
      <c r="NI533" s="17"/>
      <c r="NJ533" s="17"/>
      <c r="NK533" s="17"/>
      <c r="NL533" s="17"/>
      <c r="NM533" s="17"/>
      <c r="NN533" s="17"/>
      <c r="NO533" s="17"/>
      <c r="NP533" s="17"/>
      <c r="NQ533" s="17"/>
      <c r="NR533" s="17"/>
      <c r="NS533" s="17"/>
      <c r="NT533" s="17"/>
      <c r="NU533" s="17"/>
      <c r="NV533" s="17"/>
      <c r="NW533" s="17"/>
      <c r="NX533" s="17"/>
      <c r="NY533" s="17"/>
      <c r="NZ533" s="17"/>
      <c r="OA533" s="17"/>
      <c r="OB533" s="17"/>
      <c r="OC533" s="17"/>
      <c r="OD533" s="17"/>
      <c r="OE533" s="17"/>
      <c r="OF533" s="17"/>
      <c r="OG533" s="17"/>
      <c r="OH533" s="17"/>
      <c r="OI533" s="17"/>
      <c r="OJ533" s="17"/>
      <c r="OK533" s="17"/>
      <c r="OL533" s="17"/>
      <c r="OM533" s="17"/>
      <c r="ON533" s="17"/>
      <c r="OO533" s="17"/>
      <c r="OP533" s="17"/>
      <c r="OQ533" s="17"/>
      <c r="OR533" s="17"/>
      <c r="OS533" s="17"/>
      <c r="OT533" s="17"/>
      <c r="OU533" s="17"/>
      <c r="OV533" s="17"/>
      <c r="OW533" s="17"/>
      <c r="OX533" s="17"/>
      <c r="OY533" s="17"/>
      <c r="OZ533" s="17"/>
      <c r="PA533" s="17"/>
      <c r="PB533" s="17"/>
      <c r="PC533" s="17"/>
      <c r="PD533" s="17"/>
      <c r="PE533" s="17"/>
      <c r="PF533" s="17"/>
      <c r="PG533" s="17"/>
      <c r="PH533" s="17"/>
      <c r="PI533" s="17"/>
      <c r="PJ533" s="17"/>
      <c r="PK533" s="17"/>
      <c r="PL533" s="17"/>
      <c r="PM533" s="17"/>
      <c r="PN533" s="17"/>
      <c r="PO533" s="17"/>
      <c r="PP533" s="17"/>
      <c r="PQ533" s="17"/>
      <c r="PR533" s="17"/>
      <c r="PS533" s="17"/>
      <c r="PT533" s="17"/>
      <c r="PU533" s="17"/>
      <c r="PV533" s="17"/>
      <c r="PW533" s="17"/>
      <c r="PX533" s="17"/>
      <c r="PY533" s="17"/>
      <c r="PZ533" s="17"/>
      <c r="QA533" s="17"/>
      <c r="QB533" s="17"/>
      <c r="QC533" s="17"/>
      <c r="QD533" s="17"/>
      <c r="QE533" s="17"/>
      <c r="QF533" s="17"/>
      <c r="QG533" s="17"/>
      <c r="QH533" s="17"/>
      <c r="QI533" s="17"/>
      <c r="QJ533" s="17"/>
      <c r="QK533" s="17"/>
      <c r="QL533" s="17"/>
      <c r="QM533" s="17"/>
      <c r="QN533" s="17"/>
      <c r="QO533" s="17"/>
      <c r="QP533" s="17"/>
      <c r="QQ533" s="17"/>
      <c r="QR533" s="17"/>
      <c r="QS533" s="17"/>
      <c r="QT533" s="17"/>
      <c r="QU533" s="17"/>
      <c r="QV533" s="17"/>
      <c r="QW533" s="17"/>
      <c r="QX533" s="17"/>
      <c r="QY533" s="17"/>
      <c r="QZ533" s="17"/>
      <c r="RA533" s="17"/>
      <c r="RB533" s="17"/>
      <c r="RC533" s="17"/>
      <c r="RD533" s="17"/>
      <c r="RE533" s="17"/>
      <c r="RF533" s="17"/>
      <c r="RG533" s="17"/>
      <c r="RH533" s="17"/>
      <c r="RI533" s="17"/>
      <c r="RJ533" s="17"/>
      <c r="RK533" s="17"/>
      <c r="RL533" s="17"/>
      <c r="RM533" s="17"/>
      <c r="RN533" s="17"/>
      <c r="RO533" s="17"/>
      <c r="RP533" s="17"/>
      <c r="RQ533" s="17"/>
      <c r="RR533" s="17"/>
      <c r="RS533" s="17"/>
      <c r="RT533" s="17"/>
      <c r="RU533" s="17"/>
      <c r="RV533" s="17"/>
      <c r="RW533" s="17"/>
      <c r="RX533" s="17"/>
      <c r="RY533" s="17"/>
      <c r="RZ533" s="17"/>
      <c r="SA533" s="17"/>
      <c r="SB533" s="17"/>
      <c r="SC533" s="17"/>
      <c r="SD533" s="17"/>
      <c r="SE533" s="17"/>
      <c r="SF533" s="17"/>
      <c r="SG533" s="17"/>
      <c r="SH533" s="17"/>
      <c r="SI533" s="17"/>
      <c r="SJ533" s="17"/>
      <c r="SK533" s="17"/>
      <c r="SL533" s="17"/>
      <c r="SM533" s="17"/>
      <c r="SN533" s="17"/>
      <c r="SO533" s="17"/>
      <c r="SP533" s="17"/>
      <c r="SQ533" s="17"/>
      <c r="SR533" s="17"/>
      <c r="SS533" s="17"/>
      <c r="ST533" s="17"/>
      <c r="SU533" s="17"/>
      <c r="SV533" s="17"/>
      <c r="SW533" s="17"/>
      <c r="SX533" s="17"/>
      <c r="SY533" s="17"/>
      <c r="SZ533" s="17"/>
      <c r="TA533" s="17"/>
      <c r="TB533" s="17"/>
      <c r="TC533" s="17"/>
      <c r="TD533" s="17"/>
      <c r="TE533" s="17"/>
      <c r="TF533" s="17"/>
      <c r="TG533" s="17"/>
      <c r="TH533" s="17"/>
      <c r="TI533" s="17"/>
      <c r="TJ533" s="17"/>
      <c r="TK533" s="17"/>
      <c r="TL533" s="17"/>
      <c r="TM533" s="17"/>
      <c r="TN533" s="17"/>
      <c r="TO533" s="17"/>
      <c r="TP533" s="17"/>
      <c r="TQ533" s="17"/>
      <c r="TR533" s="17"/>
      <c r="TS533" s="17"/>
      <c r="TT533" s="17"/>
      <c r="TU533" s="17"/>
      <c r="TV533" s="17"/>
      <c r="TW533" s="17"/>
      <c r="TX533" s="17"/>
      <c r="TY533" s="17"/>
      <c r="TZ533" s="17"/>
      <c r="UA533" s="17"/>
      <c r="UB533" s="17"/>
      <c r="UC533" s="17"/>
      <c r="UD533" s="17"/>
      <c r="UE533" s="17"/>
      <c r="UF533" s="17"/>
      <c r="UG533" s="17"/>
      <c r="UH533" s="17"/>
      <c r="UI533" s="17"/>
      <c r="UJ533" s="17"/>
      <c r="UK533" s="17"/>
      <c r="UL533" s="17"/>
      <c r="UM533" s="17"/>
      <c r="UN533" s="17"/>
      <c r="UO533" s="17"/>
      <c r="UP533" s="17"/>
      <c r="UQ533" s="17"/>
      <c r="UR533" s="17"/>
      <c r="US533" s="17"/>
      <c r="UT533" s="17"/>
      <c r="UU533" s="17"/>
      <c r="UV533" s="17"/>
      <c r="UW533" s="17"/>
      <c r="UX533" s="17"/>
      <c r="UY533" s="17"/>
      <c r="UZ533" s="17"/>
      <c r="VA533" s="17"/>
      <c r="VB533" s="17"/>
      <c r="VC533" s="17"/>
      <c r="VD533" s="17"/>
      <c r="VE533" s="17"/>
      <c r="VF533" s="17"/>
      <c r="VG533" s="17"/>
      <c r="VH533" s="17"/>
      <c r="VI533" s="17"/>
      <c r="VJ533" s="17"/>
      <c r="VK533" s="17"/>
      <c r="VL533" s="17"/>
      <c r="VM533" s="17"/>
      <c r="VN533" s="17"/>
      <c r="VO533" s="17"/>
      <c r="VP533" s="17"/>
      <c r="VQ533" s="17"/>
      <c r="VR533" s="17"/>
      <c r="VS533" s="17"/>
      <c r="VT533" s="17"/>
      <c r="VU533" s="17"/>
      <c r="VV533" s="17"/>
      <c r="VW533" s="17"/>
      <c r="VX533" s="17"/>
      <c r="VY533" s="17"/>
      <c r="VZ533" s="17"/>
      <c r="WA533" s="17"/>
      <c r="WB533" s="17"/>
      <c r="WC533" s="17"/>
      <c r="WD533" s="17"/>
      <c r="WE533" s="17"/>
      <c r="WF533" s="17"/>
      <c r="WG533" s="17"/>
      <c r="WH533" s="17"/>
      <c r="WI533" s="17"/>
      <c r="WJ533" s="17"/>
      <c r="WK533" s="17"/>
      <c r="WL533" s="17"/>
      <c r="WM533" s="17"/>
      <c r="WN533" s="17"/>
      <c r="WO533" s="17"/>
      <c r="WP533" s="17"/>
      <c r="WQ533" s="17"/>
      <c r="WR533" s="17"/>
      <c r="WS533" s="17"/>
      <c r="WT533" s="17"/>
      <c r="WU533" s="17"/>
      <c r="WV533" s="17"/>
      <c r="WW533" s="17"/>
      <c r="WX533" s="17"/>
      <c r="WY533" s="17"/>
      <c r="WZ533" s="17"/>
      <c r="XA533" s="17"/>
      <c r="XB533" s="17"/>
      <c r="XC533" s="17"/>
      <c r="XD533" s="17"/>
      <c r="XE533" s="17"/>
      <c r="XF533" s="17"/>
      <c r="XG533" s="17"/>
      <c r="XH533" s="17"/>
      <c r="XI533" s="17"/>
      <c r="XJ533" s="17"/>
      <c r="XK533" s="17"/>
      <c r="XL533" s="17"/>
      <c r="XM533" s="17"/>
      <c r="XN533" s="17"/>
      <c r="XO533" s="17"/>
      <c r="XP533" s="17"/>
      <c r="XQ533" s="17"/>
      <c r="XR533" s="17"/>
      <c r="XS533" s="17"/>
      <c r="XT533" s="17"/>
      <c r="XU533" s="17"/>
      <c r="XV533" s="17"/>
      <c r="XW533" s="17"/>
      <c r="XX533" s="17"/>
      <c r="XY533" s="17"/>
      <c r="XZ533" s="17"/>
      <c r="YA533" s="17"/>
      <c r="YB533" s="17"/>
      <c r="YC533" s="17"/>
      <c r="YD533" s="17"/>
      <c r="YE533" s="17"/>
      <c r="YF533" s="17"/>
      <c r="YG533" s="17"/>
      <c r="YH533" s="17"/>
      <c r="YI533" s="17"/>
      <c r="YJ533" s="17"/>
      <c r="YK533" s="17"/>
      <c r="YL533" s="17"/>
      <c r="YM533" s="17"/>
      <c r="YN533" s="17"/>
      <c r="YO533" s="17"/>
      <c r="YP533" s="17"/>
      <c r="YQ533" s="17"/>
      <c r="YR533" s="17"/>
      <c r="YS533" s="17"/>
      <c r="YT533" s="17"/>
      <c r="YU533" s="17"/>
      <c r="YV533" s="17"/>
      <c r="YW533" s="17"/>
      <c r="YX533" s="17"/>
      <c r="YY533" s="17"/>
      <c r="YZ533" s="17"/>
      <c r="ZA533" s="17"/>
      <c r="ZB533" s="17"/>
      <c r="ZC533" s="17"/>
      <c r="ZD533" s="17"/>
      <c r="ZE533" s="17"/>
      <c r="ZF533" s="17"/>
      <c r="ZG533" s="17"/>
      <c r="ZH533" s="17"/>
      <c r="ZI533" s="17"/>
      <c r="ZJ533" s="17"/>
      <c r="ZK533" s="17"/>
      <c r="ZL533" s="17"/>
      <c r="ZM533" s="17"/>
      <c r="ZN533" s="17"/>
      <c r="ZO533" s="17"/>
      <c r="ZP533" s="17"/>
      <c r="ZQ533" s="17"/>
      <c r="ZR533" s="17"/>
      <c r="ZS533" s="17"/>
      <c r="ZT533" s="17"/>
      <c r="ZU533" s="17"/>
      <c r="ZV533" s="17"/>
      <c r="ZW533" s="17"/>
      <c r="ZX533" s="17"/>
      <c r="ZY533" s="17"/>
      <c r="ZZ533" s="17"/>
      <c r="AAA533" s="17"/>
      <c r="AAB533" s="17"/>
      <c r="AAC533" s="17"/>
      <c r="AAD533" s="17"/>
      <c r="AAE533" s="17"/>
      <c r="AAF533" s="17"/>
      <c r="AAG533" s="17"/>
      <c r="AAH533" s="17"/>
      <c r="AAI533" s="17"/>
      <c r="AAJ533" s="17"/>
      <c r="AAK533" s="17"/>
      <c r="AAL533" s="17"/>
      <c r="AAM533" s="17"/>
      <c r="AAN533" s="17"/>
      <c r="AAO533" s="17"/>
      <c r="AAP533" s="17"/>
      <c r="AAQ533" s="17"/>
      <c r="AAR533" s="17"/>
      <c r="AAS533" s="17"/>
      <c r="AAT533" s="17"/>
      <c r="AAU533" s="17"/>
      <c r="AAV533" s="17"/>
      <c r="AAW533" s="17"/>
      <c r="AAX533" s="17"/>
      <c r="AAY533" s="17"/>
      <c r="AAZ533" s="17"/>
      <c r="ABA533" s="17"/>
      <c r="ABB533" s="17"/>
      <c r="ABC533" s="17"/>
      <c r="ABD533" s="17"/>
      <c r="ABE533" s="17"/>
      <c r="ABF533" s="17"/>
      <c r="ABG533" s="17"/>
      <c r="ABH533" s="17"/>
      <c r="ABI533" s="17"/>
      <c r="ABJ533" s="17"/>
      <c r="ABK533" s="17"/>
      <c r="ABL533" s="17"/>
      <c r="ABM533" s="17"/>
      <c r="ABN533" s="17"/>
      <c r="ABO533" s="17"/>
      <c r="ABP533" s="17"/>
      <c r="ABQ533" s="17"/>
      <c r="ABR533" s="17"/>
      <c r="ABS533" s="17"/>
      <c r="ABT533" s="17"/>
      <c r="ABU533" s="17"/>
      <c r="ABV533" s="17"/>
      <c r="ABW533" s="17"/>
      <c r="ABX533" s="17"/>
      <c r="ABY533" s="17"/>
      <c r="ABZ533" s="17"/>
      <c r="ACA533" s="17"/>
      <c r="ACB533" s="17"/>
      <c r="ACC533" s="17"/>
      <c r="ACD533" s="17"/>
      <c r="ACE533" s="17"/>
      <c r="ACF533" s="17"/>
      <c r="ACG533" s="17"/>
      <c r="ACH533" s="17"/>
      <c r="ACI533" s="17"/>
      <c r="ACJ533" s="17"/>
      <c r="ACK533" s="17"/>
      <c r="ACL533" s="17"/>
      <c r="ACM533" s="17"/>
      <c r="ACN533" s="17"/>
      <c r="ACO533" s="17"/>
      <c r="ACP533" s="17"/>
      <c r="ACQ533" s="17"/>
      <c r="ACR533" s="17"/>
      <c r="ACS533" s="17"/>
      <c r="ACT533" s="17"/>
      <c r="ACU533" s="17"/>
      <c r="ACV533" s="17"/>
      <c r="ACW533" s="17"/>
      <c r="ACX533" s="17"/>
      <c r="ACY533" s="17"/>
      <c r="ACZ533" s="17"/>
      <c r="ADA533" s="17"/>
      <c r="ADB533" s="17"/>
      <c r="ADC533" s="17"/>
      <c r="ADD533" s="17"/>
      <c r="ADE533" s="17"/>
      <c r="ADF533" s="17"/>
      <c r="ADG533" s="17"/>
      <c r="ADH533" s="17"/>
      <c r="ADI533" s="17"/>
      <c r="ADJ533" s="17"/>
      <c r="ADK533" s="17"/>
      <c r="ADL533" s="17"/>
      <c r="ADM533" s="17"/>
      <c r="ADN533" s="17"/>
      <c r="ADO533" s="17"/>
      <c r="ADP533" s="17"/>
      <c r="ADQ533" s="17"/>
      <c r="ADR533" s="17"/>
    </row>
    <row r="534" spans="44:798" s="16" customFormat="1" x14ac:dyDescent="0.25">
      <c r="AR534" s="56"/>
      <c r="AS534" s="56"/>
      <c r="AT534" s="57"/>
      <c r="AU534" s="56"/>
      <c r="AV534" s="57"/>
      <c r="AW534" s="56"/>
      <c r="AX534" s="56"/>
      <c r="AY534" s="56"/>
      <c r="AZ534" s="56"/>
      <c r="BA534" s="56"/>
      <c r="BB534" s="56"/>
      <c r="BC534" s="56"/>
      <c r="BD534" s="56"/>
      <c r="BE534" s="51"/>
      <c r="BF534" s="51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  <c r="IW534" s="17"/>
      <c r="IX534" s="17"/>
      <c r="IY534" s="17"/>
      <c r="IZ534" s="17"/>
      <c r="JA534" s="17"/>
      <c r="JB534" s="17"/>
      <c r="JC534" s="17"/>
      <c r="JD534" s="17"/>
      <c r="JE534" s="17"/>
      <c r="JF534" s="17"/>
      <c r="JG534" s="17"/>
      <c r="JH534" s="17"/>
      <c r="JI534" s="17"/>
      <c r="JJ534" s="17"/>
      <c r="JK534" s="17"/>
      <c r="JL534" s="17"/>
      <c r="JM534" s="17"/>
      <c r="JN534" s="17"/>
      <c r="JO534" s="17"/>
      <c r="JP534" s="17"/>
      <c r="JQ534" s="17"/>
      <c r="JR534" s="17"/>
      <c r="JS534" s="17"/>
      <c r="JT534" s="17"/>
      <c r="JU534" s="17"/>
      <c r="JV534" s="17"/>
      <c r="JW534" s="17"/>
      <c r="JX534" s="17"/>
      <c r="JY534" s="17"/>
      <c r="JZ534" s="17"/>
      <c r="KA534" s="17"/>
      <c r="KB534" s="17"/>
      <c r="KC534" s="17"/>
      <c r="KD534" s="17"/>
      <c r="KE534" s="17"/>
      <c r="KF534" s="17"/>
      <c r="KG534" s="17"/>
      <c r="KH534" s="17"/>
      <c r="KI534" s="17"/>
      <c r="KJ534" s="17"/>
      <c r="KK534" s="17"/>
      <c r="KL534" s="17"/>
      <c r="KM534" s="17"/>
      <c r="KN534" s="17"/>
      <c r="KO534" s="17"/>
      <c r="KP534" s="17"/>
      <c r="KQ534" s="17"/>
      <c r="KR534" s="17"/>
      <c r="KS534" s="17"/>
      <c r="KT534" s="17"/>
      <c r="KU534" s="17"/>
      <c r="KV534" s="17"/>
      <c r="KW534" s="17"/>
      <c r="KX534" s="17"/>
      <c r="KY534" s="17"/>
      <c r="KZ534" s="17"/>
      <c r="LA534" s="17"/>
      <c r="LB534" s="17"/>
      <c r="LC534" s="17"/>
      <c r="LD534" s="17"/>
      <c r="LE534" s="17"/>
      <c r="LF534" s="17"/>
      <c r="LG534" s="17"/>
      <c r="LH534" s="17"/>
      <c r="LI534" s="17"/>
      <c r="LJ534" s="17"/>
      <c r="LK534" s="17"/>
      <c r="LL534" s="17"/>
      <c r="LM534" s="17"/>
      <c r="LN534" s="17"/>
      <c r="LO534" s="17"/>
      <c r="LP534" s="17"/>
      <c r="LQ534" s="17"/>
      <c r="LR534" s="17"/>
      <c r="LS534" s="17"/>
      <c r="LT534" s="17"/>
      <c r="LU534" s="17"/>
      <c r="LV534" s="17"/>
      <c r="LW534" s="17"/>
      <c r="LX534" s="17"/>
      <c r="LY534" s="17"/>
      <c r="LZ534" s="17"/>
      <c r="MA534" s="17"/>
      <c r="MB534" s="17"/>
      <c r="MC534" s="17"/>
      <c r="MD534" s="17"/>
      <c r="ME534" s="17"/>
      <c r="MF534" s="17"/>
      <c r="MG534" s="17"/>
      <c r="MH534" s="17"/>
      <c r="MI534" s="17"/>
      <c r="MJ534" s="17"/>
      <c r="MK534" s="17"/>
      <c r="ML534" s="17"/>
      <c r="MM534" s="17"/>
      <c r="MN534" s="17"/>
      <c r="MO534" s="17"/>
      <c r="MP534" s="17"/>
      <c r="MQ534" s="17"/>
      <c r="MR534" s="17"/>
      <c r="MS534" s="17"/>
      <c r="MT534" s="17"/>
      <c r="MU534" s="17"/>
      <c r="MV534" s="17"/>
      <c r="MW534" s="17"/>
      <c r="MX534" s="17"/>
      <c r="MY534" s="17"/>
      <c r="MZ534" s="17"/>
      <c r="NA534" s="17"/>
      <c r="NB534" s="17"/>
      <c r="NC534" s="17"/>
      <c r="ND534" s="17"/>
      <c r="NE534" s="17"/>
      <c r="NF534" s="17"/>
      <c r="NG534" s="17"/>
      <c r="NH534" s="17"/>
      <c r="NI534" s="17"/>
      <c r="NJ534" s="17"/>
      <c r="NK534" s="17"/>
      <c r="NL534" s="17"/>
      <c r="NM534" s="17"/>
      <c r="NN534" s="17"/>
      <c r="NO534" s="17"/>
      <c r="NP534" s="17"/>
      <c r="NQ534" s="17"/>
      <c r="NR534" s="17"/>
      <c r="NS534" s="17"/>
      <c r="NT534" s="17"/>
      <c r="NU534" s="17"/>
      <c r="NV534" s="17"/>
      <c r="NW534" s="17"/>
      <c r="NX534" s="17"/>
      <c r="NY534" s="17"/>
      <c r="NZ534" s="17"/>
      <c r="OA534" s="17"/>
      <c r="OB534" s="17"/>
      <c r="OC534" s="17"/>
      <c r="OD534" s="17"/>
      <c r="OE534" s="17"/>
      <c r="OF534" s="17"/>
      <c r="OG534" s="17"/>
      <c r="OH534" s="17"/>
      <c r="OI534" s="17"/>
      <c r="OJ534" s="17"/>
      <c r="OK534" s="17"/>
      <c r="OL534" s="17"/>
      <c r="OM534" s="17"/>
      <c r="ON534" s="17"/>
      <c r="OO534" s="17"/>
      <c r="OP534" s="17"/>
      <c r="OQ534" s="17"/>
      <c r="OR534" s="17"/>
      <c r="OS534" s="17"/>
      <c r="OT534" s="17"/>
      <c r="OU534" s="17"/>
      <c r="OV534" s="17"/>
      <c r="OW534" s="17"/>
      <c r="OX534" s="17"/>
      <c r="OY534" s="17"/>
      <c r="OZ534" s="17"/>
      <c r="PA534" s="17"/>
      <c r="PB534" s="17"/>
      <c r="PC534" s="17"/>
      <c r="PD534" s="17"/>
      <c r="PE534" s="17"/>
      <c r="PF534" s="17"/>
      <c r="PG534" s="17"/>
      <c r="PH534" s="17"/>
      <c r="PI534" s="17"/>
      <c r="PJ534" s="17"/>
      <c r="PK534" s="17"/>
      <c r="PL534" s="17"/>
      <c r="PM534" s="17"/>
      <c r="PN534" s="17"/>
      <c r="PO534" s="17"/>
      <c r="PP534" s="17"/>
      <c r="PQ534" s="17"/>
      <c r="PR534" s="17"/>
      <c r="PS534" s="17"/>
      <c r="PT534" s="17"/>
      <c r="PU534" s="17"/>
      <c r="PV534" s="17"/>
      <c r="PW534" s="17"/>
      <c r="PX534" s="17"/>
      <c r="PY534" s="17"/>
      <c r="PZ534" s="17"/>
      <c r="QA534" s="17"/>
      <c r="QB534" s="17"/>
      <c r="QC534" s="17"/>
      <c r="QD534" s="17"/>
      <c r="QE534" s="17"/>
      <c r="QF534" s="17"/>
      <c r="QG534" s="17"/>
      <c r="QH534" s="17"/>
      <c r="QI534" s="17"/>
      <c r="QJ534" s="17"/>
      <c r="QK534" s="17"/>
      <c r="QL534" s="17"/>
      <c r="QM534" s="17"/>
      <c r="QN534" s="17"/>
      <c r="QO534" s="17"/>
      <c r="QP534" s="17"/>
      <c r="QQ534" s="17"/>
      <c r="QR534" s="17"/>
      <c r="QS534" s="17"/>
      <c r="QT534" s="17"/>
      <c r="QU534" s="17"/>
      <c r="QV534" s="17"/>
      <c r="QW534" s="17"/>
      <c r="QX534" s="17"/>
      <c r="QY534" s="17"/>
      <c r="QZ534" s="17"/>
      <c r="RA534" s="17"/>
      <c r="RB534" s="17"/>
      <c r="RC534" s="17"/>
      <c r="RD534" s="17"/>
      <c r="RE534" s="17"/>
      <c r="RF534" s="17"/>
      <c r="RG534" s="17"/>
      <c r="RH534" s="17"/>
      <c r="RI534" s="17"/>
      <c r="RJ534" s="17"/>
      <c r="RK534" s="17"/>
      <c r="RL534" s="17"/>
      <c r="RM534" s="17"/>
      <c r="RN534" s="17"/>
      <c r="RO534" s="17"/>
      <c r="RP534" s="17"/>
      <c r="RQ534" s="17"/>
      <c r="RR534" s="17"/>
      <c r="RS534" s="17"/>
      <c r="RT534" s="17"/>
      <c r="RU534" s="17"/>
      <c r="RV534" s="17"/>
      <c r="RW534" s="17"/>
      <c r="RX534" s="17"/>
      <c r="RY534" s="17"/>
      <c r="RZ534" s="17"/>
      <c r="SA534" s="17"/>
      <c r="SB534" s="17"/>
      <c r="SC534" s="17"/>
      <c r="SD534" s="17"/>
      <c r="SE534" s="17"/>
      <c r="SF534" s="17"/>
      <c r="SG534" s="17"/>
      <c r="SH534" s="17"/>
      <c r="SI534" s="17"/>
      <c r="SJ534" s="17"/>
      <c r="SK534" s="17"/>
      <c r="SL534" s="17"/>
      <c r="SM534" s="17"/>
      <c r="SN534" s="17"/>
      <c r="SO534" s="17"/>
      <c r="SP534" s="17"/>
      <c r="SQ534" s="17"/>
      <c r="SR534" s="17"/>
      <c r="SS534" s="17"/>
      <c r="ST534" s="17"/>
      <c r="SU534" s="17"/>
      <c r="SV534" s="17"/>
      <c r="SW534" s="17"/>
      <c r="SX534" s="17"/>
      <c r="SY534" s="17"/>
      <c r="SZ534" s="17"/>
      <c r="TA534" s="17"/>
      <c r="TB534" s="17"/>
      <c r="TC534" s="17"/>
      <c r="TD534" s="17"/>
      <c r="TE534" s="17"/>
      <c r="TF534" s="17"/>
      <c r="TG534" s="17"/>
      <c r="TH534" s="17"/>
      <c r="TI534" s="17"/>
      <c r="TJ534" s="17"/>
      <c r="TK534" s="17"/>
      <c r="TL534" s="17"/>
      <c r="TM534" s="17"/>
      <c r="TN534" s="17"/>
      <c r="TO534" s="17"/>
      <c r="TP534" s="17"/>
      <c r="TQ534" s="17"/>
      <c r="TR534" s="17"/>
      <c r="TS534" s="17"/>
      <c r="TT534" s="17"/>
      <c r="TU534" s="17"/>
      <c r="TV534" s="17"/>
      <c r="TW534" s="17"/>
      <c r="TX534" s="17"/>
      <c r="TY534" s="17"/>
      <c r="TZ534" s="17"/>
      <c r="UA534" s="17"/>
      <c r="UB534" s="17"/>
      <c r="UC534" s="17"/>
      <c r="UD534" s="17"/>
      <c r="UE534" s="17"/>
      <c r="UF534" s="17"/>
      <c r="UG534" s="17"/>
      <c r="UH534" s="17"/>
      <c r="UI534" s="17"/>
      <c r="UJ534" s="17"/>
      <c r="UK534" s="17"/>
      <c r="UL534" s="17"/>
      <c r="UM534" s="17"/>
      <c r="UN534" s="17"/>
      <c r="UO534" s="17"/>
      <c r="UP534" s="17"/>
      <c r="UQ534" s="17"/>
      <c r="UR534" s="17"/>
      <c r="US534" s="17"/>
      <c r="UT534" s="17"/>
      <c r="UU534" s="17"/>
      <c r="UV534" s="17"/>
      <c r="UW534" s="17"/>
      <c r="UX534" s="17"/>
      <c r="UY534" s="17"/>
      <c r="UZ534" s="17"/>
      <c r="VA534" s="17"/>
      <c r="VB534" s="17"/>
      <c r="VC534" s="17"/>
      <c r="VD534" s="17"/>
      <c r="VE534" s="17"/>
      <c r="VF534" s="17"/>
      <c r="VG534" s="17"/>
      <c r="VH534" s="17"/>
      <c r="VI534" s="17"/>
      <c r="VJ534" s="17"/>
      <c r="VK534" s="17"/>
      <c r="VL534" s="17"/>
      <c r="VM534" s="17"/>
      <c r="VN534" s="17"/>
      <c r="VO534" s="17"/>
      <c r="VP534" s="17"/>
      <c r="VQ534" s="17"/>
      <c r="VR534" s="17"/>
      <c r="VS534" s="17"/>
      <c r="VT534" s="17"/>
      <c r="VU534" s="17"/>
      <c r="VV534" s="17"/>
      <c r="VW534" s="17"/>
      <c r="VX534" s="17"/>
      <c r="VY534" s="17"/>
      <c r="VZ534" s="17"/>
      <c r="WA534" s="17"/>
      <c r="WB534" s="17"/>
      <c r="WC534" s="17"/>
      <c r="WD534" s="17"/>
      <c r="WE534" s="17"/>
      <c r="WF534" s="17"/>
      <c r="WG534" s="17"/>
      <c r="WH534" s="17"/>
      <c r="WI534" s="17"/>
      <c r="WJ534" s="17"/>
      <c r="WK534" s="17"/>
      <c r="WL534" s="17"/>
      <c r="WM534" s="17"/>
      <c r="WN534" s="17"/>
      <c r="WO534" s="17"/>
      <c r="WP534" s="17"/>
      <c r="WQ534" s="17"/>
      <c r="WR534" s="17"/>
      <c r="WS534" s="17"/>
      <c r="WT534" s="17"/>
      <c r="WU534" s="17"/>
      <c r="WV534" s="17"/>
      <c r="WW534" s="17"/>
      <c r="WX534" s="17"/>
      <c r="WY534" s="17"/>
      <c r="WZ534" s="17"/>
      <c r="XA534" s="17"/>
      <c r="XB534" s="17"/>
      <c r="XC534" s="17"/>
      <c r="XD534" s="17"/>
      <c r="XE534" s="17"/>
      <c r="XF534" s="17"/>
      <c r="XG534" s="17"/>
      <c r="XH534" s="17"/>
      <c r="XI534" s="17"/>
      <c r="XJ534" s="17"/>
      <c r="XK534" s="17"/>
      <c r="XL534" s="17"/>
      <c r="XM534" s="17"/>
      <c r="XN534" s="17"/>
      <c r="XO534" s="17"/>
      <c r="XP534" s="17"/>
      <c r="XQ534" s="17"/>
      <c r="XR534" s="17"/>
      <c r="XS534" s="17"/>
      <c r="XT534" s="17"/>
      <c r="XU534" s="17"/>
      <c r="XV534" s="17"/>
      <c r="XW534" s="17"/>
      <c r="XX534" s="17"/>
      <c r="XY534" s="17"/>
      <c r="XZ534" s="17"/>
      <c r="YA534" s="17"/>
      <c r="YB534" s="17"/>
      <c r="YC534" s="17"/>
      <c r="YD534" s="17"/>
      <c r="YE534" s="17"/>
      <c r="YF534" s="17"/>
      <c r="YG534" s="17"/>
      <c r="YH534" s="17"/>
      <c r="YI534" s="17"/>
      <c r="YJ534" s="17"/>
      <c r="YK534" s="17"/>
      <c r="YL534" s="17"/>
      <c r="YM534" s="17"/>
      <c r="YN534" s="17"/>
      <c r="YO534" s="17"/>
      <c r="YP534" s="17"/>
      <c r="YQ534" s="17"/>
      <c r="YR534" s="17"/>
      <c r="YS534" s="17"/>
      <c r="YT534" s="17"/>
      <c r="YU534" s="17"/>
      <c r="YV534" s="17"/>
      <c r="YW534" s="17"/>
      <c r="YX534" s="17"/>
      <c r="YY534" s="17"/>
      <c r="YZ534" s="17"/>
      <c r="ZA534" s="17"/>
      <c r="ZB534" s="17"/>
      <c r="ZC534" s="17"/>
      <c r="ZD534" s="17"/>
      <c r="ZE534" s="17"/>
      <c r="ZF534" s="17"/>
      <c r="ZG534" s="17"/>
      <c r="ZH534" s="17"/>
      <c r="ZI534" s="17"/>
      <c r="ZJ534" s="17"/>
      <c r="ZK534" s="17"/>
      <c r="ZL534" s="17"/>
      <c r="ZM534" s="17"/>
      <c r="ZN534" s="17"/>
      <c r="ZO534" s="17"/>
      <c r="ZP534" s="17"/>
      <c r="ZQ534" s="17"/>
      <c r="ZR534" s="17"/>
      <c r="ZS534" s="17"/>
      <c r="ZT534" s="17"/>
      <c r="ZU534" s="17"/>
      <c r="ZV534" s="17"/>
      <c r="ZW534" s="17"/>
      <c r="ZX534" s="17"/>
      <c r="ZY534" s="17"/>
      <c r="ZZ534" s="17"/>
      <c r="AAA534" s="17"/>
      <c r="AAB534" s="17"/>
      <c r="AAC534" s="17"/>
      <c r="AAD534" s="17"/>
      <c r="AAE534" s="17"/>
      <c r="AAF534" s="17"/>
      <c r="AAG534" s="17"/>
      <c r="AAH534" s="17"/>
      <c r="AAI534" s="17"/>
      <c r="AAJ534" s="17"/>
      <c r="AAK534" s="17"/>
      <c r="AAL534" s="17"/>
      <c r="AAM534" s="17"/>
      <c r="AAN534" s="17"/>
      <c r="AAO534" s="17"/>
      <c r="AAP534" s="17"/>
      <c r="AAQ534" s="17"/>
      <c r="AAR534" s="17"/>
      <c r="AAS534" s="17"/>
      <c r="AAT534" s="17"/>
      <c r="AAU534" s="17"/>
      <c r="AAV534" s="17"/>
      <c r="AAW534" s="17"/>
      <c r="AAX534" s="17"/>
      <c r="AAY534" s="17"/>
      <c r="AAZ534" s="17"/>
      <c r="ABA534" s="17"/>
      <c r="ABB534" s="17"/>
      <c r="ABC534" s="17"/>
      <c r="ABD534" s="17"/>
      <c r="ABE534" s="17"/>
      <c r="ABF534" s="17"/>
      <c r="ABG534" s="17"/>
      <c r="ABH534" s="17"/>
      <c r="ABI534" s="17"/>
      <c r="ABJ534" s="17"/>
      <c r="ABK534" s="17"/>
      <c r="ABL534" s="17"/>
      <c r="ABM534" s="17"/>
      <c r="ABN534" s="17"/>
      <c r="ABO534" s="17"/>
      <c r="ABP534" s="17"/>
      <c r="ABQ534" s="17"/>
      <c r="ABR534" s="17"/>
      <c r="ABS534" s="17"/>
      <c r="ABT534" s="17"/>
      <c r="ABU534" s="17"/>
      <c r="ABV534" s="17"/>
      <c r="ABW534" s="17"/>
      <c r="ABX534" s="17"/>
      <c r="ABY534" s="17"/>
      <c r="ABZ534" s="17"/>
      <c r="ACA534" s="17"/>
      <c r="ACB534" s="17"/>
      <c r="ACC534" s="17"/>
      <c r="ACD534" s="17"/>
      <c r="ACE534" s="17"/>
      <c r="ACF534" s="17"/>
      <c r="ACG534" s="17"/>
      <c r="ACH534" s="17"/>
      <c r="ACI534" s="17"/>
      <c r="ACJ534" s="17"/>
      <c r="ACK534" s="17"/>
      <c r="ACL534" s="17"/>
      <c r="ACM534" s="17"/>
      <c r="ACN534" s="17"/>
      <c r="ACO534" s="17"/>
      <c r="ACP534" s="17"/>
      <c r="ACQ534" s="17"/>
      <c r="ACR534" s="17"/>
      <c r="ACS534" s="17"/>
      <c r="ACT534" s="17"/>
      <c r="ACU534" s="17"/>
      <c r="ACV534" s="17"/>
      <c r="ACW534" s="17"/>
      <c r="ACX534" s="17"/>
      <c r="ACY534" s="17"/>
      <c r="ACZ534" s="17"/>
      <c r="ADA534" s="17"/>
      <c r="ADB534" s="17"/>
      <c r="ADC534" s="17"/>
      <c r="ADD534" s="17"/>
      <c r="ADE534" s="17"/>
      <c r="ADF534" s="17"/>
      <c r="ADG534" s="17"/>
      <c r="ADH534" s="17"/>
      <c r="ADI534" s="17"/>
      <c r="ADJ534" s="17"/>
      <c r="ADK534" s="17"/>
      <c r="ADL534" s="17"/>
      <c r="ADM534" s="17"/>
      <c r="ADN534" s="17"/>
      <c r="ADO534" s="17"/>
      <c r="ADP534" s="17"/>
      <c r="ADQ534" s="17"/>
      <c r="ADR534" s="17"/>
    </row>
    <row r="535" spans="44:798" s="16" customFormat="1" x14ac:dyDescent="0.25">
      <c r="AR535" s="56"/>
      <c r="AS535" s="56"/>
      <c r="AT535" s="57"/>
      <c r="AU535" s="56"/>
      <c r="AV535" s="57"/>
      <c r="AW535" s="56"/>
      <c r="AX535" s="56"/>
      <c r="AY535" s="56"/>
      <c r="AZ535" s="56"/>
      <c r="BA535" s="56"/>
      <c r="BB535" s="56"/>
      <c r="BC535" s="56"/>
      <c r="BD535" s="56"/>
      <c r="BE535" s="51"/>
      <c r="BF535" s="51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  <c r="IW535" s="17"/>
      <c r="IX535" s="17"/>
      <c r="IY535" s="17"/>
      <c r="IZ535" s="17"/>
      <c r="JA535" s="17"/>
      <c r="JB535" s="17"/>
      <c r="JC535" s="17"/>
      <c r="JD535" s="17"/>
      <c r="JE535" s="17"/>
      <c r="JF535" s="17"/>
      <c r="JG535" s="17"/>
      <c r="JH535" s="17"/>
      <c r="JI535" s="17"/>
      <c r="JJ535" s="17"/>
      <c r="JK535" s="17"/>
      <c r="JL535" s="17"/>
      <c r="JM535" s="17"/>
      <c r="JN535" s="17"/>
      <c r="JO535" s="17"/>
      <c r="JP535" s="17"/>
      <c r="JQ535" s="17"/>
      <c r="JR535" s="17"/>
      <c r="JS535" s="17"/>
      <c r="JT535" s="17"/>
      <c r="JU535" s="17"/>
      <c r="JV535" s="17"/>
      <c r="JW535" s="17"/>
      <c r="JX535" s="17"/>
      <c r="JY535" s="17"/>
      <c r="JZ535" s="17"/>
      <c r="KA535" s="17"/>
      <c r="KB535" s="17"/>
      <c r="KC535" s="17"/>
      <c r="KD535" s="17"/>
      <c r="KE535" s="17"/>
      <c r="KF535" s="17"/>
      <c r="KG535" s="17"/>
      <c r="KH535" s="17"/>
      <c r="KI535" s="17"/>
      <c r="KJ535" s="17"/>
      <c r="KK535" s="17"/>
      <c r="KL535" s="17"/>
      <c r="KM535" s="17"/>
      <c r="KN535" s="17"/>
      <c r="KO535" s="17"/>
      <c r="KP535" s="17"/>
      <c r="KQ535" s="17"/>
      <c r="KR535" s="17"/>
      <c r="KS535" s="17"/>
      <c r="KT535" s="17"/>
      <c r="KU535" s="17"/>
      <c r="KV535" s="17"/>
      <c r="KW535" s="17"/>
      <c r="KX535" s="17"/>
      <c r="KY535" s="17"/>
      <c r="KZ535" s="17"/>
      <c r="LA535" s="17"/>
      <c r="LB535" s="17"/>
      <c r="LC535" s="17"/>
      <c r="LD535" s="17"/>
      <c r="LE535" s="17"/>
      <c r="LF535" s="17"/>
      <c r="LG535" s="17"/>
      <c r="LH535" s="17"/>
      <c r="LI535" s="17"/>
      <c r="LJ535" s="17"/>
      <c r="LK535" s="17"/>
      <c r="LL535" s="17"/>
      <c r="LM535" s="17"/>
      <c r="LN535" s="17"/>
      <c r="LO535" s="17"/>
      <c r="LP535" s="17"/>
      <c r="LQ535" s="17"/>
      <c r="LR535" s="17"/>
      <c r="LS535" s="17"/>
      <c r="LT535" s="17"/>
      <c r="LU535" s="17"/>
      <c r="LV535" s="17"/>
      <c r="LW535" s="17"/>
      <c r="LX535" s="17"/>
      <c r="LY535" s="17"/>
      <c r="LZ535" s="17"/>
      <c r="MA535" s="17"/>
      <c r="MB535" s="17"/>
      <c r="MC535" s="17"/>
      <c r="MD535" s="17"/>
      <c r="ME535" s="17"/>
      <c r="MF535" s="17"/>
      <c r="MG535" s="17"/>
      <c r="MH535" s="17"/>
      <c r="MI535" s="17"/>
      <c r="MJ535" s="17"/>
      <c r="MK535" s="17"/>
      <c r="ML535" s="17"/>
      <c r="MM535" s="17"/>
      <c r="MN535" s="17"/>
      <c r="MO535" s="17"/>
      <c r="MP535" s="17"/>
      <c r="MQ535" s="17"/>
      <c r="MR535" s="17"/>
      <c r="MS535" s="17"/>
      <c r="MT535" s="17"/>
      <c r="MU535" s="17"/>
      <c r="MV535" s="17"/>
      <c r="MW535" s="17"/>
      <c r="MX535" s="17"/>
      <c r="MY535" s="17"/>
      <c r="MZ535" s="17"/>
      <c r="NA535" s="17"/>
      <c r="NB535" s="17"/>
      <c r="NC535" s="17"/>
      <c r="ND535" s="17"/>
      <c r="NE535" s="17"/>
      <c r="NF535" s="17"/>
      <c r="NG535" s="17"/>
      <c r="NH535" s="17"/>
      <c r="NI535" s="17"/>
      <c r="NJ535" s="17"/>
      <c r="NK535" s="17"/>
      <c r="NL535" s="17"/>
      <c r="NM535" s="17"/>
      <c r="NN535" s="17"/>
      <c r="NO535" s="17"/>
      <c r="NP535" s="17"/>
      <c r="NQ535" s="17"/>
      <c r="NR535" s="17"/>
      <c r="NS535" s="17"/>
      <c r="NT535" s="17"/>
      <c r="NU535" s="17"/>
      <c r="NV535" s="17"/>
      <c r="NW535" s="17"/>
      <c r="NX535" s="17"/>
      <c r="NY535" s="17"/>
      <c r="NZ535" s="17"/>
      <c r="OA535" s="17"/>
      <c r="OB535" s="17"/>
      <c r="OC535" s="17"/>
      <c r="OD535" s="17"/>
      <c r="OE535" s="17"/>
      <c r="OF535" s="17"/>
      <c r="OG535" s="17"/>
      <c r="OH535" s="17"/>
      <c r="OI535" s="17"/>
      <c r="OJ535" s="17"/>
      <c r="OK535" s="17"/>
      <c r="OL535" s="17"/>
      <c r="OM535" s="17"/>
      <c r="ON535" s="17"/>
      <c r="OO535" s="17"/>
      <c r="OP535" s="17"/>
      <c r="OQ535" s="17"/>
      <c r="OR535" s="17"/>
      <c r="OS535" s="17"/>
      <c r="OT535" s="17"/>
      <c r="OU535" s="17"/>
      <c r="OV535" s="17"/>
      <c r="OW535" s="17"/>
      <c r="OX535" s="17"/>
      <c r="OY535" s="17"/>
      <c r="OZ535" s="17"/>
      <c r="PA535" s="17"/>
      <c r="PB535" s="17"/>
      <c r="PC535" s="17"/>
      <c r="PD535" s="17"/>
      <c r="PE535" s="17"/>
      <c r="PF535" s="17"/>
      <c r="PG535" s="17"/>
      <c r="PH535" s="17"/>
      <c r="PI535" s="17"/>
      <c r="PJ535" s="17"/>
      <c r="PK535" s="17"/>
      <c r="PL535" s="17"/>
      <c r="PM535" s="17"/>
      <c r="PN535" s="17"/>
      <c r="PO535" s="17"/>
      <c r="PP535" s="17"/>
      <c r="PQ535" s="17"/>
      <c r="PR535" s="17"/>
      <c r="PS535" s="17"/>
      <c r="PT535" s="17"/>
      <c r="PU535" s="17"/>
      <c r="PV535" s="17"/>
      <c r="PW535" s="17"/>
      <c r="PX535" s="17"/>
      <c r="PY535" s="17"/>
      <c r="PZ535" s="17"/>
      <c r="QA535" s="17"/>
      <c r="QB535" s="17"/>
      <c r="QC535" s="17"/>
      <c r="QD535" s="17"/>
      <c r="QE535" s="17"/>
      <c r="QF535" s="17"/>
      <c r="QG535" s="17"/>
      <c r="QH535" s="17"/>
      <c r="QI535" s="17"/>
      <c r="QJ535" s="17"/>
      <c r="QK535" s="17"/>
      <c r="QL535" s="17"/>
      <c r="QM535" s="17"/>
      <c r="QN535" s="17"/>
      <c r="QO535" s="17"/>
      <c r="QP535" s="17"/>
      <c r="QQ535" s="17"/>
      <c r="QR535" s="17"/>
      <c r="QS535" s="17"/>
      <c r="QT535" s="17"/>
      <c r="QU535" s="17"/>
      <c r="QV535" s="17"/>
      <c r="QW535" s="17"/>
      <c r="QX535" s="17"/>
      <c r="QY535" s="17"/>
      <c r="QZ535" s="17"/>
      <c r="RA535" s="17"/>
      <c r="RB535" s="17"/>
      <c r="RC535" s="17"/>
      <c r="RD535" s="17"/>
      <c r="RE535" s="17"/>
      <c r="RF535" s="17"/>
      <c r="RG535" s="17"/>
      <c r="RH535" s="17"/>
      <c r="RI535" s="17"/>
      <c r="RJ535" s="17"/>
      <c r="RK535" s="17"/>
      <c r="RL535" s="17"/>
      <c r="RM535" s="17"/>
      <c r="RN535" s="17"/>
      <c r="RO535" s="17"/>
      <c r="RP535" s="17"/>
      <c r="RQ535" s="17"/>
      <c r="RR535" s="17"/>
      <c r="RS535" s="17"/>
      <c r="RT535" s="17"/>
      <c r="RU535" s="17"/>
      <c r="RV535" s="17"/>
      <c r="RW535" s="17"/>
      <c r="RX535" s="17"/>
      <c r="RY535" s="17"/>
      <c r="RZ535" s="17"/>
      <c r="SA535" s="17"/>
      <c r="SB535" s="17"/>
      <c r="SC535" s="17"/>
      <c r="SD535" s="17"/>
      <c r="SE535" s="17"/>
      <c r="SF535" s="17"/>
      <c r="SG535" s="17"/>
      <c r="SH535" s="17"/>
      <c r="SI535" s="17"/>
      <c r="SJ535" s="17"/>
      <c r="SK535" s="17"/>
      <c r="SL535" s="17"/>
      <c r="SM535" s="17"/>
      <c r="SN535" s="17"/>
      <c r="SO535" s="17"/>
      <c r="SP535" s="17"/>
      <c r="SQ535" s="17"/>
      <c r="SR535" s="17"/>
      <c r="SS535" s="17"/>
      <c r="ST535" s="17"/>
      <c r="SU535" s="17"/>
      <c r="SV535" s="17"/>
      <c r="SW535" s="17"/>
      <c r="SX535" s="17"/>
      <c r="SY535" s="17"/>
      <c r="SZ535" s="17"/>
      <c r="TA535" s="17"/>
      <c r="TB535" s="17"/>
      <c r="TC535" s="17"/>
      <c r="TD535" s="17"/>
      <c r="TE535" s="17"/>
      <c r="TF535" s="17"/>
      <c r="TG535" s="17"/>
      <c r="TH535" s="17"/>
      <c r="TI535" s="17"/>
      <c r="TJ535" s="17"/>
      <c r="TK535" s="17"/>
      <c r="TL535" s="17"/>
      <c r="TM535" s="17"/>
      <c r="TN535" s="17"/>
      <c r="TO535" s="17"/>
      <c r="TP535" s="17"/>
      <c r="TQ535" s="17"/>
      <c r="TR535" s="17"/>
      <c r="TS535" s="17"/>
      <c r="TT535" s="17"/>
      <c r="TU535" s="17"/>
      <c r="TV535" s="17"/>
      <c r="TW535" s="17"/>
      <c r="TX535" s="17"/>
      <c r="TY535" s="17"/>
      <c r="TZ535" s="17"/>
      <c r="UA535" s="17"/>
      <c r="UB535" s="17"/>
      <c r="UC535" s="17"/>
      <c r="UD535" s="17"/>
      <c r="UE535" s="17"/>
      <c r="UF535" s="17"/>
      <c r="UG535" s="17"/>
      <c r="UH535" s="17"/>
      <c r="UI535" s="17"/>
      <c r="UJ535" s="17"/>
      <c r="UK535" s="17"/>
      <c r="UL535" s="17"/>
      <c r="UM535" s="17"/>
      <c r="UN535" s="17"/>
      <c r="UO535" s="17"/>
      <c r="UP535" s="17"/>
      <c r="UQ535" s="17"/>
      <c r="UR535" s="17"/>
      <c r="US535" s="17"/>
      <c r="UT535" s="17"/>
      <c r="UU535" s="17"/>
      <c r="UV535" s="17"/>
      <c r="UW535" s="17"/>
      <c r="UX535" s="17"/>
      <c r="UY535" s="17"/>
      <c r="UZ535" s="17"/>
      <c r="VA535" s="17"/>
      <c r="VB535" s="17"/>
      <c r="VC535" s="17"/>
      <c r="VD535" s="17"/>
      <c r="VE535" s="17"/>
      <c r="VF535" s="17"/>
      <c r="VG535" s="17"/>
      <c r="VH535" s="17"/>
      <c r="VI535" s="17"/>
      <c r="VJ535" s="17"/>
      <c r="VK535" s="17"/>
      <c r="VL535" s="17"/>
      <c r="VM535" s="17"/>
      <c r="VN535" s="17"/>
      <c r="VO535" s="17"/>
      <c r="VP535" s="17"/>
      <c r="VQ535" s="17"/>
      <c r="VR535" s="17"/>
      <c r="VS535" s="17"/>
      <c r="VT535" s="17"/>
      <c r="VU535" s="17"/>
      <c r="VV535" s="17"/>
      <c r="VW535" s="17"/>
      <c r="VX535" s="17"/>
      <c r="VY535" s="17"/>
      <c r="VZ535" s="17"/>
      <c r="WA535" s="17"/>
      <c r="WB535" s="17"/>
      <c r="WC535" s="17"/>
      <c r="WD535" s="17"/>
      <c r="WE535" s="17"/>
      <c r="WF535" s="17"/>
      <c r="WG535" s="17"/>
      <c r="WH535" s="17"/>
      <c r="WI535" s="17"/>
      <c r="WJ535" s="17"/>
      <c r="WK535" s="17"/>
      <c r="WL535" s="17"/>
      <c r="WM535" s="17"/>
      <c r="WN535" s="17"/>
      <c r="WO535" s="17"/>
      <c r="WP535" s="17"/>
      <c r="WQ535" s="17"/>
      <c r="WR535" s="17"/>
      <c r="WS535" s="17"/>
      <c r="WT535" s="17"/>
      <c r="WU535" s="17"/>
      <c r="WV535" s="17"/>
      <c r="WW535" s="17"/>
      <c r="WX535" s="17"/>
      <c r="WY535" s="17"/>
      <c r="WZ535" s="17"/>
      <c r="XA535" s="17"/>
      <c r="XB535" s="17"/>
      <c r="XC535" s="17"/>
      <c r="XD535" s="17"/>
      <c r="XE535" s="17"/>
      <c r="XF535" s="17"/>
      <c r="XG535" s="17"/>
      <c r="XH535" s="17"/>
      <c r="XI535" s="17"/>
      <c r="XJ535" s="17"/>
      <c r="XK535" s="17"/>
      <c r="XL535" s="17"/>
      <c r="XM535" s="17"/>
      <c r="XN535" s="17"/>
      <c r="XO535" s="17"/>
      <c r="XP535" s="17"/>
      <c r="XQ535" s="17"/>
      <c r="XR535" s="17"/>
      <c r="XS535" s="17"/>
      <c r="XT535" s="17"/>
      <c r="XU535" s="17"/>
      <c r="XV535" s="17"/>
      <c r="XW535" s="17"/>
      <c r="XX535" s="17"/>
      <c r="XY535" s="17"/>
      <c r="XZ535" s="17"/>
      <c r="YA535" s="17"/>
      <c r="YB535" s="17"/>
      <c r="YC535" s="17"/>
      <c r="YD535" s="17"/>
      <c r="YE535" s="17"/>
      <c r="YF535" s="17"/>
      <c r="YG535" s="17"/>
      <c r="YH535" s="17"/>
      <c r="YI535" s="17"/>
      <c r="YJ535" s="17"/>
      <c r="YK535" s="17"/>
      <c r="YL535" s="17"/>
      <c r="YM535" s="17"/>
      <c r="YN535" s="17"/>
      <c r="YO535" s="17"/>
      <c r="YP535" s="17"/>
      <c r="YQ535" s="17"/>
      <c r="YR535" s="17"/>
      <c r="YS535" s="17"/>
      <c r="YT535" s="17"/>
      <c r="YU535" s="17"/>
      <c r="YV535" s="17"/>
      <c r="YW535" s="17"/>
      <c r="YX535" s="17"/>
      <c r="YY535" s="17"/>
      <c r="YZ535" s="17"/>
      <c r="ZA535" s="17"/>
      <c r="ZB535" s="17"/>
      <c r="ZC535" s="17"/>
      <c r="ZD535" s="17"/>
      <c r="ZE535" s="17"/>
      <c r="ZF535" s="17"/>
      <c r="ZG535" s="17"/>
      <c r="ZH535" s="17"/>
      <c r="ZI535" s="17"/>
      <c r="ZJ535" s="17"/>
      <c r="ZK535" s="17"/>
      <c r="ZL535" s="17"/>
      <c r="ZM535" s="17"/>
      <c r="ZN535" s="17"/>
      <c r="ZO535" s="17"/>
      <c r="ZP535" s="17"/>
      <c r="ZQ535" s="17"/>
      <c r="ZR535" s="17"/>
      <c r="ZS535" s="17"/>
      <c r="ZT535" s="17"/>
      <c r="ZU535" s="17"/>
      <c r="ZV535" s="17"/>
      <c r="ZW535" s="17"/>
      <c r="ZX535" s="17"/>
      <c r="ZY535" s="17"/>
      <c r="ZZ535" s="17"/>
      <c r="AAA535" s="17"/>
      <c r="AAB535" s="17"/>
      <c r="AAC535" s="17"/>
      <c r="AAD535" s="17"/>
      <c r="AAE535" s="17"/>
      <c r="AAF535" s="17"/>
      <c r="AAG535" s="17"/>
      <c r="AAH535" s="17"/>
      <c r="AAI535" s="17"/>
      <c r="AAJ535" s="17"/>
      <c r="AAK535" s="17"/>
      <c r="AAL535" s="17"/>
      <c r="AAM535" s="17"/>
      <c r="AAN535" s="17"/>
      <c r="AAO535" s="17"/>
      <c r="AAP535" s="17"/>
      <c r="AAQ535" s="17"/>
      <c r="AAR535" s="17"/>
      <c r="AAS535" s="17"/>
      <c r="AAT535" s="17"/>
      <c r="AAU535" s="17"/>
      <c r="AAV535" s="17"/>
      <c r="AAW535" s="17"/>
      <c r="AAX535" s="17"/>
      <c r="AAY535" s="17"/>
      <c r="AAZ535" s="17"/>
      <c r="ABA535" s="17"/>
      <c r="ABB535" s="17"/>
      <c r="ABC535" s="17"/>
      <c r="ABD535" s="17"/>
      <c r="ABE535" s="17"/>
      <c r="ABF535" s="17"/>
      <c r="ABG535" s="17"/>
      <c r="ABH535" s="17"/>
      <c r="ABI535" s="17"/>
      <c r="ABJ535" s="17"/>
      <c r="ABK535" s="17"/>
      <c r="ABL535" s="17"/>
      <c r="ABM535" s="17"/>
      <c r="ABN535" s="17"/>
      <c r="ABO535" s="17"/>
      <c r="ABP535" s="17"/>
      <c r="ABQ535" s="17"/>
      <c r="ABR535" s="17"/>
      <c r="ABS535" s="17"/>
      <c r="ABT535" s="17"/>
      <c r="ABU535" s="17"/>
      <c r="ABV535" s="17"/>
      <c r="ABW535" s="17"/>
      <c r="ABX535" s="17"/>
      <c r="ABY535" s="17"/>
      <c r="ABZ535" s="17"/>
      <c r="ACA535" s="17"/>
      <c r="ACB535" s="17"/>
      <c r="ACC535" s="17"/>
      <c r="ACD535" s="17"/>
      <c r="ACE535" s="17"/>
      <c r="ACF535" s="17"/>
      <c r="ACG535" s="17"/>
      <c r="ACH535" s="17"/>
      <c r="ACI535" s="17"/>
      <c r="ACJ535" s="17"/>
      <c r="ACK535" s="17"/>
      <c r="ACL535" s="17"/>
      <c r="ACM535" s="17"/>
      <c r="ACN535" s="17"/>
      <c r="ACO535" s="17"/>
      <c r="ACP535" s="17"/>
      <c r="ACQ535" s="17"/>
      <c r="ACR535" s="17"/>
      <c r="ACS535" s="17"/>
      <c r="ACT535" s="17"/>
      <c r="ACU535" s="17"/>
      <c r="ACV535" s="17"/>
      <c r="ACW535" s="17"/>
      <c r="ACX535" s="17"/>
      <c r="ACY535" s="17"/>
      <c r="ACZ535" s="17"/>
      <c r="ADA535" s="17"/>
      <c r="ADB535" s="17"/>
      <c r="ADC535" s="17"/>
      <c r="ADD535" s="17"/>
      <c r="ADE535" s="17"/>
      <c r="ADF535" s="17"/>
      <c r="ADG535" s="17"/>
      <c r="ADH535" s="17"/>
      <c r="ADI535" s="17"/>
      <c r="ADJ535" s="17"/>
      <c r="ADK535" s="17"/>
      <c r="ADL535" s="17"/>
      <c r="ADM535" s="17"/>
      <c r="ADN535" s="17"/>
      <c r="ADO535" s="17"/>
      <c r="ADP535" s="17"/>
      <c r="ADQ535" s="17"/>
      <c r="ADR535" s="17"/>
    </row>
    <row r="536" spans="44:798" s="16" customFormat="1" x14ac:dyDescent="0.25">
      <c r="AR536" s="56"/>
      <c r="AS536" s="56"/>
      <c r="AT536" s="57"/>
      <c r="AU536" s="56"/>
      <c r="AV536" s="57"/>
      <c r="AW536" s="56"/>
      <c r="AX536" s="56"/>
      <c r="AY536" s="56"/>
      <c r="AZ536" s="56"/>
      <c r="BA536" s="56"/>
      <c r="BB536" s="56"/>
      <c r="BC536" s="56"/>
      <c r="BD536" s="56"/>
      <c r="BE536" s="51"/>
      <c r="BF536" s="51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  <c r="IW536" s="17"/>
      <c r="IX536" s="17"/>
      <c r="IY536" s="17"/>
      <c r="IZ536" s="17"/>
      <c r="JA536" s="17"/>
      <c r="JB536" s="17"/>
      <c r="JC536" s="17"/>
      <c r="JD536" s="17"/>
      <c r="JE536" s="17"/>
      <c r="JF536" s="17"/>
      <c r="JG536" s="17"/>
      <c r="JH536" s="17"/>
      <c r="JI536" s="17"/>
      <c r="JJ536" s="17"/>
      <c r="JK536" s="17"/>
      <c r="JL536" s="17"/>
      <c r="JM536" s="17"/>
      <c r="JN536" s="17"/>
      <c r="JO536" s="17"/>
      <c r="JP536" s="17"/>
      <c r="JQ536" s="17"/>
      <c r="JR536" s="17"/>
      <c r="JS536" s="17"/>
      <c r="JT536" s="17"/>
      <c r="JU536" s="17"/>
      <c r="JV536" s="17"/>
      <c r="JW536" s="17"/>
      <c r="JX536" s="17"/>
      <c r="JY536" s="17"/>
      <c r="JZ536" s="17"/>
      <c r="KA536" s="17"/>
      <c r="KB536" s="17"/>
      <c r="KC536" s="17"/>
      <c r="KD536" s="17"/>
      <c r="KE536" s="17"/>
      <c r="KF536" s="17"/>
      <c r="KG536" s="17"/>
      <c r="KH536" s="17"/>
      <c r="KI536" s="17"/>
      <c r="KJ536" s="17"/>
      <c r="KK536" s="17"/>
      <c r="KL536" s="17"/>
      <c r="KM536" s="17"/>
      <c r="KN536" s="17"/>
      <c r="KO536" s="17"/>
      <c r="KP536" s="17"/>
      <c r="KQ536" s="17"/>
      <c r="KR536" s="17"/>
      <c r="KS536" s="17"/>
      <c r="KT536" s="17"/>
      <c r="KU536" s="17"/>
      <c r="KV536" s="17"/>
      <c r="KW536" s="17"/>
      <c r="KX536" s="17"/>
      <c r="KY536" s="17"/>
      <c r="KZ536" s="17"/>
      <c r="LA536" s="17"/>
      <c r="LB536" s="17"/>
      <c r="LC536" s="17"/>
      <c r="LD536" s="17"/>
      <c r="LE536" s="17"/>
      <c r="LF536" s="17"/>
      <c r="LG536" s="17"/>
      <c r="LH536" s="17"/>
      <c r="LI536" s="17"/>
      <c r="LJ536" s="17"/>
      <c r="LK536" s="17"/>
      <c r="LL536" s="17"/>
      <c r="LM536" s="17"/>
      <c r="LN536" s="17"/>
      <c r="LO536" s="17"/>
      <c r="LP536" s="17"/>
      <c r="LQ536" s="17"/>
      <c r="LR536" s="17"/>
      <c r="LS536" s="17"/>
      <c r="LT536" s="17"/>
      <c r="LU536" s="17"/>
      <c r="LV536" s="17"/>
      <c r="LW536" s="17"/>
      <c r="LX536" s="17"/>
      <c r="LY536" s="17"/>
      <c r="LZ536" s="17"/>
      <c r="MA536" s="17"/>
      <c r="MB536" s="17"/>
      <c r="MC536" s="17"/>
      <c r="MD536" s="17"/>
      <c r="ME536" s="17"/>
      <c r="MF536" s="17"/>
      <c r="MG536" s="17"/>
      <c r="MH536" s="17"/>
      <c r="MI536" s="17"/>
      <c r="MJ536" s="17"/>
      <c r="MK536" s="17"/>
      <c r="ML536" s="17"/>
      <c r="MM536" s="17"/>
      <c r="MN536" s="17"/>
      <c r="MO536" s="17"/>
      <c r="MP536" s="17"/>
      <c r="MQ536" s="17"/>
      <c r="MR536" s="17"/>
      <c r="MS536" s="17"/>
      <c r="MT536" s="17"/>
      <c r="MU536" s="17"/>
      <c r="MV536" s="17"/>
      <c r="MW536" s="17"/>
      <c r="MX536" s="17"/>
      <c r="MY536" s="17"/>
      <c r="MZ536" s="17"/>
      <c r="NA536" s="17"/>
      <c r="NB536" s="17"/>
      <c r="NC536" s="17"/>
      <c r="ND536" s="17"/>
      <c r="NE536" s="17"/>
      <c r="NF536" s="17"/>
      <c r="NG536" s="17"/>
      <c r="NH536" s="17"/>
      <c r="NI536" s="17"/>
      <c r="NJ536" s="17"/>
      <c r="NK536" s="17"/>
      <c r="NL536" s="17"/>
      <c r="NM536" s="17"/>
      <c r="NN536" s="17"/>
      <c r="NO536" s="17"/>
      <c r="NP536" s="17"/>
      <c r="NQ536" s="17"/>
      <c r="NR536" s="17"/>
      <c r="NS536" s="17"/>
      <c r="NT536" s="17"/>
      <c r="NU536" s="17"/>
      <c r="NV536" s="17"/>
      <c r="NW536" s="17"/>
      <c r="NX536" s="17"/>
      <c r="NY536" s="17"/>
      <c r="NZ536" s="17"/>
      <c r="OA536" s="17"/>
      <c r="OB536" s="17"/>
      <c r="OC536" s="17"/>
      <c r="OD536" s="17"/>
      <c r="OE536" s="17"/>
      <c r="OF536" s="17"/>
      <c r="OG536" s="17"/>
      <c r="OH536" s="17"/>
      <c r="OI536" s="17"/>
      <c r="OJ536" s="17"/>
      <c r="OK536" s="17"/>
      <c r="OL536" s="17"/>
      <c r="OM536" s="17"/>
      <c r="ON536" s="17"/>
      <c r="OO536" s="17"/>
      <c r="OP536" s="17"/>
      <c r="OQ536" s="17"/>
      <c r="OR536" s="17"/>
      <c r="OS536" s="17"/>
      <c r="OT536" s="17"/>
      <c r="OU536" s="17"/>
      <c r="OV536" s="17"/>
      <c r="OW536" s="17"/>
      <c r="OX536" s="17"/>
      <c r="OY536" s="17"/>
      <c r="OZ536" s="17"/>
      <c r="PA536" s="17"/>
      <c r="PB536" s="17"/>
      <c r="PC536" s="17"/>
      <c r="PD536" s="17"/>
      <c r="PE536" s="17"/>
      <c r="PF536" s="17"/>
      <c r="PG536" s="17"/>
      <c r="PH536" s="17"/>
      <c r="PI536" s="17"/>
      <c r="PJ536" s="17"/>
      <c r="PK536" s="17"/>
      <c r="PL536" s="17"/>
      <c r="PM536" s="17"/>
      <c r="PN536" s="17"/>
      <c r="PO536" s="17"/>
      <c r="PP536" s="17"/>
      <c r="PQ536" s="17"/>
      <c r="PR536" s="17"/>
      <c r="PS536" s="17"/>
      <c r="PT536" s="17"/>
      <c r="PU536" s="17"/>
      <c r="PV536" s="17"/>
      <c r="PW536" s="17"/>
      <c r="PX536" s="17"/>
      <c r="PY536" s="17"/>
      <c r="PZ536" s="17"/>
      <c r="QA536" s="17"/>
      <c r="QB536" s="17"/>
      <c r="QC536" s="17"/>
      <c r="QD536" s="17"/>
      <c r="QE536" s="17"/>
      <c r="QF536" s="17"/>
      <c r="QG536" s="17"/>
      <c r="QH536" s="17"/>
      <c r="QI536" s="17"/>
      <c r="QJ536" s="17"/>
      <c r="QK536" s="17"/>
      <c r="QL536" s="17"/>
      <c r="QM536" s="17"/>
      <c r="QN536" s="17"/>
      <c r="QO536" s="17"/>
      <c r="QP536" s="17"/>
      <c r="QQ536" s="17"/>
      <c r="QR536" s="17"/>
      <c r="QS536" s="17"/>
      <c r="QT536" s="17"/>
      <c r="QU536" s="17"/>
      <c r="QV536" s="17"/>
      <c r="QW536" s="17"/>
      <c r="QX536" s="17"/>
      <c r="QY536" s="17"/>
      <c r="QZ536" s="17"/>
      <c r="RA536" s="17"/>
      <c r="RB536" s="17"/>
      <c r="RC536" s="17"/>
      <c r="RD536" s="17"/>
      <c r="RE536" s="17"/>
      <c r="RF536" s="17"/>
      <c r="RG536" s="17"/>
      <c r="RH536" s="17"/>
      <c r="RI536" s="17"/>
      <c r="RJ536" s="17"/>
      <c r="RK536" s="17"/>
      <c r="RL536" s="17"/>
      <c r="RM536" s="17"/>
      <c r="RN536" s="17"/>
      <c r="RO536" s="17"/>
      <c r="RP536" s="17"/>
      <c r="RQ536" s="17"/>
      <c r="RR536" s="17"/>
      <c r="RS536" s="17"/>
      <c r="RT536" s="17"/>
      <c r="RU536" s="17"/>
      <c r="RV536" s="17"/>
      <c r="RW536" s="17"/>
      <c r="RX536" s="17"/>
      <c r="RY536" s="17"/>
      <c r="RZ536" s="17"/>
      <c r="SA536" s="17"/>
      <c r="SB536" s="17"/>
      <c r="SC536" s="17"/>
      <c r="SD536" s="17"/>
      <c r="SE536" s="17"/>
      <c r="SF536" s="17"/>
      <c r="SG536" s="17"/>
      <c r="SH536" s="17"/>
      <c r="SI536" s="17"/>
      <c r="SJ536" s="17"/>
      <c r="SK536" s="17"/>
      <c r="SL536" s="17"/>
      <c r="SM536" s="17"/>
      <c r="SN536" s="17"/>
      <c r="SO536" s="17"/>
      <c r="SP536" s="17"/>
      <c r="SQ536" s="17"/>
      <c r="SR536" s="17"/>
      <c r="SS536" s="17"/>
      <c r="ST536" s="17"/>
      <c r="SU536" s="17"/>
      <c r="SV536" s="17"/>
      <c r="SW536" s="17"/>
      <c r="SX536" s="17"/>
      <c r="SY536" s="17"/>
      <c r="SZ536" s="17"/>
      <c r="TA536" s="17"/>
      <c r="TB536" s="17"/>
      <c r="TC536" s="17"/>
      <c r="TD536" s="17"/>
      <c r="TE536" s="17"/>
      <c r="TF536" s="17"/>
      <c r="TG536" s="17"/>
      <c r="TH536" s="17"/>
      <c r="TI536" s="17"/>
      <c r="TJ536" s="17"/>
      <c r="TK536" s="17"/>
      <c r="TL536" s="17"/>
      <c r="TM536" s="17"/>
      <c r="TN536" s="17"/>
      <c r="TO536" s="17"/>
      <c r="TP536" s="17"/>
      <c r="TQ536" s="17"/>
      <c r="TR536" s="17"/>
      <c r="TS536" s="17"/>
      <c r="TT536" s="17"/>
      <c r="TU536" s="17"/>
      <c r="TV536" s="17"/>
      <c r="TW536" s="17"/>
      <c r="TX536" s="17"/>
      <c r="TY536" s="17"/>
      <c r="TZ536" s="17"/>
      <c r="UA536" s="17"/>
      <c r="UB536" s="17"/>
      <c r="UC536" s="17"/>
      <c r="UD536" s="17"/>
      <c r="UE536" s="17"/>
      <c r="UF536" s="17"/>
      <c r="UG536" s="17"/>
      <c r="UH536" s="17"/>
      <c r="UI536" s="17"/>
      <c r="UJ536" s="17"/>
      <c r="UK536" s="17"/>
      <c r="UL536" s="17"/>
      <c r="UM536" s="17"/>
      <c r="UN536" s="17"/>
      <c r="UO536" s="17"/>
      <c r="UP536" s="17"/>
      <c r="UQ536" s="17"/>
      <c r="UR536" s="17"/>
      <c r="US536" s="17"/>
      <c r="UT536" s="17"/>
      <c r="UU536" s="17"/>
      <c r="UV536" s="17"/>
      <c r="UW536" s="17"/>
      <c r="UX536" s="17"/>
      <c r="UY536" s="17"/>
      <c r="UZ536" s="17"/>
      <c r="VA536" s="17"/>
      <c r="VB536" s="17"/>
      <c r="VC536" s="17"/>
      <c r="VD536" s="17"/>
      <c r="VE536" s="17"/>
      <c r="VF536" s="17"/>
      <c r="VG536" s="17"/>
      <c r="VH536" s="17"/>
      <c r="VI536" s="17"/>
      <c r="VJ536" s="17"/>
      <c r="VK536" s="17"/>
      <c r="VL536" s="17"/>
      <c r="VM536" s="17"/>
      <c r="VN536" s="17"/>
      <c r="VO536" s="17"/>
      <c r="VP536" s="17"/>
      <c r="VQ536" s="17"/>
      <c r="VR536" s="17"/>
      <c r="VS536" s="17"/>
      <c r="VT536" s="17"/>
      <c r="VU536" s="17"/>
      <c r="VV536" s="17"/>
      <c r="VW536" s="17"/>
      <c r="VX536" s="17"/>
      <c r="VY536" s="17"/>
      <c r="VZ536" s="17"/>
      <c r="WA536" s="17"/>
      <c r="WB536" s="17"/>
      <c r="WC536" s="17"/>
      <c r="WD536" s="17"/>
      <c r="WE536" s="17"/>
      <c r="WF536" s="17"/>
      <c r="WG536" s="17"/>
      <c r="WH536" s="17"/>
      <c r="WI536" s="17"/>
      <c r="WJ536" s="17"/>
      <c r="WK536" s="17"/>
      <c r="WL536" s="17"/>
      <c r="WM536" s="17"/>
      <c r="WN536" s="17"/>
      <c r="WO536" s="17"/>
      <c r="WP536" s="17"/>
      <c r="WQ536" s="17"/>
      <c r="WR536" s="17"/>
      <c r="WS536" s="17"/>
      <c r="WT536" s="17"/>
      <c r="WU536" s="17"/>
      <c r="WV536" s="17"/>
      <c r="WW536" s="17"/>
      <c r="WX536" s="17"/>
      <c r="WY536" s="17"/>
      <c r="WZ536" s="17"/>
      <c r="XA536" s="17"/>
      <c r="XB536" s="17"/>
      <c r="XC536" s="17"/>
      <c r="XD536" s="17"/>
      <c r="XE536" s="17"/>
      <c r="XF536" s="17"/>
      <c r="XG536" s="17"/>
      <c r="XH536" s="17"/>
      <c r="XI536" s="17"/>
      <c r="XJ536" s="17"/>
      <c r="XK536" s="17"/>
      <c r="XL536" s="17"/>
      <c r="XM536" s="17"/>
      <c r="XN536" s="17"/>
      <c r="XO536" s="17"/>
      <c r="XP536" s="17"/>
      <c r="XQ536" s="17"/>
      <c r="XR536" s="17"/>
      <c r="XS536" s="17"/>
      <c r="XT536" s="17"/>
      <c r="XU536" s="17"/>
      <c r="XV536" s="17"/>
      <c r="XW536" s="17"/>
      <c r="XX536" s="17"/>
      <c r="XY536" s="17"/>
      <c r="XZ536" s="17"/>
      <c r="YA536" s="17"/>
      <c r="YB536" s="17"/>
      <c r="YC536" s="17"/>
      <c r="YD536" s="17"/>
      <c r="YE536" s="17"/>
      <c r="YF536" s="17"/>
      <c r="YG536" s="17"/>
      <c r="YH536" s="17"/>
      <c r="YI536" s="17"/>
      <c r="YJ536" s="17"/>
      <c r="YK536" s="17"/>
      <c r="YL536" s="17"/>
      <c r="YM536" s="17"/>
      <c r="YN536" s="17"/>
      <c r="YO536" s="17"/>
      <c r="YP536" s="17"/>
      <c r="YQ536" s="17"/>
      <c r="YR536" s="17"/>
      <c r="YS536" s="17"/>
      <c r="YT536" s="17"/>
      <c r="YU536" s="17"/>
      <c r="YV536" s="17"/>
      <c r="YW536" s="17"/>
      <c r="YX536" s="17"/>
      <c r="YY536" s="17"/>
      <c r="YZ536" s="17"/>
      <c r="ZA536" s="17"/>
      <c r="ZB536" s="17"/>
      <c r="ZC536" s="17"/>
      <c r="ZD536" s="17"/>
      <c r="ZE536" s="17"/>
      <c r="ZF536" s="17"/>
      <c r="ZG536" s="17"/>
      <c r="ZH536" s="17"/>
      <c r="ZI536" s="17"/>
      <c r="ZJ536" s="17"/>
      <c r="ZK536" s="17"/>
      <c r="ZL536" s="17"/>
      <c r="ZM536" s="17"/>
      <c r="ZN536" s="17"/>
      <c r="ZO536" s="17"/>
      <c r="ZP536" s="17"/>
      <c r="ZQ536" s="17"/>
      <c r="ZR536" s="17"/>
      <c r="ZS536" s="17"/>
      <c r="ZT536" s="17"/>
      <c r="ZU536" s="17"/>
      <c r="ZV536" s="17"/>
      <c r="ZW536" s="17"/>
      <c r="ZX536" s="17"/>
      <c r="ZY536" s="17"/>
      <c r="ZZ536" s="17"/>
      <c r="AAA536" s="17"/>
      <c r="AAB536" s="17"/>
      <c r="AAC536" s="17"/>
      <c r="AAD536" s="17"/>
      <c r="AAE536" s="17"/>
      <c r="AAF536" s="17"/>
      <c r="AAG536" s="17"/>
      <c r="AAH536" s="17"/>
      <c r="AAI536" s="17"/>
      <c r="AAJ536" s="17"/>
      <c r="AAK536" s="17"/>
      <c r="AAL536" s="17"/>
      <c r="AAM536" s="17"/>
      <c r="AAN536" s="17"/>
      <c r="AAO536" s="17"/>
      <c r="AAP536" s="17"/>
      <c r="AAQ536" s="17"/>
      <c r="AAR536" s="17"/>
      <c r="AAS536" s="17"/>
      <c r="AAT536" s="17"/>
      <c r="AAU536" s="17"/>
      <c r="AAV536" s="17"/>
      <c r="AAW536" s="17"/>
      <c r="AAX536" s="17"/>
      <c r="AAY536" s="17"/>
      <c r="AAZ536" s="17"/>
      <c r="ABA536" s="17"/>
      <c r="ABB536" s="17"/>
      <c r="ABC536" s="17"/>
      <c r="ABD536" s="17"/>
      <c r="ABE536" s="17"/>
      <c r="ABF536" s="17"/>
      <c r="ABG536" s="17"/>
      <c r="ABH536" s="17"/>
      <c r="ABI536" s="17"/>
      <c r="ABJ536" s="17"/>
      <c r="ABK536" s="17"/>
      <c r="ABL536" s="17"/>
      <c r="ABM536" s="17"/>
      <c r="ABN536" s="17"/>
      <c r="ABO536" s="17"/>
      <c r="ABP536" s="17"/>
      <c r="ABQ536" s="17"/>
      <c r="ABR536" s="17"/>
      <c r="ABS536" s="17"/>
      <c r="ABT536" s="17"/>
      <c r="ABU536" s="17"/>
      <c r="ABV536" s="17"/>
      <c r="ABW536" s="17"/>
      <c r="ABX536" s="17"/>
      <c r="ABY536" s="17"/>
      <c r="ABZ536" s="17"/>
      <c r="ACA536" s="17"/>
      <c r="ACB536" s="17"/>
      <c r="ACC536" s="17"/>
      <c r="ACD536" s="17"/>
      <c r="ACE536" s="17"/>
      <c r="ACF536" s="17"/>
      <c r="ACG536" s="17"/>
      <c r="ACH536" s="17"/>
      <c r="ACI536" s="17"/>
      <c r="ACJ536" s="17"/>
      <c r="ACK536" s="17"/>
      <c r="ACL536" s="17"/>
      <c r="ACM536" s="17"/>
      <c r="ACN536" s="17"/>
      <c r="ACO536" s="17"/>
      <c r="ACP536" s="17"/>
      <c r="ACQ536" s="17"/>
      <c r="ACR536" s="17"/>
      <c r="ACS536" s="17"/>
      <c r="ACT536" s="17"/>
      <c r="ACU536" s="17"/>
      <c r="ACV536" s="17"/>
      <c r="ACW536" s="17"/>
      <c r="ACX536" s="17"/>
      <c r="ACY536" s="17"/>
      <c r="ACZ536" s="17"/>
      <c r="ADA536" s="17"/>
      <c r="ADB536" s="17"/>
      <c r="ADC536" s="17"/>
      <c r="ADD536" s="17"/>
      <c r="ADE536" s="17"/>
      <c r="ADF536" s="17"/>
      <c r="ADG536" s="17"/>
      <c r="ADH536" s="17"/>
      <c r="ADI536" s="17"/>
      <c r="ADJ536" s="17"/>
      <c r="ADK536" s="17"/>
      <c r="ADL536" s="17"/>
      <c r="ADM536" s="17"/>
      <c r="ADN536" s="17"/>
      <c r="ADO536" s="17"/>
      <c r="ADP536" s="17"/>
      <c r="ADQ536" s="17"/>
      <c r="ADR536" s="17"/>
    </row>
    <row r="537" spans="44:798" s="16" customFormat="1" x14ac:dyDescent="0.25">
      <c r="AR537" s="56"/>
      <c r="AS537" s="56"/>
      <c r="AT537" s="57"/>
      <c r="AU537" s="56"/>
      <c r="AV537" s="57"/>
      <c r="AW537" s="56"/>
      <c r="AX537" s="56"/>
      <c r="AY537" s="56"/>
      <c r="AZ537" s="56"/>
      <c r="BA537" s="56"/>
      <c r="BB537" s="56"/>
      <c r="BC537" s="56"/>
      <c r="BD537" s="56"/>
      <c r="BE537" s="51"/>
      <c r="BF537" s="51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  <c r="IW537" s="17"/>
      <c r="IX537" s="17"/>
      <c r="IY537" s="17"/>
      <c r="IZ537" s="17"/>
      <c r="JA537" s="17"/>
      <c r="JB537" s="17"/>
      <c r="JC537" s="17"/>
      <c r="JD537" s="17"/>
      <c r="JE537" s="17"/>
      <c r="JF537" s="17"/>
      <c r="JG537" s="17"/>
      <c r="JH537" s="17"/>
      <c r="JI537" s="17"/>
      <c r="JJ537" s="17"/>
      <c r="JK537" s="17"/>
      <c r="JL537" s="17"/>
      <c r="JM537" s="17"/>
      <c r="JN537" s="17"/>
      <c r="JO537" s="17"/>
      <c r="JP537" s="17"/>
      <c r="JQ537" s="17"/>
      <c r="JR537" s="17"/>
      <c r="JS537" s="17"/>
      <c r="JT537" s="17"/>
      <c r="JU537" s="17"/>
      <c r="JV537" s="17"/>
      <c r="JW537" s="17"/>
      <c r="JX537" s="17"/>
      <c r="JY537" s="17"/>
      <c r="JZ537" s="17"/>
      <c r="KA537" s="17"/>
      <c r="KB537" s="17"/>
      <c r="KC537" s="17"/>
      <c r="KD537" s="17"/>
      <c r="KE537" s="17"/>
      <c r="KF537" s="17"/>
      <c r="KG537" s="17"/>
      <c r="KH537" s="17"/>
      <c r="KI537" s="17"/>
      <c r="KJ537" s="17"/>
      <c r="KK537" s="17"/>
      <c r="KL537" s="17"/>
      <c r="KM537" s="17"/>
      <c r="KN537" s="17"/>
      <c r="KO537" s="17"/>
      <c r="KP537" s="17"/>
      <c r="KQ537" s="17"/>
      <c r="KR537" s="17"/>
      <c r="KS537" s="17"/>
      <c r="KT537" s="17"/>
      <c r="KU537" s="17"/>
      <c r="KV537" s="17"/>
      <c r="KW537" s="17"/>
      <c r="KX537" s="17"/>
      <c r="KY537" s="17"/>
      <c r="KZ537" s="17"/>
      <c r="LA537" s="17"/>
      <c r="LB537" s="17"/>
      <c r="LC537" s="17"/>
      <c r="LD537" s="17"/>
      <c r="LE537" s="17"/>
      <c r="LF537" s="17"/>
      <c r="LG537" s="17"/>
      <c r="LH537" s="17"/>
      <c r="LI537" s="17"/>
      <c r="LJ537" s="17"/>
      <c r="LK537" s="17"/>
      <c r="LL537" s="17"/>
      <c r="LM537" s="17"/>
      <c r="LN537" s="17"/>
      <c r="LO537" s="17"/>
      <c r="LP537" s="17"/>
      <c r="LQ537" s="17"/>
      <c r="LR537" s="17"/>
      <c r="LS537" s="17"/>
      <c r="LT537" s="17"/>
      <c r="LU537" s="17"/>
      <c r="LV537" s="17"/>
      <c r="LW537" s="17"/>
      <c r="LX537" s="17"/>
      <c r="LY537" s="17"/>
      <c r="LZ537" s="17"/>
      <c r="MA537" s="17"/>
      <c r="MB537" s="17"/>
      <c r="MC537" s="17"/>
      <c r="MD537" s="17"/>
      <c r="ME537" s="17"/>
      <c r="MF537" s="17"/>
      <c r="MG537" s="17"/>
      <c r="MH537" s="17"/>
      <c r="MI537" s="17"/>
      <c r="MJ537" s="17"/>
      <c r="MK537" s="17"/>
      <c r="ML537" s="17"/>
      <c r="MM537" s="17"/>
      <c r="MN537" s="17"/>
      <c r="MO537" s="17"/>
      <c r="MP537" s="17"/>
      <c r="MQ537" s="17"/>
      <c r="MR537" s="17"/>
      <c r="MS537" s="17"/>
      <c r="MT537" s="17"/>
      <c r="MU537" s="17"/>
      <c r="MV537" s="17"/>
      <c r="MW537" s="17"/>
      <c r="MX537" s="17"/>
      <c r="MY537" s="17"/>
      <c r="MZ537" s="17"/>
      <c r="NA537" s="17"/>
      <c r="NB537" s="17"/>
      <c r="NC537" s="17"/>
      <c r="ND537" s="17"/>
      <c r="NE537" s="17"/>
      <c r="NF537" s="17"/>
      <c r="NG537" s="17"/>
      <c r="NH537" s="17"/>
      <c r="NI537" s="17"/>
      <c r="NJ537" s="17"/>
      <c r="NK537" s="17"/>
      <c r="NL537" s="17"/>
      <c r="NM537" s="17"/>
      <c r="NN537" s="17"/>
      <c r="NO537" s="17"/>
      <c r="NP537" s="17"/>
      <c r="NQ537" s="17"/>
      <c r="NR537" s="17"/>
      <c r="NS537" s="17"/>
      <c r="NT537" s="17"/>
      <c r="NU537" s="17"/>
      <c r="NV537" s="17"/>
      <c r="NW537" s="17"/>
      <c r="NX537" s="17"/>
      <c r="NY537" s="17"/>
      <c r="NZ537" s="17"/>
      <c r="OA537" s="17"/>
      <c r="OB537" s="17"/>
      <c r="OC537" s="17"/>
      <c r="OD537" s="17"/>
      <c r="OE537" s="17"/>
      <c r="OF537" s="17"/>
      <c r="OG537" s="17"/>
      <c r="OH537" s="17"/>
      <c r="OI537" s="17"/>
      <c r="OJ537" s="17"/>
      <c r="OK537" s="17"/>
      <c r="OL537" s="17"/>
      <c r="OM537" s="17"/>
      <c r="ON537" s="17"/>
      <c r="OO537" s="17"/>
      <c r="OP537" s="17"/>
      <c r="OQ537" s="17"/>
      <c r="OR537" s="17"/>
      <c r="OS537" s="17"/>
      <c r="OT537" s="17"/>
      <c r="OU537" s="17"/>
      <c r="OV537" s="17"/>
      <c r="OW537" s="17"/>
      <c r="OX537" s="17"/>
      <c r="OY537" s="17"/>
      <c r="OZ537" s="17"/>
      <c r="PA537" s="17"/>
      <c r="PB537" s="17"/>
      <c r="PC537" s="17"/>
      <c r="PD537" s="17"/>
      <c r="PE537" s="17"/>
      <c r="PF537" s="17"/>
      <c r="PG537" s="17"/>
      <c r="PH537" s="17"/>
      <c r="PI537" s="17"/>
      <c r="PJ537" s="17"/>
      <c r="PK537" s="17"/>
      <c r="PL537" s="17"/>
      <c r="PM537" s="17"/>
      <c r="PN537" s="17"/>
      <c r="PO537" s="17"/>
      <c r="PP537" s="17"/>
      <c r="PQ537" s="17"/>
      <c r="PR537" s="17"/>
      <c r="PS537" s="17"/>
      <c r="PT537" s="17"/>
      <c r="PU537" s="17"/>
      <c r="PV537" s="17"/>
      <c r="PW537" s="17"/>
      <c r="PX537" s="17"/>
      <c r="PY537" s="17"/>
      <c r="PZ537" s="17"/>
      <c r="QA537" s="17"/>
      <c r="QB537" s="17"/>
      <c r="QC537" s="17"/>
      <c r="QD537" s="17"/>
      <c r="QE537" s="17"/>
      <c r="QF537" s="17"/>
      <c r="QG537" s="17"/>
      <c r="QH537" s="17"/>
      <c r="QI537" s="17"/>
      <c r="QJ537" s="17"/>
      <c r="QK537" s="17"/>
      <c r="QL537" s="17"/>
      <c r="QM537" s="17"/>
      <c r="QN537" s="17"/>
      <c r="QO537" s="17"/>
      <c r="QP537" s="17"/>
      <c r="QQ537" s="17"/>
      <c r="QR537" s="17"/>
      <c r="QS537" s="17"/>
      <c r="QT537" s="17"/>
      <c r="QU537" s="17"/>
      <c r="QV537" s="17"/>
      <c r="QW537" s="17"/>
      <c r="QX537" s="17"/>
      <c r="QY537" s="17"/>
      <c r="QZ537" s="17"/>
      <c r="RA537" s="17"/>
      <c r="RB537" s="17"/>
      <c r="RC537" s="17"/>
      <c r="RD537" s="17"/>
      <c r="RE537" s="17"/>
      <c r="RF537" s="17"/>
      <c r="RG537" s="17"/>
      <c r="RH537" s="17"/>
      <c r="RI537" s="17"/>
      <c r="RJ537" s="17"/>
      <c r="RK537" s="17"/>
      <c r="RL537" s="17"/>
      <c r="RM537" s="17"/>
      <c r="RN537" s="17"/>
      <c r="RO537" s="17"/>
      <c r="RP537" s="17"/>
      <c r="RQ537" s="17"/>
      <c r="RR537" s="17"/>
      <c r="RS537" s="17"/>
      <c r="RT537" s="17"/>
      <c r="RU537" s="17"/>
      <c r="RV537" s="17"/>
      <c r="RW537" s="17"/>
      <c r="RX537" s="17"/>
      <c r="RY537" s="17"/>
      <c r="RZ537" s="17"/>
      <c r="SA537" s="17"/>
      <c r="SB537" s="17"/>
      <c r="SC537" s="17"/>
      <c r="SD537" s="17"/>
      <c r="SE537" s="17"/>
      <c r="SF537" s="17"/>
      <c r="SG537" s="17"/>
      <c r="SH537" s="17"/>
      <c r="SI537" s="17"/>
      <c r="SJ537" s="17"/>
      <c r="SK537" s="17"/>
      <c r="SL537" s="17"/>
      <c r="SM537" s="17"/>
      <c r="SN537" s="17"/>
      <c r="SO537" s="17"/>
      <c r="SP537" s="17"/>
      <c r="SQ537" s="17"/>
      <c r="SR537" s="17"/>
      <c r="SS537" s="17"/>
      <c r="ST537" s="17"/>
      <c r="SU537" s="17"/>
      <c r="SV537" s="17"/>
      <c r="SW537" s="17"/>
      <c r="SX537" s="17"/>
      <c r="SY537" s="17"/>
      <c r="SZ537" s="17"/>
      <c r="TA537" s="17"/>
      <c r="TB537" s="17"/>
      <c r="TC537" s="17"/>
      <c r="TD537" s="17"/>
      <c r="TE537" s="17"/>
      <c r="TF537" s="17"/>
      <c r="TG537" s="17"/>
      <c r="TH537" s="17"/>
      <c r="TI537" s="17"/>
      <c r="TJ537" s="17"/>
      <c r="TK537" s="17"/>
      <c r="TL537" s="17"/>
      <c r="TM537" s="17"/>
      <c r="TN537" s="17"/>
      <c r="TO537" s="17"/>
      <c r="TP537" s="17"/>
      <c r="TQ537" s="17"/>
      <c r="TR537" s="17"/>
      <c r="TS537" s="17"/>
      <c r="TT537" s="17"/>
      <c r="TU537" s="17"/>
      <c r="TV537" s="17"/>
      <c r="TW537" s="17"/>
      <c r="TX537" s="17"/>
      <c r="TY537" s="17"/>
      <c r="TZ537" s="17"/>
      <c r="UA537" s="17"/>
      <c r="UB537" s="17"/>
      <c r="UC537" s="17"/>
      <c r="UD537" s="17"/>
      <c r="UE537" s="17"/>
      <c r="UF537" s="17"/>
      <c r="UG537" s="17"/>
      <c r="UH537" s="17"/>
      <c r="UI537" s="17"/>
      <c r="UJ537" s="17"/>
      <c r="UK537" s="17"/>
      <c r="UL537" s="17"/>
      <c r="UM537" s="17"/>
      <c r="UN537" s="17"/>
      <c r="UO537" s="17"/>
      <c r="UP537" s="17"/>
      <c r="UQ537" s="17"/>
      <c r="UR537" s="17"/>
      <c r="US537" s="17"/>
      <c r="UT537" s="17"/>
      <c r="UU537" s="17"/>
      <c r="UV537" s="17"/>
      <c r="UW537" s="17"/>
      <c r="UX537" s="17"/>
      <c r="UY537" s="17"/>
      <c r="UZ537" s="17"/>
      <c r="VA537" s="17"/>
      <c r="VB537" s="17"/>
      <c r="VC537" s="17"/>
      <c r="VD537" s="17"/>
      <c r="VE537" s="17"/>
      <c r="VF537" s="17"/>
      <c r="VG537" s="17"/>
      <c r="VH537" s="17"/>
      <c r="VI537" s="17"/>
      <c r="VJ537" s="17"/>
      <c r="VK537" s="17"/>
      <c r="VL537" s="17"/>
      <c r="VM537" s="17"/>
      <c r="VN537" s="17"/>
      <c r="VO537" s="17"/>
      <c r="VP537" s="17"/>
      <c r="VQ537" s="17"/>
      <c r="VR537" s="17"/>
      <c r="VS537" s="17"/>
      <c r="VT537" s="17"/>
      <c r="VU537" s="17"/>
      <c r="VV537" s="17"/>
      <c r="VW537" s="17"/>
      <c r="VX537" s="17"/>
      <c r="VY537" s="17"/>
      <c r="VZ537" s="17"/>
      <c r="WA537" s="17"/>
      <c r="WB537" s="17"/>
      <c r="WC537" s="17"/>
      <c r="WD537" s="17"/>
      <c r="WE537" s="17"/>
      <c r="WF537" s="17"/>
      <c r="WG537" s="17"/>
      <c r="WH537" s="17"/>
      <c r="WI537" s="17"/>
      <c r="WJ537" s="17"/>
      <c r="WK537" s="17"/>
      <c r="WL537" s="17"/>
      <c r="WM537" s="17"/>
      <c r="WN537" s="17"/>
      <c r="WO537" s="17"/>
      <c r="WP537" s="17"/>
      <c r="WQ537" s="17"/>
      <c r="WR537" s="17"/>
      <c r="WS537" s="17"/>
      <c r="WT537" s="17"/>
      <c r="WU537" s="17"/>
      <c r="WV537" s="17"/>
      <c r="WW537" s="17"/>
      <c r="WX537" s="17"/>
      <c r="WY537" s="17"/>
      <c r="WZ537" s="17"/>
      <c r="XA537" s="17"/>
      <c r="XB537" s="17"/>
      <c r="XC537" s="17"/>
      <c r="XD537" s="17"/>
      <c r="XE537" s="17"/>
      <c r="XF537" s="17"/>
      <c r="XG537" s="17"/>
      <c r="XH537" s="17"/>
      <c r="XI537" s="17"/>
      <c r="XJ537" s="17"/>
      <c r="XK537" s="17"/>
      <c r="XL537" s="17"/>
      <c r="XM537" s="17"/>
      <c r="XN537" s="17"/>
      <c r="XO537" s="17"/>
      <c r="XP537" s="17"/>
      <c r="XQ537" s="17"/>
      <c r="XR537" s="17"/>
      <c r="XS537" s="17"/>
      <c r="XT537" s="17"/>
      <c r="XU537" s="17"/>
      <c r="XV537" s="17"/>
      <c r="XW537" s="17"/>
      <c r="XX537" s="17"/>
      <c r="XY537" s="17"/>
      <c r="XZ537" s="17"/>
      <c r="YA537" s="17"/>
      <c r="YB537" s="17"/>
      <c r="YC537" s="17"/>
      <c r="YD537" s="17"/>
      <c r="YE537" s="17"/>
      <c r="YF537" s="17"/>
      <c r="YG537" s="17"/>
      <c r="YH537" s="17"/>
      <c r="YI537" s="17"/>
      <c r="YJ537" s="17"/>
      <c r="YK537" s="17"/>
      <c r="YL537" s="17"/>
      <c r="YM537" s="17"/>
      <c r="YN537" s="17"/>
      <c r="YO537" s="17"/>
      <c r="YP537" s="17"/>
      <c r="YQ537" s="17"/>
      <c r="YR537" s="17"/>
      <c r="YS537" s="17"/>
      <c r="YT537" s="17"/>
      <c r="YU537" s="17"/>
      <c r="YV537" s="17"/>
      <c r="YW537" s="17"/>
      <c r="YX537" s="17"/>
      <c r="YY537" s="17"/>
      <c r="YZ537" s="17"/>
      <c r="ZA537" s="17"/>
      <c r="ZB537" s="17"/>
      <c r="ZC537" s="17"/>
      <c r="ZD537" s="17"/>
      <c r="ZE537" s="17"/>
      <c r="ZF537" s="17"/>
      <c r="ZG537" s="17"/>
      <c r="ZH537" s="17"/>
      <c r="ZI537" s="17"/>
      <c r="ZJ537" s="17"/>
      <c r="ZK537" s="17"/>
      <c r="ZL537" s="17"/>
      <c r="ZM537" s="17"/>
      <c r="ZN537" s="17"/>
      <c r="ZO537" s="17"/>
      <c r="ZP537" s="17"/>
      <c r="ZQ537" s="17"/>
      <c r="ZR537" s="17"/>
      <c r="ZS537" s="17"/>
      <c r="ZT537" s="17"/>
      <c r="ZU537" s="17"/>
      <c r="ZV537" s="17"/>
      <c r="ZW537" s="17"/>
      <c r="ZX537" s="17"/>
      <c r="ZY537" s="17"/>
      <c r="ZZ537" s="17"/>
      <c r="AAA537" s="17"/>
      <c r="AAB537" s="17"/>
      <c r="AAC537" s="17"/>
      <c r="AAD537" s="17"/>
      <c r="AAE537" s="17"/>
      <c r="AAF537" s="17"/>
      <c r="AAG537" s="17"/>
      <c r="AAH537" s="17"/>
      <c r="AAI537" s="17"/>
      <c r="AAJ537" s="17"/>
      <c r="AAK537" s="17"/>
      <c r="AAL537" s="17"/>
      <c r="AAM537" s="17"/>
      <c r="AAN537" s="17"/>
      <c r="AAO537" s="17"/>
      <c r="AAP537" s="17"/>
      <c r="AAQ537" s="17"/>
      <c r="AAR537" s="17"/>
      <c r="AAS537" s="17"/>
      <c r="AAT537" s="17"/>
      <c r="AAU537" s="17"/>
      <c r="AAV537" s="17"/>
      <c r="AAW537" s="17"/>
      <c r="AAX537" s="17"/>
      <c r="AAY537" s="17"/>
      <c r="AAZ537" s="17"/>
      <c r="ABA537" s="17"/>
      <c r="ABB537" s="17"/>
      <c r="ABC537" s="17"/>
      <c r="ABD537" s="17"/>
      <c r="ABE537" s="17"/>
      <c r="ABF537" s="17"/>
      <c r="ABG537" s="17"/>
      <c r="ABH537" s="17"/>
      <c r="ABI537" s="17"/>
      <c r="ABJ537" s="17"/>
      <c r="ABK537" s="17"/>
      <c r="ABL537" s="17"/>
      <c r="ABM537" s="17"/>
      <c r="ABN537" s="17"/>
      <c r="ABO537" s="17"/>
      <c r="ABP537" s="17"/>
      <c r="ABQ537" s="17"/>
      <c r="ABR537" s="17"/>
      <c r="ABS537" s="17"/>
      <c r="ABT537" s="17"/>
      <c r="ABU537" s="17"/>
      <c r="ABV537" s="17"/>
      <c r="ABW537" s="17"/>
      <c r="ABX537" s="17"/>
      <c r="ABY537" s="17"/>
      <c r="ABZ537" s="17"/>
      <c r="ACA537" s="17"/>
      <c r="ACB537" s="17"/>
      <c r="ACC537" s="17"/>
      <c r="ACD537" s="17"/>
      <c r="ACE537" s="17"/>
      <c r="ACF537" s="17"/>
      <c r="ACG537" s="17"/>
      <c r="ACH537" s="17"/>
      <c r="ACI537" s="17"/>
      <c r="ACJ537" s="17"/>
      <c r="ACK537" s="17"/>
      <c r="ACL537" s="17"/>
      <c r="ACM537" s="17"/>
      <c r="ACN537" s="17"/>
      <c r="ACO537" s="17"/>
      <c r="ACP537" s="17"/>
      <c r="ACQ537" s="17"/>
      <c r="ACR537" s="17"/>
      <c r="ACS537" s="17"/>
      <c r="ACT537" s="17"/>
      <c r="ACU537" s="17"/>
      <c r="ACV537" s="17"/>
      <c r="ACW537" s="17"/>
      <c r="ACX537" s="17"/>
      <c r="ACY537" s="17"/>
      <c r="ACZ537" s="17"/>
      <c r="ADA537" s="17"/>
      <c r="ADB537" s="17"/>
      <c r="ADC537" s="17"/>
      <c r="ADD537" s="17"/>
      <c r="ADE537" s="17"/>
      <c r="ADF537" s="17"/>
      <c r="ADG537" s="17"/>
      <c r="ADH537" s="17"/>
      <c r="ADI537" s="17"/>
      <c r="ADJ537" s="17"/>
      <c r="ADK537" s="17"/>
      <c r="ADL537" s="17"/>
      <c r="ADM537" s="17"/>
      <c r="ADN537" s="17"/>
      <c r="ADO537" s="17"/>
      <c r="ADP537" s="17"/>
      <c r="ADQ537" s="17"/>
      <c r="ADR537" s="17"/>
    </row>
    <row r="538" spans="44:798" s="16" customFormat="1" x14ac:dyDescent="0.25">
      <c r="AR538" s="56"/>
      <c r="AS538" s="56"/>
      <c r="AT538" s="57"/>
      <c r="AU538" s="56"/>
      <c r="AV538" s="57"/>
      <c r="AW538" s="56"/>
      <c r="AX538" s="56"/>
      <c r="AY538" s="56"/>
      <c r="AZ538" s="56"/>
      <c r="BA538" s="56"/>
      <c r="BB538" s="56"/>
      <c r="BC538" s="56"/>
      <c r="BD538" s="56"/>
      <c r="BE538" s="51"/>
      <c r="BF538" s="51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  <c r="IW538" s="17"/>
      <c r="IX538" s="17"/>
      <c r="IY538" s="17"/>
      <c r="IZ538" s="17"/>
      <c r="JA538" s="17"/>
      <c r="JB538" s="17"/>
      <c r="JC538" s="17"/>
      <c r="JD538" s="17"/>
      <c r="JE538" s="17"/>
      <c r="JF538" s="17"/>
      <c r="JG538" s="17"/>
      <c r="JH538" s="17"/>
      <c r="JI538" s="17"/>
      <c r="JJ538" s="17"/>
      <c r="JK538" s="17"/>
      <c r="JL538" s="17"/>
      <c r="JM538" s="17"/>
      <c r="JN538" s="17"/>
      <c r="JO538" s="17"/>
      <c r="JP538" s="17"/>
      <c r="JQ538" s="17"/>
      <c r="JR538" s="17"/>
      <c r="JS538" s="17"/>
      <c r="JT538" s="17"/>
      <c r="JU538" s="17"/>
      <c r="JV538" s="17"/>
      <c r="JW538" s="17"/>
      <c r="JX538" s="17"/>
      <c r="JY538" s="17"/>
      <c r="JZ538" s="17"/>
      <c r="KA538" s="17"/>
      <c r="KB538" s="17"/>
      <c r="KC538" s="17"/>
      <c r="KD538" s="17"/>
      <c r="KE538" s="17"/>
      <c r="KF538" s="17"/>
      <c r="KG538" s="17"/>
      <c r="KH538" s="17"/>
      <c r="KI538" s="17"/>
      <c r="KJ538" s="17"/>
      <c r="KK538" s="17"/>
      <c r="KL538" s="17"/>
      <c r="KM538" s="17"/>
      <c r="KN538" s="17"/>
      <c r="KO538" s="17"/>
      <c r="KP538" s="17"/>
      <c r="KQ538" s="17"/>
      <c r="KR538" s="17"/>
      <c r="KS538" s="17"/>
      <c r="KT538" s="17"/>
      <c r="KU538" s="17"/>
      <c r="KV538" s="17"/>
      <c r="KW538" s="17"/>
      <c r="KX538" s="17"/>
      <c r="KY538" s="17"/>
      <c r="KZ538" s="17"/>
      <c r="LA538" s="17"/>
      <c r="LB538" s="17"/>
      <c r="LC538" s="17"/>
      <c r="LD538" s="17"/>
      <c r="LE538" s="17"/>
      <c r="LF538" s="17"/>
      <c r="LG538" s="17"/>
      <c r="LH538" s="17"/>
      <c r="LI538" s="17"/>
      <c r="LJ538" s="17"/>
      <c r="LK538" s="17"/>
      <c r="LL538" s="17"/>
      <c r="LM538" s="17"/>
      <c r="LN538" s="17"/>
      <c r="LO538" s="17"/>
      <c r="LP538" s="17"/>
      <c r="LQ538" s="17"/>
      <c r="LR538" s="17"/>
      <c r="LS538" s="17"/>
      <c r="LT538" s="17"/>
      <c r="LU538" s="17"/>
      <c r="LV538" s="17"/>
      <c r="LW538" s="17"/>
      <c r="LX538" s="17"/>
      <c r="LY538" s="17"/>
      <c r="LZ538" s="17"/>
      <c r="MA538" s="17"/>
      <c r="MB538" s="17"/>
      <c r="MC538" s="17"/>
      <c r="MD538" s="17"/>
      <c r="ME538" s="17"/>
      <c r="MF538" s="17"/>
      <c r="MG538" s="17"/>
      <c r="MH538" s="17"/>
      <c r="MI538" s="17"/>
      <c r="MJ538" s="17"/>
      <c r="MK538" s="17"/>
      <c r="ML538" s="17"/>
      <c r="MM538" s="17"/>
      <c r="MN538" s="17"/>
      <c r="MO538" s="17"/>
      <c r="MP538" s="17"/>
      <c r="MQ538" s="17"/>
      <c r="MR538" s="17"/>
      <c r="MS538" s="17"/>
      <c r="MT538" s="17"/>
      <c r="MU538" s="17"/>
      <c r="MV538" s="17"/>
      <c r="MW538" s="17"/>
      <c r="MX538" s="17"/>
      <c r="MY538" s="17"/>
      <c r="MZ538" s="17"/>
      <c r="NA538" s="17"/>
      <c r="NB538" s="17"/>
      <c r="NC538" s="17"/>
      <c r="ND538" s="17"/>
      <c r="NE538" s="17"/>
      <c r="NF538" s="17"/>
      <c r="NG538" s="17"/>
      <c r="NH538" s="17"/>
      <c r="NI538" s="17"/>
      <c r="NJ538" s="17"/>
      <c r="NK538" s="17"/>
      <c r="NL538" s="17"/>
      <c r="NM538" s="17"/>
      <c r="NN538" s="17"/>
      <c r="NO538" s="17"/>
      <c r="NP538" s="17"/>
      <c r="NQ538" s="17"/>
      <c r="NR538" s="17"/>
      <c r="NS538" s="17"/>
      <c r="NT538" s="17"/>
      <c r="NU538" s="17"/>
      <c r="NV538" s="17"/>
      <c r="NW538" s="17"/>
      <c r="NX538" s="17"/>
      <c r="NY538" s="17"/>
      <c r="NZ538" s="17"/>
      <c r="OA538" s="17"/>
      <c r="OB538" s="17"/>
      <c r="OC538" s="17"/>
      <c r="OD538" s="17"/>
      <c r="OE538" s="17"/>
      <c r="OF538" s="17"/>
      <c r="OG538" s="17"/>
      <c r="OH538" s="17"/>
      <c r="OI538" s="17"/>
      <c r="OJ538" s="17"/>
      <c r="OK538" s="17"/>
      <c r="OL538" s="17"/>
      <c r="OM538" s="17"/>
      <c r="ON538" s="17"/>
      <c r="OO538" s="17"/>
      <c r="OP538" s="17"/>
      <c r="OQ538" s="17"/>
      <c r="OR538" s="17"/>
      <c r="OS538" s="17"/>
      <c r="OT538" s="17"/>
      <c r="OU538" s="17"/>
      <c r="OV538" s="17"/>
      <c r="OW538" s="17"/>
      <c r="OX538" s="17"/>
      <c r="OY538" s="17"/>
      <c r="OZ538" s="17"/>
      <c r="PA538" s="17"/>
      <c r="PB538" s="17"/>
      <c r="PC538" s="17"/>
      <c r="PD538" s="17"/>
      <c r="PE538" s="17"/>
      <c r="PF538" s="17"/>
      <c r="PG538" s="17"/>
      <c r="PH538" s="17"/>
      <c r="PI538" s="17"/>
      <c r="PJ538" s="17"/>
      <c r="PK538" s="17"/>
      <c r="PL538" s="17"/>
      <c r="PM538" s="17"/>
      <c r="PN538" s="17"/>
      <c r="PO538" s="17"/>
      <c r="PP538" s="17"/>
      <c r="PQ538" s="17"/>
      <c r="PR538" s="17"/>
      <c r="PS538" s="17"/>
      <c r="PT538" s="17"/>
      <c r="PU538" s="17"/>
      <c r="PV538" s="17"/>
      <c r="PW538" s="17"/>
      <c r="PX538" s="17"/>
      <c r="PY538" s="17"/>
      <c r="PZ538" s="17"/>
      <c r="QA538" s="17"/>
      <c r="QB538" s="17"/>
      <c r="QC538" s="17"/>
      <c r="QD538" s="17"/>
      <c r="QE538" s="17"/>
      <c r="QF538" s="17"/>
      <c r="QG538" s="17"/>
      <c r="QH538" s="17"/>
      <c r="QI538" s="17"/>
      <c r="QJ538" s="17"/>
      <c r="QK538" s="17"/>
      <c r="QL538" s="17"/>
      <c r="QM538" s="17"/>
      <c r="QN538" s="17"/>
      <c r="QO538" s="17"/>
      <c r="QP538" s="17"/>
      <c r="QQ538" s="17"/>
      <c r="QR538" s="17"/>
      <c r="QS538" s="17"/>
      <c r="QT538" s="17"/>
      <c r="QU538" s="17"/>
      <c r="QV538" s="17"/>
      <c r="QW538" s="17"/>
      <c r="QX538" s="17"/>
      <c r="QY538" s="17"/>
      <c r="QZ538" s="17"/>
      <c r="RA538" s="17"/>
      <c r="RB538" s="17"/>
      <c r="RC538" s="17"/>
      <c r="RD538" s="17"/>
      <c r="RE538" s="17"/>
      <c r="RF538" s="17"/>
      <c r="RG538" s="17"/>
      <c r="RH538" s="17"/>
      <c r="RI538" s="17"/>
      <c r="RJ538" s="17"/>
      <c r="RK538" s="17"/>
      <c r="RL538" s="17"/>
      <c r="RM538" s="17"/>
      <c r="RN538" s="17"/>
      <c r="RO538" s="17"/>
      <c r="RP538" s="17"/>
      <c r="RQ538" s="17"/>
      <c r="RR538" s="17"/>
      <c r="RS538" s="17"/>
      <c r="RT538" s="17"/>
      <c r="RU538" s="17"/>
      <c r="RV538" s="17"/>
      <c r="RW538" s="17"/>
      <c r="RX538" s="17"/>
      <c r="RY538" s="17"/>
      <c r="RZ538" s="17"/>
      <c r="SA538" s="17"/>
      <c r="SB538" s="17"/>
      <c r="SC538" s="17"/>
      <c r="SD538" s="17"/>
      <c r="SE538" s="17"/>
      <c r="SF538" s="17"/>
      <c r="SG538" s="17"/>
      <c r="SH538" s="17"/>
      <c r="SI538" s="17"/>
      <c r="SJ538" s="17"/>
      <c r="SK538" s="17"/>
      <c r="SL538" s="17"/>
      <c r="SM538" s="17"/>
      <c r="SN538" s="17"/>
      <c r="SO538" s="17"/>
      <c r="SP538" s="17"/>
      <c r="SQ538" s="17"/>
      <c r="SR538" s="17"/>
      <c r="SS538" s="17"/>
      <c r="ST538" s="17"/>
      <c r="SU538" s="17"/>
      <c r="SV538" s="17"/>
      <c r="SW538" s="17"/>
      <c r="SX538" s="17"/>
      <c r="SY538" s="17"/>
      <c r="SZ538" s="17"/>
      <c r="TA538" s="17"/>
      <c r="TB538" s="17"/>
      <c r="TC538" s="17"/>
      <c r="TD538" s="17"/>
      <c r="TE538" s="17"/>
      <c r="TF538" s="17"/>
      <c r="TG538" s="17"/>
      <c r="TH538" s="17"/>
      <c r="TI538" s="17"/>
      <c r="TJ538" s="17"/>
      <c r="TK538" s="17"/>
      <c r="TL538" s="17"/>
      <c r="TM538" s="17"/>
      <c r="TN538" s="17"/>
      <c r="TO538" s="17"/>
      <c r="TP538" s="17"/>
      <c r="TQ538" s="17"/>
      <c r="TR538" s="17"/>
      <c r="TS538" s="17"/>
      <c r="TT538" s="17"/>
      <c r="TU538" s="17"/>
      <c r="TV538" s="17"/>
      <c r="TW538" s="17"/>
      <c r="TX538" s="17"/>
      <c r="TY538" s="17"/>
      <c r="TZ538" s="17"/>
      <c r="UA538" s="17"/>
      <c r="UB538" s="17"/>
      <c r="UC538" s="17"/>
      <c r="UD538" s="17"/>
      <c r="UE538" s="17"/>
      <c r="UF538" s="17"/>
      <c r="UG538" s="17"/>
      <c r="UH538" s="17"/>
      <c r="UI538" s="17"/>
      <c r="UJ538" s="17"/>
      <c r="UK538" s="17"/>
      <c r="UL538" s="17"/>
      <c r="UM538" s="17"/>
      <c r="UN538" s="17"/>
      <c r="UO538" s="17"/>
      <c r="UP538" s="17"/>
      <c r="UQ538" s="17"/>
      <c r="UR538" s="17"/>
      <c r="US538" s="17"/>
      <c r="UT538" s="17"/>
      <c r="UU538" s="17"/>
      <c r="UV538" s="17"/>
      <c r="UW538" s="17"/>
      <c r="UX538" s="17"/>
      <c r="UY538" s="17"/>
      <c r="UZ538" s="17"/>
      <c r="VA538" s="17"/>
      <c r="VB538" s="17"/>
      <c r="VC538" s="17"/>
      <c r="VD538" s="17"/>
      <c r="VE538" s="17"/>
      <c r="VF538" s="17"/>
      <c r="VG538" s="17"/>
      <c r="VH538" s="17"/>
      <c r="VI538" s="17"/>
      <c r="VJ538" s="17"/>
      <c r="VK538" s="17"/>
      <c r="VL538" s="17"/>
      <c r="VM538" s="17"/>
      <c r="VN538" s="17"/>
      <c r="VO538" s="17"/>
      <c r="VP538" s="17"/>
      <c r="VQ538" s="17"/>
      <c r="VR538" s="17"/>
      <c r="VS538" s="17"/>
      <c r="VT538" s="17"/>
      <c r="VU538" s="17"/>
      <c r="VV538" s="17"/>
      <c r="VW538" s="17"/>
      <c r="VX538" s="17"/>
      <c r="VY538" s="17"/>
      <c r="VZ538" s="17"/>
      <c r="WA538" s="17"/>
      <c r="WB538" s="17"/>
      <c r="WC538" s="17"/>
      <c r="WD538" s="17"/>
      <c r="WE538" s="17"/>
      <c r="WF538" s="17"/>
      <c r="WG538" s="17"/>
      <c r="WH538" s="17"/>
      <c r="WI538" s="17"/>
      <c r="WJ538" s="17"/>
      <c r="WK538" s="17"/>
      <c r="WL538" s="17"/>
      <c r="WM538" s="17"/>
      <c r="WN538" s="17"/>
      <c r="WO538" s="17"/>
      <c r="WP538" s="17"/>
      <c r="WQ538" s="17"/>
      <c r="WR538" s="17"/>
      <c r="WS538" s="17"/>
      <c r="WT538" s="17"/>
      <c r="WU538" s="17"/>
      <c r="WV538" s="17"/>
      <c r="WW538" s="17"/>
      <c r="WX538" s="17"/>
      <c r="WY538" s="17"/>
      <c r="WZ538" s="17"/>
      <c r="XA538" s="17"/>
      <c r="XB538" s="17"/>
      <c r="XC538" s="17"/>
      <c r="XD538" s="17"/>
      <c r="XE538" s="17"/>
      <c r="XF538" s="17"/>
      <c r="XG538" s="17"/>
      <c r="XH538" s="17"/>
      <c r="XI538" s="17"/>
      <c r="XJ538" s="17"/>
      <c r="XK538" s="17"/>
      <c r="XL538" s="17"/>
      <c r="XM538" s="17"/>
      <c r="XN538" s="17"/>
      <c r="XO538" s="17"/>
      <c r="XP538" s="17"/>
      <c r="XQ538" s="17"/>
      <c r="XR538" s="17"/>
      <c r="XS538" s="17"/>
      <c r="XT538" s="17"/>
      <c r="XU538" s="17"/>
      <c r="XV538" s="17"/>
      <c r="XW538" s="17"/>
      <c r="XX538" s="17"/>
      <c r="XY538" s="17"/>
      <c r="XZ538" s="17"/>
      <c r="YA538" s="17"/>
      <c r="YB538" s="17"/>
      <c r="YC538" s="17"/>
      <c r="YD538" s="17"/>
      <c r="YE538" s="17"/>
      <c r="YF538" s="17"/>
      <c r="YG538" s="17"/>
      <c r="YH538" s="17"/>
      <c r="YI538" s="17"/>
      <c r="YJ538" s="17"/>
      <c r="YK538" s="17"/>
      <c r="YL538" s="17"/>
      <c r="YM538" s="17"/>
      <c r="YN538" s="17"/>
      <c r="YO538" s="17"/>
      <c r="YP538" s="17"/>
      <c r="YQ538" s="17"/>
      <c r="YR538" s="17"/>
      <c r="YS538" s="17"/>
      <c r="YT538" s="17"/>
      <c r="YU538" s="17"/>
      <c r="YV538" s="17"/>
      <c r="YW538" s="17"/>
      <c r="YX538" s="17"/>
      <c r="YY538" s="17"/>
      <c r="YZ538" s="17"/>
      <c r="ZA538" s="17"/>
      <c r="ZB538" s="17"/>
      <c r="ZC538" s="17"/>
      <c r="ZD538" s="17"/>
      <c r="ZE538" s="17"/>
      <c r="ZF538" s="17"/>
      <c r="ZG538" s="17"/>
      <c r="ZH538" s="17"/>
      <c r="ZI538" s="17"/>
      <c r="ZJ538" s="17"/>
      <c r="ZK538" s="17"/>
      <c r="ZL538" s="17"/>
      <c r="ZM538" s="17"/>
      <c r="ZN538" s="17"/>
      <c r="ZO538" s="17"/>
      <c r="ZP538" s="17"/>
      <c r="ZQ538" s="17"/>
      <c r="ZR538" s="17"/>
      <c r="ZS538" s="17"/>
      <c r="ZT538" s="17"/>
      <c r="ZU538" s="17"/>
      <c r="ZV538" s="17"/>
      <c r="ZW538" s="17"/>
      <c r="ZX538" s="17"/>
      <c r="ZY538" s="17"/>
      <c r="ZZ538" s="17"/>
      <c r="AAA538" s="17"/>
      <c r="AAB538" s="17"/>
      <c r="AAC538" s="17"/>
      <c r="AAD538" s="17"/>
      <c r="AAE538" s="17"/>
      <c r="AAF538" s="17"/>
      <c r="AAG538" s="17"/>
      <c r="AAH538" s="17"/>
      <c r="AAI538" s="17"/>
      <c r="AAJ538" s="17"/>
      <c r="AAK538" s="17"/>
      <c r="AAL538" s="17"/>
      <c r="AAM538" s="17"/>
      <c r="AAN538" s="17"/>
      <c r="AAO538" s="17"/>
      <c r="AAP538" s="17"/>
      <c r="AAQ538" s="17"/>
      <c r="AAR538" s="17"/>
      <c r="AAS538" s="17"/>
      <c r="AAT538" s="17"/>
      <c r="AAU538" s="17"/>
      <c r="AAV538" s="17"/>
      <c r="AAW538" s="17"/>
      <c r="AAX538" s="17"/>
      <c r="AAY538" s="17"/>
      <c r="AAZ538" s="17"/>
      <c r="ABA538" s="17"/>
      <c r="ABB538" s="17"/>
      <c r="ABC538" s="17"/>
      <c r="ABD538" s="17"/>
      <c r="ABE538" s="17"/>
      <c r="ABF538" s="17"/>
      <c r="ABG538" s="17"/>
      <c r="ABH538" s="17"/>
      <c r="ABI538" s="17"/>
      <c r="ABJ538" s="17"/>
      <c r="ABK538" s="17"/>
      <c r="ABL538" s="17"/>
      <c r="ABM538" s="17"/>
      <c r="ABN538" s="17"/>
      <c r="ABO538" s="17"/>
      <c r="ABP538" s="17"/>
      <c r="ABQ538" s="17"/>
      <c r="ABR538" s="17"/>
      <c r="ABS538" s="17"/>
      <c r="ABT538" s="17"/>
      <c r="ABU538" s="17"/>
      <c r="ABV538" s="17"/>
      <c r="ABW538" s="17"/>
      <c r="ABX538" s="17"/>
      <c r="ABY538" s="17"/>
      <c r="ABZ538" s="17"/>
      <c r="ACA538" s="17"/>
      <c r="ACB538" s="17"/>
      <c r="ACC538" s="17"/>
      <c r="ACD538" s="17"/>
      <c r="ACE538" s="17"/>
      <c r="ACF538" s="17"/>
      <c r="ACG538" s="17"/>
      <c r="ACH538" s="17"/>
      <c r="ACI538" s="17"/>
      <c r="ACJ538" s="17"/>
      <c r="ACK538" s="17"/>
      <c r="ACL538" s="17"/>
      <c r="ACM538" s="17"/>
      <c r="ACN538" s="17"/>
      <c r="ACO538" s="17"/>
      <c r="ACP538" s="17"/>
      <c r="ACQ538" s="17"/>
      <c r="ACR538" s="17"/>
      <c r="ACS538" s="17"/>
      <c r="ACT538" s="17"/>
      <c r="ACU538" s="17"/>
      <c r="ACV538" s="17"/>
      <c r="ACW538" s="17"/>
      <c r="ACX538" s="17"/>
      <c r="ACY538" s="17"/>
      <c r="ACZ538" s="17"/>
      <c r="ADA538" s="17"/>
      <c r="ADB538" s="17"/>
      <c r="ADC538" s="17"/>
      <c r="ADD538" s="17"/>
      <c r="ADE538" s="17"/>
      <c r="ADF538" s="17"/>
      <c r="ADG538" s="17"/>
      <c r="ADH538" s="17"/>
      <c r="ADI538" s="17"/>
      <c r="ADJ538" s="17"/>
      <c r="ADK538" s="17"/>
      <c r="ADL538" s="17"/>
      <c r="ADM538" s="17"/>
      <c r="ADN538" s="17"/>
      <c r="ADO538" s="17"/>
      <c r="ADP538" s="17"/>
      <c r="ADQ538" s="17"/>
      <c r="ADR538" s="17"/>
    </row>
    <row r="539" spans="44:798" s="16" customFormat="1" x14ac:dyDescent="0.25">
      <c r="AR539" s="56"/>
      <c r="AS539" s="56"/>
      <c r="AT539" s="57"/>
      <c r="AU539" s="56"/>
      <c r="AV539" s="57"/>
      <c r="AW539" s="56"/>
      <c r="AX539" s="56"/>
      <c r="AY539" s="56"/>
      <c r="AZ539" s="56"/>
      <c r="BA539" s="56"/>
      <c r="BB539" s="56"/>
      <c r="BC539" s="56"/>
      <c r="BD539" s="56"/>
      <c r="BE539" s="51"/>
      <c r="BF539" s="51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  <c r="IW539" s="17"/>
      <c r="IX539" s="17"/>
      <c r="IY539" s="17"/>
      <c r="IZ539" s="17"/>
      <c r="JA539" s="17"/>
      <c r="JB539" s="17"/>
      <c r="JC539" s="17"/>
      <c r="JD539" s="17"/>
      <c r="JE539" s="17"/>
      <c r="JF539" s="17"/>
      <c r="JG539" s="17"/>
      <c r="JH539" s="17"/>
      <c r="JI539" s="17"/>
      <c r="JJ539" s="17"/>
      <c r="JK539" s="17"/>
      <c r="JL539" s="17"/>
      <c r="JM539" s="17"/>
      <c r="JN539" s="17"/>
      <c r="JO539" s="17"/>
      <c r="JP539" s="17"/>
      <c r="JQ539" s="17"/>
      <c r="JR539" s="17"/>
      <c r="JS539" s="17"/>
      <c r="JT539" s="17"/>
      <c r="JU539" s="17"/>
      <c r="JV539" s="17"/>
      <c r="JW539" s="17"/>
      <c r="JX539" s="17"/>
      <c r="JY539" s="17"/>
      <c r="JZ539" s="17"/>
      <c r="KA539" s="17"/>
      <c r="KB539" s="17"/>
      <c r="KC539" s="17"/>
      <c r="KD539" s="17"/>
      <c r="KE539" s="17"/>
      <c r="KF539" s="17"/>
      <c r="KG539" s="17"/>
      <c r="KH539" s="17"/>
      <c r="KI539" s="17"/>
      <c r="KJ539" s="17"/>
      <c r="KK539" s="17"/>
      <c r="KL539" s="17"/>
      <c r="KM539" s="17"/>
      <c r="KN539" s="17"/>
      <c r="KO539" s="17"/>
      <c r="KP539" s="17"/>
      <c r="KQ539" s="17"/>
      <c r="KR539" s="17"/>
      <c r="KS539" s="17"/>
      <c r="KT539" s="17"/>
      <c r="KU539" s="17"/>
      <c r="KV539" s="17"/>
      <c r="KW539" s="17"/>
      <c r="KX539" s="17"/>
      <c r="KY539" s="17"/>
      <c r="KZ539" s="17"/>
      <c r="LA539" s="17"/>
      <c r="LB539" s="17"/>
      <c r="LC539" s="17"/>
      <c r="LD539" s="17"/>
      <c r="LE539" s="17"/>
      <c r="LF539" s="17"/>
      <c r="LG539" s="17"/>
      <c r="LH539" s="17"/>
      <c r="LI539" s="17"/>
      <c r="LJ539" s="17"/>
      <c r="LK539" s="17"/>
      <c r="LL539" s="17"/>
      <c r="LM539" s="17"/>
      <c r="LN539" s="17"/>
      <c r="LO539" s="17"/>
      <c r="LP539" s="17"/>
      <c r="LQ539" s="17"/>
      <c r="LR539" s="17"/>
      <c r="LS539" s="17"/>
      <c r="LT539" s="17"/>
      <c r="LU539" s="17"/>
      <c r="LV539" s="17"/>
      <c r="LW539" s="17"/>
      <c r="LX539" s="17"/>
      <c r="LY539" s="17"/>
      <c r="LZ539" s="17"/>
      <c r="MA539" s="17"/>
      <c r="MB539" s="17"/>
      <c r="MC539" s="17"/>
      <c r="MD539" s="17"/>
      <c r="ME539" s="17"/>
      <c r="MF539" s="17"/>
      <c r="MG539" s="17"/>
      <c r="MH539" s="17"/>
      <c r="MI539" s="17"/>
      <c r="MJ539" s="17"/>
      <c r="MK539" s="17"/>
      <c r="ML539" s="17"/>
      <c r="MM539" s="17"/>
      <c r="MN539" s="17"/>
      <c r="MO539" s="17"/>
      <c r="MP539" s="17"/>
      <c r="MQ539" s="17"/>
      <c r="MR539" s="17"/>
      <c r="MS539" s="17"/>
      <c r="MT539" s="17"/>
      <c r="MU539" s="17"/>
      <c r="MV539" s="17"/>
      <c r="MW539" s="17"/>
      <c r="MX539" s="17"/>
      <c r="MY539" s="17"/>
      <c r="MZ539" s="17"/>
      <c r="NA539" s="17"/>
      <c r="NB539" s="17"/>
      <c r="NC539" s="17"/>
      <c r="ND539" s="17"/>
      <c r="NE539" s="17"/>
      <c r="NF539" s="17"/>
      <c r="NG539" s="17"/>
      <c r="NH539" s="17"/>
      <c r="NI539" s="17"/>
      <c r="NJ539" s="17"/>
      <c r="NK539" s="17"/>
      <c r="NL539" s="17"/>
      <c r="NM539" s="17"/>
      <c r="NN539" s="17"/>
      <c r="NO539" s="17"/>
      <c r="NP539" s="17"/>
      <c r="NQ539" s="17"/>
      <c r="NR539" s="17"/>
      <c r="NS539" s="17"/>
      <c r="NT539" s="17"/>
      <c r="NU539" s="17"/>
      <c r="NV539" s="17"/>
      <c r="NW539" s="17"/>
      <c r="NX539" s="17"/>
      <c r="NY539" s="17"/>
      <c r="NZ539" s="17"/>
      <c r="OA539" s="17"/>
      <c r="OB539" s="17"/>
      <c r="OC539" s="17"/>
      <c r="OD539" s="17"/>
      <c r="OE539" s="17"/>
      <c r="OF539" s="17"/>
      <c r="OG539" s="17"/>
      <c r="OH539" s="17"/>
      <c r="OI539" s="17"/>
      <c r="OJ539" s="17"/>
      <c r="OK539" s="17"/>
      <c r="OL539" s="17"/>
      <c r="OM539" s="17"/>
      <c r="ON539" s="17"/>
      <c r="OO539" s="17"/>
      <c r="OP539" s="17"/>
      <c r="OQ539" s="17"/>
      <c r="OR539" s="17"/>
      <c r="OS539" s="17"/>
      <c r="OT539" s="17"/>
      <c r="OU539" s="17"/>
      <c r="OV539" s="17"/>
      <c r="OW539" s="17"/>
      <c r="OX539" s="17"/>
      <c r="OY539" s="17"/>
      <c r="OZ539" s="17"/>
      <c r="PA539" s="17"/>
      <c r="PB539" s="17"/>
      <c r="PC539" s="17"/>
      <c r="PD539" s="17"/>
      <c r="PE539" s="17"/>
      <c r="PF539" s="17"/>
      <c r="PG539" s="17"/>
      <c r="PH539" s="17"/>
      <c r="PI539" s="17"/>
      <c r="PJ539" s="17"/>
      <c r="PK539" s="17"/>
      <c r="PL539" s="17"/>
      <c r="PM539" s="17"/>
      <c r="PN539" s="17"/>
      <c r="PO539" s="17"/>
      <c r="PP539" s="17"/>
      <c r="PQ539" s="17"/>
      <c r="PR539" s="17"/>
      <c r="PS539" s="17"/>
      <c r="PT539" s="17"/>
      <c r="PU539" s="17"/>
      <c r="PV539" s="17"/>
      <c r="PW539" s="17"/>
      <c r="PX539" s="17"/>
      <c r="PY539" s="17"/>
      <c r="PZ539" s="17"/>
      <c r="QA539" s="17"/>
      <c r="QB539" s="17"/>
      <c r="QC539" s="17"/>
      <c r="QD539" s="17"/>
      <c r="QE539" s="17"/>
      <c r="QF539" s="17"/>
      <c r="QG539" s="17"/>
      <c r="QH539" s="17"/>
      <c r="QI539" s="17"/>
      <c r="QJ539" s="17"/>
      <c r="QK539" s="17"/>
      <c r="QL539" s="17"/>
      <c r="QM539" s="17"/>
      <c r="QN539" s="17"/>
      <c r="QO539" s="17"/>
      <c r="QP539" s="17"/>
      <c r="QQ539" s="17"/>
      <c r="QR539" s="17"/>
      <c r="QS539" s="17"/>
      <c r="QT539" s="17"/>
      <c r="QU539" s="17"/>
      <c r="QV539" s="17"/>
      <c r="QW539" s="17"/>
      <c r="QX539" s="17"/>
      <c r="QY539" s="17"/>
      <c r="QZ539" s="17"/>
      <c r="RA539" s="17"/>
      <c r="RB539" s="17"/>
      <c r="RC539" s="17"/>
      <c r="RD539" s="17"/>
      <c r="RE539" s="17"/>
      <c r="RF539" s="17"/>
      <c r="RG539" s="17"/>
      <c r="RH539" s="17"/>
      <c r="RI539" s="17"/>
      <c r="RJ539" s="17"/>
      <c r="RK539" s="17"/>
      <c r="RL539" s="17"/>
      <c r="RM539" s="17"/>
      <c r="RN539" s="17"/>
      <c r="RO539" s="17"/>
      <c r="RP539" s="17"/>
      <c r="RQ539" s="17"/>
      <c r="RR539" s="17"/>
      <c r="RS539" s="17"/>
      <c r="RT539" s="17"/>
      <c r="RU539" s="17"/>
      <c r="RV539" s="17"/>
      <c r="RW539" s="17"/>
      <c r="RX539" s="17"/>
      <c r="RY539" s="17"/>
      <c r="RZ539" s="17"/>
      <c r="SA539" s="17"/>
      <c r="SB539" s="17"/>
      <c r="SC539" s="17"/>
      <c r="SD539" s="17"/>
      <c r="SE539" s="17"/>
      <c r="SF539" s="17"/>
      <c r="SG539" s="17"/>
      <c r="SH539" s="17"/>
      <c r="SI539" s="17"/>
      <c r="SJ539" s="17"/>
      <c r="SK539" s="17"/>
      <c r="SL539" s="17"/>
      <c r="SM539" s="17"/>
      <c r="SN539" s="17"/>
      <c r="SO539" s="17"/>
      <c r="SP539" s="17"/>
      <c r="SQ539" s="17"/>
      <c r="SR539" s="17"/>
      <c r="SS539" s="17"/>
      <c r="ST539" s="17"/>
      <c r="SU539" s="17"/>
      <c r="SV539" s="17"/>
      <c r="SW539" s="17"/>
      <c r="SX539" s="17"/>
      <c r="SY539" s="17"/>
      <c r="SZ539" s="17"/>
      <c r="TA539" s="17"/>
      <c r="TB539" s="17"/>
      <c r="TC539" s="17"/>
      <c r="TD539" s="17"/>
      <c r="TE539" s="17"/>
      <c r="TF539" s="17"/>
      <c r="TG539" s="17"/>
      <c r="TH539" s="17"/>
      <c r="TI539" s="17"/>
      <c r="TJ539" s="17"/>
      <c r="TK539" s="17"/>
      <c r="TL539" s="17"/>
      <c r="TM539" s="17"/>
      <c r="TN539" s="17"/>
      <c r="TO539" s="17"/>
      <c r="TP539" s="17"/>
      <c r="TQ539" s="17"/>
      <c r="TR539" s="17"/>
      <c r="TS539" s="17"/>
      <c r="TT539" s="17"/>
      <c r="TU539" s="17"/>
      <c r="TV539" s="17"/>
      <c r="TW539" s="17"/>
      <c r="TX539" s="17"/>
      <c r="TY539" s="17"/>
      <c r="TZ539" s="17"/>
      <c r="UA539" s="17"/>
      <c r="UB539" s="17"/>
      <c r="UC539" s="17"/>
      <c r="UD539" s="17"/>
      <c r="UE539" s="17"/>
      <c r="UF539" s="17"/>
      <c r="UG539" s="17"/>
      <c r="UH539" s="17"/>
      <c r="UI539" s="17"/>
      <c r="UJ539" s="17"/>
      <c r="UK539" s="17"/>
      <c r="UL539" s="17"/>
      <c r="UM539" s="17"/>
      <c r="UN539" s="17"/>
      <c r="UO539" s="17"/>
      <c r="UP539" s="17"/>
      <c r="UQ539" s="17"/>
      <c r="UR539" s="17"/>
      <c r="US539" s="17"/>
      <c r="UT539" s="17"/>
      <c r="UU539" s="17"/>
      <c r="UV539" s="17"/>
      <c r="UW539" s="17"/>
      <c r="UX539" s="17"/>
      <c r="UY539" s="17"/>
      <c r="UZ539" s="17"/>
      <c r="VA539" s="17"/>
      <c r="VB539" s="17"/>
      <c r="VC539" s="17"/>
      <c r="VD539" s="17"/>
      <c r="VE539" s="17"/>
      <c r="VF539" s="17"/>
      <c r="VG539" s="17"/>
      <c r="VH539" s="17"/>
      <c r="VI539" s="17"/>
      <c r="VJ539" s="17"/>
      <c r="VK539" s="17"/>
      <c r="VL539" s="17"/>
      <c r="VM539" s="17"/>
      <c r="VN539" s="17"/>
      <c r="VO539" s="17"/>
      <c r="VP539" s="17"/>
      <c r="VQ539" s="17"/>
      <c r="VR539" s="17"/>
      <c r="VS539" s="17"/>
      <c r="VT539" s="17"/>
      <c r="VU539" s="17"/>
      <c r="VV539" s="17"/>
      <c r="VW539" s="17"/>
      <c r="VX539" s="17"/>
      <c r="VY539" s="17"/>
      <c r="VZ539" s="17"/>
      <c r="WA539" s="17"/>
      <c r="WB539" s="17"/>
      <c r="WC539" s="17"/>
      <c r="WD539" s="17"/>
      <c r="WE539" s="17"/>
      <c r="WF539" s="17"/>
      <c r="WG539" s="17"/>
      <c r="WH539" s="17"/>
      <c r="WI539" s="17"/>
      <c r="WJ539" s="17"/>
      <c r="WK539" s="17"/>
      <c r="WL539" s="17"/>
      <c r="WM539" s="17"/>
      <c r="WN539" s="17"/>
      <c r="WO539" s="17"/>
      <c r="WP539" s="17"/>
      <c r="WQ539" s="17"/>
      <c r="WR539" s="17"/>
      <c r="WS539" s="17"/>
      <c r="WT539" s="17"/>
      <c r="WU539" s="17"/>
      <c r="WV539" s="17"/>
      <c r="WW539" s="17"/>
      <c r="WX539" s="17"/>
      <c r="WY539" s="17"/>
      <c r="WZ539" s="17"/>
      <c r="XA539" s="17"/>
      <c r="XB539" s="17"/>
      <c r="XC539" s="17"/>
      <c r="XD539" s="17"/>
      <c r="XE539" s="17"/>
      <c r="XF539" s="17"/>
      <c r="XG539" s="17"/>
      <c r="XH539" s="17"/>
      <c r="XI539" s="17"/>
      <c r="XJ539" s="17"/>
      <c r="XK539" s="17"/>
      <c r="XL539" s="17"/>
      <c r="XM539" s="17"/>
      <c r="XN539" s="17"/>
      <c r="XO539" s="17"/>
      <c r="XP539" s="17"/>
      <c r="XQ539" s="17"/>
      <c r="XR539" s="17"/>
      <c r="XS539" s="17"/>
      <c r="XT539" s="17"/>
      <c r="XU539" s="17"/>
      <c r="XV539" s="17"/>
      <c r="XW539" s="17"/>
      <c r="XX539" s="17"/>
      <c r="XY539" s="17"/>
      <c r="XZ539" s="17"/>
      <c r="YA539" s="17"/>
      <c r="YB539" s="17"/>
      <c r="YC539" s="17"/>
      <c r="YD539" s="17"/>
      <c r="YE539" s="17"/>
      <c r="YF539" s="17"/>
      <c r="YG539" s="17"/>
      <c r="YH539" s="17"/>
      <c r="YI539" s="17"/>
      <c r="YJ539" s="17"/>
      <c r="YK539" s="17"/>
      <c r="YL539" s="17"/>
      <c r="YM539" s="17"/>
      <c r="YN539" s="17"/>
      <c r="YO539" s="17"/>
      <c r="YP539" s="17"/>
      <c r="YQ539" s="17"/>
      <c r="YR539" s="17"/>
      <c r="YS539" s="17"/>
      <c r="YT539" s="17"/>
      <c r="YU539" s="17"/>
      <c r="YV539" s="17"/>
      <c r="YW539" s="17"/>
      <c r="YX539" s="17"/>
      <c r="YY539" s="17"/>
      <c r="YZ539" s="17"/>
      <c r="ZA539" s="17"/>
      <c r="ZB539" s="17"/>
      <c r="ZC539" s="17"/>
      <c r="ZD539" s="17"/>
      <c r="ZE539" s="17"/>
      <c r="ZF539" s="17"/>
      <c r="ZG539" s="17"/>
      <c r="ZH539" s="17"/>
      <c r="ZI539" s="17"/>
      <c r="ZJ539" s="17"/>
      <c r="ZK539" s="17"/>
      <c r="ZL539" s="17"/>
      <c r="ZM539" s="17"/>
      <c r="ZN539" s="17"/>
      <c r="ZO539" s="17"/>
      <c r="ZP539" s="17"/>
      <c r="ZQ539" s="17"/>
      <c r="ZR539" s="17"/>
      <c r="ZS539" s="17"/>
      <c r="ZT539" s="17"/>
      <c r="ZU539" s="17"/>
      <c r="ZV539" s="17"/>
      <c r="ZW539" s="17"/>
      <c r="ZX539" s="17"/>
      <c r="ZY539" s="17"/>
      <c r="ZZ539" s="17"/>
      <c r="AAA539" s="17"/>
      <c r="AAB539" s="17"/>
      <c r="AAC539" s="17"/>
      <c r="AAD539" s="17"/>
      <c r="AAE539" s="17"/>
      <c r="AAF539" s="17"/>
      <c r="AAG539" s="17"/>
      <c r="AAH539" s="17"/>
      <c r="AAI539" s="17"/>
      <c r="AAJ539" s="17"/>
      <c r="AAK539" s="17"/>
      <c r="AAL539" s="17"/>
      <c r="AAM539" s="17"/>
      <c r="AAN539" s="17"/>
      <c r="AAO539" s="17"/>
      <c r="AAP539" s="17"/>
      <c r="AAQ539" s="17"/>
      <c r="AAR539" s="17"/>
      <c r="AAS539" s="17"/>
      <c r="AAT539" s="17"/>
      <c r="AAU539" s="17"/>
      <c r="AAV539" s="17"/>
      <c r="AAW539" s="17"/>
      <c r="AAX539" s="17"/>
      <c r="AAY539" s="17"/>
      <c r="AAZ539" s="17"/>
      <c r="ABA539" s="17"/>
      <c r="ABB539" s="17"/>
      <c r="ABC539" s="17"/>
      <c r="ABD539" s="17"/>
      <c r="ABE539" s="17"/>
      <c r="ABF539" s="17"/>
      <c r="ABG539" s="17"/>
      <c r="ABH539" s="17"/>
      <c r="ABI539" s="17"/>
      <c r="ABJ539" s="17"/>
      <c r="ABK539" s="17"/>
      <c r="ABL539" s="17"/>
      <c r="ABM539" s="17"/>
      <c r="ABN539" s="17"/>
      <c r="ABO539" s="17"/>
      <c r="ABP539" s="17"/>
      <c r="ABQ539" s="17"/>
      <c r="ABR539" s="17"/>
      <c r="ABS539" s="17"/>
      <c r="ABT539" s="17"/>
      <c r="ABU539" s="17"/>
      <c r="ABV539" s="17"/>
      <c r="ABW539" s="17"/>
      <c r="ABX539" s="17"/>
      <c r="ABY539" s="17"/>
      <c r="ABZ539" s="17"/>
      <c r="ACA539" s="17"/>
      <c r="ACB539" s="17"/>
      <c r="ACC539" s="17"/>
      <c r="ACD539" s="17"/>
      <c r="ACE539" s="17"/>
      <c r="ACF539" s="17"/>
      <c r="ACG539" s="17"/>
      <c r="ACH539" s="17"/>
      <c r="ACI539" s="17"/>
      <c r="ACJ539" s="17"/>
      <c r="ACK539" s="17"/>
      <c r="ACL539" s="17"/>
      <c r="ACM539" s="17"/>
      <c r="ACN539" s="17"/>
      <c r="ACO539" s="17"/>
      <c r="ACP539" s="17"/>
      <c r="ACQ539" s="17"/>
      <c r="ACR539" s="17"/>
      <c r="ACS539" s="17"/>
      <c r="ACT539" s="17"/>
      <c r="ACU539" s="17"/>
      <c r="ACV539" s="17"/>
      <c r="ACW539" s="17"/>
      <c r="ACX539" s="17"/>
      <c r="ACY539" s="17"/>
      <c r="ACZ539" s="17"/>
      <c r="ADA539" s="17"/>
      <c r="ADB539" s="17"/>
      <c r="ADC539" s="17"/>
      <c r="ADD539" s="17"/>
      <c r="ADE539" s="17"/>
      <c r="ADF539" s="17"/>
      <c r="ADG539" s="17"/>
      <c r="ADH539" s="17"/>
      <c r="ADI539" s="17"/>
      <c r="ADJ539" s="17"/>
      <c r="ADK539" s="17"/>
      <c r="ADL539" s="17"/>
      <c r="ADM539" s="17"/>
      <c r="ADN539" s="17"/>
      <c r="ADO539" s="17"/>
      <c r="ADP539" s="17"/>
      <c r="ADQ539" s="17"/>
      <c r="ADR539" s="17"/>
    </row>
    <row r="540" spans="44:798" s="16" customFormat="1" x14ac:dyDescent="0.25">
      <c r="AR540" s="56"/>
      <c r="AS540" s="56"/>
      <c r="AT540" s="57"/>
      <c r="AU540" s="56"/>
      <c r="AV540" s="57"/>
      <c r="AW540" s="56"/>
      <c r="AX540" s="56"/>
      <c r="AY540" s="56"/>
      <c r="AZ540" s="56"/>
      <c r="BA540" s="56"/>
      <c r="BB540" s="56"/>
      <c r="BC540" s="56"/>
      <c r="BD540" s="56"/>
      <c r="BE540" s="51"/>
      <c r="BF540" s="51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  <c r="IW540" s="17"/>
      <c r="IX540" s="17"/>
      <c r="IY540" s="17"/>
      <c r="IZ540" s="17"/>
      <c r="JA540" s="17"/>
      <c r="JB540" s="17"/>
      <c r="JC540" s="17"/>
      <c r="JD540" s="17"/>
      <c r="JE540" s="17"/>
      <c r="JF540" s="17"/>
      <c r="JG540" s="17"/>
      <c r="JH540" s="17"/>
      <c r="JI540" s="17"/>
      <c r="JJ540" s="17"/>
      <c r="JK540" s="17"/>
      <c r="JL540" s="17"/>
      <c r="JM540" s="17"/>
      <c r="JN540" s="17"/>
      <c r="JO540" s="17"/>
      <c r="JP540" s="17"/>
      <c r="JQ540" s="17"/>
      <c r="JR540" s="17"/>
      <c r="JS540" s="17"/>
      <c r="JT540" s="17"/>
      <c r="JU540" s="17"/>
      <c r="JV540" s="17"/>
      <c r="JW540" s="17"/>
      <c r="JX540" s="17"/>
      <c r="JY540" s="17"/>
      <c r="JZ540" s="17"/>
      <c r="KA540" s="17"/>
      <c r="KB540" s="17"/>
      <c r="KC540" s="17"/>
      <c r="KD540" s="17"/>
      <c r="KE540" s="17"/>
      <c r="KF540" s="17"/>
      <c r="KG540" s="17"/>
      <c r="KH540" s="17"/>
      <c r="KI540" s="17"/>
      <c r="KJ540" s="17"/>
      <c r="KK540" s="17"/>
      <c r="KL540" s="17"/>
      <c r="KM540" s="17"/>
      <c r="KN540" s="17"/>
      <c r="KO540" s="17"/>
      <c r="KP540" s="17"/>
      <c r="KQ540" s="17"/>
      <c r="KR540" s="17"/>
      <c r="KS540" s="17"/>
      <c r="KT540" s="17"/>
      <c r="KU540" s="17"/>
      <c r="KV540" s="17"/>
      <c r="KW540" s="17"/>
      <c r="KX540" s="17"/>
      <c r="KY540" s="17"/>
      <c r="KZ540" s="17"/>
      <c r="LA540" s="17"/>
      <c r="LB540" s="17"/>
      <c r="LC540" s="17"/>
      <c r="LD540" s="17"/>
      <c r="LE540" s="17"/>
      <c r="LF540" s="17"/>
      <c r="LG540" s="17"/>
      <c r="LH540" s="17"/>
      <c r="LI540" s="17"/>
      <c r="LJ540" s="17"/>
      <c r="LK540" s="17"/>
      <c r="LL540" s="17"/>
      <c r="LM540" s="17"/>
      <c r="LN540" s="17"/>
      <c r="LO540" s="17"/>
      <c r="LP540" s="17"/>
      <c r="LQ540" s="17"/>
      <c r="LR540" s="17"/>
      <c r="LS540" s="17"/>
      <c r="LT540" s="17"/>
      <c r="LU540" s="17"/>
      <c r="LV540" s="17"/>
      <c r="LW540" s="17"/>
      <c r="LX540" s="17"/>
      <c r="LY540" s="17"/>
      <c r="LZ540" s="17"/>
      <c r="MA540" s="17"/>
      <c r="MB540" s="17"/>
      <c r="MC540" s="17"/>
      <c r="MD540" s="17"/>
      <c r="ME540" s="17"/>
      <c r="MF540" s="17"/>
      <c r="MG540" s="17"/>
      <c r="MH540" s="17"/>
      <c r="MI540" s="17"/>
      <c r="MJ540" s="17"/>
      <c r="MK540" s="17"/>
      <c r="ML540" s="17"/>
      <c r="MM540" s="17"/>
      <c r="MN540" s="17"/>
      <c r="MO540" s="17"/>
      <c r="MP540" s="17"/>
      <c r="MQ540" s="17"/>
      <c r="MR540" s="17"/>
      <c r="MS540" s="17"/>
      <c r="MT540" s="17"/>
      <c r="MU540" s="17"/>
      <c r="MV540" s="17"/>
      <c r="MW540" s="17"/>
      <c r="MX540" s="17"/>
      <c r="MY540" s="17"/>
      <c r="MZ540" s="17"/>
      <c r="NA540" s="17"/>
      <c r="NB540" s="17"/>
      <c r="NC540" s="17"/>
      <c r="ND540" s="17"/>
      <c r="NE540" s="17"/>
      <c r="NF540" s="17"/>
      <c r="NG540" s="17"/>
      <c r="NH540" s="17"/>
      <c r="NI540" s="17"/>
      <c r="NJ540" s="17"/>
      <c r="NK540" s="17"/>
      <c r="NL540" s="17"/>
      <c r="NM540" s="17"/>
      <c r="NN540" s="17"/>
      <c r="NO540" s="17"/>
      <c r="NP540" s="17"/>
      <c r="NQ540" s="17"/>
      <c r="NR540" s="17"/>
      <c r="NS540" s="17"/>
      <c r="NT540" s="17"/>
      <c r="NU540" s="17"/>
      <c r="NV540" s="17"/>
      <c r="NW540" s="17"/>
      <c r="NX540" s="17"/>
      <c r="NY540" s="17"/>
      <c r="NZ540" s="17"/>
      <c r="OA540" s="17"/>
      <c r="OB540" s="17"/>
      <c r="OC540" s="17"/>
      <c r="OD540" s="17"/>
      <c r="OE540" s="17"/>
      <c r="OF540" s="17"/>
      <c r="OG540" s="17"/>
      <c r="OH540" s="17"/>
      <c r="OI540" s="17"/>
      <c r="OJ540" s="17"/>
      <c r="OK540" s="17"/>
      <c r="OL540" s="17"/>
      <c r="OM540" s="17"/>
      <c r="ON540" s="17"/>
      <c r="OO540" s="17"/>
      <c r="OP540" s="17"/>
      <c r="OQ540" s="17"/>
      <c r="OR540" s="17"/>
      <c r="OS540" s="17"/>
      <c r="OT540" s="17"/>
      <c r="OU540" s="17"/>
      <c r="OV540" s="17"/>
      <c r="OW540" s="17"/>
      <c r="OX540" s="17"/>
      <c r="OY540" s="17"/>
      <c r="OZ540" s="17"/>
      <c r="PA540" s="17"/>
      <c r="PB540" s="17"/>
      <c r="PC540" s="17"/>
      <c r="PD540" s="17"/>
      <c r="PE540" s="17"/>
      <c r="PF540" s="17"/>
      <c r="PG540" s="17"/>
      <c r="PH540" s="17"/>
      <c r="PI540" s="17"/>
      <c r="PJ540" s="17"/>
      <c r="PK540" s="17"/>
      <c r="PL540" s="17"/>
      <c r="PM540" s="17"/>
      <c r="PN540" s="17"/>
      <c r="PO540" s="17"/>
      <c r="PP540" s="17"/>
      <c r="PQ540" s="17"/>
      <c r="PR540" s="17"/>
      <c r="PS540" s="17"/>
      <c r="PT540" s="17"/>
      <c r="PU540" s="17"/>
      <c r="PV540" s="17"/>
      <c r="PW540" s="17"/>
      <c r="PX540" s="17"/>
      <c r="PY540" s="17"/>
      <c r="PZ540" s="17"/>
      <c r="QA540" s="17"/>
      <c r="QB540" s="17"/>
      <c r="QC540" s="17"/>
      <c r="QD540" s="17"/>
      <c r="QE540" s="17"/>
      <c r="QF540" s="17"/>
      <c r="QG540" s="17"/>
      <c r="QH540" s="17"/>
      <c r="QI540" s="17"/>
      <c r="QJ540" s="17"/>
      <c r="QK540" s="17"/>
      <c r="QL540" s="17"/>
      <c r="QM540" s="17"/>
      <c r="QN540" s="17"/>
      <c r="QO540" s="17"/>
      <c r="QP540" s="17"/>
      <c r="QQ540" s="17"/>
      <c r="QR540" s="17"/>
      <c r="QS540" s="17"/>
      <c r="QT540" s="17"/>
      <c r="QU540" s="17"/>
      <c r="QV540" s="17"/>
      <c r="QW540" s="17"/>
      <c r="QX540" s="17"/>
      <c r="QY540" s="17"/>
      <c r="QZ540" s="17"/>
      <c r="RA540" s="17"/>
      <c r="RB540" s="17"/>
      <c r="RC540" s="17"/>
      <c r="RD540" s="17"/>
      <c r="RE540" s="17"/>
      <c r="RF540" s="17"/>
      <c r="RG540" s="17"/>
      <c r="RH540" s="17"/>
      <c r="RI540" s="17"/>
      <c r="RJ540" s="17"/>
      <c r="RK540" s="17"/>
      <c r="RL540" s="17"/>
      <c r="RM540" s="17"/>
      <c r="RN540" s="17"/>
      <c r="RO540" s="17"/>
      <c r="RP540" s="17"/>
      <c r="RQ540" s="17"/>
      <c r="RR540" s="17"/>
      <c r="RS540" s="17"/>
      <c r="RT540" s="17"/>
      <c r="RU540" s="17"/>
      <c r="RV540" s="17"/>
      <c r="RW540" s="17"/>
      <c r="RX540" s="17"/>
      <c r="RY540" s="17"/>
      <c r="RZ540" s="17"/>
      <c r="SA540" s="17"/>
      <c r="SB540" s="17"/>
      <c r="SC540" s="17"/>
      <c r="SD540" s="17"/>
      <c r="SE540" s="17"/>
      <c r="SF540" s="17"/>
      <c r="SG540" s="17"/>
      <c r="SH540" s="17"/>
      <c r="SI540" s="17"/>
      <c r="SJ540" s="17"/>
      <c r="SK540" s="17"/>
      <c r="SL540" s="17"/>
      <c r="SM540" s="17"/>
      <c r="SN540" s="17"/>
      <c r="SO540" s="17"/>
      <c r="SP540" s="17"/>
      <c r="SQ540" s="17"/>
      <c r="SR540" s="17"/>
      <c r="SS540" s="17"/>
      <c r="ST540" s="17"/>
      <c r="SU540" s="17"/>
      <c r="SV540" s="17"/>
      <c r="SW540" s="17"/>
      <c r="SX540" s="17"/>
      <c r="SY540" s="17"/>
      <c r="SZ540" s="17"/>
      <c r="TA540" s="17"/>
      <c r="TB540" s="17"/>
      <c r="TC540" s="17"/>
      <c r="TD540" s="17"/>
      <c r="TE540" s="17"/>
      <c r="TF540" s="17"/>
      <c r="TG540" s="17"/>
      <c r="TH540" s="17"/>
      <c r="TI540" s="17"/>
      <c r="TJ540" s="17"/>
      <c r="TK540" s="17"/>
      <c r="TL540" s="17"/>
      <c r="TM540" s="17"/>
      <c r="TN540" s="17"/>
      <c r="TO540" s="17"/>
      <c r="TP540" s="17"/>
      <c r="TQ540" s="17"/>
      <c r="TR540" s="17"/>
      <c r="TS540" s="17"/>
      <c r="TT540" s="17"/>
      <c r="TU540" s="17"/>
      <c r="TV540" s="17"/>
      <c r="TW540" s="17"/>
      <c r="TX540" s="17"/>
      <c r="TY540" s="17"/>
      <c r="TZ540" s="17"/>
      <c r="UA540" s="17"/>
      <c r="UB540" s="17"/>
      <c r="UC540" s="17"/>
      <c r="UD540" s="17"/>
      <c r="UE540" s="17"/>
      <c r="UF540" s="17"/>
      <c r="UG540" s="17"/>
      <c r="UH540" s="17"/>
      <c r="UI540" s="17"/>
      <c r="UJ540" s="17"/>
      <c r="UK540" s="17"/>
      <c r="UL540" s="17"/>
      <c r="UM540" s="17"/>
      <c r="UN540" s="17"/>
      <c r="UO540" s="17"/>
      <c r="UP540" s="17"/>
      <c r="UQ540" s="17"/>
      <c r="UR540" s="17"/>
      <c r="US540" s="17"/>
      <c r="UT540" s="17"/>
      <c r="UU540" s="17"/>
      <c r="UV540" s="17"/>
      <c r="UW540" s="17"/>
      <c r="UX540" s="17"/>
      <c r="UY540" s="17"/>
      <c r="UZ540" s="17"/>
      <c r="VA540" s="17"/>
      <c r="VB540" s="17"/>
      <c r="VC540" s="17"/>
      <c r="VD540" s="17"/>
      <c r="VE540" s="17"/>
      <c r="VF540" s="17"/>
      <c r="VG540" s="17"/>
      <c r="VH540" s="17"/>
      <c r="VI540" s="17"/>
      <c r="VJ540" s="17"/>
      <c r="VK540" s="17"/>
      <c r="VL540" s="17"/>
      <c r="VM540" s="17"/>
      <c r="VN540" s="17"/>
      <c r="VO540" s="17"/>
      <c r="VP540" s="17"/>
      <c r="VQ540" s="17"/>
      <c r="VR540" s="17"/>
      <c r="VS540" s="17"/>
      <c r="VT540" s="17"/>
      <c r="VU540" s="17"/>
      <c r="VV540" s="17"/>
      <c r="VW540" s="17"/>
      <c r="VX540" s="17"/>
      <c r="VY540" s="17"/>
      <c r="VZ540" s="17"/>
      <c r="WA540" s="17"/>
      <c r="WB540" s="17"/>
      <c r="WC540" s="17"/>
      <c r="WD540" s="17"/>
      <c r="WE540" s="17"/>
      <c r="WF540" s="17"/>
      <c r="WG540" s="17"/>
      <c r="WH540" s="17"/>
      <c r="WI540" s="17"/>
      <c r="WJ540" s="17"/>
      <c r="WK540" s="17"/>
      <c r="WL540" s="17"/>
      <c r="WM540" s="17"/>
      <c r="WN540" s="17"/>
      <c r="WO540" s="17"/>
      <c r="WP540" s="17"/>
      <c r="WQ540" s="17"/>
      <c r="WR540" s="17"/>
      <c r="WS540" s="17"/>
      <c r="WT540" s="17"/>
      <c r="WU540" s="17"/>
      <c r="WV540" s="17"/>
      <c r="WW540" s="17"/>
      <c r="WX540" s="17"/>
      <c r="WY540" s="17"/>
      <c r="WZ540" s="17"/>
      <c r="XA540" s="17"/>
      <c r="XB540" s="17"/>
      <c r="XC540" s="17"/>
      <c r="XD540" s="17"/>
      <c r="XE540" s="17"/>
      <c r="XF540" s="17"/>
      <c r="XG540" s="17"/>
      <c r="XH540" s="17"/>
      <c r="XI540" s="17"/>
      <c r="XJ540" s="17"/>
      <c r="XK540" s="17"/>
      <c r="XL540" s="17"/>
      <c r="XM540" s="17"/>
      <c r="XN540" s="17"/>
      <c r="XO540" s="17"/>
      <c r="XP540" s="17"/>
      <c r="XQ540" s="17"/>
      <c r="XR540" s="17"/>
      <c r="XS540" s="17"/>
      <c r="XT540" s="17"/>
      <c r="XU540" s="17"/>
      <c r="XV540" s="17"/>
      <c r="XW540" s="17"/>
      <c r="XX540" s="17"/>
      <c r="XY540" s="17"/>
      <c r="XZ540" s="17"/>
      <c r="YA540" s="17"/>
      <c r="YB540" s="17"/>
      <c r="YC540" s="17"/>
      <c r="YD540" s="17"/>
      <c r="YE540" s="17"/>
      <c r="YF540" s="17"/>
      <c r="YG540" s="17"/>
      <c r="YH540" s="17"/>
      <c r="YI540" s="17"/>
      <c r="YJ540" s="17"/>
      <c r="YK540" s="17"/>
      <c r="YL540" s="17"/>
      <c r="YM540" s="17"/>
      <c r="YN540" s="17"/>
      <c r="YO540" s="17"/>
      <c r="YP540" s="17"/>
      <c r="YQ540" s="17"/>
      <c r="YR540" s="17"/>
      <c r="YS540" s="17"/>
      <c r="YT540" s="17"/>
      <c r="YU540" s="17"/>
      <c r="YV540" s="17"/>
      <c r="YW540" s="17"/>
      <c r="YX540" s="17"/>
      <c r="YY540" s="17"/>
      <c r="YZ540" s="17"/>
      <c r="ZA540" s="17"/>
      <c r="ZB540" s="17"/>
      <c r="ZC540" s="17"/>
      <c r="ZD540" s="17"/>
      <c r="ZE540" s="17"/>
      <c r="ZF540" s="17"/>
      <c r="ZG540" s="17"/>
      <c r="ZH540" s="17"/>
      <c r="ZI540" s="17"/>
      <c r="ZJ540" s="17"/>
      <c r="ZK540" s="17"/>
      <c r="ZL540" s="17"/>
      <c r="ZM540" s="17"/>
      <c r="ZN540" s="17"/>
      <c r="ZO540" s="17"/>
      <c r="ZP540" s="17"/>
      <c r="ZQ540" s="17"/>
      <c r="ZR540" s="17"/>
      <c r="ZS540" s="17"/>
      <c r="ZT540" s="17"/>
      <c r="ZU540" s="17"/>
      <c r="ZV540" s="17"/>
      <c r="ZW540" s="17"/>
      <c r="ZX540" s="17"/>
      <c r="ZY540" s="17"/>
      <c r="ZZ540" s="17"/>
      <c r="AAA540" s="17"/>
      <c r="AAB540" s="17"/>
      <c r="AAC540" s="17"/>
      <c r="AAD540" s="17"/>
      <c r="AAE540" s="17"/>
      <c r="AAF540" s="17"/>
      <c r="AAG540" s="17"/>
      <c r="AAH540" s="17"/>
      <c r="AAI540" s="17"/>
      <c r="AAJ540" s="17"/>
      <c r="AAK540" s="17"/>
      <c r="AAL540" s="17"/>
      <c r="AAM540" s="17"/>
      <c r="AAN540" s="17"/>
      <c r="AAO540" s="17"/>
      <c r="AAP540" s="17"/>
      <c r="AAQ540" s="17"/>
      <c r="AAR540" s="17"/>
      <c r="AAS540" s="17"/>
      <c r="AAT540" s="17"/>
      <c r="AAU540" s="17"/>
      <c r="AAV540" s="17"/>
      <c r="AAW540" s="17"/>
      <c r="AAX540" s="17"/>
      <c r="AAY540" s="17"/>
      <c r="AAZ540" s="17"/>
      <c r="ABA540" s="17"/>
      <c r="ABB540" s="17"/>
      <c r="ABC540" s="17"/>
      <c r="ABD540" s="17"/>
      <c r="ABE540" s="17"/>
      <c r="ABF540" s="17"/>
      <c r="ABG540" s="17"/>
      <c r="ABH540" s="17"/>
      <c r="ABI540" s="17"/>
      <c r="ABJ540" s="17"/>
      <c r="ABK540" s="17"/>
      <c r="ABL540" s="17"/>
      <c r="ABM540" s="17"/>
      <c r="ABN540" s="17"/>
      <c r="ABO540" s="17"/>
      <c r="ABP540" s="17"/>
      <c r="ABQ540" s="17"/>
      <c r="ABR540" s="17"/>
      <c r="ABS540" s="17"/>
      <c r="ABT540" s="17"/>
      <c r="ABU540" s="17"/>
      <c r="ABV540" s="17"/>
      <c r="ABW540" s="17"/>
      <c r="ABX540" s="17"/>
      <c r="ABY540" s="17"/>
      <c r="ABZ540" s="17"/>
      <c r="ACA540" s="17"/>
      <c r="ACB540" s="17"/>
      <c r="ACC540" s="17"/>
      <c r="ACD540" s="17"/>
      <c r="ACE540" s="17"/>
      <c r="ACF540" s="17"/>
      <c r="ACG540" s="17"/>
      <c r="ACH540" s="17"/>
      <c r="ACI540" s="17"/>
      <c r="ACJ540" s="17"/>
      <c r="ACK540" s="17"/>
      <c r="ACL540" s="17"/>
      <c r="ACM540" s="17"/>
      <c r="ACN540" s="17"/>
      <c r="ACO540" s="17"/>
      <c r="ACP540" s="17"/>
      <c r="ACQ540" s="17"/>
      <c r="ACR540" s="17"/>
      <c r="ACS540" s="17"/>
      <c r="ACT540" s="17"/>
      <c r="ACU540" s="17"/>
      <c r="ACV540" s="17"/>
      <c r="ACW540" s="17"/>
      <c r="ACX540" s="17"/>
      <c r="ACY540" s="17"/>
      <c r="ACZ540" s="17"/>
      <c r="ADA540" s="17"/>
      <c r="ADB540" s="17"/>
      <c r="ADC540" s="17"/>
      <c r="ADD540" s="17"/>
      <c r="ADE540" s="17"/>
      <c r="ADF540" s="17"/>
      <c r="ADG540" s="17"/>
      <c r="ADH540" s="17"/>
      <c r="ADI540" s="17"/>
      <c r="ADJ540" s="17"/>
      <c r="ADK540" s="17"/>
      <c r="ADL540" s="17"/>
      <c r="ADM540" s="17"/>
      <c r="ADN540" s="17"/>
      <c r="ADO540" s="17"/>
      <c r="ADP540" s="17"/>
      <c r="ADQ540" s="17"/>
      <c r="ADR540" s="17"/>
    </row>
    <row r="541" spans="44:798" s="16" customFormat="1" x14ac:dyDescent="0.25">
      <c r="AR541" s="56"/>
      <c r="AS541" s="56"/>
      <c r="AT541" s="57"/>
      <c r="AU541" s="56"/>
      <c r="AV541" s="57"/>
      <c r="AW541" s="56"/>
      <c r="AX541" s="56"/>
      <c r="AY541" s="56"/>
      <c r="AZ541" s="56"/>
      <c r="BA541" s="56"/>
      <c r="BB541" s="56"/>
      <c r="BC541" s="56"/>
      <c r="BD541" s="56"/>
      <c r="BE541" s="51"/>
      <c r="BF541" s="51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  <c r="IW541" s="17"/>
      <c r="IX541" s="17"/>
      <c r="IY541" s="17"/>
      <c r="IZ541" s="17"/>
      <c r="JA541" s="17"/>
      <c r="JB541" s="17"/>
      <c r="JC541" s="17"/>
      <c r="JD541" s="17"/>
      <c r="JE541" s="17"/>
      <c r="JF541" s="17"/>
      <c r="JG541" s="17"/>
      <c r="JH541" s="17"/>
      <c r="JI541" s="17"/>
      <c r="JJ541" s="17"/>
      <c r="JK541" s="17"/>
      <c r="JL541" s="17"/>
      <c r="JM541" s="17"/>
      <c r="JN541" s="17"/>
      <c r="JO541" s="17"/>
      <c r="JP541" s="17"/>
      <c r="JQ541" s="17"/>
      <c r="JR541" s="17"/>
      <c r="JS541" s="17"/>
      <c r="JT541" s="17"/>
      <c r="JU541" s="17"/>
      <c r="JV541" s="17"/>
      <c r="JW541" s="17"/>
      <c r="JX541" s="17"/>
      <c r="JY541" s="17"/>
      <c r="JZ541" s="17"/>
      <c r="KA541" s="17"/>
      <c r="KB541" s="17"/>
      <c r="KC541" s="17"/>
      <c r="KD541" s="17"/>
      <c r="KE541" s="17"/>
      <c r="KF541" s="17"/>
      <c r="KG541" s="17"/>
      <c r="KH541" s="17"/>
      <c r="KI541" s="17"/>
      <c r="KJ541" s="17"/>
      <c r="KK541" s="17"/>
      <c r="KL541" s="17"/>
      <c r="KM541" s="17"/>
      <c r="KN541" s="17"/>
      <c r="KO541" s="17"/>
      <c r="KP541" s="17"/>
      <c r="KQ541" s="17"/>
      <c r="KR541" s="17"/>
      <c r="KS541" s="17"/>
      <c r="KT541" s="17"/>
      <c r="KU541" s="17"/>
      <c r="KV541" s="17"/>
      <c r="KW541" s="17"/>
      <c r="KX541" s="17"/>
      <c r="KY541" s="17"/>
      <c r="KZ541" s="17"/>
      <c r="LA541" s="17"/>
      <c r="LB541" s="17"/>
      <c r="LC541" s="17"/>
      <c r="LD541" s="17"/>
      <c r="LE541" s="17"/>
      <c r="LF541" s="17"/>
      <c r="LG541" s="17"/>
      <c r="LH541" s="17"/>
      <c r="LI541" s="17"/>
      <c r="LJ541" s="17"/>
      <c r="LK541" s="17"/>
      <c r="LL541" s="17"/>
      <c r="LM541" s="17"/>
      <c r="LN541" s="17"/>
      <c r="LO541" s="17"/>
      <c r="LP541" s="17"/>
      <c r="LQ541" s="17"/>
      <c r="LR541" s="17"/>
      <c r="LS541" s="17"/>
      <c r="LT541" s="17"/>
      <c r="LU541" s="17"/>
      <c r="LV541" s="17"/>
      <c r="LW541" s="17"/>
      <c r="LX541" s="17"/>
      <c r="LY541" s="17"/>
      <c r="LZ541" s="17"/>
      <c r="MA541" s="17"/>
      <c r="MB541" s="17"/>
      <c r="MC541" s="17"/>
      <c r="MD541" s="17"/>
      <c r="ME541" s="17"/>
      <c r="MF541" s="17"/>
      <c r="MG541" s="17"/>
      <c r="MH541" s="17"/>
      <c r="MI541" s="17"/>
      <c r="MJ541" s="17"/>
      <c r="MK541" s="17"/>
      <c r="ML541" s="17"/>
      <c r="MM541" s="17"/>
      <c r="MN541" s="17"/>
      <c r="MO541" s="17"/>
      <c r="MP541" s="17"/>
      <c r="MQ541" s="17"/>
      <c r="MR541" s="17"/>
      <c r="MS541" s="17"/>
      <c r="MT541" s="17"/>
      <c r="MU541" s="17"/>
      <c r="MV541" s="17"/>
      <c r="MW541" s="17"/>
      <c r="MX541" s="17"/>
      <c r="MY541" s="17"/>
      <c r="MZ541" s="17"/>
      <c r="NA541" s="17"/>
      <c r="NB541" s="17"/>
      <c r="NC541" s="17"/>
      <c r="ND541" s="17"/>
      <c r="NE541" s="17"/>
      <c r="NF541" s="17"/>
      <c r="NG541" s="17"/>
      <c r="NH541" s="17"/>
      <c r="NI541" s="17"/>
      <c r="NJ541" s="17"/>
      <c r="NK541" s="17"/>
      <c r="NL541" s="17"/>
      <c r="NM541" s="17"/>
      <c r="NN541" s="17"/>
      <c r="NO541" s="17"/>
      <c r="NP541" s="17"/>
      <c r="NQ541" s="17"/>
      <c r="NR541" s="17"/>
      <c r="NS541" s="17"/>
      <c r="NT541" s="17"/>
      <c r="NU541" s="17"/>
      <c r="NV541" s="17"/>
      <c r="NW541" s="17"/>
      <c r="NX541" s="17"/>
      <c r="NY541" s="17"/>
      <c r="NZ541" s="17"/>
      <c r="OA541" s="17"/>
      <c r="OB541" s="17"/>
      <c r="OC541" s="17"/>
      <c r="OD541" s="17"/>
      <c r="OE541" s="17"/>
      <c r="OF541" s="17"/>
      <c r="OG541" s="17"/>
      <c r="OH541" s="17"/>
      <c r="OI541" s="17"/>
      <c r="OJ541" s="17"/>
      <c r="OK541" s="17"/>
      <c r="OL541" s="17"/>
      <c r="OM541" s="17"/>
      <c r="ON541" s="17"/>
      <c r="OO541" s="17"/>
      <c r="OP541" s="17"/>
      <c r="OQ541" s="17"/>
      <c r="OR541" s="17"/>
      <c r="OS541" s="17"/>
      <c r="OT541" s="17"/>
      <c r="OU541" s="17"/>
      <c r="OV541" s="17"/>
      <c r="OW541" s="17"/>
      <c r="OX541" s="17"/>
      <c r="OY541" s="17"/>
      <c r="OZ541" s="17"/>
      <c r="PA541" s="17"/>
      <c r="PB541" s="17"/>
      <c r="PC541" s="17"/>
      <c r="PD541" s="17"/>
      <c r="PE541" s="17"/>
      <c r="PF541" s="17"/>
      <c r="PG541" s="17"/>
      <c r="PH541" s="17"/>
      <c r="PI541" s="17"/>
      <c r="PJ541" s="17"/>
      <c r="PK541" s="17"/>
      <c r="PL541" s="17"/>
      <c r="PM541" s="17"/>
      <c r="PN541" s="17"/>
      <c r="PO541" s="17"/>
      <c r="PP541" s="17"/>
      <c r="PQ541" s="17"/>
      <c r="PR541" s="17"/>
      <c r="PS541" s="17"/>
      <c r="PT541" s="17"/>
      <c r="PU541" s="17"/>
      <c r="PV541" s="17"/>
      <c r="PW541" s="17"/>
      <c r="PX541" s="17"/>
      <c r="PY541" s="17"/>
      <c r="PZ541" s="17"/>
      <c r="QA541" s="17"/>
      <c r="QB541" s="17"/>
      <c r="QC541" s="17"/>
      <c r="QD541" s="17"/>
      <c r="QE541" s="17"/>
      <c r="QF541" s="17"/>
      <c r="QG541" s="17"/>
      <c r="QH541" s="17"/>
      <c r="QI541" s="17"/>
      <c r="QJ541" s="17"/>
      <c r="QK541" s="17"/>
      <c r="QL541" s="17"/>
      <c r="QM541" s="17"/>
      <c r="QN541" s="17"/>
      <c r="QO541" s="17"/>
      <c r="QP541" s="17"/>
      <c r="QQ541" s="17"/>
      <c r="QR541" s="17"/>
      <c r="QS541" s="17"/>
      <c r="QT541" s="17"/>
      <c r="QU541" s="17"/>
      <c r="QV541" s="17"/>
      <c r="QW541" s="17"/>
      <c r="QX541" s="17"/>
      <c r="QY541" s="17"/>
      <c r="QZ541" s="17"/>
      <c r="RA541" s="17"/>
      <c r="RB541" s="17"/>
      <c r="RC541" s="17"/>
      <c r="RD541" s="17"/>
      <c r="RE541" s="17"/>
      <c r="RF541" s="17"/>
      <c r="RG541" s="17"/>
      <c r="RH541" s="17"/>
      <c r="RI541" s="17"/>
      <c r="RJ541" s="17"/>
      <c r="RK541" s="17"/>
      <c r="RL541" s="17"/>
      <c r="RM541" s="17"/>
      <c r="RN541" s="17"/>
      <c r="RO541" s="17"/>
      <c r="RP541" s="17"/>
      <c r="RQ541" s="17"/>
      <c r="RR541" s="17"/>
      <c r="RS541" s="17"/>
      <c r="RT541" s="17"/>
      <c r="RU541" s="17"/>
      <c r="RV541" s="17"/>
      <c r="RW541" s="17"/>
      <c r="RX541" s="17"/>
      <c r="RY541" s="17"/>
      <c r="RZ541" s="17"/>
      <c r="SA541" s="17"/>
      <c r="SB541" s="17"/>
      <c r="SC541" s="17"/>
      <c r="SD541" s="17"/>
      <c r="SE541" s="17"/>
      <c r="SF541" s="17"/>
      <c r="SG541" s="17"/>
      <c r="SH541" s="17"/>
      <c r="SI541" s="17"/>
      <c r="SJ541" s="17"/>
      <c r="SK541" s="17"/>
      <c r="SL541" s="17"/>
      <c r="SM541" s="17"/>
      <c r="SN541" s="17"/>
      <c r="SO541" s="17"/>
      <c r="SP541" s="17"/>
      <c r="SQ541" s="17"/>
      <c r="SR541" s="17"/>
      <c r="SS541" s="17"/>
      <c r="ST541" s="17"/>
      <c r="SU541" s="17"/>
      <c r="SV541" s="17"/>
      <c r="SW541" s="17"/>
      <c r="SX541" s="17"/>
      <c r="SY541" s="17"/>
      <c r="SZ541" s="17"/>
      <c r="TA541" s="17"/>
      <c r="TB541" s="17"/>
      <c r="TC541" s="17"/>
      <c r="TD541" s="17"/>
      <c r="TE541" s="17"/>
      <c r="TF541" s="17"/>
      <c r="TG541" s="17"/>
      <c r="TH541" s="17"/>
      <c r="TI541" s="17"/>
      <c r="TJ541" s="17"/>
      <c r="TK541" s="17"/>
      <c r="TL541" s="17"/>
      <c r="TM541" s="17"/>
      <c r="TN541" s="17"/>
      <c r="TO541" s="17"/>
      <c r="TP541" s="17"/>
      <c r="TQ541" s="17"/>
      <c r="TR541" s="17"/>
      <c r="TS541" s="17"/>
      <c r="TT541" s="17"/>
      <c r="TU541" s="17"/>
      <c r="TV541" s="17"/>
      <c r="TW541" s="17"/>
      <c r="TX541" s="17"/>
      <c r="TY541" s="17"/>
      <c r="TZ541" s="17"/>
      <c r="UA541" s="17"/>
      <c r="UB541" s="17"/>
      <c r="UC541" s="17"/>
      <c r="UD541" s="17"/>
      <c r="UE541" s="17"/>
      <c r="UF541" s="17"/>
      <c r="UG541" s="17"/>
      <c r="UH541" s="17"/>
      <c r="UI541" s="17"/>
      <c r="UJ541" s="17"/>
      <c r="UK541" s="17"/>
      <c r="UL541" s="17"/>
      <c r="UM541" s="17"/>
      <c r="UN541" s="17"/>
      <c r="UO541" s="17"/>
      <c r="UP541" s="17"/>
      <c r="UQ541" s="17"/>
      <c r="UR541" s="17"/>
      <c r="US541" s="17"/>
      <c r="UT541" s="17"/>
      <c r="UU541" s="17"/>
      <c r="UV541" s="17"/>
      <c r="UW541" s="17"/>
      <c r="UX541" s="17"/>
      <c r="UY541" s="17"/>
      <c r="UZ541" s="17"/>
      <c r="VA541" s="17"/>
      <c r="VB541" s="17"/>
      <c r="VC541" s="17"/>
      <c r="VD541" s="17"/>
      <c r="VE541" s="17"/>
      <c r="VF541" s="17"/>
      <c r="VG541" s="17"/>
      <c r="VH541" s="17"/>
      <c r="VI541" s="17"/>
      <c r="VJ541" s="17"/>
      <c r="VK541" s="17"/>
      <c r="VL541" s="17"/>
      <c r="VM541" s="17"/>
      <c r="VN541" s="17"/>
      <c r="VO541" s="17"/>
      <c r="VP541" s="17"/>
      <c r="VQ541" s="17"/>
      <c r="VR541" s="17"/>
      <c r="VS541" s="17"/>
      <c r="VT541" s="17"/>
      <c r="VU541" s="17"/>
      <c r="VV541" s="17"/>
      <c r="VW541" s="17"/>
      <c r="VX541" s="17"/>
      <c r="VY541" s="17"/>
      <c r="VZ541" s="17"/>
      <c r="WA541" s="17"/>
      <c r="WB541" s="17"/>
      <c r="WC541" s="17"/>
      <c r="WD541" s="17"/>
      <c r="WE541" s="17"/>
      <c r="WF541" s="17"/>
      <c r="WG541" s="17"/>
      <c r="WH541" s="17"/>
      <c r="WI541" s="17"/>
      <c r="WJ541" s="17"/>
      <c r="WK541" s="17"/>
      <c r="WL541" s="17"/>
      <c r="WM541" s="17"/>
      <c r="WN541" s="17"/>
      <c r="WO541" s="17"/>
      <c r="WP541" s="17"/>
      <c r="WQ541" s="17"/>
      <c r="WR541" s="17"/>
      <c r="WS541" s="17"/>
      <c r="WT541" s="17"/>
      <c r="WU541" s="17"/>
      <c r="WV541" s="17"/>
      <c r="WW541" s="17"/>
      <c r="WX541" s="17"/>
      <c r="WY541" s="17"/>
      <c r="WZ541" s="17"/>
      <c r="XA541" s="17"/>
      <c r="XB541" s="17"/>
      <c r="XC541" s="17"/>
      <c r="XD541" s="17"/>
      <c r="XE541" s="17"/>
      <c r="XF541" s="17"/>
      <c r="XG541" s="17"/>
      <c r="XH541" s="17"/>
      <c r="XI541" s="17"/>
      <c r="XJ541" s="17"/>
      <c r="XK541" s="17"/>
      <c r="XL541" s="17"/>
      <c r="XM541" s="17"/>
      <c r="XN541" s="17"/>
      <c r="XO541" s="17"/>
      <c r="XP541" s="17"/>
      <c r="XQ541" s="17"/>
      <c r="XR541" s="17"/>
      <c r="XS541" s="17"/>
      <c r="XT541" s="17"/>
      <c r="XU541" s="17"/>
      <c r="XV541" s="17"/>
      <c r="XW541" s="17"/>
      <c r="XX541" s="17"/>
      <c r="XY541" s="17"/>
      <c r="XZ541" s="17"/>
      <c r="YA541" s="17"/>
      <c r="YB541" s="17"/>
      <c r="YC541" s="17"/>
      <c r="YD541" s="17"/>
      <c r="YE541" s="17"/>
      <c r="YF541" s="17"/>
      <c r="YG541" s="17"/>
      <c r="YH541" s="17"/>
      <c r="YI541" s="17"/>
      <c r="YJ541" s="17"/>
      <c r="YK541" s="17"/>
      <c r="YL541" s="17"/>
      <c r="YM541" s="17"/>
      <c r="YN541" s="17"/>
      <c r="YO541" s="17"/>
      <c r="YP541" s="17"/>
      <c r="YQ541" s="17"/>
      <c r="YR541" s="17"/>
      <c r="YS541" s="17"/>
      <c r="YT541" s="17"/>
      <c r="YU541" s="17"/>
      <c r="YV541" s="17"/>
      <c r="YW541" s="17"/>
      <c r="YX541" s="17"/>
      <c r="YY541" s="17"/>
      <c r="YZ541" s="17"/>
      <c r="ZA541" s="17"/>
      <c r="ZB541" s="17"/>
      <c r="ZC541" s="17"/>
      <c r="ZD541" s="17"/>
      <c r="ZE541" s="17"/>
      <c r="ZF541" s="17"/>
      <c r="ZG541" s="17"/>
      <c r="ZH541" s="17"/>
      <c r="ZI541" s="17"/>
      <c r="ZJ541" s="17"/>
      <c r="ZK541" s="17"/>
      <c r="ZL541" s="17"/>
      <c r="ZM541" s="17"/>
      <c r="ZN541" s="17"/>
      <c r="ZO541" s="17"/>
      <c r="ZP541" s="17"/>
      <c r="ZQ541" s="17"/>
      <c r="ZR541" s="17"/>
      <c r="ZS541" s="17"/>
      <c r="ZT541" s="17"/>
      <c r="ZU541" s="17"/>
      <c r="ZV541" s="17"/>
      <c r="ZW541" s="17"/>
      <c r="ZX541" s="17"/>
      <c r="ZY541" s="17"/>
      <c r="ZZ541" s="17"/>
      <c r="AAA541" s="17"/>
      <c r="AAB541" s="17"/>
      <c r="AAC541" s="17"/>
      <c r="AAD541" s="17"/>
      <c r="AAE541" s="17"/>
      <c r="AAF541" s="17"/>
      <c r="AAG541" s="17"/>
      <c r="AAH541" s="17"/>
      <c r="AAI541" s="17"/>
      <c r="AAJ541" s="17"/>
      <c r="AAK541" s="17"/>
      <c r="AAL541" s="17"/>
      <c r="AAM541" s="17"/>
      <c r="AAN541" s="17"/>
      <c r="AAO541" s="17"/>
      <c r="AAP541" s="17"/>
      <c r="AAQ541" s="17"/>
      <c r="AAR541" s="17"/>
      <c r="AAS541" s="17"/>
      <c r="AAT541" s="17"/>
      <c r="AAU541" s="17"/>
      <c r="AAV541" s="17"/>
      <c r="AAW541" s="17"/>
      <c r="AAX541" s="17"/>
      <c r="AAY541" s="17"/>
      <c r="AAZ541" s="17"/>
      <c r="ABA541" s="17"/>
      <c r="ABB541" s="17"/>
      <c r="ABC541" s="17"/>
      <c r="ABD541" s="17"/>
      <c r="ABE541" s="17"/>
      <c r="ABF541" s="17"/>
      <c r="ABG541" s="17"/>
      <c r="ABH541" s="17"/>
      <c r="ABI541" s="17"/>
      <c r="ABJ541" s="17"/>
      <c r="ABK541" s="17"/>
      <c r="ABL541" s="17"/>
      <c r="ABM541" s="17"/>
      <c r="ABN541" s="17"/>
      <c r="ABO541" s="17"/>
      <c r="ABP541" s="17"/>
      <c r="ABQ541" s="17"/>
      <c r="ABR541" s="17"/>
      <c r="ABS541" s="17"/>
      <c r="ABT541" s="17"/>
      <c r="ABU541" s="17"/>
      <c r="ABV541" s="17"/>
      <c r="ABW541" s="17"/>
      <c r="ABX541" s="17"/>
      <c r="ABY541" s="17"/>
      <c r="ABZ541" s="17"/>
      <c r="ACA541" s="17"/>
      <c r="ACB541" s="17"/>
      <c r="ACC541" s="17"/>
      <c r="ACD541" s="17"/>
      <c r="ACE541" s="17"/>
      <c r="ACF541" s="17"/>
      <c r="ACG541" s="17"/>
      <c r="ACH541" s="17"/>
      <c r="ACI541" s="17"/>
      <c r="ACJ541" s="17"/>
      <c r="ACK541" s="17"/>
      <c r="ACL541" s="17"/>
      <c r="ACM541" s="17"/>
      <c r="ACN541" s="17"/>
      <c r="ACO541" s="17"/>
      <c r="ACP541" s="17"/>
      <c r="ACQ541" s="17"/>
      <c r="ACR541" s="17"/>
      <c r="ACS541" s="17"/>
      <c r="ACT541" s="17"/>
      <c r="ACU541" s="17"/>
      <c r="ACV541" s="17"/>
      <c r="ACW541" s="17"/>
      <c r="ACX541" s="17"/>
      <c r="ACY541" s="17"/>
      <c r="ACZ541" s="17"/>
      <c r="ADA541" s="17"/>
      <c r="ADB541" s="17"/>
      <c r="ADC541" s="17"/>
      <c r="ADD541" s="17"/>
      <c r="ADE541" s="17"/>
      <c r="ADF541" s="17"/>
      <c r="ADG541" s="17"/>
      <c r="ADH541" s="17"/>
      <c r="ADI541" s="17"/>
      <c r="ADJ541" s="17"/>
      <c r="ADK541" s="17"/>
      <c r="ADL541" s="17"/>
      <c r="ADM541" s="17"/>
      <c r="ADN541" s="17"/>
      <c r="ADO541" s="17"/>
      <c r="ADP541" s="17"/>
      <c r="ADQ541" s="17"/>
      <c r="ADR541" s="17"/>
    </row>
    <row r="542" spans="44:798" s="16" customFormat="1" x14ac:dyDescent="0.25">
      <c r="AR542" s="56"/>
      <c r="AS542" s="56"/>
      <c r="AT542" s="57"/>
      <c r="AU542" s="56"/>
      <c r="AV542" s="57"/>
      <c r="AW542" s="56"/>
      <c r="AX542" s="56"/>
      <c r="AY542" s="56"/>
      <c r="AZ542" s="56"/>
      <c r="BA542" s="56"/>
      <c r="BB542" s="56"/>
      <c r="BC542" s="56"/>
      <c r="BD542" s="56"/>
      <c r="BE542" s="51"/>
      <c r="BF542" s="51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  <c r="IW542" s="17"/>
      <c r="IX542" s="17"/>
      <c r="IY542" s="17"/>
      <c r="IZ542" s="17"/>
      <c r="JA542" s="17"/>
      <c r="JB542" s="17"/>
      <c r="JC542" s="17"/>
      <c r="JD542" s="17"/>
      <c r="JE542" s="17"/>
      <c r="JF542" s="17"/>
      <c r="JG542" s="17"/>
      <c r="JH542" s="17"/>
      <c r="JI542" s="17"/>
      <c r="JJ542" s="17"/>
      <c r="JK542" s="17"/>
      <c r="JL542" s="17"/>
      <c r="JM542" s="17"/>
      <c r="JN542" s="17"/>
      <c r="JO542" s="17"/>
      <c r="JP542" s="17"/>
      <c r="JQ542" s="17"/>
      <c r="JR542" s="17"/>
      <c r="JS542" s="17"/>
      <c r="JT542" s="17"/>
      <c r="JU542" s="17"/>
      <c r="JV542" s="17"/>
      <c r="JW542" s="17"/>
      <c r="JX542" s="17"/>
      <c r="JY542" s="17"/>
      <c r="JZ542" s="17"/>
      <c r="KA542" s="17"/>
      <c r="KB542" s="17"/>
      <c r="KC542" s="17"/>
      <c r="KD542" s="17"/>
      <c r="KE542" s="17"/>
      <c r="KF542" s="17"/>
      <c r="KG542" s="17"/>
      <c r="KH542" s="17"/>
      <c r="KI542" s="17"/>
      <c r="KJ542" s="17"/>
      <c r="KK542" s="17"/>
      <c r="KL542" s="17"/>
      <c r="KM542" s="17"/>
      <c r="KN542" s="17"/>
      <c r="KO542" s="17"/>
      <c r="KP542" s="17"/>
      <c r="KQ542" s="17"/>
      <c r="KR542" s="17"/>
      <c r="KS542" s="17"/>
      <c r="KT542" s="17"/>
      <c r="KU542" s="17"/>
      <c r="KV542" s="17"/>
      <c r="KW542" s="17"/>
      <c r="KX542" s="17"/>
      <c r="KY542" s="17"/>
      <c r="KZ542" s="17"/>
      <c r="LA542" s="17"/>
      <c r="LB542" s="17"/>
      <c r="LC542" s="17"/>
      <c r="LD542" s="17"/>
      <c r="LE542" s="17"/>
      <c r="LF542" s="17"/>
      <c r="LG542" s="17"/>
      <c r="LH542" s="17"/>
      <c r="LI542" s="17"/>
      <c r="LJ542" s="17"/>
      <c r="LK542" s="17"/>
      <c r="LL542" s="17"/>
      <c r="LM542" s="17"/>
      <c r="LN542" s="17"/>
      <c r="LO542" s="17"/>
      <c r="LP542" s="17"/>
      <c r="LQ542" s="17"/>
      <c r="LR542" s="17"/>
      <c r="LS542" s="17"/>
      <c r="LT542" s="17"/>
      <c r="LU542" s="17"/>
      <c r="LV542" s="17"/>
      <c r="LW542" s="17"/>
      <c r="LX542" s="17"/>
      <c r="LY542" s="17"/>
      <c r="LZ542" s="17"/>
      <c r="MA542" s="17"/>
      <c r="MB542" s="17"/>
      <c r="MC542" s="17"/>
      <c r="MD542" s="17"/>
      <c r="ME542" s="17"/>
      <c r="MF542" s="17"/>
      <c r="MG542" s="17"/>
      <c r="MH542" s="17"/>
      <c r="MI542" s="17"/>
      <c r="MJ542" s="17"/>
      <c r="MK542" s="17"/>
      <c r="ML542" s="17"/>
      <c r="MM542" s="17"/>
      <c r="MN542" s="17"/>
      <c r="MO542" s="17"/>
      <c r="MP542" s="17"/>
      <c r="MQ542" s="17"/>
      <c r="MR542" s="17"/>
      <c r="MS542" s="17"/>
      <c r="MT542" s="17"/>
      <c r="MU542" s="17"/>
      <c r="MV542" s="17"/>
      <c r="MW542" s="17"/>
      <c r="MX542" s="17"/>
      <c r="MY542" s="17"/>
      <c r="MZ542" s="17"/>
      <c r="NA542" s="17"/>
      <c r="NB542" s="17"/>
      <c r="NC542" s="17"/>
      <c r="ND542" s="17"/>
      <c r="NE542" s="17"/>
      <c r="NF542" s="17"/>
      <c r="NG542" s="17"/>
      <c r="NH542" s="17"/>
      <c r="NI542" s="17"/>
      <c r="NJ542" s="17"/>
      <c r="NK542" s="17"/>
      <c r="NL542" s="17"/>
      <c r="NM542" s="17"/>
      <c r="NN542" s="17"/>
      <c r="NO542" s="17"/>
      <c r="NP542" s="17"/>
      <c r="NQ542" s="17"/>
      <c r="NR542" s="17"/>
      <c r="NS542" s="17"/>
      <c r="NT542" s="17"/>
      <c r="NU542" s="17"/>
      <c r="NV542" s="17"/>
      <c r="NW542" s="17"/>
      <c r="NX542" s="17"/>
      <c r="NY542" s="17"/>
      <c r="NZ542" s="17"/>
      <c r="OA542" s="17"/>
      <c r="OB542" s="17"/>
      <c r="OC542" s="17"/>
      <c r="OD542" s="17"/>
      <c r="OE542" s="17"/>
      <c r="OF542" s="17"/>
      <c r="OG542" s="17"/>
      <c r="OH542" s="17"/>
      <c r="OI542" s="17"/>
      <c r="OJ542" s="17"/>
      <c r="OK542" s="17"/>
      <c r="OL542" s="17"/>
      <c r="OM542" s="17"/>
      <c r="ON542" s="17"/>
      <c r="OO542" s="17"/>
      <c r="OP542" s="17"/>
      <c r="OQ542" s="17"/>
      <c r="OR542" s="17"/>
      <c r="OS542" s="17"/>
      <c r="OT542" s="17"/>
      <c r="OU542" s="17"/>
      <c r="OV542" s="17"/>
      <c r="OW542" s="17"/>
      <c r="OX542" s="17"/>
      <c r="OY542" s="17"/>
      <c r="OZ542" s="17"/>
      <c r="PA542" s="17"/>
      <c r="PB542" s="17"/>
      <c r="PC542" s="17"/>
      <c r="PD542" s="17"/>
      <c r="PE542" s="17"/>
      <c r="PF542" s="17"/>
      <c r="PG542" s="17"/>
      <c r="PH542" s="17"/>
      <c r="PI542" s="17"/>
      <c r="PJ542" s="17"/>
      <c r="PK542" s="17"/>
      <c r="PL542" s="17"/>
      <c r="PM542" s="17"/>
      <c r="PN542" s="17"/>
      <c r="PO542" s="17"/>
      <c r="PP542" s="17"/>
      <c r="PQ542" s="17"/>
      <c r="PR542" s="17"/>
      <c r="PS542" s="17"/>
      <c r="PT542" s="17"/>
      <c r="PU542" s="17"/>
      <c r="PV542" s="17"/>
      <c r="PW542" s="17"/>
      <c r="PX542" s="17"/>
      <c r="PY542" s="17"/>
      <c r="PZ542" s="17"/>
      <c r="QA542" s="17"/>
      <c r="QB542" s="17"/>
      <c r="QC542" s="17"/>
      <c r="QD542" s="17"/>
      <c r="QE542" s="17"/>
      <c r="QF542" s="17"/>
      <c r="QG542" s="17"/>
      <c r="QH542" s="17"/>
      <c r="QI542" s="17"/>
      <c r="QJ542" s="17"/>
      <c r="QK542" s="17"/>
      <c r="QL542" s="17"/>
      <c r="QM542" s="17"/>
      <c r="QN542" s="17"/>
      <c r="QO542" s="17"/>
      <c r="QP542" s="17"/>
      <c r="QQ542" s="17"/>
      <c r="QR542" s="17"/>
      <c r="QS542" s="17"/>
      <c r="QT542" s="17"/>
      <c r="QU542" s="17"/>
      <c r="QV542" s="17"/>
      <c r="QW542" s="17"/>
      <c r="QX542" s="17"/>
      <c r="QY542" s="17"/>
      <c r="QZ542" s="17"/>
      <c r="RA542" s="17"/>
      <c r="RB542" s="17"/>
      <c r="RC542" s="17"/>
      <c r="RD542" s="17"/>
      <c r="RE542" s="17"/>
      <c r="RF542" s="17"/>
      <c r="RG542" s="17"/>
      <c r="RH542" s="17"/>
      <c r="RI542" s="17"/>
      <c r="RJ542" s="17"/>
      <c r="RK542" s="17"/>
      <c r="RL542" s="17"/>
      <c r="RM542" s="17"/>
      <c r="RN542" s="17"/>
      <c r="RO542" s="17"/>
      <c r="RP542" s="17"/>
      <c r="RQ542" s="17"/>
      <c r="RR542" s="17"/>
      <c r="RS542" s="17"/>
      <c r="RT542" s="17"/>
      <c r="RU542" s="17"/>
      <c r="RV542" s="17"/>
      <c r="RW542" s="17"/>
      <c r="RX542" s="17"/>
      <c r="RY542" s="17"/>
      <c r="RZ542" s="17"/>
      <c r="SA542" s="17"/>
      <c r="SB542" s="17"/>
      <c r="SC542" s="17"/>
      <c r="SD542" s="17"/>
      <c r="SE542" s="17"/>
      <c r="SF542" s="17"/>
      <c r="SG542" s="17"/>
      <c r="SH542" s="17"/>
      <c r="SI542" s="17"/>
      <c r="SJ542" s="17"/>
      <c r="SK542" s="17"/>
      <c r="SL542" s="17"/>
      <c r="SM542" s="17"/>
      <c r="SN542" s="17"/>
      <c r="SO542" s="17"/>
      <c r="SP542" s="17"/>
      <c r="SQ542" s="17"/>
      <c r="SR542" s="17"/>
      <c r="SS542" s="17"/>
      <c r="ST542" s="17"/>
      <c r="SU542" s="17"/>
      <c r="SV542" s="17"/>
      <c r="SW542" s="17"/>
      <c r="SX542" s="17"/>
      <c r="SY542" s="17"/>
      <c r="SZ542" s="17"/>
      <c r="TA542" s="17"/>
      <c r="TB542" s="17"/>
      <c r="TC542" s="17"/>
      <c r="TD542" s="17"/>
      <c r="TE542" s="17"/>
      <c r="TF542" s="17"/>
      <c r="TG542" s="17"/>
      <c r="TH542" s="17"/>
      <c r="TI542" s="17"/>
      <c r="TJ542" s="17"/>
      <c r="TK542" s="17"/>
      <c r="TL542" s="17"/>
      <c r="TM542" s="17"/>
      <c r="TN542" s="17"/>
      <c r="TO542" s="17"/>
      <c r="TP542" s="17"/>
      <c r="TQ542" s="17"/>
      <c r="TR542" s="17"/>
      <c r="TS542" s="17"/>
      <c r="TT542" s="17"/>
      <c r="TU542" s="17"/>
      <c r="TV542" s="17"/>
      <c r="TW542" s="17"/>
      <c r="TX542" s="17"/>
      <c r="TY542" s="17"/>
      <c r="TZ542" s="17"/>
      <c r="UA542" s="17"/>
      <c r="UB542" s="17"/>
      <c r="UC542" s="17"/>
      <c r="UD542" s="17"/>
      <c r="UE542" s="17"/>
      <c r="UF542" s="17"/>
      <c r="UG542" s="17"/>
      <c r="UH542" s="17"/>
      <c r="UI542" s="17"/>
      <c r="UJ542" s="17"/>
      <c r="UK542" s="17"/>
      <c r="UL542" s="17"/>
      <c r="UM542" s="17"/>
      <c r="UN542" s="17"/>
      <c r="UO542" s="17"/>
      <c r="UP542" s="17"/>
      <c r="UQ542" s="17"/>
      <c r="UR542" s="17"/>
      <c r="US542" s="17"/>
      <c r="UT542" s="17"/>
      <c r="UU542" s="17"/>
      <c r="UV542" s="17"/>
      <c r="UW542" s="17"/>
      <c r="UX542" s="17"/>
      <c r="UY542" s="17"/>
      <c r="UZ542" s="17"/>
      <c r="VA542" s="17"/>
      <c r="VB542" s="17"/>
      <c r="VC542" s="17"/>
      <c r="VD542" s="17"/>
      <c r="VE542" s="17"/>
      <c r="VF542" s="17"/>
      <c r="VG542" s="17"/>
      <c r="VH542" s="17"/>
      <c r="VI542" s="17"/>
      <c r="VJ542" s="17"/>
      <c r="VK542" s="17"/>
      <c r="VL542" s="17"/>
      <c r="VM542" s="17"/>
      <c r="VN542" s="17"/>
      <c r="VO542" s="17"/>
      <c r="VP542" s="17"/>
      <c r="VQ542" s="17"/>
      <c r="VR542" s="17"/>
      <c r="VS542" s="17"/>
      <c r="VT542" s="17"/>
      <c r="VU542" s="17"/>
      <c r="VV542" s="17"/>
      <c r="VW542" s="17"/>
      <c r="VX542" s="17"/>
      <c r="VY542" s="17"/>
      <c r="VZ542" s="17"/>
      <c r="WA542" s="17"/>
      <c r="WB542" s="17"/>
      <c r="WC542" s="17"/>
      <c r="WD542" s="17"/>
      <c r="WE542" s="17"/>
      <c r="WF542" s="17"/>
      <c r="WG542" s="17"/>
      <c r="WH542" s="17"/>
      <c r="WI542" s="17"/>
      <c r="WJ542" s="17"/>
      <c r="WK542" s="17"/>
      <c r="WL542" s="17"/>
      <c r="WM542" s="17"/>
      <c r="WN542" s="17"/>
      <c r="WO542" s="17"/>
      <c r="WP542" s="17"/>
      <c r="WQ542" s="17"/>
      <c r="WR542" s="17"/>
      <c r="WS542" s="17"/>
      <c r="WT542" s="17"/>
      <c r="WU542" s="17"/>
      <c r="WV542" s="17"/>
      <c r="WW542" s="17"/>
      <c r="WX542" s="17"/>
      <c r="WY542" s="17"/>
      <c r="WZ542" s="17"/>
      <c r="XA542" s="17"/>
      <c r="XB542" s="17"/>
      <c r="XC542" s="17"/>
      <c r="XD542" s="17"/>
      <c r="XE542" s="17"/>
      <c r="XF542" s="17"/>
      <c r="XG542" s="17"/>
      <c r="XH542" s="17"/>
      <c r="XI542" s="17"/>
      <c r="XJ542" s="17"/>
      <c r="XK542" s="17"/>
      <c r="XL542" s="17"/>
      <c r="XM542" s="17"/>
      <c r="XN542" s="17"/>
      <c r="XO542" s="17"/>
      <c r="XP542" s="17"/>
      <c r="XQ542" s="17"/>
      <c r="XR542" s="17"/>
      <c r="XS542" s="17"/>
      <c r="XT542" s="17"/>
      <c r="XU542" s="17"/>
      <c r="XV542" s="17"/>
      <c r="XW542" s="17"/>
      <c r="XX542" s="17"/>
      <c r="XY542" s="17"/>
      <c r="XZ542" s="17"/>
      <c r="YA542" s="17"/>
      <c r="YB542" s="17"/>
      <c r="YC542" s="17"/>
      <c r="YD542" s="17"/>
      <c r="YE542" s="17"/>
      <c r="YF542" s="17"/>
      <c r="YG542" s="17"/>
      <c r="YH542" s="17"/>
      <c r="YI542" s="17"/>
      <c r="YJ542" s="17"/>
      <c r="YK542" s="17"/>
      <c r="YL542" s="17"/>
      <c r="YM542" s="17"/>
      <c r="YN542" s="17"/>
      <c r="YO542" s="17"/>
      <c r="YP542" s="17"/>
      <c r="YQ542" s="17"/>
      <c r="YR542" s="17"/>
      <c r="YS542" s="17"/>
      <c r="YT542" s="17"/>
      <c r="YU542" s="17"/>
      <c r="YV542" s="17"/>
      <c r="YW542" s="17"/>
      <c r="YX542" s="17"/>
      <c r="YY542" s="17"/>
      <c r="YZ542" s="17"/>
      <c r="ZA542" s="17"/>
      <c r="ZB542" s="17"/>
      <c r="ZC542" s="17"/>
      <c r="ZD542" s="17"/>
      <c r="ZE542" s="17"/>
      <c r="ZF542" s="17"/>
      <c r="ZG542" s="17"/>
      <c r="ZH542" s="17"/>
      <c r="ZI542" s="17"/>
      <c r="ZJ542" s="17"/>
      <c r="ZK542" s="17"/>
      <c r="ZL542" s="17"/>
      <c r="ZM542" s="17"/>
      <c r="ZN542" s="17"/>
      <c r="ZO542" s="17"/>
      <c r="ZP542" s="17"/>
      <c r="ZQ542" s="17"/>
      <c r="ZR542" s="17"/>
      <c r="ZS542" s="17"/>
      <c r="ZT542" s="17"/>
      <c r="ZU542" s="17"/>
      <c r="ZV542" s="17"/>
      <c r="ZW542" s="17"/>
      <c r="ZX542" s="17"/>
      <c r="ZY542" s="17"/>
      <c r="ZZ542" s="17"/>
      <c r="AAA542" s="17"/>
      <c r="AAB542" s="17"/>
      <c r="AAC542" s="17"/>
      <c r="AAD542" s="17"/>
      <c r="AAE542" s="17"/>
      <c r="AAF542" s="17"/>
      <c r="AAG542" s="17"/>
      <c r="AAH542" s="17"/>
      <c r="AAI542" s="17"/>
      <c r="AAJ542" s="17"/>
      <c r="AAK542" s="17"/>
      <c r="AAL542" s="17"/>
      <c r="AAM542" s="17"/>
      <c r="AAN542" s="17"/>
      <c r="AAO542" s="17"/>
      <c r="AAP542" s="17"/>
      <c r="AAQ542" s="17"/>
      <c r="AAR542" s="17"/>
      <c r="AAS542" s="17"/>
      <c r="AAT542" s="17"/>
      <c r="AAU542" s="17"/>
      <c r="AAV542" s="17"/>
      <c r="AAW542" s="17"/>
      <c r="AAX542" s="17"/>
      <c r="AAY542" s="17"/>
      <c r="AAZ542" s="17"/>
      <c r="ABA542" s="17"/>
      <c r="ABB542" s="17"/>
      <c r="ABC542" s="17"/>
      <c r="ABD542" s="17"/>
      <c r="ABE542" s="17"/>
      <c r="ABF542" s="17"/>
      <c r="ABG542" s="17"/>
      <c r="ABH542" s="17"/>
      <c r="ABI542" s="17"/>
      <c r="ABJ542" s="17"/>
      <c r="ABK542" s="17"/>
      <c r="ABL542" s="17"/>
      <c r="ABM542" s="17"/>
      <c r="ABN542" s="17"/>
      <c r="ABO542" s="17"/>
      <c r="ABP542" s="17"/>
      <c r="ABQ542" s="17"/>
      <c r="ABR542" s="17"/>
      <c r="ABS542" s="17"/>
      <c r="ABT542" s="17"/>
      <c r="ABU542" s="17"/>
      <c r="ABV542" s="17"/>
      <c r="ABW542" s="17"/>
      <c r="ABX542" s="17"/>
      <c r="ABY542" s="17"/>
      <c r="ABZ542" s="17"/>
      <c r="ACA542" s="17"/>
      <c r="ACB542" s="17"/>
      <c r="ACC542" s="17"/>
      <c r="ACD542" s="17"/>
      <c r="ACE542" s="17"/>
      <c r="ACF542" s="17"/>
      <c r="ACG542" s="17"/>
      <c r="ACH542" s="17"/>
      <c r="ACI542" s="17"/>
      <c r="ACJ542" s="17"/>
      <c r="ACK542" s="17"/>
      <c r="ACL542" s="17"/>
      <c r="ACM542" s="17"/>
      <c r="ACN542" s="17"/>
      <c r="ACO542" s="17"/>
      <c r="ACP542" s="17"/>
      <c r="ACQ542" s="17"/>
      <c r="ACR542" s="17"/>
      <c r="ACS542" s="17"/>
      <c r="ACT542" s="17"/>
      <c r="ACU542" s="17"/>
      <c r="ACV542" s="17"/>
      <c r="ACW542" s="17"/>
      <c r="ACX542" s="17"/>
      <c r="ACY542" s="17"/>
      <c r="ACZ542" s="17"/>
      <c r="ADA542" s="17"/>
      <c r="ADB542" s="17"/>
      <c r="ADC542" s="17"/>
      <c r="ADD542" s="17"/>
      <c r="ADE542" s="17"/>
      <c r="ADF542" s="17"/>
      <c r="ADG542" s="17"/>
      <c r="ADH542" s="17"/>
      <c r="ADI542" s="17"/>
      <c r="ADJ542" s="17"/>
      <c r="ADK542" s="17"/>
      <c r="ADL542" s="17"/>
      <c r="ADM542" s="17"/>
      <c r="ADN542" s="17"/>
      <c r="ADO542" s="17"/>
      <c r="ADP542" s="17"/>
      <c r="ADQ542" s="17"/>
      <c r="ADR542" s="17"/>
    </row>
    <row r="543" spans="44:798" s="16" customFormat="1" x14ac:dyDescent="0.25">
      <c r="AR543" s="56"/>
      <c r="AS543" s="56"/>
      <c r="AT543" s="57"/>
      <c r="AU543" s="56"/>
      <c r="AV543" s="57"/>
      <c r="AW543" s="56"/>
      <c r="AX543" s="56"/>
      <c r="AY543" s="56"/>
      <c r="AZ543" s="56"/>
      <c r="BA543" s="56"/>
      <c r="BB543" s="56"/>
      <c r="BC543" s="56"/>
      <c r="BD543" s="56"/>
      <c r="BE543" s="51"/>
      <c r="BF543" s="51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  <c r="IW543" s="17"/>
      <c r="IX543" s="17"/>
      <c r="IY543" s="17"/>
      <c r="IZ543" s="17"/>
      <c r="JA543" s="17"/>
      <c r="JB543" s="17"/>
      <c r="JC543" s="17"/>
      <c r="JD543" s="17"/>
      <c r="JE543" s="17"/>
      <c r="JF543" s="17"/>
      <c r="JG543" s="17"/>
      <c r="JH543" s="17"/>
      <c r="JI543" s="17"/>
      <c r="JJ543" s="17"/>
      <c r="JK543" s="17"/>
      <c r="JL543" s="17"/>
      <c r="JM543" s="17"/>
      <c r="JN543" s="17"/>
      <c r="JO543" s="17"/>
      <c r="JP543" s="17"/>
      <c r="JQ543" s="17"/>
      <c r="JR543" s="17"/>
      <c r="JS543" s="17"/>
      <c r="JT543" s="17"/>
      <c r="JU543" s="17"/>
      <c r="JV543" s="17"/>
      <c r="JW543" s="17"/>
      <c r="JX543" s="17"/>
      <c r="JY543" s="17"/>
      <c r="JZ543" s="17"/>
      <c r="KA543" s="17"/>
      <c r="KB543" s="17"/>
      <c r="KC543" s="17"/>
      <c r="KD543" s="17"/>
      <c r="KE543" s="17"/>
      <c r="KF543" s="17"/>
      <c r="KG543" s="17"/>
      <c r="KH543" s="17"/>
      <c r="KI543" s="17"/>
      <c r="KJ543" s="17"/>
      <c r="KK543" s="17"/>
      <c r="KL543" s="17"/>
      <c r="KM543" s="17"/>
      <c r="KN543" s="17"/>
      <c r="KO543" s="17"/>
      <c r="KP543" s="17"/>
      <c r="KQ543" s="17"/>
      <c r="KR543" s="17"/>
      <c r="KS543" s="17"/>
      <c r="KT543" s="17"/>
      <c r="KU543" s="17"/>
      <c r="KV543" s="17"/>
      <c r="KW543" s="17"/>
      <c r="KX543" s="17"/>
      <c r="KY543" s="17"/>
      <c r="KZ543" s="17"/>
      <c r="LA543" s="17"/>
      <c r="LB543" s="17"/>
      <c r="LC543" s="17"/>
      <c r="LD543" s="17"/>
      <c r="LE543" s="17"/>
      <c r="LF543" s="17"/>
      <c r="LG543" s="17"/>
      <c r="LH543" s="17"/>
      <c r="LI543" s="17"/>
      <c r="LJ543" s="17"/>
      <c r="LK543" s="17"/>
      <c r="LL543" s="17"/>
      <c r="LM543" s="17"/>
      <c r="LN543" s="17"/>
      <c r="LO543" s="17"/>
      <c r="LP543" s="17"/>
      <c r="LQ543" s="17"/>
      <c r="LR543" s="17"/>
      <c r="LS543" s="17"/>
      <c r="LT543" s="17"/>
      <c r="LU543" s="17"/>
      <c r="LV543" s="17"/>
      <c r="LW543" s="17"/>
      <c r="LX543" s="17"/>
      <c r="LY543" s="17"/>
      <c r="LZ543" s="17"/>
      <c r="MA543" s="17"/>
      <c r="MB543" s="17"/>
      <c r="MC543" s="17"/>
      <c r="MD543" s="17"/>
      <c r="ME543" s="17"/>
      <c r="MF543" s="17"/>
      <c r="MG543" s="17"/>
      <c r="MH543" s="17"/>
      <c r="MI543" s="17"/>
      <c r="MJ543" s="17"/>
      <c r="MK543" s="17"/>
      <c r="ML543" s="17"/>
      <c r="MM543" s="17"/>
      <c r="MN543" s="17"/>
      <c r="MO543" s="17"/>
      <c r="MP543" s="17"/>
      <c r="MQ543" s="17"/>
      <c r="MR543" s="17"/>
      <c r="MS543" s="17"/>
      <c r="MT543" s="17"/>
      <c r="MU543" s="17"/>
      <c r="MV543" s="17"/>
      <c r="MW543" s="17"/>
      <c r="MX543" s="17"/>
      <c r="MY543" s="17"/>
      <c r="MZ543" s="17"/>
      <c r="NA543" s="17"/>
      <c r="NB543" s="17"/>
      <c r="NC543" s="17"/>
      <c r="ND543" s="17"/>
      <c r="NE543" s="17"/>
      <c r="NF543" s="17"/>
      <c r="NG543" s="17"/>
      <c r="NH543" s="17"/>
      <c r="NI543" s="17"/>
      <c r="NJ543" s="17"/>
      <c r="NK543" s="17"/>
      <c r="NL543" s="17"/>
      <c r="NM543" s="17"/>
      <c r="NN543" s="17"/>
      <c r="NO543" s="17"/>
      <c r="NP543" s="17"/>
      <c r="NQ543" s="17"/>
      <c r="NR543" s="17"/>
      <c r="NS543" s="17"/>
      <c r="NT543" s="17"/>
      <c r="NU543" s="17"/>
      <c r="NV543" s="17"/>
      <c r="NW543" s="17"/>
      <c r="NX543" s="17"/>
      <c r="NY543" s="17"/>
      <c r="NZ543" s="17"/>
      <c r="OA543" s="17"/>
      <c r="OB543" s="17"/>
      <c r="OC543" s="17"/>
      <c r="OD543" s="17"/>
      <c r="OE543" s="17"/>
      <c r="OF543" s="17"/>
      <c r="OG543" s="17"/>
      <c r="OH543" s="17"/>
      <c r="OI543" s="17"/>
      <c r="OJ543" s="17"/>
      <c r="OK543" s="17"/>
      <c r="OL543" s="17"/>
      <c r="OM543" s="17"/>
      <c r="ON543" s="17"/>
      <c r="OO543" s="17"/>
      <c r="OP543" s="17"/>
      <c r="OQ543" s="17"/>
      <c r="OR543" s="17"/>
      <c r="OS543" s="17"/>
      <c r="OT543" s="17"/>
      <c r="OU543" s="17"/>
      <c r="OV543" s="17"/>
      <c r="OW543" s="17"/>
      <c r="OX543" s="17"/>
      <c r="OY543" s="17"/>
      <c r="OZ543" s="17"/>
      <c r="PA543" s="17"/>
      <c r="PB543" s="17"/>
      <c r="PC543" s="17"/>
      <c r="PD543" s="17"/>
      <c r="PE543" s="17"/>
      <c r="PF543" s="17"/>
      <c r="PG543" s="17"/>
      <c r="PH543" s="17"/>
      <c r="PI543" s="17"/>
      <c r="PJ543" s="17"/>
      <c r="PK543" s="17"/>
      <c r="PL543" s="17"/>
      <c r="PM543" s="17"/>
      <c r="PN543" s="17"/>
      <c r="PO543" s="17"/>
      <c r="PP543" s="17"/>
      <c r="PQ543" s="17"/>
      <c r="PR543" s="17"/>
      <c r="PS543" s="17"/>
      <c r="PT543" s="17"/>
      <c r="PU543" s="17"/>
      <c r="PV543" s="17"/>
      <c r="PW543" s="17"/>
      <c r="PX543" s="17"/>
      <c r="PY543" s="17"/>
      <c r="PZ543" s="17"/>
      <c r="QA543" s="17"/>
      <c r="QB543" s="17"/>
      <c r="QC543" s="17"/>
      <c r="QD543" s="17"/>
      <c r="QE543" s="17"/>
      <c r="QF543" s="17"/>
      <c r="QG543" s="17"/>
      <c r="QH543" s="17"/>
      <c r="QI543" s="17"/>
      <c r="QJ543" s="17"/>
      <c r="QK543" s="17"/>
      <c r="QL543" s="17"/>
      <c r="QM543" s="17"/>
      <c r="QN543" s="17"/>
      <c r="QO543" s="17"/>
      <c r="QP543" s="17"/>
      <c r="QQ543" s="17"/>
      <c r="QR543" s="17"/>
      <c r="QS543" s="17"/>
      <c r="QT543" s="17"/>
      <c r="QU543" s="17"/>
      <c r="QV543" s="17"/>
      <c r="QW543" s="17"/>
      <c r="QX543" s="17"/>
      <c r="QY543" s="17"/>
      <c r="QZ543" s="17"/>
      <c r="RA543" s="17"/>
      <c r="RB543" s="17"/>
      <c r="RC543" s="17"/>
      <c r="RD543" s="17"/>
      <c r="RE543" s="17"/>
      <c r="RF543" s="17"/>
      <c r="RG543" s="17"/>
      <c r="RH543" s="17"/>
      <c r="RI543" s="17"/>
      <c r="RJ543" s="17"/>
      <c r="RK543" s="17"/>
      <c r="RL543" s="17"/>
      <c r="RM543" s="17"/>
      <c r="RN543" s="17"/>
      <c r="RO543" s="17"/>
      <c r="RP543" s="17"/>
      <c r="RQ543" s="17"/>
      <c r="RR543" s="17"/>
      <c r="RS543" s="17"/>
      <c r="RT543" s="17"/>
      <c r="RU543" s="17"/>
      <c r="RV543" s="17"/>
      <c r="RW543" s="17"/>
      <c r="RX543" s="17"/>
      <c r="RY543" s="17"/>
      <c r="RZ543" s="17"/>
      <c r="SA543" s="17"/>
      <c r="SB543" s="17"/>
      <c r="SC543" s="17"/>
      <c r="SD543" s="17"/>
      <c r="SE543" s="17"/>
      <c r="SF543" s="17"/>
      <c r="SG543" s="17"/>
      <c r="SH543" s="17"/>
      <c r="SI543" s="17"/>
      <c r="SJ543" s="17"/>
      <c r="SK543" s="17"/>
      <c r="SL543" s="17"/>
      <c r="SM543" s="17"/>
      <c r="SN543" s="17"/>
      <c r="SO543" s="17"/>
      <c r="SP543" s="17"/>
      <c r="SQ543" s="17"/>
      <c r="SR543" s="17"/>
      <c r="SS543" s="17"/>
      <c r="ST543" s="17"/>
      <c r="SU543" s="17"/>
      <c r="SV543" s="17"/>
      <c r="SW543" s="17"/>
      <c r="SX543" s="17"/>
      <c r="SY543" s="17"/>
      <c r="SZ543" s="17"/>
      <c r="TA543" s="17"/>
      <c r="TB543" s="17"/>
      <c r="TC543" s="17"/>
      <c r="TD543" s="17"/>
      <c r="TE543" s="17"/>
      <c r="TF543" s="17"/>
      <c r="TG543" s="17"/>
      <c r="TH543" s="17"/>
      <c r="TI543" s="17"/>
      <c r="TJ543" s="17"/>
      <c r="TK543" s="17"/>
      <c r="TL543" s="17"/>
      <c r="TM543" s="17"/>
      <c r="TN543" s="17"/>
      <c r="TO543" s="17"/>
      <c r="TP543" s="17"/>
      <c r="TQ543" s="17"/>
      <c r="TR543" s="17"/>
      <c r="TS543" s="17"/>
      <c r="TT543" s="17"/>
      <c r="TU543" s="17"/>
      <c r="TV543" s="17"/>
      <c r="TW543" s="17"/>
      <c r="TX543" s="17"/>
      <c r="TY543" s="17"/>
      <c r="TZ543" s="17"/>
      <c r="UA543" s="17"/>
      <c r="UB543" s="17"/>
      <c r="UC543" s="17"/>
      <c r="UD543" s="17"/>
      <c r="UE543" s="17"/>
      <c r="UF543" s="17"/>
      <c r="UG543" s="17"/>
      <c r="UH543" s="17"/>
      <c r="UI543" s="17"/>
      <c r="UJ543" s="17"/>
      <c r="UK543" s="17"/>
      <c r="UL543" s="17"/>
      <c r="UM543" s="17"/>
      <c r="UN543" s="17"/>
      <c r="UO543" s="17"/>
      <c r="UP543" s="17"/>
      <c r="UQ543" s="17"/>
      <c r="UR543" s="17"/>
      <c r="US543" s="17"/>
      <c r="UT543" s="17"/>
      <c r="UU543" s="17"/>
      <c r="UV543" s="17"/>
      <c r="UW543" s="17"/>
      <c r="UX543" s="17"/>
      <c r="UY543" s="17"/>
      <c r="UZ543" s="17"/>
      <c r="VA543" s="17"/>
      <c r="VB543" s="17"/>
      <c r="VC543" s="17"/>
      <c r="VD543" s="17"/>
      <c r="VE543" s="17"/>
      <c r="VF543" s="17"/>
      <c r="VG543" s="17"/>
      <c r="VH543" s="17"/>
      <c r="VI543" s="17"/>
      <c r="VJ543" s="17"/>
      <c r="VK543" s="17"/>
      <c r="VL543" s="17"/>
      <c r="VM543" s="17"/>
      <c r="VN543" s="17"/>
      <c r="VO543" s="17"/>
      <c r="VP543" s="17"/>
      <c r="VQ543" s="17"/>
      <c r="VR543" s="17"/>
      <c r="VS543" s="17"/>
      <c r="VT543" s="17"/>
      <c r="VU543" s="17"/>
      <c r="VV543" s="17"/>
      <c r="VW543" s="17"/>
      <c r="VX543" s="17"/>
      <c r="VY543" s="17"/>
      <c r="VZ543" s="17"/>
      <c r="WA543" s="17"/>
      <c r="WB543" s="17"/>
      <c r="WC543" s="17"/>
      <c r="WD543" s="17"/>
      <c r="WE543" s="17"/>
      <c r="WF543" s="17"/>
      <c r="WG543" s="17"/>
      <c r="WH543" s="17"/>
      <c r="WI543" s="17"/>
      <c r="WJ543" s="17"/>
      <c r="WK543" s="17"/>
      <c r="WL543" s="17"/>
      <c r="WM543" s="17"/>
      <c r="WN543" s="17"/>
      <c r="WO543" s="17"/>
      <c r="WP543" s="17"/>
      <c r="WQ543" s="17"/>
      <c r="WR543" s="17"/>
      <c r="WS543" s="17"/>
      <c r="WT543" s="17"/>
      <c r="WU543" s="17"/>
      <c r="WV543" s="17"/>
      <c r="WW543" s="17"/>
      <c r="WX543" s="17"/>
      <c r="WY543" s="17"/>
      <c r="WZ543" s="17"/>
      <c r="XA543" s="17"/>
      <c r="XB543" s="17"/>
      <c r="XC543" s="17"/>
      <c r="XD543" s="17"/>
      <c r="XE543" s="17"/>
      <c r="XF543" s="17"/>
      <c r="XG543" s="17"/>
      <c r="XH543" s="17"/>
      <c r="XI543" s="17"/>
      <c r="XJ543" s="17"/>
      <c r="XK543" s="17"/>
      <c r="XL543" s="17"/>
      <c r="XM543" s="17"/>
      <c r="XN543" s="17"/>
      <c r="XO543" s="17"/>
      <c r="XP543" s="17"/>
      <c r="XQ543" s="17"/>
      <c r="XR543" s="17"/>
      <c r="XS543" s="17"/>
      <c r="XT543" s="17"/>
      <c r="XU543" s="17"/>
      <c r="XV543" s="17"/>
      <c r="XW543" s="17"/>
      <c r="XX543" s="17"/>
      <c r="XY543" s="17"/>
      <c r="XZ543" s="17"/>
      <c r="YA543" s="17"/>
      <c r="YB543" s="17"/>
      <c r="YC543" s="17"/>
      <c r="YD543" s="17"/>
      <c r="YE543" s="17"/>
      <c r="YF543" s="17"/>
      <c r="YG543" s="17"/>
      <c r="YH543" s="17"/>
      <c r="YI543" s="17"/>
      <c r="YJ543" s="17"/>
      <c r="YK543" s="17"/>
      <c r="YL543" s="17"/>
      <c r="YM543" s="17"/>
      <c r="YN543" s="17"/>
      <c r="YO543" s="17"/>
      <c r="YP543" s="17"/>
      <c r="YQ543" s="17"/>
      <c r="YR543" s="17"/>
      <c r="YS543" s="17"/>
      <c r="YT543" s="17"/>
      <c r="YU543" s="17"/>
      <c r="YV543" s="17"/>
      <c r="YW543" s="17"/>
      <c r="YX543" s="17"/>
      <c r="YY543" s="17"/>
      <c r="YZ543" s="17"/>
      <c r="ZA543" s="17"/>
      <c r="ZB543" s="17"/>
      <c r="ZC543" s="17"/>
      <c r="ZD543" s="17"/>
      <c r="ZE543" s="17"/>
      <c r="ZF543" s="17"/>
      <c r="ZG543" s="17"/>
      <c r="ZH543" s="17"/>
      <c r="ZI543" s="17"/>
      <c r="ZJ543" s="17"/>
      <c r="ZK543" s="17"/>
      <c r="ZL543" s="17"/>
      <c r="ZM543" s="17"/>
      <c r="ZN543" s="17"/>
      <c r="ZO543" s="17"/>
      <c r="ZP543" s="17"/>
      <c r="ZQ543" s="17"/>
      <c r="ZR543" s="17"/>
      <c r="ZS543" s="17"/>
      <c r="ZT543" s="17"/>
      <c r="ZU543" s="17"/>
      <c r="ZV543" s="17"/>
      <c r="ZW543" s="17"/>
      <c r="ZX543" s="17"/>
      <c r="ZY543" s="17"/>
      <c r="ZZ543" s="17"/>
      <c r="AAA543" s="17"/>
      <c r="AAB543" s="17"/>
      <c r="AAC543" s="17"/>
      <c r="AAD543" s="17"/>
      <c r="AAE543" s="17"/>
      <c r="AAF543" s="17"/>
      <c r="AAG543" s="17"/>
      <c r="AAH543" s="17"/>
      <c r="AAI543" s="17"/>
      <c r="AAJ543" s="17"/>
      <c r="AAK543" s="17"/>
      <c r="AAL543" s="17"/>
      <c r="AAM543" s="17"/>
      <c r="AAN543" s="17"/>
      <c r="AAO543" s="17"/>
      <c r="AAP543" s="17"/>
      <c r="AAQ543" s="17"/>
      <c r="AAR543" s="17"/>
      <c r="AAS543" s="17"/>
      <c r="AAT543" s="17"/>
      <c r="AAU543" s="17"/>
      <c r="AAV543" s="17"/>
      <c r="AAW543" s="17"/>
      <c r="AAX543" s="17"/>
      <c r="AAY543" s="17"/>
      <c r="AAZ543" s="17"/>
      <c r="ABA543" s="17"/>
      <c r="ABB543" s="17"/>
      <c r="ABC543" s="17"/>
      <c r="ABD543" s="17"/>
      <c r="ABE543" s="17"/>
      <c r="ABF543" s="17"/>
      <c r="ABG543" s="17"/>
      <c r="ABH543" s="17"/>
      <c r="ABI543" s="17"/>
      <c r="ABJ543" s="17"/>
      <c r="ABK543" s="17"/>
      <c r="ABL543" s="17"/>
      <c r="ABM543" s="17"/>
      <c r="ABN543" s="17"/>
      <c r="ABO543" s="17"/>
      <c r="ABP543" s="17"/>
      <c r="ABQ543" s="17"/>
      <c r="ABR543" s="17"/>
      <c r="ABS543" s="17"/>
      <c r="ABT543" s="17"/>
      <c r="ABU543" s="17"/>
      <c r="ABV543" s="17"/>
      <c r="ABW543" s="17"/>
      <c r="ABX543" s="17"/>
      <c r="ABY543" s="17"/>
      <c r="ABZ543" s="17"/>
      <c r="ACA543" s="17"/>
      <c r="ACB543" s="17"/>
      <c r="ACC543" s="17"/>
      <c r="ACD543" s="17"/>
      <c r="ACE543" s="17"/>
      <c r="ACF543" s="17"/>
      <c r="ACG543" s="17"/>
      <c r="ACH543" s="17"/>
      <c r="ACI543" s="17"/>
      <c r="ACJ543" s="17"/>
      <c r="ACK543" s="17"/>
      <c r="ACL543" s="17"/>
      <c r="ACM543" s="17"/>
      <c r="ACN543" s="17"/>
      <c r="ACO543" s="17"/>
      <c r="ACP543" s="17"/>
      <c r="ACQ543" s="17"/>
      <c r="ACR543" s="17"/>
      <c r="ACS543" s="17"/>
      <c r="ACT543" s="17"/>
      <c r="ACU543" s="17"/>
      <c r="ACV543" s="17"/>
      <c r="ACW543" s="17"/>
      <c r="ACX543" s="17"/>
      <c r="ACY543" s="17"/>
      <c r="ACZ543" s="17"/>
      <c r="ADA543" s="17"/>
      <c r="ADB543" s="17"/>
      <c r="ADC543" s="17"/>
      <c r="ADD543" s="17"/>
      <c r="ADE543" s="17"/>
      <c r="ADF543" s="17"/>
      <c r="ADG543" s="17"/>
      <c r="ADH543" s="17"/>
      <c r="ADI543" s="17"/>
      <c r="ADJ543" s="17"/>
      <c r="ADK543" s="17"/>
      <c r="ADL543" s="17"/>
      <c r="ADM543" s="17"/>
      <c r="ADN543" s="17"/>
      <c r="ADO543" s="17"/>
      <c r="ADP543" s="17"/>
      <c r="ADQ543" s="17"/>
      <c r="ADR543" s="17"/>
    </row>
    <row r="544" spans="44:798" s="16" customFormat="1" x14ac:dyDescent="0.25">
      <c r="AR544" s="56"/>
      <c r="AS544" s="56"/>
      <c r="AT544" s="57"/>
      <c r="AU544" s="56"/>
      <c r="AV544" s="57"/>
      <c r="AW544" s="56"/>
      <c r="AX544" s="56"/>
      <c r="AY544" s="56"/>
      <c r="AZ544" s="56"/>
      <c r="BA544" s="56"/>
      <c r="BB544" s="56"/>
      <c r="BC544" s="56"/>
      <c r="BD544" s="56"/>
      <c r="BE544" s="51"/>
      <c r="BF544" s="51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  <c r="IW544" s="17"/>
      <c r="IX544" s="17"/>
      <c r="IY544" s="17"/>
      <c r="IZ544" s="17"/>
      <c r="JA544" s="17"/>
      <c r="JB544" s="17"/>
      <c r="JC544" s="17"/>
      <c r="JD544" s="17"/>
      <c r="JE544" s="17"/>
      <c r="JF544" s="17"/>
      <c r="JG544" s="17"/>
      <c r="JH544" s="17"/>
      <c r="JI544" s="17"/>
      <c r="JJ544" s="17"/>
      <c r="JK544" s="17"/>
      <c r="JL544" s="17"/>
      <c r="JM544" s="17"/>
      <c r="JN544" s="17"/>
      <c r="JO544" s="17"/>
      <c r="JP544" s="17"/>
      <c r="JQ544" s="17"/>
      <c r="JR544" s="17"/>
      <c r="JS544" s="17"/>
      <c r="JT544" s="17"/>
      <c r="JU544" s="17"/>
      <c r="JV544" s="17"/>
      <c r="JW544" s="17"/>
      <c r="JX544" s="17"/>
      <c r="JY544" s="17"/>
      <c r="JZ544" s="17"/>
      <c r="KA544" s="17"/>
      <c r="KB544" s="17"/>
      <c r="KC544" s="17"/>
      <c r="KD544" s="17"/>
      <c r="KE544" s="17"/>
      <c r="KF544" s="17"/>
      <c r="KG544" s="17"/>
      <c r="KH544" s="17"/>
      <c r="KI544" s="17"/>
      <c r="KJ544" s="17"/>
      <c r="KK544" s="17"/>
      <c r="KL544" s="17"/>
      <c r="KM544" s="17"/>
      <c r="KN544" s="17"/>
      <c r="KO544" s="17"/>
      <c r="KP544" s="17"/>
      <c r="KQ544" s="17"/>
      <c r="KR544" s="17"/>
      <c r="KS544" s="17"/>
      <c r="KT544" s="17"/>
      <c r="KU544" s="17"/>
      <c r="KV544" s="17"/>
      <c r="KW544" s="17"/>
      <c r="KX544" s="17"/>
      <c r="KY544" s="17"/>
      <c r="KZ544" s="17"/>
      <c r="LA544" s="17"/>
      <c r="LB544" s="17"/>
      <c r="LC544" s="17"/>
      <c r="LD544" s="17"/>
      <c r="LE544" s="17"/>
      <c r="LF544" s="17"/>
      <c r="LG544" s="17"/>
      <c r="LH544" s="17"/>
      <c r="LI544" s="17"/>
      <c r="LJ544" s="17"/>
      <c r="LK544" s="17"/>
      <c r="LL544" s="17"/>
      <c r="LM544" s="17"/>
      <c r="LN544" s="17"/>
      <c r="LO544" s="17"/>
      <c r="LP544" s="17"/>
      <c r="LQ544" s="17"/>
      <c r="LR544" s="17"/>
      <c r="LS544" s="17"/>
      <c r="LT544" s="17"/>
      <c r="LU544" s="17"/>
      <c r="LV544" s="17"/>
      <c r="LW544" s="17"/>
      <c r="LX544" s="17"/>
      <c r="LY544" s="17"/>
      <c r="LZ544" s="17"/>
      <c r="MA544" s="17"/>
      <c r="MB544" s="17"/>
      <c r="MC544" s="17"/>
      <c r="MD544" s="17"/>
      <c r="ME544" s="17"/>
      <c r="MF544" s="17"/>
      <c r="MG544" s="17"/>
      <c r="MH544" s="17"/>
      <c r="MI544" s="17"/>
      <c r="MJ544" s="17"/>
      <c r="MK544" s="17"/>
      <c r="ML544" s="17"/>
      <c r="MM544" s="17"/>
      <c r="MN544" s="17"/>
      <c r="MO544" s="17"/>
      <c r="MP544" s="17"/>
      <c r="MQ544" s="17"/>
      <c r="MR544" s="17"/>
      <c r="MS544" s="17"/>
      <c r="MT544" s="17"/>
      <c r="MU544" s="17"/>
      <c r="MV544" s="17"/>
      <c r="MW544" s="17"/>
      <c r="MX544" s="17"/>
      <c r="MY544" s="17"/>
      <c r="MZ544" s="17"/>
      <c r="NA544" s="17"/>
      <c r="NB544" s="17"/>
      <c r="NC544" s="17"/>
      <c r="ND544" s="17"/>
      <c r="NE544" s="17"/>
      <c r="NF544" s="17"/>
      <c r="NG544" s="17"/>
      <c r="NH544" s="17"/>
      <c r="NI544" s="17"/>
      <c r="NJ544" s="17"/>
      <c r="NK544" s="17"/>
      <c r="NL544" s="17"/>
      <c r="NM544" s="17"/>
      <c r="NN544" s="17"/>
      <c r="NO544" s="17"/>
      <c r="NP544" s="17"/>
      <c r="NQ544" s="17"/>
      <c r="NR544" s="17"/>
      <c r="NS544" s="17"/>
      <c r="NT544" s="17"/>
      <c r="NU544" s="17"/>
      <c r="NV544" s="17"/>
      <c r="NW544" s="17"/>
      <c r="NX544" s="17"/>
      <c r="NY544" s="17"/>
      <c r="NZ544" s="17"/>
      <c r="OA544" s="17"/>
      <c r="OB544" s="17"/>
      <c r="OC544" s="17"/>
      <c r="OD544" s="17"/>
      <c r="OE544" s="17"/>
      <c r="OF544" s="17"/>
      <c r="OG544" s="17"/>
      <c r="OH544" s="17"/>
      <c r="OI544" s="17"/>
      <c r="OJ544" s="17"/>
      <c r="OK544" s="17"/>
      <c r="OL544" s="17"/>
      <c r="OM544" s="17"/>
      <c r="ON544" s="17"/>
      <c r="OO544" s="17"/>
      <c r="OP544" s="17"/>
      <c r="OQ544" s="17"/>
      <c r="OR544" s="17"/>
      <c r="OS544" s="17"/>
      <c r="OT544" s="17"/>
      <c r="OU544" s="17"/>
      <c r="OV544" s="17"/>
      <c r="OW544" s="17"/>
      <c r="OX544" s="17"/>
      <c r="OY544" s="17"/>
      <c r="OZ544" s="17"/>
      <c r="PA544" s="17"/>
      <c r="PB544" s="17"/>
      <c r="PC544" s="17"/>
      <c r="PD544" s="17"/>
      <c r="PE544" s="17"/>
      <c r="PF544" s="17"/>
      <c r="PG544" s="17"/>
      <c r="PH544" s="17"/>
      <c r="PI544" s="17"/>
      <c r="PJ544" s="17"/>
      <c r="PK544" s="17"/>
      <c r="PL544" s="17"/>
      <c r="PM544" s="17"/>
      <c r="PN544" s="17"/>
      <c r="PO544" s="17"/>
      <c r="PP544" s="17"/>
      <c r="PQ544" s="17"/>
      <c r="PR544" s="17"/>
      <c r="PS544" s="17"/>
      <c r="PT544" s="17"/>
      <c r="PU544" s="17"/>
      <c r="PV544" s="17"/>
      <c r="PW544" s="17"/>
      <c r="PX544" s="17"/>
      <c r="PY544" s="17"/>
      <c r="PZ544" s="17"/>
      <c r="QA544" s="17"/>
      <c r="QB544" s="17"/>
      <c r="QC544" s="17"/>
      <c r="QD544" s="17"/>
      <c r="QE544" s="17"/>
      <c r="QF544" s="17"/>
      <c r="QG544" s="17"/>
      <c r="QH544" s="17"/>
      <c r="QI544" s="17"/>
      <c r="QJ544" s="17"/>
      <c r="QK544" s="17"/>
      <c r="QL544" s="17"/>
      <c r="QM544" s="17"/>
      <c r="QN544" s="17"/>
      <c r="QO544" s="17"/>
      <c r="QP544" s="17"/>
      <c r="QQ544" s="17"/>
      <c r="QR544" s="17"/>
      <c r="QS544" s="17"/>
      <c r="QT544" s="17"/>
      <c r="QU544" s="17"/>
      <c r="QV544" s="17"/>
      <c r="QW544" s="17"/>
      <c r="QX544" s="17"/>
      <c r="QY544" s="17"/>
      <c r="QZ544" s="17"/>
      <c r="RA544" s="17"/>
      <c r="RB544" s="17"/>
      <c r="RC544" s="17"/>
      <c r="RD544" s="17"/>
      <c r="RE544" s="17"/>
      <c r="RF544" s="17"/>
      <c r="RG544" s="17"/>
      <c r="RH544" s="17"/>
      <c r="RI544" s="17"/>
      <c r="RJ544" s="17"/>
      <c r="RK544" s="17"/>
      <c r="RL544" s="17"/>
      <c r="RM544" s="17"/>
      <c r="RN544" s="17"/>
      <c r="RO544" s="17"/>
      <c r="RP544" s="17"/>
      <c r="RQ544" s="17"/>
      <c r="RR544" s="17"/>
      <c r="RS544" s="17"/>
      <c r="RT544" s="17"/>
      <c r="RU544" s="17"/>
      <c r="RV544" s="17"/>
      <c r="RW544" s="17"/>
      <c r="RX544" s="17"/>
      <c r="RY544" s="17"/>
      <c r="RZ544" s="17"/>
      <c r="SA544" s="17"/>
      <c r="SB544" s="17"/>
      <c r="SC544" s="17"/>
      <c r="SD544" s="17"/>
      <c r="SE544" s="17"/>
      <c r="SF544" s="17"/>
      <c r="SG544" s="17"/>
      <c r="SH544" s="17"/>
      <c r="SI544" s="17"/>
      <c r="SJ544" s="17"/>
      <c r="SK544" s="17"/>
      <c r="SL544" s="17"/>
      <c r="SM544" s="17"/>
      <c r="SN544" s="17"/>
      <c r="SO544" s="17"/>
      <c r="SP544" s="17"/>
      <c r="SQ544" s="17"/>
      <c r="SR544" s="17"/>
      <c r="SS544" s="17"/>
      <c r="ST544" s="17"/>
      <c r="SU544" s="17"/>
      <c r="SV544" s="17"/>
      <c r="SW544" s="17"/>
      <c r="SX544" s="17"/>
      <c r="SY544" s="17"/>
      <c r="SZ544" s="17"/>
      <c r="TA544" s="17"/>
      <c r="TB544" s="17"/>
      <c r="TC544" s="17"/>
      <c r="TD544" s="17"/>
      <c r="TE544" s="17"/>
      <c r="TF544" s="17"/>
      <c r="TG544" s="17"/>
      <c r="TH544" s="17"/>
      <c r="TI544" s="17"/>
      <c r="TJ544" s="17"/>
      <c r="TK544" s="17"/>
      <c r="TL544" s="17"/>
      <c r="TM544" s="17"/>
      <c r="TN544" s="17"/>
      <c r="TO544" s="17"/>
      <c r="TP544" s="17"/>
      <c r="TQ544" s="17"/>
      <c r="TR544" s="17"/>
      <c r="TS544" s="17"/>
      <c r="TT544" s="17"/>
      <c r="TU544" s="17"/>
      <c r="TV544" s="17"/>
      <c r="TW544" s="17"/>
      <c r="TX544" s="17"/>
      <c r="TY544" s="17"/>
      <c r="TZ544" s="17"/>
      <c r="UA544" s="17"/>
      <c r="UB544" s="17"/>
      <c r="UC544" s="17"/>
      <c r="UD544" s="17"/>
      <c r="UE544" s="17"/>
      <c r="UF544" s="17"/>
      <c r="UG544" s="17"/>
      <c r="UH544" s="17"/>
      <c r="UI544" s="17"/>
      <c r="UJ544" s="17"/>
      <c r="UK544" s="17"/>
      <c r="UL544" s="17"/>
      <c r="UM544" s="17"/>
      <c r="UN544" s="17"/>
      <c r="UO544" s="17"/>
      <c r="UP544" s="17"/>
      <c r="UQ544" s="17"/>
      <c r="UR544" s="17"/>
      <c r="US544" s="17"/>
      <c r="UT544" s="17"/>
      <c r="UU544" s="17"/>
      <c r="UV544" s="17"/>
      <c r="UW544" s="17"/>
      <c r="UX544" s="17"/>
      <c r="UY544" s="17"/>
      <c r="UZ544" s="17"/>
      <c r="VA544" s="17"/>
      <c r="VB544" s="17"/>
      <c r="VC544" s="17"/>
      <c r="VD544" s="17"/>
      <c r="VE544" s="17"/>
      <c r="VF544" s="17"/>
      <c r="VG544" s="17"/>
      <c r="VH544" s="17"/>
      <c r="VI544" s="17"/>
      <c r="VJ544" s="17"/>
      <c r="VK544" s="17"/>
      <c r="VL544" s="17"/>
      <c r="VM544" s="17"/>
      <c r="VN544" s="17"/>
      <c r="VO544" s="17"/>
      <c r="VP544" s="17"/>
      <c r="VQ544" s="17"/>
      <c r="VR544" s="17"/>
      <c r="VS544" s="17"/>
      <c r="VT544" s="17"/>
      <c r="VU544" s="17"/>
      <c r="VV544" s="17"/>
      <c r="VW544" s="17"/>
      <c r="VX544" s="17"/>
      <c r="VY544" s="17"/>
      <c r="VZ544" s="17"/>
      <c r="WA544" s="17"/>
      <c r="WB544" s="17"/>
      <c r="WC544" s="17"/>
      <c r="WD544" s="17"/>
      <c r="WE544" s="17"/>
      <c r="WF544" s="17"/>
      <c r="WG544" s="17"/>
      <c r="WH544" s="17"/>
      <c r="WI544" s="17"/>
      <c r="WJ544" s="17"/>
      <c r="WK544" s="17"/>
      <c r="WL544" s="17"/>
      <c r="WM544" s="17"/>
      <c r="WN544" s="17"/>
      <c r="WO544" s="17"/>
      <c r="WP544" s="17"/>
      <c r="WQ544" s="17"/>
      <c r="WR544" s="17"/>
      <c r="WS544" s="17"/>
      <c r="WT544" s="17"/>
      <c r="WU544" s="17"/>
      <c r="WV544" s="17"/>
      <c r="WW544" s="17"/>
      <c r="WX544" s="17"/>
      <c r="WY544" s="17"/>
      <c r="WZ544" s="17"/>
      <c r="XA544" s="17"/>
      <c r="XB544" s="17"/>
      <c r="XC544" s="17"/>
      <c r="XD544" s="17"/>
      <c r="XE544" s="17"/>
      <c r="XF544" s="17"/>
      <c r="XG544" s="17"/>
      <c r="XH544" s="17"/>
      <c r="XI544" s="17"/>
      <c r="XJ544" s="17"/>
      <c r="XK544" s="17"/>
      <c r="XL544" s="17"/>
      <c r="XM544" s="17"/>
      <c r="XN544" s="17"/>
      <c r="XO544" s="17"/>
      <c r="XP544" s="17"/>
      <c r="XQ544" s="17"/>
      <c r="XR544" s="17"/>
      <c r="XS544" s="17"/>
      <c r="XT544" s="17"/>
      <c r="XU544" s="17"/>
      <c r="XV544" s="17"/>
      <c r="XW544" s="17"/>
      <c r="XX544" s="17"/>
      <c r="XY544" s="17"/>
      <c r="XZ544" s="17"/>
      <c r="YA544" s="17"/>
      <c r="YB544" s="17"/>
      <c r="YC544" s="17"/>
      <c r="YD544" s="17"/>
      <c r="YE544" s="17"/>
      <c r="YF544" s="17"/>
      <c r="YG544" s="17"/>
      <c r="YH544" s="17"/>
      <c r="YI544" s="17"/>
      <c r="YJ544" s="17"/>
      <c r="YK544" s="17"/>
      <c r="YL544" s="17"/>
      <c r="YM544" s="17"/>
      <c r="YN544" s="17"/>
      <c r="YO544" s="17"/>
      <c r="YP544" s="17"/>
      <c r="YQ544" s="17"/>
      <c r="YR544" s="17"/>
      <c r="YS544" s="17"/>
      <c r="YT544" s="17"/>
      <c r="YU544" s="17"/>
      <c r="YV544" s="17"/>
      <c r="YW544" s="17"/>
      <c r="YX544" s="17"/>
      <c r="YY544" s="17"/>
      <c r="YZ544" s="17"/>
      <c r="ZA544" s="17"/>
      <c r="ZB544" s="17"/>
      <c r="ZC544" s="17"/>
      <c r="ZD544" s="17"/>
      <c r="ZE544" s="17"/>
      <c r="ZF544" s="17"/>
      <c r="ZG544" s="17"/>
      <c r="ZH544" s="17"/>
      <c r="ZI544" s="17"/>
      <c r="ZJ544" s="17"/>
      <c r="ZK544" s="17"/>
      <c r="ZL544" s="17"/>
      <c r="ZM544" s="17"/>
      <c r="ZN544" s="17"/>
      <c r="ZO544" s="17"/>
      <c r="ZP544" s="17"/>
      <c r="ZQ544" s="17"/>
      <c r="ZR544" s="17"/>
      <c r="ZS544" s="17"/>
      <c r="ZT544" s="17"/>
      <c r="ZU544" s="17"/>
      <c r="ZV544" s="17"/>
      <c r="ZW544" s="17"/>
      <c r="ZX544" s="17"/>
      <c r="ZY544" s="17"/>
      <c r="ZZ544" s="17"/>
      <c r="AAA544" s="17"/>
      <c r="AAB544" s="17"/>
      <c r="AAC544" s="17"/>
      <c r="AAD544" s="17"/>
      <c r="AAE544" s="17"/>
      <c r="AAF544" s="17"/>
      <c r="AAG544" s="17"/>
      <c r="AAH544" s="17"/>
      <c r="AAI544" s="17"/>
      <c r="AAJ544" s="17"/>
      <c r="AAK544" s="17"/>
      <c r="AAL544" s="17"/>
      <c r="AAM544" s="17"/>
      <c r="AAN544" s="17"/>
      <c r="AAO544" s="17"/>
      <c r="AAP544" s="17"/>
      <c r="AAQ544" s="17"/>
      <c r="AAR544" s="17"/>
      <c r="AAS544" s="17"/>
      <c r="AAT544" s="17"/>
      <c r="AAU544" s="17"/>
      <c r="AAV544" s="17"/>
      <c r="AAW544" s="17"/>
      <c r="AAX544" s="17"/>
      <c r="AAY544" s="17"/>
      <c r="AAZ544" s="17"/>
      <c r="ABA544" s="17"/>
      <c r="ABB544" s="17"/>
      <c r="ABC544" s="17"/>
      <c r="ABD544" s="17"/>
      <c r="ABE544" s="17"/>
      <c r="ABF544" s="17"/>
      <c r="ABG544" s="17"/>
      <c r="ABH544" s="17"/>
      <c r="ABI544" s="17"/>
      <c r="ABJ544" s="17"/>
      <c r="ABK544" s="17"/>
      <c r="ABL544" s="17"/>
      <c r="ABM544" s="17"/>
      <c r="ABN544" s="17"/>
      <c r="ABO544" s="17"/>
      <c r="ABP544" s="17"/>
      <c r="ABQ544" s="17"/>
      <c r="ABR544" s="17"/>
      <c r="ABS544" s="17"/>
      <c r="ABT544" s="17"/>
      <c r="ABU544" s="17"/>
      <c r="ABV544" s="17"/>
      <c r="ABW544" s="17"/>
      <c r="ABX544" s="17"/>
      <c r="ABY544" s="17"/>
      <c r="ABZ544" s="17"/>
      <c r="ACA544" s="17"/>
      <c r="ACB544" s="17"/>
      <c r="ACC544" s="17"/>
      <c r="ACD544" s="17"/>
      <c r="ACE544" s="17"/>
      <c r="ACF544" s="17"/>
      <c r="ACG544" s="17"/>
      <c r="ACH544" s="17"/>
      <c r="ACI544" s="17"/>
      <c r="ACJ544" s="17"/>
      <c r="ACK544" s="17"/>
      <c r="ACL544" s="17"/>
      <c r="ACM544" s="17"/>
      <c r="ACN544" s="17"/>
      <c r="ACO544" s="17"/>
      <c r="ACP544" s="17"/>
      <c r="ACQ544" s="17"/>
      <c r="ACR544" s="17"/>
      <c r="ACS544" s="17"/>
      <c r="ACT544" s="17"/>
      <c r="ACU544" s="17"/>
      <c r="ACV544" s="17"/>
      <c r="ACW544" s="17"/>
      <c r="ACX544" s="17"/>
      <c r="ACY544" s="17"/>
      <c r="ACZ544" s="17"/>
      <c r="ADA544" s="17"/>
      <c r="ADB544" s="17"/>
      <c r="ADC544" s="17"/>
      <c r="ADD544" s="17"/>
      <c r="ADE544" s="17"/>
      <c r="ADF544" s="17"/>
      <c r="ADG544" s="17"/>
      <c r="ADH544" s="17"/>
      <c r="ADI544" s="17"/>
      <c r="ADJ544" s="17"/>
      <c r="ADK544" s="17"/>
      <c r="ADL544" s="17"/>
      <c r="ADM544" s="17"/>
      <c r="ADN544" s="17"/>
      <c r="ADO544" s="17"/>
      <c r="ADP544" s="17"/>
      <c r="ADQ544" s="17"/>
      <c r="ADR544" s="17"/>
    </row>
    <row r="545" spans="44:798" s="16" customFormat="1" x14ac:dyDescent="0.25">
      <c r="AR545" s="56"/>
      <c r="AS545" s="56"/>
      <c r="AT545" s="57"/>
      <c r="AU545" s="56"/>
      <c r="AV545" s="57"/>
      <c r="AW545" s="56"/>
      <c r="AX545" s="56"/>
      <c r="AY545" s="56"/>
      <c r="AZ545" s="56"/>
      <c r="BA545" s="56"/>
      <c r="BB545" s="56"/>
      <c r="BC545" s="56"/>
      <c r="BD545" s="56"/>
      <c r="BE545" s="51"/>
      <c r="BF545" s="51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  <c r="ZZ545" s="17"/>
      <c r="AAA545" s="17"/>
      <c r="AAB545" s="17"/>
      <c r="AAC545" s="17"/>
      <c r="AAD545" s="17"/>
      <c r="AAE545" s="17"/>
      <c r="AAF545" s="17"/>
      <c r="AAG545" s="17"/>
      <c r="AAH545" s="17"/>
      <c r="AAI545" s="17"/>
      <c r="AAJ545" s="17"/>
      <c r="AAK545" s="17"/>
      <c r="AAL545" s="17"/>
      <c r="AAM545" s="17"/>
      <c r="AAN545" s="17"/>
      <c r="AAO545" s="17"/>
      <c r="AAP545" s="17"/>
      <c r="AAQ545" s="17"/>
      <c r="AAR545" s="17"/>
      <c r="AAS545" s="17"/>
      <c r="AAT545" s="17"/>
      <c r="AAU545" s="17"/>
      <c r="AAV545" s="17"/>
      <c r="AAW545" s="17"/>
      <c r="AAX545" s="17"/>
      <c r="AAY545" s="17"/>
      <c r="AAZ545" s="17"/>
      <c r="ABA545" s="17"/>
      <c r="ABB545" s="17"/>
      <c r="ABC545" s="17"/>
      <c r="ABD545" s="17"/>
      <c r="ABE545" s="17"/>
      <c r="ABF545" s="17"/>
      <c r="ABG545" s="17"/>
      <c r="ABH545" s="17"/>
      <c r="ABI545" s="17"/>
      <c r="ABJ545" s="17"/>
      <c r="ABK545" s="17"/>
      <c r="ABL545" s="17"/>
      <c r="ABM545" s="17"/>
      <c r="ABN545" s="17"/>
      <c r="ABO545" s="17"/>
      <c r="ABP545" s="17"/>
      <c r="ABQ545" s="17"/>
      <c r="ABR545" s="17"/>
      <c r="ABS545" s="17"/>
      <c r="ABT545" s="17"/>
      <c r="ABU545" s="17"/>
      <c r="ABV545" s="17"/>
      <c r="ABW545" s="17"/>
      <c r="ABX545" s="17"/>
      <c r="ABY545" s="17"/>
      <c r="ABZ545" s="17"/>
      <c r="ACA545" s="17"/>
      <c r="ACB545" s="17"/>
      <c r="ACC545" s="17"/>
      <c r="ACD545" s="17"/>
      <c r="ACE545" s="17"/>
      <c r="ACF545" s="17"/>
      <c r="ACG545" s="17"/>
      <c r="ACH545" s="17"/>
      <c r="ACI545" s="17"/>
      <c r="ACJ545" s="17"/>
      <c r="ACK545" s="17"/>
      <c r="ACL545" s="17"/>
      <c r="ACM545" s="17"/>
      <c r="ACN545" s="17"/>
      <c r="ACO545" s="17"/>
      <c r="ACP545" s="17"/>
      <c r="ACQ545" s="17"/>
      <c r="ACR545" s="17"/>
      <c r="ACS545" s="17"/>
      <c r="ACT545" s="17"/>
      <c r="ACU545" s="17"/>
      <c r="ACV545" s="17"/>
      <c r="ACW545" s="17"/>
      <c r="ACX545" s="17"/>
      <c r="ACY545" s="17"/>
      <c r="ACZ545" s="17"/>
      <c r="ADA545" s="17"/>
      <c r="ADB545" s="17"/>
      <c r="ADC545" s="17"/>
      <c r="ADD545" s="17"/>
      <c r="ADE545" s="17"/>
      <c r="ADF545" s="17"/>
      <c r="ADG545" s="17"/>
      <c r="ADH545" s="17"/>
      <c r="ADI545" s="17"/>
      <c r="ADJ545" s="17"/>
      <c r="ADK545" s="17"/>
      <c r="ADL545" s="17"/>
      <c r="ADM545" s="17"/>
      <c r="ADN545" s="17"/>
      <c r="ADO545" s="17"/>
      <c r="ADP545" s="17"/>
      <c r="ADQ545" s="17"/>
      <c r="ADR545" s="17"/>
    </row>
    <row r="546" spans="44:798" s="16" customFormat="1" x14ac:dyDescent="0.25">
      <c r="AR546" s="56"/>
      <c r="AS546" s="56"/>
      <c r="AT546" s="57"/>
      <c r="AU546" s="56"/>
      <c r="AV546" s="57"/>
      <c r="AW546" s="56"/>
      <c r="AX546" s="56"/>
      <c r="AY546" s="56"/>
      <c r="AZ546" s="56"/>
      <c r="BA546" s="56"/>
      <c r="BB546" s="56"/>
      <c r="BC546" s="56"/>
      <c r="BD546" s="56"/>
      <c r="BE546" s="51"/>
      <c r="BF546" s="51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  <c r="XW546" s="17"/>
      <c r="XX546" s="17"/>
      <c r="XY546" s="17"/>
      <c r="XZ546" s="17"/>
      <c r="YA546" s="17"/>
      <c r="YB546" s="17"/>
      <c r="YC546" s="17"/>
      <c r="YD546" s="17"/>
      <c r="YE546" s="17"/>
      <c r="YF546" s="17"/>
      <c r="YG546" s="17"/>
      <c r="YH546" s="17"/>
      <c r="YI546" s="17"/>
      <c r="YJ546" s="17"/>
      <c r="YK546" s="17"/>
      <c r="YL546" s="17"/>
      <c r="YM546" s="17"/>
      <c r="YN546" s="17"/>
      <c r="YO546" s="17"/>
      <c r="YP546" s="17"/>
      <c r="YQ546" s="17"/>
      <c r="YR546" s="17"/>
      <c r="YS546" s="17"/>
      <c r="YT546" s="17"/>
      <c r="YU546" s="17"/>
      <c r="YV546" s="17"/>
      <c r="YW546" s="17"/>
      <c r="YX546" s="17"/>
      <c r="YY546" s="17"/>
      <c r="YZ546" s="17"/>
      <c r="ZA546" s="17"/>
      <c r="ZB546" s="17"/>
      <c r="ZC546" s="17"/>
      <c r="ZD546" s="17"/>
      <c r="ZE546" s="17"/>
      <c r="ZF546" s="17"/>
      <c r="ZG546" s="17"/>
      <c r="ZH546" s="17"/>
      <c r="ZI546" s="17"/>
      <c r="ZJ546" s="17"/>
      <c r="ZK546" s="17"/>
      <c r="ZL546" s="17"/>
      <c r="ZM546" s="17"/>
      <c r="ZN546" s="17"/>
      <c r="ZO546" s="17"/>
      <c r="ZP546" s="17"/>
      <c r="ZQ546" s="17"/>
      <c r="ZR546" s="17"/>
      <c r="ZS546" s="17"/>
      <c r="ZT546" s="17"/>
      <c r="ZU546" s="17"/>
      <c r="ZV546" s="17"/>
      <c r="ZW546" s="17"/>
      <c r="ZX546" s="17"/>
      <c r="ZY546" s="17"/>
      <c r="ZZ546" s="17"/>
      <c r="AAA546" s="17"/>
      <c r="AAB546" s="17"/>
      <c r="AAC546" s="17"/>
      <c r="AAD546" s="17"/>
      <c r="AAE546" s="17"/>
      <c r="AAF546" s="17"/>
      <c r="AAG546" s="17"/>
      <c r="AAH546" s="17"/>
      <c r="AAI546" s="17"/>
      <c r="AAJ546" s="17"/>
      <c r="AAK546" s="17"/>
      <c r="AAL546" s="17"/>
      <c r="AAM546" s="17"/>
      <c r="AAN546" s="17"/>
      <c r="AAO546" s="17"/>
      <c r="AAP546" s="17"/>
      <c r="AAQ546" s="17"/>
      <c r="AAR546" s="17"/>
      <c r="AAS546" s="17"/>
      <c r="AAT546" s="17"/>
      <c r="AAU546" s="17"/>
      <c r="AAV546" s="17"/>
      <c r="AAW546" s="17"/>
      <c r="AAX546" s="17"/>
      <c r="AAY546" s="17"/>
      <c r="AAZ546" s="17"/>
      <c r="ABA546" s="17"/>
      <c r="ABB546" s="17"/>
      <c r="ABC546" s="17"/>
      <c r="ABD546" s="17"/>
      <c r="ABE546" s="17"/>
      <c r="ABF546" s="17"/>
      <c r="ABG546" s="17"/>
      <c r="ABH546" s="17"/>
      <c r="ABI546" s="17"/>
      <c r="ABJ546" s="17"/>
      <c r="ABK546" s="17"/>
      <c r="ABL546" s="17"/>
      <c r="ABM546" s="17"/>
      <c r="ABN546" s="17"/>
      <c r="ABO546" s="17"/>
      <c r="ABP546" s="17"/>
      <c r="ABQ546" s="17"/>
      <c r="ABR546" s="17"/>
      <c r="ABS546" s="17"/>
      <c r="ABT546" s="17"/>
      <c r="ABU546" s="17"/>
      <c r="ABV546" s="17"/>
      <c r="ABW546" s="17"/>
      <c r="ABX546" s="17"/>
      <c r="ABY546" s="17"/>
      <c r="ABZ546" s="17"/>
      <c r="ACA546" s="17"/>
      <c r="ACB546" s="17"/>
      <c r="ACC546" s="17"/>
      <c r="ACD546" s="17"/>
      <c r="ACE546" s="17"/>
      <c r="ACF546" s="17"/>
      <c r="ACG546" s="17"/>
      <c r="ACH546" s="17"/>
      <c r="ACI546" s="17"/>
      <c r="ACJ546" s="17"/>
      <c r="ACK546" s="17"/>
      <c r="ACL546" s="17"/>
      <c r="ACM546" s="17"/>
      <c r="ACN546" s="17"/>
      <c r="ACO546" s="17"/>
      <c r="ACP546" s="17"/>
      <c r="ACQ546" s="17"/>
      <c r="ACR546" s="17"/>
      <c r="ACS546" s="17"/>
      <c r="ACT546" s="17"/>
      <c r="ACU546" s="17"/>
      <c r="ACV546" s="17"/>
      <c r="ACW546" s="17"/>
      <c r="ACX546" s="17"/>
      <c r="ACY546" s="17"/>
      <c r="ACZ546" s="17"/>
      <c r="ADA546" s="17"/>
      <c r="ADB546" s="17"/>
      <c r="ADC546" s="17"/>
      <c r="ADD546" s="17"/>
      <c r="ADE546" s="17"/>
      <c r="ADF546" s="17"/>
      <c r="ADG546" s="17"/>
      <c r="ADH546" s="17"/>
      <c r="ADI546" s="17"/>
      <c r="ADJ546" s="17"/>
      <c r="ADK546" s="17"/>
      <c r="ADL546" s="17"/>
      <c r="ADM546" s="17"/>
      <c r="ADN546" s="17"/>
      <c r="ADO546" s="17"/>
      <c r="ADP546" s="17"/>
      <c r="ADQ546" s="17"/>
      <c r="ADR546" s="17"/>
    </row>
    <row r="547" spans="44:798" s="16" customFormat="1" x14ac:dyDescent="0.25">
      <c r="AR547" s="56"/>
      <c r="AS547" s="56"/>
      <c r="AT547" s="57"/>
      <c r="AU547" s="56"/>
      <c r="AV547" s="57"/>
      <c r="AW547" s="56"/>
      <c r="AX547" s="56"/>
      <c r="AY547" s="56"/>
      <c r="AZ547" s="56"/>
      <c r="BA547" s="56"/>
      <c r="BB547" s="56"/>
      <c r="BC547" s="56"/>
      <c r="BD547" s="56"/>
      <c r="BE547" s="51"/>
      <c r="BF547" s="51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  <c r="XW547" s="17"/>
      <c r="XX547" s="17"/>
      <c r="XY547" s="17"/>
      <c r="XZ547" s="17"/>
      <c r="YA547" s="17"/>
      <c r="YB547" s="17"/>
      <c r="YC547" s="17"/>
      <c r="YD547" s="17"/>
      <c r="YE547" s="17"/>
      <c r="YF547" s="17"/>
      <c r="YG547" s="17"/>
      <c r="YH547" s="17"/>
      <c r="YI547" s="17"/>
      <c r="YJ547" s="17"/>
      <c r="YK547" s="17"/>
      <c r="YL547" s="17"/>
      <c r="YM547" s="17"/>
      <c r="YN547" s="17"/>
      <c r="YO547" s="17"/>
      <c r="YP547" s="17"/>
      <c r="YQ547" s="17"/>
      <c r="YR547" s="17"/>
      <c r="YS547" s="17"/>
      <c r="YT547" s="17"/>
      <c r="YU547" s="17"/>
      <c r="YV547" s="17"/>
      <c r="YW547" s="17"/>
      <c r="YX547" s="17"/>
      <c r="YY547" s="17"/>
      <c r="YZ547" s="17"/>
      <c r="ZA547" s="17"/>
      <c r="ZB547" s="17"/>
      <c r="ZC547" s="17"/>
      <c r="ZD547" s="17"/>
      <c r="ZE547" s="17"/>
      <c r="ZF547" s="17"/>
      <c r="ZG547" s="17"/>
      <c r="ZH547" s="17"/>
      <c r="ZI547" s="17"/>
      <c r="ZJ547" s="17"/>
      <c r="ZK547" s="17"/>
      <c r="ZL547" s="17"/>
      <c r="ZM547" s="17"/>
      <c r="ZN547" s="17"/>
      <c r="ZO547" s="17"/>
      <c r="ZP547" s="17"/>
      <c r="ZQ547" s="17"/>
      <c r="ZR547" s="17"/>
      <c r="ZS547" s="17"/>
      <c r="ZT547" s="17"/>
      <c r="ZU547" s="17"/>
      <c r="ZV547" s="17"/>
      <c r="ZW547" s="17"/>
      <c r="ZX547" s="17"/>
      <c r="ZY547" s="17"/>
      <c r="ZZ547" s="17"/>
      <c r="AAA547" s="17"/>
      <c r="AAB547" s="17"/>
      <c r="AAC547" s="17"/>
      <c r="AAD547" s="17"/>
      <c r="AAE547" s="17"/>
      <c r="AAF547" s="17"/>
      <c r="AAG547" s="17"/>
      <c r="AAH547" s="17"/>
      <c r="AAI547" s="17"/>
      <c r="AAJ547" s="17"/>
      <c r="AAK547" s="17"/>
      <c r="AAL547" s="17"/>
      <c r="AAM547" s="17"/>
      <c r="AAN547" s="17"/>
      <c r="AAO547" s="17"/>
      <c r="AAP547" s="17"/>
      <c r="AAQ547" s="17"/>
      <c r="AAR547" s="17"/>
      <c r="AAS547" s="17"/>
      <c r="AAT547" s="17"/>
      <c r="AAU547" s="17"/>
      <c r="AAV547" s="17"/>
      <c r="AAW547" s="17"/>
      <c r="AAX547" s="17"/>
      <c r="AAY547" s="17"/>
      <c r="AAZ547" s="17"/>
      <c r="ABA547" s="17"/>
      <c r="ABB547" s="17"/>
      <c r="ABC547" s="17"/>
      <c r="ABD547" s="17"/>
      <c r="ABE547" s="17"/>
      <c r="ABF547" s="17"/>
      <c r="ABG547" s="17"/>
      <c r="ABH547" s="17"/>
      <c r="ABI547" s="17"/>
      <c r="ABJ547" s="17"/>
      <c r="ABK547" s="17"/>
      <c r="ABL547" s="17"/>
      <c r="ABM547" s="17"/>
      <c r="ABN547" s="17"/>
      <c r="ABO547" s="17"/>
      <c r="ABP547" s="17"/>
      <c r="ABQ547" s="17"/>
      <c r="ABR547" s="17"/>
      <c r="ABS547" s="17"/>
      <c r="ABT547" s="17"/>
      <c r="ABU547" s="17"/>
      <c r="ABV547" s="17"/>
      <c r="ABW547" s="17"/>
      <c r="ABX547" s="17"/>
      <c r="ABY547" s="17"/>
      <c r="ABZ547" s="17"/>
      <c r="ACA547" s="17"/>
      <c r="ACB547" s="17"/>
      <c r="ACC547" s="17"/>
      <c r="ACD547" s="17"/>
      <c r="ACE547" s="17"/>
      <c r="ACF547" s="17"/>
      <c r="ACG547" s="17"/>
      <c r="ACH547" s="17"/>
      <c r="ACI547" s="17"/>
      <c r="ACJ547" s="17"/>
      <c r="ACK547" s="17"/>
      <c r="ACL547" s="17"/>
      <c r="ACM547" s="17"/>
      <c r="ACN547" s="17"/>
      <c r="ACO547" s="17"/>
      <c r="ACP547" s="17"/>
      <c r="ACQ547" s="17"/>
      <c r="ACR547" s="17"/>
      <c r="ACS547" s="17"/>
      <c r="ACT547" s="17"/>
      <c r="ACU547" s="17"/>
      <c r="ACV547" s="17"/>
      <c r="ACW547" s="17"/>
      <c r="ACX547" s="17"/>
      <c r="ACY547" s="17"/>
      <c r="ACZ547" s="17"/>
      <c r="ADA547" s="17"/>
      <c r="ADB547" s="17"/>
      <c r="ADC547" s="17"/>
      <c r="ADD547" s="17"/>
      <c r="ADE547" s="17"/>
      <c r="ADF547" s="17"/>
      <c r="ADG547" s="17"/>
      <c r="ADH547" s="17"/>
      <c r="ADI547" s="17"/>
      <c r="ADJ547" s="17"/>
      <c r="ADK547" s="17"/>
      <c r="ADL547" s="17"/>
      <c r="ADM547" s="17"/>
      <c r="ADN547" s="17"/>
      <c r="ADO547" s="17"/>
      <c r="ADP547" s="17"/>
      <c r="ADQ547" s="17"/>
      <c r="ADR547" s="17"/>
    </row>
    <row r="548" spans="44:798" s="16" customFormat="1" x14ac:dyDescent="0.25">
      <c r="AR548" s="56"/>
      <c r="AS548" s="56"/>
      <c r="AT548" s="57"/>
      <c r="AU548" s="56"/>
      <c r="AV548" s="57"/>
      <c r="AW548" s="56"/>
      <c r="AX548" s="56"/>
      <c r="AY548" s="56"/>
      <c r="AZ548" s="56"/>
      <c r="BA548" s="56"/>
      <c r="BB548" s="56"/>
      <c r="BC548" s="56"/>
      <c r="BD548" s="56"/>
      <c r="BE548" s="51"/>
      <c r="BF548" s="51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  <c r="XW548" s="17"/>
      <c r="XX548" s="17"/>
      <c r="XY548" s="17"/>
      <c r="XZ548" s="17"/>
      <c r="YA548" s="17"/>
      <c r="YB548" s="17"/>
      <c r="YC548" s="17"/>
      <c r="YD548" s="17"/>
      <c r="YE548" s="17"/>
      <c r="YF548" s="17"/>
      <c r="YG548" s="17"/>
      <c r="YH548" s="17"/>
      <c r="YI548" s="17"/>
      <c r="YJ548" s="17"/>
      <c r="YK548" s="17"/>
      <c r="YL548" s="17"/>
      <c r="YM548" s="17"/>
      <c r="YN548" s="17"/>
      <c r="YO548" s="17"/>
      <c r="YP548" s="17"/>
      <c r="YQ548" s="17"/>
      <c r="YR548" s="17"/>
      <c r="YS548" s="17"/>
      <c r="YT548" s="17"/>
      <c r="YU548" s="17"/>
      <c r="YV548" s="17"/>
      <c r="YW548" s="17"/>
      <c r="YX548" s="17"/>
      <c r="YY548" s="17"/>
      <c r="YZ548" s="17"/>
      <c r="ZA548" s="17"/>
      <c r="ZB548" s="17"/>
      <c r="ZC548" s="17"/>
      <c r="ZD548" s="17"/>
      <c r="ZE548" s="17"/>
      <c r="ZF548" s="17"/>
      <c r="ZG548" s="17"/>
      <c r="ZH548" s="17"/>
      <c r="ZI548" s="17"/>
      <c r="ZJ548" s="17"/>
      <c r="ZK548" s="17"/>
      <c r="ZL548" s="17"/>
      <c r="ZM548" s="17"/>
      <c r="ZN548" s="17"/>
      <c r="ZO548" s="17"/>
      <c r="ZP548" s="17"/>
      <c r="ZQ548" s="17"/>
      <c r="ZR548" s="17"/>
      <c r="ZS548" s="17"/>
      <c r="ZT548" s="17"/>
      <c r="ZU548" s="17"/>
      <c r="ZV548" s="17"/>
      <c r="ZW548" s="17"/>
      <c r="ZX548" s="17"/>
      <c r="ZY548" s="17"/>
      <c r="ZZ548" s="17"/>
      <c r="AAA548" s="17"/>
      <c r="AAB548" s="17"/>
      <c r="AAC548" s="17"/>
      <c r="AAD548" s="17"/>
      <c r="AAE548" s="17"/>
      <c r="AAF548" s="17"/>
      <c r="AAG548" s="17"/>
      <c r="AAH548" s="17"/>
      <c r="AAI548" s="17"/>
      <c r="AAJ548" s="17"/>
      <c r="AAK548" s="17"/>
      <c r="AAL548" s="17"/>
      <c r="AAM548" s="17"/>
      <c r="AAN548" s="17"/>
      <c r="AAO548" s="17"/>
      <c r="AAP548" s="17"/>
      <c r="AAQ548" s="17"/>
      <c r="AAR548" s="17"/>
      <c r="AAS548" s="17"/>
      <c r="AAT548" s="17"/>
      <c r="AAU548" s="17"/>
      <c r="AAV548" s="17"/>
      <c r="AAW548" s="17"/>
      <c r="AAX548" s="17"/>
      <c r="AAY548" s="17"/>
      <c r="AAZ548" s="17"/>
      <c r="ABA548" s="17"/>
      <c r="ABB548" s="17"/>
      <c r="ABC548" s="17"/>
      <c r="ABD548" s="17"/>
      <c r="ABE548" s="17"/>
      <c r="ABF548" s="17"/>
      <c r="ABG548" s="17"/>
      <c r="ABH548" s="17"/>
      <c r="ABI548" s="17"/>
      <c r="ABJ548" s="17"/>
      <c r="ABK548" s="17"/>
      <c r="ABL548" s="17"/>
      <c r="ABM548" s="17"/>
      <c r="ABN548" s="17"/>
      <c r="ABO548" s="17"/>
      <c r="ABP548" s="17"/>
      <c r="ABQ548" s="17"/>
      <c r="ABR548" s="17"/>
      <c r="ABS548" s="17"/>
      <c r="ABT548" s="17"/>
      <c r="ABU548" s="17"/>
      <c r="ABV548" s="17"/>
      <c r="ABW548" s="17"/>
      <c r="ABX548" s="17"/>
      <c r="ABY548" s="17"/>
      <c r="ABZ548" s="17"/>
      <c r="ACA548" s="17"/>
      <c r="ACB548" s="17"/>
      <c r="ACC548" s="17"/>
      <c r="ACD548" s="17"/>
      <c r="ACE548" s="17"/>
      <c r="ACF548" s="17"/>
      <c r="ACG548" s="17"/>
      <c r="ACH548" s="17"/>
      <c r="ACI548" s="17"/>
      <c r="ACJ548" s="17"/>
      <c r="ACK548" s="17"/>
      <c r="ACL548" s="17"/>
      <c r="ACM548" s="17"/>
      <c r="ACN548" s="17"/>
      <c r="ACO548" s="17"/>
      <c r="ACP548" s="17"/>
      <c r="ACQ548" s="17"/>
      <c r="ACR548" s="17"/>
      <c r="ACS548" s="17"/>
      <c r="ACT548" s="17"/>
      <c r="ACU548" s="17"/>
      <c r="ACV548" s="17"/>
      <c r="ACW548" s="17"/>
      <c r="ACX548" s="17"/>
      <c r="ACY548" s="17"/>
      <c r="ACZ548" s="17"/>
      <c r="ADA548" s="17"/>
      <c r="ADB548" s="17"/>
      <c r="ADC548" s="17"/>
      <c r="ADD548" s="17"/>
      <c r="ADE548" s="17"/>
      <c r="ADF548" s="17"/>
      <c r="ADG548" s="17"/>
      <c r="ADH548" s="17"/>
      <c r="ADI548" s="17"/>
      <c r="ADJ548" s="17"/>
      <c r="ADK548" s="17"/>
      <c r="ADL548" s="17"/>
      <c r="ADM548" s="17"/>
      <c r="ADN548" s="17"/>
      <c r="ADO548" s="17"/>
      <c r="ADP548" s="17"/>
      <c r="ADQ548" s="17"/>
      <c r="ADR548" s="17"/>
    </row>
    <row r="549" spans="44:798" s="16" customFormat="1" x14ac:dyDescent="0.25">
      <c r="AR549" s="56"/>
      <c r="AS549" s="56"/>
      <c r="AT549" s="57"/>
      <c r="AU549" s="56"/>
      <c r="AV549" s="57"/>
      <c r="AW549" s="56"/>
      <c r="AX549" s="56"/>
      <c r="AY549" s="56"/>
      <c r="AZ549" s="56"/>
      <c r="BA549" s="56"/>
      <c r="BB549" s="56"/>
      <c r="BC549" s="56"/>
      <c r="BD549" s="56"/>
      <c r="BE549" s="51"/>
      <c r="BF549" s="51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  <c r="XW549" s="17"/>
      <c r="XX549" s="17"/>
      <c r="XY549" s="17"/>
      <c r="XZ549" s="17"/>
      <c r="YA549" s="17"/>
      <c r="YB549" s="17"/>
      <c r="YC549" s="17"/>
      <c r="YD549" s="17"/>
      <c r="YE549" s="17"/>
      <c r="YF549" s="17"/>
      <c r="YG549" s="17"/>
      <c r="YH549" s="17"/>
      <c r="YI549" s="17"/>
      <c r="YJ549" s="17"/>
      <c r="YK549" s="17"/>
      <c r="YL549" s="17"/>
      <c r="YM549" s="17"/>
      <c r="YN549" s="17"/>
      <c r="YO549" s="17"/>
      <c r="YP549" s="17"/>
      <c r="YQ549" s="17"/>
      <c r="YR549" s="17"/>
      <c r="YS549" s="17"/>
      <c r="YT549" s="17"/>
      <c r="YU549" s="17"/>
      <c r="YV549" s="17"/>
      <c r="YW549" s="17"/>
      <c r="YX549" s="17"/>
      <c r="YY549" s="17"/>
      <c r="YZ549" s="17"/>
      <c r="ZA549" s="17"/>
      <c r="ZB549" s="17"/>
      <c r="ZC549" s="17"/>
      <c r="ZD549" s="17"/>
      <c r="ZE549" s="17"/>
      <c r="ZF549" s="17"/>
      <c r="ZG549" s="17"/>
      <c r="ZH549" s="17"/>
      <c r="ZI549" s="17"/>
      <c r="ZJ549" s="17"/>
      <c r="ZK549" s="17"/>
      <c r="ZL549" s="17"/>
      <c r="ZM549" s="17"/>
      <c r="ZN549" s="17"/>
      <c r="ZO549" s="17"/>
      <c r="ZP549" s="17"/>
      <c r="ZQ549" s="17"/>
      <c r="ZR549" s="17"/>
      <c r="ZS549" s="17"/>
      <c r="ZT549" s="17"/>
      <c r="ZU549" s="17"/>
      <c r="ZV549" s="17"/>
      <c r="ZW549" s="17"/>
      <c r="ZX549" s="17"/>
      <c r="ZY549" s="17"/>
      <c r="ZZ549" s="17"/>
      <c r="AAA549" s="17"/>
      <c r="AAB549" s="17"/>
      <c r="AAC549" s="17"/>
      <c r="AAD549" s="17"/>
      <c r="AAE549" s="17"/>
      <c r="AAF549" s="17"/>
      <c r="AAG549" s="17"/>
      <c r="AAH549" s="17"/>
      <c r="AAI549" s="17"/>
      <c r="AAJ549" s="17"/>
      <c r="AAK549" s="17"/>
      <c r="AAL549" s="17"/>
      <c r="AAM549" s="17"/>
      <c r="AAN549" s="17"/>
      <c r="AAO549" s="17"/>
      <c r="AAP549" s="17"/>
      <c r="AAQ549" s="17"/>
      <c r="AAR549" s="17"/>
      <c r="AAS549" s="17"/>
      <c r="AAT549" s="17"/>
      <c r="AAU549" s="17"/>
      <c r="AAV549" s="17"/>
      <c r="AAW549" s="17"/>
      <c r="AAX549" s="17"/>
      <c r="AAY549" s="17"/>
      <c r="AAZ549" s="17"/>
      <c r="ABA549" s="17"/>
      <c r="ABB549" s="17"/>
      <c r="ABC549" s="17"/>
      <c r="ABD549" s="17"/>
      <c r="ABE549" s="17"/>
      <c r="ABF549" s="17"/>
      <c r="ABG549" s="17"/>
      <c r="ABH549" s="17"/>
      <c r="ABI549" s="17"/>
      <c r="ABJ549" s="17"/>
      <c r="ABK549" s="17"/>
      <c r="ABL549" s="17"/>
      <c r="ABM549" s="17"/>
      <c r="ABN549" s="17"/>
      <c r="ABO549" s="17"/>
      <c r="ABP549" s="17"/>
      <c r="ABQ549" s="17"/>
      <c r="ABR549" s="17"/>
      <c r="ABS549" s="17"/>
      <c r="ABT549" s="17"/>
      <c r="ABU549" s="17"/>
      <c r="ABV549" s="17"/>
      <c r="ABW549" s="17"/>
      <c r="ABX549" s="17"/>
      <c r="ABY549" s="17"/>
      <c r="ABZ549" s="17"/>
      <c r="ACA549" s="17"/>
      <c r="ACB549" s="17"/>
      <c r="ACC549" s="17"/>
      <c r="ACD549" s="17"/>
      <c r="ACE549" s="17"/>
      <c r="ACF549" s="17"/>
      <c r="ACG549" s="17"/>
      <c r="ACH549" s="17"/>
      <c r="ACI549" s="17"/>
      <c r="ACJ549" s="17"/>
      <c r="ACK549" s="17"/>
      <c r="ACL549" s="17"/>
      <c r="ACM549" s="17"/>
      <c r="ACN549" s="17"/>
      <c r="ACO549" s="17"/>
      <c r="ACP549" s="17"/>
      <c r="ACQ549" s="17"/>
      <c r="ACR549" s="17"/>
      <c r="ACS549" s="17"/>
      <c r="ACT549" s="17"/>
      <c r="ACU549" s="17"/>
      <c r="ACV549" s="17"/>
      <c r="ACW549" s="17"/>
      <c r="ACX549" s="17"/>
      <c r="ACY549" s="17"/>
      <c r="ACZ549" s="17"/>
      <c r="ADA549" s="17"/>
      <c r="ADB549" s="17"/>
      <c r="ADC549" s="17"/>
      <c r="ADD549" s="17"/>
      <c r="ADE549" s="17"/>
      <c r="ADF549" s="17"/>
      <c r="ADG549" s="17"/>
      <c r="ADH549" s="17"/>
      <c r="ADI549" s="17"/>
      <c r="ADJ549" s="17"/>
      <c r="ADK549" s="17"/>
      <c r="ADL549" s="17"/>
      <c r="ADM549" s="17"/>
      <c r="ADN549" s="17"/>
      <c r="ADO549" s="17"/>
      <c r="ADP549" s="17"/>
      <c r="ADQ549" s="17"/>
      <c r="ADR549" s="17"/>
    </row>
    <row r="550" spans="44:798" s="16" customFormat="1" x14ac:dyDescent="0.25">
      <c r="AR550" s="56"/>
      <c r="AS550" s="56"/>
      <c r="AT550" s="57"/>
      <c r="AU550" s="56"/>
      <c r="AV550" s="57"/>
      <c r="AW550" s="56"/>
      <c r="AX550" s="56"/>
      <c r="AY550" s="56"/>
      <c r="AZ550" s="56"/>
      <c r="BA550" s="56"/>
      <c r="BB550" s="56"/>
      <c r="BC550" s="56"/>
      <c r="BD550" s="56"/>
      <c r="BE550" s="51"/>
      <c r="BF550" s="51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  <c r="IW550" s="17"/>
      <c r="IX550" s="17"/>
      <c r="IY550" s="17"/>
      <c r="IZ550" s="17"/>
      <c r="JA550" s="17"/>
      <c r="JB550" s="17"/>
      <c r="JC550" s="17"/>
      <c r="JD550" s="17"/>
      <c r="JE550" s="17"/>
      <c r="JF550" s="17"/>
      <c r="JG550" s="17"/>
      <c r="JH550" s="17"/>
      <c r="JI550" s="17"/>
      <c r="JJ550" s="17"/>
      <c r="JK550" s="17"/>
      <c r="JL550" s="17"/>
      <c r="JM550" s="17"/>
      <c r="JN550" s="17"/>
      <c r="JO550" s="17"/>
      <c r="JP550" s="17"/>
      <c r="JQ550" s="17"/>
      <c r="JR550" s="17"/>
      <c r="JS550" s="17"/>
      <c r="JT550" s="17"/>
      <c r="JU550" s="17"/>
      <c r="JV550" s="17"/>
      <c r="JW550" s="17"/>
      <c r="JX550" s="17"/>
      <c r="JY550" s="17"/>
      <c r="JZ550" s="17"/>
      <c r="KA550" s="17"/>
      <c r="KB550" s="17"/>
      <c r="KC550" s="17"/>
      <c r="KD550" s="17"/>
      <c r="KE550" s="17"/>
      <c r="KF550" s="17"/>
      <c r="KG550" s="17"/>
      <c r="KH550" s="17"/>
      <c r="KI550" s="17"/>
      <c r="KJ550" s="17"/>
      <c r="KK550" s="17"/>
      <c r="KL550" s="17"/>
      <c r="KM550" s="17"/>
      <c r="KN550" s="17"/>
      <c r="KO550" s="17"/>
      <c r="KP550" s="17"/>
      <c r="KQ550" s="17"/>
      <c r="KR550" s="17"/>
      <c r="KS550" s="17"/>
      <c r="KT550" s="17"/>
      <c r="KU550" s="17"/>
      <c r="KV550" s="17"/>
      <c r="KW550" s="17"/>
      <c r="KX550" s="17"/>
      <c r="KY550" s="17"/>
      <c r="KZ550" s="17"/>
      <c r="LA550" s="17"/>
      <c r="LB550" s="17"/>
      <c r="LC550" s="17"/>
      <c r="LD550" s="17"/>
      <c r="LE550" s="17"/>
      <c r="LF550" s="17"/>
      <c r="LG550" s="17"/>
      <c r="LH550" s="17"/>
      <c r="LI550" s="17"/>
      <c r="LJ550" s="17"/>
      <c r="LK550" s="17"/>
      <c r="LL550" s="17"/>
      <c r="LM550" s="17"/>
      <c r="LN550" s="17"/>
      <c r="LO550" s="17"/>
      <c r="LP550" s="17"/>
      <c r="LQ550" s="17"/>
      <c r="LR550" s="17"/>
      <c r="LS550" s="17"/>
      <c r="LT550" s="17"/>
      <c r="LU550" s="17"/>
      <c r="LV550" s="17"/>
      <c r="LW550" s="17"/>
      <c r="LX550" s="17"/>
      <c r="LY550" s="17"/>
      <c r="LZ550" s="17"/>
      <c r="MA550" s="17"/>
      <c r="MB550" s="17"/>
      <c r="MC550" s="17"/>
      <c r="MD550" s="17"/>
      <c r="ME550" s="17"/>
      <c r="MF550" s="17"/>
      <c r="MG550" s="17"/>
      <c r="MH550" s="17"/>
      <c r="MI550" s="17"/>
      <c r="MJ550" s="17"/>
      <c r="MK550" s="17"/>
      <c r="ML550" s="17"/>
      <c r="MM550" s="17"/>
      <c r="MN550" s="17"/>
      <c r="MO550" s="17"/>
      <c r="MP550" s="17"/>
      <c r="MQ550" s="17"/>
      <c r="MR550" s="17"/>
      <c r="MS550" s="17"/>
      <c r="MT550" s="17"/>
      <c r="MU550" s="17"/>
      <c r="MV550" s="17"/>
      <c r="MW550" s="17"/>
      <c r="MX550" s="17"/>
      <c r="MY550" s="17"/>
      <c r="MZ550" s="17"/>
      <c r="NA550" s="17"/>
      <c r="NB550" s="17"/>
      <c r="NC550" s="17"/>
      <c r="ND550" s="17"/>
      <c r="NE550" s="17"/>
      <c r="NF550" s="17"/>
      <c r="NG550" s="17"/>
      <c r="NH550" s="17"/>
      <c r="NI550" s="17"/>
      <c r="NJ550" s="17"/>
      <c r="NK550" s="17"/>
      <c r="NL550" s="17"/>
      <c r="NM550" s="17"/>
      <c r="NN550" s="17"/>
      <c r="NO550" s="17"/>
      <c r="NP550" s="17"/>
      <c r="NQ550" s="17"/>
      <c r="NR550" s="17"/>
      <c r="NS550" s="17"/>
      <c r="NT550" s="17"/>
      <c r="NU550" s="17"/>
      <c r="NV550" s="17"/>
      <c r="NW550" s="17"/>
      <c r="NX550" s="17"/>
      <c r="NY550" s="17"/>
      <c r="NZ550" s="17"/>
      <c r="OA550" s="17"/>
      <c r="OB550" s="17"/>
      <c r="OC550" s="17"/>
      <c r="OD550" s="17"/>
      <c r="OE550" s="17"/>
      <c r="OF550" s="17"/>
      <c r="OG550" s="17"/>
      <c r="OH550" s="17"/>
      <c r="OI550" s="17"/>
      <c r="OJ550" s="17"/>
      <c r="OK550" s="17"/>
      <c r="OL550" s="17"/>
      <c r="OM550" s="17"/>
      <c r="ON550" s="17"/>
      <c r="OO550" s="17"/>
      <c r="OP550" s="17"/>
      <c r="OQ550" s="17"/>
      <c r="OR550" s="17"/>
      <c r="OS550" s="17"/>
      <c r="OT550" s="17"/>
      <c r="OU550" s="17"/>
      <c r="OV550" s="17"/>
      <c r="OW550" s="17"/>
      <c r="OX550" s="17"/>
      <c r="OY550" s="17"/>
      <c r="OZ550" s="17"/>
      <c r="PA550" s="17"/>
      <c r="PB550" s="17"/>
      <c r="PC550" s="17"/>
      <c r="PD550" s="17"/>
      <c r="PE550" s="17"/>
      <c r="PF550" s="17"/>
      <c r="PG550" s="17"/>
      <c r="PH550" s="17"/>
      <c r="PI550" s="17"/>
      <c r="PJ550" s="17"/>
      <c r="PK550" s="17"/>
      <c r="PL550" s="17"/>
      <c r="PM550" s="17"/>
      <c r="PN550" s="17"/>
      <c r="PO550" s="17"/>
      <c r="PP550" s="17"/>
      <c r="PQ550" s="17"/>
      <c r="PR550" s="17"/>
      <c r="PS550" s="17"/>
      <c r="PT550" s="17"/>
      <c r="PU550" s="17"/>
      <c r="PV550" s="17"/>
      <c r="PW550" s="17"/>
      <c r="PX550" s="17"/>
      <c r="PY550" s="17"/>
      <c r="PZ550" s="17"/>
      <c r="QA550" s="17"/>
      <c r="QB550" s="17"/>
      <c r="QC550" s="17"/>
      <c r="QD550" s="17"/>
      <c r="QE550" s="17"/>
      <c r="QF550" s="17"/>
      <c r="QG550" s="17"/>
      <c r="QH550" s="17"/>
      <c r="QI550" s="17"/>
      <c r="QJ550" s="17"/>
      <c r="QK550" s="17"/>
      <c r="QL550" s="17"/>
      <c r="QM550" s="17"/>
      <c r="QN550" s="17"/>
      <c r="QO550" s="17"/>
      <c r="QP550" s="17"/>
      <c r="QQ550" s="17"/>
      <c r="QR550" s="17"/>
      <c r="QS550" s="17"/>
      <c r="QT550" s="17"/>
      <c r="QU550" s="17"/>
      <c r="QV550" s="17"/>
      <c r="QW550" s="17"/>
      <c r="QX550" s="17"/>
      <c r="QY550" s="17"/>
      <c r="QZ550" s="17"/>
      <c r="RA550" s="17"/>
      <c r="RB550" s="17"/>
      <c r="RC550" s="17"/>
      <c r="RD550" s="17"/>
      <c r="RE550" s="17"/>
      <c r="RF550" s="17"/>
      <c r="RG550" s="17"/>
      <c r="RH550" s="17"/>
      <c r="RI550" s="17"/>
      <c r="RJ550" s="17"/>
      <c r="RK550" s="17"/>
      <c r="RL550" s="17"/>
      <c r="RM550" s="17"/>
      <c r="RN550" s="17"/>
      <c r="RO550" s="17"/>
      <c r="RP550" s="17"/>
      <c r="RQ550" s="17"/>
      <c r="RR550" s="17"/>
      <c r="RS550" s="17"/>
      <c r="RT550" s="17"/>
      <c r="RU550" s="17"/>
      <c r="RV550" s="17"/>
      <c r="RW550" s="17"/>
      <c r="RX550" s="17"/>
      <c r="RY550" s="17"/>
      <c r="RZ550" s="17"/>
      <c r="SA550" s="17"/>
      <c r="SB550" s="17"/>
      <c r="SC550" s="17"/>
      <c r="SD550" s="17"/>
      <c r="SE550" s="17"/>
      <c r="SF550" s="17"/>
      <c r="SG550" s="17"/>
      <c r="SH550" s="17"/>
      <c r="SI550" s="17"/>
      <c r="SJ550" s="17"/>
      <c r="SK550" s="17"/>
      <c r="SL550" s="17"/>
      <c r="SM550" s="17"/>
      <c r="SN550" s="17"/>
      <c r="SO550" s="17"/>
      <c r="SP550" s="17"/>
      <c r="SQ550" s="17"/>
      <c r="SR550" s="17"/>
      <c r="SS550" s="17"/>
      <c r="ST550" s="17"/>
      <c r="SU550" s="17"/>
      <c r="SV550" s="17"/>
      <c r="SW550" s="17"/>
      <c r="SX550" s="17"/>
      <c r="SY550" s="17"/>
      <c r="SZ550" s="17"/>
      <c r="TA550" s="17"/>
      <c r="TB550" s="17"/>
      <c r="TC550" s="17"/>
      <c r="TD550" s="17"/>
      <c r="TE550" s="17"/>
      <c r="TF550" s="17"/>
      <c r="TG550" s="17"/>
      <c r="TH550" s="17"/>
      <c r="TI550" s="17"/>
      <c r="TJ550" s="17"/>
      <c r="TK550" s="17"/>
      <c r="TL550" s="17"/>
      <c r="TM550" s="17"/>
      <c r="TN550" s="17"/>
      <c r="TO550" s="17"/>
      <c r="TP550" s="17"/>
      <c r="TQ550" s="17"/>
      <c r="TR550" s="17"/>
      <c r="TS550" s="17"/>
      <c r="TT550" s="17"/>
      <c r="TU550" s="17"/>
      <c r="TV550" s="17"/>
      <c r="TW550" s="17"/>
      <c r="TX550" s="17"/>
      <c r="TY550" s="17"/>
      <c r="TZ550" s="17"/>
      <c r="UA550" s="17"/>
      <c r="UB550" s="17"/>
      <c r="UC550" s="17"/>
      <c r="UD550" s="17"/>
      <c r="UE550" s="17"/>
      <c r="UF550" s="17"/>
      <c r="UG550" s="17"/>
      <c r="UH550" s="17"/>
      <c r="UI550" s="17"/>
      <c r="UJ550" s="17"/>
      <c r="UK550" s="17"/>
      <c r="UL550" s="17"/>
      <c r="UM550" s="17"/>
      <c r="UN550" s="17"/>
      <c r="UO550" s="17"/>
      <c r="UP550" s="17"/>
      <c r="UQ550" s="17"/>
      <c r="UR550" s="17"/>
      <c r="US550" s="17"/>
      <c r="UT550" s="17"/>
      <c r="UU550" s="17"/>
      <c r="UV550" s="17"/>
      <c r="UW550" s="17"/>
      <c r="UX550" s="17"/>
      <c r="UY550" s="17"/>
      <c r="UZ550" s="17"/>
      <c r="VA550" s="17"/>
      <c r="VB550" s="17"/>
      <c r="VC550" s="17"/>
      <c r="VD550" s="17"/>
      <c r="VE550" s="17"/>
      <c r="VF550" s="17"/>
      <c r="VG550" s="17"/>
      <c r="VH550" s="17"/>
      <c r="VI550" s="17"/>
      <c r="VJ550" s="17"/>
      <c r="VK550" s="17"/>
      <c r="VL550" s="17"/>
      <c r="VM550" s="17"/>
      <c r="VN550" s="17"/>
      <c r="VO550" s="17"/>
      <c r="VP550" s="17"/>
      <c r="VQ550" s="17"/>
      <c r="VR550" s="17"/>
      <c r="VS550" s="17"/>
      <c r="VT550" s="17"/>
      <c r="VU550" s="17"/>
      <c r="VV550" s="17"/>
      <c r="VW550" s="17"/>
      <c r="VX550" s="17"/>
      <c r="VY550" s="17"/>
      <c r="VZ550" s="17"/>
      <c r="WA550" s="17"/>
      <c r="WB550" s="17"/>
      <c r="WC550" s="17"/>
      <c r="WD550" s="17"/>
      <c r="WE550" s="17"/>
      <c r="WF550" s="17"/>
      <c r="WG550" s="17"/>
      <c r="WH550" s="17"/>
      <c r="WI550" s="17"/>
      <c r="WJ550" s="17"/>
      <c r="WK550" s="17"/>
      <c r="WL550" s="17"/>
      <c r="WM550" s="17"/>
      <c r="WN550" s="17"/>
      <c r="WO550" s="17"/>
      <c r="WP550" s="17"/>
      <c r="WQ550" s="17"/>
      <c r="WR550" s="17"/>
      <c r="WS550" s="17"/>
      <c r="WT550" s="17"/>
      <c r="WU550" s="17"/>
      <c r="WV550" s="17"/>
      <c r="WW550" s="17"/>
      <c r="WX550" s="17"/>
      <c r="WY550" s="17"/>
      <c r="WZ550" s="17"/>
      <c r="XA550" s="17"/>
      <c r="XB550" s="17"/>
      <c r="XC550" s="17"/>
      <c r="XD550" s="17"/>
      <c r="XE550" s="17"/>
      <c r="XF550" s="17"/>
      <c r="XG550" s="17"/>
      <c r="XH550" s="17"/>
      <c r="XI550" s="17"/>
      <c r="XJ550" s="17"/>
      <c r="XK550" s="17"/>
      <c r="XL550" s="17"/>
      <c r="XM550" s="17"/>
      <c r="XN550" s="17"/>
      <c r="XO550" s="17"/>
      <c r="XP550" s="17"/>
      <c r="XQ550" s="17"/>
      <c r="XR550" s="17"/>
      <c r="XS550" s="17"/>
      <c r="XT550" s="17"/>
      <c r="XU550" s="17"/>
      <c r="XV550" s="17"/>
      <c r="XW550" s="17"/>
      <c r="XX550" s="17"/>
      <c r="XY550" s="17"/>
      <c r="XZ550" s="17"/>
      <c r="YA550" s="17"/>
      <c r="YB550" s="17"/>
      <c r="YC550" s="17"/>
      <c r="YD550" s="17"/>
      <c r="YE550" s="17"/>
      <c r="YF550" s="17"/>
      <c r="YG550" s="17"/>
      <c r="YH550" s="17"/>
      <c r="YI550" s="17"/>
      <c r="YJ550" s="17"/>
      <c r="YK550" s="17"/>
      <c r="YL550" s="17"/>
      <c r="YM550" s="17"/>
      <c r="YN550" s="17"/>
      <c r="YO550" s="17"/>
      <c r="YP550" s="17"/>
      <c r="YQ550" s="17"/>
      <c r="YR550" s="17"/>
      <c r="YS550" s="17"/>
      <c r="YT550" s="17"/>
      <c r="YU550" s="17"/>
      <c r="YV550" s="17"/>
      <c r="YW550" s="17"/>
      <c r="YX550" s="17"/>
      <c r="YY550" s="17"/>
      <c r="YZ550" s="17"/>
      <c r="ZA550" s="17"/>
      <c r="ZB550" s="17"/>
      <c r="ZC550" s="17"/>
      <c r="ZD550" s="17"/>
      <c r="ZE550" s="17"/>
      <c r="ZF550" s="17"/>
      <c r="ZG550" s="17"/>
      <c r="ZH550" s="17"/>
      <c r="ZI550" s="17"/>
      <c r="ZJ550" s="17"/>
      <c r="ZK550" s="17"/>
      <c r="ZL550" s="17"/>
      <c r="ZM550" s="17"/>
      <c r="ZN550" s="17"/>
      <c r="ZO550" s="17"/>
      <c r="ZP550" s="17"/>
      <c r="ZQ550" s="17"/>
      <c r="ZR550" s="17"/>
      <c r="ZS550" s="17"/>
      <c r="ZT550" s="17"/>
      <c r="ZU550" s="17"/>
      <c r="ZV550" s="17"/>
      <c r="ZW550" s="17"/>
      <c r="ZX550" s="17"/>
      <c r="ZY550" s="17"/>
      <c r="ZZ550" s="17"/>
      <c r="AAA550" s="17"/>
      <c r="AAB550" s="17"/>
      <c r="AAC550" s="17"/>
      <c r="AAD550" s="17"/>
      <c r="AAE550" s="17"/>
      <c r="AAF550" s="17"/>
      <c r="AAG550" s="17"/>
      <c r="AAH550" s="17"/>
      <c r="AAI550" s="17"/>
      <c r="AAJ550" s="17"/>
      <c r="AAK550" s="17"/>
      <c r="AAL550" s="17"/>
      <c r="AAM550" s="17"/>
      <c r="AAN550" s="17"/>
      <c r="AAO550" s="17"/>
      <c r="AAP550" s="17"/>
      <c r="AAQ550" s="17"/>
      <c r="AAR550" s="17"/>
      <c r="AAS550" s="17"/>
      <c r="AAT550" s="17"/>
      <c r="AAU550" s="17"/>
      <c r="AAV550" s="17"/>
      <c r="AAW550" s="17"/>
      <c r="AAX550" s="17"/>
      <c r="AAY550" s="17"/>
      <c r="AAZ550" s="17"/>
      <c r="ABA550" s="17"/>
      <c r="ABB550" s="17"/>
      <c r="ABC550" s="17"/>
      <c r="ABD550" s="17"/>
      <c r="ABE550" s="17"/>
      <c r="ABF550" s="17"/>
      <c r="ABG550" s="17"/>
      <c r="ABH550" s="17"/>
      <c r="ABI550" s="17"/>
      <c r="ABJ550" s="17"/>
      <c r="ABK550" s="17"/>
      <c r="ABL550" s="17"/>
      <c r="ABM550" s="17"/>
      <c r="ABN550" s="17"/>
      <c r="ABO550" s="17"/>
      <c r="ABP550" s="17"/>
      <c r="ABQ550" s="17"/>
      <c r="ABR550" s="17"/>
      <c r="ABS550" s="17"/>
      <c r="ABT550" s="17"/>
      <c r="ABU550" s="17"/>
      <c r="ABV550" s="17"/>
      <c r="ABW550" s="17"/>
      <c r="ABX550" s="17"/>
      <c r="ABY550" s="17"/>
      <c r="ABZ550" s="17"/>
      <c r="ACA550" s="17"/>
      <c r="ACB550" s="17"/>
      <c r="ACC550" s="17"/>
      <c r="ACD550" s="17"/>
      <c r="ACE550" s="17"/>
      <c r="ACF550" s="17"/>
      <c r="ACG550" s="17"/>
      <c r="ACH550" s="17"/>
      <c r="ACI550" s="17"/>
      <c r="ACJ550" s="17"/>
      <c r="ACK550" s="17"/>
      <c r="ACL550" s="17"/>
      <c r="ACM550" s="17"/>
      <c r="ACN550" s="17"/>
      <c r="ACO550" s="17"/>
      <c r="ACP550" s="17"/>
      <c r="ACQ550" s="17"/>
      <c r="ACR550" s="17"/>
      <c r="ACS550" s="17"/>
      <c r="ACT550" s="17"/>
      <c r="ACU550" s="17"/>
      <c r="ACV550" s="17"/>
      <c r="ACW550" s="17"/>
      <c r="ACX550" s="17"/>
      <c r="ACY550" s="17"/>
      <c r="ACZ550" s="17"/>
      <c r="ADA550" s="17"/>
      <c r="ADB550" s="17"/>
      <c r="ADC550" s="17"/>
      <c r="ADD550" s="17"/>
      <c r="ADE550" s="17"/>
      <c r="ADF550" s="17"/>
      <c r="ADG550" s="17"/>
      <c r="ADH550" s="17"/>
      <c r="ADI550" s="17"/>
      <c r="ADJ550" s="17"/>
      <c r="ADK550" s="17"/>
      <c r="ADL550" s="17"/>
      <c r="ADM550" s="17"/>
      <c r="ADN550" s="17"/>
      <c r="ADO550" s="17"/>
      <c r="ADP550" s="17"/>
      <c r="ADQ550" s="17"/>
      <c r="ADR550" s="17"/>
    </row>
    <row r="551" spans="44:798" s="16" customFormat="1" x14ac:dyDescent="0.25">
      <c r="AR551" s="56"/>
      <c r="AS551" s="56"/>
      <c r="AT551" s="57"/>
      <c r="AU551" s="56"/>
      <c r="AV551" s="57"/>
      <c r="AW551" s="56"/>
      <c r="AX551" s="56"/>
      <c r="AY551" s="56"/>
      <c r="AZ551" s="56"/>
      <c r="BA551" s="56"/>
      <c r="BB551" s="56"/>
      <c r="BC551" s="56"/>
      <c r="BD551" s="56"/>
      <c r="BE551" s="51"/>
      <c r="BF551" s="51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  <c r="IW551" s="17"/>
      <c r="IX551" s="17"/>
      <c r="IY551" s="17"/>
      <c r="IZ551" s="17"/>
      <c r="JA551" s="17"/>
      <c r="JB551" s="17"/>
      <c r="JC551" s="17"/>
      <c r="JD551" s="17"/>
      <c r="JE551" s="17"/>
      <c r="JF551" s="17"/>
      <c r="JG551" s="17"/>
      <c r="JH551" s="17"/>
      <c r="JI551" s="17"/>
      <c r="JJ551" s="17"/>
      <c r="JK551" s="17"/>
      <c r="JL551" s="17"/>
      <c r="JM551" s="17"/>
      <c r="JN551" s="17"/>
      <c r="JO551" s="17"/>
      <c r="JP551" s="17"/>
      <c r="JQ551" s="17"/>
      <c r="JR551" s="17"/>
      <c r="JS551" s="17"/>
      <c r="JT551" s="17"/>
      <c r="JU551" s="17"/>
      <c r="JV551" s="17"/>
      <c r="JW551" s="17"/>
      <c r="JX551" s="17"/>
      <c r="JY551" s="17"/>
      <c r="JZ551" s="17"/>
      <c r="KA551" s="17"/>
      <c r="KB551" s="17"/>
      <c r="KC551" s="17"/>
      <c r="KD551" s="17"/>
      <c r="KE551" s="17"/>
      <c r="KF551" s="17"/>
      <c r="KG551" s="17"/>
      <c r="KH551" s="17"/>
      <c r="KI551" s="17"/>
      <c r="KJ551" s="17"/>
      <c r="KK551" s="17"/>
      <c r="KL551" s="17"/>
      <c r="KM551" s="17"/>
      <c r="KN551" s="17"/>
      <c r="KO551" s="17"/>
      <c r="KP551" s="17"/>
      <c r="KQ551" s="17"/>
      <c r="KR551" s="17"/>
      <c r="KS551" s="17"/>
      <c r="KT551" s="17"/>
      <c r="KU551" s="17"/>
      <c r="KV551" s="17"/>
      <c r="KW551" s="17"/>
      <c r="KX551" s="17"/>
      <c r="KY551" s="17"/>
      <c r="KZ551" s="17"/>
      <c r="LA551" s="17"/>
      <c r="LB551" s="17"/>
      <c r="LC551" s="17"/>
      <c r="LD551" s="17"/>
      <c r="LE551" s="17"/>
      <c r="LF551" s="17"/>
      <c r="LG551" s="17"/>
      <c r="LH551" s="17"/>
      <c r="LI551" s="17"/>
      <c r="LJ551" s="17"/>
      <c r="LK551" s="17"/>
      <c r="LL551" s="17"/>
      <c r="LM551" s="17"/>
      <c r="LN551" s="17"/>
      <c r="LO551" s="17"/>
      <c r="LP551" s="17"/>
      <c r="LQ551" s="17"/>
      <c r="LR551" s="17"/>
      <c r="LS551" s="17"/>
      <c r="LT551" s="17"/>
      <c r="LU551" s="17"/>
      <c r="LV551" s="17"/>
      <c r="LW551" s="17"/>
      <c r="LX551" s="17"/>
      <c r="LY551" s="17"/>
      <c r="LZ551" s="17"/>
      <c r="MA551" s="17"/>
      <c r="MB551" s="17"/>
      <c r="MC551" s="17"/>
      <c r="MD551" s="17"/>
      <c r="ME551" s="17"/>
      <c r="MF551" s="17"/>
      <c r="MG551" s="17"/>
      <c r="MH551" s="17"/>
      <c r="MI551" s="17"/>
      <c r="MJ551" s="17"/>
      <c r="MK551" s="17"/>
      <c r="ML551" s="17"/>
      <c r="MM551" s="17"/>
      <c r="MN551" s="17"/>
      <c r="MO551" s="17"/>
      <c r="MP551" s="17"/>
      <c r="MQ551" s="17"/>
      <c r="MR551" s="17"/>
      <c r="MS551" s="17"/>
      <c r="MT551" s="17"/>
      <c r="MU551" s="17"/>
      <c r="MV551" s="17"/>
      <c r="MW551" s="17"/>
      <c r="MX551" s="17"/>
      <c r="MY551" s="17"/>
      <c r="MZ551" s="17"/>
      <c r="NA551" s="17"/>
      <c r="NB551" s="17"/>
      <c r="NC551" s="17"/>
      <c r="ND551" s="17"/>
      <c r="NE551" s="17"/>
      <c r="NF551" s="17"/>
      <c r="NG551" s="17"/>
      <c r="NH551" s="17"/>
      <c r="NI551" s="17"/>
      <c r="NJ551" s="17"/>
      <c r="NK551" s="17"/>
      <c r="NL551" s="17"/>
      <c r="NM551" s="17"/>
      <c r="NN551" s="17"/>
      <c r="NO551" s="17"/>
      <c r="NP551" s="17"/>
      <c r="NQ551" s="17"/>
      <c r="NR551" s="17"/>
      <c r="NS551" s="17"/>
      <c r="NT551" s="17"/>
      <c r="NU551" s="17"/>
      <c r="NV551" s="17"/>
      <c r="NW551" s="17"/>
      <c r="NX551" s="17"/>
      <c r="NY551" s="17"/>
      <c r="NZ551" s="17"/>
      <c r="OA551" s="17"/>
      <c r="OB551" s="17"/>
      <c r="OC551" s="17"/>
      <c r="OD551" s="17"/>
      <c r="OE551" s="17"/>
      <c r="OF551" s="17"/>
      <c r="OG551" s="17"/>
      <c r="OH551" s="17"/>
      <c r="OI551" s="17"/>
      <c r="OJ551" s="17"/>
      <c r="OK551" s="17"/>
      <c r="OL551" s="17"/>
      <c r="OM551" s="17"/>
      <c r="ON551" s="17"/>
      <c r="OO551" s="17"/>
      <c r="OP551" s="17"/>
      <c r="OQ551" s="17"/>
      <c r="OR551" s="17"/>
      <c r="OS551" s="17"/>
      <c r="OT551" s="17"/>
      <c r="OU551" s="17"/>
      <c r="OV551" s="17"/>
      <c r="OW551" s="17"/>
      <c r="OX551" s="17"/>
      <c r="OY551" s="17"/>
      <c r="OZ551" s="17"/>
      <c r="PA551" s="17"/>
      <c r="PB551" s="17"/>
      <c r="PC551" s="17"/>
      <c r="PD551" s="17"/>
      <c r="PE551" s="17"/>
      <c r="PF551" s="17"/>
      <c r="PG551" s="17"/>
      <c r="PH551" s="17"/>
      <c r="PI551" s="17"/>
      <c r="PJ551" s="17"/>
      <c r="PK551" s="17"/>
      <c r="PL551" s="17"/>
      <c r="PM551" s="17"/>
      <c r="PN551" s="17"/>
      <c r="PO551" s="17"/>
      <c r="PP551" s="17"/>
      <c r="PQ551" s="17"/>
      <c r="PR551" s="17"/>
      <c r="PS551" s="17"/>
      <c r="PT551" s="17"/>
      <c r="PU551" s="17"/>
      <c r="PV551" s="17"/>
      <c r="PW551" s="17"/>
      <c r="PX551" s="17"/>
      <c r="PY551" s="17"/>
      <c r="PZ551" s="17"/>
      <c r="QA551" s="17"/>
      <c r="QB551" s="17"/>
      <c r="QC551" s="17"/>
      <c r="QD551" s="17"/>
      <c r="QE551" s="17"/>
      <c r="QF551" s="17"/>
      <c r="QG551" s="17"/>
      <c r="QH551" s="17"/>
      <c r="QI551" s="17"/>
      <c r="QJ551" s="17"/>
      <c r="QK551" s="17"/>
      <c r="QL551" s="17"/>
      <c r="QM551" s="17"/>
      <c r="QN551" s="17"/>
      <c r="QO551" s="17"/>
      <c r="QP551" s="17"/>
      <c r="QQ551" s="17"/>
      <c r="QR551" s="17"/>
      <c r="QS551" s="17"/>
      <c r="QT551" s="17"/>
      <c r="QU551" s="17"/>
      <c r="QV551" s="17"/>
      <c r="QW551" s="17"/>
      <c r="QX551" s="17"/>
      <c r="QY551" s="17"/>
      <c r="QZ551" s="17"/>
      <c r="RA551" s="17"/>
      <c r="RB551" s="17"/>
      <c r="RC551" s="17"/>
      <c r="RD551" s="17"/>
      <c r="RE551" s="17"/>
      <c r="RF551" s="17"/>
      <c r="RG551" s="17"/>
      <c r="RH551" s="17"/>
      <c r="RI551" s="17"/>
      <c r="RJ551" s="17"/>
      <c r="RK551" s="17"/>
      <c r="RL551" s="17"/>
      <c r="RM551" s="17"/>
      <c r="RN551" s="17"/>
      <c r="RO551" s="17"/>
      <c r="RP551" s="17"/>
      <c r="RQ551" s="17"/>
      <c r="RR551" s="17"/>
      <c r="RS551" s="17"/>
      <c r="RT551" s="17"/>
      <c r="RU551" s="17"/>
      <c r="RV551" s="17"/>
      <c r="RW551" s="17"/>
      <c r="RX551" s="17"/>
      <c r="RY551" s="17"/>
      <c r="RZ551" s="17"/>
      <c r="SA551" s="17"/>
      <c r="SB551" s="17"/>
      <c r="SC551" s="17"/>
      <c r="SD551" s="17"/>
      <c r="SE551" s="17"/>
      <c r="SF551" s="17"/>
      <c r="SG551" s="17"/>
      <c r="SH551" s="17"/>
      <c r="SI551" s="17"/>
      <c r="SJ551" s="17"/>
      <c r="SK551" s="17"/>
      <c r="SL551" s="17"/>
      <c r="SM551" s="17"/>
      <c r="SN551" s="17"/>
      <c r="SO551" s="17"/>
      <c r="SP551" s="17"/>
      <c r="SQ551" s="17"/>
      <c r="SR551" s="17"/>
      <c r="SS551" s="17"/>
      <c r="ST551" s="17"/>
      <c r="SU551" s="17"/>
      <c r="SV551" s="17"/>
      <c r="SW551" s="17"/>
      <c r="SX551" s="17"/>
      <c r="SY551" s="17"/>
      <c r="SZ551" s="17"/>
      <c r="TA551" s="17"/>
      <c r="TB551" s="17"/>
      <c r="TC551" s="17"/>
      <c r="TD551" s="17"/>
      <c r="TE551" s="17"/>
      <c r="TF551" s="17"/>
      <c r="TG551" s="17"/>
      <c r="TH551" s="17"/>
      <c r="TI551" s="17"/>
      <c r="TJ551" s="17"/>
      <c r="TK551" s="17"/>
      <c r="TL551" s="17"/>
      <c r="TM551" s="17"/>
      <c r="TN551" s="17"/>
      <c r="TO551" s="17"/>
      <c r="TP551" s="17"/>
      <c r="TQ551" s="17"/>
      <c r="TR551" s="17"/>
      <c r="TS551" s="17"/>
      <c r="TT551" s="17"/>
      <c r="TU551" s="17"/>
      <c r="TV551" s="17"/>
      <c r="TW551" s="17"/>
      <c r="TX551" s="17"/>
      <c r="TY551" s="17"/>
      <c r="TZ551" s="17"/>
      <c r="UA551" s="17"/>
      <c r="UB551" s="17"/>
      <c r="UC551" s="17"/>
      <c r="UD551" s="17"/>
      <c r="UE551" s="17"/>
      <c r="UF551" s="17"/>
      <c r="UG551" s="17"/>
      <c r="UH551" s="17"/>
      <c r="UI551" s="17"/>
      <c r="UJ551" s="17"/>
      <c r="UK551" s="17"/>
      <c r="UL551" s="17"/>
      <c r="UM551" s="17"/>
      <c r="UN551" s="17"/>
      <c r="UO551" s="17"/>
      <c r="UP551" s="17"/>
      <c r="UQ551" s="17"/>
      <c r="UR551" s="17"/>
      <c r="US551" s="17"/>
      <c r="UT551" s="17"/>
      <c r="UU551" s="17"/>
      <c r="UV551" s="17"/>
      <c r="UW551" s="17"/>
      <c r="UX551" s="17"/>
      <c r="UY551" s="17"/>
      <c r="UZ551" s="17"/>
      <c r="VA551" s="17"/>
      <c r="VB551" s="17"/>
      <c r="VC551" s="17"/>
      <c r="VD551" s="17"/>
      <c r="VE551" s="17"/>
      <c r="VF551" s="17"/>
      <c r="VG551" s="17"/>
      <c r="VH551" s="17"/>
      <c r="VI551" s="17"/>
      <c r="VJ551" s="17"/>
      <c r="VK551" s="17"/>
      <c r="VL551" s="17"/>
      <c r="VM551" s="17"/>
      <c r="VN551" s="17"/>
      <c r="VO551" s="17"/>
      <c r="VP551" s="17"/>
      <c r="VQ551" s="17"/>
      <c r="VR551" s="17"/>
      <c r="VS551" s="17"/>
      <c r="VT551" s="17"/>
      <c r="VU551" s="17"/>
      <c r="VV551" s="17"/>
      <c r="VW551" s="17"/>
      <c r="VX551" s="17"/>
      <c r="VY551" s="17"/>
      <c r="VZ551" s="17"/>
      <c r="WA551" s="17"/>
      <c r="WB551" s="17"/>
      <c r="WC551" s="17"/>
      <c r="WD551" s="17"/>
      <c r="WE551" s="17"/>
      <c r="WF551" s="17"/>
      <c r="WG551" s="17"/>
      <c r="WH551" s="17"/>
      <c r="WI551" s="17"/>
      <c r="WJ551" s="17"/>
      <c r="WK551" s="17"/>
      <c r="WL551" s="17"/>
      <c r="WM551" s="17"/>
      <c r="WN551" s="17"/>
      <c r="WO551" s="17"/>
      <c r="WP551" s="17"/>
      <c r="WQ551" s="17"/>
      <c r="WR551" s="17"/>
      <c r="WS551" s="17"/>
      <c r="WT551" s="17"/>
      <c r="WU551" s="17"/>
      <c r="WV551" s="17"/>
      <c r="WW551" s="17"/>
      <c r="WX551" s="17"/>
      <c r="WY551" s="17"/>
      <c r="WZ551" s="17"/>
      <c r="XA551" s="17"/>
      <c r="XB551" s="17"/>
      <c r="XC551" s="17"/>
      <c r="XD551" s="17"/>
      <c r="XE551" s="17"/>
      <c r="XF551" s="17"/>
      <c r="XG551" s="17"/>
      <c r="XH551" s="17"/>
      <c r="XI551" s="17"/>
      <c r="XJ551" s="17"/>
      <c r="XK551" s="17"/>
      <c r="XL551" s="17"/>
      <c r="XM551" s="17"/>
      <c r="XN551" s="17"/>
      <c r="XO551" s="17"/>
      <c r="XP551" s="17"/>
      <c r="XQ551" s="17"/>
      <c r="XR551" s="17"/>
      <c r="XS551" s="17"/>
      <c r="XT551" s="17"/>
      <c r="XU551" s="17"/>
      <c r="XV551" s="17"/>
      <c r="XW551" s="17"/>
      <c r="XX551" s="17"/>
      <c r="XY551" s="17"/>
      <c r="XZ551" s="17"/>
      <c r="YA551" s="17"/>
      <c r="YB551" s="17"/>
      <c r="YC551" s="17"/>
      <c r="YD551" s="17"/>
      <c r="YE551" s="17"/>
      <c r="YF551" s="17"/>
      <c r="YG551" s="17"/>
      <c r="YH551" s="17"/>
      <c r="YI551" s="17"/>
      <c r="YJ551" s="17"/>
      <c r="YK551" s="17"/>
      <c r="YL551" s="17"/>
      <c r="YM551" s="17"/>
      <c r="YN551" s="17"/>
      <c r="YO551" s="17"/>
      <c r="YP551" s="17"/>
      <c r="YQ551" s="17"/>
      <c r="YR551" s="17"/>
      <c r="YS551" s="17"/>
      <c r="YT551" s="17"/>
      <c r="YU551" s="17"/>
      <c r="YV551" s="17"/>
      <c r="YW551" s="17"/>
      <c r="YX551" s="17"/>
      <c r="YY551" s="17"/>
      <c r="YZ551" s="17"/>
      <c r="ZA551" s="17"/>
      <c r="ZB551" s="17"/>
      <c r="ZC551" s="17"/>
      <c r="ZD551" s="17"/>
      <c r="ZE551" s="17"/>
      <c r="ZF551" s="17"/>
      <c r="ZG551" s="17"/>
      <c r="ZH551" s="17"/>
      <c r="ZI551" s="17"/>
      <c r="ZJ551" s="17"/>
      <c r="ZK551" s="17"/>
      <c r="ZL551" s="17"/>
      <c r="ZM551" s="17"/>
      <c r="ZN551" s="17"/>
      <c r="ZO551" s="17"/>
      <c r="ZP551" s="17"/>
      <c r="ZQ551" s="17"/>
      <c r="ZR551" s="17"/>
      <c r="ZS551" s="17"/>
      <c r="ZT551" s="17"/>
      <c r="ZU551" s="17"/>
      <c r="ZV551" s="17"/>
      <c r="ZW551" s="17"/>
      <c r="ZX551" s="17"/>
      <c r="ZY551" s="17"/>
      <c r="ZZ551" s="17"/>
      <c r="AAA551" s="17"/>
      <c r="AAB551" s="17"/>
      <c r="AAC551" s="17"/>
      <c r="AAD551" s="17"/>
      <c r="AAE551" s="17"/>
      <c r="AAF551" s="17"/>
      <c r="AAG551" s="17"/>
      <c r="AAH551" s="17"/>
      <c r="AAI551" s="17"/>
      <c r="AAJ551" s="17"/>
      <c r="AAK551" s="17"/>
      <c r="AAL551" s="17"/>
      <c r="AAM551" s="17"/>
      <c r="AAN551" s="17"/>
      <c r="AAO551" s="17"/>
      <c r="AAP551" s="17"/>
      <c r="AAQ551" s="17"/>
      <c r="AAR551" s="17"/>
      <c r="AAS551" s="17"/>
      <c r="AAT551" s="17"/>
      <c r="AAU551" s="17"/>
      <c r="AAV551" s="17"/>
      <c r="AAW551" s="17"/>
      <c r="AAX551" s="17"/>
      <c r="AAY551" s="17"/>
      <c r="AAZ551" s="17"/>
      <c r="ABA551" s="17"/>
      <c r="ABB551" s="17"/>
      <c r="ABC551" s="17"/>
      <c r="ABD551" s="17"/>
      <c r="ABE551" s="17"/>
      <c r="ABF551" s="17"/>
      <c r="ABG551" s="17"/>
      <c r="ABH551" s="17"/>
      <c r="ABI551" s="17"/>
      <c r="ABJ551" s="17"/>
      <c r="ABK551" s="17"/>
      <c r="ABL551" s="17"/>
      <c r="ABM551" s="17"/>
      <c r="ABN551" s="17"/>
      <c r="ABO551" s="17"/>
      <c r="ABP551" s="17"/>
      <c r="ABQ551" s="17"/>
      <c r="ABR551" s="17"/>
      <c r="ABS551" s="17"/>
      <c r="ABT551" s="17"/>
      <c r="ABU551" s="17"/>
      <c r="ABV551" s="17"/>
      <c r="ABW551" s="17"/>
      <c r="ABX551" s="17"/>
      <c r="ABY551" s="17"/>
      <c r="ABZ551" s="17"/>
      <c r="ACA551" s="17"/>
      <c r="ACB551" s="17"/>
      <c r="ACC551" s="17"/>
      <c r="ACD551" s="17"/>
      <c r="ACE551" s="17"/>
      <c r="ACF551" s="17"/>
      <c r="ACG551" s="17"/>
      <c r="ACH551" s="17"/>
      <c r="ACI551" s="17"/>
      <c r="ACJ551" s="17"/>
      <c r="ACK551" s="17"/>
      <c r="ACL551" s="17"/>
      <c r="ACM551" s="17"/>
      <c r="ACN551" s="17"/>
      <c r="ACO551" s="17"/>
      <c r="ACP551" s="17"/>
      <c r="ACQ551" s="17"/>
      <c r="ACR551" s="17"/>
      <c r="ACS551" s="17"/>
      <c r="ACT551" s="17"/>
      <c r="ACU551" s="17"/>
      <c r="ACV551" s="17"/>
      <c r="ACW551" s="17"/>
      <c r="ACX551" s="17"/>
      <c r="ACY551" s="17"/>
      <c r="ACZ551" s="17"/>
      <c r="ADA551" s="17"/>
      <c r="ADB551" s="17"/>
      <c r="ADC551" s="17"/>
      <c r="ADD551" s="17"/>
      <c r="ADE551" s="17"/>
      <c r="ADF551" s="17"/>
      <c r="ADG551" s="17"/>
      <c r="ADH551" s="17"/>
      <c r="ADI551" s="17"/>
      <c r="ADJ551" s="17"/>
      <c r="ADK551" s="17"/>
      <c r="ADL551" s="17"/>
      <c r="ADM551" s="17"/>
      <c r="ADN551" s="17"/>
      <c r="ADO551" s="17"/>
      <c r="ADP551" s="17"/>
      <c r="ADQ551" s="17"/>
      <c r="ADR551" s="17"/>
    </row>
    <row r="552" spans="44:798" s="16" customFormat="1" x14ac:dyDescent="0.25">
      <c r="AR552" s="56"/>
      <c r="AS552" s="56"/>
      <c r="AT552" s="57"/>
      <c r="AU552" s="56"/>
      <c r="AV552" s="57"/>
      <c r="AW552" s="56"/>
      <c r="AX552" s="56"/>
      <c r="AY552" s="56"/>
      <c r="AZ552" s="56"/>
      <c r="BA552" s="56"/>
      <c r="BB552" s="56"/>
      <c r="BC552" s="56"/>
      <c r="BD552" s="56"/>
      <c r="BE552" s="51"/>
      <c r="BF552" s="51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  <c r="IW552" s="17"/>
      <c r="IX552" s="17"/>
      <c r="IY552" s="17"/>
      <c r="IZ552" s="17"/>
      <c r="JA552" s="17"/>
      <c r="JB552" s="17"/>
      <c r="JC552" s="17"/>
      <c r="JD552" s="17"/>
      <c r="JE552" s="17"/>
      <c r="JF552" s="17"/>
      <c r="JG552" s="17"/>
      <c r="JH552" s="17"/>
      <c r="JI552" s="17"/>
      <c r="JJ552" s="17"/>
      <c r="JK552" s="17"/>
      <c r="JL552" s="17"/>
      <c r="JM552" s="17"/>
      <c r="JN552" s="17"/>
      <c r="JO552" s="17"/>
      <c r="JP552" s="17"/>
      <c r="JQ552" s="17"/>
      <c r="JR552" s="17"/>
      <c r="JS552" s="17"/>
      <c r="JT552" s="17"/>
      <c r="JU552" s="17"/>
      <c r="JV552" s="17"/>
      <c r="JW552" s="17"/>
      <c r="JX552" s="17"/>
      <c r="JY552" s="17"/>
      <c r="JZ552" s="17"/>
      <c r="KA552" s="17"/>
      <c r="KB552" s="17"/>
      <c r="KC552" s="17"/>
      <c r="KD552" s="17"/>
      <c r="KE552" s="17"/>
      <c r="KF552" s="17"/>
      <c r="KG552" s="17"/>
      <c r="KH552" s="17"/>
      <c r="KI552" s="17"/>
      <c r="KJ552" s="17"/>
      <c r="KK552" s="17"/>
      <c r="KL552" s="17"/>
      <c r="KM552" s="17"/>
      <c r="KN552" s="17"/>
      <c r="KO552" s="17"/>
      <c r="KP552" s="17"/>
      <c r="KQ552" s="17"/>
      <c r="KR552" s="17"/>
      <c r="KS552" s="17"/>
      <c r="KT552" s="17"/>
      <c r="KU552" s="17"/>
      <c r="KV552" s="17"/>
      <c r="KW552" s="17"/>
      <c r="KX552" s="17"/>
      <c r="KY552" s="17"/>
      <c r="KZ552" s="17"/>
      <c r="LA552" s="17"/>
      <c r="LB552" s="17"/>
      <c r="LC552" s="17"/>
      <c r="LD552" s="17"/>
      <c r="LE552" s="17"/>
      <c r="LF552" s="17"/>
      <c r="LG552" s="17"/>
      <c r="LH552" s="17"/>
      <c r="LI552" s="17"/>
      <c r="LJ552" s="17"/>
      <c r="LK552" s="17"/>
      <c r="LL552" s="17"/>
      <c r="LM552" s="17"/>
      <c r="LN552" s="17"/>
      <c r="LO552" s="17"/>
      <c r="LP552" s="17"/>
      <c r="LQ552" s="17"/>
      <c r="LR552" s="17"/>
      <c r="LS552" s="17"/>
      <c r="LT552" s="17"/>
      <c r="LU552" s="17"/>
      <c r="LV552" s="17"/>
      <c r="LW552" s="17"/>
      <c r="LX552" s="17"/>
      <c r="LY552" s="17"/>
      <c r="LZ552" s="17"/>
      <c r="MA552" s="17"/>
      <c r="MB552" s="17"/>
      <c r="MC552" s="17"/>
      <c r="MD552" s="17"/>
      <c r="ME552" s="17"/>
      <c r="MF552" s="17"/>
      <c r="MG552" s="17"/>
      <c r="MH552" s="17"/>
      <c r="MI552" s="17"/>
      <c r="MJ552" s="17"/>
      <c r="MK552" s="17"/>
      <c r="ML552" s="17"/>
      <c r="MM552" s="17"/>
      <c r="MN552" s="17"/>
      <c r="MO552" s="17"/>
      <c r="MP552" s="17"/>
      <c r="MQ552" s="17"/>
      <c r="MR552" s="17"/>
      <c r="MS552" s="17"/>
      <c r="MT552" s="17"/>
      <c r="MU552" s="17"/>
      <c r="MV552" s="17"/>
      <c r="MW552" s="17"/>
      <c r="MX552" s="17"/>
      <c r="MY552" s="17"/>
      <c r="MZ552" s="17"/>
      <c r="NA552" s="17"/>
      <c r="NB552" s="17"/>
      <c r="NC552" s="17"/>
      <c r="ND552" s="17"/>
      <c r="NE552" s="17"/>
      <c r="NF552" s="17"/>
      <c r="NG552" s="17"/>
      <c r="NH552" s="17"/>
      <c r="NI552" s="17"/>
      <c r="NJ552" s="17"/>
      <c r="NK552" s="17"/>
      <c r="NL552" s="17"/>
      <c r="NM552" s="17"/>
      <c r="NN552" s="17"/>
      <c r="NO552" s="17"/>
      <c r="NP552" s="17"/>
      <c r="NQ552" s="17"/>
      <c r="NR552" s="17"/>
      <c r="NS552" s="17"/>
      <c r="NT552" s="17"/>
      <c r="NU552" s="17"/>
      <c r="NV552" s="17"/>
      <c r="NW552" s="17"/>
      <c r="NX552" s="17"/>
      <c r="NY552" s="17"/>
      <c r="NZ552" s="17"/>
      <c r="OA552" s="17"/>
      <c r="OB552" s="17"/>
      <c r="OC552" s="17"/>
      <c r="OD552" s="17"/>
      <c r="OE552" s="17"/>
      <c r="OF552" s="17"/>
      <c r="OG552" s="17"/>
      <c r="OH552" s="17"/>
      <c r="OI552" s="17"/>
      <c r="OJ552" s="17"/>
      <c r="OK552" s="17"/>
      <c r="OL552" s="17"/>
      <c r="OM552" s="17"/>
      <c r="ON552" s="17"/>
      <c r="OO552" s="17"/>
      <c r="OP552" s="17"/>
      <c r="OQ552" s="17"/>
      <c r="OR552" s="17"/>
      <c r="OS552" s="17"/>
      <c r="OT552" s="17"/>
      <c r="OU552" s="17"/>
      <c r="OV552" s="17"/>
      <c r="OW552" s="17"/>
      <c r="OX552" s="17"/>
      <c r="OY552" s="17"/>
      <c r="OZ552" s="17"/>
      <c r="PA552" s="17"/>
      <c r="PB552" s="17"/>
      <c r="PC552" s="17"/>
      <c r="PD552" s="17"/>
      <c r="PE552" s="17"/>
      <c r="PF552" s="17"/>
      <c r="PG552" s="17"/>
      <c r="PH552" s="17"/>
      <c r="PI552" s="17"/>
      <c r="PJ552" s="17"/>
      <c r="PK552" s="17"/>
      <c r="PL552" s="17"/>
      <c r="PM552" s="17"/>
      <c r="PN552" s="17"/>
      <c r="PO552" s="17"/>
      <c r="PP552" s="17"/>
      <c r="PQ552" s="17"/>
      <c r="PR552" s="17"/>
      <c r="PS552" s="17"/>
      <c r="PT552" s="17"/>
      <c r="PU552" s="17"/>
      <c r="PV552" s="17"/>
      <c r="PW552" s="17"/>
      <c r="PX552" s="17"/>
      <c r="PY552" s="17"/>
      <c r="PZ552" s="17"/>
      <c r="QA552" s="17"/>
      <c r="QB552" s="17"/>
      <c r="QC552" s="17"/>
      <c r="QD552" s="17"/>
      <c r="QE552" s="17"/>
      <c r="QF552" s="17"/>
      <c r="QG552" s="17"/>
      <c r="QH552" s="17"/>
      <c r="QI552" s="17"/>
      <c r="QJ552" s="17"/>
      <c r="QK552" s="17"/>
      <c r="QL552" s="17"/>
      <c r="QM552" s="17"/>
      <c r="QN552" s="17"/>
      <c r="QO552" s="17"/>
      <c r="QP552" s="17"/>
      <c r="QQ552" s="17"/>
      <c r="QR552" s="17"/>
      <c r="QS552" s="17"/>
      <c r="QT552" s="17"/>
      <c r="QU552" s="17"/>
      <c r="QV552" s="17"/>
      <c r="QW552" s="17"/>
      <c r="QX552" s="17"/>
      <c r="QY552" s="17"/>
      <c r="QZ552" s="17"/>
      <c r="RA552" s="17"/>
      <c r="RB552" s="17"/>
      <c r="RC552" s="17"/>
      <c r="RD552" s="17"/>
      <c r="RE552" s="17"/>
      <c r="RF552" s="17"/>
      <c r="RG552" s="17"/>
      <c r="RH552" s="17"/>
      <c r="RI552" s="17"/>
      <c r="RJ552" s="17"/>
      <c r="RK552" s="17"/>
      <c r="RL552" s="17"/>
      <c r="RM552" s="17"/>
      <c r="RN552" s="17"/>
      <c r="RO552" s="17"/>
      <c r="RP552" s="17"/>
      <c r="RQ552" s="17"/>
      <c r="RR552" s="17"/>
      <c r="RS552" s="17"/>
      <c r="RT552" s="17"/>
      <c r="RU552" s="17"/>
      <c r="RV552" s="17"/>
      <c r="RW552" s="17"/>
      <c r="RX552" s="17"/>
      <c r="RY552" s="17"/>
      <c r="RZ552" s="17"/>
      <c r="SA552" s="17"/>
      <c r="SB552" s="17"/>
      <c r="SC552" s="17"/>
      <c r="SD552" s="17"/>
      <c r="SE552" s="17"/>
      <c r="SF552" s="17"/>
      <c r="SG552" s="17"/>
      <c r="SH552" s="17"/>
      <c r="SI552" s="17"/>
      <c r="SJ552" s="17"/>
      <c r="SK552" s="17"/>
      <c r="SL552" s="17"/>
      <c r="SM552" s="17"/>
      <c r="SN552" s="17"/>
      <c r="SO552" s="17"/>
      <c r="SP552" s="17"/>
      <c r="SQ552" s="17"/>
      <c r="SR552" s="17"/>
      <c r="SS552" s="17"/>
      <c r="ST552" s="17"/>
      <c r="SU552" s="17"/>
      <c r="SV552" s="17"/>
      <c r="SW552" s="17"/>
      <c r="SX552" s="17"/>
      <c r="SY552" s="17"/>
      <c r="SZ552" s="17"/>
      <c r="TA552" s="17"/>
      <c r="TB552" s="17"/>
      <c r="TC552" s="17"/>
      <c r="TD552" s="17"/>
      <c r="TE552" s="17"/>
      <c r="TF552" s="17"/>
      <c r="TG552" s="17"/>
      <c r="TH552" s="17"/>
      <c r="TI552" s="17"/>
      <c r="TJ552" s="17"/>
      <c r="TK552" s="17"/>
      <c r="TL552" s="17"/>
      <c r="TM552" s="17"/>
      <c r="TN552" s="17"/>
      <c r="TO552" s="17"/>
      <c r="TP552" s="17"/>
      <c r="TQ552" s="17"/>
      <c r="TR552" s="17"/>
      <c r="TS552" s="17"/>
      <c r="TT552" s="17"/>
      <c r="TU552" s="17"/>
      <c r="TV552" s="17"/>
      <c r="TW552" s="17"/>
      <c r="TX552" s="17"/>
      <c r="TY552" s="17"/>
      <c r="TZ552" s="17"/>
      <c r="UA552" s="17"/>
      <c r="UB552" s="17"/>
      <c r="UC552" s="17"/>
      <c r="UD552" s="17"/>
      <c r="UE552" s="17"/>
      <c r="UF552" s="17"/>
      <c r="UG552" s="17"/>
      <c r="UH552" s="17"/>
      <c r="UI552" s="17"/>
      <c r="UJ552" s="17"/>
      <c r="UK552" s="17"/>
      <c r="UL552" s="17"/>
      <c r="UM552" s="17"/>
      <c r="UN552" s="17"/>
      <c r="UO552" s="17"/>
      <c r="UP552" s="17"/>
      <c r="UQ552" s="17"/>
      <c r="UR552" s="17"/>
      <c r="US552" s="17"/>
      <c r="UT552" s="17"/>
      <c r="UU552" s="17"/>
      <c r="UV552" s="17"/>
      <c r="UW552" s="17"/>
      <c r="UX552" s="17"/>
      <c r="UY552" s="17"/>
      <c r="UZ552" s="17"/>
      <c r="VA552" s="17"/>
      <c r="VB552" s="17"/>
      <c r="VC552" s="17"/>
      <c r="VD552" s="17"/>
      <c r="VE552" s="17"/>
      <c r="VF552" s="17"/>
      <c r="VG552" s="17"/>
      <c r="VH552" s="17"/>
      <c r="VI552" s="17"/>
      <c r="VJ552" s="17"/>
      <c r="VK552" s="17"/>
      <c r="VL552" s="17"/>
      <c r="VM552" s="17"/>
      <c r="VN552" s="17"/>
      <c r="VO552" s="17"/>
      <c r="VP552" s="17"/>
      <c r="VQ552" s="17"/>
      <c r="VR552" s="17"/>
      <c r="VS552" s="17"/>
      <c r="VT552" s="17"/>
      <c r="VU552" s="17"/>
      <c r="VV552" s="17"/>
      <c r="VW552" s="17"/>
      <c r="VX552" s="17"/>
      <c r="VY552" s="17"/>
      <c r="VZ552" s="17"/>
      <c r="WA552" s="17"/>
      <c r="WB552" s="17"/>
      <c r="WC552" s="17"/>
      <c r="WD552" s="17"/>
      <c r="WE552" s="17"/>
      <c r="WF552" s="17"/>
      <c r="WG552" s="17"/>
      <c r="WH552" s="17"/>
      <c r="WI552" s="17"/>
      <c r="WJ552" s="17"/>
      <c r="WK552" s="17"/>
      <c r="WL552" s="17"/>
      <c r="WM552" s="17"/>
      <c r="WN552" s="17"/>
      <c r="WO552" s="17"/>
      <c r="WP552" s="17"/>
      <c r="WQ552" s="17"/>
      <c r="WR552" s="17"/>
      <c r="WS552" s="17"/>
      <c r="WT552" s="17"/>
      <c r="WU552" s="17"/>
      <c r="WV552" s="17"/>
      <c r="WW552" s="17"/>
      <c r="WX552" s="17"/>
      <c r="WY552" s="17"/>
      <c r="WZ552" s="17"/>
      <c r="XA552" s="17"/>
      <c r="XB552" s="17"/>
      <c r="XC552" s="17"/>
      <c r="XD552" s="17"/>
      <c r="XE552" s="17"/>
      <c r="XF552" s="17"/>
      <c r="XG552" s="17"/>
      <c r="XH552" s="17"/>
      <c r="XI552" s="17"/>
      <c r="XJ552" s="17"/>
      <c r="XK552" s="17"/>
      <c r="XL552" s="17"/>
      <c r="XM552" s="17"/>
      <c r="XN552" s="17"/>
      <c r="XO552" s="17"/>
      <c r="XP552" s="17"/>
      <c r="XQ552" s="17"/>
      <c r="XR552" s="17"/>
      <c r="XS552" s="17"/>
      <c r="XT552" s="17"/>
      <c r="XU552" s="17"/>
      <c r="XV552" s="17"/>
      <c r="XW552" s="17"/>
      <c r="XX552" s="17"/>
      <c r="XY552" s="17"/>
      <c r="XZ552" s="17"/>
      <c r="YA552" s="17"/>
      <c r="YB552" s="17"/>
      <c r="YC552" s="17"/>
      <c r="YD552" s="17"/>
      <c r="YE552" s="17"/>
      <c r="YF552" s="17"/>
      <c r="YG552" s="17"/>
      <c r="YH552" s="17"/>
      <c r="YI552" s="17"/>
      <c r="YJ552" s="17"/>
      <c r="YK552" s="17"/>
      <c r="YL552" s="17"/>
      <c r="YM552" s="17"/>
      <c r="YN552" s="17"/>
      <c r="YO552" s="17"/>
      <c r="YP552" s="17"/>
      <c r="YQ552" s="17"/>
      <c r="YR552" s="17"/>
      <c r="YS552" s="17"/>
      <c r="YT552" s="17"/>
      <c r="YU552" s="17"/>
      <c r="YV552" s="17"/>
      <c r="YW552" s="17"/>
      <c r="YX552" s="17"/>
      <c r="YY552" s="17"/>
      <c r="YZ552" s="17"/>
      <c r="ZA552" s="17"/>
      <c r="ZB552" s="17"/>
      <c r="ZC552" s="17"/>
      <c r="ZD552" s="17"/>
      <c r="ZE552" s="17"/>
      <c r="ZF552" s="17"/>
      <c r="ZG552" s="17"/>
      <c r="ZH552" s="17"/>
      <c r="ZI552" s="17"/>
      <c r="ZJ552" s="17"/>
      <c r="ZK552" s="17"/>
      <c r="ZL552" s="17"/>
      <c r="ZM552" s="17"/>
      <c r="ZN552" s="17"/>
      <c r="ZO552" s="17"/>
      <c r="ZP552" s="17"/>
      <c r="ZQ552" s="17"/>
      <c r="ZR552" s="17"/>
      <c r="ZS552" s="17"/>
      <c r="ZT552" s="17"/>
      <c r="ZU552" s="17"/>
      <c r="ZV552" s="17"/>
      <c r="ZW552" s="17"/>
      <c r="ZX552" s="17"/>
      <c r="ZY552" s="17"/>
      <c r="ZZ552" s="17"/>
      <c r="AAA552" s="17"/>
      <c r="AAB552" s="17"/>
      <c r="AAC552" s="17"/>
      <c r="AAD552" s="17"/>
      <c r="AAE552" s="17"/>
      <c r="AAF552" s="17"/>
      <c r="AAG552" s="17"/>
      <c r="AAH552" s="17"/>
      <c r="AAI552" s="17"/>
      <c r="AAJ552" s="17"/>
      <c r="AAK552" s="17"/>
      <c r="AAL552" s="17"/>
      <c r="AAM552" s="17"/>
      <c r="AAN552" s="17"/>
      <c r="AAO552" s="17"/>
      <c r="AAP552" s="17"/>
      <c r="AAQ552" s="17"/>
      <c r="AAR552" s="17"/>
      <c r="AAS552" s="17"/>
      <c r="AAT552" s="17"/>
      <c r="AAU552" s="17"/>
      <c r="AAV552" s="17"/>
      <c r="AAW552" s="17"/>
      <c r="AAX552" s="17"/>
      <c r="AAY552" s="17"/>
      <c r="AAZ552" s="17"/>
      <c r="ABA552" s="17"/>
      <c r="ABB552" s="17"/>
      <c r="ABC552" s="17"/>
      <c r="ABD552" s="17"/>
      <c r="ABE552" s="17"/>
      <c r="ABF552" s="17"/>
      <c r="ABG552" s="17"/>
      <c r="ABH552" s="17"/>
      <c r="ABI552" s="17"/>
      <c r="ABJ552" s="17"/>
      <c r="ABK552" s="17"/>
      <c r="ABL552" s="17"/>
      <c r="ABM552" s="17"/>
      <c r="ABN552" s="17"/>
      <c r="ABO552" s="17"/>
      <c r="ABP552" s="17"/>
      <c r="ABQ552" s="17"/>
      <c r="ABR552" s="17"/>
      <c r="ABS552" s="17"/>
      <c r="ABT552" s="17"/>
      <c r="ABU552" s="17"/>
      <c r="ABV552" s="17"/>
      <c r="ABW552" s="17"/>
      <c r="ABX552" s="17"/>
      <c r="ABY552" s="17"/>
      <c r="ABZ552" s="17"/>
      <c r="ACA552" s="17"/>
      <c r="ACB552" s="17"/>
      <c r="ACC552" s="17"/>
      <c r="ACD552" s="17"/>
      <c r="ACE552" s="17"/>
      <c r="ACF552" s="17"/>
      <c r="ACG552" s="17"/>
      <c r="ACH552" s="17"/>
      <c r="ACI552" s="17"/>
      <c r="ACJ552" s="17"/>
      <c r="ACK552" s="17"/>
      <c r="ACL552" s="17"/>
      <c r="ACM552" s="17"/>
      <c r="ACN552" s="17"/>
      <c r="ACO552" s="17"/>
      <c r="ACP552" s="17"/>
      <c r="ACQ552" s="17"/>
      <c r="ACR552" s="17"/>
      <c r="ACS552" s="17"/>
      <c r="ACT552" s="17"/>
      <c r="ACU552" s="17"/>
      <c r="ACV552" s="17"/>
      <c r="ACW552" s="17"/>
      <c r="ACX552" s="17"/>
      <c r="ACY552" s="17"/>
      <c r="ACZ552" s="17"/>
      <c r="ADA552" s="17"/>
      <c r="ADB552" s="17"/>
      <c r="ADC552" s="17"/>
      <c r="ADD552" s="17"/>
      <c r="ADE552" s="17"/>
      <c r="ADF552" s="17"/>
      <c r="ADG552" s="17"/>
      <c r="ADH552" s="17"/>
      <c r="ADI552" s="17"/>
      <c r="ADJ552" s="17"/>
      <c r="ADK552" s="17"/>
      <c r="ADL552" s="17"/>
      <c r="ADM552" s="17"/>
      <c r="ADN552" s="17"/>
      <c r="ADO552" s="17"/>
      <c r="ADP552" s="17"/>
      <c r="ADQ552" s="17"/>
      <c r="ADR552" s="17"/>
    </row>
    <row r="553" spans="44:798" s="16" customFormat="1" x14ac:dyDescent="0.25">
      <c r="AR553" s="56"/>
      <c r="AS553" s="56"/>
      <c r="AT553" s="57"/>
      <c r="AU553" s="56"/>
      <c r="AV553" s="57"/>
      <c r="AW553" s="56"/>
      <c r="AX553" s="56"/>
      <c r="AY553" s="56"/>
      <c r="AZ553" s="56"/>
      <c r="BA553" s="56"/>
      <c r="BB553" s="56"/>
      <c r="BC553" s="56"/>
      <c r="BD553" s="56"/>
      <c r="BE553" s="51"/>
      <c r="BF553" s="51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  <c r="IW553" s="17"/>
      <c r="IX553" s="17"/>
      <c r="IY553" s="17"/>
      <c r="IZ553" s="17"/>
      <c r="JA553" s="17"/>
      <c r="JB553" s="17"/>
      <c r="JC553" s="17"/>
      <c r="JD553" s="17"/>
      <c r="JE553" s="17"/>
      <c r="JF553" s="17"/>
      <c r="JG553" s="17"/>
      <c r="JH553" s="17"/>
      <c r="JI553" s="17"/>
      <c r="JJ553" s="17"/>
      <c r="JK553" s="17"/>
      <c r="JL553" s="17"/>
      <c r="JM553" s="17"/>
      <c r="JN553" s="17"/>
      <c r="JO553" s="17"/>
      <c r="JP553" s="17"/>
      <c r="JQ553" s="17"/>
      <c r="JR553" s="17"/>
      <c r="JS553" s="17"/>
      <c r="JT553" s="17"/>
      <c r="JU553" s="17"/>
      <c r="JV553" s="17"/>
      <c r="JW553" s="17"/>
      <c r="JX553" s="17"/>
      <c r="JY553" s="17"/>
      <c r="JZ553" s="17"/>
      <c r="KA553" s="17"/>
      <c r="KB553" s="17"/>
      <c r="KC553" s="17"/>
      <c r="KD553" s="17"/>
      <c r="KE553" s="17"/>
      <c r="KF553" s="17"/>
      <c r="KG553" s="17"/>
      <c r="KH553" s="17"/>
      <c r="KI553" s="17"/>
      <c r="KJ553" s="17"/>
      <c r="KK553" s="17"/>
      <c r="KL553" s="17"/>
      <c r="KM553" s="17"/>
      <c r="KN553" s="17"/>
      <c r="KO553" s="17"/>
      <c r="KP553" s="17"/>
      <c r="KQ553" s="17"/>
      <c r="KR553" s="17"/>
      <c r="KS553" s="17"/>
      <c r="KT553" s="17"/>
      <c r="KU553" s="17"/>
      <c r="KV553" s="17"/>
      <c r="KW553" s="17"/>
      <c r="KX553" s="17"/>
      <c r="KY553" s="17"/>
      <c r="KZ553" s="17"/>
      <c r="LA553" s="17"/>
      <c r="LB553" s="17"/>
      <c r="LC553" s="17"/>
      <c r="LD553" s="17"/>
      <c r="LE553" s="17"/>
      <c r="LF553" s="17"/>
      <c r="LG553" s="17"/>
      <c r="LH553" s="17"/>
      <c r="LI553" s="17"/>
      <c r="LJ553" s="17"/>
      <c r="LK553" s="17"/>
      <c r="LL553" s="17"/>
      <c r="LM553" s="17"/>
      <c r="LN553" s="17"/>
      <c r="LO553" s="17"/>
      <c r="LP553" s="17"/>
      <c r="LQ553" s="17"/>
      <c r="LR553" s="17"/>
      <c r="LS553" s="17"/>
      <c r="LT553" s="17"/>
      <c r="LU553" s="17"/>
      <c r="LV553" s="17"/>
      <c r="LW553" s="17"/>
      <c r="LX553" s="17"/>
      <c r="LY553" s="17"/>
      <c r="LZ553" s="17"/>
      <c r="MA553" s="17"/>
      <c r="MB553" s="17"/>
      <c r="MC553" s="17"/>
      <c r="MD553" s="17"/>
      <c r="ME553" s="17"/>
      <c r="MF553" s="17"/>
      <c r="MG553" s="17"/>
      <c r="MH553" s="17"/>
      <c r="MI553" s="17"/>
      <c r="MJ553" s="17"/>
      <c r="MK553" s="17"/>
      <c r="ML553" s="17"/>
      <c r="MM553" s="17"/>
      <c r="MN553" s="17"/>
      <c r="MO553" s="17"/>
      <c r="MP553" s="17"/>
      <c r="MQ553" s="17"/>
      <c r="MR553" s="17"/>
      <c r="MS553" s="17"/>
      <c r="MT553" s="17"/>
      <c r="MU553" s="17"/>
      <c r="MV553" s="17"/>
      <c r="MW553" s="17"/>
      <c r="MX553" s="17"/>
      <c r="MY553" s="17"/>
      <c r="MZ553" s="17"/>
      <c r="NA553" s="17"/>
      <c r="NB553" s="17"/>
      <c r="NC553" s="17"/>
      <c r="ND553" s="17"/>
      <c r="NE553" s="17"/>
      <c r="NF553" s="17"/>
      <c r="NG553" s="17"/>
      <c r="NH553" s="17"/>
      <c r="NI553" s="17"/>
      <c r="NJ553" s="17"/>
      <c r="NK553" s="17"/>
      <c r="NL553" s="17"/>
      <c r="NM553" s="17"/>
      <c r="NN553" s="17"/>
      <c r="NO553" s="17"/>
      <c r="NP553" s="17"/>
      <c r="NQ553" s="17"/>
      <c r="NR553" s="17"/>
      <c r="NS553" s="17"/>
      <c r="NT553" s="17"/>
      <c r="NU553" s="17"/>
      <c r="NV553" s="17"/>
      <c r="NW553" s="17"/>
      <c r="NX553" s="17"/>
      <c r="NY553" s="17"/>
      <c r="NZ553" s="17"/>
      <c r="OA553" s="17"/>
      <c r="OB553" s="17"/>
      <c r="OC553" s="17"/>
      <c r="OD553" s="17"/>
      <c r="OE553" s="17"/>
      <c r="OF553" s="17"/>
      <c r="OG553" s="17"/>
      <c r="OH553" s="17"/>
      <c r="OI553" s="17"/>
      <c r="OJ553" s="17"/>
      <c r="OK553" s="17"/>
      <c r="OL553" s="17"/>
      <c r="OM553" s="17"/>
      <c r="ON553" s="17"/>
      <c r="OO553" s="17"/>
      <c r="OP553" s="17"/>
      <c r="OQ553" s="17"/>
      <c r="OR553" s="17"/>
      <c r="OS553" s="17"/>
      <c r="OT553" s="17"/>
      <c r="OU553" s="17"/>
      <c r="OV553" s="17"/>
      <c r="OW553" s="17"/>
      <c r="OX553" s="17"/>
      <c r="OY553" s="17"/>
      <c r="OZ553" s="17"/>
      <c r="PA553" s="17"/>
      <c r="PB553" s="17"/>
      <c r="PC553" s="17"/>
      <c r="PD553" s="17"/>
      <c r="PE553" s="17"/>
      <c r="PF553" s="17"/>
      <c r="PG553" s="17"/>
      <c r="PH553" s="17"/>
      <c r="PI553" s="17"/>
      <c r="PJ553" s="17"/>
      <c r="PK553" s="17"/>
      <c r="PL553" s="17"/>
      <c r="PM553" s="17"/>
      <c r="PN553" s="17"/>
      <c r="PO553" s="17"/>
      <c r="PP553" s="17"/>
      <c r="PQ553" s="17"/>
      <c r="PR553" s="17"/>
      <c r="PS553" s="17"/>
      <c r="PT553" s="17"/>
      <c r="PU553" s="17"/>
      <c r="PV553" s="17"/>
      <c r="PW553" s="17"/>
      <c r="PX553" s="17"/>
      <c r="PY553" s="17"/>
      <c r="PZ553" s="17"/>
      <c r="QA553" s="17"/>
      <c r="QB553" s="17"/>
      <c r="QC553" s="17"/>
      <c r="QD553" s="17"/>
      <c r="QE553" s="17"/>
      <c r="QF553" s="17"/>
      <c r="QG553" s="17"/>
      <c r="QH553" s="17"/>
      <c r="QI553" s="17"/>
      <c r="QJ553" s="17"/>
      <c r="QK553" s="17"/>
      <c r="QL553" s="17"/>
      <c r="QM553" s="17"/>
      <c r="QN553" s="17"/>
      <c r="QO553" s="17"/>
      <c r="QP553" s="17"/>
      <c r="QQ553" s="17"/>
      <c r="QR553" s="17"/>
      <c r="QS553" s="17"/>
      <c r="QT553" s="17"/>
      <c r="QU553" s="17"/>
      <c r="QV553" s="17"/>
      <c r="QW553" s="17"/>
      <c r="QX553" s="17"/>
      <c r="QY553" s="17"/>
      <c r="QZ553" s="17"/>
      <c r="RA553" s="17"/>
      <c r="RB553" s="17"/>
      <c r="RC553" s="17"/>
      <c r="RD553" s="17"/>
      <c r="RE553" s="17"/>
      <c r="RF553" s="17"/>
      <c r="RG553" s="17"/>
      <c r="RH553" s="17"/>
      <c r="RI553" s="17"/>
      <c r="RJ553" s="17"/>
      <c r="RK553" s="17"/>
      <c r="RL553" s="17"/>
      <c r="RM553" s="17"/>
      <c r="RN553" s="17"/>
      <c r="RO553" s="17"/>
      <c r="RP553" s="17"/>
      <c r="RQ553" s="17"/>
      <c r="RR553" s="17"/>
      <c r="RS553" s="17"/>
      <c r="RT553" s="17"/>
      <c r="RU553" s="17"/>
      <c r="RV553" s="17"/>
      <c r="RW553" s="17"/>
      <c r="RX553" s="17"/>
      <c r="RY553" s="17"/>
      <c r="RZ553" s="17"/>
      <c r="SA553" s="17"/>
      <c r="SB553" s="17"/>
      <c r="SC553" s="17"/>
      <c r="SD553" s="17"/>
      <c r="SE553" s="17"/>
      <c r="SF553" s="17"/>
      <c r="SG553" s="17"/>
      <c r="SH553" s="17"/>
      <c r="SI553" s="17"/>
      <c r="SJ553" s="17"/>
      <c r="SK553" s="17"/>
      <c r="SL553" s="17"/>
      <c r="SM553" s="17"/>
      <c r="SN553" s="17"/>
      <c r="SO553" s="17"/>
      <c r="SP553" s="17"/>
      <c r="SQ553" s="17"/>
      <c r="SR553" s="17"/>
      <c r="SS553" s="17"/>
      <c r="ST553" s="17"/>
      <c r="SU553" s="17"/>
      <c r="SV553" s="17"/>
      <c r="SW553" s="17"/>
      <c r="SX553" s="17"/>
      <c r="SY553" s="17"/>
      <c r="SZ553" s="17"/>
      <c r="TA553" s="17"/>
      <c r="TB553" s="17"/>
      <c r="TC553" s="17"/>
      <c r="TD553" s="17"/>
      <c r="TE553" s="17"/>
      <c r="TF553" s="17"/>
      <c r="TG553" s="17"/>
      <c r="TH553" s="17"/>
      <c r="TI553" s="17"/>
      <c r="TJ553" s="17"/>
      <c r="TK553" s="17"/>
      <c r="TL553" s="17"/>
      <c r="TM553" s="17"/>
      <c r="TN553" s="17"/>
      <c r="TO553" s="17"/>
      <c r="TP553" s="17"/>
      <c r="TQ553" s="17"/>
      <c r="TR553" s="17"/>
      <c r="TS553" s="17"/>
      <c r="TT553" s="17"/>
      <c r="TU553" s="17"/>
      <c r="TV553" s="17"/>
      <c r="TW553" s="17"/>
      <c r="TX553" s="17"/>
      <c r="TY553" s="17"/>
      <c r="TZ553" s="17"/>
      <c r="UA553" s="17"/>
      <c r="UB553" s="17"/>
      <c r="UC553" s="17"/>
      <c r="UD553" s="17"/>
      <c r="UE553" s="17"/>
      <c r="UF553" s="17"/>
      <c r="UG553" s="17"/>
      <c r="UH553" s="17"/>
      <c r="UI553" s="17"/>
      <c r="UJ553" s="17"/>
      <c r="UK553" s="17"/>
      <c r="UL553" s="17"/>
      <c r="UM553" s="17"/>
      <c r="UN553" s="17"/>
      <c r="UO553" s="17"/>
      <c r="UP553" s="17"/>
      <c r="UQ553" s="17"/>
      <c r="UR553" s="17"/>
      <c r="US553" s="17"/>
      <c r="UT553" s="17"/>
      <c r="UU553" s="17"/>
      <c r="UV553" s="17"/>
      <c r="UW553" s="17"/>
      <c r="UX553" s="17"/>
      <c r="UY553" s="17"/>
      <c r="UZ553" s="17"/>
      <c r="VA553" s="17"/>
      <c r="VB553" s="17"/>
      <c r="VC553" s="17"/>
      <c r="VD553" s="17"/>
      <c r="VE553" s="17"/>
      <c r="VF553" s="17"/>
      <c r="VG553" s="17"/>
      <c r="VH553" s="17"/>
      <c r="VI553" s="17"/>
      <c r="VJ553" s="17"/>
      <c r="VK553" s="17"/>
      <c r="VL553" s="17"/>
      <c r="VM553" s="17"/>
      <c r="VN553" s="17"/>
      <c r="VO553" s="17"/>
      <c r="VP553" s="17"/>
      <c r="VQ553" s="17"/>
      <c r="VR553" s="17"/>
      <c r="VS553" s="17"/>
      <c r="VT553" s="17"/>
      <c r="VU553" s="17"/>
      <c r="VV553" s="17"/>
      <c r="VW553" s="17"/>
      <c r="VX553" s="17"/>
      <c r="VY553" s="17"/>
      <c r="VZ553" s="17"/>
      <c r="WA553" s="17"/>
      <c r="WB553" s="17"/>
      <c r="WC553" s="17"/>
      <c r="WD553" s="17"/>
      <c r="WE553" s="17"/>
      <c r="WF553" s="17"/>
      <c r="WG553" s="17"/>
      <c r="WH553" s="17"/>
      <c r="WI553" s="17"/>
      <c r="WJ553" s="17"/>
      <c r="WK553" s="17"/>
      <c r="WL553" s="17"/>
      <c r="WM553" s="17"/>
      <c r="WN553" s="17"/>
      <c r="WO553" s="17"/>
      <c r="WP553" s="17"/>
      <c r="WQ553" s="17"/>
      <c r="WR553" s="17"/>
      <c r="WS553" s="17"/>
      <c r="WT553" s="17"/>
      <c r="WU553" s="17"/>
      <c r="WV553" s="17"/>
      <c r="WW553" s="17"/>
      <c r="WX553" s="17"/>
      <c r="WY553" s="17"/>
      <c r="WZ553" s="17"/>
      <c r="XA553" s="17"/>
      <c r="XB553" s="17"/>
      <c r="XC553" s="17"/>
      <c r="XD553" s="17"/>
      <c r="XE553" s="17"/>
      <c r="XF553" s="17"/>
      <c r="XG553" s="17"/>
      <c r="XH553" s="17"/>
      <c r="XI553" s="17"/>
      <c r="XJ553" s="17"/>
      <c r="XK553" s="17"/>
      <c r="XL553" s="17"/>
      <c r="XM553" s="17"/>
      <c r="XN553" s="17"/>
      <c r="XO553" s="17"/>
      <c r="XP553" s="17"/>
      <c r="XQ553" s="17"/>
      <c r="XR553" s="17"/>
      <c r="XS553" s="17"/>
      <c r="XT553" s="17"/>
      <c r="XU553" s="17"/>
      <c r="XV553" s="17"/>
      <c r="XW553" s="17"/>
      <c r="XX553" s="17"/>
      <c r="XY553" s="17"/>
      <c r="XZ553" s="17"/>
      <c r="YA553" s="17"/>
      <c r="YB553" s="17"/>
      <c r="YC553" s="17"/>
      <c r="YD553" s="17"/>
      <c r="YE553" s="17"/>
      <c r="YF553" s="17"/>
      <c r="YG553" s="17"/>
      <c r="YH553" s="17"/>
      <c r="YI553" s="17"/>
      <c r="YJ553" s="17"/>
      <c r="YK553" s="17"/>
      <c r="YL553" s="17"/>
      <c r="YM553" s="17"/>
      <c r="YN553" s="17"/>
      <c r="YO553" s="17"/>
      <c r="YP553" s="17"/>
      <c r="YQ553" s="17"/>
      <c r="YR553" s="17"/>
      <c r="YS553" s="17"/>
      <c r="YT553" s="17"/>
      <c r="YU553" s="17"/>
      <c r="YV553" s="17"/>
      <c r="YW553" s="17"/>
      <c r="YX553" s="17"/>
      <c r="YY553" s="17"/>
      <c r="YZ553" s="17"/>
      <c r="ZA553" s="17"/>
      <c r="ZB553" s="17"/>
      <c r="ZC553" s="17"/>
      <c r="ZD553" s="17"/>
      <c r="ZE553" s="17"/>
      <c r="ZF553" s="17"/>
      <c r="ZG553" s="17"/>
      <c r="ZH553" s="17"/>
      <c r="ZI553" s="17"/>
      <c r="ZJ553" s="17"/>
      <c r="ZK553" s="17"/>
      <c r="ZL553" s="17"/>
      <c r="ZM553" s="17"/>
      <c r="ZN553" s="17"/>
      <c r="ZO553" s="17"/>
      <c r="ZP553" s="17"/>
      <c r="ZQ553" s="17"/>
      <c r="ZR553" s="17"/>
      <c r="ZS553" s="17"/>
      <c r="ZT553" s="17"/>
      <c r="ZU553" s="17"/>
      <c r="ZV553" s="17"/>
      <c r="ZW553" s="17"/>
      <c r="ZX553" s="17"/>
      <c r="ZY553" s="17"/>
      <c r="ZZ553" s="17"/>
      <c r="AAA553" s="17"/>
      <c r="AAB553" s="17"/>
      <c r="AAC553" s="17"/>
      <c r="AAD553" s="17"/>
      <c r="AAE553" s="17"/>
      <c r="AAF553" s="17"/>
      <c r="AAG553" s="17"/>
      <c r="AAH553" s="17"/>
      <c r="AAI553" s="17"/>
      <c r="AAJ553" s="17"/>
      <c r="AAK553" s="17"/>
      <c r="AAL553" s="17"/>
      <c r="AAM553" s="17"/>
      <c r="AAN553" s="17"/>
      <c r="AAO553" s="17"/>
      <c r="AAP553" s="17"/>
      <c r="AAQ553" s="17"/>
      <c r="AAR553" s="17"/>
      <c r="AAS553" s="17"/>
      <c r="AAT553" s="17"/>
      <c r="AAU553" s="17"/>
      <c r="AAV553" s="17"/>
      <c r="AAW553" s="17"/>
      <c r="AAX553" s="17"/>
      <c r="AAY553" s="17"/>
      <c r="AAZ553" s="17"/>
      <c r="ABA553" s="17"/>
      <c r="ABB553" s="17"/>
      <c r="ABC553" s="17"/>
      <c r="ABD553" s="17"/>
      <c r="ABE553" s="17"/>
      <c r="ABF553" s="17"/>
      <c r="ABG553" s="17"/>
      <c r="ABH553" s="17"/>
      <c r="ABI553" s="17"/>
      <c r="ABJ553" s="17"/>
      <c r="ABK553" s="17"/>
      <c r="ABL553" s="17"/>
      <c r="ABM553" s="17"/>
      <c r="ABN553" s="17"/>
      <c r="ABO553" s="17"/>
      <c r="ABP553" s="17"/>
      <c r="ABQ553" s="17"/>
      <c r="ABR553" s="17"/>
      <c r="ABS553" s="17"/>
      <c r="ABT553" s="17"/>
      <c r="ABU553" s="17"/>
      <c r="ABV553" s="17"/>
      <c r="ABW553" s="17"/>
      <c r="ABX553" s="17"/>
      <c r="ABY553" s="17"/>
      <c r="ABZ553" s="17"/>
      <c r="ACA553" s="17"/>
      <c r="ACB553" s="17"/>
      <c r="ACC553" s="17"/>
      <c r="ACD553" s="17"/>
      <c r="ACE553" s="17"/>
      <c r="ACF553" s="17"/>
      <c r="ACG553" s="17"/>
      <c r="ACH553" s="17"/>
      <c r="ACI553" s="17"/>
      <c r="ACJ553" s="17"/>
      <c r="ACK553" s="17"/>
      <c r="ACL553" s="17"/>
      <c r="ACM553" s="17"/>
      <c r="ACN553" s="17"/>
      <c r="ACO553" s="17"/>
      <c r="ACP553" s="17"/>
      <c r="ACQ553" s="17"/>
      <c r="ACR553" s="17"/>
      <c r="ACS553" s="17"/>
      <c r="ACT553" s="17"/>
      <c r="ACU553" s="17"/>
      <c r="ACV553" s="17"/>
      <c r="ACW553" s="17"/>
      <c r="ACX553" s="17"/>
      <c r="ACY553" s="17"/>
      <c r="ACZ553" s="17"/>
      <c r="ADA553" s="17"/>
      <c r="ADB553" s="17"/>
      <c r="ADC553" s="17"/>
      <c r="ADD553" s="17"/>
      <c r="ADE553" s="17"/>
      <c r="ADF553" s="17"/>
      <c r="ADG553" s="17"/>
      <c r="ADH553" s="17"/>
      <c r="ADI553" s="17"/>
      <c r="ADJ553" s="17"/>
      <c r="ADK553" s="17"/>
      <c r="ADL553" s="17"/>
      <c r="ADM553" s="17"/>
      <c r="ADN553" s="17"/>
      <c r="ADO553" s="17"/>
      <c r="ADP553" s="17"/>
      <c r="ADQ553" s="17"/>
      <c r="ADR553" s="17"/>
    </row>
    <row r="554" spans="44:798" s="16" customFormat="1" x14ac:dyDescent="0.25">
      <c r="AR554" s="56"/>
      <c r="AS554" s="56"/>
      <c r="AT554" s="57"/>
      <c r="AU554" s="56"/>
      <c r="AV554" s="57"/>
      <c r="AW554" s="56"/>
      <c r="AX554" s="56"/>
      <c r="AY554" s="56"/>
      <c r="AZ554" s="56"/>
      <c r="BA554" s="56"/>
      <c r="BB554" s="56"/>
      <c r="BC554" s="56"/>
      <c r="BD554" s="56"/>
      <c r="BE554" s="51"/>
      <c r="BF554" s="51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  <c r="XW554" s="17"/>
      <c r="XX554" s="17"/>
      <c r="XY554" s="17"/>
      <c r="XZ554" s="17"/>
      <c r="YA554" s="17"/>
      <c r="YB554" s="17"/>
      <c r="YC554" s="17"/>
      <c r="YD554" s="17"/>
      <c r="YE554" s="17"/>
      <c r="YF554" s="17"/>
      <c r="YG554" s="17"/>
      <c r="YH554" s="17"/>
      <c r="YI554" s="17"/>
      <c r="YJ554" s="17"/>
      <c r="YK554" s="17"/>
      <c r="YL554" s="17"/>
      <c r="YM554" s="17"/>
      <c r="YN554" s="17"/>
      <c r="YO554" s="17"/>
      <c r="YP554" s="17"/>
      <c r="YQ554" s="17"/>
      <c r="YR554" s="17"/>
      <c r="YS554" s="17"/>
      <c r="YT554" s="17"/>
      <c r="YU554" s="17"/>
      <c r="YV554" s="17"/>
      <c r="YW554" s="17"/>
      <c r="YX554" s="17"/>
      <c r="YY554" s="17"/>
      <c r="YZ554" s="17"/>
      <c r="ZA554" s="17"/>
      <c r="ZB554" s="17"/>
      <c r="ZC554" s="17"/>
      <c r="ZD554" s="17"/>
      <c r="ZE554" s="17"/>
      <c r="ZF554" s="17"/>
      <c r="ZG554" s="17"/>
      <c r="ZH554" s="17"/>
      <c r="ZI554" s="17"/>
      <c r="ZJ554" s="17"/>
      <c r="ZK554" s="17"/>
      <c r="ZL554" s="17"/>
      <c r="ZM554" s="17"/>
      <c r="ZN554" s="17"/>
      <c r="ZO554" s="17"/>
      <c r="ZP554" s="17"/>
      <c r="ZQ554" s="17"/>
      <c r="ZR554" s="17"/>
      <c r="ZS554" s="17"/>
      <c r="ZT554" s="17"/>
      <c r="ZU554" s="17"/>
      <c r="ZV554" s="17"/>
      <c r="ZW554" s="17"/>
      <c r="ZX554" s="17"/>
      <c r="ZY554" s="17"/>
      <c r="ZZ554" s="17"/>
      <c r="AAA554" s="17"/>
      <c r="AAB554" s="17"/>
      <c r="AAC554" s="17"/>
      <c r="AAD554" s="17"/>
      <c r="AAE554" s="17"/>
      <c r="AAF554" s="17"/>
      <c r="AAG554" s="17"/>
      <c r="AAH554" s="17"/>
      <c r="AAI554" s="17"/>
      <c r="AAJ554" s="17"/>
      <c r="AAK554" s="17"/>
      <c r="AAL554" s="17"/>
      <c r="AAM554" s="17"/>
      <c r="AAN554" s="17"/>
      <c r="AAO554" s="17"/>
      <c r="AAP554" s="17"/>
      <c r="AAQ554" s="17"/>
      <c r="AAR554" s="17"/>
      <c r="AAS554" s="17"/>
      <c r="AAT554" s="17"/>
      <c r="AAU554" s="17"/>
      <c r="AAV554" s="17"/>
      <c r="AAW554" s="17"/>
      <c r="AAX554" s="17"/>
      <c r="AAY554" s="17"/>
      <c r="AAZ554" s="17"/>
      <c r="ABA554" s="17"/>
      <c r="ABB554" s="17"/>
      <c r="ABC554" s="17"/>
      <c r="ABD554" s="17"/>
      <c r="ABE554" s="17"/>
      <c r="ABF554" s="17"/>
      <c r="ABG554" s="17"/>
      <c r="ABH554" s="17"/>
      <c r="ABI554" s="17"/>
      <c r="ABJ554" s="17"/>
      <c r="ABK554" s="17"/>
      <c r="ABL554" s="17"/>
      <c r="ABM554" s="17"/>
      <c r="ABN554" s="17"/>
      <c r="ABO554" s="17"/>
      <c r="ABP554" s="17"/>
      <c r="ABQ554" s="17"/>
      <c r="ABR554" s="17"/>
      <c r="ABS554" s="17"/>
      <c r="ABT554" s="17"/>
      <c r="ABU554" s="17"/>
      <c r="ABV554" s="17"/>
      <c r="ABW554" s="17"/>
      <c r="ABX554" s="17"/>
      <c r="ABY554" s="17"/>
      <c r="ABZ554" s="17"/>
      <c r="ACA554" s="17"/>
      <c r="ACB554" s="17"/>
      <c r="ACC554" s="17"/>
      <c r="ACD554" s="17"/>
      <c r="ACE554" s="17"/>
      <c r="ACF554" s="17"/>
      <c r="ACG554" s="17"/>
      <c r="ACH554" s="17"/>
      <c r="ACI554" s="17"/>
      <c r="ACJ554" s="17"/>
      <c r="ACK554" s="17"/>
      <c r="ACL554" s="17"/>
      <c r="ACM554" s="17"/>
      <c r="ACN554" s="17"/>
      <c r="ACO554" s="17"/>
      <c r="ACP554" s="17"/>
      <c r="ACQ554" s="17"/>
      <c r="ACR554" s="17"/>
      <c r="ACS554" s="17"/>
      <c r="ACT554" s="17"/>
      <c r="ACU554" s="17"/>
      <c r="ACV554" s="17"/>
      <c r="ACW554" s="17"/>
      <c r="ACX554" s="17"/>
      <c r="ACY554" s="17"/>
      <c r="ACZ554" s="17"/>
      <c r="ADA554" s="17"/>
      <c r="ADB554" s="17"/>
      <c r="ADC554" s="17"/>
      <c r="ADD554" s="17"/>
      <c r="ADE554" s="17"/>
      <c r="ADF554" s="17"/>
      <c r="ADG554" s="17"/>
      <c r="ADH554" s="17"/>
      <c r="ADI554" s="17"/>
      <c r="ADJ554" s="17"/>
      <c r="ADK554" s="17"/>
      <c r="ADL554" s="17"/>
      <c r="ADM554" s="17"/>
      <c r="ADN554" s="17"/>
      <c r="ADO554" s="17"/>
      <c r="ADP554" s="17"/>
      <c r="ADQ554" s="17"/>
      <c r="ADR554" s="17"/>
    </row>
    <row r="555" spans="44:798" s="16" customFormat="1" x14ac:dyDescent="0.25">
      <c r="AR555" s="56"/>
      <c r="AS555" s="56"/>
      <c r="AT555" s="57"/>
      <c r="AU555" s="56"/>
      <c r="AV555" s="57"/>
      <c r="AW555" s="56"/>
      <c r="AX555" s="56"/>
      <c r="AY555" s="56"/>
      <c r="AZ555" s="56"/>
      <c r="BA555" s="56"/>
      <c r="BB555" s="56"/>
      <c r="BC555" s="56"/>
      <c r="BD555" s="56"/>
      <c r="BE555" s="51"/>
      <c r="BF555" s="51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  <c r="IW555" s="17"/>
      <c r="IX555" s="17"/>
      <c r="IY555" s="17"/>
      <c r="IZ555" s="17"/>
      <c r="JA555" s="17"/>
      <c r="JB555" s="17"/>
      <c r="JC555" s="17"/>
      <c r="JD555" s="17"/>
      <c r="JE555" s="17"/>
      <c r="JF555" s="17"/>
      <c r="JG555" s="17"/>
      <c r="JH555" s="17"/>
      <c r="JI555" s="17"/>
      <c r="JJ555" s="17"/>
      <c r="JK555" s="17"/>
      <c r="JL555" s="17"/>
      <c r="JM555" s="17"/>
      <c r="JN555" s="17"/>
      <c r="JO555" s="17"/>
      <c r="JP555" s="17"/>
      <c r="JQ555" s="17"/>
      <c r="JR555" s="17"/>
      <c r="JS555" s="17"/>
      <c r="JT555" s="17"/>
      <c r="JU555" s="17"/>
      <c r="JV555" s="17"/>
      <c r="JW555" s="17"/>
      <c r="JX555" s="17"/>
      <c r="JY555" s="17"/>
      <c r="JZ555" s="17"/>
      <c r="KA555" s="17"/>
      <c r="KB555" s="17"/>
      <c r="KC555" s="17"/>
      <c r="KD555" s="17"/>
      <c r="KE555" s="17"/>
      <c r="KF555" s="17"/>
      <c r="KG555" s="17"/>
      <c r="KH555" s="17"/>
      <c r="KI555" s="17"/>
      <c r="KJ555" s="17"/>
      <c r="KK555" s="17"/>
      <c r="KL555" s="17"/>
      <c r="KM555" s="17"/>
      <c r="KN555" s="17"/>
      <c r="KO555" s="17"/>
      <c r="KP555" s="17"/>
      <c r="KQ555" s="17"/>
      <c r="KR555" s="17"/>
      <c r="KS555" s="17"/>
      <c r="KT555" s="17"/>
      <c r="KU555" s="17"/>
      <c r="KV555" s="17"/>
      <c r="KW555" s="17"/>
      <c r="KX555" s="17"/>
      <c r="KY555" s="17"/>
      <c r="KZ555" s="17"/>
      <c r="LA555" s="17"/>
      <c r="LB555" s="17"/>
      <c r="LC555" s="17"/>
      <c r="LD555" s="17"/>
      <c r="LE555" s="17"/>
      <c r="LF555" s="17"/>
      <c r="LG555" s="17"/>
      <c r="LH555" s="17"/>
      <c r="LI555" s="17"/>
      <c r="LJ555" s="17"/>
      <c r="LK555" s="17"/>
      <c r="LL555" s="17"/>
      <c r="LM555" s="17"/>
      <c r="LN555" s="17"/>
      <c r="LO555" s="17"/>
      <c r="LP555" s="17"/>
      <c r="LQ555" s="17"/>
      <c r="LR555" s="17"/>
      <c r="LS555" s="17"/>
      <c r="LT555" s="17"/>
      <c r="LU555" s="17"/>
      <c r="LV555" s="17"/>
      <c r="LW555" s="17"/>
      <c r="LX555" s="17"/>
      <c r="LY555" s="17"/>
      <c r="LZ555" s="17"/>
      <c r="MA555" s="17"/>
      <c r="MB555" s="17"/>
      <c r="MC555" s="17"/>
      <c r="MD555" s="17"/>
      <c r="ME555" s="17"/>
      <c r="MF555" s="17"/>
      <c r="MG555" s="17"/>
      <c r="MH555" s="17"/>
      <c r="MI555" s="17"/>
      <c r="MJ555" s="17"/>
      <c r="MK555" s="17"/>
      <c r="ML555" s="17"/>
      <c r="MM555" s="17"/>
      <c r="MN555" s="17"/>
      <c r="MO555" s="17"/>
      <c r="MP555" s="17"/>
      <c r="MQ555" s="17"/>
      <c r="MR555" s="17"/>
      <c r="MS555" s="17"/>
      <c r="MT555" s="17"/>
      <c r="MU555" s="17"/>
      <c r="MV555" s="17"/>
      <c r="MW555" s="17"/>
      <c r="MX555" s="17"/>
      <c r="MY555" s="17"/>
      <c r="MZ555" s="17"/>
      <c r="NA555" s="17"/>
      <c r="NB555" s="17"/>
      <c r="NC555" s="17"/>
      <c r="ND555" s="17"/>
      <c r="NE555" s="17"/>
      <c r="NF555" s="17"/>
      <c r="NG555" s="17"/>
      <c r="NH555" s="17"/>
      <c r="NI555" s="17"/>
      <c r="NJ555" s="17"/>
      <c r="NK555" s="17"/>
      <c r="NL555" s="17"/>
      <c r="NM555" s="17"/>
      <c r="NN555" s="17"/>
      <c r="NO555" s="17"/>
      <c r="NP555" s="17"/>
      <c r="NQ555" s="17"/>
      <c r="NR555" s="17"/>
      <c r="NS555" s="17"/>
      <c r="NT555" s="17"/>
      <c r="NU555" s="17"/>
      <c r="NV555" s="17"/>
      <c r="NW555" s="17"/>
      <c r="NX555" s="17"/>
      <c r="NY555" s="17"/>
      <c r="NZ555" s="17"/>
      <c r="OA555" s="17"/>
      <c r="OB555" s="17"/>
      <c r="OC555" s="17"/>
      <c r="OD555" s="17"/>
      <c r="OE555" s="17"/>
      <c r="OF555" s="17"/>
      <c r="OG555" s="17"/>
      <c r="OH555" s="17"/>
      <c r="OI555" s="17"/>
      <c r="OJ555" s="17"/>
      <c r="OK555" s="17"/>
      <c r="OL555" s="17"/>
      <c r="OM555" s="17"/>
      <c r="ON555" s="17"/>
      <c r="OO555" s="17"/>
      <c r="OP555" s="17"/>
      <c r="OQ555" s="17"/>
      <c r="OR555" s="17"/>
      <c r="OS555" s="17"/>
      <c r="OT555" s="17"/>
      <c r="OU555" s="17"/>
      <c r="OV555" s="17"/>
      <c r="OW555" s="17"/>
      <c r="OX555" s="17"/>
      <c r="OY555" s="17"/>
      <c r="OZ555" s="17"/>
      <c r="PA555" s="17"/>
      <c r="PB555" s="17"/>
      <c r="PC555" s="17"/>
      <c r="PD555" s="17"/>
      <c r="PE555" s="17"/>
      <c r="PF555" s="17"/>
      <c r="PG555" s="17"/>
      <c r="PH555" s="17"/>
      <c r="PI555" s="17"/>
      <c r="PJ555" s="17"/>
      <c r="PK555" s="17"/>
      <c r="PL555" s="17"/>
      <c r="PM555" s="17"/>
      <c r="PN555" s="17"/>
      <c r="PO555" s="17"/>
      <c r="PP555" s="17"/>
      <c r="PQ555" s="17"/>
      <c r="PR555" s="17"/>
      <c r="PS555" s="17"/>
      <c r="PT555" s="17"/>
      <c r="PU555" s="17"/>
      <c r="PV555" s="17"/>
      <c r="PW555" s="17"/>
      <c r="PX555" s="17"/>
      <c r="PY555" s="17"/>
      <c r="PZ555" s="17"/>
      <c r="QA555" s="17"/>
      <c r="QB555" s="17"/>
      <c r="QC555" s="17"/>
      <c r="QD555" s="17"/>
      <c r="QE555" s="17"/>
      <c r="QF555" s="17"/>
      <c r="QG555" s="17"/>
      <c r="QH555" s="17"/>
      <c r="QI555" s="17"/>
      <c r="QJ555" s="17"/>
      <c r="QK555" s="17"/>
      <c r="QL555" s="17"/>
      <c r="QM555" s="17"/>
      <c r="QN555" s="17"/>
      <c r="QO555" s="17"/>
      <c r="QP555" s="17"/>
      <c r="QQ555" s="17"/>
      <c r="QR555" s="17"/>
      <c r="QS555" s="17"/>
      <c r="QT555" s="17"/>
      <c r="QU555" s="17"/>
      <c r="QV555" s="17"/>
      <c r="QW555" s="17"/>
      <c r="QX555" s="17"/>
      <c r="QY555" s="17"/>
      <c r="QZ555" s="17"/>
      <c r="RA555" s="17"/>
      <c r="RB555" s="17"/>
      <c r="RC555" s="17"/>
      <c r="RD555" s="17"/>
      <c r="RE555" s="17"/>
      <c r="RF555" s="17"/>
      <c r="RG555" s="17"/>
      <c r="RH555" s="17"/>
      <c r="RI555" s="17"/>
      <c r="RJ555" s="17"/>
      <c r="RK555" s="17"/>
      <c r="RL555" s="17"/>
      <c r="RM555" s="17"/>
      <c r="RN555" s="17"/>
      <c r="RO555" s="17"/>
      <c r="RP555" s="17"/>
      <c r="RQ555" s="17"/>
      <c r="RR555" s="17"/>
      <c r="RS555" s="17"/>
      <c r="RT555" s="17"/>
      <c r="RU555" s="17"/>
      <c r="RV555" s="17"/>
      <c r="RW555" s="17"/>
      <c r="RX555" s="17"/>
      <c r="RY555" s="17"/>
      <c r="RZ555" s="17"/>
      <c r="SA555" s="17"/>
      <c r="SB555" s="17"/>
      <c r="SC555" s="17"/>
      <c r="SD555" s="17"/>
      <c r="SE555" s="17"/>
      <c r="SF555" s="17"/>
      <c r="SG555" s="17"/>
      <c r="SH555" s="17"/>
      <c r="SI555" s="17"/>
      <c r="SJ555" s="17"/>
      <c r="SK555" s="17"/>
      <c r="SL555" s="17"/>
      <c r="SM555" s="17"/>
      <c r="SN555" s="17"/>
      <c r="SO555" s="17"/>
      <c r="SP555" s="17"/>
      <c r="SQ555" s="17"/>
      <c r="SR555" s="17"/>
      <c r="SS555" s="17"/>
      <c r="ST555" s="17"/>
      <c r="SU555" s="17"/>
      <c r="SV555" s="17"/>
      <c r="SW555" s="17"/>
      <c r="SX555" s="17"/>
      <c r="SY555" s="17"/>
      <c r="SZ555" s="17"/>
      <c r="TA555" s="17"/>
      <c r="TB555" s="17"/>
      <c r="TC555" s="17"/>
      <c r="TD555" s="17"/>
      <c r="TE555" s="17"/>
      <c r="TF555" s="17"/>
      <c r="TG555" s="17"/>
      <c r="TH555" s="17"/>
      <c r="TI555" s="17"/>
      <c r="TJ555" s="17"/>
      <c r="TK555" s="17"/>
      <c r="TL555" s="17"/>
      <c r="TM555" s="17"/>
      <c r="TN555" s="17"/>
      <c r="TO555" s="17"/>
      <c r="TP555" s="17"/>
      <c r="TQ555" s="17"/>
      <c r="TR555" s="17"/>
      <c r="TS555" s="17"/>
      <c r="TT555" s="17"/>
      <c r="TU555" s="17"/>
      <c r="TV555" s="17"/>
      <c r="TW555" s="17"/>
      <c r="TX555" s="17"/>
      <c r="TY555" s="17"/>
      <c r="TZ555" s="17"/>
      <c r="UA555" s="17"/>
      <c r="UB555" s="17"/>
      <c r="UC555" s="17"/>
      <c r="UD555" s="17"/>
      <c r="UE555" s="17"/>
      <c r="UF555" s="17"/>
      <c r="UG555" s="17"/>
      <c r="UH555" s="17"/>
      <c r="UI555" s="17"/>
      <c r="UJ555" s="17"/>
      <c r="UK555" s="17"/>
      <c r="UL555" s="17"/>
      <c r="UM555" s="17"/>
      <c r="UN555" s="17"/>
      <c r="UO555" s="17"/>
      <c r="UP555" s="17"/>
      <c r="UQ555" s="17"/>
      <c r="UR555" s="17"/>
      <c r="US555" s="17"/>
      <c r="UT555" s="17"/>
      <c r="UU555" s="17"/>
      <c r="UV555" s="17"/>
      <c r="UW555" s="17"/>
      <c r="UX555" s="17"/>
      <c r="UY555" s="17"/>
      <c r="UZ555" s="17"/>
      <c r="VA555" s="17"/>
      <c r="VB555" s="17"/>
      <c r="VC555" s="17"/>
      <c r="VD555" s="17"/>
      <c r="VE555" s="17"/>
      <c r="VF555" s="17"/>
      <c r="VG555" s="17"/>
      <c r="VH555" s="17"/>
      <c r="VI555" s="17"/>
      <c r="VJ555" s="17"/>
      <c r="VK555" s="17"/>
      <c r="VL555" s="17"/>
      <c r="VM555" s="17"/>
      <c r="VN555" s="17"/>
      <c r="VO555" s="17"/>
      <c r="VP555" s="17"/>
      <c r="VQ555" s="17"/>
      <c r="VR555" s="17"/>
      <c r="VS555" s="17"/>
      <c r="VT555" s="17"/>
      <c r="VU555" s="17"/>
      <c r="VV555" s="17"/>
      <c r="VW555" s="17"/>
      <c r="VX555" s="17"/>
      <c r="VY555" s="17"/>
      <c r="VZ555" s="17"/>
      <c r="WA555" s="17"/>
      <c r="WB555" s="17"/>
      <c r="WC555" s="17"/>
      <c r="WD555" s="17"/>
      <c r="WE555" s="17"/>
      <c r="WF555" s="17"/>
      <c r="WG555" s="17"/>
      <c r="WH555" s="17"/>
      <c r="WI555" s="17"/>
      <c r="WJ555" s="17"/>
      <c r="WK555" s="17"/>
      <c r="WL555" s="17"/>
      <c r="WM555" s="17"/>
      <c r="WN555" s="17"/>
      <c r="WO555" s="17"/>
      <c r="WP555" s="17"/>
      <c r="WQ555" s="17"/>
      <c r="WR555" s="17"/>
      <c r="WS555" s="17"/>
      <c r="WT555" s="17"/>
      <c r="WU555" s="17"/>
      <c r="WV555" s="17"/>
      <c r="WW555" s="17"/>
      <c r="WX555" s="17"/>
      <c r="WY555" s="17"/>
      <c r="WZ555" s="17"/>
      <c r="XA555" s="17"/>
      <c r="XB555" s="17"/>
      <c r="XC555" s="17"/>
      <c r="XD555" s="17"/>
      <c r="XE555" s="17"/>
      <c r="XF555" s="17"/>
      <c r="XG555" s="17"/>
      <c r="XH555" s="17"/>
      <c r="XI555" s="17"/>
      <c r="XJ555" s="17"/>
      <c r="XK555" s="17"/>
      <c r="XL555" s="17"/>
      <c r="XM555" s="17"/>
      <c r="XN555" s="17"/>
      <c r="XO555" s="17"/>
      <c r="XP555" s="17"/>
      <c r="XQ555" s="17"/>
      <c r="XR555" s="17"/>
      <c r="XS555" s="17"/>
      <c r="XT555" s="17"/>
      <c r="XU555" s="17"/>
      <c r="XV555" s="17"/>
      <c r="XW555" s="17"/>
      <c r="XX555" s="17"/>
      <c r="XY555" s="17"/>
      <c r="XZ555" s="17"/>
      <c r="YA555" s="17"/>
      <c r="YB555" s="17"/>
      <c r="YC555" s="17"/>
      <c r="YD555" s="17"/>
      <c r="YE555" s="17"/>
      <c r="YF555" s="17"/>
      <c r="YG555" s="17"/>
      <c r="YH555" s="17"/>
      <c r="YI555" s="17"/>
      <c r="YJ555" s="17"/>
      <c r="YK555" s="17"/>
      <c r="YL555" s="17"/>
      <c r="YM555" s="17"/>
      <c r="YN555" s="17"/>
      <c r="YO555" s="17"/>
      <c r="YP555" s="17"/>
      <c r="YQ555" s="17"/>
      <c r="YR555" s="17"/>
      <c r="YS555" s="17"/>
      <c r="YT555" s="17"/>
      <c r="YU555" s="17"/>
      <c r="YV555" s="17"/>
      <c r="YW555" s="17"/>
      <c r="YX555" s="17"/>
      <c r="YY555" s="17"/>
      <c r="YZ555" s="17"/>
      <c r="ZA555" s="17"/>
      <c r="ZB555" s="17"/>
      <c r="ZC555" s="17"/>
      <c r="ZD555" s="17"/>
      <c r="ZE555" s="17"/>
      <c r="ZF555" s="17"/>
      <c r="ZG555" s="17"/>
      <c r="ZH555" s="17"/>
      <c r="ZI555" s="17"/>
      <c r="ZJ555" s="17"/>
      <c r="ZK555" s="17"/>
      <c r="ZL555" s="17"/>
      <c r="ZM555" s="17"/>
      <c r="ZN555" s="17"/>
      <c r="ZO555" s="17"/>
      <c r="ZP555" s="17"/>
      <c r="ZQ555" s="17"/>
      <c r="ZR555" s="17"/>
      <c r="ZS555" s="17"/>
      <c r="ZT555" s="17"/>
      <c r="ZU555" s="17"/>
      <c r="ZV555" s="17"/>
      <c r="ZW555" s="17"/>
      <c r="ZX555" s="17"/>
      <c r="ZY555" s="17"/>
      <c r="ZZ555" s="17"/>
      <c r="AAA555" s="17"/>
      <c r="AAB555" s="17"/>
      <c r="AAC555" s="17"/>
      <c r="AAD555" s="17"/>
      <c r="AAE555" s="17"/>
      <c r="AAF555" s="17"/>
      <c r="AAG555" s="17"/>
      <c r="AAH555" s="17"/>
      <c r="AAI555" s="17"/>
      <c r="AAJ555" s="17"/>
      <c r="AAK555" s="17"/>
      <c r="AAL555" s="17"/>
      <c r="AAM555" s="17"/>
      <c r="AAN555" s="17"/>
      <c r="AAO555" s="17"/>
      <c r="AAP555" s="17"/>
      <c r="AAQ555" s="17"/>
      <c r="AAR555" s="17"/>
      <c r="AAS555" s="17"/>
      <c r="AAT555" s="17"/>
      <c r="AAU555" s="17"/>
      <c r="AAV555" s="17"/>
      <c r="AAW555" s="17"/>
      <c r="AAX555" s="17"/>
      <c r="AAY555" s="17"/>
      <c r="AAZ555" s="17"/>
      <c r="ABA555" s="17"/>
      <c r="ABB555" s="17"/>
      <c r="ABC555" s="17"/>
      <c r="ABD555" s="17"/>
      <c r="ABE555" s="17"/>
      <c r="ABF555" s="17"/>
      <c r="ABG555" s="17"/>
      <c r="ABH555" s="17"/>
      <c r="ABI555" s="17"/>
      <c r="ABJ555" s="17"/>
      <c r="ABK555" s="17"/>
      <c r="ABL555" s="17"/>
      <c r="ABM555" s="17"/>
      <c r="ABN555" s="17"/>
      <c r="ABO555" s="17"/>
      <c r="ABP555" s="17"/>
      <c r="ABQ555" s="17"/>
      <c r="ABR555" s="17"/>
      <c r="ABS555" s="17"/>
      <c r="ABT555" s="17"/>
      <c r="ABU555" s="17"/>
      <c r="ABV555" s="17"/>
      <c r="ABW555" s="17"/>
      <c r="ABX555" s="17"/>
      <c r="ABY555" s="17"/>
      <c r="ABZ555" s="17"/>
      <c r="ACA555" s="17"/>
      <c r="ACB555" s="17"/>
      <c r="ACC555" s="17"/>
      <c r="ACD555" s="17"/>
      <c r="ACE555" s="17"/>
      <c r="ACF555" s="17"/>
      <c r="ACG555" s="17"/>
      <c r="ACH555" s="17"/>
      <c r="ACI555" s="17"/>
      <c r="ACJ555" s="17"/>
      <c r="ACK555" s="17"/>
      <c r="ACL555" s="17"/>
      <c r="ACM555" s="17"/>
      <c r="ACN555" s="17"/>
      <c r="ACO555" s="17"/>
      <c r="ACP555" s="17"/>
      <c r="ACQ555" s="17"/>
      <c r="ACR555" s="17"/>
      <c r="ACS555" s="17"/>
      <c r="ACT555" s="17"/>
      <c r="ACU555" s="17"/>
      <c r="ACV555" s="17"/>
      <c r="ACW555" s="17"/>
      <c r="ACX555" s="17"/>
      <c r="ACY555" s="17"/>
      <c r="ACZ555" s="17"/>
      <c r="ADA555" s="17"/>
      <c r="ADB555" s="17"/>
      <c r="ADC555" s="17"/>
      <c r="ADD555" s="17"/>
      <c r="ADE555" s="17"/>
      <c r="ADF555" s="17"/>
      <c r="ADG555" s="17"/>
      <c r="ADH555" s="17"/>
      <c r="ADI555" s="17"/>
      <c r="ADJ555" s="17"/>
      <c r="ADK555" s="17"/>
      <c r="ADL555" s="17"/>
      <c r="ADM555" s="17"/>
      <c r="ADN555" s="17"/>
      <c r="ADO555" s="17"/>
      <c r="ADP555" s="17"/>
      <c r="ADQ555" s="17"/>
      <c r="ADR555" s="17"/>
    </row>
    <row r="556" spans="44:798" s="16" customFormat="1" x14ac:dyDescent="0.25">
      <c r="AR556" s="56"/>
      <c r="AS556" s="56"/>
      <c r="AT556" s="57"/>
      <c r="AU556" s="56"/>
      <c r="AV556" s="57"/>
      <c r="AW556" s="56"/>
      <c r="AX556" s="56"/>
      <c r="AY556" s="56"/>
      <c r="AZ556" s="56"/>
      <c r="BA556" s="56"/>
      <c r="BB556" s="56"/>
      <c r="BC556" s="56"/>
      <c r="BD556" s="56"/>
      <c r="BE556" s="51"/>
      <c r="BF556" s="51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  <c r="IW556" s="17"/>
      <c r="IX556" s="17"/>
      <c r="IY556" s="17"/>
      <c r="IZ556" s="17"/>
      <c r="JA556" s="17"/>
      <c r="JB556" s="17"/>
      <c r="JC556" s="17"/>
      <c r="JD556" s="17"/>
      <c r="JE556" s="17"/>
      <c r="JF556" s="17"/>
      <c r="JG556" s="17"/>
      <c r="JH556" s="17"/>
      <c r="JI556" s="17"/>
      <c r="JJ556" s="17"/>
      <c r="JK556" s="17"/>
      <c r="JL556" s="17"/>
      <c r="JM556" s="17"/>
      <c r="JN556" s="17"/>
      <c r="JO556" s="17"/>
      <c r="JP556" s="17"/>
      <c r="JQ556" s="17"/>
      <c r="JR556" s="17"/>
      <c r="JS556" s="17"/>
      <c r="JT556" s="17"/>
      <c r="JU556" s="17"/>
      <c r="JV556" s="17"/>
      <c r="JW556" s="17"/>
      <c r="JX556" s="17"/>
      <c r="JY556" s="17"/>
      <c r="JZ556" s="17"/>
      <c r="KA556" s="17"/>
      <c r="KB556" s="17"/>
      <c r="KC556" s="17"/>
      <c r="KD556" s="17"/>
      <c r="KE556" s="17"/>
      <c r="KF556" s="17"/>
      <c r="KG556" s="17"/>
      <c r="KH556" s="17"/>
      <c r="KI556" s="17"/>
      <c r="KJ556" s="17"/>
      <c r="KK556" s="17"/>
      <c r="KL556" s="17"/>
      <c r="KM556" s="17"/>
      <c r="KN556" s="17"/>
      <c r="KO556" s="17"/>
      <c r="KP556" s="17"/>
      <c r="KQ556" s="17"/>
      <c r="KR556" s="17"/>
      <c r="KS556" s="17"/>
      <c r="KT556" s="17"/>
      <c r="KU556" s="17"/>
      <c r="KV556" s="17"/>
      <c r="KW556" s="17"/>
      <c r="KX556" s="17"/>
      <c r="KY556" s="17"/>
      <c r="KZ556" s="17"/>
      <c r="LA556" s="17"/>
      <c r="LB556" s="17"/>
      <c r="LC556" s="17"/>
      <c r="LD556" s="17"/>
      <c r="LE556" s="17"/>
      <c r="LF556" s="17"/>
      <c r="LG556" s="17"/>
      <c r="LH556" s="17"/>
      <c r="LI556" s="17"/>
      <c r="LJ556" s="17"/>
      <c r="LK556" s="17"/>
      <c r="LL556" s="17"/>
      <c r="LM556" s="17"/>
      <c r="LN556" s="17"/>
      <c r="LO556" s="17"/>
      <c r="LP556" s="17"/>
      <c r="LQ556" s="17"/>
      <c r="LR556" s="17"/>
      <c r="LS556" s="17"/>
      <c r="LT556" s="17"/>
      <c r="LU556" s="17"/>
      <c r="LV556" s="17"/>
      <c r="LW556" s="17"/>
      <c r="LX556" s="17"/>
      <c r="LY556" s="17"/>
      <c r="LZ556" s="17"/>
      <c r="MA556" s="17"/>
      <c r="MB556" s="17"/>
      <c r="MC556" s="17"/>
      <c r="MD556" s="17"/>
      <c r="ME556" s="17"/>
      <c r="MF556" s="17"/>
      <c r="MG556" s="17"/>
      <c r="MH556" s="17"/>
      <c r="MI556" s="17"/>
      <c r="MJ556" s="17"/>
      <c r="MK556" s="17"/>
      <c r="ML556" s="17"/>
      <c r="MM556" s="17"/>
      <c r="MN556" s="17"/>
      <c r="MO556" s="17"/>
      <c r="MP556" s="17"/>
      <c r="MQ556" s="17"/>
      <c r="MR556" s="17"/>
      <c r="MS556" s="17"/>
      <c r="MT556" s="17"/>
      <c r="MU556" s="17"/>
      <c r="MV556" s="17"/>
      <c r="MW556" s="17"/>
      <c r="MX556" s="17"/>
      <c r="MY556" s="17"/>
      <c r="MZ556" s="17"/>
      <c r="NA556" s="17"/>
      <c r="NB556" s="17"/>
      <c r="NC556" s="17"/>
      <c r="ND556" s="17"/>
      <c r="NE556" s="17"/>
      <c r="NF556" s="17"/>
      <c r="NG556" s="17"/>
      <c r="NH556" s="17"/>
      <c r="NI556" s="17"/>
      <c r="NJ556" s="17"/>
      <c r="NK556" s="17"/>
      <c r="NL556" s="17"/>
      <c r="NM556" s="17"/>
      <c r="NN556" s="17"/>
      <c r="NO556" s="17"/>
      <c r="NP556" s="17"/>
      <c r="NQ556" s="17"/>
      <c r="NR556" s="17"/>
      <c r="NS556" s="17"/>
      <c r="NT556" s="17"/>
      <c r="NU556" s="17"/>
      <c r="NV556" s="17"/>
      <c r="NW556" s="17"/>
      <c r="NX556" s="17"/>
      <c r="NY556" s="17"/>
      <c r="NZ556" s="17"/>
      <c r="OA556" s="17"/>
      <c r="OB556" s="17"/>
      <c r="OC556" s="17"/>
      <c r="OD556" s="17"/>
      <c r="OE556" s="17"/>
      <c r="OF556" s="17"/>
      <c r="OG556" s="17"/>
      <c r="OH556" s="17"/>
      <c r="OI556" s="17"/>
      <c r="OJ556" s="17"/>
      <c r="OK556" s="17"/>
      <c r="OL556" s="17"/>
      <c r="OM556" s="17"/>
      <c r="ON556" s="17"/>
      <c r="OO556" s="17"/>
      <c r="OP556" s="17"/>
      <c r="OQ556" s="17"/>
      <c r="OR556" s="17"/>
      <c r="OS556" s="17"/>
      <c r="OT556" s="17"/>
      <c r="OU556" s="17"/>
      <c r="OV556" s="17"/>
      <c r="OW556" s="17"/>
      <c r="OX556" s="17"/>
      <c r="OY556" s="17"/>
      <c r="OZ556" s="17"/>
      <c r="PA556" s="17"/>
      <c r="PB556" s="17"/>
      <c r="PC556" s="17"/>
      <c r="PD556" s="17"/>
      <c r="PE556" s="17"/>
      <c r="PF556" s="17"/>
      <c r="PG556" s="17"/>
      <c r="PH556" s="17"/>
      <c r="PI556" s="17"/>
      <c r="PJ556" s="17"/>
      <c r="PK556" s="17"/>
      <c r="PL556" s="17"/>
      <c r="PM556" s="17"/>
      <c r="PN556" s="17"/>
      <c r="PO556" s="17"/>
      <c r="PP556" s="17"/>
      <c r="PQ556" s="17"/>
      <c r="PR556" s="17"/>
      <c r="PS556" s="17"/>
      <c r="PT556" s="17"/>
      <c r="PU556" s="17"/>
      <c r="PV556" s="17"/>
      <c r="PW556" s="17"/>
      <c r="PX556" s="17"/>
      <c r="PY556" s="17"/>
      <c r="PZ556" s="17"/>
      <c r="QA556" s="17"/>
      <c r="QB556" s="17"/>
      <c r="QC556" s="17"/>
      <c r="QD556" s="17"/>
      <c r="QE556" s="17"/>
      <c r="QF556" s="17"/>
      <c r="QG556" s="17"/>
      <c r="QH556" s="17"/>
      <c r="QI556" s="17"/>
      <c r="QJ556" s="17"/>
      <c r="QK556" s="17"/>
      <c r="QL556" s="17"/>
      <c r="QM556" s="17"/>
      <c r="QN556" s="17"/>
      <c r="QO556" s="17"/>
      <c r="QP556" s="17"/>
      <c r="QQ556" s="17"/>
      <c r="QR556" s="17"/>
      <c r="QS556" s="17"/>
      <c r="QT556" s="17"/>
      <c r="QU556" s="17"/>
      <c r="QV556" s="17"/>
      <c r="QW556" s="17"/>
      <c r="QX556" s="17"/>
      <c r="QY556" s="17"/>
      <c r="QZ556" s="17"/>
      <c r="RA556" s="17"/>
      <c r="RB556" s="17"/>
      <c r="RC556" s="17"/>
      <c r="RD556" s="17"/>
      <c r="RE556" s="17"/>
      <c r="RF556" s="17"/>
      <c r="RG556" s="17"/>
      <c r="RH556" s="17"/>
      <c r="RI556" s="17"/>
      <c r="RJ556" s="17"/>
      <c r="RK556" s="17"/>
      <c r="RL556" s="17"/>
      <c r="RM556" s="17"/>
      <c r="RN556" s="17"/>
      <c r="RO556" s="17"/>
      <c r="RP556" s="17"/>
      <c r="RQ556" s="17"/>
      <c r="RR556" s="17"/>
      <c r="RS556" s="17"/>
      <c r="RT556" s="17"/>
      <c r="RU556" s="17"/>
      <c r="RV556" s="17"/>
      <c r="RW556" s="17"/>
      <c r="RX556" s="17"/>
      <c r="RY556" s="17"/>
      <c r="RZ556" s="17"/>
      <c r="SA556" s="17"/>
      <c r="SB556" s="17"/>
      <c r="SC556" s="17"/>
      <c r="SD556" s="17"/>
      <c r="SE556" s="17"/>
      <c r="SF556" s="17"/>
      <c r="SG556" s="17"/>
      <c r="SH556" s="17"/>
      <c r="SI556" s="17"/>
      <c r="SJ556" s="17"/>
      <c r="SK556" s="17"/>
      <c r="SL556" s="17"/>
      <c r="SM556" s="17"/>
      <c r="SN556" s="17"/>
      <c r="SO556" s="17"/>
      <c r="SP556" s="17"/>
      <c r="SQ556" s="17"/>
      <c r="SR556" s="17"/>
      <c r="SS556" s="17"/>
      <c r="ST556" s="17"/>
      <c r="SU556" s="17"/>
      <c r="SV556" s="17"/>
      <c r="SW556" s="17"/>
      <c r="SX556" s="17"/>
      <c r="SY556" s="17"/>
      <c r="SZ556" s="17"/>
      <c r="TA556" s="17"/>
      <c r="TB556" s="17"/>
      <c r="TC556" s="17"/>
      <c r="TD556" s="17"/>
      <c r="TE556" s="17"/>
      <c r="TF556" s="17"/>
      <c r="TG556" s="17"/>
      <c r="TH556" s="17"/>
      <c r="TI556" s="17"/>
      <c r="TJ556" s="17"/>
      <c r="TK556" s="17"/>
      <c r="TL556" s="17"/>
      <c r="TM556" s="17"/>
      <c r="TN556" s="17"/>
      <c r="TO556" s="17"/>
      <c r="TP556" s="17"/>
      <c r="TQ556" s="17"/>
      <c r="TR556" s="17"/>
      <c r="TS556" s="17"/>
      <c r="TT556" s="17"/>
      <c r="TU556" s="17"/>
      <c r="TV556" s="17"/>
      <c r="TW556" s="17"/>
      <c r="TX556" s="17"/>
      <c r="TY556" s="17"/>
      <c r="TZ556" s="17"/>
      <c r="UA556" s="17"/>
      <c r="UB556" s="17"/>
      <c r="UC556" s="17"/>
      <c r="UD556" s="17"/>
      <c r="UE556" s="17"/>
      <c r="UF556" s="17"/>
      <c r="UG556" s="17"/>
      <c r="UH556" s="17"/>
      <c r="UI556" s="17"/>
      <c r="UJ556" s="17"/>
      <c r="UK556" s="17"/>
      <c r="UL556" s="17"/>
      <c r="UM556" s="17"/>
      <c r="UN556" s="17"/>
      <c r="UO556" s="17"/>
      <c r="UP556" s="17"/>
      <c r="UQ556" s="17"/>
      <c r="UR556" s="17"/>
      <c r="US556" s="17"/>
      <c r="UT556" s="17"/>
      <c r="UU556" s="17"/>
      <c r="UV556" s="17"/>
      <c r="UW556" s="17"/>
      <c r="UX556" s="17"/>
      <c r="UY556" s="17"/>
      <c r="UZ556" s="17"/>
      <c r="VA556" s="17"/>
      <c r="VB556" s="17"/>
      <c r="VC556" s="17"/>
      <c r="VD556" s="17"/>
      <c r="VE556" s="17"/>
      <c r="VF556" s="17"/>
      <c r="VG556" s="17"/>
      <c r="VH556" s="17"/>
      <c r="VI556" s="17"/>
      <c r="VJ556" s="17"/>
      <c r="VK556" s="17"/>
      <c r="VL556" s="17"/>
      <c r="VM556" s="17"/>
      <c r="VN556" s="17"/>
      <c r="VO556" s="17"/>
      <c r="VP556" s="17"/>
      <c r="VQ556" s="17"/>
      <c r="VR556" s="17"/>
      <c r="VS556" s="17"/>
      <c r="VT556" s="17"/>
      <c r="VU556" s="17"/>
      <c r="VV556" s="17"/>
      <c r="VW556" s="17"/>
      <c r="VX556" s="17"/>
      <c r="VY556" s="17"/>
      <c r="VZ556" s="17"/>
      <c r="WA556" s="17"/>
      <c r="WB556" s="17"/>
      <c r="WC556" s="17"/>
      <c r="WD556" s="17"/>
      <c r="WE556" s="17"/>
      <c r="WF556" s="17"/>
      <c r="WG556" s="17"/>
      <c r="WH556" s="17"/>
      <c r="WI556" s="17"/>
      <c r="WJ556" s="17"/>
      <c r="WK556" s="17"/>
      <c r="WL556" s="17"/>
      <c r="WM556" s="17"/>
      <c r="WN556" s="17"/>
      <c r="WO556" s="17"/>
      <c r="WP556" s="17"/>
      <c r="WQ556" s="17"/>
      <c r="WR556" s="17"/>
      <c r="WS556" s="17"/>
      <c r="WT556" s="17"/>
      <c r="WU556" s="17"/>
      <c r="WV556" s="17"/>
      <c r="WW556" s="17"/>
      <c r="WX556" s="17"/>
      <c r="WY556" s="17"/>
      <c r="WZ556" s="17"/>
      <c r="XA556" s="17"/>
      <c r="XB556" s="17"/>
      <c r="XC556" s="17"/>
      <c r="XD556" s="17"/>
      <c r="XE556" s="17"/>
      <c r="XF556" s="17"/>
      <c r="XG556" s="17"/>
      <c r="XH556" s="17"/>
      <c r="XI556" s="17"/>
      <c r="XJ556" s="17"/>
      <c r="XK556" s="17"/>
      <c r="XL556" s="17"/>
      <c r="XM556" s="17"/>
      <c r="XN556" s="17"/>
      <c r="XO556" s="17"/>
      <c r="XP556" s="17"/>
      <c r="XQ556" s="17"/>
      <c r="XR556" s="17"/>
      <c r="XS556" s="17"/>
      <c r="XT556" s="17"/>
      <c r="XU556" s="17"/>
      <c r="XV556" s="17"/>
      <c r="XW556" s="17"/>
      <c r="XX556" s="17"/>
      <c r="XY556" s="17"/>
      <c r="XZ556" s="17"/>
      <c r="YA556" s="17"/>
      <c r="YB556" s="17"/>
      <c r="YC556" s="17"/>
      <c r="YD556" s="17"/>
      <c r="YE556" s="17"/>
      <c r="YF556" s="17"/>
      <c r="YG556" s="17"/>
      <c r="YH556" s="17"/>
      <c r="YI556" s="17"/>
      <c r="YJ556" s="17"/>
      <c r="YK556" s="17"/>
      <c r="YL556" s="17"/>
      <c r="YM556" s="17"/>
      <c r="YN556" s="17"/>
      <c r="YO556" s="17"/>
      <c r="YP556" s="17"/>
      <c r="YQ556" s="17"/>
      <c r="YR556" s="17"/>
      <c r="YS556" s="17"/>
      <c r="YT556" s="17"/>
      <c r="YU556" s="17"/>
      <c r="YV556" s="17"/>
      <c r="YW556" s="17"/>
      <c r="YX556" s="17"/>
      <c r="YY556" s="17"/>
      <c r="YZ556" s="17"/>
      <c r="ZA556" s="17"/>
      <c r="ZB556" s="17"/>
      <c r="ZC556" s="17"/>
      <c r="ZD556" s="17"/>
      <c r="ZE556" s="17"/>
      <c r="ZF556" s="17"/>
      <c r="ZG556" s="17"/>
      <c r="ZH556" s="17"/>
      <c r="ZI556" s="17"/>
      <c r="ZJ556" s="17"/>
      <c r="ZK556" s="17"/>
      <c r="ZL556" s="17"/>
      <c r="ZM556" s="17"/>
      <c r="ZN556" s="17"/>
      <c r="ZO556" s="17"/>
      <c r="ZP556" s="17"/>
      <c r="ZQ556" s="17"/>
      <c r="ZR556" s="17"/>
      <c r="ZS556" s="17"/>
      <c r="ZT556" s="17"/>
      <c r="ZU556" s="17"/>
      <c r="ZV556" s="17"/>
      <c r="ZW556" s="17"/>
      <c r="ZX556" s="17"/>
      <c r="ZY556" s="17"/>
      <c r="ZZ556" s="17"/>
      <c r="AAA556" s="17"/>
      <c r="AAB556" s="17"/>
      <c r="AAC556" s="17"/>
      <c r="AAD556" s="17"/>
      <c r="AAE556" s="17"/>
      <c r="AAF556" s="17"/>
      <c r="AAG556" s="17"/>
      <c r="AAH556" s="17"/>
      <c r="AAI556" s="17"/>
      <c r="AAJ556" s="17"/>
      <c r="AAK556" s="17"/>
      <c r="AAL556" s="17"/>
      <c r="AAM556" s="17"/>
      <c r="AAN556" s="17"/>
      <c r="AAO556" s="17"/>
      <c r="AAP556" s="17"/>
      <c r="AAQ556" s="17"/>
      <c r="AAR556" s="17"/>
      <c r="AAS556" s="17"/>
      <c r="AAT556" s="17"/>
      <c r="AAU556" s="17"/>
      <c r="AAV556" s="17"/>
      <c r="AAW556" s="17"/>
      <c r="AAX556" s="17"/>
      <c r="AAY556" s="17"/>
      <c r="AAZ556" s="17"/>
      <c r="ABA556" s="17"/>
      <c r="ABB556" s="17"/>
      <c r="ABC556" s="17"/>
      <c r="ABD556" s="17"/>
      <c r="ABE556" s="17"/>
      <c r="ABF556" s="17"/>
      <c r="ABG556" s="17"/>
      <c r="ABH556" s="17"/>
      <c r="ABI556" s="17"/>
      <c r="ABJ556" s="17"/>
      <c r="ABK556" s="17"/>
      <c r="ABL556" s="17"/>
      <c r="ABM556" s="17"/>
      <c r="ABN556" s="17"/>
      <c r="ABO556" s="17"/>
      <c r="ABP556" s="17"/>
      <c r="ABQ556" s="17"/>
      <c r="ABR556" s="17"/>
      <c r="ABS556" s="17"/>
      <c r="ABT556" s="17"/>
      <c r="ABU556" s="17"/>
      <c r="ABV556" s="17"/>
      <c r="ABW556" s="17"/>
      <c r="ABX556" s="17"/>
      <c r="ABY556" s="17"/>
      <c r="ABZ556" s="17"/>
      <c r="ACA556" s="17"/>
      <c r="ACB556" s="17"/>
      <c r="ACC556" s="17"/>
      <c r="ACD556" s="17"/>
      <c r="ACE556" s="17"/>
      <c r="ACF556" s="17"/>
      <c r="ACG556" s="17"/>
      <c r="ACH556" s="17"/>
      <c r="ACI556" s="17"/>
      <c r="ACJ556" s="17"/>
      <c r="ACK556" s="17"/>
      <c r="ACL556" s="17"/>
      <c r="ACM556" s="17"/>
      <c r="ACN556" s="17"/>
      <c r="ACO556" s="17"/>
      <c r="ACP556" s="17"/>
      <c r="ACQ556" s="17"/>
      <c r="ACR556" s="17"/>
      <c r="ACS556" s="17"/>
      <c r="ACT556" s="17"/>
      <c r="ACU556" s="17"/>
      <c r="ACV556" s="17"/>
      <c r="ACW556" s="17"/>
      <c r="ACX556" s="17"/>
      <c r="ACY556" s="17"/>
      <c r="ACZ556" s="17"/>
      <c r="ADA556" s="17"/>
      <c r="ADB556" s="17"/>
      <c r="ADC556" s="17"/>
      <c r="ADD556" s="17"/>
      <c r="ADE556" s="17"/>
      <c r="ADF556" s="17"/>
      <c r="ADG556" s="17"/>
      <c r="ADH556" s="17"/>
      <c r="ADI556" s="17"/>
      <c r="ADJ556" s="17"/>
      <c r="ADK556" s="17"/>
      <c r="ADL556" s="17"/>
      <c r="ADM556" s="17"/>
      <c r="ADN556" s="17"/>
      <c r="ADO556" s="17"/>
      <c r="ADP556" s="17"/>
      <c r="ADQ556" s="17"/>
      <c r="ADR556" s="17"/>
    </row>
    <row r="557" spans="44:798" s="16" customFormat="1" x14ac:dyDescent="0.25">
      <c r="AR557" s="56"/>
      <c r="AS557" s="56"/>
      <c r="AT557" s="57"/>
      <c r="AU557" s="56"/>
      <c r="AV557" s="57"/>
      <c r="AW557" s="56"/>
      <c r="AX557" s="56"/>
      <c r="AY557" s="56"/>
      <c r="AZ557" s="56"/>
      <c r="BA557" s="56"/>
      <c r="BB557" s="56"/>
      <c r="BC557" s="56"/>
      <c r="BD557" s="56"/>
      <c r="BE557" s="51"/>
      <c r="BF557" s="51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  <c r="IW557" s="17"/>
      <c r="IX557" s="17"/>
      <c r="IY557" s="17"/>
      <c r="IZ557" s="17"/>
      <c r="JA557" s="17"/>
      <c r="JB557" s="17"/>
      <c r="JC557" s="17"/>
      <c r="JD557" s="17"/>
      <c r="JE557" s="17"/>
      <c r="JF557" s="17"/>
      <c r="JG557" s="17"/>
      <c r="JH557" s="17"/>
      <c r="JI557" s="17"/>
      <c r="JJ557" s="17"/>
      <c r="JK557" s="17"/>
      <c r="JL557" s="17"/>
      <c r="JM557" s="17"/>
      <c r="JN557" s="17"/>
      <c r="JO557" s="17"/>
      <c r="JP557" s="17"/>
      <c r="JQ557" s="17"/>
      <c r="JR557" s="17"/>
      <c r="JS557" s="17"/>
      <c r="JT557" s="17"/>
      <c r="JU557" s="17"/>
      <c r="JV557" s="17"/>
      <c r="JW557" s="17"/>
      <c r="JX557" s="17"/>
      <c r="JY557" s="17"/>
      <c r="JZ557" s="17"/>
      <c r="KA557" s="17"/>
      <c r="KB557" s="17"/>
      <c r="KC557" s="17"/>
      <c r="KD557" s="17"/>
      <c r="KE557" s="17"/>
      <c r="KF557" s="17"/>
      <c r="KG557" s="17"/>
      <c r="KH557" s="17"/>
      <c r="KI557" s="17"/>
      <c r="KJ557" s="17"/>
      <c r="KK557" s="17"/>
      <c r="KL557" s="17"/>
      <c r="KM557" s="17"/>
      <c r="KN557" s="17"/>
      <c r="KO557" s="17"/>
      <c r="KP557" s="17"/>
      <c r="KQ557" s="17"/>
      <c r="KR557" s="17"/>
      <c r="KS557" s="17"/>
      <c r="KT557" s="17"/>
      <c r="KU557" s="17"/>
      <c r="KV557" s="17"/>
      <c r="KW557" s="17"/>
      <c r="KX557" s="17"/>
      <c r="KY557" s="17"/>
      <c r="KZ557" s="17"/>
      <c r="LA557" s="17"/>
      <c r="LB557" s="17"/>
      <c r="LC557" s="17"/>
      <c r="LD557" s="17"/>
      <c r="LE557" s="17"/>
      <c r="LF557" s="17"/>
      <c r="LG557" s="17"/>
      <c r="LH557" s="17"/>
      <c r="LI557" s="17"/>
      <c r="LJ557" s="17"/>
      <c r="LK557" s="17"/>
      <c r="LL557" s="17"/>
      <c r="LM557" s="17"/>
      <c r="LN557" s="17"/>
      <c r="LO557" s="17"/>
      <c r="LP557" s="17"/>
      <c r="LQ557" s="17"/>
      <c r="LR557" s="17"/>
      <c r="LS557" s="17"/>
      <c r="LT557" s="17"/>
      <c r="LU557" s="17"/>
      <c r="LV557" s="17"/>
      <c r="LW557" s="17"/>
      <c r="LX557" s="17"/>
      <c r="LY557" s="17"/>
      <c r="LZ557" s="17"/>
      <c r="MA557" s="17"/>
      <c r="MB557" s="17"/>
      <c r="MC557" s="17"/>
      <c r="MD557" s="17"/>
      <c r="ME557" s="17"/>
      <c r="MF557" s="17"/>
      <c r="MG557" s="17"/>
      <c r="MH557" s="17"/>
      <c r="MI557" s="17"/>
      <c r="MJ557" s="17"/>
      <c r="MK557" s="17"/>
      <c r="ML557" s="17"/>
      <c r="MM557" s="17"/>
      <c r="MN557" s="17"/>
      <c r="MO557" s="17"/>
      <c r="MP557" s="17"/>
      <c r="MQ557" s="17"/>
      <c r="MR557" s="17"/>
      <c r="MS557" s="17"/>
      <c r="MT557" s="17"/>
      <c r="MU557" s="17"/>
      <c r="MV557" s="17"/>
      <c r="MW557" s="17"/>
      <c r="MX557" s="17"/>
      <c r="MY557" s="17"/>
      <c r="MZ557" s="17"/>
      <c r="NA557" s="17"/>
      <c r="NB557" s="17"/>
      <c r="NC557" s="17"/>
      <c r="ND557" s="17"/>
      <c r="NE557" s="17"/>
      <c r="NF557" s="17"/>
      <c r="NG557" s="17"/>
      <c r="NH557" s="17"/>
      <c r="NI557" s="17"/>
      <c r="NJ557" s="17"/>
      <c r="NK557" s="17"/>
      <c r="NL557" s="17"/>
      <c r="NM557" s="17"/>
      <c r="NN557" s="17"/>
      <c r="NO557" s="17"/>
      <c r="NP557" s="17"/>
      <c r="NQ557" s="17"/>
      <c r="NR557" s="17"/>
      <c r="NS557" s="17"/>
      <c r="NT557" s="17"/>
      <c r="NU557" s="17"/>
      <c r="NV557" s="17"/>
      <c r="NW557" s="17"/>
      <c r="NX557" s="17"/>
      <c r="NY557" s="17"/>
      <c r="NZ557" s="17"/>
      <c r="OA557" s="17"/>
      <c r="OB557" s="17"/>
      <c r="OC557" s="17"/>
      <c r="OD557" s="17"/>
      <c r="OE557" s="17"/>
      <c r="OF557" s="17"/>
      <c r="OG557" s="17"/>
      <c r="OH557" s="17"/>
      <c r="OI557" s="17"/>
      <c r="OJ557" s="17"/>
      <c r="OK557" s="17"/>
      <c r="OL557" s="17"/>
      <c r="OM557" s="17"/>
      <c r="ON557" s="17"/>
      <c r="OO557" s="17"/>
      <c r="OP557" s="17"/>
      <c r="OQ557" s="17"/>
      <c r="OR557" s="17"/>
      <c r="OS557" s="17"/>
      <c r="OT557" s="17"/>
      <c r="OU557" s="17"/>
      <c r="OV557" s="17"/>
      <c r="OW557" s="17"/>
      <c r="OX557" s="17"/>
      <c r="OY557" s="17"/>
      <c r="OZ557" s="17"/>
      <c r="PA557" s="17"/>
      <c r="PB557" s="17"/>
      <c r="PC557" s="17"/>
      <c r="PD557" s="17"/>
      <c r="PE557" s="17"/>
      <c r="PF557" s="17"/>
      <c r="PG557" s="17"/>
      <c r="PH557" s="17"/>
      <c r="PI557" s="17"/>
      <c r="PJ557" s="17"/>
      <c r="PK557" s="17"/>
      <c r="PL557" s="17"/>
      <c r="PM557" s="17"/>
      <c r="PN557" s="17"/>
      <c r="PO557" s="17"/>
      <c r="PP557" s="17"/>
      <c r="PQ557" s="17"/>
      <c r="PR557" s="17"/>
      <c r="PS557" s="17"/>
      <c r="PT557" s="17"/>
      <c r="PU557" s="17"/>
      <c r="PV557" s="17"/>
      <c r="PW557" s="17"/>
      <c r="PX557" s="17"/>
      <c r="PY557" s="17"/>
      <c r="PZ557" s="17"/>
      <c r="QA557" s="17"/>
      <c r="QB557" s="17"/>
      <c r="QC557" s="17"/>
      <c r="QD557" s="17"/>
      <c r="QE557" s="17"/>
      <c r="QF557" s="17"/>
      <c r="QG557" s="17"/>
      <c r="QH557" s="17"/>
      <c r="QI557" s="17"/>
      <c r="QJ557" s="17"/>
      <c r="QK557" s="17"/>
      <c r="QL557" s="17"/>
      <c r="QM557" s="17"/>
      <c r="QN557" s="17"/>
      <c r="QO557" s="17"/>
      <c r="QP557" s="17"/>
      <c r="QQ557" s="17"/>
      <c r="QR557" s="17"/>
      <c r="QS557" s="17"/>
      <c r="QT557" s="17"/>
      <c r="QU557" s="17"/>
      <c r="QV557" s="17"/>
      <c r="QW557" s="17"/>
      <c r="QX557" s="17"/>
      <c r="QY557" s="17"/>
      <c r="QZ557" s="17"/>
      <c r="RA557" s="17"/>
      <c r="RB557" s="17"/>
      <c r="RC557" s="17"/>
      <c r="RD557" s="17"/>
      <c r="RE557" s="17"/>
      <c r="RF557" s="17"/>
      <c r="RG557" s="17"/>
      <c r="RH557" s="17"/>
      <c r="RI557" s="17"/>
      <c r="RJ557" s="17"/>
      <c r="RK557" s="17"/>
      <c r="RL557" s="17"/>
      <c r="RM557" s="17"/>
      <c r="RN557" s="17"/>
      <c r="RO557" s="17"/>
      <c r="RP557" s="17"/>
      <c r="RQ557" s="17"/>
      <c r="RR557" s="17"/>
      <c r="RS557" s="17"/>
      <c r="RT557" s="17"/>
      <c r="RU557" s="17"/>
      <c r="RV557" s="17"/>
      <c r="RW557" s="17"/>
      <c r="RX557" s="17"/>
      <c r="RY557" s="17"/>
      <c r="RZ557" s="17"/>
      <c r="SA557" s="17"/>
      <c r="SB557" s="17"/>
      <c r="SC557" s="17"/>
      <c r="SD557" s="17"/>
      <c r="SE557" s="17"/>
      <c r="SF557" s="17"/>
      <c r="SG557" s="17"/>
      <c r="SH557" s="17"/>
      <c r="SI557" s="17"/>
      <c r="SJ557" s="17"/>
      <c r="SK557" s="17"/>
      <c r="SL557" s="17"/>
      <c r="SM557" s="17"/>
      <c r="SN557" s="17"/>
      <c r="SO557" s="17"/>
      <c r="SP557" s="17"/>
      <c r="SQ557" s="17"/>
      <c r="SR557" s="17"/>
      <c r="SS557" s="17"/>
      <c r="ST557" s="17"/>
      <c r="SU557" s="17"/>
      <c r="SV557" s="17"/>
      <c r="SW557" s="17"/>
      <c r="SX557" s="17"/>
      <c r="SY557" s="17"/>
      <c r="SZ557" s="17"/>
      <c r="TA557" s="17"/>
      <c r="TB557" s="17"/>
      <c r="TC557" s="17"/>
      <c r="TD557" s="17"/>
      <c r="TE557" s="17"/>
      <c r="TF557" s="17"/>
      <c r="TG557" s="17"/>
      <c r="TH557" s="17"/>
      <c r="TI557" s="17"/>
      <c r="TJ557" s="17"/>
      <c r="TK557" s="17"/>
      <c r="TL557" s="17"/>
      <c r="TM557" s="17"/>
      <c r="TN557" s="17"/>
      <c r="TO557" s="17"/>
      <c r="TP557" s="17"/>
      <c r="TQ557" s="17"/>
      <c r="TR557" s="17"/>
      <c r="TS557" s="17"/>
      <c r="TT557" s="17"/>
      <c r="TU557" s="17"/>
      <c r="TV557" s="17"/>
      <c r="TW557" s="17"/>
      <c r="TX557" s="17"/>
      <c r="TY557" s="17"/>
      <c r="TZ557" s="17"/>
      <c r="UA557" s="17"/>
      <c r="UB557" s="17"/>
      <c r="UC557" s="17"/>
      <c r="UD557" s="17"/>
      <c r="UE557" s="17"/>
      <c r="UF557" s="17"/>
      <c r="UG557" s="17"/>
      <c r="UH557" s="17"/>
      <c r="UI557" s="17"/>
      <c r="UJ557" s="17"/>
      <c r="UK557" s="17"/>
      <c r="UL557" s="17"/>
      <c r="UM557" s="17"/>
      <c r="UN557" s="17"/>
      <c r="UO557" s="17"/>
      <c r="UP557" s="17"/>
      <c r="UQ557" s="17"/>
      <c r="UR557" s="17"/>
      <c r="US557" s="17"/>
      <c r="UT557" s="17"/>
      <c r="UU557" s="17"/>
      <c r="UV557" s="17"/>
      <c r="UW557" s="17"/>
      <c r="UX557" s="17"/>
      <c r="UY557" s="17"/>
      <c r="UZ557" s="17"/>
      <c r="VA557" s="17"/>
      <c r="VB557" s="17"/>
      <c r="VC557" s="17"/>
      <c r="VD557" s="17"/>
      <c r="VE557" s="17"/>
      <c r="VF557" s="17"/>
      <c r="VG557" s="17"/>
      <c r="VH557" s="17"/>
      <c r="VI557" s="17"/>
      <c r="VJ557" s="17"/>
      <c r="VK557" s="17"/>
      <c r="VL557" s="17"/>
      <c r="VM557" s="17"/>
      <c r="VN557" s="17"/>
      <c r="VO557" s="17"/>
      <c r="VP557" s="17"/>
      <c r="VQ557" s="17"/>
      <c r="VR557" s="17"/>
      <c r="VS557" s="17"/>
      <c r="VT557" s="17"/>
      <c r="VU557" s="17"/>
      <c r="VV557" s="17"/>
      <c r="VW557" s="17"/>
      <c r="VX557" s="17"/>
      <c r="VY557" s="17"/>
      <c r="VZ557" s="17"/>
      <c r="WA557" s="17"/>
      <c r="WB557" s="17"/>
      <c r="WC557" s="17"/>
      <c r="WD557" s="17"/>
      <c r="WE557" s="17"/>
      <c r="WF557" s="17"/>
      <c r="WG557" s="17"/>
      <c r="WH557" s="17"/>
      <c r="WI557" s="17"/>
      <c r="WJ557" s="17"/>
      <c r="WK557" s="17"/>
      <c r="WL557" s="17"/>
      <c r="WM557" s="17"/>
      <c r="WN557" s="17"/>
      <c r="WO557" s="17"/>
      <c r="WP557" s="17"/>
      <c r="WQ557" s="17"/>
      <c r="WR557" s="17"/>
      <c r="WS557" s="17"/>
      <c r="WT557" s="17"/>
      <c r="WU557" s="17"/>
      <c r="WV557" s="17"/>
      <c r="WW557" s="17"/>
      <c r="WX557" s="17"/>
      <c r="WY557" s="17"/>
      <c r="WZ557" s="17"/>
      <c r="XA557" s="17"/>
      <c r="XB557" s="17"/>
      <c r="XC557" s="17"/>
      <c r="XD557" s="17"/>
      <c r="XE557" s="17"/>
      <c r="XF557" s="17"/>
      <c r="XG557" s="17"/>
      <c r="XH557" s="17"/>
      <c r="XI557" s="17"/>
      <c r="XJ557" s="17"/>
      <c r="XK557" s="17"/>
      <c r="XL557" s="17"/>
      <c r="XM557" s="17"/>
      <c r="XN557" s="17"/>
      <c r="XO557" s="17"/>
      <c r="XP557" s="17"/>
      <c r="XQ557" s="17"/>
      <c r="XR557" s="17"/>
      <c r="XS557" s="17"/>
      <c r="XT557" s="17"/>
      <c r="XU557" s="17"/>
      <c r="XV557" s="17"/>
      <c r="XW557" s="17"/>
      <c r="XX557" s="17"/>
      <c r="XY557" s="17"/>
      <c r="XZ557" s="17"/>
      <c r="YA557" s="17"/>
      <c r="YB557" s="17"/>
      <c r="YC557" s="17"/>
      <c r="YD557" s="17"/>
      <c r="YE557" s="17"/>
      <c r="YF557" s="17"/>
      <c r="YG557" s="17"/>
      <c r="YH557" s="17"/>
      <c r="YI557" s="17"/>
      <c r="YJ557" s="17"/>
      <c r="YK557" s="17"/>
      <c r="YL557" s="17"/>
      <c r="YM557" s="17"/>
      <c r="YN557" s="17"/>
      <c r="YO557" s="17"/>
      <c r="YP557" s="17"/>
      <c r="YQ557" s="17"/>
      <c r="YR557" s="17"/>
      <c r="YS557" s="17"/>
      <c r="YT557" s="17"/>
      <c r="YU557" s="17"/>
      <c r="YV557" s="17"/>
      <c r="YW557" s="17"/>
      <c r="YX557" s="17"/>
      <c r="YY557" s="17"/>
      <c r="YZ557" s="17"/>
      <c r="ZA557" s="17"/>
      <c r="ZB557" s="17"/>
      <c r="ZC557" s="17"/>
      <c r="ZD557" s="17"/>
      <c r="ZE557" s="17"/>
      <c r="ZF557" s="17"/>
      <c r="ZG557" s="17"/>
      <c r="ZH557" s="17"/>
      <c r="ZI557" s="17"/>
      <c r="ZJ557" s="17"/>
      <c r="ZK557" s="17"/>
      <c r="ZL557" s="17"/>
      <c r="ZM557" s="17"/>
      <c r="ZN557" s="17"/>
      <c r="ZO557" s="17"/>
      <c r="ZP557" s="17"/>
      <c r="ZQ557" s="17"/>
      <c r="ZR557" s="17"/>
      <c r="ZS557" s="17"/>
      <c r="ZT557" s="17"/>
      <c r="ZU557" s="17"/>
      <c r="ZV557" s="17"/>
      <c r="ZW557" s="17"/>
      <c r="ZX557" s="17"/>
      <c r="ZY557" s="17"/>
      <c r="ZZ557" s="17"/>
      <c r="AAA557" s="17"/>
      <c r="AAB557" s="17"/>
      <c r="AAC557" s="17"/>
      <c r="AAD557" s="17"/>
      <c r="AAE557" s="17"/>
      <c r="AAF557" s="17"/>
      <c r="AAG557" s="17"/>
      <c r="AAH557" s="17"/>
      <c r="AAI557" s="17"/>
      <c r="AAJ557" s="17"/>
      <c r="AAK557" s="17"/>
      <c r="AAL557" s="17"/>
      <c r="AAM557" s="17"/>
      <c r="AAN557" s="17"/>
      <c r="AAO557" s="17"/>
      <c r="AAP557" s="17"/>
      <c r="AAQ557" s="17"/>
      <c r="AAR557" s="17"/>
      <c r="AAS557" s="17"/>
      <c r="AAT557" s="17"/>
      <c r="AAU557" s="17"/>
      <c r="AAV557" s="17"/>
      <c r="AAW557" s="17"/>
      <c r="AAX557" s="17"/>
      <c r="AAY557" s="17"/>
      <c r="AAZ557" s="17"/>
      <c r="ABA557" s="17"/>
      <c r="ABB557" s="17"/>
      <c r="ABC557" s="17"/>
      <c r="ABD557" s="17"/>
      <c r="ABE557" s="17"/>
      <c r="ABF557" s="17"/>
      <c r="ABG557" s="17"/>
      <c r="ABH557" s="17"/>
      <c r="ABI557" s="17"/>
      <c r="ABJ557" s="17"/>
      <c r="ABK557" s="17"/>
      <c r="ABL557" s="17"/>
      <c r="ABM557" s="17"/>
      <c r="ABN557" s="17"/>
      <c r="ABO557" s="17"/>
      <c r="ABP557" s="17"/>
      <c r="ABQ557" s="17"/>
      <c r="ABR557" s="17"/>
      <c r="ABS557" s="17"/>
      <c r="ABT557" s="17"/>
      <c r="ABU557" s="17"/>
      <c r="ABV557" s="17"/>
      <c r="ABW557" s="17"/>
      <c r="ABX557" s="17"/>
      <c r="ABY557" s="17"/>
      <c r="ABZ557" s="17"/>
      <c r="ACA557" s="17"/>
      <c r="ACB557" s="17"/>
      <c r="ACC557" s="17"/>
      <c r="ACD557" s="17"/>
      <c r="ACE557" s="17"/>
      <c r="ACF557" s="17"/>
      <c r="ACG557" s="17"/>
      <c r="ACH557" s="17"/>
      <c r="ACI557" s="17"/>
      <c r="ACJ557" s="17"/>
      <c r="ACK557" s="17"/>
      <c r="ACL557" s="17"/>
      <c r="ACM557" s="17"/>
      <c r="ACN557" s="17"/>
      <c r="ACO557" s="17"/>
      <c r="ACP557" s="17"/>
      <c r="ACQ557" s="17"/>
      <c r="ACR557" s="17"/>
      <c r="ACS557" s="17"/>
      <c r="ACT557" s="17"/>
      <c r="ACU557" s="17"/>
      <c r="ACV557" s="17"/>
      <c r="ACW557" s="17"/>
      <c r="ACX557" s="17"/>
      <c r="ACY557" s="17"/>
      <c r="ACZ557" s="17"/>
      <c r="ADA557" s="17"/>
      <c r="ADB557" s="17"/>
      <c r="ADC557" s="17"/>
      <c r="ADD557" s="17"/>
      <c r="ADE557" s="17"/>
      <c r="ADF557" s="17"/>
      <c r="ADG557" s="17"/>
      <c r="ADH557" s="17"/>
      <c r="ADI557" s="17"/>
      <c r="ADJ557" s="17"/>
      <c r="ADK557" s="17"/>
      <c r="ADL557" s="17"/>
      <c r="ADM557" s="17"/>
      <c r="ADN557" s="17"/>
      <c r="ADO557" s="17"/>
      <c r="ADP557" s="17"/>
      <c r="ADQ557" s="17"/>
      <c r="ADR557" s="17"/>
    </row>
    <row r="558" spans="44:798" s="16" customFormat="1" x14ac:dyDescent="0.25">
      <c r="AR558" s="56"/>
      <c r="AS558" s="56"/>
      <c r="AT558" s="57"/>
      <c r="AU558" s="56"/>
      <c r="AV558" s="57"/>
      <c r="AW558" s="56"/>
      <c r="AX558" s="56"/>
      <c r="AY558" s="56"/>
      <c r="AZ558" s="56"/>
      <c r="BA558" s="56"/>
      <c r="BB558" s="56"/>
      <c r="BC558" s="56"/>
      <c r="BD558" s="56"/>
      <c r="BE558" s="51"/>
      <c r="BF558" s="51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  <c r="IW558" s="17"/>
      <c r="IX558" s="17"/>
      <c r="IY558" s="17"/>
      <c r="IZ558" s="17"/>
      <c r="JA558" s="17"/>
      <c r="JB558" s="17"/>
      <c r="JC558" s="17"/>
      <c r="JD558" s="17"/>
      <c r="JE558" s="17"/>
      <c r="JF558" s="17"/>
      <c r="JG558" s="17"/>
      <c r="JH558" s="17"/>
      <c r="JI558" s="17"/>
      <c r="JJ558" s="17"/>
      <c r="JK558" s="17"/>
      <c r="JL558" s="17"/>
      <c r="JM558" s="17"/>
      <c r="JN558" s="17"/>
      <c r="JO558" s="17"/>
      <c r="JP558" s="17"/>
      <c r="JQ558" s="17"/>
      <c r="JR558" s="17"/>
      <c r="JS558" s="17"/>
      <c r="JT558" s="17"/>
      <c r="JU558" s="17"/>
      <c r="JV558" s="17"/>
      <c r="JW558" s="17"/>
      <c r="JX558" s="17"/>
      <c r="JY558" s="17"/>
      <c r="JZ558" s="17"/>
      <c r="KA558" s="17"/>
      <c r="KB558" s="17"/>
      <c r="KC558" s="17"/>
      <c r="KD558" s="17"/>
      <c r="KE558" s="17"/>
      <c r="KF558" s="17"/>
      <c r="KG558" s="17"/>
      <c r="KH558" s="17"/>
      <c r="KI558" s="17"/>
      <c r="KJ558" s="17"/>
      <c r="KK558" s="17"/>
      <c r="KL558" s="17"/>
      <c r="KM558" s="17"/>
      <c r="KN558" s="17"/>
      <c r="KO558" s="17"/>
      <c r="KP558" s="17"/>
      <c r="KQ558" s="17"/>
      <c r="KR558" s="17"/>
      <c r="KS558" s="17"/>
      <c r="KT558" s="17"/>
      <c r="KU558" s="17"/>
      <c r="KV558" s="17"/>
      <c r="KW558" s="17"/>
      <c r="KX558" s="17"/>
      <c r="KY558" s="17"/>
      <c r="KZ558" s="17"/>
      <c r="LA558" s="17"/>
      <c r="LB558" s="17"/>
      <c r="LC558" s="17"/>
      <c r="LD558" s="17"/>
      <c r="LE558" s="17"/>
      <c r="LF558" s="17"/>
      <c r="LG558" s="17"/>
      <c r="LH558" s="17"/>
      <c r="LI558" s="17"/>
      <c r="LJ558" s="17"/>
      <c r="LK558" s="17"/>
      <c r="LL558" s="17"/>
      <c r="LM558" s="17"/>
      <c r="LN558" s="17"/>
      <c r="LO558" s="17"/>
      <c r="LP558" s="17"/>
      <c r="LQ558" s="17"/>
      <c r="LR558" s="17"/>
      <c r="LS558" s="17"/>
      <c r="LT558" s="17"/>
      <c r="LU558" s="17"/>
      <c r="LV558" s="17"/>
      <c r="LW558" s="17"/>
      <c r="LX558" s="17"/>
      <c r="LY558" s="17"/>
      <c r="LZ558" s="17"/>
      <c r="MA558" s="17"/>
      <c r="MB558" s="17"/>
      <c r="MC558" s="17"/>
      <c r="MD558" s="17"/>
      <c r="ME558" s="17"/>
      <c r="MF558" s="17"/>
      <c r="MG558" s="17"/>
      <c r="MH558" s="17"/>
      <c r="MI558" s="17"/>
      <c r="MJ558" s="17"/>
      <c r="MK558" s="17"/>
      <c r="ML558" s="17"/>
      <c r="MM558" s="17"/>
      <c r="MN558" s="17"/>
      <c r="MO558" s="17"/>
      <c r="MP558" s="17"/>
      <c r="MQ558" s="17"/>
      <c r="MR558" s="17"/>
      <c r="MS558" s="17"/>
      <c r="MT558" s="17"/>
      <c r="MU558" s="17"/>
      <c r="MV558" s="17"/>
      <c r="MW558" s="17"/>
      <c r="MX558" s="17"/>
      <c r="MY558" s="17"/>
      <c r="MZ558" s="17"/>
      <c r="NA558" s="17"/>
      <c r="NB558" s="17"/>
      <c r="NC558" s="17"/>
      <c r="ND558" s="17"/>
      <c r="NE558" s="17"/>
      <c r="NF558" s="17"/>
      <c r="NG558" s="17"/>
      <c r="NH558" s="17"/>
      <c r="NI558" s="17"/>
      <c r="NJ558" s="17"/>
      <c r="NK558" s="17"/>
      <c r="NL558" s="17"/>
      <c r="NM558" s="17"/>
      <c r="NN558" s="17"/>
      <c r="NO558" s="17"/>
      <c r="NP558" s="17"/>
      <c r="NQ558" s="17"/>
      <c r="NR558" s="17"/>
      <c r="NS558" s="17"/>
      <c r="NT558" s="17"/>
      <c r="NU558" s="17"/>
      <c r="NV558" s="17"/>
      <c r="NW558" s="17"/>
      <c r="NX558" s="17"/>
      <c r="NY558" s="17"/>
      <c r="NZ558" s="17"/>
      <c r="OA558" s="17"/>
      <c r="OB558" s="17"/>
      <c r="OC558" s="17"/>
      <c r="OD558" s="17"/>
      <c r="OE558" s="17"/>
      <c r="OF558" s="17"/>
      <c r="OG558" s="17"/>
      <c r="OH558" s="17"/>
      <c r="OI558" s="17"/>
      <c r="OJ558" s="17"/>
      <c r="OK558" s="17"/>
      <c r="OL558" s="17"/>
      <c r="OM558" s="17"/>
      <c r="ON558" s="17"/>
      <c r="OO558" s="17"/>
      <c r="OP558" s="17"/>
      <c r="OQ558" s="17"/>
      <c r="OR558" s="17"/>
      <c r="OS558" s="17"/>
      <c r="OT558" s="17"/>
      <c r="OU558" s="17"/>
      <c r="OV558" s="17"/>
      <c r="OW558" s="17"/>
      <c r="OX558" s="17"/>
      <c r="OY558" s="17"/>
      <c r="OZ558" s="17"/>
      <c r="PA558" s="17"/>
      <c r="PB558" s="17"/>
      <c r="PC558" s="17"/>
      <c r="PD558" s="17"/>
      <c r="PE558" s="17"/>
      <c r="PF558" s="17"/>
      <c r="PG558" s="17"/>
      <c r="PH558" s="17"/>
      <c r="PI558" s="17"/>
      <c r="PJ558" s="17"/>
      <c r="PK558" s="17"/>
      <c r="PL558" s="17"/>
      <c r="PM558" s="17"/>
      <c r="PN558" s="17"/>
      <c r="PO558" s="17"/>
      <c r="PP558" s="17"/>
      <c r="PQ558" s="17"/>
      <c r="PR558" s="17"/>
      <c r="PS558" s="17"/>
      <c r="PT558" s="17"/>
      <c r="PU558" s="17"/>
      <c r="PV558" s="17"/>
      <c r="PW558" s="17"/>
      <c r="PX558" s="17"/>
      <c r="PY558" s="17"/>
      <c r="PZ558" s="17"/>
      <c r="QA558" s="17"/>
      <c r="QB558" s="17"/>
      <c r="QC558" s="17"/>
      <c r="QD558" s="17"/>
      <c r="QE558" s="17"/>
      <c r="QF558" s="17"/>
      <c r="QG558" s="17"/>
      <c r="QH558" s="17"/>
      <c r="QI558" s="17"/>
      <c r="QJ558" s="17"/>
      <c r="QK558" s="17"/>
      <c r="QL558" s="17"/>
      <c r="QM558" s="17"/>
      <c r="QN558" s="17"/>
      <c r="QO558" s="17"/>
      <c r="QP558" s="17"/>
      <c r="QQ558" s="17"/>
      <c r="QR558" s="17"/>
      <c r="QS558" s="17"/>
      <c r="QT558" s="17"/>
      <c r="QU558" s="17"/>
      <c r="QV558" s="17"/>
      <c r="QW558" s="17"/>
      <c r="QX558" s="17"/>
      <c r="QY558" s="17"/>
      <c r="QZ558" s="17"/>
      <c r="RA558" s="17"/>
      <c r="RB558" s="17"/>
      <c r="RC558" s="17"/>
      <c r="RD558" s="17"/>
      <c r="RE558" s="17"/>
      <c r="RF558" s="17"/>
      <c r="RG558" s="17"/>
      <c r="RH558" s="17"/>
      <c r="RI558" s="17"/>
      <c r="RJ558" s="17"/>
      <c r="RK558" s="17"/>
      <c r="RL558" s="17"/>
      <c r="RM558" s="17"/>
      <c r="RN558" s="17"/>
      <c r="RO558" s="17"/>
      <c r="RP558" s="17"/>
      <c r="RQ558" s="17"/>
      <c r="RR558" s="17"/>
      <c r="RS558" s="17"/>
      <c r="RT558" s="17"/>
      <c r="RU558" s="17"/>
      <c r="RV558" s="17"/>
      <c r="RW558" s="17"/>
      <c r="RX558" s="17"/>
      <c r="RY558" s="17"/>
      <c r="RZ558" s="17"/>
      <c r="SA558" s="17"/>
      <c r="SB558" s="17"/>
      <c r="SC558" s="17"/>
      <c r="SD558" s="17"/>
      <c r="SE558" s="17"/>
      <c r="SF558" s="17"/>
      <c r="SG558" s="17"/>
      <c r="SH558" s="17"/>
      <c r="SI558" s="17"/>
      <c r="SJ558" s="17"/>
      <c r="SK558" s="17"/>
      <c r="SL558" s="17"/>
      <c r="SM558" s="17"/>
      <c r="SN558" s="17"/>
      <c r="SO558" s="17"/>
      <c r="SP558" s="17"/>
      <c r="SQ558" s="17"/>
      <c r="SR558" s="17"/>
      <c r="SS558" s="17"/>
      <c r="ST558" s="17"/>
      <c r="SU558" s="17"/>
      <c r="SV558" s="17"/>
      <c r="SW558" s="17"/>
      <c r="SX558" s="17"/>
      <c r="SY558" s="17"/>
      <c r="SZ558" s="17"/>
      <c r="TA558" s="17"/>
      <c r="TB558" s="17"/>
      <c r="TC558" s="17"/>
      <c r="TD558" s="17"/>
      <c r="TE558" s="17"/>
      <c r="TF558" s="17"/>
      <c r="TG558" s="17"/>
      <c r="TH558" s="17"/>
      <c r="TI558" s="17"/>
      <c r="TJ558" s="17"/>
      <c r="TK558" s="17"/>
      <c r="TL558" s="17"/>
      <c r="TM558" s="17"/>
      <c r="TN558" s="17"/>
      <c r="TO558" s="17"/>
      <c r="TP558" s="17"/>
      <c r="TQ558" s="17"/>
      <c r="TR558" s="17"/>
      <c r="TS558" s="17"/>
      <c r="TT558" s="17"/>
      <c r="TU558" s="17"/>
      <c r="TV558" s="17"/>
      <c r="TW558" s="17"/>
      <c r="TX558" s="17"/>
      <c r="TY558" s="17"/>
      <c r="TZ558" s="17"/>
      <c r="UA558" s="17"/>
      <c r="UB558" s="17"/>
      <c r="UC558" s="17"/>
      <c r="UD558" s="17"/>
      <c r="UE558" s="17"/>
      <c r="UF558" s="17"/>
      <c r="UG558" s="17"/>
      <c r="UH558" s="17"/>
      <c r="UI558" s="17"/>
      <c r="UJ558" s="17"/>
      <c r="UK558" s="17"/>
      <c r="UL558" s="17"/>
      <c r="UM558" s="17"/>
      <c r="UN558" s="17"/>
      <c r="UO558" s="17"/>
      <c r="UP558" s="17"/>
      <c r="UQ558" s="17"/>
      <c r="UR558" s="17"/>
      <c r="US558" s="17"/>
      <c r="UT558" s="17"/>
      <c r="UU558" s="17"/>
      <c r="UV558" s="17"/>
      <c r="UW558" s="17"/>
      <c r="UX558" s="17"/>
      <c r="UY558" s="17"/>
      <c r="UZ558" s="17"/>
      <c r="VA558" s="17"/>
      <c r="VB558" s="17"/>
      <c r="VC558" s="17"/>
      <c r="VD558" s="17"/>
      <c r="VE558" s="17"/>
      <c r="VF558" s="17"/>
      <c r="VG558" s="17"/>
      <c r="VH558" s="17"/>
      <c r="VI558" s="17"/>
      <c r="VJ558" s="17"/>
      <c r="VK558" s="17"/>
      <c r="VL558" s="17"/>
      <c r="VM558" s="17"/>
      <c r="VN558" s="17"/>
      <c r="VO558" s="17"/>
      <c r="VP558" s="17"/>
      <c r="VQ558" s="17"/>
      <c r="VR558" s="17"/>
      <c r="VS558" s="17"/>
      <c r="VT558" s="17"/>
      <c r="VU558" s="17"/>
      <c r="VV558" s="17"/>
      <c r="VW558" s="17"/>
      <c r="VX558" s="17"/>
      <c r="VY558" s="17"/>
      <c r="VZ558" s="17"/>
      <c r="WA558" s="17"/>
      <c r="WB558" s="17"/>
      <c r="WC558" s="17"/>
      <c r="WD558" s="17"/>
      <c r="WE558" s="17"/>
      <c r="WF558" s="17"/>
      <c r="WG558" s="17"/>
      <c r="WH558" s="17"/>
      <c r="WI558" s="17"/>
      <c r="WJ558" s="17"/>
      <c r="WK558" s="17"/>
      <c r="WL558" s="17"/>
      <c r="WM558" s="17"/>
      <c r="WN558" s="17"/>
      <c r="WO558" s="17"/>
      <c r="WP558" s="17"/>
      <c r="WQ558" s="17"/>
      <c r="WR558" s="17"/>
      <c r="WS558" s="17"/>
      <c r="WT558" s="17"/>
      <c r="WU558" s="17"/>
      <c r="WV558" s="17"/>
      <c r="WW558" s="17"/>
      <c r="WX558" s="17"/>
      <c r="WY558" s="17"/>
      <c r="WZ558" s="17"/>
      <c r="XA558" s="17"/>
      <c r="XB558" s="17"/>
      <c r="XC558" s="17"/>
      <c r="XD558" s="17"/>
      <c r="XE558" s="17"/>
      <c r="XF558" s="17"/>
      <c r="XG558" s="17"/>
      <c r="XH558" s="17"/>
      <c r="XI558" s="17"/>
      <c r="XJ558" s="17"/>
      <c r="XK558" s="17"/>
      <c r="XL558" s="17"/>
      <c r="XM558" s="17"/>
      <c r="XN558" s="17"/>
      <c r="XO558" s="17"/>
      <c r="XP558" s="17"/>
      <c r="XQ558" s="17"/>
      <c r="XR558" s="17"/>
      <c r="XS558" s="17"/>
      <c r="XT558" s="17"/>
      <c r="XU558" s="17"/>
      <c r="XV558" s="17"/>
      <c r="XW558" s="17"/>
      <c r="XX558" s="17"/>
      <c r="XY558" s="17"/>
      <c r="XZ558" s="17"/>
      <c r="YA558" s="17"/>
      <c r="YB558" s="17"/>
      <c r="YC558" s="17"/>
      <c r="YD558" s="17"/>
      <c r="YE558" s="17"/>
      <c r="YF558" s="17"/>
      <c r="YG558" s="17"/>
      <c r="YH558" s="17"/>
      <c r="YI558" s="17"/>
      <c r="YJ558" s="17"/>
      <c r="YK558" s="17"/>
      <c r="YL558" s="17"/>
      <c r="YM558" s="17"/>
      <c r="YN558" s="17"/>
      <c r="YO558" s="17"/>
      <c r="YP558" s="17"/>
      <c r="YQ558" s="17"/>
      <c r="YR558" s="17"/>
      <c r="YS558" s="17"/>
      <c r="YT558" s="17"/>
      <c r="YU558" s="17"/>
      <c r="YV558" s="17"/>
      <c r="YW558" s="17"/>
      <c r="YX558" s="17"/>
      <c r="YY558" s="17"/>
      <c r="YZ558" s="17"/>
      <c r="ZA558" s="17"/>
      <c r="ZB558" s="17"/>
      <c r="ZC558" s="17"/>
      <c r="ZD558" s="17"/>
      <c r="ZE558" s="17"/>
      <c r="ZF558" s="17"/>
      <c r="ZG558" s="17"/>
      <c r="ZH558" s="17"/>
      <c r="ZI558" s="17"/>
      <c r="ZJ558" s="17"/>
      <c r="ZK558" s="17"/>
      <c r="ZL558" s="17"/>
      <c r="ZM558" s="17"/>
      <c r="ZN558" s="17"/>
      <c r="ZO558" s="17"/>
      <c r="ZP558" s="17"/>
      <c r="ZQ558" s="17"/>
      <c r="ZR558" s="17"/>
      <c r="ZS558" s="17"/>
      <c r="ZT558" s="17"/>
      <c r="ZU558" s="17"/>
      <c r="ZV558" s="17"/>
      <c r="ZW558" s="17"/>
      <c r="ZX558" s="17"/>
      <c r="ZY558" s="17"/>
      <c r="ZZ558" s="17"/>
      <c r="AAA558" s="17"/>
      <c r="AAB558" s="17"/>
      <c r="AAC558" s="17"/>
      <c r="AAD558" s="17"/>
      <c r="AAE558" s="17"/>
      <c r="AAF558" s="17"/>
      <c r="AAG558" s="17"/>
      <c r="AAH558" s="17"/>
      <c r="AAI558" s="17"/>
      <c r="AAJ558" s="17"/>
      <c r="AAK558" s="17"/>
      <c r="AAL558" s="17"/>
      <c r="AAM558" s="17"/>
      <c r="AAN558" s="17"/>
      <c r="AAO558" s="17"/>
      <c r="AAP558" s="17"/>
      <c r="AAQ558" s="17"/>
      <c r="AAR558" s="17"/>
      <c r="AAS558" s="17"/>
      <c r="AAT558" s="17"/>
      <c r="AAU558" s="17"/>
      <c r="AAV558" s="17"/>
      <c r="AAW558" s="17"/>
      <c r="AAX558" s="17"/>
      <c r="AAY558" s="17"/>
      <c r="AAZ558" s="17"/>
      <c r="ABA558" s="17"/>
      <c r="ABB558" s="17"/>
      <c r="ABC558" s="17"/>
      <c r="ABD558" s="17"/>
      <c r="ABE558" s="17"/>
      <c r="ABF558" s="17"/>
      <c r="ABG558" s="17"/>
      <c r="ABH558" s="17"/>
      <c r="ABI558" s="17"/>
      <c r="ABJ558" s="17"/>
      <c r="ABK558" s="17"/>
      <c r="ABL558" s="17"/>
      <c r="ABM558" s="17"/>
      <c r="ABN558" s="17"/>
      <c r="ABO558" s="17"/>
      <c r="ABP558" s="17"/>
      <c r="ABQ558" s="17"/>
      <c r="ABR558" s="17"/>
      <c r="ABS558" s="17"/>
      <c r="ABT558" s="17"/>
      <c r="ABU558" s="17"/>
      <c r="ABV558" s="17"/>
      <c r="ABW558" s="17"/>
      <c r="ABX558" s="17"/>
      <c r="ABY558" s="17"/>
      <c r="ABZ558" s="17"/>
      <c r="ACA558" s="17"/>
      <c r="ACB558" s="17"/>
      <c r="ACC558" s="17"/>
      <c r="ACD558" s="17"/>
      <c r="ACE558" s="17"/>
      <c r="ACF558" s="17"/>
      <c r="ACG558" s="17"/>
      <c r="ACH558" s="17"/>
      <c r="ACI558" s="17"/>
      <c r="ACJ558" s="17"/>
      <c r="ACK558" s="17"/>
      <c r="ACL558" s="17"/>
      <c r="ACM558" s="17"/>
      <c r="ACN558" s="17"/>
      <c r="ACO558" s="17"/>
      <c r="ACP558" s="17"/>
      <c r="ACQ558" s="17"/>
      <c r="ACR558" s="17"/>
      <c r="ACS558" s="17"/>
      <c r="ACT558" s="17"/>
      <c r="ACU558" s="17"/>
      <c r="ACV558" s="17"/>
      <c r="ACW558" s="17"/>
      <c r="ACX558" s="17"/>
      <c r="ACY558" s="17"/>
      <c r="ACZ558" s="17"/>
      <c r="ADA558" s="17"/>
      <c r="ADB558" s="17"/>
      <c r="ADC558" s="17"/>
      <c r="ADD558" s="17"/>
      <c r="ADE558" s="17"/>
      <c r="ADF558" s="17"/>
      <c r="ADG558" s="17"/>
      <c r="ADH558" s="17"/>
      <c r="ADI558" s="17"/>
      <c r="ADJ558" s="17"/>
      <c r="ADK558" s="17"/>
      <c r="ADL558" s="17"/>
      <c r="ADM558" s="17"/>
      <c r="ADN558" s="17"/>
      <c r="ADO558" s="17"/>
      <c r="ADP558" s="17"/>
      <c r="ADQ558" s="17"/>
      <c r="ADR558" s="17"/>
    </row>
    <row r="559" spans="44:798" s="16" customFormat="1" x14ac:dyDescent="0.25">
      <c r="AR559" s="56"/>
      <c r="AS559" s="56"/>
      <c r="AT559" s="57"/>
      <c r="AU559" s="56"/>
      <c r="AV559" s="57"/>
      <c r="AW559" s="56"/>
      <c r="AX559" s="56"/>
      <c r="AY559" s="56"/>
      <c r="AZ559" s="56"/>
      <c r="BA559" s="56"/>
      <c r="BB559" s="56"/>
      <c r="BC559" s="56"/>
      <c r="BD559" s="56"/>
      <c r="BE559" s="51"/>
      <c r="BF559" s="51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  <c r="XW559" s="17"/>
      <c r="XX559" s="17"/>
      <c r="XY559" s="17"/>
      <c r="XZ559" s="17"/>
      <c r="YA559" s="17"/>
      <c r="YB559" s="17"/>
      <c r="YC559" s="17"/>
      <c r="YD559" s="17"/>
      <c r="YE559" s="17"/>
      <c r="YF559" s="17"/>
      <c r="YG559" s="17"/>
      <c r="YH559" s="17"/>
      <c r="YI559" s="17"/>
      <c r="YJ559" s="17"/>
      <c r="YK559" s="17"/>
      <c r="YL559" s="17"/>
      <c r="YM559" s="17"/>
      <c r="YN559" s="17"/>
      <c r="YO559" s="17"/>
      <c r="YP559" s="17"/>
      <c r="YQ559" s="17"/>
      <c r="YR559" s="17"/>
      <c r="YS559" s="17"/>
      <c r="YT559" s="17"/>
      <c r="YU559" s="17"/>
      <c r="YV559" s="17"/>
      <c r="YW559" s="17"/>
      <c r="YX559" s="17"/>
      <c r="YY559" s="17"/>
      <c r="YZ559" s="17"/>
      <c r="ZA559" s="17"/>
      <c r="ZB559" s="17"/>
      <c r="ZC559" s="17"/>
      <c r="ZD559" s="17"/>
      <c r="ZE559" s="17"/>
      <c r="ZF559" s="17"/>
      <c r="ZG559" s="17"/>
      <c r="ZH559" s="17"/>
      <c r="ZI559" s="17"/>
      <c r="ZJ559" s="17"/>
      <c r="ZK559" s="17"/>
      <c r="ZL559" s="17"/>
      <c r="ZM559" s="17"/>
      <c r="ZN559" s="17"/>
      <c r="ZO559" s="17"/>
      <c r="ZP559" s="17"/>
      <c r="ZQ559" s="17"/>
      <c r="ZR559" s="17"/>
      <c r="ZS559" s="17"/>
      <c r="ZT559" s="17"/>
      <c r="ZU559" s="17"/>
      <c r="ZV559" s="17"/>
      <c r="ZW559" s="17"/>
      <c r="ZX559" s="17"/>
      <c r="ZY559" s="17"/>
      <c r="ZZ559" s="17"/>
      <c r="AAA559" s="17"/>
      <c r="AAB559" s="17"/>
      <c r="AAC559" s="17"/>
      <c r="AAD559" s="17"/>
      <c r="AAE559" s="17"/>
      <c r="AAF559" s="17"/>
      <c r="AAG559" s="17"/>
      <c r="AAH559" s="17"/>
      <c r="AAI559" s="17"/>
      <c r="AAJ559" s="17"/>
      <c r="AAK559" s="17"/>
      <c r="AAL559" s="17"/>
      <c r="AAM559" s="17"/>
      <c r="AAN559" s="17"/>
      <c r="AAO559" s="17"/>
      <c r="AAP559" s="17"/>
      <c r="AAQ559" s="17"/>
      <c r="AAR559" s="17"/>
      <c r="AAS559" s="17"/>
      <c r="AAT559" s="17"/>
      <c r="AAU559" s="17"/>
      <c r="AAV559" s="17"/>
      <c r="AAW559" s="17"/>
      <c r="AAX559" s="17"/>
      <c r="AAY559" s="17"/>
      <c r="AAZ559" s="17"/>
      <c r="ABA559" s="17"/>
      <c r="ABB559" s="17"/>
      <c r="ABC559" s="17"/>
      <c r="ABD559" s="17"/>
      <c r="ABE559" s="17"/>
      <c r="ABF559" s="17"/>
      <c r="ABG559" s="17"/>
      <c r="ABH559" s="17"/>
      <c r="ABI559" s="17"/>
      <c r="ABJ559" s="17"/>
      <c r="ABK559" s="17"/>
      <c r="ABL559" s="17"/>
      <c r="ABM559" s="17"/>
      <c r="ABN559" s="17"/>
      <c r="ABO559" s="17"/>
      <c r="ABP559" s="17"/>
      <c r="ABQ559" s="17"/>
      <c r="ABR559" s="17"/>
      <c r="ABS559" s="17"/>
      <c r="ABT559" s="17"/>
      <c r="ABU559" s="17"/>
      <c r="ABV559" s="17"/>
      <c r="ABW559" s="17"/>
      <c r="ABX559" s="17"/>
      <c r="ABY559" s="17"/>
      <c r="ABZ559" s="17"/>
      <c r="ACA559" s="17"/>
      <c r="ACB559" s="17"/>
      <c r="ACC559" s="17"/>
      <c r="ACD559" s="17"/>
      <c r="ACE559" s="17"/>
      <c r="ACF559" s="17"/>
      <c r="ACG559" s="17"/>
      <c r="ACH559" s="17"/>
      <c r="ACI559" s="17"/>
      <c r="ACJ559" s="17"/>
      <c r="ACK559" s="17"/>
      <c r="ACL559" s="17"/>
      <c r="ACM559" s="17"/>
      <c r="ACN559" s="17"/>
      <c r="ACO559" s="17"/>
      <c r="ACP559" s="17"/>
      <c r="ACQ559" s="17"/>
      <c r="ACR559" s="17"/>
      <c r="ACS559" s="17"/>
      <c r="ACT559" s="17"/>
      <c r="ACU559" s="17"/>
      <c r="ACV559" s="17"/>
      <c r="ACW559" s="17"/>
      <c r="ACX559" s="17"/>
      <c r="ACY559" s="17"/>
      <c r="ACZ559" s="17"/>
      <c r="ADA559" s="17"/>
      <c r="ADB559" s="17"/>
      <c r="ADC559" s="17"/>
      <c r="ADD559" s="17"/>
      <c r="ADE559" s="17"/>
      <c r="ADF559" s="17"/>
      <c r="ADG559" s="17"/>
      <c r="ADH559" s="17"/>
      <c r="ADI559" s="17"/>
      <c r="ADJ559" s="17"/>
      <c r="ADK559" s="17"/>
      <c r="ADL559" s="17"/>
      <c r="ADM559" s="17"/>
      <c r="ADN559" s="17"/>
      <c r="ADO559" s="17"/>
      <c r="ADP559" s="17"/>
      <c r="ADQ559" s="17"/>
      <c r="ADR559" s="17"/>
    </row>
    <row r="560" spans="44:798" s="16" customFormat="1" x14ac:dyDescent="0.25">
      <c r="AR560" s="56"/>
      <c r="AS560" s="56"/>
      <c r="AT560" s="57"/>
      <c r="AU560" s="56"/>
      <c r="AV560" s="57"/>
      <c r="AW560" s="56"/>
      <c r="AX560" s="56"/>
      <c r="AY560" s="56"/>
      <c r="AZ560" s="56"/>
      <c r="BA560" s="56"/>
      <c r="BB560" s="56"/>
      <c r="BC560" s="56"/>
      <c r="BD560" s="56"/>
      <c r="BE560" s="51"/>
      <c r="BF560" s="51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  <c r="IW560" s="17"/>
      <c r="IX560" s="17"/>
      <c r="IY560" s="17"/>
      <c r="IZ560" s="17"/>
      <c r="JA560" s="17"/>
      <c r="JB560" s="17"/>
      <c r="JC560" s="17"/>
      <c r="JD560" s="17"/>
      <c r="JE560" s="17"/>
      <c r="JF560" s="17"/>
      <c r="JG560" s="17"/>
      <c r="JH560" s="17"/>
      <c r="JI560" s="17"/>
      <c r="JJ560" s="17"/>
      <c r="JK560" s="17"/>
      <c r="JL560" s="17"/>
      <c r="JM560" s="17"/>
      <c r="JN560" s="17"/>
      <c r="JO560" s="17"/>
      <c r="JP560" s="17"/>
      <c r="JQ560" s="17"/>
      <c r="JR560" s="17"/>
      <c r="JS560" s="17"/>
      <c r="JT560" s="17"/>
      <c r="JU560" s="17"/>
      <c r="JV560" s="17"/>
      <c r="JW560" s="17"/>
      <c r="JX560" s="17"/>
      <c r="JY560" s="17"/>
      <c r="JZ560" s="17"/>
      <c r="KA560" s="17"/>
      <c r="KB560" s="17"/>
      <c r="KC560" s="17"/>
      <c r="KD560" s="17"/>
      <c r="KE560" s="17"/>
      <c r="KF560" s="17"/>
      <c r="KG560" s="17"/>
      <c r="KH560" s="17"/>
      <c r="KI560" s="17"/>
      <c r="KJ560" s="17"/>
      <c r="KK560" s="17"/>
      <c r="KL560" s="17"/>
      <c r="KM560" s="17"/>
      <c r="KN560" s="17"/>
      <c r="KO560" s="17"/>
      <c r="KP560" s="17"/>
      <c r="KQ560" s="17"/>
      <c r="KR560" s="17"/>
      <c r="KS560" s="17"/>
      <c r="KT560" s="17"/>
      <c r="KU560" s="17"/>
      <c r="KV560" s="17"/>
      <c r="KW560" s="17"/>
      <c r="KX560" s="17"/>
      <c r="KY560" s="17"/>
      <c r="KZ560" s="17"/>
      <c r="LA560" s="17"/>
      <c r="LB560" s="17"/>
      <c r="LC560" s="17"/>
      <c r="LD560" s="17"/>
      <c r="LE560" s="17"/>
      <c r="LF560" s="17"/>
      <c r="LG560" s="17"/>
      <c r="LH560" s="17"/>
      <c r="LI560" s="17"/>
      <c r="LJ560" s="17"/>
      <c r="LK560" s="17"/>
      <c r="LL560" s="17"/>
      <c r="LM560" s="17"/>
      <c r="LN560" s="17"/>
      <c r="LO560" s="17"/>
      <c r="LP560" s="17"/>
      <c r="LQ560" s="17"/>
      <c r="LR560" s="17"/>
      <c r="LS560" s="17"/>
      <c r="LT560" s="17"/>
      <c r="LU560" s="17"/>
      <c r="LV560" s="17"/>
      <c r="LW560" s="17"/>
      <c r="LX560" s="17"/>
      <c r="LY560" s="17"/>
      <c r="LZ560" s="17"/>
      <c r="MA560" s="17"/>
      <c r="MB560" s="17"/>
      <c r="MC560" s="17"/>
      <c r="MD560" s="17"/>
      <c r="ME560" s="17"/>
      <c r="MF560" s="17"/>
      <c r="MG560" s="17"/>
      <c r="MH560" s="17"/>
      <c r="MI560" s="17"/>
      <c r="MJ560" s="17"/>
      <c r="MK560" s="17"/>
      <c r="ML560" s="17"/>
      <c r="MM560" s="17"/>
      <c r="MN560" s="17"/>
      <c r="MO560" s="17"/>
      <c r="MP560" s="17"/>
      <c r="MQ560" s="17"/>
      <c r="MR560" s="17"/>
      <c r="MS560" s="17"/>
      <c r="MT560" s="17"/>
      <c r="MU560" s="17"/>
      <c r="MV560" s="17"/>
      <c r="MW560" s="17"/>
      <c r="MX560" s="17"/>
      <c r="MY560" s="17"/>
      <c r="MZ560" s="17"/>
      <c r="NA560" s="17"/>
      <c r="NB560" s="17"/>
      <c r="NC560" s="17"/>
      <c r="ND560" s="17"/>
      <c r="NE560" s="17"/>
      <c r="NF560" s="17"/>
      <c r="NG560" s="17"/>
      <c r="NH560" s="17"/>
      <c r="NI560" s="17"/>
      <c r="NJ560" s="17"/>
      <c r="NK560" s="17"/>
      <c r="NL560" s="17"/>
      <c r="NM560" s="17"/>
      <c r="NN560" s="17"/>
      <c r="NO560" s="17"/>
      <c r="NP560" s="17"/>
      <c r="NQ560" s="17"/>
      <c r="NR560" s="17"/>
      <c r="NS560" s="17"/>
      <c r="NT560" s="17"/>
      <c r="NU560" s="17"/>
      <c r="NV560" s="17"/>
      <c r="NW560" s="17"/>
      <c r="NX560" s="17"/>
      <c r="NY560" s="17"/>
      <c r="NZ560" s="17"/>
      <c r="OA560" s="17"/>
      <c r="OB560" s="17"/>
      <c r="OC560" s="17"/>
      <c r="OD560" s="17"/>
      <c r="OE560" s="17"/>
      <c r="OF560" s="17"/>
      <c r="OG560" s="17"/>
      <c r="OH560" s="17"/>
      <c r="OI560" s="17"/>
      <c r="OJ560" s="17"/>
      <c r="OK560" s="17"/>
      <c r="OL560" s="17"/>
      <c r="OM560" s="17"/>
      <c r="ON560" s="17"/>
      <c r="OO560" s="17"/>
      <c r="OP560" s="17"/>
      <c r="OQ560" s="17"/>
      <c r="OR560" s="17"/>
      <c r="OS560" s="17"/>
      <c r="OT560" s="17"/>
      <c r="OU560" s="17"/>
      <c r="OV560" s="17"/>
      <c r="OW560" s="17"/>
      <c r="OX560" s="17"/>
      <c r="OY560" s="17"/>
      <c r="OZ560" s="17"/>
      <c r="PA560" s="17"/>
      <c r="PB560" s="17"/>
      <c r="PC560" s="17"/>
      <c r="PD560" s="17"/>
      <c r="PE560" s="17"/>
      <c r="PF560" s="17"/>
      <c r="PG560" s="17"/>
      <c r="PH560" s="17"/>
      <c r="PI560" s="17"/>
      <c r="PJ560" s="17"/>
      <c r="PK560" s="17"/>
      <c r="PL560" s="17"/>
      <c r="PM560" s="17"/>
      <c r="PN560" s="17"/>
      <c r="PO560" s="17"/>
      <c r="PP560" s="17"/>
      <c r="PQ560" s="17"/>
      <c r="PR560" s="17"/>
      <c r="PS560" s="17"/>
      <c r="PT560" s="17"/>
      <c r="PU560" s="17"/>
      <c r="PV560" s="17"/>
      <c r="PW560" s="17"/>
      <c r="PX560" s="17"/>
      <c r="PY560" s="17"/>
      <c r="PZ560" s="17"/>
      <c r="QA560" s="17"/>
      <c r="QB560" s="17"/>
      <c r="QC560" s="17"/>
      <c r="QD560" s="17"/>
      <c r="QE560" s="17"/>
      <c r="QF560" s="17"/>
      <c r="QG560" s="17"/>
      <c r="QH560" s="17"/>
      <c r="QI560" s="17"/>
      <c r="QJ560" s="17"/>
      <c r="QK560" s="17"/>
      <c r="QL560" s="17"/>
      <c r="QM560" s="17"/>
      <c r="QN560" s="17"/>
      <c r="QO560" s="17"/>
      <c r="QP560" s="17"/>
      <c r="QQ560" s="17"/>
      <c r="QR560" s="17"/>
      <c r="QS560" s="17"/>
      <c r="QT560" s="17"/>
      <c r="QU560" s="17"/>
      <c r="QV560" s="17"/>
      <c r="QW560" s="17"/>
      <c r="QX560" s="17"/>
      <c r="QY560" s="17"/>
      <c r="QZ560" s="17"/>
      <c r="RA560" s="17"/>
      <c r="RB560" s="17"/>
      <c r="RC560" s="17"/>
      <c r="RD560" s="17"/>
      <c r="RE560" s="17"/>
      <c r="RF560" s="17"/>
      <c r="RG560" s="17"/>
      <c r="RH560" s="17"/>
      <c r="RI560" s="17"/>
      <c r="RJ560" s="17"/>
      <c r="RK560" s="17"/>
      <c r="RL560" s="17"/>
      <c r="RM560" s="17"/>
      <c r="RN560" s="17"/>
      <c r="RO560" s="17"/>
      <c r="RP560" s="17"/>
      <c r="RQ560" s="17"/>
      <c r="RR560" s="17"/>
      <c r="RS560" s="17"/>
      <c r="RT560" s="17"/>
      <c r="RU560" s="17"/>
      <c r="RV560" s="17"/>
      <c r="RW560" s="17"/>
      <c r="RX560" s="17"/>
      <c r="RY560" s="17"/>
      <c r="RZ560" s="17"/>
      <c r="SA560" s="17"/>
      <c r="SB560" s="17"/>
      <c r="SC560" s="17"/>
      <c r="SD560" s="17"/>
      <c r="SE560" s="17"/>
      <c r="SF560" s="17"/>
      <c r="SG560" s="17"/>
      <c r="SH560" s="17"/>
      <c r="SI560" s="17"/>
      <c r="SJ560" s="17"/>
      <c r="SK560" s="17"/>
      <c r="SL560" s="17"/>
      <c r="SM560" s="17"/>
      <c r="SN560" s="17"/>
      <c r="SO560" s="17"/>
      <c r="SP560" s="17"/>
      <c r="SQ560" s="17"/>
      <c r="SR560" s="17"/>
      <c r="SS560" s="17"/>
      <c r="ST560" s="17"/>
      <c r="SU560" s="17"/>
      <c r="SV560" s="17"/>
      <c r="SW560" s="17"/>
      <c r="SX560" s="17"/>
      <c r="SY560" s="17"/>
      <c r="SZ560" s="17"/>
      <c r="TA560" s="17"/>
      <c r="TB560" s="17"/>
      <c r="TC560" s="17"/>
      <c r="TD560" s="17"/>
      <c r="TE560" s="17"/>
      <c r="TF560" s="17"/>
      <c r="TG560" s="17"/>
      <c r="TH560" s="17"/>
      <c r="TI560" s="17"/>
      <c r="TJ560" s="17"/>
      <c r="TK560" s="17"/>
      <c r="TL560" s="17"/>
      <c r="TM560" s="17"/>
      <c r="TN560" s="17"/>
      <c r="TO560" s="17"/>
      <c r="TP560" s="17"/>
      <c r="TQ560" s="17"/>
      <c r="TR560" s="17"/>
      <c r="TS560" s="17"/>
      <c r="TT560" s="17"/>
      <c r="TU560" s="17"/>
      <c r="TV560" s="17"/>
      <c r="TW560" s="17"/>
      <c r="TX560" s="17"/>
      <c r="TY560" s="17"/>
      <c r="TZ560" s="17"/>
      <c r="UA560" s="17"/>
      <c r="UB560" s="17"/>
      <c r="UC560" s="17"/>
      <c r="UD560" s="17"/>
      <c r="UE560" s="17"/>
      <c r="UF560" s="17"/>
      <c r="UG560" s="17"/>
      <c r="UH560" s="17"/>
      <c r="UI560" s="17"/>
      <c r="UJ560" s="17"/>
      <c r="UK560" s="17"/>
      <c r="UL560" s="17"/>
      <c r="UM560" s="17"/>
      <c r="UN560" s="17"/>
      <c r="UO560" s="17"/>
      <c r="UP560" s="17"/>
      <c r="UQ560" s="17"/>
      <c r="UR560" s="17"/>
      <c r="US560" s="17"/>
      <c r="UT560" s="17"/>
      <c r="UU560" s="17"/>
      <c r="UV560" s="17"/>
      <c r="UW560" s="17"/>
      <c r="UX560" s="17"/>
      <c r="UY560" s="17"/>
      <c r="UZ560" s="17"/>
      <c r="VA560" s="17"/>
      <c r="VB560" s="17"/>
      <c r="VC560" s="17"/>
      <c r="VD560" s="17"/>
      <c r="VE560" s="17"/>
      <c r="VF560" s="17"/>
      <c r="VG560" s="17"/>
      <c r="VH560" s="17"/>
      <c r="VI560" s="17"/>
      <c r="VJ560" s="17"/>
      <c r="VK560" s="17"/>
      <c r="VL560" s="17"/>
      <c r="VM560" s="17"/>
      <c r="VN560" s="17"/>
      <c r="VO560" s="17"/>
      <c r="VP560" s="17"/>
      <c r="VQ560" s="17"/>
      <c r="VR560" s="17"/>
      <c r="VS560" s="17"/>
      <c r="VT560" s="17"/>
      <c r="VU560" s="17"/>
      <c r="VV560" s="17"/>
      <c r="VW560" s="17"/>
      <c r="VX560" s="17"/>
      <c r="VY560" s="17"/>
      <c r="VZ560" s="17"/>
      <c r="WA560" s="17"/>
      <c r="WB560" s="17"/>
      <c r="WC560" s="17"/>
      <c r="WD560" s="17"/>
      <c r="WE560" s="17"/>
      <c r="WF560" s="17"/>
      <c r="WG560" s="17"/>
      <c r="WH560" s="17"/>
      <c r="WI560" s="17"/>
      <c r="WJ560" s="17"/>
      <c r="WK560" s="17"/>
      <c r="WL560" s="17"/>
      <c r="WM560" s="17"/>
      <c r="WN560" s="17"/>
      <c r="WO560" s="17"/>
      <c r="WP560" s="17"/>
      <c r="WQ560" s="17"/>
      <c r="WR560" s="17"/>
      <c r="WS560" s="17"/>
      <c r="WT560" s="17"/>
      <c r="WU560" s="17"/>
      <c r="WV560" s="17"/>
      <c r="WW560" s="17"/>
      <c r="WX560" s="17"/>
      <c r="WY560" s="17"/>
      <c r="WZ560" s="17"/>
      <c r="XA560" s="17"/>
      <c r="XB560" s="17"/>
      <c r="XC560" s="17"/>
      <c r="XD560" s="17"/>
      <c r="XE560" s="17"/>
      <c r="XF560" s="17"/>
      <c r="XG560" s="17"/>
      <c r="XH560" s="17"/>
      <c r="XI560" s="17"/>
      <c r="XJ560" s="17"/>
      <c r="XK560" s="17"/>
      <c r="XL560" s="17"/>
      <c r="XM560" s="17"/>
      <c r="XN560" s="17"/>
      <c r="XO560" s="17"/>
      <c r="XP560" s="17"/>
      <c r="XQ560" s="17"/>
      <c r="XR560" s="17"/>
      <c r="XS560" s="17"/>
      <c r="XT560" s="17"/>
      <c r="XU560" s="17"/>
      <c r="XV560" s="17"/>
      <c r="XW560" s="17"/>
      <c r="XX560" s="17"/>
      <c r="XY560" s="17"/>
      <c r="XZ560" s="17"/>
      <c r="YA560" s="17"/>
      <c r="YB560" s="17"/>
      <c r="YC560" s="17"/>
      <c r="YD560" s="17"/>
      <c r="YE560" s="17"/>
      <c r="YF560" s="17"/>
      <c r="YG560" s="17"/>
      <c r="YH560" s="17"/>
      <c r="YI560" s="17"/>
      <c r="YJ560" s="17"/>
      <c r="YK560" s="17"/>
      <c r="YL560" s="17"/>
      <c r="YM560" s="17"/>
      <c r="YN560" s="17"/>
      <c r="YO560" s="17"/>
      <c r="YP560" s="17"/>
      <c r="YQ560" s="17"/>
      <c r="YR560" s="17"/>
      <c r="YS560" s="17"/>
      <c r="YT560" s="17"/>
      <c r="YU560" s="17"/>
      <c r="YV560" s="17"/>
      <c r="YW560" s="17"/>
      <c r="YX560" s="17"/>
      <c r="YY560" s="17"/>
      <c r="YZ560" s="17"/>
      <c r="ZA560" s="17"/>
      <c r="ZB560" s="17"/>
      <c r="ZC560" s="17"/>
      <c r="ZD560" s="17"/>
      <c r="ZE560" s="17"/>
      <c r="ZF560" s="17"/>
      <c r="ZG560" s="17"/>
      <c r="ZH560" s="17"/>
      <c r="ZI560" s="17"/>
      <c r="ZJ560" s="17"/>
      <c r="ZK560" s="17"/>
      <c r="ZL560" s="17"/>
      <c r="ZM560" s="17"/>
      <c r="ZN560" s="17"/>
      <c r="ZO560" s="17"/>
      <c r="ZP560" s="17"/>
      <c r="ZQ560" s="17"/>
      <c r="ZR560" s="17"/>
      <c r="ZS560" s="17"/>
      <c r="ZT560" s="17"/>
      <c r="ZU560" s="17"/>
      <c r="ZV560" s="17"/>
      <c r="ZW560" s="17"/>
      <c r="ZX560" s="17"/>
      <c r="ZY560" s="17"/>
      <c r="ZZ560" s="17"/>
      <c r="AAA560" s="17"/>
      <c r="AAB560" s="17"/>
      <c r="AAC560" s="17"/>
      <c r="AAD560" s="17"/>
      <c r="AAE560" s="17"/>
      <c r="AAF560" s="17"/>
      <c r="AAG560" s="17"/>
      <c r="AAH560" s="17"/>
      <c r="AAI560" s="17"/>
      <c r="AAJ560" s="17"/>
      <c r="AAK560" s="17"/>
      <c r="AAL560" s="17"/>
      <c r="AAM560" s="17"/>
      <c r="AAN560" s="17"/>
      <c r="AAO560" s="17"/>
      <c r="AAP560" s="17"/>
      <c r="AAQ560" s="17"/>
      <c r="AAR560" s="17"/>
      <c r="AAS560" s="17"/>
      <c r="AAT560" s="17"/>
      <c r="AAU560" s="17"/>
      <c r="AAV560" s="17"/>
      <c r="AAW560" s="17"/>
      <c r="AAX560" s="17"/>
      <c r="AAY560" s="17"/>
      <c r="AAZ560" s="17"/>
      <c r="ABA560" s="17"/>
      <c r="ABB560" s="17"/>
      <c r="ABC560" s="17"/>
      <c r="ABD560" s="17"/>
      <c r="ABE560" s="17"/>
      <c r="ABF560" s="17"/>
      <c r="ABG560" s="17"/>
      <c r="ABH560" s="17"/>
      <c r="ABI560" s="17"/>
      <c r="ABJ560" s="17"/>
      <c r="ABK560" s="17"/>
      <c r="ABL560" s="17"/>
      <c r="ABM560" s="17"/>
      <c r="ABN560" s="17"/>
      <c r="ABO560" s="17"/>
      <c r="ABP560" s="17"/>
      <c r="ABQ560" s="17"/>
      <c r="ABR560" s="17"/>
      <c r="ABS560" s="17"/>
      <c r="ABT560" s="17"/>
      <c r="ABU560" s="17"/>
      <c r="ABV560" s="17"/>
      <c r="ABW560" s="17"/>
      <c r="ABX560" s="17"/>
      <c r="ABY560" s="17"/>
      <c r="ABZ560" s="17"/>
      <c r="ACA560" s="17"/>
      <c r="ACB560" s="17"/>
      <c r="ACC560" s="17"/>
      <c r="ACD560" s="17"/>
      <c r="ACE560" s="17"/>
      <c r="ACF560" s="17"/>
      <c r="ACG560" s="17"/>
      <c r="ACH560" s="17"/>
      <c r="ACI560" s="17"/>
      <c r="ACJ560" s="17"/>
      <c r="ACK560" s="17"/>
      <c r="ACL560" s="17"/>
      <c r="ACM560" s="17"/>
      <c r="ACN560" s="17"/>
      <c r="ACO560" s="17"/>
      <c r="ACP560" s="17"/>
      <c r="ACQ560" s="17"/>
      <c r="ACR560" s="17"/>
      <c r="ACS560" s="17"/>
      <c r="ACT560" s="17"/>
      <c r="ACU560" s="17"/>
      <c r="ACV560" s="17"/>
      <c r="ACW560" s="17"/>
      <c r="ACX560" s="17"/>
      <c r="ACY560" s="17"/>
      <c r="ACZ560" s="17"/>
      <c r="ADA560" s="17"/>
      <c r="ADB560" s="17"/>
      <c r="ADC560" s="17"/>
      <c r="ADD560" s="17"/>
      <c r="ADE560" s="17"/>
      <c r="ADF560" s="17"/>
      <c r="ADG560" s="17"/>
      <c r="ADH560" s="17"/>
      <c r="ADI560" s="17"/>
      <c r="ADJ560" s="17"/>
      <c r="ADK560" s="17"/>
      <c r="ADL560" s="17"/>
      <c r="ADM560" s="17"/>
      <c r="ADN560" s="17"/>
      <c r="ADO560" s="17"/>
      <c r="ADP560" s="17"/>
      <c r="ADQ560" s="17"/>
      <c r="ADR560" s="17"/>
    </row>
    <row r="561" spans="44:798" s="16" customFormat="1" x14ac:dyDescent="0.25">
      <c r="AR561" s="56"/>
      <c r="AS561" s="56"/>
      <c r="AT561" s="57"/>
      <c r="AU561" s="56"/>
      <c r="AV561" s="57"/>
      <c r="AW561" s="56"/>
      <c r="AX561" s="56"/>
      <c r="AY561" s="56"/>
      <c r="AZ561" s="56"/>
      <c r="BA561" s="56"/>
      <c r="BB561" s="56"/>
      <c r="BC561" s="56"/>
      <c r="BD561" s="56"/>
      <c r="BE561" s="51"/>
      <c r="BF561" s="51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  <c r="IW561" s="17"/>
      <c r="IX561" s="17"/>
      <c r="IY561" s="17"/>
      <c r="IZ561" s="17"/>
      <c r="JA561" s="17"/>
      <c r="JB561" s="17"/>
      <c r="JC561" s="17"/>
      <c r="JD561" s="17"/>
      <c r="JE561" s="17"/>
      <c r="JF561" s="17"/>
      <c r="JG561" s="17"/>
      <c r="JH561" s="17"/>
      <c r="JI561" s="17"/>
      <c r="JJ561" s="17"/>
      <c r="JK561" s="17"/>
      <c r="JL561" s="17"/>
      <c r="JM561" s="17"/>
      <c r="JN561" s="17"/>
      <c r="JO561" s="17"/>
      <c r="JP561" s="17"/>
      <c r="JQ561" s="17"/>
      <c r="JR561" s="17"/>
      <c r="JS561" s="17"/>
      <c r="JT561" s="17"/>
      <c r="JU561" s="17"/>
      <c r="JV561" s="17"/>
      <c r="JW561" s="17"/>
      <c r="JX561" s="17"/>
      <c r="JY561" s="17"/>
      <c r="JZ561" s="17"/>
      <c r="KA561" s="17"/>
      <c r="KB561" s="17"/>
      <c r="KC561" s="17"/>
      <c r="KD561" s="17"/>
      <c r="KE561" s="17"/>
      <c r="KF561" s="17"/>
      <c r="KG561" s="17"/>
      <c r="KH561" s="17"/>
      <c r="KI561" s="17"/>
      <c r="KJ561" s="17"/>
      <c r="KK561" s="17"/>
      <c r="KL561" s="17"/>
      <c r="KM561" s="17"/>
      <c r="KN561" s="17"/>
      <c r="KO561" s="17"/>
      <c r="KP561" s="17"/>
      <c r="KQ561" s="17"/>
      <c r="KR561" s="17"/>
      <c r="KS561" s="17"/>
      <c r="KT561" s="17"/>
      <c r="KU561" s="17"/>
      <c r="KV561" s="17"/>
      <c r="KW561" s="17"/>
      <c r="KX561" s="17"/>
      <c r="KY561" s="17"/>
      <c r="KZ561" s="17"/>
      <c r="LA561" s="17"/>
      <c r="LB561" s="17"/>
      <c r="LC561" s="17"/>
      <c r="LD561" s="17"/>
      <c r="LE561" s="17"/>
      <c r="LF561" s="17"/>
      <c r="LG561" s="17"/>
      <c r="LH561" s="17"/>
      <c r="LI561" s="17"/>
      <c r="LJ561" s="17"/>
      <c r="LK561" s="17"/>
      <c r="LL561" s="17"/>
      <c r="LM561" s="17"/>
      <c r="LN561" s="17"/>
      <c r="LO561" s="17"/>
      <c r="LP561" s="17"/>
      <c r="LQ561" s="17"/>
      <c r="LR561" s="17"/>
      <c r="LS561" s="17"/>
      <c r="LT561" s="17"/>
      <c r="LU561" s="17"/>
      <c r="LV561" s="17"/>
      <c r="LW561" s="17"/>
      <c r="LX561" s="17"/>
      <c r="LY561" s="17"/>
      <c r="LZ561" s="17"/>
      <c r="MA561" s="17"/>
      <c r="MB561" s="17"/>
      <c r="MC561" s="17"/>
      <c r="MD561" s="17"/>
      <c r="ME561" s="17"/>
      <c r="MF561" s="17"/>
      <c r="MG561" s="17"/>
      <c r="MH561" s="17"/>
      <c r="MI561" s="17"/>
      <c r="MJ561" s="17"/>
      <c r="MK561" s="17"/>
      <c r="ML561" s="17"/>
      <c r="MM561" s="17"/>
      <c r="MN561" s="17"/>
      <c r="MO561" s="17"/>
      <c r="MP561" s="17"/>
      <c r="MQ561" s="17"/>
      <c r="MR561" s="17"/>
      <c r="MS561" s="17"/>
      <c r="MT561" s="17"/>
      <c r="MU561" s="17"/>
      <c r="MV561" s="17"/>
      <c r="MW561" s="17"/>
      <c r="MX561" s="17"/>
      <c r="MY561" s="17"/>
      <c r="MZ561" s="17"/>
      <c r="NA561" s="17"/>
      <c r="NB561" s="17"/>
      <c r="NC561" s="17"/>
      <c r="ND561" s="17"/>
      <c r="NE561" s="17"/>
      <c r="NF561" s="17"/>
      <c r="NG561" s="17"/>
      <c r="NH561" s="17"/>
      <c r="NI561" s="17"/>
      <c r="NJ561" s="17"/>
      <c r="NK561" s="17"/>
      <c r="NL561" s="17"/>
      <c r="NM561" s="17"/>
      <c r="NN561" s="17"/>
      <c r="NO561" s="17"/>
      <c r="NP561" s="17"/>
      <c r="NQ561" s="17"/>
      <c r="NR561" s="17"/>
      <c r="NS561" s="17"/>
      <c r="NT561" s="17"/>
      <c r="NU561" s="17"/>
      <c r="NV561" s="17"/>
      <c r="NW561" s="17"/>
      <c r="NX561" s="17"/>
      <c r="NY561" s="17"/>
      <c r="NZ561" s="17"/>
      <c r="OA561" s="17"/>
      <c r="OB561" s="17"/>
      <c r="OC561" s="17"/>
      <c r="OD561" s="17"/>
      <c r="OE561" s="17"/>
      <c r="OF561" s="17"/>
      <c r="OG561" s="17"/>
      <c r="OH561" s="17"/>
      <c r="OI561" s="17"/>
      <c r="OJ561" s="17"/>
      <c r="OK561" s="17"/>
      <c r="OL561" s="17"/>
      <c r="OM561" s="17"/>
      <c r="ON561" s="17"/>
      <c r="OO561" s="17"/>
      <c r="OP561" s="17"/>
      <c r="OQ561" s="17"/>
      <c r="OR561" s="17"/>
      <c r="OS561" s="17"/>
      <c r="OT561" s="17"/>
      <c r="OU561" s="17"/>
      <c r="OV561" s="17"/>
      <c r="OW561" s="17"/>
      <c r="OX561" s="17"/>
      <c r="OY561" s="17"/>
      <c r="OZ561" s="17"/>
      <c r="PA561" s="17"/>
      <c r="PB561" s="17"/>
      <c r="PC561" s="17"/>
      <c r="PD561" s="17"/>
      <c r="PE561" s="17"/>
      <c r="PF561" s="17"/>
      <c r="PG561" s="17"/>
      <c r="PH561" s="17"/>
      <c r="PI561" s="17"/>
      <c r="PJ561" s="17"/>
      <c r="PK561" s="17"/>
      <c r="PL561" s="17"/>
      <c r="PM561" s="17"/>
      <c r="PN561" s="17"/>
      <c r="PO561" s="17"/>
      <c r="PP561" s="17"/>
      <c r="PQ561" s="17"/>
      <c r="PR561" s="17"/>
      <c r="PS561" s="17"/>
      <c r="PT561" s="17"/>
      <c r="PU561" s="17"/>
      <c r="PV561" s="17"/>
      <c r="PW561" s="17"/>
      <c r="PX561" s="17"/>
      <c r="PY561" s="17"/>
      <c r="PZ561" s="17"/>
      <c r="QA561" s="17"/>
      <c r="QB561" s="17"/>
      <c r="QC561" s="17"/>
      <c r="QD561" s="17"/>
      <c r="QE561" s="17"/>
      <c r="QF561" s="17"/>
      <c r="QG561" s="17"/>
      <c r="QH561" s="17"/>
      <c r="QI561" s="17"/>
      <c r="QJ561" s="17"/>
      <c r="QK561" s="17"/>
      <c r="QL561" s="17"/>
      <c r="QM561" s="17"/>
      <c r="QN561" s="17"/>
      <c r="QO561" s="17"/>
      <c r="QP561" s="17"/>
      <c r="QQ561" s="17"/>
      <c r="QR561" s="17"/>
      <c r="QS561" s="17"/>
      <c r="QT561" s="17"/>
      <c r="QU561" s="17"/>
      <c r="QV561" s="17"/>
      <c r="QW561" s="17"/>
      <c r="QX561" s="17"/>
      <c r="QY561" s="17"/>
      <c r="QZ561" s="17"/>
      <c r="RA561" s="17"/>
      <c r="RB561" s="17"/>
      <c r="RC561" s="17"/>
      <c r="RD561" s="17"/>
      <c r="RE561" s="17"/>
      <c r="RF561" s="17"/>
      <c r="RG561" s="17"/>
      <c r="RH561" s="17"/>
      <c r="RI561" s="17"/>
      <c r="RJ561" s="17"/>
      <c r="RK561" s="17"/>
      <c r="RL561" s="17"/>
      <c r="RM561" s="17"/>
      <c r="RN561" s="17"/>
      <c r="RO561" s="17"/>
      <c r="RP561" s="17"/>
      <c r="RQ561" s="17"/>
      <c r="RR561" s="17"/>
      <c r="RS561" s="17"/>
      <c r="RT561" s="17"/>
      <c r="RU561" s="17"/>
      <c r="RV561" s="17"/>
      <c r="RW561" s="17"/>
      <c r="RX561" s="17"/>
      <c r="RY561" s="17"/>
      <c r="RZ561" s="17"/>
      <c r="SA561" s="17"/>
      <c r="SB561" s="17"/>
      <c r="SC561" s="17"/>
      <c r="SD561" s="17"/>
      <c r="SE561" s="17"/>
      <c r="SF561" s="17"/>
      <c r="SG561" s="17"/>
      <c r="SH561" s="17"/>
      <c r="SI561" s="17"/>
      <c r="SJ561" s="17"/>
      <c r="SK561" s="17"/>
      <c r="SL561" s="17"/>
      <c r="SM561" s="17"/>
      <c r="SN561" s="17"/>
      <c r="SO561" s="17"/>
      <c r="SP561" s="17"/>
      <c r="SQ561" s="17"/>
      <c r="SR561" s="17"/>
      <c r="SS561" s="17"/>
      <c r="ST561" s="17"/>
      <c r="SU561" s="17"/>
      <c r="SV561" s="17"/>
      <c r="SW561" s="17"/>
      <c r="SX561" s="17"/>
      <c r="SY561" s="17"/>
      <c r="SZ561" s="17"/>
      <c r="TA561" s="17"/>
      <c r="TB561" s="17"/>
      <c r="TC561" s="17"/>
      <c r="TD561" s="17"/>
      <c r="TE561" s="17"/>
      <c r="TF561" s="17"/>
      <c r="TG561" s="17"/>
      <c r="TH561" s="17"/>
      <c r="TI561" s="17"/>
      <c r="TJ561" s="17"/>
      <c r="TK561" s="17"/>
      <c r="TL561" s="17"/>
      <c r="TM561" s="17"/>
      <c r="TN561" s="17"/>
      <c r="TO561" s="17"/>
      <c r="TP561" s="17"/>
      <c r="TQ561" s="17"/>
      <c r="TR561" s="17"/>
      <c r="TS561" s="17"/>
      <c r="TT561" s="17"/>
      <c r="TU561" s="17"/>
      <c r="TV561" s="17"/>
      <c r="TW561" s="17"/>
      <c r="TX561" s="17"/>
      <c r="TY561" s="17"/>
      <c r="TZ561" s="17"/>
      <c r="UA561" s="17"/>
      <c r="UB561" s="17"/>
      <c r="UC561" s="17"/>
      <c r="UD561" s="17"/>
      <c r="UE561" s="17"/>
      <c r="UF561" s="17"/>
      <c r="UG561" s="17"/>
      <c r="UH561" s="17"/>
      <c r="UI561" s="17"/>
      <c r="UJ561" s="17"/>
      <c r="UK561" s="17"/>
      <c r="UL561" s="17"/>
      <c r="UM561" s="17"/>
      <c r="UN561" s="17"/>
      <c r="UO561" s="17"/>
      <c r="UP561" s="17"/>
      <c r="UQ561" s="17"/>
      <c r="UR561" s="17"/>
      <c r="US561" s="17"/>
      <c r="UT561" s="17"/>
      <c r="UU561" s="17"/>
      <c r="UV561" s="17"/>
      <c r="UW561" s="17"/>
      <c r="UX561" s="17"/>
      <c r="UY561" s="17"/>
      <c r="UZ561" s="17"/>
      <c r="VA561" s="17"/>
      <c r="VB561" s="17"/>
      <c r="VC561" s="17"/>
      <c r="VD561" s="17"/>
      <c r="VE561" s="17"/>
      <c r="VF561" s="17"/>
      <c r="VG561" s="17"/>
      <c r="VH561" s="17"/>
      <c r="VI561" s="17"/>
      <c r="VJ561" s="17"/>
      <c r="VK561" s="17"/>
      <c r="VL561" s="17"/>
      <c r="VM561" s="17"/>
      <c r="VN561" s="17"/>
      <c r="VO561" s="17"/>
      <c r="VP561" s="17"/>
      <c r="VQ561" s="17"/>
      <c r="VR561" s="17"/>
      <c r="VS561" s="17"/>
      <c r="VT561" s="17"/>
      <c r="VU561" s="17"/>
      <c r="VV561" s="17"/>
      <c r="VW561" s="17"/>
      <c r="VX561" s="17"/>
      <c r="VY561" s="17"/>
      <c r="VZ561" s="17"/>
      <c r="WA561" s="17"/>
      <c r="WB561" s="17"/>
      <c r="WC561" s="17"/>
      <c r="WD561" s="17"/>
      <c r="WE561" s="17"/>
      <c r="WF561" s="17"/>
      <c r="WG561" s="17"/>
      <c r="WH561" s="17"/>
      <c r="WI561" s="17"/>
      <c r="WJ561" s="17"/>
      <c r="WK561" s="17"/>
      <c r="WL561" s="17"/>
      <c r="WM561" s="17"/>
      <c r="WN561" s="17"/>
      <c r="WO561" s="17"/>
      <c r="WP561" s="17"/>
      <c r="WQ561" s="17"/>
      <c r="WR561" s="17"/>
      <c r="WS561" s="17"/>
      <c r="WT561" s="17"/>
      <c r="WU561" s="17"/>
      <c r="WV561" s="17"/>
      <c r="WW561" s="17"/>
      <c r="WX561" s="17"/>
      <c r="WY561" s="17"/>
      <c r="WZ561" s="17"/>
      <c r="XA561" s="17"/>
      <c r="XB561" s="17"/>
      <c r="XC561" s="17"/>
      <c r="XD561" s="17"/>
      <c r="XE561" s="17"/>
      <c r="XF561" s="17"/>
      <c r="XG561" s="17"/>
      <c r="XH561" s="17"/>
      <c r="XI561" s="17"/>
      <c r="XJ561" s="17"/>
      <c r="XK561" s="17"/>
      <c r="XL561" s="17"/>
      <c r="XM561" s="17"/>
      <c r="XN561" s="17"/>
      <c r="XO561" s="17"/>
      <c r="XP561" s="17"/>
      <c r="XQ561" s="17"/>
      <c r="XR561" s="17"/>
      <c r="XS561" s="17"/>
      <c r="XT561" s="17"/>
      <c r="XU561" s="17"/>
      <c r="XV561" s="17"/>
      <c r="XW561" s="17"/>
      <c r="XX561" s="17"/>
      <c r="XY561" s="17"/>
      <c r="XZ561" s="17"/>
      <c r="YA561" s="17"/>
      <c r="YB561" s="17"/>
      <c r="YC561" s="17"/>
      <c r="YD561" s="17"/>
      <c r="YE561" s="17"/>
      <c r="YF561" s="17"/>
      <c r="YG561" s="17"/>
      <c r="YH561" s="17"/>
      <c r="YI561" s="17"/>
      <c r="YJ561" s="17"/>
      <c r="YK561" s="17"/>
      <c r="YL561" s="17"/>
      <c r="YM561" s="17"/>
      <c r="YN561" s="17"/>
      <c r="YO561" s="17"/>
      <c r="YP561" s="17"/>
      <c r="YQ561" s="17"/>
      <c r="YR561" s="17"/>
      <c r="YS561" s="17"/>
      <c r="YT561" s="17"/>
      <c r="YU561" s="17"/>
      <c r="YV561" s="17"/>
      <c r="YW561" s="17"/>
      <c r="YX561" s="17"/>
      <c r="YY561" s="17"/>
      <c r="YZ561" s="17"/>
      <c r="ZA561" s="17"/>
      <c r="ZB561" s="17"/>
      <c r="ZC561" s="17"/>
      <c r="ZD561" s="17"/>
      <c r="ZE561" s="17"/>
      <c r="ZF561" s="17"/>
      <c r="ZG561" s="17"/>
      <c r="ZH561" s="17"/>
      <c r="ZI561" s="17"/>
      <c r="ZJ561" s="17"/>
      <c r="ZK561" s="17"/>
      <c r="ZL561" s="17"/>
      <c r="ZM561" s="17"/>
      <c r="ZN561" s="17"/>
      <c r="ZO561" s="17"/>
      <c r="ZP561" s="17"/>
      <c r="ZQ561" s="17"/>
      <c r="ZR561" s="17"/>
      <c r="ZS561" s="17"/>
      <c r="ZT561" s="17"/>
      <c r="ZU561" s="17"/>
      <c r="ZV561" s="17"/>
      <c r="ZW561" s="17"/>
      <c r="ZX561" s="17"/>
      <c r="ZY561" s="17"/>
      <c r="ZZ561" s="17"/>
      <c r="AAA561" s="17"/>
      <c r="AAB561" s="17"/>
      <c r="AAC561" s="17"/>
      <c r="AAD561" s="17"/>
      <c r="AAE561" s="17"/>
      <c r="AAF561" s="17"/>
      <c r="AAG561" s="17"/>
      <c r="AAH561" s="17"/>
      <c r="AAI561" s="17"/>
      <c r="AAJ561" s="17"/>
      <c r="AAK561" s="17"/>
      <c r="AAL561" s="17"/>
      <c r="AAM561" s="17"/>
      <c r="AAN561" s="17"/>
      <c r="AAO561" s="17"/>
      <c r="AAP561" s="17"/>
      <c r="AAQ561" s="17"/>
      <c r="AAR561" s="17"/>
      <c r="AAS561" s="17"/>
      <c r="AAT561" s="17"/>
      <c r="AAU561" s="17"/>
      <c r="AAV561" s="17"/>
      <c r="AAW561" s="17"/>
      <c r="AAX561" s="17"/>
      <c r="AAY561" s="17"/>
      <c r="AAZ561" s="17"/>
      <c r="ABA561" s="17"/>
      <c r="ABB561" s="17"/>
      <c r="ABC561" s="17"/>
      <c r="ABD561" s="17"/>
      <c r="ABE561" s="17"/>
      <c r="ABF561" s="17"/>
      <c r="ABG561" s="17"/>
      <c r="ABH561" s="17"/>
      <c r="ABI561" s="17"/>
      <c r="ABJ561" s="17"/>
      <c r="ABK561" s="17"/>
      <c r="ABL561" s="17"/>
      <c r="ABM561" s="17"/>
      <c r="ABN561" s="17"/>
      <c r="ABO561" s="17"/>
      <c r="ABP561" s="17"/>
      <c r="ABQ561" s="17"/>
      <c r="ABR561" s="17"/>
      <c r="ABS561" s="17"/>
      <c r="ABT561" s="17"/>
      <c r="ABU561" s="17"/>
      <c r="ABV561" s="17"/>
      <c r="ABW561" s="17"/>
      <c r="ABX561" s="17"/>
      <c r="ABY561" s="17"/>
      <c r="ABZ561" s="17"/>
      <c r="ACA561" s="17"/>
      <c r="ACB561" s="17"/>
      <c r="ACC561" s="17"/>
      <c r="ACD561" s="17"/>
      <c r="ACE561" s="17"/>
      <c r="ACF561" s="17"/>
      <c r="ACG561" s="17"/>
      <c r="ACH561" s="17"/>
      <c r="ACI561" s="17"/>
      <c r="ACJ561" s="17"/>
      <c r="ACK561" s="17"/>
      <c r="ACL561" s="17"/>
      <c r="ACM561" s="17"/>
      <c r="ACN561" s="17"/>
      <c r="ACO561" s="17"/>
      <c r="ACP561" s="17"/>
      <c r="ACQ561" s="17"/>
      <c r="ACR561" s="17"/>
      <c r="ACS561" s="17"/>
      <c r="ACT561" s="17"/>
      <c r="ACU561" s="17"/>
      <c r="ACV561" s="17"/>
      <c r="ACW561" s="17"/>
      <c r="ACX561" s="17"/>
      <c r="ACY561" s="17"/>
      <c r="ACZ561" s="17"/>
      <c r="ADA561" s="17"/>
      <c r="ADB561" s="17"/>
      <c r="ADC561" s="17"/>
      <c r="ADD561" s="17"/>
      <c r="ADE561" s="17"/>
      <c r="ADF561" s="17"/>
      <c r="ADG561" s="17"/>
      <c r="ADH561" s="17"/>
      <c r="ADI561" s="17"/>
      <c r="ADJ561" s="17"/>
      <c r="ADK561" s="17"/>
      <c r="ADL561" s="17"/>
      <c r="ADM561" s="17"/>
      <c r="ADN561" s="17"/>
      <c r="ADO561" s="17"/>
      <c r="ADP561" s="17"/>
      <c r="ADQ561" s="17"/>
      <c r="ADR561" s="17"/>
    </row>
    <row r="562" spans="44:798" s="16" customFormat="1" x14ac:dyDescent="0.25">
      <c r="AR562" s="56"/>
      <c r="AS562" s="56"/>
      <c r="AT562" s="57"/>
      <c r="AU562" s="56"/>
      <c r="AV562" s="57"/>
      <c r="AW562" s="56"/>
      <c r="AX562" s="56"/>
      <c r="AY562" s="56"/>
      <c r="AZ562" s="56"/>
      <c r="BA562" s="56"/>
      <c r="BB562" s="56"/>
      <c r="BC562" s="56"/>
      <c r="BD562" s="56"/>
      <c r="BE562" s="51"/>
      <c r="BF562" s="51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  <c r="IW562" s="17"/>
      <c r="IX562" s="17"/>
      <c r="IY562" s="17"/>
      <c r="IZ562" s="17"/>
      <c r="JA562" s="17"/>
      <c r="JB562" s="17"/>
      <c r="JC562" s="17"/>
      <c r="JD562" s="17"/>
      <c r="JE562" s="17"/>
      <c r="JF562" s="17"/>
      <c r="JG562" s="17"/>
      <c r="JH562" s="17"/>
      <c r="JI562" s="17"/>
      <c r="JJ562" s="17"/>
      <c r="JK562" s="17"/>
      <c r="JL562" s="17"/>
      <c r="JM562" s="17"/>
      <c r="JN562" s="17"/>
      <c r="JO562" s="17"/>
      <c r="JP562" s="17"/>
      <c r="JQ562" s="17"/>
      <c r="JR562" s="17"/>
      <c r="JS562" s="17"/>
      <c r="JT562" s="17"/>
      <c r="JU562" s="17"/>
      <c r="JV562" s="17"/>
      <c r="JW562" s="17"/>
      <c r="JX562" s="17"/>
      <c r="JY562" s="17"/>
      <c r="JZ562" s="17"/>
      <c r="KA562" s="17"/>
      <c r="KB562" s="17"/>
      <c r="KC562" s="17"/>
      <c r="KD562" s="17"/>
      <c r="KE562" s="17"/>
      <c r="KF562" s="17"/>
      <c r="KG562" s="17"/>
      <c r="KH562" s="17"/>
      <c r="KI562" s="17"/>
      <c r="KJ562" s="17"/>
      <c r="KK562" s="17"/>
      <c r="KL562" s="17"/>
      <c r="KM562" s="17"/>
      <c r="KN562" s="17"/>
      <c r="KO562" s="17"/>
      <c r="KP562" s="17"/>
      <c r="KQ562" s="17"/>
      <c r="KR562" s="17"/>
      <c r="KS562" s="17"/>
      <c r="KT562" s="17"/>
      <c r="KU562" s="17"/>
      <c r="KV562" s="17"/>
      <c r="KW562" s="17"/>
      <c r="KX562" s="17"/>
      <c r="KY562" s="17"/>
      <c r="KZ562" s="17"/>
      <c r="LA562" s="17"/>
      <c r="LB562" s="17"/>
      <c r="LC562" s="17"/>
      <c r="LD562" s="17"/>
      <c r="LE562" s="17"/>
      <c r="LF562" s="17"/>
      <c r="LG562" s="17"/>
      <c r="LH562" s="17"/>
      <c r="LI562" s="17"/>
      <c r="LJ562" s="17"/>
      <c r="LK562" s="17"/>
      <c r="LL562" s="17"/>
      <c r="LM562" s="17"/>
      <c r="LN562" s="17"/>
      <c r="LO562" s="17"/>
      <c r="LP562" s="17"/>
      <c r="LQ562" s="17"/>
      <c r="LR562" s="17"/>
      <c r="LS562" s="17"/>
      <c r="LT562" s="17"/>
      <c r="LU562" s="17"/>
      <c r="LV562" s="17"/>
      <c r="LW562" s="17"/>
      <c r="LX562" s="17"/>
      <c r="LY562" s="17"/>
      <c r="LZ562" s="17"/>
      <c r="MA562" s="17"/>
      <c r="MB562" s="17"/>
      <c r="MC562" s="17"/>
      <c r="MD562" s="17"/>
      <c r="ME562" s="17"/>
      <c r="MF562" s="17"/>
      <c r="MG562" s="17"/>
      <c r="MH562" s="17"/>
      <c r="MI562" s="17"/>
      <c r="MJ562" s="17"/>
      <c r="MK562" s="17"/>
      <c r="ML562" s="17"/>
      <c r="MM562" s="17"/>
      <c r="MN562" s="17"/>
      <c r="MO562" s="17"/>
      <c r="MP562" s="17"/>
      <c r="MQ562" s="17"/>
      <c r="MR562" s="17"/>
      <c r="MS562" s="17"/>
      <c r="MT562" s="17"/>
      <c r="MU562" s="17"/>
      <c r="MV562" s="17"/>
      <c r="MW562" s="17"/>
      <c r="MX562" s="17"/>
      <c r="MY562" s="17"/>
      <c r="MZ562" s="17"/>
      <c r="NA562" s="17"/>
      <c r="NB562" s="17"/>
      <c r="NC562" s="17"/>
      <c r="ND562" s="17"/>
      <c r="NE562" s="17"/>
      <c r="NF562" s="17"/>
      <c r="NG562" s="17"/>
      <c r="NH562" s="17"/>
      <c r="NI562" s="17"/>
      <c r="NJ562" s="17"/>
      <c r="NK562" s="17"/>
      <c r="NL562" s="17"/>
      <c r="NM562" s="17"/>
      <c r="NN562" s="17"/>
      <c r="NO562" s="17"/>
      <c r="NP562" s="17"/>
      <c r="NQ562" s="17"/>
      <c r="NR562" s="17"/>
      <c r="NS562" s="17"/>
      <c r="NT562" s="17"/>
      <c r="NU562" s="17"/>
      <c r="NV562" s="17"/>
      <c r="NW562" s="17"/>
      <c r="NX562" s="17"/>
      <c r="NY562" s="17"/>
      <c r="NZ562" s="17"/>
      <c r="OA562" s="17"/>
      <c r="OB562" s="17"/>
      <c r="OC562" s="17"/>
      <c r="OD562" s="17"/>
      <c r="OE562" s="17"/>
      <c r="OF562" s="17"/>
      <c r="OG562" s="17"/>
      <c r="OH562" s="17"/>
      <c r="OI562" s="17"/>
      <c r="OJ562" s="17"/>
      <c r="OK562" s="17"/>
      <c r="OL562" s="17"/>
      <c r="OM562" s="17"/>
      <c r="ON562" s="17"/>
      <c r="OO562" s="17"/>
      <c r="OP562" s="17"/>
      <c r="OQ562" s="17"/>
      <c r="OR562" s="17"/>
      <c r="OS562" s="17"/>
      <c r="OT562" s="17"/>
      <c r="OU562" s="17"/>
      <c r="OV562" s="17"/>
      <c r="OW562" s="17"/>
      <c r="OX562" s="17"/>
      <c r="OY562" s="17"/>
      <c r="OZ562" s="17"/>
      <c r="PA562" s="17"/>
      <c r="PB562" s="17"/>
      <c r="PC562" s="17"/>
      <c r="PD562" s="17"/>
      <c r="PE562" s="17"/>
      <c r="PF562" s="17"/>
      <c r="PG562" s="17"/>
      <c r="PH562" s="17"/>
      <c r="PI562" s="17"/>
      <c r="PJ562" s="17"/>
      <c r="PK562" s="17"/>
      <c r="PL562" s="17"/>
      <c r="PM562" s="17"/>
      <c r="PN562" s="17"/>
      <c r="PO562" s="17"/>
      <c r="PP562" s="17"/>
      <c r="PQ562" s="17"/>
      <c r="PR562" s="17"/>
      <c r="PS562" s="17"/>
      <c r="PT562" s="17"/>
      <c r="PU562" s="17"/>
      <c r="PV562" s="17"/>
      <c r="PW562" s="17"/>
      <c r="PX562" s="17"/>
      <c r="PY562" s="17"/>
      <c r="PZ562" s="17"/>
      <c r="QA562" s="17"/>
      <c r="QB562" s="17"/>
      <c r="QC562" s="17"/>
      <c r="QD562" s="17"/>
      <c r="QE562" s="17"/>
      <c r="QF562" s="17"/>
      <c r="QG562" s="17"/>
      <c r="QH562" s="17"/>
      <c r="QI562" s="17"/>
      <c r="QJ562" s="17"/>
      <c r="QK562" s="17"/>
      <c r="QL562" s="17"/>
      <c r="QM562" s="17"/>
      <c r="QN562" s="17"/>
      <c r="QO562" s="17"/>
      <c r="QP562" s="17"/>
      <c r="QQ562" s="17"/>
      <c r="QR562" s="17"/>
      <c r="QS562" s="17"/>
      <c r="QT562" s="17"/>
      <c r="QU562" s="17"/>
      <c r="QV562" s="17"/>
      <c r="QW562" s="17"/>
      <c r="QX562" s="17"/>
      <c r="QY562" s="17"/>
      <c r="QZ562" s="17"/>
      <c r="RA562" s="17"/>
      <c r="RB562" s="17"/>
      <c r="RC562" s="17"/>
      <c r="RD562" s="17"/>
      <c r="RE562" s="17"/>
      <c r="RF562" s="17"/>
      <c r="RG562" s="17"/>
      <c r="RH562" s="17"/>
      <c r="RI562" s="17"/>
      <c r="RJ562" s="17"/>
      <c r="RK562" s="17"/>
      <c r="RL562" s="17"/>
      <c r="RM562" s="17"/>
      <c r="RN562" s="17"/>
      <c r="RO562" s="17"/>
      <c r="RP562" s="17"/>
      <c r="RQ562" s="17"/>
      <c r="RR562" s="17"/>
      <c r="RS562" s="17"/>
      <c r="RT562" s="17"/>
      <c r="RU562" s="17"/>
      <c r="RV562" s="17"/>
      <c r="RW562" s="17"/>
      <c r="RX562" s="17"/>
      <c r="RY562" s="17"/>
      <c r="RZ562" s="17"/>
      <c r="SA562" s="17"/>
      <c r="SB562" s="17"/>
      <c r="SC562" s="17"/>
      <c r="SD562" s="17"/>
      <c r="SE562" s="17"/>
      <c r="SF562" s="17"/>
      <c r="SG562" s="17"/>
      <c r="SH562" s="17"/>
      <c r="SI562" s="17"/>
      <c r="SJ562" s="17"/>
      <c r="SK562" s="17"/>
      <c r="SL562" s="17"/>
      <c r="SM562" s="17"/>
      <c r="SN562" s="17"/>
      <c r="SO562" s="17"/>
      <c r="SP562" s="17"/>
      <c r="SQ562" s="17"/>
      <c r="SR562" s="17"/>
      <c r="SS562" s="17"/>
      <c r="ST562" s="17"/>
      <c r="SU562" s="17"/>
      <c r="SV562" s="17"/>
      <c r="SW562" s="17"/>
      <c r="SX562" s="17"/>
      <c r="SY562" s="17"/>
      <c r="SZ562" s="17"/>
      <c r="TA562" s="17"/>
      <c r="TB562" s="17"/>
      <c r="TC562" s="17"/>
      <c r="TD562" s="17"/>
      <c r="TE562" s="17"/>
      <c r="TF562" s="17"/>
      <c r="TG562" s="17"/>
      <c r="TH562" s="17"/>
      <c r="TI562" s="17"/>
      <c r="TJ562" s="17"/>
      <c r="TK562" s="17"/>
      <c r="TL562" s="17"/>
      <c r="TM562" s="17"/>
      <c r="TN562" s="17"/>
      <c r="TO562" s="17"/>
      <c r="TP562" s="17"/>
      <c r="TQ562" s="17"/>
      <c r="TR562" s="17"/>
      <c r="TS562" s="17"/>
      <c r="TT562" s="17"/>
      <c r="TU562" s="17"/>
      <c r="TV562" s="17"/>
      <c r="TW562" s="17"/>
      <c r="TX562" s="17"/>
      <c r="TY562" s="17"/>
      <c r="TZ562" s="17"/>
      <c r="UA562" s="17"/>
      <c r="UB562" s="17"/>
      <c r="UC562" s="17"/>
      <c r="UD562" s="17"/>
      <c r="UE562" s="17"/>
      <c r="UF562" s="17"/>
      <c r="UG562" s="17"/>
      <c r="UH562" s="17"/>
      <c r="UI562" s="17"/>
      <c r="UJ562" s="17"/>
      <c r="UK562" s="17"/>
      <c r="UL562" s="17"/>
      <c r="UM562" s="17"/>
      <c r="UN562" s="17"/>
      <c r="UO562" s="17"/>
      <c r="UP562" s="17"/>
      <c r="UQ562" s="17"/>
      <c r="UR562" s="17"/>
      <c r="US562" s="17"/>
      <c r="UT562" s="17"/>
      <c r="UU562" s="17"/>
      <c r="UV562" s="17"/>
      <c r="UW562" s="17"/>
      <c r="UX562" s="17"/>
      <c r="UY562" s="17"/>
      <c r="UZ562" s="17"/>
      <c r="VA562" s="17"/>
      <c r="VB562" s="17"/>
      <c r="VC562" s="17"/>
      <c r="VD562" s="17"/>
      <c r="VE562" s="17"/>
      <c r="VF562" s="17"/>
      <c r="VG562" s="17"/>
      <c r="VH562" s="17"/>
      <c r="VI562" s="17"/>
      <c r="VJ562" s="17"/>
      <c r="VK562" s="17"/>
      <c r="VL562" s="17"/>
      <c r="VM562" s="17"/>
      <c r="VN562" s="17"/>
      <c r="VO562" s="17"/>
      <c r="VP562" s="17"/>
      <c r="VQ562" s="17"/>
      <c r="VR562" s="17"/>
      <c r="VS562" s="17"/>
      <c r="VT562" s="17"/>
      <c r="VU562" s="17"/>
      <c r="VV562" s="17"/>
      <c r="VW562" s="17"/>
      <c r="VX562" s="17"/>
      <c r="VY562" s="17"/>
      <c r="VZ562" s="17"/>
      <c r="WA562" s="17"/>
      <c r="WB562" s="17"/>
      <c r="WC562" s="17"/>
      <c r="WD562" s="17"/>
      <c r="WE562" s="17"/>
      <c r="WF562" s="17"/>
      <c r="WG562" s="17"/>
      <c r="WH562" s="17"/>
      <c r="WI562" s="17"/>
      <c r="WJ562" s="17"/>
      <c r="WK562" s="17"/>
      <c r="WL562" s="17"/>
      <c r="WM562" s="17"/>
      <c r="WN562" s="17"/>
      <c r="WO562" s="17"/>
      <c r="WP562" s="17"/>
      <c r="WQ562" s="17"/>
      <c r="WR562" s="17"/>
      <c r="WS562" s="17"/>
      <c r="WT562" s="17"/>
      <c r="WU562" s="17"/>
      <c r="WV562" s="17"/>
      <c r="WW562" s="17"/>
      <c r="WX562" s="17"/>
      <c r="WY562" s="17"/>
      <c r="WZ562" s="17"/>
      <c r="XA562" s="17"/>
      <c r="XB562" s="17"/>
      <c r="XC562" s="17"/>
      <c r="XD562" s="17"/>
      <c r="XE562" s="17"/>
      <c r="XF562" s="17"/>
      <c r="XG562" s="17"/>
      <c r="XH562" s="17"/>
      <c r="XI562" s="17"/>
      <c r="XJ562" s="17"/>
      <c r="XK562" s="17"/>
      <c r="XL562" s="17"/>
      <c r="XM562" s="17"/>
      <c r="XN562" s="17"/>
      <c r="XO562" s="17"/>
      <c r="XP562" s="17"/>
      <c r="XQ562" s="17"/>
      <c r="XR562" s="17"/>
      <c r="XS562" s="17"/>
      <c r="XT562" s="17"/>
      <c r="XU562" s="17"/>
      <c r="XV562" s="17"/>
      <c r="XW562" s="17"/>
      <c r="XX562" s="17"/>
      <c r="XY562" s="17"/>
      <c r="XZ562" s="17"/>
      <c r="YA562" s="17"/>
      <c r="YB562" s="17"/>
      <c r="YC562" s="17"/>
      <c r="YD562" s="17"/>
      <c r="YE562" s="17"/>
      <c r="YF562" s="17"/>
      <c r="YG562" s="17"/>
      <c r="YH562" s="17"/>
      <c r="YI562" s="17"/>
      <c r="YJ562" s="17"/>
      <c r="YK562" s="17"/>
      <c r="YL562" s="17"/>
      <c r="YM562" s="17"/>
      <c r="YN562" s="17"/>
      <c r="YO562" s="17"/>
      <c r="YP562" s="17"/>
      <c r="YQ562" s="17"/>
      <c r="YR562" s="17"/>
      <c r="YS562" s="17"/>
      <c r="YT562" s="17"/>
      <c r="YU562" s="17"/>
      <c r="YV562" s="17"/>
      <c r="YW562" s="17"/>
      <c r="YX562" s="17"/>
      <c r="YY562" s="17"/>
      <c r="YZ562" s="17"/>
      <c r="ZA562" s="17"/>
      <c r="ZB562" s="17"/>
      <c r="ZC562" s="17"/>
      <c r="ZD562" s="17"/>
      <c r="ZE562" s="17"/>
      <c r="ZF562" s="17"/>
      <c r="ZG562" s="17"/>
      <c r="ZH562" s="17"/>
      <c r="ZI562" s="17"/>
      <c r="ZJ562" s="17"/>
      <c r="ZK562" s="17"/>
      <c r="ZL562" s="17"/>
      <c r="ZM562" s="17"/>
      <c r="ZN562" s="17"/>
      <c r="ZO562" s="17"/>
      <c r="ZP562" s="17"/>
      <c r="ZQ562" s="17"/>
      <c r="ZR562" s="17"/>
      <c r="ZS562" s="17"/>
      <c r="ZT562" s="17"/>
      <c r="ZU562" s="17"/>
      <c r="ZV562" s="17"/>
      <c r="ZW562" s="17"/>
      <c r="ZX562" s="17"/>
      <c r="ZY562" s="17"/>
      <c r="ZZ562" s="17"/>
      <c r="AAA562" s="17"/>
      <c r="AAB562" s="17"/>
      <c r="AAC562" s="17"/>
      <c r="AAD562" s="17"/>
      <c r="AAE562" s="17"/>
      <c r="AAF562" s="17"/>
      <c r="AAG562" s="17"/>
      <c r="AAH562" s="17"/>
      <c r="AAI562" s="17"/>
      <c r="AAJ562" s="17"/>
      <c r="AAK562" s="17"/>
      <c r="AAL562" s="17"/>
      <c r="AAM562" s="17"/>
      <c r="AAN562" s="17"/>
      <c r="AAO562" s="17"/>
      <c r="AAP562" s="17"/>
      <c r="AAQ562" s="17"/>
      <c r="AAR562" s="17"/>
      <c r="AAS562" s="17"/>
      <c r="AAT562" s="17"/>
      <c r="AAU562" s="17"/>
      <c r="AAV562" s="17"/>
      <c r="AAW562" s="17"/>
      <c r="AAX562" s="17"/>
      <c r="AAY562" s="17"/>
      <c r="AAZ562" s="17"/>
      <c r="ABA562" s="17"/>
      <c r="ABB562" s="17"/>
      <c r="ABC562" s="17"/>
      <c r="ABD562" s="17"/>
      <c r="ABE562" s="17"/>
      <c r="ABF562" s="17"/>
      <c r="ABG562" s="17"/>
      <c r="ABH562" s="17"/>
      <c r="ABI562" s="17"/>
      <c r="ABJ562" s="17"/>
      <c r="ABK562" s="17"/>
      <c r="ABL562" s="17"/>
      <c r="ABM562" s="17"/>
      <c r="ABN562" s="17"/>
      <c r="ABO562" s="17"/>
      <c r="ABP562" s="17"/>
      <c r="ABQ562" s="17"/>
      <c r="ABR562" s="17"/>
      <c r="ABS562" s="17"/>
      <c r="ABT562" s="17"/>
      <c r="ABU562" s="17"/>
      <c r="ABV562" s="17"/>
      <c r="ABW562" s="17"/>
      <c r="ABX562" s="17"/>
      <c r="ABY562" s="17"/>
      <c r="ABZ562" s="17"/>
      <c r="ACA562" s="17"/>
      <c r="ACB562" s="17"/>
      <c r="ACC562" s="17"/>
      <c r="ACD562" s="17"/>
      <c r="ACE562" s="17"/>
      <c r="ACF562" s="17"/>
      <c r="ACG562" s="17"/>
      <c r="ACH562" s="17"/>
      <c r="ACI562" s="17"/>
      <c r="ACJ562" s="17"/>
      <c r="ACK562" s="17"/>
      <c r="ACL562" s="17"/>
      <c r="ACM562" s="17"/>
      <c r="ACN562" s="17"/>
      <c r="ACO562" s="17"/>
      <c r="ACP562" s="17"/>
      <c r="ACQ562" s="17"/>
      <c r="ACR562" s="17"/>
      <c r="ACS562" s="17"/>
      <c r="ACT562" s="17"/>
      <c r="ACU562" s="17"/>
      <c r="ACV562" s="17"/>
      <c r="ACW562" s="17"/>
      <c r="ACX562" s="17"/>
      <c r="ACY562" s="17"/>
      <c r="ACZ562" s="17"/>
      <c r="ADA562" s="17"/>
      <c r="ADB562" s="17"/>
      <c r="ADC562" s="17"/>
      <c r="ADD562" s="17"/>
      <c r="ADE562" s="17"/>
      <c r="ADF562" s="17"/>
      <c r="ADG562" s="17"/>
      <c r="ADH562" s="17"/>
      <c r="ADI562" s="17"/>
      <c r="ADJ562" s="17"/>
      <c r="ADK562" s="17"/>
      <c r="ADL562" s="17"/>
      <c r="ADM562" s="17"/>
      <c r="ADN562" s="17"/>
      <c r="ADO562" s="17"/>
      <c r="ADP562" s="17"/>
      <c r="ADQ562" s="17"/>
      <c r="ADR562" s="17"/>
    </row>
    <row r="563" spans="44:798" s="16" customFormat="1" x14ac:dyDescent="0.25">
      <c r="AR563" s="56"/>
      <c r="AS563" s="56"/>
      <c r="AT563" s="57"/>
      <c r="AU563" s="56"/>
      <c r="AV563" s="57"/>
      <c r="AW563" s="56"/>
      <c r="AX563" s="56"/>
      <c r="AY563" s="56"/>
      <c r="AZ563" s="56"/>
      <c r="BA563" s="56"/>
      <c r="BB563" s="56"/>
      <c r="BC563" s="56"/>
      <c r="BD563" s="56"/>
      <c r="BE563" s="51"/>
      <c r="BF563" s="51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  <c r="IW563" s="17"/>
      <c r="IX563" s="17"/>
      <c r="IY563" s="17"/>
      <c r="IZ563" s="17"/>
      <c r="JA563" s="17"/>
      <c r="JB563" s="17"/>
      <c r="JC563" s="17"/>
      <c r="JD563" s="17"/>
      <c r="JE563" s="17"/>
      <c r="JF563" s="17"/>
      <c r="JG563" s="17"/>
      <c r="JH563" s="17"/>
      <c r="JI563" s="17"/>
      <c r="JJ563" s="17"/>
      <c r="JK563" s="17"/>
      <c r="JL563" s="17"/>
      <c r="JM563" s="17"/>
      <c r="JN563" s="17"/>
      <c r="JO563" s="17"/>
      <c r="JP563" s="17"/>
      <c r="JQ563" s="17"/>
      <c r="JR563" s="17"/>
      <c r="JS563" s="17"/>
      <c r="JT563" s="17"/>
      <c r="JU563" s="17"/>
      <c r="JV563" s="17"/>
      <c r="JW563" s="17"/>
      <c r="JX563" s="17"/>
      <c r="JY563" s="17"/>
      <c r="JZ563" s="17"/>
      <c r="KA563" s="17"/>
      <c r="KB563" s="17"/>
      <c r="KC563" s="17"/>
      <c r="KD563" s="17"/>
      <c r="KE563" s="17"/>
      <c r="KF563" s="17"/>
      <c r="KG563" s="17"/>
      <c r="KH563" s="17"/>
      <c r="KI563" s="17"/>
      <c r="KJ563" s="17"/>
      <c r="KK563" s="17"/>
      <c r="KL563" s="17"/>
      <c r="KM563" s="17"/>
      <c r="KN563" s="17"/>
      <c r="KO563" s="17"/>
      <c r="KP563" s="17"/>
      <c r="KQ563" s="17"/>
      <c r="KR563" s="17"/>
      <c r="KS563" s="17"/>
      <c r="KT563" s="17"/>
      <c r="KU563" s="17"/>
      <c r="KV563" s="17"/>
      <c r="KW563" s="17"/>
      <c r="KX563" s="17"/>
      <c r="KY563" s="17"/>
      <c r="KZ563" s="17"/>
      <c r="LA563" s="17"/>
      <c r="LB563" s="17"/>
      <c r="LC563" s="17"/>
      <c r="LD563" s="17"/>
      <c r="LE563" s="17"/>
      <c r="LF563" s="17"/>
      <c r="LG563" s="17"/>
      <c r="LH563" s="17"/>
      <c r="LI563" s="17"/>
      <c r="LJ563" s="17"/>
      <c r="LK563" s="17"/>
      <c r="LL563" s="17"/>
      <c r="LM563" s="17"/>
      <c r="LN563" s="17"/>
      <c r="LO563" s="17"/>
      <c r="LP563" s="17"/>
      <c r="LQ563" s="17"/>
      <c r="LR563" s="17"/>
      <c r="LS563" s="17"/>
      <c r="LT563" s="17"/>
      <c r="LU563" s="17"/>
      <c r="LV563" s="17"/>
      <c r="LW563" s="17"/>
      <c r="LX563" s="17"/>
      <c r="LY563" s="17"/>
      <c r="LZ563" s="17"/>
      <c r="MA563" s="17"/>
      <c r="MB563" s="17"/>
      <c r="MC563" s="17"/>
      <c r="MD563" s="17"/>
      <c r="ME563" s="17"/>
      <c r="MF563" s="17"/>
      <c r="MG563" s="17"/>
      <c r="MH563" s="17"/>
      <c r="MI563" s="17"/>
      <c r="MJ563" s="17"/>
      <c r="MK563" s="17"/>
      <c r="ML563" s="17"/>
      <c r="MM563" s="17"/>
      <c r="MN563" s="17"/>
      <c r="MO563" s="17"/>
      <c r="MP563" s="17"/>
      <c r="MQ563" s="17"/>
      <c r="MR563" s="17"/>
      <c r="MS563" s="17"/>
      <c r="MT563" s="17"/>
      <c r="MU563" s="17"/>
      <c r="MV563" s="17"/>
      <c r="MW563" s="17"/>
      <c r="MX563" s="17"/>
      <c r="MY563" s="17"/>
      <c r="MZ563" s="17"/>
      <c r="NA563" s="17"/>
      <c r="NB563" s="17"/>
      <c r="NC563" s="17"/>
      <c r="ND563" s="17"/>
      <c r="NE563" s="17"/>
      <c r="NF563" s="17"/>
      <c r="NG563" s="17"/>
      <c r="NH563" s="17"/>
      <c r="NI563" s="17"/>
      <c r="NJ563" s="17"/>
      <c r="NK563" s="17"/>
      <c r="NL563" s="17"/>
      <c r="NM563" s="17"/>
      <c r="NN563" s="17"/>
      <c r="NO563" s="17"/>
      <c r="NP563" s="17"/>
      <c r="NQ563" s="17"/>
      <c r="NR563" s="17"/>
      <c r="NS563" s="17"/>
      <c r="NT563" s="17"/>
      <c r="NU563" s="17"/>
      <c r="NV563" s="17"/>
      <c r="NW563" s="17"/>
      <c r="NX563" s="17"/>
      <c r="NY563" s="17"/>
      <c r="NZ563" s="17"/>
      <c r="OA563" s="17"/>
      <c r="OB563" s="17"/>
      <c r="OC563" s="17"/>
      <c r="OD563" s="17"/>
      <c r="OE563" s="17"/>
      <c r="OF563" s="17"/>
      <c r="OG563" s="17"/>
      <c r="OH563" s="17"/>
      <c r="OI563" s="17"/>
      <c r="OJ563" s="17"/>
      <c r="OK563" s="17"/>
      <c r="OL563" s="17"/>
      <c r="OM563" s="17"/>
      <c r="ON563" s="17"/>
      <c r="OO563" s="17"/>
      <c r="OP563" s="17"/>
      <c r="OQ563" s="17"/>
      <c r="OR563" s="17"/>
      <c r="OS563" s="17"/>
      <c r="OT563" s="17"/>
      <c r="OU563" s="17"/>
      <c r="OV563" s="17"/>
      <c r="OW563" s="17"/>
      <c r="OX563" s="17"/>
      <c r="OY563" s="17"/>
      <c r="OZ563" s="17"/>
      <c r="PA563" s="17"/>
      <c r="PB563" s="17"/>
      <c r="PC563" s="17"/>
      <c r="PD563" s="17"/>
      <c r="PE563" s="17"/>
      <c r="PF563" s="17"/>
      <c r="PG563" s="17"/>
      <c r="PH563" s="17"/>
      <c r="PI563" s="17"/>
      <c r="PJ563" s="17"/>
      <c r="PK563" s="17"/>
      <c r="PL563" s="17"/>
      <c r="PM563" s="17"/>
      <c r="PN563" s="17"/>
      <c r="PO563" s="17"/>
      <c r="PP563" s="17"/>
      <c r="PQ563" s="17"/>
      <c r="PR563" s="17"/>
      <c r="PS563" s="17"/>
      <c r="PT563" s="17"/>
      <c r="PU563" s="17"/>
      <c r="PV563" s="17"/>
      <c r="PW563" s="17"/>
      <c r="PX563" s="17"/>
      <c r="PY563" s="17"/>
      <c r="PZ563" s="17"/>
      <c r="QA563" s="17"/>
      <c r="QB563" s="17"/>
      <c r="QC563" s="17"/>
      <c r="QD563" s="17"/>
      <c r="QE563" s="17"/>
      <c r="QF563" s="17"/>
      <c r="QG563" s="17"/>
      <c r="QH563" s="17"/>
      <c r="QI563" s="17"/>
      <c r="QJ563" s="17"/>
      <c r="QK563" s="17"/>
      <c r="QL563" s="17"/>
      <c r="QM563" s="17"/>
      <c r="QN563" s="17"/>
      <c r="QO563" s="17"/>
      <c r="QP563" s="17"/>
      <c r="QQ563" s="17"/>
      <c r="QR563" s="17"/>
      <c r="QS563" s="17"/>
      <c r="QT563" s="17"/>
      <c r="QU563" s="17"/>
      <c r="QV563" s="17"/>
      <c r="QW563" s="17"/>
      <c r="QX563" s="17"/>
      <c r="QY563" s="17"/>
      <c r="QZ563" s="17"/>
      <c r="RA563" s="17"/>
      <c r="RB563" s="17"/>
      <c r="RC563" s="17"/>
      <c r="RD563" s="17"/>
      <c r="RE563" s="17"/>
      <c r="RF563" s="17"/>
      <c r="RG563" s="17"/>
      <c r="RH563" s="17"/>
      <c r="RI563" s="17"/>
      <c r="RJ563" s="17"/>
      <c r="RK563" s="17"/>
      <c r="RL563" s="17"/>
      <c r="RM563" s="17"/>
      <c r="RN563" s="17"/>
      <c r="RO563" s="17"/>
      <c r="RP563" s="17"/>
      <c r="RQ563" s="17"/>
      <c r="RR563" s="17"/>
      <c r="RS563" s="17"/>
      <c r="RT563" s="17"/>
      <c r="RU563" s="17"/>
      <c r="RV563" s="17"/>
      <c r="RW563" s="17"/>
      <c r="RX563" s="17"/>
      <c r="RY563" s="17"/>
      <c r="RZ563" s="17"/>
      <c r="SA563" s="17"/>
      <c r="SB563" s="17"/>
      <c r="SC563" s="17"/>
      <c r="SD563" s="17"/>
      <c r="SE563" s="17"/>
      <c r="SF563" s="17"/>
      <c r="SG563" s="17"/>
      <c r="SH563" s="17"/>
      <c r="SI563" s="17"/>
      <c r="SJ563" s="17"/>
      <c r="SK563" s="17"/>
      <c r="SL563" s="17"/>
      <c r="SM563" s="17"/>
      <c r="SN563" s="17"/>
      <c r="SO563" s="17"/>
      <c r="SP563" s="17"/>
      <c r="SQ563" s="17"/>
      <c r="SR563" s="17"/>
      <c r="SS563" s="17"/>
      <c r="ST563" s="17"/>
      <c r="SU563" s="17"/>
      <c r="SV563" s="17"/>
      <c r="SW563" s="17"/>
      <c r="SX563" s="17"/>
      <c r="SY563" s="17"/>
      <c r="SZ563" s="17"/>
      <c r="TA563" s="17"/>
      <c r="TB563" s="17"/>
      <c r="TC563" s="17"/>
      <c r="TD563" s="17"/>
      <c r="TE563" s="17"/>
      <c r="TF563" s="17"/>
      <c r="TG563" s="17"/>
      <c r="TH563" s="17"/>
      <c r="TI563" s="17"/>
      <c r="TJ563" s="17"/>
      <c r="TK563" s="17"/>
      <c r="TL563" s="17"/>
      <c r="TM563" s="17"/>
      <c r="TN563" s="17"/>
      <c r="TO563" s="17"/>
      <c r="TP563" s="17"/>
      <c r="TQ563" s="17"/>
      <c r="TR563" s="17"/>
      <c r="TS563" s="17"/>
      <c r="TT563" s="17"/>
      <c r="TU563" s="17"/>
      <c r="TV563" s="17"/>
      <c r="TW563" s="17"/>
      <c r="TX563" s="17"/>
      <c r="TY563" s="17"/>
      <c r="TZ563" s="17"/>
      <c r="UA563" s="17"/>
      <c r="UB563" s="17"/>
      <c r="UC563" s="17"/>
      <c r="UD563" s="17"/>
      <c r="UE563" s="17"/>
      <c r="UF563" s="17"/>
      <c r="UG563" s="17"/>
      <c r="UH563" s="17"/>
      <c r="UI563" s="17"/>
      <c r="UJ563" s="17"/>
      <c r="UK563" s="17"/>
      <c r="UL563" s="17"/>
      <c r="UM563" s="17"/>
      <c r="UN563" s="17"/>
      <c r="UO563" s="17"/>
      <c r="UP563" s="17"/>
      <c r="UQ563" s="17"/>
      <c r="UR563" s="17"/>
      <c r="US563" s="17"/>
      <c r="UT563" s="17"/>
      <c r="UU563" s="17"/>
      <c r="UV563" s="17"/>
      <c r="UW563" s="17"/>
      <c r="UX563" s="17"/>
      <c r="UY563" s="17"/>
      <c r="UZ563" s="17"/>
      <c r="VA563" s="17"/>
      <c r="VB563" s="17"/>
      <c r="VC563" s="17"/>
      <c r="VD563" s="17"/>
      <c r="VE563" s="17"/>
      <c r="VF563" s="17"/>
      <c r="VG563" s="17"/>
      <c r="VH563" s="17"/>
      <c r="VI563" s="17"/>
      <c r="VJ563" s="17"/>
      <c r="VK563" s="17"/>
      <c r="VL563" s="17"/>
      <c r="VM563" s="17"/>
      <c r="VN563" s="17"/>
      <c r="VO563" s="17"/>
      <c r="VP563" s="17"/>
      <c r="VQ563" s="17"/>
      <c r="VR563" s="17"/>
      <c r="VS563" s="17"/>
      <c r="VT563" s="17"/>
      <c r="VU563" s="17"/>
      <c r="VV563" s="17"/>
      <c r="VW563" s="17"/>
      <c r="VX563" s="17"/>
      <c r="VY563" s="17"/>
      <c r="VZ563" s="17"/>
      <c r="WA563" s="17"/>
      <c r="WB563" s="17"/>
      <c r="WC563" s="17"/>
      <c r="WD563" s="17"/>
      <c r="WE563" s="17"/>
      <c r="WF563" s="17"/>
      <c r="WG563" s="17"/>
      <c r="WH563" s="17"/>
      <c r="WI563" s="17"/>
      <c r="WJ563" s="17"/>
      <c r="WK563" s="17"/>
      <c r="WL563" s="17"/>
      <c r="WM563" s="17"/>
      <c r="WN563" s="17"/>
      <c r="WO563" s="17"/>
      <c r="WP563" s="17"/>
      <c r="WQ563" s="17"/>
      <c r="WR563" s="17"/>
      <c r="WS563" s="17"/>
      <c r="WT563" s="17"/>
      <c r="WU563" s="17"/>
      <c r="WV563" s="17"/>
      <c r="WW563" s="17"/>
      <c r="WX563" s="17"/>
      <c r="WY563" s="17"/>
      <c r="WZ563" s="17"/>
      <c r="XA563" s="17"/>
      <c r="XB563" s="17"/>
      <c r="XC563" s="17"/>
      <c r="XD563" s="17"/>
      <c r="XE563" s="17"/>
      <c r="XF563" s="17"/>
      <c r="XG563" s="17"/>
      <c r="XH563" s="17"/>
      <c r="XI563" s="17"/>
      <c r="XJ563" s="17"/>
      <c r="XK563" s="17"/>
      <c r="XL563" s="17"/>
      <c r="XM563" s="17"/>
      <c r="XN563" s="17"/>
      <c r="XO563" s="17"/>
      <c r="XP563" s="17"/>
      <c r="XQ563" s="17"/>
      <c r="XR563" s="17"/>
      <c r="XS563" s="17"/>
      <c r="XT563" s="17"/>
      <c r="XU563" s="17"/>
      <c r="XV563" s="17"/>
      <c r="XW563" s="17"/>
      <c r="XX563" s="17"/>
      <c r="XY563" s="17"/>
      <c r="XZ563" s="17"/>
      <c r="YA563" s="17"/>
      <c r="YB563" s="17"/>
      <c r="YC563" s="17"/>
      <c r="YD563" s="17"/>
      <c r="YE563" s="17"/>
      <c r="YF563" s="17"/>
      <c r="YG563" s="17"/>
      <c r="YH563" s="17"/>
      <c r="YI563" s="17"/>
      <c r="YJ563" s="17"/>
      <c r="YK563" s="17"/>
      <c r="YL563" s="17"/>
      <c r="YM563" s="17"/>
      <c r="YN563" s="17"/>
      <c r="YO563" s="17"/>
      <c r="YP563" s="17"/>
      <c r="YQ563" s="17"/>
      <c r="YR563" s="17"/>
      <c r="YS563" s="17"/>
      <c r="YT563" s="17"/>
      <c r="YU563" s="17"/>
      <c r="YV563" s="17"/>
      <c r="YW563" s="17"/>
      <c r="YX563" s="17"/>
      <c r="YY563" s="17"/>
      <c r="YZ563" s="17"/>
      <c r="ZA563" s="17"/>
      <c r="ZB563" s="17"/>
      <c r="ZC563" s="17"/>
      <c r="ZD563" s="17"/>
      <c r="ZE563" s="17"/>
      <c r="ZF563" s="17"/>
      <c r="ZG563" s="17"/>
      <c r="ZH563" s="17"/>
      <c r="ZI563" s="17"/>
      <c r="ZJ563" s="17"/>
      <c r="ZK563" s="17"/>
      <c r="ZL563" s="17"/>
      <c r="ZM563" s="17"/>
      <c r="ZN563" s="17"/>
      <c r="ZO563" s="17"/>
      <c r="ZP563" s="17"/>
      <c r="ZQ563" s="17"/>
      <c r="ZR563" s="17"/>
      <c r="ZS563" s="17"/>
      <c r="ZT563" s="17"/>
      <c r="ZU563" s="17"/>
      <c r="ZV563" s="17"/>
      <c r="ZW563" s="17"/>
      <c r="ZX563" s="17"/>
      <c r="ZY563" s="17"/>
      <c r="ZZ563" s="17"/>
      <c r="AAA563" s="17"/>
      <c r="AAB563" s="17"/>
      <c r="AAC563" s="17"/>
      <c r="AAD563" s="17"/>
      <c r="AAE563" s="17"/>
      <c r="AAF563" s="17"/>
      <c r="AAG563" s="17"/>
      <c r="AAH563" s="17"/>
      <c r="AAI563" s="17"/>
      <c r="AAJ563" s="17"/>
      <c r="AAK563" s="17"/>
      <c r="AAL563" s="17"/>
      <c r="AAM563" s="17"/>
      <c r="AAN563" s="17"/>
      <c r="AAO563" s="17"/>
      <c r="AAP563" s="17"/>
      <c r="AAQ563" s="17"/>
      <c r="AAR563" s="17"/>
      <c r="AAS563" s="17"/>
      <c r="AAT563" s="17"/>
      <c r="AAU563" s="17"/>
      <c r="AAV563" s="17"/>
      <c r="AAW563" s="17"/>
      <c r="AAX563" s="17"/>
      <c r="AAY563" s="17"/>
      <c r="AAZ563" s="17"/>
      <c r="ABA563" s="17"/>
      <c r="ABB563" s="17"/>
      <c r="ABC563" s="17"/>
      <c r="ABD563" s="17"/>
      <c r="ABE563" s="17"/>
      <c r="ABF563" s="17"/>
      <c r="ABG563" s="17"/>
      <c r="ABH563" s="17"/>
      <c r="ABI563" s="17"/>
      <c r="ABJ563" s="17"/>
      <c r="ABK563" s="17"/>
      <c r="ABL563" s="17"/>
      <c r="ABM563" s="17"/>
      <c r="ABN563" s="17"/>
      <c r="ABO563" s="17"/>
      <c r="ABP563" s="17"/>
      <c r="ABQ563" s="17"/>
      <c r="ABR563" s="17"/>
      <c r="ABS563" s="17"/>
      <c r="ABT563" s="17"/>
      <c r="ABU563" s="17"/>
      <c r="ABV563" s="17"/>
      <c r="ABW563" s="17"/>
      <c r="ABX563" s="17"/>
      <c r="ABY563" s="17"/>
      <c r="ABZ563" s="17"/>
      <c r="ACA563" s="17"/>
      <c r="ACB563" s="17"/>
      <c r="ACC563" s="17"/>
      <c r="ACD563" s="17"/>
      <c r="ACE563" s="17"/>
      <c r="ACF563" s="17"/>
      <c r="ACG563" s="17"/>
      <c r="ACH563" s="17"/>
      <c r="ACI563" s="17"/>
      <c r="ACJ563" s="17"/>
      <c r="ACK563" s="17"/>
      <c r="ACL563" s="17"/>
      <c r="ACM563" s="17"/>
      <c r="ACN563" s="17"/>
      <c r="ACO563" s="17"/>
      <c r="ACP563" s="17"/>
      <c r="ACQ563" s="17"/>
      <c r="ACR563" s="17"/>
      <c r="ACS563" s="17"/>
      <c r="ACT563" s="17"/>
      <c r="ACU563" s="17"/>
      <c r="ACV563" s="17"/>
      <c r="ACW563" s="17"/>
      <c r="ACX563" s="17"/>
      <c r="ACY563" s="17"/>
      <c r="ACZ563" s="17"/>
      <c r="ADA563" s="17"/>
      <c r="ADB563" s="17"/>
      <c r="ADC563" s="17"/>
      <c r="ADD563" s="17"/>
      <c r="ADE563" s="17"/>
      <c r="ADF563" s="17"/>
      <c r="ADG563" s="17"/>
      <c r="ADH563" s="17"/>
      <c r="ADI563" s="17"/>
      <c r="ADJ563" s="17"/>
      <c r="ADK563" s="17"/>
      <c r="ADL563" s="17"/>
      <c r="ADM563" s="17"/>
      <c r="ADN563" s="17"/>
      <c r="ADO563" s="17"/>
      <c r="ADP563" s="17"/>
      <c r="ADQ563" s="17"/>
      <c r="ADR563" s="17"/>
    </row>
    <row r="564" spans="44:798" s="16" customFormat="1" x14ac:dyDescent="0.25">
      <c r="AR564" s="56"/>
      <c r="AS564" s="56"/>
      <c r="AT564" s="57"/>
      <c r="AU564" s="56"/>
      <c r="AV564" s="57"/>
      <c r="AW564" s="56"/>
      <c r="AX564" s="56"/>
      <c r="AY564" s="56"/>
      <c r="AZ564" s="56"/>
      <c r="BA564" s="56"/>
      <c r="BB564" s="56"/>
      <c r="BC564" s="56"/>
      <c r="BD564" s="56"/>
      <c r="BE564" s="51"/>
      <c r="BF564" s="51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  <c r="IW564" s="17"/>
      <c r="IX564" s="17"/>
      <c r="IY564" s="17"/>
      <c r="IZ564" s="17"/>
      <c r="JA564" s="17"/>
      <c r="JB564" s="17"/>
      <c r="JC564" s="17"/>
      <c r="JD564" s="17"/>
      <c r="JE564" s="17"/>
      <c r="JF564" s="17"/>
      <c r="JG564" s="17"/>
      <c r="JH564" s="17"/>
      <c r="JI564" s="17"/>
      <c r="JJ564" s="17"/>
      <c r="JK564" s="17"/>
      <c r="JL564" s="17"/>
      <c r="JM564" s="17"/>
      <c r="JN564" s="17"/>
      <c r="JO564" s="17"/>
      <c r="JP564" s="17"/>
      <c r="JQ564" s="17"/>
      <c r="JR564" s="17"/>
      <c r="JS564" s="17"/>
      <c r="JT564" s="17"/>
      <c r="JU564" s="17"/>
      <c r="JV564" s="17"/>
      <c r="JW564" s="17"/>
      <c r="JX564" s="17"/>
      <c r="JY564" s="17"/>
      <c r="JZ564" s="17"/>
      <c r="KA564" s="17"/>
      <c r="KB564" s="17"/>
      <c r="KC564" s="17"/>
      <c r="KD564" s="17"/>
      <c r="KE564" s="17"/>
      <c r="KF564" s="17"/>
      <c r="KG564" s="17"/>
      <c r="KH564" s="17"/>
      <c r="KI564" s="17"/>
      <c r="KJ564" s="17"/>
      <c r="KK564" s="17"/>
      <c r="KL564" s="17"/>
      <c r="KM564" s="17"/>
      <c r="KN564" s="17"/>
      <c r="KO564" s="17"/>
      <c r="KP564" s="17"/>
      <c r="KQ564" s="17"/>
      <c r="KR564" s="17"/>
      <c r="KS564" s="17"/>
      <c r="KT564" s="17"/>
      <c r="KU564" s="17"/>
      <c r="KV564" s="17"/>
      <c r="KW564" s="17"/>
      <c r="KX564" s="17"/>
      <c r="KY564" s="17"/>
      <c r="KZ564" s="17"/>
      <c r="LA564" s="17"/>
      <c r="LB564" s="17"/>
      <c r="LC564" s="17"/>
      <c r="LD564" s="17"/>
      <c r="LE564" s="17"/>
      <c r="LF564" s="17"/>
      <c r="LG564" s="17"/>
      <c r="LH564" s="17"/>
      <c r="LI564" s="17"/>
      <c r="LJ564" s="17"/>
      <c r="LK564" s="17"/>
      <c r="LL564" s="17"/>
      <c r="LM564" s="17"/>
      <c r="LN564" s="17"/>
      <c r="LO564" s="17"/>
      <c r="LP564" s="17"/>
      <c r="LQ564" s="17"/>
      <c r="LR564" s="17"/>
      <c r="LS564" s="17"/>
      <c r="LT564" s="17"/>
      <c r="LU564" s="17"/>
      <c r="LV564" s="17"/>
      <c r="LW564" s="17"/>
      <c r="LX564" s="17"/>
      <c r="LY564" s="17"/>
      <c r="LZ564" s="17"/>
      <c r="MA564" s="17"/>
      <c r="MB564" s="17"/>
      <c r="MC564" s="17"/>
      <c r="MD564" s="17"/>
      <c r="ME564" s="17"/>
      <c r="MF564" s="17"/>
      <c r="MG564" s="17"/>
      <c r="MH564" s="17"/>
      <c r="MI564" s="17"/>
      <c r="MJ564" s="17"/>
      <c r="MK564" s="17"/>
      <c r="ML564" s="17"/>
      <c r="MM564" s="17"/>
      <c r="MN564" s="17"/>
      <c r="MO564" s="17"/>
      <c r="MP564" s="17"/>
      <c r="MQ564" s="17"/>
      <c r="MR564" s="17"/>
      <c r="MS564" s="17"/>
      <c r="MT564" s="17"/>
      <c r="MU564" s="17"/>
      <c r="MV564" s="17"/>
      <c r="MW564" s="17"/>
      <c r="MX564" s="17"/>
      <c r="MY564" s="17"/>
      <c r="MZ564" s="17"/>
      <c r="NA564" s="17"/>
      <c r="NB564" s="17"/>
      <c r="NC564" s="17"/>
      <c r="ND564" s="17"/>
      <c r="NE564" s="17"/>
      <c r="NF564" s="17"/>
      <c r="NG564" s="17"/>
      <c r="NH564" s="17"/>
      <c r="NI564" s="17"/>
      <c r="NJ564" s="17"/>
      <c r="NK564" s="17"/>
      <c r="NL564" s="17"/>
      <c r="NM564" s="17"/>
      <c r="NN564" s="17"/>
      <c r="NO564" s="17"/>
      <c r="NP564" s="17"/>
      <c r="NQ564" s="17"/>
      <c r="NR564" s="17"/>
      <c r="NS564" s="17"/>
      <c r="NT564" s="17"/>
      <c r="NU564" s="17"/>
      <c r="NV564" s="17"/>
      <c r="NW564" s="17"/>
      <c r="NX564" s="17"/>
      <c r="NY564" s="17"/>
      <c r="NZ564" s="17"/>
      <c r="OA564" s="17"/>
      <c r="OB564" s="17"/>
      <c r="OC564" s="17"/>
      <c r="OD564" s="17"/>
      <c r="OE564" s="17"/>
      <c r="OF564" s="17"/>
      <c r="OG564" s="17"/>
      <c r="OH564" s="17"/>
      <c r="OI564" s="17"/>
      <c r="OJ564" s="17"/>
      <c r="OK564" s="17"/>
      <c r="OL564" s="17"/>
      <c r="OM564" s="17"/>
      <c r="ON564" s="17"/>
      <c r="OO564" s="17"/>
      <c r="OP564" s="17"/>
      <c r="OQ564" s="17"/>
      <c r="OR564" s="17"/>
      <c r="OS564" s="17"/>
      <c r="OT564" s="17"/>
      <c r="OU564" s="17"/>
      <c r="OV564" s="17"/>
      <c r="OW564" s="17"/>
      <c r="OX564" s="17"/>
      <c r="OY564" s="17"/>
      <c r="OZ564" s="17"/>
      <c r="PA564" s="17"/>
      <c r="PB564" s="17"/>
      <c r="PC564" s="17"/>
      <c r="PD564" s="17"/>
      <c r="PE564" s="17"/>
      <c r="PF564" s="17"/>
      <c r="PG564" s="17"/>
      <c r="PH564" s="17"/>
      <c r="PI564" s="17"/>
      <c r="PJ564" s="17"/>
      <c r="PK564" s="17"/>
      <c r="PL564" s="17"/>
      <c r="PM564" s="17"/>
      <c r="PN564" s="17"/>
      <c r="PO564" s="17"/>
      <c r="PP564" s="17"/>
      <c r="PQ564" s="17"/>
      <c r="PR564" s="17"/>
      <c r="PS564" s="17"/>
      <c r="PT564" s="17"/>
      <c r="PU564" s="17"/>
      <c r="PV564" s="17"/>
      <c r="PW564" s="17"/>
      <c r="PX564" s="17"/>
      <c r="PY564" s="17"/>
      <c r="PZ564" s="17"/>
      <c r="QA564" s="17"/>
      <c r="QB564" s="17"/>
      <c r="QC564" s="17"/>
      <c r="QD564" s="17"/>
      <c r="QE564" s="17"/>
      <c r="QF564" s="17"/>
      <c r="QG564" s="17"/>
      <c r="QH564" s="17"/>
      <c r="QI564" s="17"/>
      <c r="QJ564" s="17"/>
      <c r="QK564" s="17"/>
      <c r="QL564" s="17"/>
      <c r="QM564" s="17"/>
      <c r="QN564" s="17"/>
      <c r="QO564" s="17"/>
      <c r="QP564" s="17"/>
      <c r="QQ564" s="17"/>
      <c r="QR564" s="17"/>
      <c r="QS564" s="17"/>
      <c r="QT564" s="17"/>
      <c r="QU564" s="17"/>
      <c r="QV564" s="17"/>
      <c r="QW564" s="17"/>
      <c r="QX564" s="17"/>
      <c r="QY564" s="17"/>
      <c r="QZ564" s="17"/>
      <c r="RA564" s="17"/>
      <c r="RB564" s="17"/>
      <c r="RC564" s="17"/>
      <c r="RD564" s="17"/>
      <c r="RE564" s="17"/>
      <c r="RF564" s="17"/>
      <c r="RG564" s="17"/>
      <c r="RH564" s="17"/>
      <c r="RI564" s="17"/>
      <c r="RJ564" s="17"/>
      <c r="RK564" s="17"/>
      <c r="RL564" s="17"/>
      <c r="RM564" s="17"/>
      <c r="RN564" s="17"/>
      <c r="RO564" s="17"/>
      <c r="RP564" s="17"/>
      <c r="RQ564" s="17"/>
      <c r="RR564" s="17"/>
      <c r="RS564" s="17"/>
      <c r="RT564" s="17"/>
      <c r="RU564" s="17"/>
      <c r="RV564" s="17"/>
      <c r="RW564" s="17"/>
      <c r="RX564" s="17"/>
      <c r="RY564" s="17"/>
      <c r="RZ564" s="17"/>
      <c r="SA564" s="17"/>
      <c r="SB564" s="17"/>
      <c r="SC564" s="17"/>
      <c r="SD564" s="17"/>
      <c r="SE564" s="17"/>
      <c r="SF564" s="17"/>
      <c r="SG564" s="17"/>
      <c r="SH564" s="17"/>
      <c r="SI564" s="17"/>
      <c r="SJ564" s="17"/>
      <c r="SK564" s="17"/>
      <c r="SL564" s="17"/>
      <c r="SM564" s="17"/>
      <c r="SN564" s="17"/>
      <c r="SO564" s="17"/>
      <c r="SP564" s="17"/>
      <c r="SQ564" s="17"/>
      <c r="SR564" s="17"/>
      <c r="SS564" s="17"/>
      <c r="ST564" s="17"/>
      <c r="SU564" s="17"/>
      <c r="SV564" s="17"/>
      <c r="SW564" s="17"/>
      <c r="SX564" s="17"/>
      <c r="SY564" s="17"/>
      <c r="SZ564" s="17"/>
      <c r="TA564" s="17"/>
      <c r="TB564" s="17"/>
      <c r="TC564" s="17"/>
      <c r="TD564" s="17"/>
      <c r="TE564" s="17"/>
      <c r="TF564" s="17"/>
      <c r="TG564" s="17"/>
      <c r="TH564" s="17"/>
      <c r="TI564" s="17"/>
      <c r="TJ564" s="17"/>
      <c r="TK564" s="17"/>
      <c r="TL564" s="17"/>
      <c r="TM564" s="17"/>
      <c r="TN564" s="17"/>
      <c r="TO564" s="17"/>
      <c r="TP564" s="17"/>
      <c r="TQ564" s="17"/>
      <c r="TR564" s="17"/>
      <c r="TS564" s="17"/>
      <c r="TT564" s="17"/>
      <c r="TU564" s="17"/>
      <c r="TV564" s="17"/>
      <c r="TW564" s="17"/>
      <c r="TX564" s="17"/>
      <c r="TY564" s="17"/>
      <c r="TZ564" s="17"/>
      <c r="UA564" s="17"/>
      <c r="UB564" s="17"/>
      <c r="UC564" s="17"/>
      <c r="UD564" s="17"/>
      <c r="UE564" s="17"/>
      <c r="UF564" s="17"/>
      <c r="UG564" s="17"/>
      <c r="UH564" s="17"/>
      <c r="UI564" s="17"/>
      <c r="UJ564" s="17"/>
      <c r="UK564" s="17"/>
      <c r="UL564" s="17"/>
      <c r="UM564" s="17"/>
      <c r="UN564" s="17"/>
      <c r="UO564" s="17"/>
      <c r="UP564" s="17"/>
      <c r="UQ564" s="17"/>
      <c r="UR564" s="17"/>
      <c r="US564" s="17"/>
      <c r="UT564" s="17"/>
      <c r="UU564" s="17"/>
      <c r="UV564" s="17"/>
      <c r="UW564" s="17"/>
      <c r="UX564" s="17"/>
      <c r="UY564" s="17"/>
      <c r="UZ564" s="17"/>
      <c r="VA564" s="17"/>
      <c r="VB564" s="17"/>
      <c r="VC564" s="17"/>
      <c r="VD564" s="17"/>
      <c r="VE564" s="17"/>
      <c r="VF564" s="17"/>
      <c r="VG564" s="17"/>
      <c r="VH564" s="17"/>
      <c r="VI564" s="17"/>
      <c r="VJ564" s="17"/>
      <c r="VK564" s="17"/>
      <c r="VL564" s="17"/>
      <c r="VM564" s="17"/>
      <c r="VN564" s="17"/>
      <c r="VO564" s="17"/>
      <c r="VP564" s="17"/>
      <c r="VQ564" s="17"/>
      <c r="VR564" s="17"/>
      <c r="VS564" s="17"/>
      <c r="VT564" s="17"/>
      <c r="VU564" s="17"/>
      <c r="VV564" s="17"/>
      <c r="VW564" s="17"/>
      <c r="VX564" s="17"/>
      <c r="VY564" s="17"/>
      <c r="VZ564" s="17"/>
      <c r="WA564" s="17"/>
      <c r="WB564" s="17"/>
      <c r="WC564" s="17"/>
      <c r="WD564" s="17"/>
      <c r="WE564" s="17"/>
      <c r="WF564" s="17"/>
      <c r="WG564" s="17"/>
      <c r="WH564" s="17"/>
      <c r="WI564" s="17"/>
      <c r="WJ564" s="17"/>
      <c r="WK564" s="17"/>
      <c r="WL564" s="17"/>
      <c r="WM564" s="17"/>
      <c r="WN564" s="17"/>
      <c r="WO564" s="17"/>
      <c r="WP564" s="17"/>
      <c r="WQ564" s="17"/>
      <c r="WR564" s="17"/>
      <c r="WS564" s="17"/>
      <c r="WT564" s="17"/>
      <c r="WU564" s="17"/>
      <c r="WV564" s="17"/>
      <c r="WW564" s="17"/>
      <c r="WX564" s="17"/>
      <c r="WY564" s="17"/>
      <c r="WZ564" s="17"/>
      <c r="XA564" s="17"/>
      <c r="XB564" s="17"/>
      <c r="XC564" s="17"/>
      <c r="XD564" s="17"/>
      <c r="XE564" s="17"/>
      <c r="XF564" s="17"/>
      <c r="XG564" s="17"/>
      <c r="XH564" s="17"/>
      <c r="XI564" s="17"/>
      <c r="XJ564" s="17"/>
      <c r="XK564" s="17"/>
      <c r="XL564" s="17"/>
      <c r="XM564" s="17"/>
      <c r="XN564" s="17"/>
      <c r="XO564" s="17"/>
      <c r="XP564" s="17"/>
      <c r="XQ564" s="17"/>
      <c r="XR564" s="17"/>
      <c r="XS564" s="17"/>
      <c r="XT564" s="17"/>
      <c r="XU564" s="17"/>
      <c r="XV564" s="17"/>
      <c r="XW564" s="17"/>
      <c r="XX564" s="17"/>
      <c r="XY564" s="17"/>
      <c r="XZ564" s="17"/>
      <c r="YA564" s="17"/>
      <c r="YB564" s="17"/>
      <c r="YC564" s="17"/>
      <c r="YD564" s="17"/>
      <c r="YE564" s="17"/>
      <c r="YF564" s="17"/>
      <c r="YG564" s="17"/>
      <c r="YH564" s="17"/>
      <c r="YI564" s="17"/>
      <c r="YJ564" s="17"/>
      <c r="YK564" s="17"/>
      <c r="YL564" s="17"/>
      <c r="YM564" s="17"/>
      <c r="YN564" s="17"/>
      <c r="YO564" s="17"/>
      <c r="YP564" s="17"/>
      <c r="YQ564" s="17"/>
      <c r="YR564" s="17"/>
      <c r="YS564" s="17"/>
      <c r="YT564" s="17"/>
      <c r="YU564" s="17"/>
      <c r="YV564" s="17"/>
      <c r="YW564" s="17"/>
      <c r="YX564" s="17"/>
      <c r="YY564" s="17"/>
      <c r="YZ564" s="17"/>
      <c r="ZA564" s="17"/>
      <c r="ZB564" s="17"/>
      <c r="ZC564" s="17"/>
      <c r="ZD564" s="17"/>
      <c r="ZE564" s="17"/>
      <c r="ZF564" s="17"/>
      <c r="ZG564" s="17"/>
      <c r="ZH564" s="17"/>
      <c r="ZI564" s="17"/>
      <c r="ZJ564" s="17"/>
      <c r="ZK564" s="17"/>
      <c r="ZL564" s="17"/>
      <c r="ZM564" s="17"/>
      <c r="ZN564" s="17"/>
      <c r="ZO564" s="17"/>
      <c r="ZP564" s="17"/>
      <c r="ZQ564" s="17"/>
      <c r="ZR564" s="17"/>
      <c r="ZS564" s="17"/>
      <c r="ZT564" s="17"/>
      <c r="ZU564" s="17"/>
      <c r="ZV564" s="17"/>
      <c r="ZW564" s="17"/>
      <c r="ZX564" s="17"/>
      <c r="ZY564" s="17"/>
      <c r="ZZ564" s="17"/>
      <c r="AAA564" s="17"/>
      <c r="AAB564" s="17"/>
      <c r="AAC564" s="17"/>
      <c r="AAD564" s="17"/>
      <c r="AAE564" s="17"/>
      <c r="AAF564" s="17"/>
      <c r="AAG564" s="17"/>
      <c r="AAH564" s="17"/>
      <c r="AAI564" s="17"/>
      <c r="AAJ564" s="17"/>
      <c r="AAK564" s="17"/>
      <c r="AAL564" s="17"/>
      <c r="AAM564" s="17"/>
      <c r="AAN564" s="17"/>
      <c r="AAO564" s="17"/>
      <c r="AAP564" s="17"/>
      <c r="AAQ564" s="17"/>
      <c r="AAR564" s="17"/>
      <c r="AAS564" s="17"/>
      <c r="AAT564" s="17"/>
      <c r="AAU564" s="17"/>
      <c r="AAV564" s="17"/>
      <c r="AAW564" s="17"/>
      <c r="AAX564" s="17"/>
      <c r="AAY564" s="17"/>
      <c r="AAZ564" s="17"/>
      <c r="ABA564" s="17"/>
      <c r="ABB564" s="17"/>
      <c r="ABC564" s="17"/>
      <c r="ABD564" s="17"/>
      <c r="ABE564" s="17"/>
      <c r="ABF564" s="17"/>
      <c r="ABG564" s="17"/>
      <c r="ABH564" s="17"/>
      <c r="ABI564" s="17"/>
      <c r="ABJ564" s="17"/>
      <c r="ABK564" s="17"/>
      <c r="ABL564" s="17"/>
      <c r="ABM564" s="17"/>
      <c r="ABN564" s="17"/>
      <c r="ABO564" s="17"/>
      <c r="ABP564" s="17"/>
      <c r="ABQ564" s="17"/>
      <c r="ABR564" s="17"/>
      <c r="ABS564" s="17"/>
      <c r="ABT564" s="17"/>
      <c r="ABU564" s="17"/>
      <c r="ABV564" s="17"/>
      <c r="ABW564" s="17"/>
      <c r="ABX564" s="17"/>
      <c r="ABY564" s="17"/>
      <c r="ABZ564" s="17"/>
      <c r="ACA564" s="17"/>
      <c r="ACB564" s="17"/>
      <c r="ACC564" s="17"/>
      <c r="ACD564" s="17"/>
      <c r="ACE564" s="17"/>
      <c r="ACF564" s="17"/>
      <c r="ACG564" s="17"/>
      <c r="ACH564" s="17"/>
      <c r="ACI564" s="17"/>
      <c r="ACJ564" s="17"/>
      <c r="ACK564" s="17"/>
      <c r="ACL564" s="17"/>
      <c r="ACM564" s="17"/>
      <c r="ACN564" s="17"/>
      <c r="ACO564" s="17"/>
      <c r="ACP564" s="17"/>
      <c r="ACQ564" s="17"/>
      <c r="ACR564" s="17"/>
      <c r="ACS564" s="17"/>
      <c r="ACT564" s="17"/>
      <c r="ACU564" s="17"/>
      <c r="ACV564" s="17"/>
      <c r="ACW564" s="17"/>
      <c r="ACX564" s="17"/>
      <c r="ACY564" s="17"/>
      <c r="ACZ564" s="17"/>
      <c r="ADA564" s="17"/>
      <c r="ADB564" s="17"/>
      <c r="ADC564" s="17"/>
      <c r="ADD564" s="17"/>
      <c r="ADE564" s="17"/>
      <c r="ADF564" s="17"/>
      <c r="ADG564" s="17"/>
      <c r="ADH564" s="17"/>
      <c r="ADI564" s="17"/>
      <c r="ADJ564" s="17"/>
      <c r="ADK564" s="17"/>
      <c r="ADL564" s="17"/>
      <c r="ADM564" s="17"/>
      <c r="ADN564" s="17"/>
      <c r="ADO564" s="17"/>
      <c r="ADP564" s="17"/>
      <c r="ADQ564" s="17"/>
      <c r="ADR564" s="17"/>
    </row>
    <row r="565" spans="44:798" s="16" customFormat="1" x14ac:dyDescent="0.25">
      <c r="AR565" s="56"/>
      <c r="AS565" s="56"/>
      <c r="AT565" s="57"/>
      <c r="AU565" s="56"/>
      <c r="AV565" s="57"/>
      <c r="AW565" s="56"/>
      <c r="AX565" s="56"/>
      <c r="AY565" s="56"/>
      <c r="AZ565" s="56"/>
      <c r="BA565" s="56"/>
      <c r="BB565" s="56"/>
      <c r="BC565" s="56"/>
      <c r="BD565" s="56"/>
      <c r="BE565" s="51"/>
      <c r="BF565" s="51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  <c r="IW565" s="17"/>
      <c r="IX565" s="17"/>
      <c r="IY565" s="17"/>
      <c r="IZ565" s="17"/>
      <c r="JA565" s="17"/>
      <c r="JB565" s="17"/>
      <c r="JC565" s="17"/>
      <c r="JD565" s="17"/>
      <c r="JE565" s="17"/>
      <c r="JF565" s="17"/>
      <c r="JG565" s="17"/>
      <c r="JH565" s="17"/>
      <c r="JI565" s="17"/>
      <c r="JJ565" s="17"/>
      <c r="JK565" s="17"/>
      <c r="JL565" s="17"/>
      <c r="JM565" s="17"/>
      <c r="JN565" s="17"/>
      <c r="JO565" s="17"/>
      <c r="JP565" s="17"/>
      <c r="JQ565" s="17"/>
      <c r="JR565" s="17"/>
      <c r="JS565" s="17"/>
      <c r="JT565" s="17"/>
      <c r="JU565" s="17"/>
      <c r="JV565" s="17"/>
      <c r="JW565" s="17"/>
      <c r="JX565" s="17"/>
      <c r="JY565" s="17"/>
      <c r="JZ565" s="17"/>
      <c r="KA565" s="17"/>
      <c r="KB565" s="17"/>
      <c r="KC565" s="17"/>
      <c r="KD565" s="17"/>
      <c r="KE565" s="17"/>
      <c r="KF565" s="17"/>
      <c r="KG565" s="17"/>
      <c r="KH565" s="17"/>
      <c r="KI565" s="17"/>
      <c r="KJ565" s="17"/>
      <c r="KK565" s="17"/>
      <c r="KL565" s="17"/>
      <c r="KM565" s="17"/>
      <c r="KN565" s="17"/>
      <c r="KO565" s="17"/>
      <c r="KP565" s="17"/>
      <c r="KQ565" s="17"/>
      <c r="KR565" s="17"/>
      <c r="KS565" s="17"/>
      <c r="KT565" s="17"/>
      <c r="KU565" s="17"/>
      <c r="KV565" s="17"/>
      <c r="KW565" s="17"/>
      <c r="KX565" s="17"/>
      <c r="KY565" s="17"/>
      <c r="KZ565" s="17"/>
      <c r="LA565" s="17"/>
      <c r="LB565" s="17"/>
      <c r="LC565" s="17"/>
      <c r="LD565" s="17"/>
      <c r="LE565" s="17"/>
      <c r="LF565" s="17"/>
      <c r="LG565" s="17"/>
      <c r="LH565" s="17"/>
      <c r="LI565" s="17"/>
      <c r="LJ565" s="17"/>
      <c r="LK565" s="17"/>
      <c r="LL565" s="17"/>
      <c r="LM565" s="17"/>
      <c r="LN565" s="17"/>
      <c r="LO565" s="17"/>
      <c r="LP565" s="17"/>
      <c r="LQ565" s="17"/>
      <c r="LR565" s="17"/>
      <c r="LS565" s="17"/>
      <c r="LT565" s="17"/>
      <c r="LU565" s="17"/>
      <c r="LV565" s="17"/>
      <c r="LW565" s="17"/>
      <c r="LX565" s="17"/>
      <c r="LY565" s="17"/>
      <c r="LZ565" s="17"/>
      <c r="MA565" s="17"/>
      <c r="MB565" s="17"/>
      <c r="MC565" s="17"/>
      <c r="MD565" s="17"/>
      <c r="ME565" s="17"/>
      <c r="MF565" s="17"/>
      <c r="MG565" s="17"/>
      <c r="MH565" s="17"/>
      <c r="MI565" s="17"/>
      <c r="MJ565" s="17"/>
      <c r="MK565" s="17"/>
      <c r="ML565" s="17"/>
      <c r="MM565" s="17"/>
      <c r="MN565" s="17"/>
      <c r="MO565" s="17"/>
      <c r="MP565" s="17"/>
      <c r="MQ565" s="17"/>
      <c r="MR565" s="17"/>
      <c r="MS565" s="17"/>
      <c r="MT565" s="17"/>
      <c r="MU565" s="17"/>
      <c r="MV565" s="17"/>
      <c r="MW565" s="17"/>
      <c r="MX565" s="17"/>
      <c r="MY565" s="17"/>
      <c r="MZ565" s="17"/>
      <c r="NA565" s="17"/>
      <c r="NB565" s="17"/>
      <c r="NC565" s="17"/>
      <c r="ND565" s="17"/>
      <c r="NE565" s="17"/>
      <c r="NF565" s="17"/>
      <c r="NG565" s="17"/>
      <c r="NH565" s="17"/>
      <c r="NI565" s="17"/>
      <c r="NJ565" s="17"/>
      <c r="NK565" s="17"/>
      <c r="NL565" s="17"/>
      <c r="NM565" s="17"/>
      <c r="NN565" s="17"/>
      <c r="NO565" s="17"/>
      <c r="NP565" s="17"/>
      <c r="NQ565" s="17"/>
      <c r="NR565" s="17"/>
      <c r="NS565" s="17"/>
      <c r="NT565" s="17"/>
      <c r="NU565" s="17"/>
      <c r="NV565" s="17"/>
      <c r="NW565" s="17"/>
      <c r="NX565" s="17"/>
      <c r="NY565" s="17"/>
      <c r="NZ565" s="17"/>
      <c r="OA565" s="17"/>
      <c r="OB565" s="17"/>
      <c r="OC565" s="17"/>
      <c r="OD565" s="17"/>
      <c r="OE565" s="17"/>
      <c r="OF565" s="17"/>
      <c r="OG565" s="17"/>
      <c r="OH565" s="17"/>
      <c r="OI565" s="17"/>
      <c r="OJ565" s="17"/>
      <c r="OK565" s="17"/>
      <c r="OL565" s="17"/>
      <c r="OM565" s="17"/>
      <c r="ON565" s="17"/>
      <c r="OO565" s="17"/>
      <c r="OP565" s="17"/>
      <c r="OQ565" s="17"/>
      <c r="OR565" s="17"/>
      <c r="OS565" s="17"/>
      <c r="OT565" s="17"/>
      <c r="OU565" s="17"/>
      <c r="OV565" s="17"/>
      <c r="OW565" s="17"/>
      <c r="OX565" s="17"/>
      <c r="OY565" s="17"/>
      <c r="OZ565" s="17"/>
      <c r="PA565" s="17"/>
      <c r="PB565" s="17"/>
      <c r="PC565" s="17"/>
      <c r="PD565" s="17"/>
      <c r="PE565" s="17"/>
      <c r="PF565" s="17"/>
      <c r="PG565" s="17"/>
      <c r="PH565" s="17"/>
      <c r="PI565" s="17"/>
      <c r="PJ565" s="17"/>
      <c r="PK565" s="17"/>
      <c r="PL565" s="17"/>
      <c r="PM565" s="17"/>
      <c r="PN565" s="17"/>
      <c r="PO565" s="17"/>
      <c r="PP565" s="17"/>
      <c r="PQ565" s="17"/>
      <c r="PR565" s="17"/>
      <c r="PS565" s="17"/>
      <c r="PT565" s="17"/>
      <c r="PU565" s="17"/>
      <c r="PV565" s="17"/>
      <c r="PW565" s="17"/>
      <c r="PX565" s="17"/>
      <c r="PY565" s="17"/>
      <c r="PZ565" s="17"/>
      <c r="QA565" s="17"/>
      <c r="QB565" s="17"/>
      <c r="QC565" s="17"/>
      <c r="QD565" s="17"/>
      <c r="QE565" s="17"/>
      <c r="QF565" s="17"/>
      <c r="QG565" s="17"/>
      <c r="QH565" s="17"/>
      <c r="QI565" s="17"/>
      <c r="QJ565" s="17"/>
      <c r="QK565" s="17"/>
      <c r="QL565" s="17"/>
      <c r="QM565" s="17"/>
      <c r="QN565" s="17"/>
      <c r="QO565" s="17"/>
      <c r="QP565" s="17"/>
      <c r="QQ565" s="17"/>
      <c r="QR565" s="17"/>
      <c r="QS565" s="17"/>
      <c r="QT565" s="17"/>
      <c r="QU565" s="17"/>
      <c r="QV565" s="17"/>
      <c r="QW565" s="17"/>
      <c r="QX565" s="17"/>
      <c r="QY565" s="17"/>
      <c r="QZ565" s="17"/>
      <c r="RA565" s="17"/>
      <c r="RB565" s="17"/>
      <c r="RC565" s="17"/>
      <c r="RD565" s="17"/>
      <c r="RE565" s="17"/>
      <c r="RF565" s="17"/>
      <c r="RG565" s="17"/>
      <c r="RH565" s="17"/>
      <c r="RI565" s="17"/>
      <c r="RJ565" s="17"/>
      <c r="RK565" s="17"/>
      <c r="RL565" s="17"/>
      <c r="RM565" s="17"/>
      <c r="RN565" s="17"/>
      <c r="RO565" s="17"/>
      <c r="RP565" s="17"/>
      <c r="RQ565" s="17"/>
      <c r="RR565" s="17"/>
      <c r="RS565" s="17"/>
      <c r="RT565" s="17"/>
      <c r="RU565" s="17"/>
      <c r="RV565" s="17"/>
      <c r="RW565" s="17"/>
      <c r="RX565" s="17"/>
      <c r="RY565" s="17"/>
      <c r="RZ565" s="17"/>
      <c r="SA565" s="17"/>
      <c r="SB565" s="17"/>
      <c r="SC565" s="17"/>
      <c r="SD565" s="17"/>
      <c r="SE565" s="17"/>
      <c r="SF565" s="17"/>
      <c r="SG565" s="17"/>
      <c r="SH565" s="17"/>
      <c r="SI565" s="17"/>
      <c r="SJ565" s="17"/>
      <c r="SK565" s="17"/>
      <c r="SL565" s="17"/>
      <c r="SM565" s="17"/>
      <c r="SN565" s="17"/>
      <c r="SO565" s="17"/>
      <c r="SP565" s="17"/>
      <c r="SQ565" s="17"/>
      <c r="SR565" s="17"/>
      <c r="SS565" s="17"/>
      <c r="ST565" s="17"/>
      <c r="SU565" s="17"/>
      <c r="SV565" s="17"/>
      <c r="SW565" s="17"/>
      <c r="SX565" s="17"/>
      <c r="SY565" s="17"/>
      <c r="SZ565" s="17"/>
      <c r="TA565" s="17"/>
      <c r="TB565" s="17"/>
      <c r="TC565" s="17"/>
      <c r="TD565" s="17"/>
      <c r="TE565" s="17"/>
      <c r="TF565" s="17"/>
      <c r="TG565" s="17"/>
      <c r="TH565" s="17"/>
      <c r="TI565" s="17"/>
      <c r="TJ565" s="17"/>
      <c r="TK565" s="17"/>
      <c r="TL565" s="17"/>
      <c r="TM565" s="17"/>
      <c r="TN565" s="17"/>
      <c r="TO565" s="17"/>
      <c r="TP565" s="17"/>
      <c r="TQ565" s="17"/>
      <c r="TR565" s="17"/>
      <c r="TS565" s="17"/>
      <c r="TT565" s="17"/>
      <c r="TU565" s="17"/>
      <c r="TV565" s="17"/>
      <c r="TW565" s="17"/>
      <c r="TX565" s="17"/>
      <c r="TY565" s="17"/>
      <c r="TZ565" s="17"/>
      <c r="UA565" s="17"/>
      <c r="UB565" s="17"/>
      <c r="UC565" s="17"/>
      <c r="UD565" s="17"/>
      <c r="UE565" s="17"/>
      <c r="UF565" s="17"/>
      <c r="UG565" s="17"/>
      <c r="UH565" s="17"/>
      <c r="UI565" s="17"/>
      <c r="UJ565" s="17"/>
      <c r="UK565" s="17"/>
      <c r="UL565" s="17"/>
      <c r="UM565" s="17"/>
      <c r="UN565" s="17"/>
      <c r="UO565" s="17"/>
      <c r="UP565" s="17"/>
      <c r="UQ565" s="17"/>
      <c r="UR565" s="17"/>
      <c r="US565" s="17"/>
      <c r="UT565" s="17"/>
      <c r="UU565" s="17"/>
      <c r="UV565" s="17"/>
      <c r="UW565" s="17"/>
      <c r="UX565" s="17"/>
      <c r="UY565" s="17"/>
      <c r="UZ565" s="17"/>
      <c r="VA565" s="17"/>
      <c r="VB565" s="17"/>
      <c r="VC565" s="17"/>
      <c r="VD565" s="17"/>
      <c r="VE565" s="17"/>
      <c r="VF565" s="17"/>
      <c r="VG565" s="17"/>
      <c r="VH565" s="17"/>
      <c r="VI565" s="17"/>
      <c r="VJ565" s="17"/>
      <c r="VK565" s="17"/>
      <c r="VL565" s="17"/>
      <c r="VM565" s="17"/>
      <c r="VN565" s="17"/>
      <c r="VO565" s="17"/>
      <c r="VP565" s="17"/>
      <c r="VQ565" s="17"/>
      <c r="VR565" s="17"/>
      <c r="VS565" s="17"/>
      <c r="VT565" s="17"/>
      <c r="VU565" s="17"/>
      <c r="VV565" s="17"/>
      <c r="VW565" s="17"/>
      <c r="VX565" s="17"/>
      <c r="VY565" s="17"/>
      <c r="VZ565" s="17"/>
      <c r="WA565" s="17"/>
      <c r="WB565" s="17"/>
      <c r="WC565" s="17"/>
      <c r="WD565" s="17"/>
      <c r="WE565" s="17"/>
      <c r="WF565" s="17"/>
      <c r="WG565" s="17"/>
      <c r="WH565" s="17"/>
      <c r="WI565" s="17"/>
      <c r="WJ565" s="17"/>
      <c r="WK565" s="17"/>
      <c r="WL565" s="17"/>
      <c r="WM565" s="17"/>
      <c r="WN565" s="17"/>
      <c r="WO565" s="17"/>
      <c r="WP565" s="17"/>
      <c r="WQ565" s="17"/>
      <c r="WR565" s="17"/>
      <c r="WS565" s="17"/>
      <c r="WT565" s="17"/>
      <c r="WU565" s="17"/>
      <c r="WV565" s="17"/>
      <c r="WW565" s="17"/>
      <c r="WX565" s="17"/>
      <c r="WY565" s="17"/>
      <c r="WZ565" s="17"/>
      <c r="XA565" s="17"/>
      <c r="XB565" s="17"/>
      <c r="XC565" s="17"/>
      <c r="XD565" s="17"/>
      <c r="XE565" s="17"/>
      <c r="XF565" s="17"/>
      <c r="XG565" s="17"/>
      <c r="XH565" s="17"/>
      <c r="XI565" s="17"/>
      <c r="XJ565" s="17"/>
      <c r="XK565" s="17"/>
      <c r="XL565" s="17"/>
      <c r="XM565" s="17"/>
      <c r="XN565" s="17"/>
      <c r="XO565" s="17"/>
      <c r="XP565" s="17"/>
      <c r="XQ565" s="17"/>
      <c r="XR565" s="17"/>
      <c r="XS565" s="17"/>
      <c r="XT565" s="17"/>
      <c r="XU565" s="17"/>
      <c r="XV565" s="17"/>
      <c r="XW565" s="17"/>
      <c r="XX565" s="17"/>
      <c r="XY565" s="17"/>
      <c r="XZ565" s="17"/>
      <c r="YA565" s="17"/>
      <c r="YB565" s="17"/>
      <c r="YC565" s="17"/>
      <c r="YD565" s="17"/>
      <c r="YE565" s="17"/>
      <c r="YF565" s="17"/>
      <c r="YG565" s="17"/>
      <c r="YH565" s="17"/>
      <c r="YI565" s="17"/>
      <c r="YJ565" s="17"/>
      <c r="YK565" s="17"/>
      <c r="YL565" s="17"/>
      <c r="YM565" s="17"/>
      <c r="YN565" s="17"/>
      <c r="YO565" s="17"/>
      <c r="YP565" s="17"/>
      <c r="YQ565" s="17"/>
      <c r="YR565" s="17"/>
      <c r="YS565" s="17"/>
      <c r="YT565" s="17"/>
      <c r="YU565" s="17"/>
      <c r="YV565" s="17"/>
      <c r="YW565" s="17"/>
      <c r="YX565" s="17"/>
      <c r="YY565" s="17"/>
      <c r="YZ565" s="17"/>
      <c r="ZA565" s="17"/>
      <c r="ZB565" s="17"/>
      <c r="ZC565" s="17"/>
      <c r="ZD565" s="17"/>
      <c r="ZE565" s="17"/>
      <c r="ZF565" s="17"/>
      <c r="ZG565" s="17"/>
      <c r="ZH565" s="17"/>
      <c r="ZI565" s="17"/>
      <c r="ZJ565" s="17"/>
      <c r="ZK565" s="17"/>
      <c r="ZL565" s="17"/>
      <c r="ZM565" s="17"/>
      <c r="ZN565" s="17"/>
      <c r="ZO565" s="17"/>
      <c r="ZP565" s="17"/>
      <c r="ZQ565" s="17"/>
      <c r="ZR565" s="17"/>
      <c r="ZS565" s="17"/>
      <c r="ZT565" s="17"/>
      <c r="ZU565" s="17"/>
      <c r="ZV565" s="17"/>
      <c r="ZW565" s="17"/>
      <c r="ZX565" s="17"/>
      <c r="ZY565" s="17"/>
      <c r="ZZ565" s="17"/>
      <c r="AAA565" s="17"/>
      <c r="AAB565" s="17"/>
      <c r="AAC565" s="17"/>
      <c r="AAD565" s="17"/>
      <c r="AAE565" s="17"/>
      <c r="AAF565" s="17"/>
      <c r="AAG565" s="17"/>
      <c r="AAH565" s="17"/>
      <c r="AAI565" s="17"/>
      <c r="AAJ565" s="17"/>
      <c r="AAK565" s="17"/>
      <c r="AAL565" s="17"/>
      <c r="AAM565" s="17"/>
      <c r="AAN565" s="17"/>
      <c r="AAO565" s="17"/>
      <c r="AAP565" s="17"/>
      <c r="AAQ565" s="17"/>
      <c r="AAR565" s="17"/>
      <c r="AAS565" s="17"/>
      <c r="AAT565" s="17"/>
      <c r="AAU565" s="17"/>
      <c r="AAV565" s="17"/>
      <c r="AAW565" s="17"/>
      <c r="AAX565" s="17"/>
      <c r="AAY565" s="17"/>
      <c r="AAZ565" s="17"/>
      <c r="ABA565" s="17"/>
      <c r="ABB565" s="17"/>
      <c r="ABC565" s="17"/>
      <c r="ABD565" s="17"/>
      <c r="ABE565" s="17"/>
      <c r="ABF565" s="17"/>
      <c r="ABG565" s="17"/>
      <c r="ABH565" s="17"/>
      <c r="ABI565" s="17"/>
      <c r="ABJ565" s="17"/>
      <c r="ABK565" s="17"/>
      <c r="ABL565" s="17"/>
      <c r="ABM565" s="17"/>
      <c r="ABN565" s="17"/>
      <c r="ABO565" s="17"/>
      <c r="ABP565" s="17"/>
      <c r="ABQ565" s="17"/>
      <c r="ABR565" s="17"/>
      <c r="ABS565" s="17"/>
      <c r="ABT565" s="17"/>
      <c r="ABU565" s="17"/>
      <c r="ABV565" s="17"/>
      <c r="ABW565" s="17"/>
      <c r="ABX565" s="17"/>
      <c r="ABY565" s="17"/>
      <c r="ABZ565" s="17"/>
      <c r="ACA565" s="17"/>
      <c r="ACB565" s="17"/>
      <c r="ACC565" s="17"/>
      <c r="ACD565" s="17"/>
      <c r="ACE565" s="17"/>
      <c r="ACF565" s="17"/>
      <c r="ACG565" s="17"/>
      <c r="ACH565" s="17"/>
      <c r="ACI565" s="17"/>
      <c r="ACJ565" s="17"/>
      <c r="ACK565" s="17"/>
      <c r="ACL565" s="17"/>
      <c r="ACM565" s="17"/>
      <c r="ACN565" s="17"/>
      <c r="ACO565" s="17"/>
      <c r="ACP565" s="17"/>
      <c r="ACQ565" s="17"/>
      <c r="ACR565" s="17"/>
      <c r="ACS565" s="17"/>
      <c r="ACT565" s="17"/>
      <c r="ACU565" s="17"/>
      <c r="ACV565" s="17"/>
      <c r="ACW565" s="17"/>
      <c r="ACX565" s="17"/>
      <c r="ACY565" s="17"/>
      <c r="ACZ565" s="17"/>
      <c r="ADA565" s="17"/>
      <c r="ADB565" s="17"/>
      <c r="ADC565" s="17"/>
      <c r="ADD565" s="17"/>
      <c r="ADE565" s="17"/>
      <c r="ADF565" s="17"/>
      <c r="ADG565" s="17"/>
      <c r="ADH565" s="17"/>
      <c r="ADI565" s="17"/>
      <c r="ADJ565" s="17"/>
      <c r="ADK565" s="17"/>
      <c r="ADL565" s="17"/>
      <c r="ADM565" s="17"/>
      <c r="ADN565" s="17"/>
      <c r="ADO565" s="17"/>
      <c r="ADP565" s="17"/>
      <c r="ADQ565" s="17"/>
      <c r="ADR565" s="17"/>
    </row>
    <row r="566" spans="44:798" s="16" customFormat="1" x14ac:dyDescent="0.25">
      <c r="AR566" s="56"/>
      <c r="AS566" s="56"/>
      <c r="AT566" s="57"/>
      <c r="AU566" s="56"/>
      <c r="AV566" s="57"/>
      <c r="AW566" s="56"/>
      <c r="AX566" s="56"/>
      <c r="AY566" s="56"/>
      <c r="AZ566" s="56"/>
      <c r="BA566" s="56"/>
      <c r="BB566" s="56"/>
      <c r="BC566" s="56"/>
      <c r="BD566" s="56"/>
      <c r="BE566" s="51"/>
      <c r="BF566" s="51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  <c r="IW566" s="17"/>
      <c r="IX566" s="17"/>
      <c r="IY566" s="17"/>
      <c r="IZ566" s="17"/>
      <c r="JA566" s="17"/>
      <c r="JB566" s="17"/>
      <c r="JC566" s="17"/>
      <c r="JD566" s="17"/>
      <c r="JE566" s="17"/>
      <c r="JF566" s="17"/>
      <c r="JG566" s="17"/>
      <c r="JH566" s="17"/>
      <c r="JI566" s="17"/>
      <c r="JJ566" s="17"/>
      <c r="JK566" s="17"/>
      <c r="JL566" s="17"/>
      <c r="JM566" s="17"/>
      <c r="JN566" s="17"/>
      <c r="JO566" s="17"/>
      <c r="JP566" s="17"/>
      <c r="JQ566" s="17"/>
      <c r="JR566" s="17"/>
      <c r="JS566" s="17"/>
      <c r="JT566" s="17"/>
      <c r="JU566" s="17"/>
      <c r="JV566" s="17"/>
      <c r="JW566" s="17"/>
      <c r="JX566" s="17"/>
      <c r="JY566" s="17"/>
      <c r="JZ566" s="17"/>
      <c r="KA566" s="17"/>
      <c r="KB566" s="17"/>
      <c r="KC566" s="17"/>
      <c r="KD566" s="17"/>
      <c r="KE566" s="17"/>
      <c r="KF566" s="17"/>
      <c r="KG566" s="17"/>
      <c r="KH566" s="17"/>
      <c r="KI566" s="17"/>
      <c r="KJ566" s="17"/>
      <c r="KK566" s="17"/>
      <c r="KL566" s="17"/>
      <c r="KM566" s="17"/>
      <c r="KN566" s="17"/>
      <c r="KO566" s="17"/>
      <c r="KP566" s="17"/>
      <c r="KQ566" s="17"/>
      <c r="KR566" s="17"/>
      <c r="KS566" s="17"/>
      <c r="KT566" s="17"/>
      <c r="KU566" s="17"/>
      <c r="KV566" s="17"/>
      <c r="KW566" s="17"/>
      <c r="KX566" s="17"/>
      <c r="KY566" s="17"/>
      <c r="KZ566" s="17"/>
      <c r="LA566" s="17"/>
      <c r="LB566" s="17"/>
      <c r="LC566" s="17"/>
      <c r="LD566" s="17"/>
      <c r="LE566" s="17"/>
      <c r="LF566" s="17"/>
      <c r="LG566" s="17"/>
      <c r="LH566" s="17"/>
      <c r="LI566" s="17"/>
      <c r="LJ566" s="17"/>
      <c r="LK566" s="17"/>
      <c r="LL566" s="17"/>
      <c r="LM566" s="17"/>
      <c r="LN566" s="17"/>
      <c r="LO566" s="17"/>
      <c r="LP566" s="17"/>
      <c r="LQ566" s="17"/>
      <c r="LR566" s="17"/>
      <c r="LS566" s="17"/>
      <c r="LT566" s="17"/>
      <c r="LU566" s="17"/>
      <c r="LV566" s="17"/>
      <c r="LW566" s="17"/>
      <c r="LX566" s="17"/>
      <c r="LY566" s="17"/>
      <c r="LZ566" s="17"/>
      <c r="MA566" s="17"/>
      <c r="MB566" s="17"/>
      <c r="MC566" s="17"/>
      <c r="MD566" s="17"/>
      <c r="ME566" s="17"/>
      <c r="MF566" s="17"/>
      <c r="MG566" s="17"/>
      <c r="MH566" s="17"/>
      <c r="MI566" s="17"/>
      <c r="MJ566" s="17"/>
      <c r="MK566" s="17"/>
      <c r="ML566" s="17"/>
      <c r="MM566" s="17"/>
      <c r="MN566" s="17"/>
      <c r="MO566" s="17"/>
      <c r="MP566" s="17"/>
      <c r="MQ566" s="17"/>
      <c r="MR566" s="17"/>
      <c r="MS566" s="17"/>
      <c r="MT566" s="17"/>
      <c r="MU566" s="17"/>
      <c r="MV566" s="17"/>
      <c r="MW566" s="17"/>
      <c r="MX566" s="17"/>
      <c r="MY566" s="17"/>
      <c r="MZ566" s="17"/>
      <c r="NA566" s="17"/>
      <c r="NB566" s="17"/>
      <c r="NC566" s="17"/>
      <c r="ND566" s="17"/>
      <c r="NE566" s="17"/>
      <c r="NF566" s="17"/>
      <c r="NG566" s="17"/>
      <c r="NH566" s="17"/>
      <c r="NI566" s="17"/>
      <c r="NJ566" s="17"/>
      <c r="NK566" s="17"/>
      <c r="NL566" s="17"/>
      <c r="NM566" s="17"/>
      <c r="NN566" s="17"/>
      <c r="NO566" s="17"/>
      <c r="NP566" s="17"/>
      <c r="NQ566" s="17"/>
      <c r="NR566" s="17"/>
      <c r="NS566" s="17"/>
      <c r="NT566" s="17"/>
      <c r="NU566" s="17"/>
      <c r="NV566" s="17"/>
      <c r="NW566" s="17"/>
      <c r="NX566" s="17"/>
      <c r="NY566" s="17"/>
      <c r="NZ566" s="17"/>
      <c r="OA566" s="17"/>
      <c r="OB566" s="17"/>
      <c r="OC566" s="17"/>
      <c r="OD566" s="17"/>
      <c r="OE566" s="17"/>
      <c r="OF566" s="17"/>
      <c r="OG566" s="17"/>
      <c r="OH566" s="17"/>
      <c r="OI566" s="17"/>
      <c r="OJ566" s="17"/>
      <c r="OK566" s="17"/>
      <c r="OL566" s="17"/>
      <c r="OM566" s="17"/>
      <c r="ON566" s="17"/>
      <c r="OO566" s="17"/>
      <c r="OP566" s="17"/>
      <c r="OQ566" s="17"/>
      <c r="OR566" s="17"/>
      <c r="OS566" s="17"/>
      <c r="OT566" s="17"/>
      <c r="OU566" s="17"/>
      <c r="OV566" s="17"/>
      <c r="OW566" s="17"/>
      <c r="OX566" s="17"/>
      <c r="OY566" s="17"/>
      <c r="OZ566" s="17"/>
      <c r="PA566" s="17"/>
      <c r="PB566" s="17"/>
      <c r="PC566" s="17"/>
      <c r="PD566" s="17"/>
      <c r="PE566" s="17"/>
      <c r="PF566" s="17"/>
      <c r="PG566" s="17"/>
      <c r="PH566" s="17"/>
      <c r="PI566" s="17"/>
      <c r="PJ566" s="17"/>
      <c r="PK566" s="17"/>
      <c r="PL566" s="17"/>
      <c r="PM566" s="17"/>
      <c r="PN566" s="17"/>
      <c r="PO566" s="17"/>
      <c r="PP566" s="17"/>
      <c r="PQ566" s="17"/>
      <c r="PR566" s="17"/>
      <c r="PS566" s="17"/>
      <c r="PT566" s="17"/>
      <c r="PU566" s="17"/>
      <c r="PV566" s="17"/>
      <c r="PW566" s="17"/>
      <c r="PX566" s="17"/>
      <c r="PY566" s="17"/>
      <c r="PZ566" s="17"/>
      <c r="QA566" s="17"/>
      <c r="QB566" s="17"/>
      <c r="QC566" s="17"/>
      <c r="QD566" s="17"/>
      <c r="QE566" s="17"/>
      <c r="QF566" s="17"/>
      <c r="QG566" s="17"/>
      <c r="QH566" s="17"/>
      <c r="QI566" s="17"/>
      <c r="QJ566" s="17"/>
      <c r="QK566" s="17"/>
      <c r="QL566" s="17"/>
      <c r="QM566" s="17"/>
      <c r="QN566" s="17"/>
      <c r="QO566" s="17"/>
      <c r="QP566" s="17"/>
      <c r="QQ566" s="17"/>
      <c r="QR566" s="17"/>
      <c r="QS566" s="17"/>
      <c r="QT566" s="17"/>
      <c r="QU566" s="17"/>
      <c r="QV566" s="17"/>
      <c r="QW566" s="17"/>
      <c r="QX566" s="17"/>
      <c r="QY566" s="17"/>
      <c r="QZ566" s="17"/>
      <c r="RA566" s="17"/>
      <c r="RB566" s="17"/>
      <c r="RC566" s="17"/>
      <c r="RD566" s="17"/>
      <c r="RE566" s="17"/>
      <c r="RF566" s="17"/>
      <c r="RG566" s="17"/>
      <c r="RH566" s="17"/>
      <c r="RI566" s="17"/>
      <c r="RJ566" s="17"/>
      <c r="RK566" s="17"/>
      <c r="RL566" s="17"/>
      <c r="RM566" s="17"/>
      <c r="RN566" s="17"/>
      <c r="RO566" s="17"/>
      <c r="RP566" s="17"/>
      <c r="RQ566" s="17"/>
      <c r="RR566" s="17"/>
      <c r="RS566" s="17"/>
      <c r="RT566" s="17"/>
      <c r="RU566" s="17"/>
      <c r="RV566" s="17"/>
      <c r="RW566" s="17"/>
      <c r="RX566" s="17"/>
      <c r="RY566" s="17"/>
      <c r="RZ566" s="17"/>
      <c r="SA566" s="17"/>
      <c r="SB566" s="17"/>
      <c r="SC566" s="17"/>
      <c r="SD566" s="17"/>
      <c r="SE566" s="17"/>
      <c r="SF566" s="17"/>
      <c r="SG566" s="17"/>
      <c r="SH566" s="17"/>
      <c r="SI566" s="17"/>
      <c r="SJ566" s="17"/>
      <c r="SK566" s="17"/>
      <c r="SL566" s="17"/>
      <c r="SM566" s="17"/>
      <c r="SN566" s="17"/>
      <c r="SO566" s="17"/>
      <c r="SP566" s="17"/>
      <c r="SQ566" s="17"/>
      <c r="SR566" s="17"/>
      <c r="SS566" s="17"/>
      <c r="ST566" s="17"/>
      <c r="SU566" s="17"/>
      <c r="SV566" s="17"/>
      <c r="SW566" s="17"/>
      <c r="SX566" s="17"/>
      <c r="SY566" s="17"/>
      <c r="SZ566" s="17"/>
      <c r="TA566" s="17"/>
      <c r="TB566" s="17"/>
      <c r="TC566" s="17"/>
      <c r="TD566" s="17"/>
      <c r="TE566" s="17"/>
      <c r="TF566" s="17"/>
      <c r="TG566" s="17"/>
      <c r="TH566" s="17"/>
      <c r="TI566" s="17"/>
      <c r="TJ566" s="17"/>
      <c r="TK566" s="17"/>
      <c r="TL566" s="17"/>
      <c r="TM566" s="17"/>
      <c r="TN566" s="17"/>
      <c r="TO566" s="17"/>
      <c r="TP566" s="17"/>
      <c r="TQ566" s="17"/>
      <c r="TR566" s="17"/>
      <c r="TS566" s="17"/>
      <c r="TT566" s="17"/>
      <c r="TU566" s="17"/>
      <c r="TV566" s="17"/>
      <c r="TW566" s="17"/>
      <c r="TX566" s="17"/>
      <c r="TY566" s="17"/>
      <c r="TZ566" s="17"/>
      <c r="UA566" s="17"/>
      <c r="UB566" s="17"/>
      <c r="UC566" s="17"/>
      <c r="UD566" s="17"/>
      <c r="UE566" s="17"/>
      <c r="UF566" s="17"/>
      <c r="UG566" s="17"/>
      <c r="UH566" s="17"/>
      <c r="UI566" s="17"/>
      <c r="UJ566" s="17"/>
      <c r="UK566" s="17"/>
      <c r="UL566" s="17"/>
      <c r="UM566" s="17"/>
      <c r="UN566" s="17"/>
      <c r="UO566" s="17"/>
      <c r="UP566" s="17"/>
      <c r="UQ566" s="17"/>
      <c r="UR566" s="17"/>
      <c r="US566" s="17"/>
      <c r="UT566" s="17"/>
      <c r="UU566" s="17"/>
      <c r="UV566" s="17"/>
      <c r="UW566" s="17"/>
      <c r="UX566" s="17"/>
      <c r="UY566" s="17"/>
      <c r="UZ566" s="17"/>
      <c r="VA566" s="17"/>
      <c r="VB566" s="17"/>
      <c r="VC566" s="17"/>
      <c r="VD566" s="17"/>
      <c r="VE566" s="17"/>
      <c r="VF566" s="17"/>
      <c r="VG566" s="17"/>
      <c r="VH566" s="17"/>
      <c r="VI566" s="17"/>
      <c r="VJ566" s="17"/>
      <c r="VK566" s="17"/>
      <c r="VL566" s="17"/>
      <c r="VM566" s="17"/>
      <c r="VN566" s="17"/>
      <c r="VO566" s="17"/>
      <c r="VP566" s="17"/>
      <c r="VQ566" s="17"/>
      <c r="VR566" s="17"/>
      <c r="VS566" s="17"/>
      <c r="VT566" s="17"/>
      <c r="VU566" s="17"/>
      <c r="VV566" s="17"/>
      <c r="VW566" s="17"/>
      <c r="VX566" s="17"/>
      <c r="VY566" s="17"/>
      <c r="VZ566" s="17"/>
      <c r="WA566" s="17"/>
      <c r="WB566" s="17"/>
      <c r="WC566" s="17"/>
      <c r="WD566" s="17"/>
      <c r="WE566" s="17"/>
      <c r="WF566" s="17"/>
      <c r="WG566" s="17"/>
      <c r="WH566" s="17"/>
      <c r="WI566" s="17"/>
      <c r="WJ566" s="17"/>
      <c r="WK566" s="17"/>
      <c r="WL566" s="17"/>
      <c r="WM566" s="17"/>
      <c r="WN566" s="17"/>
      <c r="WO566" s="17"/>
      <c r="WP566" s="17"/>
      <c r="WQ566" s="17"/>
      <c r="WR566" s="17"/>
      <c r="WS566" s="17"/>
      <c r="WT566" s="17"/>
      <c r="WU566" s="17"/>
      <c r="WV566" s="17"/>
      <c r="WW566" s="17"/>
      <c r="WX566" s="17"/>
      <c r="WY566" s="17"/>
      <c r="WZ566" s="17"/>
      <c r="XA566" s="17"/>
      <c r="XB566" s="17"/>
      <c r="XC566" s="17"/>
      <c r="XD566" s="17"/>
      <c r="XE566" s="17"/>
      <c r="XF566" s="17"/>
      <c r="XG566" s="17"/>
      <c r="XH566" s="17"/>
      <c r="XI566" s="17"/>
      <c r="XJ566" s="17"/>
      <c r="XK566" s="17"/>
      <c r="XL566" s="17"/>
      <c r="XM566" s="17"/>
      <c r="XN566" s="17"/>
      <c r="XO566" s="17"/>
      <c r="XP566" s="17"/>
      <c r="XQ566" s="17"/>
      <c r="XR566" s="17"/>
      <c r="XS566" s="17"/>
      <c r="XT566" s="17"/>
      <c r="XU566" s="17"/>
      <c r="XV566" s="17"/>
      <c r="XW566" s="17"/>
      <c r="XX566" s="17"/>
      <c r="XY566" s="17"/>
      <c r="XZ566" s="17"/>
      <c r="YA566" s="17"/>
      <c r="YB566" s="17"/>
      <c r="YC566" s="17"/>
      <c r="YD566" s="17"/>
      <c r="YE566" s="17"/>
      <c r="YF566" s="17"/>
      <c r="YG566" s="17"/>
      <c r="YH566" s="17"/>
      <c r="YI566" s="17"/>
      <c r="YJ566" s="17"/>
      <c r="YK566" s="17"/>
      <c r="YL566" s="17"/>
      <c r="YM566" s="17"/>
      <c r="YN566" s="17"/>
      <c r="YO566" s="17"/>
      <c r="YP566" s="17"/>
      <c r="YQ566" s="17"/>
      <c r="YR566" s="17"/>
      <c r="YS566" s="17"/>
      <c r="YT566" s="17"/>
      <c r="YU566" s="17"/>
      <c r="YV566" s="17"/>
      <c r="YW566" s="17"/>
      <c r="YX566" s="17"/>
      <c r="YY566" s="17"/>
      <c r="YZ566" s="17"/>
      <c r="ZA566" s="17"/>
      <c r="ZB566" s="17"/>
      <c r="ZC566" s="17"/>
      <c r="ZD566" s="17"/>
      <c r="ZE566" s="17"/>
      <c r="ZF566" s="17"/>
      <c r="ZG566" s="17"/>
      <c r="ZH566" s="17"/>
      <c r="ZI566" s="17"/>
      <c r="ZJ566" s="17"/>
      <c r="ZK566" s="17"/>
      <c r="ZL566" s="17"/>
      <c r="ZM566" s="17"/>
      <c r="ZN566" s="17"/>
      <c r="ZO566" s="17"/>
      <c r="ZP566" s="17"/>
      <c r="ZQ566" s="17"/>
      <c r="ZR566" s="17"/>
      <c r="ZS566" s="17"/>
      <c r="ZT566" s="17"/>
      <c r="ZU566" s="17"/>
      <c r="ZV566" s="17"/>
      <c r="ZW566" s="17"/>
      <c r="ZX566" s="17"/>
      <c r="ZY566" s="17"/>
      <c r="ZZ566" s="17"/>
      <c r="AAA566" s="17"/>
      <c r="AAB566" s="17"/>
      <c r="AAC566" s="17"/>
      <c r="AAD566" s="17"/>
      <c r="AAE566" s="17"/>
      <c r="AAF566" s="17"/>
      <c r="AAG566" s="17"/>
      <c r="AAH566" s="17"/>
      <c r="AAI566" s="17"/>
      <c r="AAJ566" s="17"/>
      <c r="AAK566" s="17"/>
      <c r="AAL566" s="17"/>
      <c r="AAM566" s="17"/>
      <c r="AAN566" s="17"/>
      <c r="AAO566" s="17"/>
      <c r="AAP566" s="17"/>
      <c r="AAQ566" s="17"/>
      <c r="AAR566" s="17"/>
      <c r="AAS566" s="17"/>
      <c r="AAT566" s="17"/>
      <c r="AAU566" s="17"/>
      <c r="AAV566" s="17"/>
      <c r="AAW566" s="17"/>
      <c r="AAX566" s="17"/>
      <c r="AAY566" s="17"/>
      <c r="AAZ566" s="17"/>
      <c r="ABA566" s="17"/>
      <c r="ABB566" s="17"/>
      <c r="ABC566" s="17"/>
      <c r="ABD566" s="17"/>
      <c r="ABE566" s="17"/>
      <c r="ABF566" s="17"/>
      <c r="ABG566" s="17"/>
      <c r="ABH566" s="17"/>
      <c r="ABI566" s="17"/>
      <c r="ABJ566" s="17"/>
      <c r="ABK566" s="17"/>
      <c r="ABL566" s="17"/>
      <c r="ABM566" s="17"/>
      <c r="ABN566" s="17"/>
      <c r="ABO566" s="17"/>
      <c r="ABP566" s="17"/>
      <c r="ABQ566" s="17"/>
      <c r="ABR566" s="17"/>
      <c r="ABS566" s="17"/>
      <c r="ABT566" s="17"/>
      <c r="ABU566" s="17"/>
      <c r="ABV566" s="17"/>
      <c r="ABW566" s="17"/>
      <c r="ABX566" s="17"/>
      <c r="ABY566" s="17"/>
      <c r="ABZ566" s="17"/>
      <c r="ACA566" s="17"/>
      <c r="ACB566" s="17"/>
      <c r="ACC566" s="17"/>
      <c r="ACD566" s="17"/>
      <c r="ACE566" s="17"/>
      <c r="ACF566" s="17"/>
      <c r="ACG566" s="17"/>
      <c r="ACH566" s="17"/>
      <c r="ACI566" s="17"/>
      <c r="ACJ566" s="17"/>
      <c r="ACK566" s="17"/>
      <c r="ACL566" s="17"/>
      <c r="ACM566" s="17"/>
      <c r="ACN566" s="17"/>
      <c r="ACO566" s="17"/>
      <c r="ACP566" s="17"/>
      <c r="ACQ566" s="17"/>
      <c r="ACR566" s="17"/>
      <c r="ACS566" s="17"/>
      <c r="ACT566" s="17"/>
      <c r="ACU566" s="17"/>
      <c r="ACV566" s="17"/>
      <c r="ACW566" s="17"/>
      <c r="ACX566" s="17"/>
      <c r="ACY566" s="17"/>
      <c r="ACZ566" s="17"/>
      <c r="ADA566" s="17"/>
      <c r="ADB566" s="17"/>
      <c r="ADC566" s="17"/>
      <c r="ADD566" s="17"/>
      <c r="ADE566" s="17"/>
      <c r="ADF566" s="17"/>
      <c r="ADG566" s="17"/>
      <c r="ADH566" s="17"/>
      <c r="ADI566" s="17"/>
      <c r="ADJ566" s="17"/>
      <c r="ADK566" s="17"/>
      <c r="ADL566" s="17"/>
      <c r="ADM566" s="17"/>
      <c r="ADN566" s="17"/>
      <c r="ADO566" s="17"/>
      <c r="ADP566" s="17"/>
      <c r="ADQ566" s="17"/>
      <c r="ADR566" s="17"/>
    </row>
    <row r="567" spans="44:798" s="16" customFormat="1" x14ac:dyDescent="0.25">
      <c r="AR567" s="56"/>
      <c r="AS567" s="56"/>
      <c r="AT567" s="57"/>
      <c r="AU567" s="56"/>
      <c r="AV567" s="57"/>
      <c r="AW567" s="56"/>
      <c r="AX567" s="56"/>
      <c r="AY567" s="56"/>
      <c r="AZ567" s="56"/>
      <c r="BA567" s="56"/>
      <c r="BB567" s="56"/>
      <c r="BC567" s="56"/>
      <c r="BD567" s="56"/>
      <c r="BE567" s="51"/>
      <c r="BF567" s="51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  <c r="IW567" s="17"/>
      <c r="IX567" s="17"/>
      <c r="IY567" s="17"/>
      <c r="IZ567" s="17"/>
      <c r="JA567" s="17"/>
      <c r="JB567" s="17"/>
      <c r="JC567" s="17"/>
      <c r="JD567" s="17"/>
      <c r="JE567" s="17"/>
      <c r="JF567" s="17"/>
      <c r="JG567" s="17"/>
      <c r="JH567" s="17"/>
      <c r="JI567" s="17"/>
      <c r="JJ567" s="17"/>
      <c r="JK567" s="17"/>
      <c r="JL567" s="17"/>
      <c r="JM567" s="17"/>
      <c r="JN567" s="17"/>
      <c r="JO567" s="17"/>
      <c r="JP567" s="17"/>
      <c r="JQ567" s="17"/>
      <c r="JR567" s="17"/>
      <c r="JS567" s="17"/>
      <c r="JT567" s="17"/>
      <c r="JU567" s="17"/>
      <c r="JV567" s="17"/>
      <c r="JW567" s="17"/>
      <c r="JX567" s="17"/>
      <c r="JY567" s="17"/>
      <c r="JZ567" s="17"/>
      <c r="KA567" s="17"/>
      <c r="KB567" s="17"/>
      <c r="KC567" s="17"/>
      <c r="KD567" s="17"/>
      <c r="KE567" s="17"/>
      <c r="KF567" s="17"/>
      <c r="KG567" s="17"/>
      <c r="KH567" s="17"/>
      <c r="KI567" s="17"/>
      <c r="KJ567" s="17"/>
      <c r="KK567" s="17"/>
      <c r="KL567" s="17"/>
      <c r="KM567" s="17"/>
      <c r="KN567" s="17"/>
      <c r="KO567" s="17"/>
      <c r="KP567" s="17"/>
      <c r="KQ567" s="17"/>
      <c r="KR567" s="17"/>
      <c r="KS567" s="17"/>
      <c r="KT567" s="17"/>
      <c r="KU567" s="17"/>
      <c r="KV567" s="17"/>
      <c r="KW567" s="17"/>
      <c r="KX567" s="17"/>
      <c r="KY567" s="17"/>
      <c r="KZ567" s="17"/>
      <c r="LA567" s="17"/>
      <c r="LB567" s="17"/>
      <c r="LC567" s="17"/>
      <c r="LD567" s="17"/>
      <c r="LE567" s="17"/>
      <c r="LF567" s="17"/>
      <c r="LG567" s="17"/>
      <c r="LH567" s="17"/>
      <c r="LI567" s="17"/>
      <c r="LJ567" s="17"/>
      <c r="LK567" s="17"/>
      <c r="LL567" s="17"/>
      <c r="LM567" s="17"/>
      <c r="LN567" s="17"/>
      <c r="LO567" s="17"/>
      <c r="LP567" s="17"/>
      <c r="LQ567" s="17"/>
      <c r="LR567" s="17"/>
      <c r="LS567" s="17"/>
      <c r="LT567" s="17"/>
      <c r="LU567" s="17"/>
      <c r="LV567" s="17"/>
      <c r="LW567" s="17"/>
      <c r="LX567" s="17"/>
      <c r="LY567" s="17"/>
      <c r="LZ567" s="17"/>
      <c r="MA567" s="17"/>
      <c r="MB567" s="17"/>
      <c r="MC567" s="17"/>
      <c r="MD567" s="17"/>
      <c r="ME567" s="17"/>
      <c r="MF567" s="17"/>
      <c r="MG567" s="17"/>
      <c r="MH567" s="17"/>
      <c r="MI567" s="17"/>
      <c r="MJ567" s="17"/>
      <c r="MK567" s="17"/>
      <c r="ML567" s="17"/>
      <c r="MM567" s="17"/>
      <c r="MN567" s="17"/>
      <c r="MO567" s="17"/>
      <c r="MP567" s="17"/>
      <c r="MQ567" s="17"/>
      <c r="MR567" s="17"/>
      <c r="MS567" s="17"/>
      <c r="MT567" s="17"/>
      <c r="MU567" s="17"/>
      <c r="MV567" s="17"/>
      <c r="MW567" s="17"/>
      <c r="MX567" s="17"/>
      <c r="MY567" s="17"/>
      <c r="MZ567" s="17"/>
      <c r="NA567" s="17"/>
      <c r="NB567" s="17"/>
      <c r="NC567" s="17"/>
      <c r="ND567" s="17"/>
      <c r="NE567" s="17"/>
      <c r="NF567" s="17"/>
      <c r="NG567" s="17"/>
      <c r="NH567" s="17"/>
      <c r="NI567" s="17"/>
      <c r="NJ567" s="17"/>
      <c r="NK567" s="17"/>
      <c r="NL567" s="17"/>
      <c r="NM567" s="17"/>
      <c r="NN567" s="17"/>
      <c r="NO567" s="17"/>
      <c r="NP567" s="17"/>
      <c r="NQ567" s="17"/>
      <c r="NR567" s="17"/>
      <c r="NS567" s="17"/>
      <c r="NT567" s="17"/>
      <c r="NU567" s="17"/>
      <c r="NV567" s="17"/>
      <c r="NW567" s="17"/>
      <c r="NX567" s="17"/>
      <c r="NY567" s="17"/>
      <c r="NZ567" s="17"/>
      <c r="OA567" s="17"/>
      <c r="OB567" s="17"/>
      <c r="OC567" s="17"/>
      <c r="OD567" s="17"/>
      <c r="OE567" s="17"/>
      <c r="OF567" s="17"/>
      <c r="OG567" s="17"/>
      <c r="OH567" s="17"/>
      <c r="OI567" s="17"/>
      <c r="OJ567" s="17"/>
      <c r="OK567" s="17"/>
      <c r="OL567" s="17"/>
      <c r="OM567" s="17"/>
      <c r="ON567" s="17"/>
      <c r="OO567" s="17"/>
      <c r="OP567" s="17"/>
      <c r="OQ567" s="17"/>
      <c r="OR567" s="17"/>
      <c r="OS567" s="17"/>
      <c r="OT567" s="17"/>
      <c r="OU567" s="17"/>
      <c r="OV567" s="17"/>
      <c r="OW567" s="17"/>
      <c r="OX567" s="17"/>
      <c r="OY567" s="17"/>
      <c r="OZ567" s="17"/>
      <c r="PA567" s="17"/>
      <c r="PB567" s="17"/>
      <c r="PC567" s="17"/>
      <c r="PD567" s="17"/>
      <c r="PE567" s="17"/>
      <c r="PF567" s="17"/>
      <c r="PG567" s="17"/>
      <c r="PH567" s="17"/>
      <c r="PI567" s="17"/>
      <c r="PJ567" s="17"/>
      <c r="PK567" s="17"/>
      <c r="PL567" s="17"/>
      <c r="PM567" s="17"/>
      <c r="PN567" s="17"/>
      <c r="PO567" s="17"/>
      <c r="PP567" s="17"/>
      <c r="PQ567" s="17"/>
      <c r="PR567" s="17"/>
      <c r="PS567" s="17"/>
      <c r="PT567" s="17"/>
      <c r="PU567" s="17"/>
      <c r="PV567" s="17"/>
      <c r="PW567" s="17"/>
      <c r="PX567" s="17"/>
      <c r="PY567" s="17"/>
      <c r="PZ567" s="17"/>
      <c r="QA567" s="17"/>
      <c r="QB567" s="17"/>
      <c r="QC567" s="17"/>
      <c r="QD567" s="17"/>
      <c r="QE567" s="17"/>
      <c r="QF567" s="17"/>
      <c r="QG567" s="17"/>
      <c r="QH567" s="17"/>
      <c r="QI567" s="17"/>
      <c r="QJ567" s="17"/>
      <c r="QK567" s="17"/>
      <c r="QL567" s="17"/>
      <c r="QM567" s="17"/>
      <c r="QN567" s="17"/>
      <c r="QO567" s="17"/>
      <c r="QP567" s="17"/>
      <c r="QQ567" s="17"/>
      <c r="QR567" s="17"/>
      <c r="QS567" s="17"/>
      <c r="QT567" s="17"/>
      <c r="QU567" s="17"/>
      <c r="QV567" s="17"/>
      <c r="QW567" s="17"/>
      <c r="QX567" s="17"/>
      <c r="QY567" s="17"/>
      <c r="QZ567" s="17"/>
      <c r="RA567" s="17"/>
      <c r="RB567" s="17"/>
      <c r="RC567" s="17"/>
      <c r="RD567" s="17"/>
      <c r="RE567" s="17"/>
      <c r="RF567" s="17"/>
      <c r="RG567" s="17"/>
      <c r="RH567" s="17"/>
      <c r="RI567" s="17"/>
      <c r="RJ567" s="17"/>
      <c r="RK567" s="17"/>
      <c r="RL567" s="17"/>
      <c r="RM567" s="17"/>
      <c r="RN567" s="17"/>
      <c r="RO567" s="17"/>
      <c r="RP567" s="17"/>
      <c r="RQ567" s="17"/>
      <c r="RR567" s="17"/>
      <c r="RS567" s="17"/>
      <c r="RT567" s="17"/>
      <c r="RU567" s="17"/>
      <c r="RV567" s="17"/>
      <c r="RW567" s="17"/>
      <c r="RX567" s="17"/>
      <c r="RY567" s="17"/>
      <c r="RZ567" s="17"/>
      <c r="SA567" s="17"/>
      <c r="SB567" s="17"/>
      <c r="SC567" s="17"/>
      <c r="SD567" s="17"/>
      <c r="SE567" s="17"/>
      <c r="SF567" s="17"/>
      <c r="SG567" s="17"/>
      <c r="SH567" s="17"/>
      <c r="SI567" s="17"/>
      <c r="SJ567" s="17"/>
      <c r="SK567" s="17"/>
      <c r="SL567" s="17"/>
      <c r="SM567" s="17"/>
      <c r="SN567" s="17"/>
      <c r="SO567" s="17"/>
      <c r="SP567" s="17"/>
      <c r="SQ567" s="17"/>
      <c r="SR567" s="17"/>
      <c r="SS567" s="17"/>
      <c r="ST567" s="17"/>
      <c r="SU567" s="17"/>
      <c r="SV567" s="17"/>
      <c r="SW567" s="17"/>
      <c r="SX567" s="17"/>
      <c r="SY567" s="17"/>
      <c r="SZ567" s="17"/>
      <c r="TA567" s="17"/>
      <c r="TB567" s="17"/>
      <c r="TC567" s="17"/>
      <c r="TD567" s="17"/>
      <c r="TE567" s="17"/>
      <c r="TF567" s="17"/>
      <c r="TG567" s="17"/>
      <c r="TH567" s="17"/>
      <c r="TI567" s="17"/>
      <c r="TJ567" s="17"/>
      <c r="TK567" s="17"/>
      <c r="TL567" s="17"/>
      <c r="TM567" s="17"/>
      <c r="TN567" s="17"/>
      <c r="TO567" s="17"/>
      <c r="TP567" s="17"/>
      <c r="TQ567" s="17"/>
      <c r="TR567" s="17"/>
      <c r="TS567" s="17"/>
      <c r="TT567" s="17"/>
      <c r="TU567" s="17"/>
      <c r="TV567" s="17"/>
      <c r="TW567" s="17"/>
      <c r="TX567" s="17"/>
      <c r="TY567" s="17"/>
      <c r="TZ567" s="17"/>
      <c r="UA567" s="17"/>
      <c r="UB567" s="17"/>
      <c r="UC567" s="17"/>
      <c r="UD567" s="17"/>
      <c r="UE567" s="17"/>
      <c r="UF567" s="17"/>
      <c r="UG567" s="17"/>
      <c r="UH567" s="17"/>
      <c r="UI567" s="17"/>
      <c r="UJ567" s="17"/>
      <c r="UK567" s="17"/>
      <c r="UL567" s="17"/>
      <c r="UM567" s="17"/>
      <c r="UN567" s="17"/>
      <c r="UO567" s="17"/>
      <c r="UP567" s="17"/>
      <c r="UQ567" s="17"/>
      <c r="UR567" s="17"/>
      <c r="US567" s="17"/>
      <c r="UT567" s="17"/>
      <c r="UU567" s="17"/>
      <c r="UV567" s="17"/>
      <c r="UW567" s="17"/>
      <c r="UX567" s="17"/>
      <c r="UY567" s="17"/>
      <c r="UZ567" s="17"/>
      <c r="VA567" s="17"/>
      <c r="VB567" s="17"/>
      <c r="VC567" s="17"/>
      <c r="VD567" s="17"/>
      <c r="VE567" s="17"/>
      <c r="VF567" s="17"/>
      <c r="VG567" s="17"/>
      <c r="VH567" s="17"/>
      <c r="VI567" s="17"/>
      <c r="VJ567" s="17"/>
      <c r="VK567" s="17"/>
      <c r="VL567" s="17"/>
      <c r="VM567" s="17"/>
      <c r="VN567" s="17"/>
      <c r="VO567" s="17"/>
      <c r="VP567" s="17"/>
      <c r="VQ567" s="17"/>
      <c r="VR567" s="17"/>
      <c r="VS567" s="17"/>
      <c r="VT567" s="17"/>
      <c r="VU567" s="17"/>
      <c r="VV567" s="17"/>
      <c r="VW567" s="17"/>
      <c r="VX567" s="17"/>
      <c r="VY567" s="17"/>
      <c r="VZ567" s="17"/>
      <c r="WA567" s="17"/>
      <c r="WB567" s="17"/>
      <c r="WC567" s="17"/>
      <c r="WD567" s="17"/>
      <c r="WE567" s="17"/>
      <c r="WF567" s="17"/>
      <c r="WG567" s="17"/>
      <c r="WH567" s="17"/>
      <c r="WI567" s="17"/>
      <c r="WJ567" s="17"/>
      <c r="WK567" s="17"/>
      <c r="WL567" s="17"/>
      <c r="WM567" s="17"/>
      <c r="WN567" s="17"/>
      <c r="WO567" s="17"/>
      <c r="WP567" s="17"/>
      <c r="WQ567" s="17"/>
      <c r="WR567" s="17"/>
      <c r="WS567" s="17"/>
      <c r="WT567" s="17"/>
      <c r="WU567" s="17"/>
      <c r="WV567" s="17"/>
      <c r="WW567" s="17"/>
      <c r="WX567" s="17"/>
      <c r="WY567" s="17"/>
      <c r="WZ567" s="17"/>
      <c r="XA567" s="17"/>
      <c r="XB567" s="17"/>
      <c r="XC567" s="17"/>
      <c r="XD567" s="17"/>
      <c r="XE567" s="17"/>
      <c r="XF567" s="17"/>
      <c r="XG567" s="17"/>
      <c r="XH567" s="17"/>
      <c r="XI567" s="17"/>
      <c r="XJ567" s="17"/>
      <c r="XK567" s="17"/>
      <c r="XL567" s="17"/>
      <c r="XM567" s="17"/>
      <c r="XN567" s="17"/>
      <c r="XO567" s="17"/>
      <c r="XP567" s="17"/>
      <c r="XQ567" s="17"/>
      <c r="XR567" s="17"/>
      <c r="XS567" s="17"/>
      <c r="XT567" s="17"/>
      <c r="XU567" s="17"/>
      <c r="XV567" s="17"/>
      <c r="XW567" s="17"/>
      <c r="XX567" s="17"/>
      <c r="XY567" s="17"/>
      <c r="XZ567" s="17"/>
      <c r="YA567" s="17"/>
      <c r="YB567" s="17"/>
      <c r="YC567" s="17"/>
      <c r="YD567" s="17"/>
      <c r="YE567" s="17"/>
      <c r="YF567" s="17"/>
      <c r="YG567" s="17"/>
      <c r="YH567" s="17"/>
      <c r="YI567" s="17"/>
      <c r="YJ567" s="17"/>
      <c r="YK567" s="17"/>
      <c r="YL567" s="17"/>
      <c r="YM567" s="17"/>
      <c r="YN567" s="17"/>
      <c r="YO567" s="17"/>
      <c r="YP567" s="17"/>
      <c r="YQ567" s="17"/>
      <c r="YR567" s="17"/>
      <c r="YS567" s="17"/>
      <c r="YT567" s="17"/>
      <c r="YU567" s="17"/>
      <c r="YV567" s="17"/>
      <c r="YW567" s="17"/>
      <c r="YX567" s="17"/>
      <c r="YY567" s="17"/>
      <c r="YZ567" s="17"/>
      <c r="ZA567" s="17"/>
      <c r="ZB567" s="17"/>
      <c r="ZC567" s="17"/>
      <c r="ZD567" s="17"/>
      <c r="ZE567" s="17"/>
      <c r="ZF567" s="17"/>
      <c r="ZG567" s="17"/>
      <c r="ZH567" s="17"/>
      <c r="ZI567" s="17"/>
      <c r="ZJ567" s="17"/>
      <c r="ZK567" s="17"/>
      <c r="ZL567" s="17"/>
      <c r="ZM567" s="17"/>
      <c r="ZN567" s="17"/>
      <c r="ZO567" s="17"/>
      <c r="ZP567" s="17"/>
      <c r="ZQ567" s="17"/>
      <c r="ZR567" s="17"/>
      <c r="ZS567" s="17"/>
      <c r="ZT567" s="17"/>
      <c r="ZU567" s="17"/>
      <c r="ZV567" s="17"/>
      <c r="ZW567" s="17"/>
      <c r="ZX567" s="17"/>
      <c r="ZY567" s="17"/>
      <c r="ZZ567" s="17"/>
      <c r="AAA567" s="17"/>
      <c r="AAB567" s="17"/>
      <c r="AAC567" s="17"/>
      <c r="AAD567" s="17"/>
      <c r="AAE567" s="17"/>
      <c r="AAF567" s="17"/>
      <c r="AAG567" s="17"/>
      <c r="AAH567" s="17"/>
      <c r="AAI567" s="17"/>
      <c r="AAJ567" s="17"/>
      <c r="AAK567" s="17"/>
      <c r="AAL567" s="17"/>
      <c r="AAM567" s="17"/>
      <c r="AAN567" s="17"/>
      <c r="AAO567" s="17"/>
      <c r="AAP567" s="17"/>
      <c r="AAQ567" s="17"/>
      <c r="AAR567" s="17"/>
      <c r="AAS567" s="17"/>
      <c r="AAT567" s="17"/>
      <c r="AAU567" s="17"/>
      <c r="AAV567" s="17"/>
      <c r="AAW567" s="17"/>
      <c r="AAX567" s="17"/>
      <c r="AAY567" s="17"/>
      <c r="AAZ567" s="17"/>
      <c r="ABA567" s="17"/>
      <c r="ABB567" s="17"/>
      <c r="ABC567" s="17"/>
      <c r="ABD567" s="17"/>
      <c r="ABE567" s="17"/>
      <c r="ABF567" s="17"/>
      <c r="ABG567" s="17"/>
      <c r="ABH567" s="17"/>
      <c r="ABI567" s="17"/>
      <c r="ABJ567" s="17"/>
      <c r="ABK567" s="17"/>
      <c r="ABL567" s="17"/>
      <c r="ABM567" s="17"/>
      <c r="ABN567" s="17"/>
      <c r="ABO567" s="17"/>
      <c r="ABP567" s="17"/>
      <c r="ABQ567" s="17"/>
      <c r="ABR567" s="17"/>
      <c r="ABS567" s="17"/>
      <c r="ABT567" s="17"/>
      <c r="ABU567" s="17"/>
      <c r="ABV567" s="17"/>
      <c r="ABW567" s="17"/>
      <c r="ABX567" s="17"/>
      <c r="ABY567" s="17"/>
      <c r="ABZ567" s="17"/>
      <c r="ACA567" s="17"/>
      <c r="ACB567" s="17"/>
      <c r="ACC567" s="17"/>
      <c r="ACD567" s="17"/>
      <c r="ACE567" s="17"/>
      <c r="ACF567" s="17"/>
      <c r="ACG567" s="17"/>
      <c r="ACH567" s="17"/>
      <c r="ACI567" s="17"/>
      <c r="ACJ567" s="17"/>
      <c r="ACK567" s="17"/>
      <c r="ACL567" s="17"/>
      <c r="ACM567" s="17"/>
      <c r="ACN567" s="17"/>
      <c r="ACO567" s="17"/>
      <c r="ACP567" s="17"/>
      <c r="ACQ567" s="17"/>
      <c r="ACR567" s="17"/>
      <c r="ACS567" s="17"/>
      <c r="ACT567" s="17"/>
      <c r="ACU567" s="17"/>
      <c r="ACV567" s="17"/>
      <c r="ACW567" s="17"/>
      <c r="ACX567" s="17"/>
      <c r="ACY567" s="17"/>
      <c r="ACZ567" s="17"/>
      <c r="ADA567" s="17"/>
      <c r="ADB567" s="17"/>
      <c r="ADC567" s="17"/>
      <c r="ADD567" s="17"/>
      <c r="ADE567" s="17"/>
      <c r="ADF567" s="17"/>
      <c r="ADG567" s="17"/>
      <c r="ADH567" s="17"/>
      <c r="ADI567" s="17"/>
      <c r="ADJ567" s="17"/>
      <c r="ADK567" s="17"/>
      <c r="ADL567" s="17"/>
      <c r="ADM567" s="17"/>
      <c r="ADN567" s="17"/>
      <c r="ADO567" s="17"/>
      <c r="ADP567" s="17"/>
      <c r="ADQ567" s="17"/>
      <c r="ADR567" s="17"/>
    </row>
    <row r="568" spans="44:798" s="16" customFormat="1" x14ac:dyDescent="0.25">
      <c r="AR568" s="56"/>
      <c r="AS568" s="56"/>
      <c r="AT568" s="57"/>
      <c r="AU568" s="56"/>
      <c r="AV568" s="57"/>
      <c r="AW568" s="56"/>
      <c r="AX568" s="56"/>
      <c r="AY568" s="56"/>
      <c r="AZ568" s="56"/>
      <c r="BA568" s="56"/>
      <c r="BB568" s="56"/>
      <c r="BC568" s="56"/>
      <c r="BD568" s="56"/>
      <c r="BE568" s="51"/>
      <c r="BF568" s="51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  <c r="IW568" s="17"/>
      <c r="IX568" s="17"/>
      <c r="IY568" s="17"/>
      <c r="IZ568" s="17"/>
      <c r="JA568" s="17"/>
      <c r="JB568" s="17"/>
      <c r="JC568" s="17"/>
      <c r="JD568" s="17"/>
      <c r="JE568" s="17"/>
      <c r="JF568" s="17"/>
      <c r="JG568" s="17"/>
      <c r="JH568" s="17"/>
      <c r="JI568" s="17"/>
      <c r="JJ568" s="17"/>
      <c r="JK568" s="17"/>
      <c r="JL568" s="17"/>
      <c r="JM568" s="17"/>
      <c r="JN568" s="17"/>
      <c r="JO568" s="17"/>
      <c r="JP568" s="17"/>
      <c r="JQ568" s="17"/>
      <c r="JR568" s="17"/>
      <c r="JS568" s="17"/>
      <c r="JT568" s="17"/>
      <c r="JU568" s="17"/>
      <c r="JV568" s="17"/>
      <c r="JW568" s="17"/>
      <c r="JX568" s="17"/>
      <c r="JY568" s="17"/>
      <c r="JZ568" s="17"/>
      <c r="KA568" s="17"/>
      <c r="KB568" s="17"/>
      <c r="KC568" s="17"/>
      <c r="KD568" s="17"/>
      <c r="KE568" s="17"/>
      <c r="KF568" s="17"/>
      <c r="KG568" s="17"/>
      <c r="KH568" s="17"/>
      <c r="KI568" s="17"/>
      <c r="KJ568" s="17"/>
      <c r="KK568" s="17"/>
      <c r="KL568" s="17"/>
      <c r="KM568" s="17"/>
      <c r="KN568" s="17"/>
      <c r="KO568" s="17"/>
      <c r="KP568" s="17"/>
      <c r="KQ568" s="17"/>
      <c r="KR568" s="17"/>
      <c r="KS568" s="17"/>
      <c r="KT568" s="17"/>
      <c r="KU568" s="17"/>
      <c r="KV568" s="17"/>
      <c r="KW568" s="17"/>
      <c r="KX568" s="17"/>
      <c r="KY568" s="17"/>
      <c r="KZ568" s="17"/>
      <c r="LA568" s="17"/>
      <c r="LB568" s="17"/>
      <c r="LC568" s="17"/>
      <c r="LD568" s="17"/>
      <c r="LE568" s="17"/>
      <c r="LF568" s="17"/>
      <c r="LG568" s="17"/>
      <c r="LH568" s="17"/>
      <c r="LI568" s="17"/>
      <c r="LJ568" s="17"/>
      <c r="LK568" s="17"/>
      <c r="LL568" s="17"/>
      <c r="LM568" s="17"/>
      <c r="LN568" s="17"/>
      <c r="LO568" s="17"/>
      <c r="LP568" s="17"/>
      <c r="LQ568" s="17"/>
      <c r="LR568" s="17"/>
      <c r="LS568" s="17"/>
      <c r="LT568" s="17"/>
      <c r="LU568" s="17"/>
      <c r="LV568" s="17"/>
      <c r="LW568" s="17"/>
      <c r="LX568" s="17"/>
      <c r="LY568" s="17"/>
      <c r="LZ568" s="17"/>
      <c r="MA568" s="17"/>
      <c r="MB568" s="17"/>
      <c r="MC568" s="17"/>
      <c r="MD568" s="17"/>
      <c r="ME568" s="17"/>
      <c r="MF568" s="17"/>
      <c r="MG568" s="17"/>
      <c r="MH568" s="17"/>
      <c r="MI568" s="17"/>
      <c r="MJ568" s="17"/>
      <c r="MK568" s="17"/>
      <c r="ML568" s="17"/>
      <c r="MM568" s="17"/>
      <c r="MN568" s="17"/>
      <c r="MO568" s="17"/>
      <c r="MP568" s="17"/>
      <c r="MQ568" s="17"/>
      <c r="MR568" s="17"/>
      <c r="MS568" s="17"/>
      <c r="MT568" s="17"/>
      <c r="MU568" s="17"/>
      <c r="MV568" s="17"/>
      <c r="MW568" s="17"/>
      <c r="MX568" s="17"/>
      <c r="MY568" s="17"/>
      <c r="MZ568" s="17"/>
      <c r="NA568" s="17"/>
      <c r="NB568" s="17"/>
      <c r="NC568" s="17"/>
      <c r="ND568" s="17"/>
      <c r="NE568" s="17"/>
      <c r="NF568" s="17"/>
      <c r="NG568" s="17"/>
      <c r="NH568" s="17"/>
      <c r="NI568" s="17"/>
      <c r="NJ568" s="17"/>
      <c r="NK568" s="17"/>
      <c r="NL568" s="17"/>
      <c r="NM568" s="17"/>
      <c r="NN568" s="17"/>
      <c r="NO568" s="17"/>
      <c r="NP568" s="17"/>
      <c r="NQ568" s="17"/>
      <c r="NR568" s="17"/>
      <c r="NS568" s="17"/>
      <c r="NT568" s="17"/>
      <c r="NU568" s="17"/>
      <c r="NV568" s="17"/>
      <c r="NW568" s="17"/>
      <c r="NX568" s="17"/>
      <c r="NY568" s="17"/>
      <c r="NZ568" s="17"/>
      <c r="OA568" s="17"/>
      <c r="OB568" s="17"/>
      <c r="OC568" s="17"/>
      <c r="OD568" s="17"/>
      <c r="OE568" s="17"/>
      <c r="OF568" s="17"/>
      <c r="OG568" s="17"/>
      <c r="OH568" s="17"/>
      <c r="OI568" s="17"/>
      <c r="OJ568" s="17"/>
      <c r="OK568" s="17"/>
      <c r="OL568" s="17"/>
      <c r="OM568" s="17"/>
      <c r="ON568" s="17"/>
      <c r="OO568" s="17"/>
      <c r="OP568" s="17"/>
      <c r="OQ568" s="17"/>
      <c r="OR568" s="17"/>
      <c r="OS568" s="17"/>
      <c r="OT568" s="17"/>
      <c r="OU568" s="17"/>
      <c r="OV568" s="17"/>
      <c r="OW568" s="17"/>
      <c r="OX568" s="17"/>
      <c r="OY568" s="17"/>
      <c r="OZ568" s="17"/>
      <c r="PA568" s="17"/>
      <c r="PB568" s="17"/>
      <c r="PC568" s="17"/>
      <c r="PD568" s="17"/>
      <c r="PE568" s="17"/>
      <c r="PF568" s="17"/>
      <c r="PG568" s="17"/>
      <c r="PH568" s="17"/>
      <c r="PI568" s="17"/>
      <c r="PJ568" s="17"/>
      <c r="PK568" s="17"/>
      <c r="PL568" s="17"/>
      <c r="PM568" s="17"/>
      <c r="PN568" s="17"/>
      <c r="PO568" s="17"/>
      <c r="PP568" s="17"/>
      <c r="PQ568" s="17"/>
      <c r="PR568" s="17"/>
      <c r="PS568" s="17"/>
      <c r="PT568" s="17"/>
      <c r="PU568" s="17"/>
      <c r="PV568" s="17"/>
      <c r="PW568" s="17"/>
      <c r="PX568" s="17"/>
      <c r="PY568" s="17"/>
      <c r="PZ568" s="17"/>
      <c r="QA568" s="17"/>
      <c r="QB568" s="17"/>
      <c r="QC568" s="17"/>
      <c r="QD568" s="17"/>
      <c r="QE568" s="17"/>
      <c r="QF568" s="17"/>
      <c r="QG568" s="17"/>
      <c r="QH568" s="17"/>
      <c r="QI568" s="17"/>
      <c r="QJ568" s="17"/>
      <c r="QK568" s="17"/>
      <c r="QL568" s="17"/>
      <c r="QM568" s="17"/>
      <c r="QN568" s="17"/>
      <c r="QO568" s="17"/>
      <c r="QP568" s="17"/>
      <c r="QQ568" s="17"/>
      <c r="QR568" s="17"/>
      <c r="QS568" s="17"/>
      <c r="QT568" s="17"/>
      <c r="QU568" s="17"/>
      <c r="QV568" s="17"/>
      <c r="QW568" s="17"/>
      <c r="QX568" s="17"/>
      <c r="QY568" s="17"/>
      <c r="QZ568" s="17"/>
      <c r="RA568" s="17"/>
      <c r="RB568" s="17"/>
      <c r="RC568" s="17"/>
      <c r="RD568" s="17"/>
      <c r="RE568" s="17"/>
      <c r="RF568" s="17"/>
      <c r="RG568" s="17"/>
      <c r="RH568" s="17"/>
      <c r="RI568" s="17"/>
      <c r="RJ568" s="17"/>
      <c r="RK568" s="17"/>
      <c r="RL568" s="17"/>
      <c r="RM568" s="17"/>
      <c r="RN568" s="17"/>
      <c r="RO568" s="17"/>
      <c r="RP568" s="17"/>
      <c r="RQ568" s="17"/>
      <c r="RR568" s="17"/>
      <c r="RS568" s="17"/>
      <c r="RT568" s="17"/>
      <c r="RU568" s="17"/>
      <c r="RV568" s="17"/>
      <c r="RW568" s="17"/>
      <c r="RX568" s="17"/>
      <c r="RY568" s="17"/>
      <c r="RZ568" s="17"/>
      <c r="SA568" s="17"/>
      <c r="SB568" s="17"/>
      <c r="SC568" s="17"/>
      <c r="SD568" s="17"/>
      <c r="SE568" s="17"/>
      <c r="SF568" s="17"/>
      <c r="SG568" s="17"/>
      <c r="SH568" s="17"/>
      <c r="SI568" s="17"/>
      <c r="SJ568" s="17"/>
      <c r="SK568" s="17"/>
      <c r="SL568" s="17"/>
      <c r="SM568" s="17"/>
      <c r="SN568" s="17"/>
      <c r="SO568" s="17"/>
      <c r="SP568" s="17"/>
      <c r="SQ568" s="17"/>
      <c r="SR568" s="17"/>
      <c r="SS568" s="17"/>
      <c r="ST568" s="17"/>
      <c r="SU568" s="17"/>
      <c r="SV568" s="17"/>
      <c r="SW568" s="17"/>
      <c r="SX568" s="17"/>
      <c r="SY568" s="17"/>
      <c r="SZ568" s="17"/>
      <c r="TA568" s="17"/>
      <c r="TB568" s="17"/>
      <c r="TC568" s="17"/>
      <c r="TD568" s="17"/>
      <c r="TE568" s="17"/>
      <c r="TF568" s="17"/>
      <c r="TG568" s="17"/>
      <c r="TH568" s="17"/>
      <c r="TI568" s="17"/>
      <c r="TJ568" s="17"/>
      <c r="TK568" s="17"/>
      <c r="TL568" s="17"/>
      <c r="TM568" s="17"/>
      <c r="TN568" s="17"/>
      <c r="TO568" s="17"/>
      <c r="TP568" s="17"/>
      <c r="TQ568" s="17"/>
      <c r="TR568" s="17"/>
      <c r="TS568" s="17"/>
      <c r="TT568" s="17"/>
      <c r="TU568" s="17"/>
      <c r="TV568" s="17"/>
      <c r="TW568" s="17"/>
      <c r="TX568" s="17"/>
      <c r="TY568" s="17"/>
      <c r="TZ568" s="17"/>
      <c r="UA568" s="17"/>
      <c r="UB568" s="17"/>
      <c r="UC568" s="17"/>
      <c r="UD568" s="17"/>
      <c r="UE568" s="17"/>
      <c r="UF568" s="17"/>
      <c r="UG568" s="17"/>
      <c r="UH568" s="17"/>
      <c r="UI568" s="17"/>
      <c r="UJ568" s="17"/>
      <c r="UK568" s="17"/>
      <c r="UL568" s="17"/>
      <c r="UM568" s="17"/>
      <c r="UN568" s="17"/>
      <c r="UO568" s="17"/>
      <c r="UP568" s="17"/>
      <c r="UQ568" s="17"/>
      <c r="UR568" s="17"/>
      <c r="US568" s="17"/>
      <c r="UT568" s="17"/>
      <c r="UU568" s="17"/>
      <c r="UV568" s="17"/>
      <c r="UW568" s="17"/>
      <c r="UX568" s="17"/>
      <c r="UY568" s="17"/>
      <c r="UZ568" s="17"/>
      <c r="VA568" s="17"/>
      <c r="VB568" s="17"/>
      <c r="VC568" s="17"/>
      <c r="VD568" s="17"/>
      <c r="VE568" s="17"/>
      <c r="VF568" s="17"/>
      <c r="VG568" s="17"/>
      <c r="VH568" s="17"/>
      <c r="VI568" s="17"/>
      <c r="VJ568" s="17"/>
      <c r="VK568" s="17"/>
      <c r="VL568" s="17"/>
      <c r="VM568" s="17"/>
      <c r="VN568" s="17"/>
      <c r="VO568" s="17"/>
      <c r="VP568" s="17"/>
      <c r="VQ568" s="17"/>
      <c r="VR568" s="17"/>
      <c r="VS568" s="17"/>
      <c r="VT568" s="17"/>
      <c r="VU568" s="17"/>
      <c r="VV568" s="17"/>
      <c r="VW568" s="17"/>
      <c r="VX568" s="17"/>
      <c r="VY568" s="17"/>
      <c r="VZ568" s="17"/>
      <c r="WA568" s="17"/>
      <c r="WB568" s="17"/>
      <c r="WC568" s="17"/>
      <c r="WD568" s="17"/>
      <c r="WE568" s="17"/>
      <c r="WF568" s="17"/>
      <c r="WG568" s="17"/>
      <c r="WH568" s="17"/>
      <c r="WI568" s="17"/>
      <c r="WJ568" s="17"/>
      <c r="WK568" s="17"/>
      <c r="WL568" s="17"/>
      <c r="WM568" s="17"/>
      <c r="WN568" s="17"/>
      <c r="WO568" s="17"/>
      <c r="WP568" s="17"/>
      <c r="WQ568" s="17"/>
      <c r="WR568" s="17"/>
      <c r="WS568" s="17"/>
      <c r="WT568" s="17"/>
      <c r="WU568" s="17"/>
      <c r="WV568" s="17"/>
      <c r="WW568" s="17"/>
      <c r="WX568" s="17"/>
      <c r="WY568" s="17"/>
      <c r="WZ568" s="17"/>
      <c r="XA568" s="17"/>
      <c r="XB568" s="17"/>
      <c r="XC568" s="17"/>
      <c r="XD568" s="17"/>
      <c r="XE568" s="17"/>
      <c r="XF568" s="17"/>
      <c r="XG568" s="17"/>
      <c r="XH568" s="17"/>
      <c r="XI568" s="17"/>
      <c r="XJ568" s="17"/>
      <c r="XK568" s="17"/>
      <c r="XL568" s="17"/>
      <c r="XM568" s="17"/>
      <c r="XN568" s="17"/>
      <c r="XO568" s="17"/>
      <c r="XP568" s="17"/>
      <c r="XQ568" s="17"/>
      <c r="XR568" s="17"/>
      <c r="XS568" s="17"/>
      <c r="XT568" s="17"/>
      <c r="XU568" s="17"/>
      <c r="XV568" s="17"/>
      <c r="XW568" s="17"/>
      <c r="XX568" s="17"/>
      <c r="XY568" s="17"/>
      <c r="XZ568" s="17"/>
      <c r="YA568" s="17"/>
      <c r="YB568" s="17"/>
      <c r="YC568" s="17"/>
      <c r="YD568" s="17"/>
      <c r="YE568" s="17"/>
      <c r="YF568" s="17"/>
      <c r="YG568" s="17"/>
      <c r="YH568" s="17"/>
      <c r="YI568" s="17"/>
      <c r="YJ568" s="17"/>
      <c r="YK568" s="17"/>
      <c r="YL568" s="17"/>
      <c r="YM568" s="17"/>
      <c r="YN568" s="17"/>
      <c r="YO568" s="17"/>
      <c r="YP568" s="17"/>
      <c r="YQ568" s="17"/>
      <c r="YR568" s="17"/>
      <c r="YS568" s="17"/>
      <c r="YT568" s="17"/>
      <c r="YU568" s="17"/>
      <c r="YV568" s="17"/>
      <c r="YW568" s="17"/>
      <c r="YX568" s="17"/>
      <c r="YY568" s="17"/>
      <c r="YZ568" s="17"/>
      <c r="ZA568" s="17"/>
      <c r="ZB568" s="17"/>
      <c r="ZC568" s="17"/>
      <c r="ZD568" s="17"/>
      <c r="ZE568" s="17"/>
      <c r="ZF568" s="17"/>
      <c r="ZG568" s="17"/>
      <c r="ZH568" s="17"/>
      <c r="ZI568" s="17"/>
      <c r="ZJ568" s="17"/>
      <c r="ZK568" s="17"/>
      <c r="ZL568" s="17"/>
      <c r="ZM568" s="17"/>
      <c r="ZN568" s="17"/>
      <c r="ZO568" s="17"/>
      <c r="ZP568" s="17"/>
      <c r="ZQ568" s="17"/>
      <c r="ZR568" s="17"/>
      <c r="ZS568" s="17"/>
      <c r="ZT568" s="17"/>
      <c r="ZU568" s="17"/>
      <c r="ZV568" s="17"/>
      <c r="ZW568" s="17"/>
      <c r="ZX568" s="17"/>
      <c r="ZY568" s="17"/>
      <c r="ZZ568" s="17"/>
      <c r="AAA568" s="17"/>
      <c r="AAB568" s="17"/>
      <c r="AAC568" s="17"/>
      <c r="AAD568" s="17"/>
      <c r="AAE568" s="17"/>
      <c r="AAF568" s="17"/>
      <c r="AAG568" s="17"/>
      <c r="AAH568" s="17"/>
      <c r="AAI568" s="17"/>
      <c r="AAJ568" s="17"/>
      <c r="AAK568" s="17"/>
      <c r="AAL568" s="17"/>
      <c r="AAM568" s="17"/>
      <c r="AAN568" s="17"/>
      <c r="AAO568" s="17"/>
      <c r="AAP568" s="17"/>
      <c r="AAQ568" s="17"/>
      <c r="AAR568" s="17"/>
      <c r="AAS568" s="17"/>
      <c r="AAT568" s="17"/>
      <c r="AAU568" s="17"/>
      <c r="AAV568" s="17"/>
      <c r="AAW568" s="17"/>
      <c r="AAX568" s="17"/>
      <c r="AAY568" s="17"/>
      <c r="AAZ568" s="17"/>
      <c r="ABA568" s="17"/>
      <c r="ABB568" s="17"/>
      <c r="ABC568" s="17"/>
      <c r="ABD568" s="17"/>
      <c r="ABE568" s="17"/>
      <c r="ABF568" s="17"/>
      <c r="ABG568" s="17"/>
      <c r="ABH568" s="17"/>
      <c r="ABI568" s="17"/>
      <c r="ABJ568" s="17"/>
      <c r="ABK568" s="17"/>
      <c r="ABL568" s="17"/>
      <c r="ABM568" s="17"/>
      <c r="ABN568" s="17"/>
      <c r="ABO568" s="17"/>
      <c r="ABP568" s="17"/>
      <c r="ABQ568" s="17"/>
      <c r="ABR568" s="17"/>
      <c r="ABS568" s="17"/>
      <c r="ABT568" s="17"/>
      <c r="ABU568" s="17"/>
      <c r="ABV568" s="17"/>
      <c r="ABW568" s="17"/>
      <c r="ABX568" s="17"/>
      <c r="ABY568" s="17"/>
      <c r="ABZ568" s="17"/>
      <c r="ACA568" s="17"/>
      <c r="ACB568" s="17"/>
      <c r="ACC568" s="17"/>
      <c r="ACD568" s="17"/>
      <c r="ACE568" s="17"/>
      <c r="ACF568" s="17"/>
      <c r="ACG568" s="17"/>
      <c r="ACH568" s="17"/>
      <c r="ACI568" s="17"/>
      <c r="ACJ568" s="17"/>
      <c r="ACK568" s="17"/>
      <c r="ACL568" s="17"/>
      <c r="ACM568" s="17"/>
      <c r="ACN568" s="17"/>
      <c r="ACO568" s="17"/>
      <c r="ACP568" s="17"/>
      <c r="ACQ568" s="17"/>
      <c r="ACR568" s="17"/>
      <c r="ACS568" s="17"/>
      <c r="ACT568" s="17"/>
      <c r="ACU568" s="17"/>
      <c r="ACV568" s="17"/>
      <c r="ACW568" s="17"/>
      <c r="ACX568" s="17"/>
      <c r="ACY568" s="17"/>
      <c r="ACZ568" s="17"/>
      <c r="ADA568" s="17"/>
      <c r="ADB568" s="17"/>
      <c r="ADC568" s="17"/>
      <c r="ADD568" s="17"/>
      <c r="ADE568" s="17"/>
      <c r="ADF568" s="17"/>
      <c r="ADG568" s="17"/>
      <c r="ADH568" s="17"/>
      <c r="ADI568" s="17"/>
      <c r="ADJ568" s="17"/>
      <c r="ADK568" s="17"/>
      <c r="ADL568" s="17"/>
      <c r="ADM568" s="17"/>
      <c r="ADN568" s="17"/>
      <c r="ADO568" s="17"/>
      <c r="ADP568" s="17"/>
      <c r="ADQ568" s="17"/>
      <c r="ADR568" s="17"/>
    </row>
    <row r="569" spans="44:798" s="16" customFormat="1" x14ac:dyDescent="0.25">
      <c r="AR569" s="56"/>
      <c r="AS569" s="56"/>
      <c r="AT569" s="57"/>
      <c r="AU569" s="56"/>
      <c r="AV569" s="57"/>
      <c r="AW569" s="56"/>
      <c r="AX569" s="56"/>
      <c r="AY569" s="56"/>
      <c r="AZ569" s="56"/>
      <c r="BA569" s="56"/>
      <c r="BB569" s="56"/>
      <c r="BC569" s="56"/>
      <c r="BD569" s="56"/>
      <c r="BE569" s="51"/>
      <c r="BF569" s="51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  <c r="IW569" s="17"/>
      <c r="IX569" s="17"/>
      <c r="IY569" s="17"/>
      <c r="IZ569" s="17"/>
      <c r="JA569" s="17"/>
      <c r="JB569" s="17"/>
      <c r="JC569" s="17"/>
      <c r="JD569" s="17"/>
      <c r="JE569" s="17"/>
      <c r="JF569" s="17"/>
      <c r="JG569" s="17"/>
      <c r="JH569" s="17"/>
      <c r="JI569" s="17"/>
      <c r="JJ569" s="17"/>
      <c r="JK569" s="17"/>
      <c r="JL569" s="17"/>
      <c r="JM569" s="17"/>
      <c r="JN569" s="17"/>
      <c r="JO569" s="17"/>
      <c r="JP569" s="17"/>
      <c r="JQ569" s="17"/>
      <c r="JR569" s="17"/>
      <c r="JS569" s="17"/>
      <c r="JT569" s="17"/>
      <c r="JU569" s="17"/>
      <c r="JV569" s="17"/>
      <c r="JW569" s="17"/>
      <c r="JX569" s="17"/>
      <c r="JY569" s="17"/>
      <c r="JZ569" s="17"/>
      <c r="KA569" s="17"/>
      <c r="KB569" s="17"/>
      <c r="KC569" s="17"/>
      <c r="KD569" s="17"/>
      <c r="KE569" s="17"/>
      <c r="KF569" s="17"/>
      <c r="KG569" s="17"/>
      <c r="KH569" s="17"/>
      <c r="KI569" s="17"/>
      <c r="KJ569" s="17"/>
      <c r="KK569" s="17"/>
      <c r="KL569" s="17"/>
      <c r="KM569" s="17"/>
      <c r="KN569" s="17"/>
      <c r="KO569" s="17"/>
      <c r="KP569" s="17"/>
      <c r="KQ569" s="17"/>
      <c r="KR569" s="17"/>
      <c r="KS569" s="17"/>
      <c r="KT569" s="17"/>
      <c r="KU569" s="17"/>
      <c r="KV569" s="17"/>
      <c r="KW569" s="17"/>
      <c r="KX569" s="17"/>
      <c r="KY569" s="17"/>
      <c r="KZ569" s="17"/>
      <c r="LA569" s="17"/>
      <c r="LB569" s="17"/>
      <c r="LC569" s="17"/>
      <c r="LD569" s="17"/>
      <c r="LE569" s="17"/>
      <c r="LF569" s="17"/>
      <c r="LG569" s="17"/>
      <c r="LH569" s="17"/>
      <c r="LI569" s="17"/>
      <c r="LJ569" s="17"/>
      <c r="LK569" s="17"/>
      <c r="LL569" s="17"/>
      <c r="LM569" s="17"/>
      <c r="LN569" s="17"/>
      <c r="LO569" s="17"/>
      <c r="LP569" s="17"/>
      <c r="LQ569" s="17"/>
      <c r="LR569" s="17"/>
      <c r="LS569" s="17"/>
      <c r="LT569" s="17"/>
      <c r="LU569" s="17"/>
      <c r="LV569" s="17"/>
      <c r="LW569" s="17"/>
      <c r="LX569" s="17"/>
      <c r="LY569" s="17"/>
      <c r="LZ569" s="17"/>
      <c r="MA569" s="17"/>
      <c r="MB569" s="17"/>
      <c r="MC569" s="17"/>
      <c r="MD569" s="17"/>
      <c r="ME569" s="17"/>
      <c r="MF569" s="17"/>
      <c r="MG569" s="17"/>
      <c r="MH569" s="17"/>
      <c r="MI569" s="17"/>
      <c r="MJ569" s="17"/>
      <c r="MK569" s="17"/>
      <c r="ML569" s="17"/>
      <c r="MM569" s="17"/>
      <c r="MN569" s="17"/>
      <c r="MO569" s="17"/>
      <c r="MP569" s="17"/>
      <c r="MQ569" s="17"/>
      <c r="MR569" s="17"/>
      <c r="MS569" s="17"/>
      <c r="MT569" s="17"/>
      <c r="MU569" s="17"/>
      <c r="MV569" s="17"/>
      <c r="MW569" s="17"/>
      <c r="MX569" s="17"/>
      <c r="MY569" s="17"/>
      <c r="MZ569" s="17"/>
      <c r="NA569" s="17"/>
      <c r="NB569" s="17"/>
      <c r="NC569" s="17"/>
      <c r="ND569" s="17"/>
      <c r="NE569" s="17"/>
      <c r="NF569" s="17"/>
      <c r="NG569" s="17"/>
      <c r="NH569" s="17"/>
      <c r="NI569" s="17"/>
      <c r="NJ569" s="17"/>
      <c r="NK569" s="17"/>
      <c r="NL569" s="17"/>
      <c r="NM569" s="17"/>
      <c r="NN569" s="17"/>
      <c r="NO569" s="17"/>
      <c r="NP569" s="17"/>
      <c r="NQ569" s="17"/>
      <c r="NR569" s="17"/>
      <c r="NS569" s="17"/>
      <c r="NT569" s="17"/>
      <c r="NU569" s="17"/>
      <c r="NV569" s="17"/>
      <c r="NW569" s="17"/>
      <c r="NX569" s="17"/>
      <c r="NY569" s="17"/>
      <c r="NZ569" s="17"/>
      <c r="OA569" s="17"/>
      <c r="OB569" s="17"/>
      <c r="OC569" s="17"/>
      <c r="OD569" s="17"/>
      <c r="OE569" s="17"/>
      <c r="OF569" s="17"/>
      <c r="OG569" s="17"/>
      <c r="OH569" s="17"/>
      <c r="OI569" s="17"/>
      <c r="OJ569" s="17"/>
      <c r="OK569" s="17"/>
      <c r="OL569" s="17"/>
      <c r="OM569" s="17"/>
      <c r="ON569" s="17"/>
      <c r="OO569" s="17"/>
      <c r="OP569" s="17"/>
      <c r="OQ569" s="17"/>
      <c r="OR569" s="17"/>
      <c r="OS569" s="17"/>
      <c r="OT569" s="17"/>
      <c r="OU569" s="17"/>
      <c r="OV569" s="17"/>
      <c r="OW569" s="17"/>
      <c r="OX569" s="17"/>
      <c r="OY569" s="17"/>
      <c r="OZ569" s="17"/>
      <c r="PA569" s="17"/>
      <c r="PB569" s="17"/>
      <c r="PC569" s="17"/>
      <c r="PD569" s="17"/>
      <c r="PE569" s="17"/>
      <c r="PF569" s="17"/>
      <c r="PG569" s="17"/>
      <c r="PH569" s="17"/>
      <c r="PI569" s="17"/>
      <c r="PJ569" s="17"/>
      <c r="PK569" s="17"/>
      <c r="PL569" s="17"/>
      <c r="PM569" s="17"/>
      <c r="PN569" s="17"/>
      <c r="PO569" s="17"/>
      <c r="PP569" s="17"/>
      <c r="PQ569" s="17"/>
      <c r="PR569" s="17"/>
      <c r="PS569" s="17"/>
      <c r="PT569" s="17"/>
      <c r="PU569" s="17"/>
      <c r="PV569" s="17"/>
      <c r="PW569" s="17"/>
      <c r="PX569" s="17"/>
      <c r="PY569" s="17"/>
      <c r="PZ569" s="17"/>
      <c r="QA569" s="17"/>
      <c r="QB569" s="17"/>
      <c r="QC569" s="17"/>
      <c r="QD569" s="17"/>
      <c r="QE569" s="17"/>
      <c r="QF569" s="17"/>
      <c r="QG569" s="17"/>
      <c r="QH569" s="17"/>
      <c r="QI569" s="17"/>
      <c r="QJ569" s="17"/>
      <c r="QK569" s="17"/>
      <c r="QL569" s="17"/>
      <c r="QM569" s="17"/>
      <c r="QN569" s="17"/>
      <c r="QO569" s="17"/>
      <c r="QP569" s="17"/>
      <c r="QQ569" s="17"/>
      <c r="QR569" s="17"/>
      <c r="QS569" s="17"/>
      <c r="QT569" s="17"/>
      <c r="QU569" s="17"/>
      <c r="QV569" s="17"/>
      <c r="QW569" s="17"/>
      <c r="QX569" s="17"/>
      <c r="QY569" s="17"/>
      <c r="QZ569" s="17"/>
      <c r="RA569" s="17"/>
      <c r="RB569" s="17"/>
      <c r="RC569" s="17"/>
      <c r="RD569" s="17"/>
      <c r="RE569" s="17"/>
      <c r="RF569" s="17"/>
      <c r="RG569" s="17"/>
      <c r="RH569" s="17"/>
      <c r="RI569" s="17"/>
      <c r="RJ569" s="17"/>
      <c r="RK569" s="17"/>
      <c r="RL569" s="17"/>
      <c r="RM569" s="17"/>
      <c r="RN569" s="17"/>
      <c r="RO569" s="17"/>
      <c r="RP569" s="17"/>
      <c r="RQ569" s="17"/>
      <c r="RR569" s="17"/>
      <c r="RS569" s="17"/>
      <c r="RT569" s="17"/>
      <c r="RU569" s="17"/>
      <c r="RV569" s="17"/>
      <c r="RW569" s="17"/>
      <c r="RX569" s="17"/>
      <c r="RY569" s="17"/>
      <c r="RZ569" s="17"/>
      <c r="SA569" s="17"/>
      <c r="SB569" s="17"/>
      <c r="SC569" s="17"/>
      <c r="SD569" s="17"/>
      <c r="SE569" s="17"/>
      <c r="SF569" s="17"/>
      <c r="SG569" s="17"/>
      <c r="SH569" s="17"/>
      <c r="SI569" s="17"/>
      <c r="SJ569" s="17"/>
      <c r="SK569" s="17"/>
      <c r="SL569" s="17"/>
      <c r="SM569" s="17"/>
      <c r="SN569" s="17"/>
      <c r="SO569" s="17"/>
      <c r="SP569" s="17"/>
      <c r="SQ569" s="17"/>
      <c r="SR569" s="17"/>
      <c r="SS569" s="17"/>
      <c r="ST569" s="17"/>
      <c r="SU569" s="17"/>
      <c r="SV569" s="17"/>
      <c r="SW569" s="17"/>
      <c r="SX569" s="17"/>
      <c r="SY569" s="17"/>
      <c r="SZ569" s="17"/>
      <c r="TA569" s="17"/>
      <c r="TB569" s="17"/>
      <c r="TC569" s="17"/>
      <c r="TD569" s="17"/>
      <c r="TE569" s="17"/>
      <c r="TF569" s="17"/>
      <c r="TG569" s="17"/>
      <c r="TH569" s="17"/>
      <c r="TI569" s="17"/>
      <c r="TJ569" s="17"/>
      <c r="TK569" s="17"/>
      <c r="TL569" s="17"/>
      <c r="TM569" s="17"/>
      <c r="TN569" s="17"/>
      <c r="TO569" s="17"/>
      <c r="TP569" s="17"/>
      <c r="TQ569" s="17"/>
      <c r="TR569" s="17"/>
      <c r="TS569" s="17"/>
      <c r="TT569" s="17"/>
      <c r="TU569" s="17"/>
      <c r="TV569" s="17"/>
      <c r="TW569" s="17"/>
      <c r="TX569" s="17"/>
      <c r="TY569" s="17"/>
      <c r="TZ569" s="17"/>
      <c r="UA569" s="17"/>
      <c r="UB569" s="17"/>
      <c r="UC569" s="17"/>
      <c r="UD569" s="17"/>
      <c r="UE569" s="17"/>
      <c r="UF569" s="17"/>
      <c r="UG569" s="17"/>
      <c r="UH569" s="17"/>
      <c r="UI569" s="17"/>
      <c r="UJ569" s="17"/>
      <c r="UK569" s="17"/>
      <c r="UL569" s="17"/>
      <c r="UM569" s="17"/>
      <c r="UN569" s="17"/>
      <c r="UO569" s="17"/>
      <c r="UP569" s="17"/>
      <c r="UQ569" s="17"/>
      <c r="UR569" s="17"/>
      <c r="US569" s="17"/>
      <c r="UT569" s="17"/>
      <c r="UU569" s="17"/>
      <c r="UV569" s="17"/>
      <c r="UW569" s="17"/>
      <c r="UX569" s="17"/>
      <c r="UY569" s="17"/>
      <c r="UZ569" s="17"/>
      <c r="VA569" s="17"/>
      <c r="VB569" s="17"/>
      <c r="VC569" s="17"/>
      <c r="VD569" s="17"/>
      <c r="VE569" s="17"/>
      <c r="VF569" s="17"/>
      <c r="VG569" s="17"/>
      <c r="VH569" s="17"/>
      <c r="VI569" s="17"/>
      <c r="VJ569" s="17"/>
      <c r="VK569" s="17"/>
      <c r="VL569" s="17"/>
      <c r="VM569" s="17"/>
      <c r="VN569" s="17"/>
      <c r="VO569" s="17"/>
      <c r="VP569" s="17"/>
      <c r="VQ569" s="17"/>
      <c r="VR569" s="17"/>
      <c r="VS569" s="17"/>
      <c r="VT569" s="17"/>
      <c r="VU569" s="17"/>
      <c r="VV569" s="17"/>
      <c r="VW569" s="17"/>
      <c r="VX569" s="17"/>
      <c r="VY569" s="17"/>
      <c r="VZ569" s="17"/>
      <c r="WA569" s="17"/>
      <c r="WB569" s="17"/>
      <c r="WC569" s="17"/>
      <c r="WD569" s="17"/>
      <c r="WE569" s="17"/>
      <c r="WF569" s="17"/>
      <c r="WG569" s="17"/>
      <c r="WH569" s="17"/>
      <c r="WI569" s="17"/>
      <c r="WJ569" s="17"/>
      <c r="WK569" s="17"/>
      <c r="WL569" s="17"/>
      <c r="WM569" s="17"/>
      <c r="WN569" s="17"/>
      <c r="WO569" s="17"/>
      <c r="WP569" s="17"/>
      <c r="WQ569" s="17"/>
      <c r="WR569" s="17"/>
      <c r="WS569" s="17"/>
      <c r="WT569" s="17"/>
      <c r="WU569" s="17"/>
      <c r="WV569" s="17"/>
      <c r="WW569" s="17"/>
      <c r="WX569" s="17"/>
      <c r="WY569" s="17"/>
      <c r="WZ569" s="17"/>
      <c r="XA569" s="17"/>
      <c r="XB569" s="17"/>
      <c r="XC569" s="17"/>
      <c r="XD569" s="17"/>
      <c r="XE569" s="17"/>
      <c r="XF569" s="17"/>
      <c r="XG569" s="17"/>
      <c r="XH569" s="17"/>
      <c r="XI569" s="17"/>
      <c r="XJ569" s="17"/>
      <c r="XK569" s="17"/>
      <c r="XL569" s="17"/>
      <c r="XM569" s="17"/>
      <c r="XN569" s="17"/>
      <c r="XO569" s="17"/>
      <c r="XP569" s="17"/>
      <c r="XQ569" s="17"/>
      <c r="XR569" s="17"/>
      <c r="XS569" s="17"/>
      <c r="XT569" s="17"/>
      <c r="XU569" s="17"/>
      <c r="XV569" s="17"/>
      <c r="XW569" s="17"/>
      <c r="XX569" s="17"/>
      <c r="XY569" s="17"/>
      <c r="XZ569" s="17"/>
      <c r="YA569" s="17"/>
      <c r="YB569" s="17"/>
      <c r="YC569" s="17"/>
      <c r="YD569" s="17"/>
      <c r="YE569" s="17"/>
      <c r="YF569" s="17"/>
      <c r="YG569" s="17"/>
      <c r="YH569" s="17"/>
      <c r="YI569" s="17"/>
      <c r="YJ569" s="17"/>
      <c r="YK569" s="17"/>
      <c r="YL569" s="17"/>
      <c r="YM569" s="17"/>
      <c r="YN569" s="17"/>
      <c r="YO569" s="17"/>
      <c r="YP569" s="17"/>
      <c r="YQ569" s="17"/>
      <c r="YR569" s="17"/>
      <c r="YS569" s="17"/>
      <c r="YT569" s="17"/>
      <c r="YU569" s="17"/>
      <c r="YV569" s="17"/>
      <c r="YW569" s="17"/>
      <c r="YX569" s="17"/>
      <c r="YY569" s="17"/>
      <c r="YZ569" s="17"/>
      <c r="ZA569" s="17"/>
      <c r="ZB569" s="17"/>
      <c r="ZC569" s="17"/>
      <c r="ZD569" s="17"/>
      <c r="ZE569" s="17"/>
      <c r="ZF569" s="17"/>
      <c r="ZG569" s="17"/>
      <c r="ZH569" s="17"/>
      <c r="ZI569" s="17"/>
      <c r="ZJ569" s="17"/>
      <c r="ZK569" s="17"/>
      <c r="ZL569" s="17"/>
      <c r="ZM569" s="17"/>
      <c r="ZN569" s="17"/>
      <c r="ZO569" s="17"/>
      <c r="ZP569" s="17"/>
      <c r="ZQ569" s="17"/>
      <c r="ZR569" s="17"/>
      <c r="ZS569" s="17"/>
      <c r="ZT569" s="17"/>
      <c r="ZU569" s="17"/>
      <c r="ZV569" s="17"/>
      <c r="ZW569" s="17"/>
      <c r="ZX569" s="17"/>
      <c r="ZY569" s="17"/>
      <c r="ZZ569" s="17"/>
      <c r="AAA569" s="17"/>
      <c r="AAB569" s="17"/>
      <c r="AAC569" s="17"/>
      <c r="AAD569" s="17"/>
      <c r="AAE569" s="17"/>
      <c r="AAF569" s="17"/>
      <c r="AAG569" s="17"/>
      <c r="AAH569" s="17"/>
      <c r="AAI569" s="17"/>
      <c r="AAJ569" s="17"/>
      <c r="AAK569" s="17"/>
      <c r="AAL569" s="17"/>
      <c r="AAM569" s="17"/>
      <c r="AAN569" s="17"/>
      <c r="AAO569" s="17"/>
      <c r="AAP569" s="17"/>
      <c r="AAQ569" s="17"/>
      <c r="AAR569" s="17"/>
      <c r="AAS569" s="17"/>
      <c r="AAT569" s="17"/>
      <c r="AAU569" s="17"/>
      <c r="AAV569" s="17"/>
      <c r="AAW569" s="17"/>
      <c r="AAX569" s="17"/>
      <c r="AAY569" s="17"/>
      <c r="AAZ569" s="17"/>
      <c r="ABA569" s="17"/>
      <c r="ABB569" s="17"/>
      <c r="ABC569" s="17"/>
      <c r="ABD569" s="17"/>
      <c r="ABE569" s="17"/>
      <c r="ABF569" s="17"/>
      <c r="ABG569" s="17"/>
      <c r="ABH569" s="17"/>
      <c r="ABI569" s="17"/>
      <c r="ABJ569" s="17"/>
      <c r="ABK569" s="17"/>
      <c r="ABL569" s="17"/>
      <c r="ABM569" s="17"/>
      <c r="ABN569" s="17"/>
      <c r="ABO569" s="17"/>
      <c r="ABP569" s="17"/>
      <c r="ABQ569" s="17"/>
      <c r="ABR569" s="17"/>
      <c r="ABS569" s="17"/>
      <c r="ABT569" s="17"/>
      <c r="ABU569" s="17"/>
      <c r="ABV569" s="17"/>
      <c r="ABW569" s="17"/>
      <c r="ABX569" s="17"/>
      <c r="ABY569" s="17"/>
      <c r="ABZ569" s="17"/>
      <c r="ACA569" s="17"/>
      <c r="ACB569" s="17"/>
      <c r="ACC569" s="17"/>
      <c r="ACD569" s="17"/>
      <c r="ACE569" s="17"/>
      <c r="ACF569" s="17"/>
      <c r="ACG569" s="17"/>
      <c r="ACH569" s="17"/>
      <c r="ACI569" s="17"/>
      <c r="ACJ569" s="17"/>
      <c r="ACK569" s="17"/>
      <c r="ACL569" s="17"/>
      <c r="ACM569" s="17"/>
      <c r="ACN569" s="17"/>
      <c r="ACO569" s="17"/>
      <c r="ACP569" s="17"/>
      <c r="ACQ569" s="17"/>
      <c r="ACR569" s="17"/>
      <c r="ACS569" s="17"/>
      <c r="ACT569" s="17"/>
      <c r="ACU569" s="17"/>
      <c r="ACV569" s="17"/>
      <c r="ACW569" s="17"/>
      <c r="ACX569" s="17"/>
      <c r="ACY569" s="17"/>
      <c r="ACZ569" s="17"/>
      <c r="ADA569" s="17"/>
      <c r="ADB569" s="17"/>
      <c r="ADC569" s="17"/>
      <c r="ADD569" s="17"/>
      <c r="ADE569" s="17"/>
      <c r="ADF569" s="17"/>
      <c r="ADG569" s="17"/>
      <c r="ADH569" s="17"/>
      <c r="ADI569" s="17"/>
      <c r="ADJ569" s="17"/>
      <c r="ADK569" s="17"/>
      <c r="ADL569" s="17"/>
      <c r="ADM569" s="17"/>
      <c r="ADN569" s="17"/>
      <c r="ADO569" s="17"/>
      <c r="ADP569" s="17"/>
      <c r="ADQ569" s="17"/>
      <c r="ADR569" s="17"/>
    </row>
    <row r="570" spans="44:798" s="16" customFormat="1" x14ac:dyDescent="0.25">
      <c r="AR570" s="56"/>
      <c r="AS570" s="56"/>
      <c r="AT570" s="57"/>
      <c r="AU570" s="56"/>
      <c r="AV570" s="57"/>
      <c r="AW570" s="56"/>
      <c r="AX570" s="56"/>
      <c r="AY570" s="56"/>
      <c r="AZ570" s="56"/>
      <c r="BA570" s="56"/>
      <c r="BB570" s="56"/>
      <c r="BC570" s="56"/>
      <c r="BD570" s="56"/>
      <c r="BE570" s="51"/>
      <c r="BF570" s="51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  <c r="IW570" s="17"/>
      <c r="IX570" s="17"/>
      <c r="IY570" s="17"/>
      <c r="IZ570" s="17"/>
      <c r="JA570" s="17"/>
      <c r="JB570" s="17"/>
      <c r="JC570" s="17"/>
      <c r="JD570" s="17"/>
      <c r="JE570" s="17"/>
      <c r="JF570" s="17"/>
      <c r="JG570" s="17"/>
      <c r="JH570" s="17"/>
      <c r="JI570" s="17"/>
      <c r="JJ570" s="17"/>
      <c r="JK570" s="17"/>
      <c r="JL570" s="17"/>
      <c r="JM570" s="17"/>
      <c r="JN570" s="17"/>
      <c r="JO570" s="17"/>
      <c r="JP570" s="17"/>
      <c r="JQ570" s="17"/>
      <c r="JR570" s="17"/>
      <c r="JS570" s="17"/>
      <c r="JT570" s="17"/>
      <c r="JU570" s="17"/>
      <c r="JV570" s="17"/>
      <c r="JW570" s="17"/>
      <c r="JX570" s="17"/>
      <c r="JY570" s="17"/>
      <c r="JZ570" s="17"/>
      <c r="KA570" s="17"/>
      <c r="KB570" s="17"/>
      <c r="KC570" s="17"/>
      <c r="KD570" s="17"/>
      <c r="KE570" s="17"/>
      <c r="KF570" s="17"/>
      <c r="KG570" s="17"/>
      <c r="KH570" s="17"/>
      <c r="KI570" s="17"/>
      <c r="KJ570" s="17"/>
      <c r="KK570" s="17"/>
      <c r="KL570" s="17"/>
      <c r="KM570" s="17"/>
      <c r="KN570" s="17"/>
      <c r="KO570" s="17"/>
      <c r="KP570" s="17"/>
      <c r="KQ570" s="17"/>
      <c r="KR570" s="17"/>
      <c r="KS570" s="17"/>
      <c r="KT570" s="17"/>
      <c r="KU570" s="17"/>
      <c r="KV570" s="17"/>
      <c r="KW570" s="17"/>
      <c r="KX570" s="17"/>
      <c r="KY570" s="17"/>
      <c r="KZ570" s="17"/>
      <c r="LA570" s="17"/>
      <c r="LB570" s="17"/>
      <c r="LC570" s="17"/>
      <c r="LD570" s="17"/>
      <c r="LE570" s="17"/>
      <c r="LF570" s="17"/>
      <c r="LG570" s="17"/>
      <c r="LH570" s="17"/>
      <c r="LI570" s="17"/>
      <c r="LJ570" s="17"/>
      <c r="LK570" s="17"/>
      <c r="LL570" s="17"/>
      <c r="LM570" s="17"/>
      <c r="LN570" s="17"/>
      <c r="LO570" s="17"/>
      <c r="LP570" s="17"/>
      <c r="LQ570" s="17"/>
      <c r="LR570" s="17"/>
      <c r="LS570" s="17"/>
      <c r="LT570" s="17"/>
      <c r="LU570" s="17"/>
      <c r="LV570" s="17"/>
      <c r="LW570" s="17"/>
      <c r="LX570" s="17"/>
      <c r="LY570" s="17"/>
      <c r="LZ570" s="17"/>
      <c r="MA570" s="17"/>
      <c r="MB570" s="17"/>
      <c r="MC570" s="17"/>
      <c r="MD570" s="17"/>
      <c r="ME570" s="17"/>
      <c r="MF570" s="17"/>
      <c r="MG570" s="17"/>
      <c r="MH570" s="17"/>
      <c r="MI570" s="17"/>
      <c r="MJ570" s="17"/>
      <c r="MK570" s="17"/>
      <c r="ML570" s="17"/>
      <c r="MM570" s="17"/>
      <c r="MN570" s="17"/>
      <c r="MO570" s="17"/>
      <c r="MP570" s="17"/>
      <c r="MQ570" s="17"/>
      <c r="MR570" s="17"/>
      <c r="MS570" s="17"/>
      <c r="MT570" s="17"/>
      <c r="MU570" s="17"/>
      <c r="MV570" s="17"/>
      <c r="MW570" s="17"/>
      <c r="MX570" s="17"/>
      <c r="MY570" s="17"/>
      <c r="MZ570" s="17"/>
      <c r="NA570" s="17"/>
      <c r="NB570" s="17"/>
      <c r="NC570" s="17"/>
      <c r="ND570" s="17"/>
      <c r="NE570" s="17"/>
      <c r="NF570" s="17"/>
      <c r="NG570" s="17"/>
      <c r="NH570" s="17"/>
      <c r="NI570" s="17"/>
      <c r="NJ570" s="17"/>
      <c r="NK570" s="17"/>
      <c r="NL570" s="17"/>
      <c r="NM570" s="17"/>
      <c r="NN570" s="17"/>
      <c r="NO570" s="17"/>
      <c r="NP570" s="17"/>
      <c r="NQ570" s="17"/>
      <c r="NR570" s="17"/>
      <c r="NS570" s="17"/>
      <c r="NT570" s="17"/>
      <c r="NU570" s="17"/>
      <c r="NV570" s="17"/>
      <c r="NW570" s="17"/>
      <c r="NX570" s="17"/>
      <c r="NY570" s="17"/>
      <c r="NZ570" s="17"/>
      <c r="OA570" s="17"/>
      <c r="OB570" s="17"/>
      <c r="OC570" s="17"/>
      <c r="OD570" s="17"/>
      <c r="OE570" s="17"/>
      <c r="OF570" s="17"/>
      <c r="OG570" s="17"/>
      <c r="OH570" s="17"/>
      <c r="OI570" s="17"/>
      <c r="OJ570" s="17"/>
      <c r="OK570" s="17"/>
      <c r="OL570" s="17"/>
      <c r="OM570" s="17"/>
      <c r="ON570" s="17"/>
      <c r="OO570" s="17"/>
      <c r="OP570" s="17"/>
      <c r="OQ570" s="17"/>
      <c r="OR570" s="17"/>
      <c r="OS570" s="17"/>
      <c r="OT570" s="17"/>
      <c r="OU570" s="17"/>
      <c r="OV570" s="17"/>
      <c r="OW570" s="17"/>
      <c r="OX570" s="17"/>
      <c r="OY570" s="17"/>
      <c r="OZ570" s="17"/>
      <c r="PA570" s="17"/>
      <c r="PB570" s="17"/>
      <c r="PC570" s="17"/>
      <c r="PD570" s="17"/>
      <c r="PE570" s="17"/>
      <c r="PF570" s="17"/>
      <c r="PG570" s="17"/>
      <c r="PH570" s="17"/>
      <c r="PI570" s="17"/>
      <c r="PJ570" s="17"/>
      <c r="PK570" s="17"/>
      <c r="PL570" s="17"/>
      <c r="PM570" s="17"/>
      <c r="PN570" s="17"/>
      <c r="PO570" s="17"/>
      <c r="PP570" s="17"/>
      <c r="PQ570" s="17"/>
      <c r="PR570" s="17"/>
      <c r="PS570" s="17"/>
      <c r="PT570" s="17"/>
      <c r="PU570" s="17"/>
      <c r="PV570" s="17"/>
      <c r="PW570" s="17"/>
      <c r="PX570" s="17"/>
      <c r="PY570" s="17"/>
      <c r="PZ570" s="17"/>
      <c r="QA570" s="17"/>
      <c r="QB570" s="17"/>
      <c r="QC570" s="17"/>
      <c r="QD570" s="17"/>
      <c r="QE570" s="17"/>
      <c r="QF570" s="17"/>
      <c r="QG570" s="17"/>
      <c r="QH570" s="17"/>
      <c r="QI570" s="17"/>
      <c r="QJ570" s="17"/>
      <c r="QK570" s="17"/>
      <c r="QL570" s="17"/>
      <c r="QM570" s="17"/>
      <c r="QN570" s="17"/>
      <c r="QO570" s="17"/>
      <c r="QP570" s="17"/>
      <c r="QQ570" s="17"/>
      <c r="QR570" s="17"/>
      <c r="QS570" s="17"/>
      <c r="QT570" s="17"/>
      <c r="QU570" s="17"/>
      <c r="QV570" s="17"/>
      <c r="QW570" s="17"/>
      <c r="QX570" s="17"/>
      <c r="QY570" s="17"/>
      <c r="QZ570" s="17"/>
      <c r="RA570" s="17"/>
      <c r="RB570" s="17"/>
      <c r="RC570" s="17"/>
      <c r="RD570" s="17"/>
      <c r="RE570" s="17"/>
      <c r="RF570" s="17"/>
      <c r="RG570" s="17"/>
      <c r="RH570" s="17"/>
      <c r="RI570" s="17"/>
      <c r="RJ570" s="17"/>
      <c r="RK570" s="17"/>
      <c r="RL570" s="17"/>
      <c r="RM570" s="17"/>
      <c r="RN570" s="17"/>
      <c r="RO570" s="17"/>
      <c r="RP570" s="17"/>
      <c r="RQ570" s="17"/>
      <c r="RR570" s="17"/>
      <c r="RS570" s="17"/>
      <c r="RT570" s="17"/>
      <c r="RU570" s="17"/>
      <c r="RV570" s="17"/>
      <c r="RW570" s="17"/>
      <c r="RX570" s="17"/>
      <c r="RY570" s="17"/>
      <c r="RZ570" s="17"/>
      <c r="SA570" s="17"/>
      <c r="SB570" s="17"/>
      <c r="SC570" s="17"/>
      <c r="SD570" s="17"/>
      <c r="SE570" s="17"/>
      <c r="SF570" s="17"/>
      <c r="SG570" s="17"/>
      <c r="SH570" s="17"/>
      <c r="SI570" s="17"/>
      <c r="SJ570" s="17"/>
      <c r="SK570" s="17"/>
      <c r="SL570" s="17"/>
      <c r="SM570" s="17"/>
      <c r="SN570" s="17"/>
      <c r="SO570" s="17"/>
      <c r="SP570" s="17"/>
      <c r="SQ570" s="17"/>
      <c r="SR570" s="17"/>
      <c r="SS570" s="17"/>
      <c r="ST570" s="17"/>
      <c r="SU570" s="17"/>
      <c r="SV570" s="17"/>
      <c r="SW570" s="17"/>
      <c r="SX570" s="17"/>
      <c r="SY570" s="17"/>
      <c r="SZ570" s="17"/>
      <c r="TA570" s="17"/>
      <c r="TB570" s="17"/>
      <c r="TC570" s="17"/>
      <c r="TD570" s="17"/>
      <c r="TE570" s="17"/>
      <c r="TF570" s="17"/>
      <c r="TG570" s="17"/>
      <c r="TH570" s="17"/>
      <c r="TI570" s="17"/>
      <c r="TJ570" s="17"/>
      <c r="TK570" s="17"/>
      <c r="TL570" s="17"/>
      <c r="TM570" s="17"/>
      <c r="TN570" s="17"/>
      <c r="TO570" s="17"/>
      <c r="TP570" s="17"/>
      <c r="TQ570" s="17"/>
      <c r="TR570" s="17"/>
      <c r="TS570" s="17"/>
      <c r="TT570" s="17"/>
      <c r="TU570" s="17"/>
      <c r="TV570" s="17"/>
      <c r="TW570" s="17"/>
      <c r="TX570" s="17"/>
      <c r="TY570" s="17"/>
      <c r="TZ570" s="17"/>
      <c r="UA570" s="17"/>
      <c r="UB570" s="17"/>
      <c r="UC570" s="17"/>
      <c r="UD570" s="17"/>
      <c r="UE570" s="17"/>
      <c r="UF570" s="17"/>
      <c r="UG570" s="17"/>
      <c r="UH570" s="17"/>
      <c r="UI570" s="17"/>
      <c r="UJ570" s="17"/>
      <c r="UK570" s="17"/>
      <c r="UL570" s="17"/>
      <c r="UM570" s="17"/>
      <c r="UN570" s="17"/>
      <c r="UO570" s="17"/>
      <c r="UP570" s="17"/>
      <c r="UQ570" s="17"/>
      <c r="UR570" s="17"/>
      <c r="US570" s="17"/>
      <c r="UT570" s="17"/>
      <c r="UU570" s="17"/>
      <c r="UV570" s="17"/>
      <c r="UW570" s="17"/>
      <c r="UX570" s="17"/>
      <c r="UY570" s="17"/>
      <c r="UZ570" s="17"/>
      <c r="VA570" s="17"/>
      <c r="VB570" s="17"/>
      <c r="VC570" s="17"/>
      <c r="VD570" s="17"/>
      <c r="VE570" s="17"/>
      <c r="VF570" s="17"/>
      <c r="VG570" s="17"/>
      <c r="VH570" s="17"/>
      <c r="VI570" s="17"/>
      <c r="VJ570" s="17"/>
      <c r="VK570" s="17"/>
      <c r="VL570" s="17"/>
      <c r="VM570" s="17"/>
      <c r="VN570" s="17"/>
      <c r="VO570" s="17"/>
      <c r="VP570" s="17"/>
      <c r="VQ570" s="17"/>
      <c r="VR570" s="17"/>
      <c r="VS570" s="17"/>
      <c r="VT570" s="17"/>
      <c r="VU570" s="17"/>
      <c r="VV570" s="17"/>
      <c r="VW570" s="17"/>
      <c r="VX570" s="17"/>
      <c r="VY570" s="17"/>
      <c r="VZ570" s="17"/>
      <c r="WA570" s="17"/>
      <c r="WB570" s="17"/>
      <c r="WC570" s="17"/>
      <c r="WD570" s="17"/>
      <c r="WE570" s="17"/>
      <c r="WF570" s="17"/>
      <c r="WG570" s="17"/>
      <c r="WH570" s="17"/>
      <c r="WI570" s="17"/>
      <c r="WJ570" s="17"/>
      <c r="WK570" s="17"/>
      <c r="WL570" s="17"/>
      <c r="WM570" s="17"/>
      <c r="WN570" s="17"/>
      <c r="WO570" s="17"/>
      <c r="WP570" s="17"/>
      <c r="WQ570" s="17"/>
      <c r="WR570" s="17"/>
      <c r="WS570" s="17"/>
      <c r="WT570" s="17"/>
      <c r="WU570" s="17"/>
      <c r="WV570" s="17"/>
      <c r="WW570" s="17"/>
      <c r="WX570" s="17"/>
      <c r="WY570" s="17"/>
      <c r="WZ570" s="17"/>
      <c r="XA570" s="17"/>
      <c r="XB570" s="17"/>
      <c r="XC570" s="17"/>
      <c r="XD570" s="17"/>
      <c r="XE570" s="17"/>
      <c r="XF570" s="17"/>
      <c r="XG570" s="17"/>
      <c r="XH570" s="17"/>
      <c r="XI570" s="17"/>
      <c r="XJ570" s="17"/>
      <c r="XK570" s="17"/>
      <c r="XL570" s="17"/>
      <c r="XM570" s="17"/>
      <c r="XN570" s="17"/>
      <c r="XO570" s="17"/>
      <c r="XP570" s="17"/>
      <c r="XQ570" s="17"/>
      <c r="XR570" s="17"/>
      <c r="XS570" s="17"/>
      <c r="XT570" s="17"/>
      <c r="XU570" s="17"/>
      <c r="XV570" s="17"/>
      <c r="XW570" s="17"/>
      <c r="XX570" s="17"/>
      <c r="XY570" s="17"/>
      <c r="XZ570" s="17"/>
      <c r="YA570" s="17"/>
      <c r="YB570" s="17"/>
      <c r="YC570" s="17"/>
      <c r="YD570" s="17"/>
      <c r="YE570" s="17"/>
      <c r="YF570" s="17"/>
      <c r="YG570" s="17"/>
      <c r="YH570" s="17"/>
      <c r="YI570" s="17"/>
      <c r="YJ570" s="17"/>
      <c r="YK570" s="17"/>
      <c r="YL570" s="17"/>
      <c r="YM570" s="17"/>
      <c r="YN570" s="17"/>
      <c r="YO570" s="17"/>
      <c r="YP570" s="17"/>
      <c r="YQ570" s="17"/>
      <c r="YR570" s="17"/>
      <c r="YS570" s="17"/>
      <c r="YT570" s="17"/>
      <c r="YU570" s="17"/>
      <c r="YV570" s="17"/>
      <c r="YW570" s="17"/>
      <c r="YX570" s="17"/>
      <c r="YY570" s="17"/>
      <c r="YZ570" s="17"/>
      <c r="ZA570" s="17"/>
      <c r="ZB570" s="17"/>
      <c r="ZC570" s="17"/>
      <c r="ZD570" s="17"/>
      <c r="ZE570" s="17"/>
      <c r="ZF570" s="17"/>
      <c r="ZG570" s="17"/>
      <c r="ZH570" s="17"/>
      <c r="ZI570" s="17"/>
      <c r="ZJ570" s="17"/>
      <c r="ZK570" s="17"/>
      <c r="ZL570" s="17"/>
      <c r="ZM570" s="17"/>
      <c r="ZN570" s="17"/>
      <c r="ZO570" s="17"/>
      <c r="ZP570" s="17"/>
      <c r="ZQ570" s="17"/>
      <c r="ZR570" s="17"/>
      <c r="ZS570" s="17"/>
      <c r="ZT570" s="17"/>
      <c r="ZU570" s="17"/>
      <c r="ZV570" s="17"/>
      <c r="ZW570" s="17"/>
      <c r="ZX570" s="17"/>
      <c r="ZY570" s="17"/>
      <c r="ZZ570" s="17"/>
      <c r="AAA570" s="17"/>
      <c r="AAB570" s="17"/>
      <c r="AAC570" s="17"/>
      <c r="AAD570" s="17"/>
      <c r="AAE570" s="17"/>
      <c r="AAF570" s="17"/>
      <c r="AAG570" s="17"/>
      <c r="AAH570" s="17"/>
      <c r="AAI570" s="17"/>
      <c r="AAJ570" s="17"/>
      <c r="AAK570" s="17"/>
      <c r="AAL570" s="17"/>
      <c r="AAM570" s="17"/>
      <c r="AAN570" s="17"/>
      <c r="AAO570" s="17"/>
      <c r="AAP570" s="17"/>
      <c r="AAQ570" s="17"/>
      <c r="AAR570" s="17"/>
      <c r="AAS570" s="17"/>
      <c r="AAT570" s="17"/>
      <c r="AAU570" s="17"/>
      <c r="AAV570" s="17"/>
      <c r="AAW570" s="17"/>
      <c r="AAX570" s="17"/>
      <c r="AAY570" s="17"/>
      <c r="AAZ570" s="17"/>
      <c r="ABA570" s="17"/>
      <c r="ABB570" s="17"/>
      <c r="ABC570" s="17"/>
      <c r="ABD570" s="17"/>
      <c r="ABE570" s="17"/>
      <c r="ABF570" s="17"/>
      <c r="ABG570" s="17"/>
      <c r="ABH570" s="17"/>
      <c r="ABI570" s="17"/>
      <c r="ABJ570" s="17"/>
      <c r="ABK570" s="17"/>
      <c r="ABL570" s="17"/>
      <c r="ABM570" s="17"/>
      <c r="ABN570" s="17"/>
      <c r="ABO570" s="17"/>
      <c r="ABP570" s="17"/>
      <c r="ABQ570" s="17"/>
      <c r="ABR570" s="17"/>
      <c r="ABS570" s="17"/>
      <c r="ABT570" s="17"/>
      <c r="ABU570" s="17"/>
      <c r="ABV570" s="17"/>
      <c r="ABW570" s="17"/>
      <c r="ABX570" s="17"/>
      <c r="ABY570" s="17"/>
      <c r="ABZ570" s="17"/>
      <c r="ACA570" s="17"/>
      <c r="ACB570" s="17"/>
      <c r="ACC570" s="17"/>
      <c r="ACD570" s="17"/>
      <c r="ACE570" s="17"/>
      <c r="ACF570" s="17"/>
      <c r="ACG570" s="17"/>
      <c r="ACH570" s="17"/>
      <c r="ACI570" s="17"/>
      <c r="ACJ570" s="17"/>
      <c r="ACK570" s="17"/>
      <c r="ACL570" s="17"/>
      <c r="ACM570" s="17"/>
      <c r="ACN570" s="17"/>
      <c r="ACO570" s="17"/>
      <c r="ACP570" s="17"/>
      <c r="ACQ570" s="17"/>
      <c r="ACR570" s="17"/>
      <c r="ACS570" s="17"/>
      <c r="ACT570" s="17"/>
      <c r="ACU570" s="17"/>
      <c r="ACV570" s="17"/>
      <c r="ACW570" s="17"/>
      <c r="ACX570" s="17"/>
      <c r="ACY570" s="17"/>
      <c r="ACZ570" s="17"/>
      <c r="ADA570" s="17"/>
      <c r="ADB570" s="17"/>
      <c r="ADC570" s="17"/>
      <c r="ADD570" s="17"/>
      <c r="ADE570" s="17"/>
      <c r="ADF570" s="17"/>
      <c r="ADG570" s="17"/>
      <c r="ADH570" s="17"/>
      <c r="ADI570" s="17"/>
      <c r="ADJ570" s="17"/>
      <c r="ADK570" s="17"/>
      <c r="ADL570" s="17"/>
      <c r="ADM570" s="17"/>
      <c r="ADN570" s="17"/>
      <c r="ADO570" s="17"/>
      <c r="ADP570" s="17"/>
      <c r="ADQ570" s="17"/>
      <c r="ADR570" s="17"/>
    </row>
    <row r="571" spans="44:798" s="16" customFormat="1" x14ac:dyDescent="0.25">
      <c r="AR571" s="56"/>
      <c r="AS571" s="56"/>
      <c r="AT571" s="57"/>
      <c r="AU571" s="56"/>
      <c r="AV571" s="57"/>
      <c r="AW571" s="56"/>
      <c r="AX571" s="56"/>
      <c r="AY571" s="56"/>
      <c r="AZ571" s="56"/>
      <c r="BA571" s="56"/>
      <c r="BB571" s="56"/>
      <c r="BC571" s="56"/>
      <c r="BD571" s="56"/>
      <c r="BE571" s="51"/>
      <c r="BF571" s="51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  <c r="IW571" s="17"/>
      <c r="IX571" s="17"/>
      <c r="IY571" s="17"/>
      <c r="IZ571" s="17"/>
      <c r="JA571" s="17"/>
      <c r="JB571" s="17"/>
      <c r="JC571" s="17"/>
      <c r="JD571" s="17"/>
      <c r="JE571" s="17"/>
      <c r="JF571" s="17"/>
      <c r="JG571" s="17"/>
      <c r="JH571" s="17"/>
      <c r="JI571" s="17"/>
      <c r="JJ571" s="17"/>
      <c r="JK571" s="17"/>
      <c r="JL571" s="17"/>
      <c r="JM571" s="17"/>
      <c r="JN571" s="17"/>
      <c r="JO571" s="17"/>
      <c r="JP571" s="17"/>
      <c r="JQ571" s="17"/>
      <c r="JR571" s="17"/>
      <c r="JS571" s="17"/>
      <c r="JT571" s="17"/>
      <c r="JU571" s="17"/>
      <c r="JV571" s="17"/>
      <c r="JW571" s="17"/>
      <c r="JX571" s="17"/>
      <c r="JY571" s="17"/>
      <c r="JZ571" s="17"/>
      <c r="KA571" s="17"/>
      <c r="KB571" s="17"/>
      <c r="KC571" s="17"/>
      <c r="KD571" s="17"/>
      <c r="KE571" s="17"/>
      <c r="KF571" s="17"/>
      <c r="KG571" s="17"/>
      <c r="KH571" s="17"/>
      <c r="KI571" s="17"/>
      <c r="KJ571" s="17"/>
      <c r="KK571" s="17"/>
      <c r="KL571" s="17"/>
      <c r="KM571" s="17"/>
      <c r="KN571" s="17"/>
      <c r="KO571" s="17"/>
      <c r="KP571" s="17"/>
      <c r="KQ571" s="17"/>
      <c r="KR571" s="17"/>
      <c r="KS571" s="17"/>
      <c r="KT571" s="17"/>
      <c r="KU571" s="17"/>
      <c r="KV571" s="17"/>
      <c r="KW571" s="17"/>
      <c r="KX571" s="17"/>
      <c r="KY571" s="17"/>
      <c r="KZ571" s="17"/>
      <c r="LA571" s="17"/>
      <c r="LB571" s="17"/>
      <c r="LC571" s="17"/>
      <c r="LD571" s="17"/>
      <c r="LE571" s="17"/>
      <c r="LF571" s="17"/>
      <c r="LG571" s="17"/>
      <c r="LH571" s="17"/>
      <c r="LI571" s="17"/>
      <c r="LJ571" s="17"/>
      <c r="LK571" s="17"/>
      <c r="LL571" s="17"/>
      <c r="LM571" s="17"/>
      <c r="LN571" s="17"/>
      <c r="LO571" s="17"/>
      <c r="LP571" s="17"/>
      <c r="LQ571" s="17"/>
      <c r="LR571" s="17"/>
      <c r="LS571" s="17"/>
      <c r="LT571" s="17"/>
      <c r="LU571" s="17"/>
      <c r="LV571" s="17"/>
      <c r="LW571" s="17"/>
      <c r="LX571" s="17"/>
      <c r="LY571" s="17"/>
      <c r="LZ571" s="17"/>
      <c r="MA571" s="17"/>
      <c r="MB571" s="17"/>
      <c r="MC571" s="17"/>
      <c r="MD571" s="17"/>
      <c r="ME571" s="17"/>
      <c r="MF571" s="17"/>
      <c r="MG571" s="17"/>
      <c r="MH571" s="17"/>
      <c r="MI571" s="17"/>
      <c r="MJ571" s="17"/>
      <c r="MK571" s="17"/>
      <c r="ML571" s="17"/>
      <c r="MM571" s="17"/>
      <c r="MN571" s="17"/>
      <c r="MO571" s="17"/>
      <c r="MP571" s="17"/>
      <c r="MQ571" s="17"/>
      <c r="MR571" s="17"/>
      <c r="MS571" s="17"/>
      <c r="MT571" s="17"/>
      <c r="MU571" s="17"/>
      <c r="MV571" s="17"/>
      <c r="MW571" s="17"/>
      <c r="MX571" s="17"/>
      <c r="MY571" s="17"/>
      <c r="MZ571" s="17"/>
      <c r="NA571" s="17"/>
      <c r="NB571" s="17"/>
      <c r="NC571" s="17"/>
      <c r="ND571" s="17"/>
      <c r="NE571" s="17"/>
      <c r="NF571" s="17"/>
      <c r="NG571" s="17"/>
      <c r="NH571" s="17"/>
      <c r="NI571" s="17"/>
      <c r="NJ571" s="17"/>
      <c r="NK571" s="17"/>
      <c r="NL571" s="17"/>
      <c r="NM571" s="17"/>
      <c r="NN571" s="17"/>
      <c r="NO571" s="17"/>
      <c r="NP571" s="17"/>
      <c r="NQ571" s="17"/>
      <c r="NR571" s="17"/>
      <c r="NS571" s="17"/>
      <c r="NT571" s="17"/>
      <c r="NU571" s="17"/>
      <c r="NV571" s="17"/>
      <c r="NW571" s="17"/>
      <c r="NX571" s="17"/>
      <c r="NY571" s="17"/>
      <c r="NZ571" s="17"/>
      <c r="OA571" s="17"/>
      <c r="OB571" s="17"/>
      <c r="OC571" s="17"/>
      <c r="OD571" s="17"/>
      <c r="OE571" s="17"/>
      <c r="OF571" s="17"/>
      <c r="OG571" s="17"/>
      <c r="OH571" s="17"/>
      <c r="OI571" s="17"/>
      <c r="OJ571" s="17"/>
      <c r="OK571" s="17"/>
      <c r="OL571" s="17"/>
      <c r="OM571" s="17"/>
      <c r="ON571" s="17"/>
      <c r="OO571" s="17"/>
      <c r="OP571" s="17"/>
      <c r="OQ571" s="17"/>
      <c r="OR571" s="17"/>
      <c r="OS571" s="17"/>
      <c r="OT571" s="17"/>
      <c r="OU571" s="17"/>
      <c r="OV571" s="17"/>
      <c r="OW571" s="17"/>
      <c r="OX571" s="17"/>
      <c r="OY571" s="17"/>
      <c r="OZ571" s="17"/>
      <c r="PA571" s="17"/>
      <c r="PB571" s="17"/>
      <c r="PC571" s="17"/>
      <c r="PD571" s="17"/>
      <c r="PE571" s="17"/>
      <c r="PF571" s="17"/>
      <c r="PG571" s="17"/>
      <c r="PH571" s="17"/>
      <c r="PI571" s="17"/>
      <c r="PJ571" s="17"/>
      <c r="PK571" s="17"/>
      <c r="PL571" s="17"/>
      <c r="PM571" s="17"/>
      <c r="PN571" s="17"/>
      <c r="PO571" s="17"/>
      <c r="PP571" s="17"/>
      <c r="PQ571" s="17"/>
      <c r="PR571" s="17"/>
      <c r="PS571" s="17"/>
      <c r="PT571" s="17"/>
      <c r="PU571" s="17"/>
      <c r="PV571" s="17"/>
      <c r="PW571" s="17"/>
      <c r="PX571" s="17"/>
      <c r="PY571" s="17"/>
      <c r="PZ571" s="17"/>
      <c r="QA571" s="17"/>
      <c r="QB571" s="17"/>
      <c r="QC571" s="17"/>
      <c r="QD571" s="17"/>
      <c r="QE571" s="17"/>
      <c r="QF571" s="17"/>
      <c r="QG571" s="17"/>
      <c r="QH571" s="17"/>
      <c r="QI571" s="17"/>
      <c r="QJ571" s="17"/>
      <c r="QK571" s="17"/>
      <c r="QL571" s="17"/>
      <c r="QM571" s="17"/>
      <c r="QN571" s="17"/>
      <c r="QO571" s="17"/>
      <c r="QP571" s="17"/>
      <c r="QQ571" s="17"/>
      <c r="QR571" s="17"/>
      <c r="QS571" s="17"/>
      <c r="QT571" s="17"/>
      <c r="QU571" s="17"/>
      <c r="QV571" s="17"/>
      <c r="QW571" s="17"/>
      <c r="QX571" s="17"/>
      <c r="QY571" s="17"/>
      <c r="QZ571" s="17"/>
      <c r="RA571" s="17"/>
      <c r="RB571" s="17"/>
      <c r="RC571" s="17"/>
      <c r="RD571" s="17"/>
      <c r="RE571" s="17"/>
      <c r="RF571" s="17"/>
      <c r="RG571" s="17"/>
      <c r="RH571" s="17"/>
      <c r="RI571" s="17"/>
      <c r="RJ571" s="17"/>
      <c r="RK571" s="17"/>
      <c r="RL571" s="17"/>
      <c r="RM571" s="17"/>
      <c r="RN571" s="17"/>
      <c r="RO571" s="17"/>
      <c r="RP571" s="17"/>
      <c r="RQ571" s="17"/>
      <c r="RR571" s="17"/>
      <c r="RS571" s="17"/>
      <c r="RT571" s="17"/>
      <c r="RU571" s="17"/>
      <c r="RV571" s="17"/>
      <c r="RW571" s="17"/>
      <c r="RX571" s="17"/>
      <c r="RY571" s="17"/>
      <c r="RZ571" s="17"/>
      <c r="SA571" s="17"/>
      <c r="SB571" s="17"/>
      <c r="SC571" s="17"/>
      <c r="SD571" s="17"/>
      <c r="SE571" s="17"/>
      <c r="SF571" s="17"/>
      <c r="SG571" s="17"/>
      <c r="SH571" s="17"/>
      <c r="SI571" s="17"/>
      <c r="SJ571" s="17"/>
      <c r="SK571" s="17"/>
      <c r="SL571" s="17"/>
      <c r="SM571" s="17"/>
      <c r="SN571" s="17"/>
      <c r="SO571" s="17"/>
      <c r="SP571" s="17"/>
      <c r="SQ571" s="17"/>
      <c r="SR571" s="17"/>
      <c r="SS571" s="17"/>
      <c r="ST571" s="17"/>
      <c r="SU571" s="17"/>
      <c r="SV571" s="17"/>
      <c r="SW571" s="17"/>
      <c r="SX571" s="17"/>
      <c r="SY571" s="17"/>
      <c r="SZ571" s="17"/>
      <c r="TA571" s="17"/>
      <c r="TB571" s="17"/>
      <c r="TC571" s="17"/>
      <c r="TD571" s="17"/>
      <c r="TE571" s="17"/>
      <c r="TF571" s="17"/>
      <c r="TG571" s="17"/>
      <c r="TH571" s="17"/>
      <c r="TI571" s="17"/>
      <c r="TJ571" s="17"/>
      <c r="TK571" s="17"/>
      <c r="TL571" s="17"/>
      <c r="TM571" s="17"/>
      <c r="TN571" s="17"/>
      <c r="TO571" s="17"/>
      <c r="TP571" s="17"/>
      <c r="TQ571" s="17"/>
      <c r="TR571" s="17"/>
      <c r="TS571" s="17"/>
      <c r="TT571" s="17"/>
      <c r="TU571" s="17"/>
      <c r="TV571" s="17"/>
      <c r="TW571" s="17"/>
      <c r="TX571" s="17"/>
      <c r="TY571" s="17"/>
      <c r="TZ571" s="17"/>
      <c r="UA571" s="17"/>
      <c r="UB571" s="17"/>
      <c r="UC571" s="17"/>
      <c r="UD571" s="17"/>
      <c r="UE571" s="17"/>
      <c r="UF571" s="17"/>
      <c r="UG571" s="17"/>
      <c r="UH571" s="17"/>
      <c r="UI571" s="17"/>
      <c r="UJ571" s="17"/>
      <c r="UK571" s="17"/>
      <c r="UL571" s="17"/>
      <c r="UM571" s="17"/>
      <c r="UN571" s="17"/>
      <c r="UO571" s="17"/>
      <c r="UP571" s="17"/>
      <c r="UQ571" s="17"/>
      <c r="UR571" s="17"/>
      <c r="US571" s="17"/>
      <c r="UT571" s="17"/>
      <c r="UU571" s="17"/>
      <c r="UV571" s="17"/>
      <c r="UW571" s="17"/>
      <c r="UX571" s="17"/>
      <c r="UY571" s="17"/>
      <c r="UZ571" s="17"/>
      <c r="VA571" s="17"/>
      <c r="VB571" s="17"/>
      <c r="VC571" s="17"/>
      <c r="VD571" s="17"/>
      <c r="VE571" s="17"/>
      <c r="VF571" s="17"/>
      <c r="VG571" s="17"/>
      <c r="VH571" s="17"/>
      <c r="VI571" s="17"/>
      <c r="VJ571" s="17"/>
      <c r="VK571" s="17"/>
      <c r="VL571" s="17"/>
      <c r="VM571" s="17"/>
      <c r="VN571" s="17"/>
      <c r="VO571" s="17"/>
      <c r="VP571" s="17"/>
      <c r="VQ571" s="17"/>
      <c r="VR571" s="17"/>
      <c r="VS571" s="17"/>
      <c r="VT571" s="17"/>
      <c r="VU571" s="17"/>
      <c r="VV571" s="17"/>
      <c r="VW571" s="17"/>
      <c r="VX571" s="17"/>
      <c r="VY571" s="17"/>
      <c r="VZ571" s="17"/>
      <c r="WA571" s="17"/>
      <c r="WB571" s="17"/>
      <c r="WC571" s="17"/>
      <c r="WD571" s="17"/>
      <c r="WE571" s="17"/>
      <c r="WF571" s="17"/>
      <c r="WG571" s="17"/>
      <c r="WH571" s="17"/>
      <c r="WI571" s="17"/>
      <c r="WJ571" s="17"/>
      <c r="WK571" s="17"/>
      <c r="WL571" s="17"/>
      <c r="WM571" s="17"/>
      <c r="WN571" s="17"/>
      <c r="WO571" s="17"/>
      <c r="WP571" s="17"/>
      <c r="WQ571" s="17"/>
      <c r="WR571" s="17"/>
      <c r="WS571" s="17"/>
      <c r="WT571" s="17"/>
      <c r="WU571" s="17"/>
      <c r="WV571" s="17"/>
      <c r="WW571" s="17"/>
      <c r="WX571" s="17"/>
      <c r="WY571" s="17"/>
      <c r="WZ571" s="17"/>
      <c r="XA571" s="17"/>
      <c r="XB571" s="17"/>
      <c r="XC571" s="17"/>
      <c r="XD571" s="17"/>
      <c r="XE571" s="17"/>
      <c r="XF571" s="17"/>
      <c r="XG571" s="17"/>
      <c r="XH571" s="17"/>
      <c r="XI571" s="17"/>
      <c r="XJ571" s="17"/>
      <c r="XK571" s="17"/>
      <c r="XL571" s="17"/>
      <c r="XM571" s="17"/>
      <c r="XN571" s="17"/>
      <c r="XO571" s="17"/>
      <c r="XP571" s="17"/>
      <c r="XQ571" s="17"/>
      <c r="XR571" s="17"/>
      <c r="XS571" s="17"/>
      <c r="XT571" s="17"/>
      <c r="XU571" s="17"/>
      <c r="XV571" s="17"/>
      <c r="XW571" s="17"/>
      <c r="XX571" s="17"/>
      <c r="XY571" s="17"/>
      <c r="XZ571" s="17"/>
      <c r="YA571" s="17"/>
      <c r="YB571" s="17"/>
      <c r="YC571" s="17"/>
      <c r="YD571" s="17"/>
      <c r="YE571" s="17"/>
      <c r="YF571" s="17"/>
      <c r="YG571" s="17"/>
      <c r="YH571" s="17"/>
      <c r="YI571" s="17"/>
      <c r="YJ571" s="17"/>
      <c r="YK571" s="17"/>
      <c r="YL571" s="17"/>
      <c r="YM571" s="17"/>
      <c r="YN571" s="17"/>
      <c r="YO571" s="17"/>
      <c r="YP571" s="17"/>
      <c r="YQ571" s="17"/>
      <c r="YR571" s="17"/>
      <c r="YS571" s="17"/>
      <c r="YT571" s="17"/>
      <c r="YU571" s="17"/>
      <c r="YV571" s="17"/>
      <c r="YW571" s="17"/>
      <c r="YX571" s="17"/>
      <c r="YY571" s="17"/>
      <c r="YZ571" s="17"/>
      <c r="ZA571" s="17"/>
      <c r="ZB571" s="17"/>
      <c r="ZC571" s="17"/>
      <c r="ZD571" s="17"/>
      <c r="ZE571" s="17"/>
      <c r="ZF571" s="17"/>
      <c r="ZG571" s="17"/>
      <c r="ZH571" s="17"/>
      <c r="ZI571" s="17"/>
      <c r="ZJ571" s="17"/>
      <c r="ZK571" s="17"/>
      <c r="ZL571" s="17"/>
      <c r="ZM571" s="17"/>
      <c r="ZN571" s="17"/>
      <c r="ZO571" s="17"/>
      <c r="ZP571" s="17"/>
      <c r="ZQ571" s="17"/>
      <c r="ZR571" s="17"/>
      <c r="ZS571" s="17"/>
      <c r="ZT571" s="17"/>
      <c r="ZU571" s="17"/>
      <c r="ZV571" s="17"/>
      <c r="ZW571" s="17"/>
      <c r="ZX571" s="17"/>
      <c r="ZY571" s="17"/>
      <c r="ZZ571" s="17"/>
      <c r="AAA571" s="17"/>
      <c r="AAB571" s="17"/>
      <c r="AAC571" s="17"/>
      <c r="AAD571" s="17"/>
      <c r="AAE571" s="17"/>
      <c r="AAF571" s="17"/>
      <c r="AAG571" s="17"/>
      <c r="AAH571" s="17"/>
      <c r="AAI571" s="17"/>
      <c r="AAJ571" s="17"/>
      <c r="AAK571" s="17"/>
      <c r="AAL571" s="17"/>
      <c r="AAM571" s="17"/>
      <c r="AAN571" s="17"/>
      <c r="AAO571" s="17"/>
      <c r="AAP571" s="17"/>
      <c r="AAQ571" s="17"/>
      <c r="AAR571" s="17"/>
      <c r="AAS571" s="17"/>
      <c r="AAT571" s="17"/>
      <c r="AAU571" s="17"/>
      <c r="AAV571" s="17"/>
      <c r="AAW571" s="17"/>
      <c r="AAX571" s="17"/>
      <c r="AAY571" s="17"/>
      <c r="AAZ571" s="17"/>
      <c r="ABA571" s="17"/>
      <c r="ABB571" s="17"/>
      <c r="ABC571" s="17"/>
      <c r="ABD571" s="17"/>
      <c r="ABE571" s="17"/>
      <c r="ABF571" s="17"/>
      <c r="ABG571" s="17"/>
      <c r="ABH571" s="17"/>
      <c r="ABI571" s="17"/>
      <c r="ABJ571" s="17"/>
      <c r="ABK571" s="17"/>
      <c r="ABL571" s="17"/>
      <c r="ABM571" s="17"/>
      <c r="ABN571" s="17"/>
      <c r="ABO571" s="17"/>
      <c r="ABP571" s="17"/>
      <c r="ABQ571" s="17"/>
      <c r="ABR571" s="17"/>
      <c r="ABS571" s="17"/>
      <c r="ABT571" s="17"/>
      <c r="ABU571" s="17"/>
      <c r="ABV571" s="17"/>
      <c r="ABW571" s="17"/>
      <c r="ABX571" s="17"/>
      <c r="ABY571" s="17"/>
      <c r="ABZ571" s="17"/>
      <c r="ACA571" s="17"/>
      <c r="ACB571" s="17"/>
      <c r="ACC571" s="17"/>
      <c r="ACD571" s="17"/>
      <c r="ACE571" s="17"/>
      <c r="ACF571" s="17"/>
      <c r="ACG571" s="17"/>
      <c r="ACH571" s="17"/>
      <c r="ACI571" s="17"/>
      <c r="ACJ571" s="17"/>
      <c r="ACK571" s="17"/>
      <c r="ACL571" s="17"/>
      <c r="ACM571" s="17"/>
      <c r="ACN571" s="17"/>
      <c r="ACO571" s="17"/>
      <c r="ACP571" s="17"/>
      <c r="ACQ571" s="17"/>
      <c r="ACR571" s="17"/>
      <c r="ACS571" s="17"/>
      <c r="ACT571" s="17"/>
      <c r="ACU571" s="17"/>
      <c r="ACV571" s="17"/>
      <c r="ACW571" s="17"/>
      <c r="ACX571" s="17"/>
      <c r="ACY571" s="17"/>
      <c r="ACZ571" s="17"/>
      <c r="ADA571" s="17"/>
      <c r="ADB571" s="17"/>
      <c r="ADC571" s="17"/>
      <c r="ADD571" s="17"/>
      <c r="ADE571" s="17"/>
      <c r="ADF571" s="17"/>
      <c r="ADG571" s="17"/>
      <c r="ADH571" s="17"/>
      <c r="ADI571" s="17"/>
      <c r="ADJ571" s="17"/>
      <c r="ADK571" s="17"/>
      <c r="ADL571" s="17"/>
      <c r="ADM571" s="17"/>
      <c r="ADN571" s="17"/>
      <c r="ADO571" s="17"/>
      <c r="ADP571" s="17"/>
      <c r="ADQ571" s="17"/>
      <c r="ADR571" s="17"/>
    </row>
    <row r="572" spans="44:798" s="16" customFormat="1" x14ac:dyDescent="0.25">
      <c r="AR572" s="56"/>
      <c r="AS572" s="56"/>
      <c r="AT572" s="57"/>
      <c r="AU572" s="56"/>
      <c r="AV572" s="57"/>
      <c r="AW572" s="56"/>
      <c r="AX572" s="56"/>
      <c r="AY572" s="56"/>
      <c r="AZ572" s="56"/>
      <c r="BA572" s="56"/>
      <c r="BB572" s="56"/>
      <c r="BC572" s="56"/>
      <c r="BD572" s="56"/>
      <c r="BE572" s="51"/>
      <c r="BF572" s="51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  <c r="IW572" s="17"/>
      <c r="IX572" s="17"/>
      <c r="IY572" s="17"/>
      <c r="IZ572" s="17"/>
      <c r="JA572" s="17"/>
      <c r="JB572" s="17"/>
      <c r="JC572" s="17"/>
      <c r="JD572" s="17"/>
      <c r="JE572" s="17"/>
      <c r="JF572" s="17"/>
      <c r="JG572" s="17"/>
      <c r="JH572" s="17"/>
      <c r="JI572" s="17"/>
      <c r="JJ572" s="17"/>
      <c r="JK572" s="17"/>
      <c r="JL572" s="17"/>
      <c r="JM572" s="17"/>
      <c r="JN572" s="17"/>
      <c r="JO572" s="17"/>
      <c r="JP572" s="17"/>
      <c r="JQ572" s="17"/>
      <c r="JR572" s="17"/>
      <c r="JS572" s="17"/>
      <c r="JT572" s="17"/>
      <c r="JU572" s="17"/>
      <c r="JV572" s="17"/>
      <c r="JW572" s="17"/>
      <c r="JX572" s="17"/>
      <c r="JY572" s="17"/>
      <c r="JZ572" s="17"/>
      <c r="KA572" s="17"/>
      <c r="KB572" s="17"/>
      <c r="KC572" s="17"/>
      <c r="KD572" s="17"/>
      <c r="KE572" s="17"/>
      <c r="KF572" s="17"/>
      <c r="KG572" s="17"/>
      <c r="KH572" s="17"/>
      <c r="KI572" s="17"/>
      <c r="KJ572" s="17"/>
      <c r="KK572" s="17"/>
      <c r="KL572" s="17"/>
      <c r="KM572" s="17"/>
      <c r="KN572" s="17"/>
      <c r="KO572" s="17"/>
      <c r="KP572" s="17"/>
      <c r="KQ572" s="17"/>
      <c r="KR572" s="17"/>
      <c r="KS572" s="17"/>
      <c r="KT572" s="17"/>
      <c r="KU572" s="17"/>
      <c r="KV572" s="17"/>
      <c r="KW572" s="17"/>
      <c r="KX572" s="17"/>
      <c r="KY572" s="17"/>
      <c r="KZ572" s="17"/>
      <c r="LA572" s="17"/>
      <c r="LB572" s="17"/>
      <c r="LC572" s="17"/>
      <c r="LD572" s="17"/>
      <c r="LE572" s="17"/>
      <c r="LF572" s="17"/>
      <c r="LG572" s="17"/>
      <c r="LH572" s="17"/>
      <c r="LI572" s="17"/>
      <c r="LJ572" s="17"/>
      <c r="LK572" s="17"/>
      <c r="LL572" s="17"/>
      <c r="LM572" s="17"/>
      <c r="LN572" s="17"/>
      <c r="LO572" s="17"/>
      <c r="LP572" s="17"/>
      <c r="LQ572" s="17"/>
      <c r="LR572" s="17"/>
      <c r="LS572" s="17"/>
      <c r="LT572" s="17"/>
      <c r="LU572" s="17"/>
      <c r="LV572" s="17"/>
      <c r="LW572" s="17"/>
      <c r="LX572" s="17"/>
      <c r="LY572" s="17"/>
      <c r="LZ572" s="17"/>
      <c r="MA572" s="17"/>
      <c r="MB572" s="17"/>
      <c r="MC572" s="17"/>
      <c r="MD572" s="17"/>
      <c r="ME572" s="17"/>
      <c r="MF572" s="17"/>
      <c r="MG572" s="17"/>
      <c r="MH572" s="17"/>
      <c r="MI572" s="17"/>
      <c r="MJ572" s="17"/>
      <c r="MK572" s="17"/>
      <c r="ML572" s="17"/>
      <c r="MM572" s="17"/>
      <c r="MN572" s="17"/>
      <c r="MO572" s="17"/>
      <c r="MP572" s="17"/>
      <c r="MQ572" s="17"/>
      <c r="MR572" s="17"/>
      <c r="MS572" s="17"/>
      <c r="MT572" s="17"/>
      <c r="MU572" s="17"/>
      <c r="MV572" s="17"/>
      <c r="MW572" s="17"/>
      <c r="MX572" s="17"/>
      <c r="MY572" s="17"/>
      <c r="MZ572" s="17"/>
      <c r="NA572" s="17"/>
      <c r="NB572" s="17"/>
      <c r="NC572" s="17"/>
      <c r="ND572" s="17"/>
      <c r="NE572" s="17"/>
      <c r="NF572" s="17"/>
      <c r="NG572" s="17"/>
      <c r="NH572" s="17"/>
      <c r="NI572" s="17"/>
      <c r="NJ572" s="17"/>
      <c r="NK572" s="17"/>
      <c r="NL572" s="17"/>
      <c r="NM572" s="17"/>
      <c r="NN572" s="17"/>
      <c r="NO572" s="17"/>
      <c r="NP572" s="17"/>
      <c r="NQ572" s="17"/>
      <c r="NR572" s="17"/>
      <c r="NS572" s="17"/>
      <c r="NT572" s="17"/>
      <c r="NU572" s="17"/>
      <c r="NV572" s="17"/>
      <c r="NW572" s="17"/>
      <c r="NX572" s="17"/>
      <c r="NY572" s="17"/>
      <c r="NZ572" s="17"/>
      <c r="OA572" s="17"/>
      <c r="OB572" s="17"/>
      <c r="OC572" s="17"/>
      <c r="OD572" s="17"/>
      <c r="OE572" s="17"/>
      <c r="OF572" s="17"/>
      <c r="OG572" s="17"/>
      <c r="OH572" s="17"/>
      <c r="OI572" s="17"/>
      <c r="OJ572" s="17"/>
      <c r="OK572" s="17"/>
      <c r="OL572" s="17"/>
      <c r="OM572" s="17"/>
      <c r="ON572" s="17"/>
      <c r="OO572" s="17"/>
      <c r="OP572" s="17"/>
      <c r="OQ572" s="17"/>
      <c r="OR572" s="17"/>
      <c r="OS572" s="17"/>
      <c r="OT572" s="17"/>
      <c r="OU572" s="17"/>
      <c r="OV572" s="17"/>
      <c r="OW572" s="17"/>
      <c r="OX572" s="17"/>
      <c r="OY572" s="17"/>
      <c r="OZ572" s="17"/>
      <c r="PA572" s="17"/>
      <c r="PB572" s="17"/>
      <c r="PC572" s="17"/>
      <c r="PD572" s="17"/>
      <c r="PE572" s="17"/>
      <c r="PF572" s="17"/>
      <c r="PG572" s="17"/>
      <c r="PH572" s="17"/>
      <c r="PI572" s="17"/>
      <c r="PJ572" s="17"/>
      <c r="PK572" s="17"/>
      <c r="PL572" s="17"/>
      <c r="PM572" s="17"/>
      <c r="PN572" s="17"/>
      <c r="PO572" s="17"/>
      <c r="PP572" s="17"/>
      <c r="PQ572" s="17"/>
      <c r="PR572" s="17"/>
      <c r="PS572" s="17"/>
      <c r="PT572" s="17"/>
      <c r="PU572" s="17"/>
      <c r="PV572" s="17"/>
      <c r="PW572" s="17"/>
      <c r="PX572" s="17"/>
      <c r="PY572" s="17"/>
      <c r="PZ572" s="17"/>
      <c r="QA572" s="17"/>
      <c r="QB572" s="17"/>
      <c r="QC572" s="17"/>
      <c r="QD572" s="17"/>
      <c r="QE572" s="17"/>
      <c r="QF572" s="17"/>
      <c r="QG572" s="17"/>
      <c r="QH572" s="17"/>
      <c r="QI572" s="17"/>
      <c r="QJ572" s="17"/>
      <c r="QK572" s="17"/>
      <c r="QL572" s="17"/>
      <c r="QM572" s="17"/>
      <c r="QN572" s="17"/>
      <c r="QO572" s="17"/>
      <c r="QP572" s="17"/>
      <c r="QQ572" s="17"/>
      <c r="QR572" s="17"/>
      <c r="QS572" s="17"/>
      <c r="QT572" s="17"/>
      <c r="QU572" s="17"/>
      <c r="QV572" s="17"/>
      <c r="QW572" s="17"/>
      <c r="QX572" s="17"/>
      <c r="QY572" s="17"/>
      <c r="QZ572" s="17"/>
      <c r="RA572" s="17"/>
      <c r="RB572" s="17"/>
      <c r="RC572" s="17"/>
      <c r="RD572" s="17"/>
      <c r="RE572" s="17"/>
      <c r="RF572" s="17"/>
      <c r="RG572" s="17"/>
      <c r="RH572" s="17"/>
      <c r="RI572" s="17"/>
      <c r="RJ572" s="17"/>
      <c r="RK572" s="17"/>
      <c r="RL572" s="17"/>
      <c r="RM572" s="17"/>
      <c r="RN572" s="17"/>
      <c r="RO572" s="17"/>
      <c r="RP572" s="17"/>
      <c r="RQ572" s="17"/>
      <c r="RR572" s="17"/>
      <c r="RS572" s="17"/>
      <c r="RT572" s="17"/>
      <c r="RU572" s="17"/>
      <c r="RV572" s="17"/>
      <c r="RW572" s="17"/>
      <c r="RX572" s="17"/>
      <c r="RY572" s="17"/>
      <c r="RZ572" s="17"/>
      <c r="SA572" s="17"/>
      <c r="SB572" s="17"/>
      <c r="SC572" s="17"/>
      <c r="SD572" s="17"/>
      <c r="SE572" s="17"/>
      <c r="SF572" s="17"/>
      <c r="SG572" s="17"/>
      <c r="SH572" s="17"/>
      <c r="SI572" s="17"/>
      <c r="SJ572" s="17"/>
      <c r="SK572" s="17"/>
      <c r="SL572" s="17"/>
      <c r="SM572" s="17"/>
      <c r="SN572" s="17"/>
      <c r="SO572" s="17"/>
      <c r="SP572" s="17"/>
      <c r="SQ572" s="17"/>
      <c r="SR572" s="17"/>
      <c r="SS572" s="17"/>
      <c r="ST572" s="17"/>
      <c r="SU572" s="17"/>
      <c r="SV572" s="17"/>
      <c r="SW572" s="17"/>
      <c r="SX572" s="17"/>
      <c r="SY572" s="17"/>
      <c r="SZ572" s="17"/>
      <c r="TA572" s="17"/>
      <c r="TB572" s="17"/>
      <c r="TC572" s="17"/>
      <c r="TD572" s="17"/>
      <c r="TE572" s="17"/>
      <c r="TF572" s="17"/>
      <c r="TG572" s="17"/>
      <c r="TH572" s="17"/>
      <c r="TI572" s="17"/>
      <c r="TJ572" s="17"/>
      <c r="TK572" s="17"/>
      <c r="TL572" s="17"/>
      <c r="TM572" s="17"/>
      <c r="TN572" s="17"/>
      <c r="TO572" s="17"/>
      <c r="TP572" s="17"/>
      <c r="TQ572" s="17"/>
      <c r="TR572" s="17"/>
      <c r="TS572" s="17"/>
      <c r="TT572" s="17"/>
      <c r="TU572" s="17"/>
      <c r="TV572" s="17"/>
      <c r="TW572" s="17"/>
      <c r="TX572" s="17"/>
      <c r="TY572" s="17"/>
      <c r="TZ572" s="17"/>
      <c r="UA572" s="17"/>
      <c r="UB572" s="17"/>
      <c r="UC572" s="17"/>
      <c r="UD572" s="17"/>
      <c r="UE572" s="17"/>
      <c r="UF572" s="17"/>
      <c r="UG572" s="17"/>
      <c r="UH572" s="17"/>
      <c r="UI572" s="17"/>
      <c r="UJ572" s="17"/>
      <c r="UK572" s="17"/>
      <c r="UL572" s="17"/>
      <c r="UM572" s="17"/>
      <c r="UN572" s="17"/>
      <c r="UO572" s="17"/>
      <c r="UP572" s="17"/>
      <c r="UQ572" s="17"/>
      <c r="UR572" s="17"/>
      <c r="US572" s="17"/>
      <c r="UT572" s="17"/>
      <c r="UU572" s="17"/>
      <c r="UV572" s="17"/>
      <c r="UW572" s="17"/>
      <c r="UX572" s="17"/>
      <c r="UY572" s="17"/>
      <c r="UZ572" s="17"/>
      <c r="VA572" s="17"/>
      <c r="VB572" s="17"/>
      <c r="VC572" s="17"/>
      <c r="VD572" s="17"/>
      <c r="VE572" s="17"/>
      <c r="VF572" s="17"/>
      <c r="VG572" s="17"/>
      <c r="VH572" s="17"/>
      <c r="VI572" s="17"/>
      <c r="VJ572" s="17"/>
      <c r="VK572" s="17"/>
      <c r="VL572" s="17"/>
      <c r="VM572" s="17"/>
      <c r="VN572" s="17"/>
      <c r="VO572" s="17"/>
      <c r="VP572" s="17"/>
      <c r="VQ572" s="17"/>
      <c r="VR572" s="17"/>
      <c r="VS572" s="17"/>
      <c r="VT572" s="17"/>
      <c r="VU572" s="17"/>
      <c r="VV572" s="17"/>
      <c r="VW572" s="17"/>
      <c r="VX572" s="17"/>
      <c r="VY572" s="17"/>
      <c r="VZ572" s="17"/>
      <c r="WA572" s="17"/>
      <c r="WB572" s="17"/>
      <c r="WC572" s="17"/>
      <c r="WD572" s="17"/>
      <c r="WE572" s="17"/>
      <c r="WF572" s="17"/>
      <c r="WG572" s="17"/>
      <c r="WH572" s="17"/>
      <c r="WI572" s="17"/>
      <c r="WJ572" s="17"/>
      <c r="WK572" s="17"/>
      <c r="WL572" s="17"/>
      <c r="WM572" s="17"/>
      <c r="WN572" s="17"/>
      <c r="WO572" s="17"/>
      <c r="WP572" s="17"/>
      <c r="WQ572" s="17"/>
      <c r="WR572" s="17"/>
      <c r="WS572" s="17"/>
      <c r="WT572" s="17"/>
      <c r="WU572" s="17"/>
      <c r="WV572" s="17"/>
      <c r="WW572" s="17"/>
      <c r="WX572" s="17"/>
      <c r="WY572" s="17"/>
      <c r="WZ572" s="17"/>
      <c r="XA572" s="17"/>
      <c r="XB572" s="17"/>
      <c r="XC572" s="17"/>
      <c r="XD572" s="17"/>
      <c r="XE572" s="17"/>
      <c r="XF572" s="17"/>
      <c r="XG572" s="17"/>
      <c r="XH572" s="17"/>
      <c r="XI572" s="17"/>
      <c r="XJ572" s="17"/>
      <c r="XK572" s="17"/>
      <c r="XL572" s="17"/>
      <c r="XM572" s="17"/>
      <c r="XN572" s="17"/>
      <c r="XO572" s="17"/>
      <c r="XP572" s="17"/>
      <c r="XQ572" s="17"/>
      <c r="XR572" s="17"/>
      <c r="XS572" s="17"/>
      <c r="XT572" s="17"/>
      <c r="XU572" s="17"/>
      <c r="XV572" s="17"/>
      <c r="XW572" s="17"/>
      <c r="XX572" s="17"/>
      <c r="XY572" s="17"/>
      <c r="XZ572" s="17"/>
      <c r="YA572" s="17"/>
      <c r="YB572" s="17"/>
      <c r="YC572" s="17"/>
      <c r="YD572" s="17"/>
      <c r="YE572" s="17"/>
      <c r="YF572" s="17"/>
      <c r="YG572" s="17"/>
      <c r="YH572" s="17"/>
      <c r="YI572" s="17"/>
      <c r="YJ572" s="17"/>
      <c r="YK572" s="17"/>
      <c r="YL572" s="17"/>
      <c r="YM572" s="17"/>
      <c r="YN572" s="17"/>
      <c r="YO572" s="17"/>
      <c r="YP572" s="17"/>
      <c r="YQ572" s="17"/>
      <c r="YR572" s="17"/>
      <c r="YS572" s="17"/>
      <c r="YT572" s="17"/>
      <c r="YU572" s="17"/>
      <c r="YV572" s="17"/>
      <c r="YW572" s="17"/>
      <c r="YX572" s="17"/>
      <c r="YY572" s="17"/>
      <c r="YZ572" s="17"/>
      <c r="ZA572" s="17"/>
      <c r="ZB572" s="17"/>
      <c r="ZC572" s="17"/>
      <c r="ZD572" s="17"/>
      <c r="ZE572" s="17"/>
      <c r="ZF572" s="17"/>
      <c r="ZG572" s="17"/>
      <c r="ZH572" s="17"/>
      <c r="ZI572" s="17"/>
      <c r="ZJ572" s="17"/>
      <c r="ZK572" s="17"/>
      <c r="ZL572" s="17"/>
      <c r="ZM572" s="17"/>
      <c r="ZN572" s="17"/>
      <c r="ZO572" s="17"/>
      <c r="ZP572" s="17"/>
      <c r="ZQ572" s="17"/>
      <c r="ZR572" s="17"/>
      <c r="ZS572" s="17"/>
      <c r="ZT572" s="17"/>
      <c r="ZU572" s="17"/>
      <c r="ZV572" s="17"/>
      <c r="ZW572" s="17"/>
      <c r="ZX572" s="17"/>
      <c r="ZY572" s="17"/>
      <c r="ZZ572" s="17"/>
      <c r="AAA572" s="17"/>
      <c r="AAB572" s="17"/>
      <c r="AAC572" s="17"/>
      <c r="AAD572" s="17"/>
      <c r="AAE572" s="17"/>
      <c r="AAF572" s="17"/>
      <c r="AAG572" s="17"/>
      <c r="AAH572" s="17"/>
      <c r="AAI572" s="17"/>
      <c r="AAJ572" s="17"/>
      <c r="AAK572" s="17"/>
      <c r="AAL572" s="17"/>
      <c r="AAM572" s="17"/>
      <c r="AAN572" s="17"/>
      <c r="AAO572" s="17"/>
      <c r="AAP572" s="17"/>
      <c r="AAQ572" s="17"/>
      <c r="AAR572" s="17"/>
      <c r="AAS572" s="17"/>
      <c r="AAT572" s="17"/>
      <c r="AAU572" s="17"/>
      <c r="AAV572" s="17"/>
      <c r="AAW572" s="17"/>
      <c r="AAX572" s="17"/>
      <c r="AAY572" s="17"/>
      <c r="AAZ572" s="17"/>
      <c r="ABA572" s="17"/>
      <c r="ABB572" s="17"/>
      <c r="ABC572" s="17"/>
      <c r="ABD572" s="17"/>
      <c r="ABE572" s="17"/>
      <c r="ABF572" s="17"/>
      <c r="ABG572" s="17"/>
      <c r="ABH572" s="17"/>
      <c r="ABI572" s="17"/>
      <c r="ABJ572" s="17"/>
      <c r="ABK572" s="17"/>
      <c r="ABL572" s="17"/>
      <c r="ABM572" s="17"/>
      <c r="ABN572" s="17"/>
      <c r="ABO572" s="17"/>
      <c r="ABP572" s="17"/>
      <c r="ABQ572" s="17"/>
      <c r="ABR572" s="17"/>
      <c r="ABS572" s="17"/>
      <c r="ABT572" s="17"/>
      <c r="ABU572" s="17"/>
      <c r="ABV572" s="17"/>
      <c r="ABW572" s="17"/>
      <c r="ABX572" s="17"/>
      <c r="ABY572" s="17"/>
      <c r="ABZ572" s="17"/>
      <c r="ACA572" s="17"/>
      <c r="ACB572" s="17"/>
      <c r="ACC572" s="17"/>
      <c r="ACD572" s="17"/>
      <c r="ACE572" s="17"/>
      <c r="ACF572" s="17"/>
      <c r="ACG572" s="17"/>
      <c r="ACH572" s="17"/>
      <c r="ACI572" s="17"/>
      <c r="ACJ572" s="17"/>
      <c r="ACK572" s="17"/>
      <c r="ACL572" s="17"/>
      <c r="ACM572" s="17"/>
      <c r="ACN572" s="17"/>
      <c r="ACO572" s="17"/>
      <c r="ACP572" s="17"/>
      <c r="ACQ572" s="17"/>
      <c r="ACR572" s="17"/>
      <c r="ACS572" s="17"/>
      <c r="ACT572" s="17"/>
      <c r="ACU572" s="17"/>
      <c r="ACV572" s="17"/>
      <c r="ACW572" s="17"/>
      <c r="ACX572" s="17"/>
      <c r="ACY572" s="17"/>
      <c r="ACZ572" s="17"/>
      <c r="ADA572" s="17"/>
      <c r="ADB572" s="17"/>
      <c r="ADC572" s="17"/>
      <c r="ADD572" s="17"/>
      <c r="ADE572" s="17"/>
      <c r="ADF572" s="17"/>
      <c r="ADG572" s="17"/>
      <c r="ADH572" s="17"/>
      <c r="ADI572" s="17"/>
      <c r="ADJ572" s="17"/>
      <c r="ADK572" s="17"/>
      <c r="ADL572" s="17"/>
      <c r="ADM572" s="17"/>
      <c r="ADN572" s="17"/>
      <c r="ADO572" s="17"/>
      <c r="ADP572" s="17"/>
      <c r="ADQ572" s="17"/>
      <c r="ADR572" s="17"/>
    </row>
    <row r="573" spans="44:798" s="16" customFormat="1" x14ac:dyDescent="0.25">
      <c r="AR573" s="56"/>
      <c r="AS573" s="56"/>
      <c r="AT573" s="57"/>
      <c r="AU573" s="56"/>
      <c r="AV573" s="57"/>
      <c r="AW573" s="56"/>
      <c r="AX573" s="56"/>
      <c r="AY573" s="56"/>
      <c r="AZ573" s="56"/>
      <c r="BA573" s="56"/>
      <c r="BB573" s="56"/>
      <c r="BC573" s="56"/>
      <c r="BD573" s="56"/>
      <c r="BE573" s="51"/>
      <c r="BF573" s="51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  <c r="XW573" s="17"/>
      <c r="XX573" s="17"/>
      <c r="XY573" s="17"/>
      <c r="XZ573" s="17"/>
      <c r="YA573" s="17"/>
      <c r="YB573" s="17"/>
      <c r="YC573" s="17"/>
      <c r="YD573" s="17"/>
      <c r="YE573" s="17"/>
      <c r="YF573" s="17"/>
      <c r="YG573" s="17"/>
      <c r="YH573" s="17"/>
      <c r="YI573" s="17"/>
      <c r="YJ573" s="17"/>
      <c r="YK573" s="17"/>
      <c r="YL573" s="17"/>
      <c r="YM573" s="17"/>
      <c r="YN573" s="17"/>
      <c r="YO573" s="17"/>
      <c r="YP573" s="17"/>
      <c r="YQ573" s="17"/>
      <c r="YR573" s="17"/>
      <c r="YS573" s="17"/>
      <c r="YT573" s="17"/>
      <c r="YU573" s="17"/>
      <c r="YV573" s="17"/>
      <c r="YW573" s="17"/>
      <c r="YX573" s="17"/>
      <c r="YY573" s="17"/>
      <c r="YZ573" s="17"/>
      <c r="ZA573" s="17"/>
      <c r="ZB573" s="17"/>
      <c r="ZC573" s="17"/>
      <c r="ZD573" s="17"/>
      <c r="ZE573" s="17"/>
      <c r="ZF573" s="17"/>
      <c r="ZG573" s="17"/>
      <c r="ZH573" s="17"/>
      <c r="ZI573" s="17"/>
      <c r="ZJ573" s="17"/>
      <c r="ZK573" s="17"/>
      <c r="ZL573" s="17"/>
      <c r="ZM573" s="17"/>
      <c r="ZN573" s="17"/>
      <c r="ZO573" s="17"/>
      <c r="ZP573" s="17"/>
      <c r="ZQ573" s="17"/>
      <c r="ZR573" s="17"/>
      <c r="ZS573" s="17"/>
      <c r="ZT573" s="17"/>
      <c r="ZU573" s="17"/>
      <c r="ZV573" s="17"/>
      <c r="ZW573" s="17"/>
      <c r="ZX573" s="17"/>
      <c r="ZY573" s="17"/>
      <c r="ZZ573" s="17"/>
      <c r="AAA573" s="17"/>
      <c r="AAB573" s="17"/>
      <c r="AAC573" s="17"/>
      <c r="AAD573" s="17"/>
      <c r="AAE573" s="17"/>
      <c r="AAF573" s="17"/>
      <c r="AAG573" s="17"/>
      <c r="AAH573" s="17"/>
      <c r="AAI573" s="17"/>
      <c r="AAJ573" s="17"/>
      <c r="AAK573" s="17"/>
      <c r="AAL573" s="17"/>
      <c r="AAM573" s="17"/>
      <c r="AAN573" s="17"/>
      <c r="AAO573" s="17"/>
      <c r="AAP573" s="17"/>
      <c r="AAQ573" s="17"/>
      <c r="AAR573" s="17"/>
      <c r="AAS573" s="17"/>
      <c r="AAT573" s="17"/>
      <c r="AAU573" s="17"/>
      <c r="AAV573" s="17"/>
      <c r="AAW573" s="17"/>
      <c r="AAX573" s="17"/>
      <c r="AAY573" s="17"/>
      <c r="AAZ573" s="17"/>
      <c r="ABA573" s="17"/>
      <c r="ABB573" s="17"/>
      <c r="ABC573" s="17"/>
      <c r="ABD573" s="17"/>
      <c r="ABE573" s="17"/>
      <c r="ABF573" s="17"/>
      <c r="ABG573" s="17"/>
      <c r="ABH573" s="17"/>
      <c r="ABI573" s="17"/>
      <c r="ABJ573" s="17"/>
      <c r="ABK573" s="17"/>
      <c r="ABL573" s="17"/>
      <c r="ABM573" s="17"/>
      <c r="ABN573" s="17"/>
      <c r="ABO573" s="17"/>
      <c r="ABP573" s="17"/>
      <c r="ABQ573" s="17"/>
      <c r="ABR573" s="17"/>
      <c r="ABS573" s="17"/>
      <c r="ABT573" s="17"/>
      <c r="ABU573" s="17"/>
      <c r="ABV573" s="17"/>
      <c r="ABW573" s="17"/>
      <c r="ABX573" s="17"/>
      <c r="ABY573" s="17"/>
      <c r="ABZ573" s="17"/>
      <c r="ACA573" s="17"/>
      <c r="ACB573" s="17"/>
      <c r="ACC573" s="17"/>
      <c r="ACD573" s="17"/>
      <c r="ACE573" s="17"/>
      <c r="ACF573" s="17"/>
      <c r="ACG573" s="17"/>
      <c r="ACH573" s="17"/>
      <c r="ACI573" s="17"/>
      <c r="ACJ573" s="17"/>
      <c r="ACK573" s="17"/>
      <c r="ACL573" s="17"/>
      <c r="ACM573" s="17"/>
      <c r="ACN573" s="17"/>
      <c r="ACO573" s="17"/>
      <c r="ACP573" s="17"/>
      <c r="ACQ573" s="17"/>
      <c r="ACR573" s="17"/>
      <c r="ACS573" s="17"/>
      <c r="ACT573" s="17"/>
      <c r="ACU573" s="17"/>
      <c r="ACV573" s="17"/>
      <c r="ACW573" s="17"/>
      <c r="ACX573" s="17"/>
      <c r="ACY573" s="17"/>
      <c r="ACZ573" s="17"/>
      <c r="ADA573" s="17"/>
      <c r="ADB573" s="17"/>
      <c r="ADC573" s="17"/>
      <c r="ADD573" s="17"/>
      <c r="ADE573" s="17"/>
      <c r="ADF573" s="17"/>
      <c r="ADG573" s="17"/>
      <c r="ADH573" s="17"/>
      <c r="ADI573" s="17"/>
      <c r="ADJ573" s="17"/>
      <c r="ADK573" s="17"/>
      <c r="ADL573" s="17"/>
      <c r="ADM573" s="17"/>
      <c r="ADN573" s="17"/>
      <c r="ADO573" s="17"/>
      <c r="ADP573" s="17"/>
      <c r="ADQ573" s="17"/>
      <c r="ADR573" s="17"/>
    </row>
    <row r="574" spans="44:798" s="16" customFormat="1" x14ac:dyDescent="0.25">
      <c r="AR574" s="56"/>
      <c r="AS574" s="56"/>
      <c r="AT574" s="57"/>
      <c r="AU574" s="56"/>
      <c r="AV574" s="57"/>
      <c r="AW574" s="56"/>
      <c r="AX574" s="56"/>
      <c r="AY574" s="56"/>
      <c r="AZ574" s="56"/>
      <c r="BA574" s="56"/>
      <c r="BB574" s="56"/>
      <c r="BC574" s="56"/>
      <c r="BD574" s="56"/>
      <c r="BE574" s="51"/>
      <c r="BF574" s="51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  <c r="IW574" s="17"/>
      <c r="IX574" s="17"/>
      <c r="IY574" s="17"/>
      <c r="IZ574" s="17"/>
      <c r="JA574" s="17"/>
      <c r="JB574" s="17"/>
      <c r="JC574" s="17"/>
      <c r="JD574" s="17"/>
      <c r="JE574" s="17"/>
      <c r="JF574" s="17"/>
      <c r="JG574" s="17"/>
      <c r="JH574" s="17"/>
      <c r="JI574" s="17"/>
      <c r="JJ574" s="17"/>
      <c r="JK574" s="17"/>
      <c r="JL574" s="17"/>
      <c r="JM574" s="17"/>
      <c r="JN574" s="17"/>
      <c r="JO574" s="17"/>
      <c r="JP574" s="17"/>
      <c r="JQ574" s="17"/>
      <c r="JR574" s="17"/>
      <c r="JS574" s="17"/>
      <c r="JT574" s="17"/>
      <c r="JU574" s="17"/>
      <c r="JV574" s="17"/>
      <c r="JW574" s="17"/>
      <c r="JX574" s="17"/>
      <c r="JY574" s="17"/>
      <c r="JZ574" s="17"/>
      <c r="KA574" s="17"/>
      <c r="KB574" s="17"/>
      <c r="KC574" s="17"/>
      <c r="KD574" s="17"/>
      <c r="KE574" s="17"/>
      <c r="KF574" s="17"/>
      <c r="KG574" s="17"/>
      <c r="KH574" s="17"/>
      <c r="KI574" s="17"/>
      <c r="KJ574" s="17"/>
      <c r="KK574" s="17"/>
      <c r="KL574" s="17"/>
      <c r="KM574" s="17"/>
      <c r="KN574" s="17"/>
      <c r="KO574" s="17"/>
      <c r="KP574" s="17"/>
      <c r="KQ574" s="17"/>
      <c r="KR574" s="17"/>
      <c r="KS574" s="17"/>
      <c r="KT574" s="17"/>
      <c r="KU574" s="17"/>
      <c r="KV574" s="17"/>
      <c r="KW574" s="17"/>
      <c r="KX574" s="17"/>
      <c r="KY574" s="17"/>
      <c r="KZ574" s="17"/>
      <c r="LA574" s="17"/>
      <c r="LB574" s="17"/>
      <c r="LC574" s="17"/>
      <c r="LD574" s="17"/>
      <c r="LE574" s="17"/>
      <c r="LF574" s="17"/>
      <c r="LG574" s="17"/>
      <c r="LH574" s="17"/>
      <c r="LI574" s="17"/>
      <c r="LJ574" s="17"/>
      <c r="LK574" s="17"/>
      <c r="LL574" s="17"/>
      <c r="LM574" s="17"/>
      <c r="LN574" s="17"/>
      <c r="LO574" s="17"/>
      <c r="LP574" s="17"/>
      <c r="LQ574" s="17"/>
      <c r="LR574" s="17"/>
      <c r="LS574" s="17"/>
      <c r="LT574" s="17"/>
      <c r="LU574" s="17"/>
      <c r="LV574" s="17"/>
      <c r="LW574" s="17"/>
      <c r="LX574" s="17"/>
      <c r="LY574" s="17"/>
      <c r="LZ574" s="17"/>
      <c r="MA574" s="17"/>
      <c r="MB574" s="17"/>
      <c r="MC574" s="17"/>
      <c r="MD574" s="17"/>
      <c r="ME574" s="17"/>
      <c r="MF574" s="17"/>
      <c r="MG574" s="17"/>
      <c r="MH574" s="17"/>
      <c r="MI574" s="17"/>
      <c r="MJ574" s="17"/>
      <c r="MK574" s="17"/>
      <c r="ML574" s="17"/>
      <c r="MM574" s="17"/>
      <c r="MN574" s="17"/>
      <c r="MO574" s="17"/>
      <c r="MP574" s="17"/>
      <c r="MQ574" s="17"/>
      <c r="MR574" s="17"/>
      <c r="MS574" s="17"/>
      <c r="MT574" s="17"/>
      <c r="MU574" s="17"/>
      <c r="MV574" s="17"/>
      <c r="MW574" s="17"/>
      <c r="MX574" s="17"/>
      <c r="MY574" s="17"/>
      <c r="MZ574" s="17"/>
      <c r="NA574" s="17"/>
      <c r="NB574" s="17"/>
      <c r="NC574" s="17"/>
      <c r="ND574" s="17"/>
      <c r="NE574" s="17"/>
      <c r="NF574" s="17"/>
      <c r="NG574" s="17"/>
      <c r="NH574" s="17"/>
      <c r="NI574" s="17"/>
      <c r="NJ574" s="17"/>
      <c r="NK574" s="17"/>
      <c r="NL574" s="17"/>
      <c r="NM574" s="17"/>
      <c r="NN574" s="17"/>
      <c r="NO574" s="17"/>
      <c r="NP574" s="17"/>
      <c r="NQ574" s="17"/>
      <c r="NR574" s="17"/>
      <c r="NS574" s="17"/>
      <c r="NT574" s="17"/>
      <c r="NU574" s="17"/>
      <c r="NV574" s="17"/>
      <c r="NW574" s="17"/>
      <c r="NX574" s="17"/>
      <c r="NY574" s="17"/>
      <c r="NZ574" s="17"/>
      <c r="OA574" s="17"/>
      <c r="OB574" s="17"/>
      <c r="OC574" s="17"/>
      <c r="OD574" s="17"/>
      <c r="OE574" s="17"/>
      <c r="OF574" s="17"/>
      <c r="OG574" s="17"/>
      <c r="OH574" s="17"/>
      <c r="OI574" s="17"/>
      <c r="OJ574" s="17"/>
      <c r="OK574" s="17"/>
      <c r="OL574" s="17"/>
      <c r="OM574" s="17"/>
      <c r="ON574" s="17"/>
      <c r="OO574" s="17"/>
      <c r="OP574" s="17"/>
      <c r="OQ574" s="17"/>
      <c r="OR574" s="17"/>
      <c r="OS574" s="17"/>
      <c r="OT574" s="17"/>
      <c r="OU574" s="17"/>
      <c r="OV574" s="17"/>
      <c r="OW574" s="17"/>
      <c r="OX574" s="17"/>
      <c r="OY574" s="17"/>
      <c r="OZ574" s="17"/>
      <c r="PA574" s="17"/>
      <c r="PB574" s="17"/>
      <c r="PC574" s="17"/>
      <c r="PD574" s="17"/>
      <c r="PE574" s="17"/>
      <c r="PF574" s="17"/>
      <c r="PG574" s="17"/>
      <c r="PH574" s="17"/>
      <c r="PI574" s="17"/>
      <c r="PJ574" s="17"/>
      <c r="PK574" s="17"/>
      <c r="PL574" s="17"/>
      <c r="PM574" s="17"/>
      <c r="PN574" s="17"/>
      <c r="PO574" s="17"/>
      <c r="PP574" s="17"/>
      <c r="PQ574" s="17"/>
      <c r="PR574" s="17"/>
      <c r="PS574" s="17"/>
      <c r="PT574" s="17"/>
      <c r="PU574" s="17"/>
      <c r="PV574" s="17"/>
      <c r="PW574" s="17"/>
      <c r="PX574" s="17"/>
      <c r="PY574" s="17"/>
      <c r="PZ574" s="17"/>
      <c r="QA574" s="17"/>
      <c r="QB574" s="17"/>
      <c r="QC574" s="17"/>
      <c r="QD574" s="17"/>
      <c r="QE574" s="17"/>
      <c r="QF574" s="17"/>
      <c r="QG574" s="17"/>
      <c r="QH574" s="17"/>
      <c r="QI574" s="17"/>
      <c r="QJ574" s="17"/>
      <c r="QK574" s="17"/>
      <c r="QL574" s="17"/>
      <c r="QM574" s="17"/>
      <c r="QN574" s="17"/>
      <c r="QO574" s="17"/>
      <c r="QP574" s="17"/>
      <c r="QQ574" s="17"/>
      <c r="QR574" s="17"/>
      <c r="QS574" s="17"/>
      <c r="QT574" s="17"/>
      <c r="QU574" s="17"/>
      <c r="QV574" s="17"/>
      <c r="QW574" s="17"/>
      <c r="QX574" s="17"/>
      <c r="QY574" s="17"/>
      <c r="QZ574" s="17"/>
      <c r="RA574" s="17"/>
      <c r="RB574" s="17"/>
      <c r="RC574" s="17"/>
      <c r="RD574" s="17"/>
      <c r="RE574" s="17"/>
      <c r="RF574" s="17"/>
      <c r="RG574" s="17"/>
      <c r="RH574" s="17"/>
      <c r="RI574" s="17"/>
      <c r="RJ574" s="17"/>
      <c r="RK574" s="17"/>
      <c r="RL574" s="17"/>
      <c r="RM574" s="17"/>
      <c r="RN574" s="17"/>
      <c r="RO574" s="17"/>
      <c r="RP574" s="17"/>
      <c r="RQ574" s="17"/>
      <c r="RR574" s="17"/>
      <c r="RS574" s="17"/>
      <c r="RT574" s="17"/>
      <c r="RU574" s="17"/>
      <c r="RV574" s="17"/>
      <c r="RW574" s="17"/>
      <c r="RX574" s="17"/>
      <c r="RY574" s="17"/>
      <c r="RZ574" s="17"/>
      <c r="SA574" s="17"/>
      <c r="SB574" s="17"/>
      <c r="SC574" s="17"/>
      <c r="SD574" s="17"/>
      <c r="SE574" s="17"/>
      <c r="SF574" s="17"/>
      <c r="SG574" s="17"/>
      <c r="SH574" s="17"/>
      <c r="SI574" s="17"/>
      <c r="SJ574" s="17"/>
      <c r="SK574" s="17"/>
      <c r="SL574" s="17"/>
      <c r="SM574" s="17"/>
      <c r="SN574" s="17"/>
      <c r="SO574" s="17"/>
      <c r="SP574" s="17"/>
      <c r="SQ574" s="17"/>
      <c r="SR574" s="17"/>
      <c r="SS574" s="17"/>
      <c r="ST574" s="17"/>
      <c r="SU574" s="17"/>
      <c r="SV574" s="17"/>
      <c r="SW574" s="17"/>
      <c r="SX574" s="17"/>
      <c r="SY574" s="17"/>
      <c r="SZ574" s="17"/>
      <c r="TA574" s="17"/>
      <c r="TB574" s="17"/>
      <c r="TC574" s="17"/>
      <c r="TD574" s="17"/>
      <c r="TE574" s="17"/>
      <c r="TF574" s="17"/>
      <c r="TG574" s="17"/>
      <c r="TH574" s="17"/>
      <c r="TI574" s="17"/>
      <c r="TJ574" s="17"/>
      <c r="TK574" s="17"/>
      <c r="TL574" s="17"/>
      <c r="TM574" s="17"/>
      <c r="TN574" s="17"/>
      <c r="TO574" s="17"/>
      <c r="TP574" s="17"/>
      <c r="TQ574" s="17"/>
      <c r="TR574" s="17"/>
      <c r="TS574" s="17"/>
      <c r="TT574" s="17"/>
      <c r="TU574" s="17"/>
      <c r="TV574" s="17"/>
      <c r="TW574" s="17"/>
      <c r="TX574" s="17"/>
      <c r="TY574" s="17"/>
      <c r="TZ574" s="17"/>
      <c r="UA574" s="17"/>
      <c r="UB574" s="17"/>
      <c r="UC574" s="17"/>
      <c r="UD574" s="17"/>
      <c r="UE574" s="17"/>
      <c r="UF574" s="17"/>
      <c r="UG574" s="17"/>
      <c r="UH574" s="17"/>
      <c r="UI574" s="17"/>
      <c r="UJ574" s="17"/>
      <c r="UK574" s="17"/>
      <c r="UL574" s="17"/>
      <c r="UM574" s="17"/>
      <c r="UN574" s="17"/>
      <c r="UO574" s="17"/>
      <c r="UP574" s="17"/>
      <c r="UQ574" s="17"/>
      <c r="UR574" s="17"/>
      <c r="US574" s="17"/>
      <c r="UT574" s="17"/>
      <c r="UU574" s="17"/>
      <c r="UV574" s="17"/>
      <c r="UW574" s="17"/>
      <c r="UX574" s="17"/>
      <c r="UY574" s="17"/>
      <c r="UZ574" s="17"/>
      <c r="VA574" s="17"/>
      <c r="VB574" s="17"/>
      <c r="VC574" s="17"/>
      <c r="VD574" s="17"/>
      <c r="VE574" s="17"/>
      <c r="VF574" s="17"/>
      <c r="VG574" s="17"/>
      <c r="VH574" s="17"/>
      <c r="VI574" s="17"/>
      <c r="VJ574" s="17"/>
      <c r="VK574" s="17"/>
      <c r="VL574" s="17"/>
      <c r="VM574" s="17"/>
      <c r="VN574" s="17"/>
      <c r="VO574" s="17"/>
      <c r="VP574" s="17"/>
      <c r="VQ574" s="17"/>
      <c r="VR574" s="17"/>
      <c r="VS574" s="17"/>
      <c r="VT574" s="17"/>
      <c r="VU574" s="17"/>
      <c r="VV574" s="17"/>
      <c r="VW574" s="17"/>
      <c r="VX574" s="17"/>
      <c r="VY574" s="17"/>
      <c r="VZ574" s="17"/>
      <c r="WA574" s="17"/>
      <c r="WB574" s="17"/>
      <c r="WC574" s="17"/>
      <c r="WD574" s="17"/>
      <c r="WE574" s="17"/>
      <c r="WF574" s="17"/>
      <c r="WG574" s="17"/>
      <c r="WH574" s="17"/>
      <c r="WI574" s="17"/>
      <c r="WJ574" s="17"/>
      <c r="WK574" s="17"/>
      <c r="WL574" s="17"/>
      <c r="WM574" s="17"/>
      <c r="WN574" s="17"/>
      <c r="WO574" s="17"/>
      <c r="WP574" s="17"/>
      <c r="WQ574" s="17"/>
      <c r="WR574" s="17"/>
      <c r="WS574" s="17"/>
      <c r="WT574" s="17"/>
      <c r="WU574" s="17"/>
      <c r="WV574" s="17"/>
      <c r="WW574" s="17"/>
      <c r="WX574" s="17"/>
      <c r="WY574" s="17"/>
      <c r="WZ574" s="17"/>
      <c r="XA574" s="17"/>
      <c r="XB574" s="17"/>
      <c r="XC574" s="17"/>
      <c r="XD574" s="17"/>
      <c r="XE574" s="17"/>
      <c r="XF574" s="17"/>
      <c r="XG574" s="17"/>
      <c r="XH574" s="17"/>
      <c r="XI574" s="17"/>
      <c r="XJ574" s="17"/>
      <c r="XK574" s="17"/>
      <c r="XL574" s="17"/>
      <c r="XM574" s="17"/>
      <c r="XN574" s="17"/>
      <c r="XO574" s="17"/>
      <c r="XP574" s="17"/>
      <c r="XQ574" s="17"/>
      <c r="XR574" s="17"/>
      <c r="XS574" s="17"/>
      <c r="XT574" s="17"/>
      <c r="XU574" s="17"/>
      <c r="XV574" s="17"/>
      <c r="XW574" s="17"/>
      <c r="XX574" s="17"/>
      <c r="XY574" s="17"/>
      <c r="XZ574" s="17"/>
      <c r="YA574" s="17"/>
      <c r="YB574" s="17"/>
      <c r="YC574" s="17"/>
      <c r="YD574" s="17"/>
      <c r="YE574" s="17"/>
      <c r="YF574" s="17"/>
      <c r="YG574" s="17"/>
      <c r="YH574" s="17"/>
      <c r="YI574" s="17"/>
      <c r="YJ574" s="17"/>
      <c r="YK574" s="17"/>
      <c r="YL574" s="17"/>
      <c r="YM574" s="17"/>
      <c r="YN574" s="17"/>
      <c r="YO574" s="17"/>
      <c r="YP574" s="17"/>
      <c r="YQ574" s="17"/>
      <c r="YR574" s="17"/>
      <c r="YS574" s="17"/>
      <c r="YT574" s="17"/>
      <c r="YU574" s="17"/>
      <c r="YV574" s="17"/>
      <c r="YW574" s="17"/>
      <c r="YX574" s="17"/>
      <c r="YY574" s="17"/>
      <c r="YZ574" s="17"/>
      <c r="ZA574" s="17"/>
      <c r="ZB574" s="17"/>
      <c r="ZC574" s="17"/>
      <c r="ZD574" s="17"/>
      <c r="ZE574" s="17"/>
      <c r="ZF574" s="17"/>
      <c r="ZG574" s="17"/>
      <c r="ZH574" s="17"/>
      <c r="ZI574" s="17"/>
      <c r="ZJ574" s="17"/>
      <c r="ZK574" s="17"/>
      <c r="ZL574" s="17"/>
      <c r="ZM574" s="17"/>
      <c r="ZN574" s="17"/>
      <c r="ZO574" s="17"/>
      <c r="ZP574" s="17"/>
      <c r="ZQ574" s="17"/>
      <c r="ZR574" s="17"/>
      <c r="ZS574" s="17"/>
      <c r="ZT574" s="17"/>
      <c r="ZU574" s="17"/>
      <c r="ZV574" s="17"/>
      <c r="ZW574" s="17"/>
      <c r="ZX574" s="17"/>
      <c r="ZY574" s="17"/>
      <c r="ZZ574" s="17"/>
      <c r="AAA574" s="17"/>
      <c r="AAB574" s="17"/>
      <c r="AAC574" s="17"/>
      <c r="AAD574" s="17"/>
      <c r="AAE574" s="17"/>
      <c r="AAF574" s="17"/>
      <c r="AAG574" s="17"/>
      <c r="AAH574" s="17"/>
      <c r="AAI574" s="17"/>
      <c r="AAJ574" s="17"/>
      <c r="AAK574" s="17"/>
      <c r="AAL574" s="17"/>
      <c r="AAM574" s="17"/>
      <c r="AAN574" s="17"/>
      <c r="AAO574" s="17"/>
      <c r="AAP574" s="17"/>
      <c r="AAQ574" s="17"/>
      <c r="AAR574" s="17"/>
      <c r="AAS574" s="17"/>
      <c r="AAT574" s="17"/>
      <c r="AAU574" s="17"/>
      <c r="AAV574" s="17"/>
      <c r="AAW574" s="17"/>
      <c r="AAX574" s="17"/>
      <c r="AAY574" s="17"/>
      <c r="AAZ574" s="17"/>
      <c r="ABA574" s="17"/>
      <c r="ABB574" s="17"/>
      <c r="ABC574" s="17"/>
      <c r="ABD574" s="17"/>
      <c r="ABE574" s="17"/>
      <c r="ABF574" s="17"/>
      <c r="ABG574" s="17"/>
      <c r="ABH574" s="17"/>
      <c r="ABI574" s="17"/>
      <c r="ABJ574" s="17"/>
      <c r="ABK574" s="17"/>
      <c r="ABL574" s="17"/>
      <c r="ABM574" s="17"/>
      <c r="ABN574" s="17"/>
      <c r="ABO574" s="17"/>
      <c r="ABP574" s="17"/>
      <c r="ABQ574" s="17"/>
      <c r="ABR574" s="17"/>
      <c r="ABS574" s="17"/>
      <c r="ABT574" s="17"/>
      <c r="ABU574" s="17"/>
      <c r="ABV574" s="17"/>
      <c r="ABW574" s="17"/>
      <c r="ABX574" s="17"/>
      <c r="ABY574" s="17"/>
      <c r="ABZ574" s="17"/>
      <c r="ACA574" s="17"/>
      <c r="ACB574" s="17"/>
      <c r="ACC574" s="17"/>
      <c r="ACD574" s="17"/>
      <c r="ACE574" s="17"/>
      <c r="ACF574" s="17"/>
      <c r="ACG574" s="17"/>
      <c r="ACH574" s="17"/>
      <c r="ACI574" s="17"/>
      <c r="ACJ574" s="17"/>
      <c r="ACK574" s="17"/>
      <c r="ACL574" s="17"/>
      <c r="ACM574" s="17"/>
      <c r="ACN574" s="17"/>
      <c r="ACO574" s="17"/>
      <c r="ACP574" s="17"/>
      <c r="ACQ574" s="17"/>
      <c r="ACR574" s="17"/>
      <c r="ACS574" s="17"/>
      <c r="ACT574" s="17"/>
      <c r="ACU574" s="17"/>
      <c r="ACV574" s="17"/>
      <c r="ACW574" s="17"/>
      <c r="ACX574" s="17"/>
      <c r="ACY574" s="17"/>
      <c r="ACZ574" s="17"/>
      <c r="ADA574" s="17"/>
      <c r="ADB574" s="17"/>
      <c r="ADC574" s="17"/>
      <c r="ADD574" s="17"/>
      <c r="ADE574" s="17"/>
      <c r="ADF574" s="17"/>
      <c r="ADG574" s="17"/>
      <c r="ADH574" s="17"/>
      <c r="ADI574" s="17"/>
      <c r="ADJ574" s="17"/>
      <c r="ADK574" s="17"/>
      <c r="ADL574" s="17"/>
      <c r="ADM574" s="17"/>
      <c r="ADN574" s="17"/>
      <c r="ADO574" s="17"/>
      <c r="ADP574" s="17"/>
      <c r="ADQ574" s="17"/>
      <c r="ADR574" s="17"/>
    </row>
    <row r="575" spans="44:798" s="16" customFormat="1" x14ac:dyDescent="0.25">
      <c r="AR575" s="56"/>
      <c r="AS575" s="56"/>
      <c r="AT575" s="57"/>
      <c r="AU575" s="56"/>
      <c r="AV575" s="57"/>
      <c r="AW575" s="56"/>
      <c r="AX575" s="56"/>
      <c r="AY575" s="56"/>
      <c r="AZ575" s="56"/>
      <c r="BA575" s="56"/>
      <c r="BB575" s="56"/>
      <c r="BC575" s="56"/>
      <c r="BD575" s="56"/>
      <c r="BE575" s="51"/>
      <c r="BF575" s="51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  <c r="IW575" s="17"/>
      <c r="IX575" s="17"/>
      <c r="IY575" s="17"/>
      <c r="IZ575" s="17"/>
      <c r="JA575" s="17"/>
      <c r="JB575" s="17"/>
      <c r="JC575" s="17"/>
      <c r="JD575" s="17"/>
      <c r="JE575" s="17"/>
      <c r="JF575" s="17"/>
      <c r="JG575" s="17"/>
      <c r="JH575" s="17"/>
      <c r="JI575" s="17"/>
      <c r="JJ575" s="17"/>
      <c r="JK575" s="17"/>
      <c r="JL575" s="17"/>
      <c r="JM575" s="17"/>
      <c r="JN575" s="17"/>
      <c r="JO575" s="17"/>
      <c r="JP575" s="17"/>
      <c r="JQ575" s="17"/>
      <c r="JR575" s="17"/>
      <c r="JS575" s="17"/>
      <c r="JT575" s="17"/>
      <c r="JU575" s="17"/>
      <c r="JV575" s="17"/>
      <c r="JW575" s="17"/>
      <c r="JX575" s="17"/>
      <c r="JY575" s="17"/>
      <c r="JZ575" s="17"/>
      <c r="KA575" s="17"/>
      <c r="KB575" s="17"/>
      <c r="KC575" s="17"/>
      <c r="KD575" s="17"/>
      <c r="KE575" s="17"/>
      <c r="KF575" s="17"/>
      <c r="KG575" s="17"/>
      <c r="KH575" s="17"/>
      <c r="KI575" s="17"/>
      <c r="KJ575" s="17"/>
      <c r="KK575" s="17"/>
      <c r="KL575" s="17"/>
      <c r="KM575" s="17"/>
      <c r="KN575" s="17"/>
      <c r="KO575" s="17"/>
      <c r="KP575" s="17"/>
      <c r="KQ575" s="17"/>
      <c r="KR575" s="17"/>
      <c r="KS575" s="17"/>
      <c r="KT575" s="17"/>
      <c r="KU575" s="17"/>
      <c r="KV575" s="17"/>
      <c r="KW575" s="17"/>
      <c r="KX575" s="17"/>
      <c r="KY575" s="17"/>
      <c r="KZ575" s="17"/>
      <c r="LA575" s="17"/>
      <c r="LB575" s="17"/>
      <c r="LC575" s="17"/>
      <c r="LD575" s="17"/>
      <c r="LE575" s="17"/>
      <c r="LF575" s="17"/>
      <c r="LG575" s="17"/>
      <c r="LH575" s="17"/>
      <c r="LI575" s="17"/>
      <c r="LJ575" s="17"/>
      <c r="LK575" s="17"/>
      <c r="LL575" s="17"/>
      <c r="LM575" s="17"/>
      <c r="LN575" s="17"/>
      <c r="LO575" s="17"/>
      <c r="LP575" s="17"/>
      <c r="LQ575" s="17"/>
      <c r="LR575" s="17"/>
      <c r="LS575" s="17"/>
      <c r="LT575" s="17"/>
      <c r="LU575" s="17"/>
      <c r="LV575" s="17"/>
      <c r="LW575" s="17"/>
      <c r="LX575" s="17"/>
      <c r="LY575" s="17"/>
      <c r="LZ575" s="17"/>
      <c r="MA575" s="17"/>
      <c r="MB575" s="17"/>
      <c r="MC575" s="17"/>
      <c r="MD575" s="17"/>
      <c r="ME575" s="17"/>
      <c r="MF575" s="17"/>
      <c r="MG575" s="17"/>
      <c r="MH575" s="17"/>
      <c r="MI575" s="17"/>
      <c r="MJ575" s="17"/>
      <c r="MK575" s="17"/>
      <c r="ML575" s="17"/>
      <c r="MM575" s="17"/>
      <c r="MN575" s="17"/>
      <c r="MO575" s="17"/>
      <c r="MP575" s="17"/>
      <c r="MQ575" s="17"/>
      <c r="MR575" s="17"/>
      <c r="MS575" s="17"/>
      <c r="MT575" s="17"/>
      <c r="MU575" s="17"/>
      <c r="MV575" s="17"/>
      <c r="MW575" s="17"/>
      <c r="MX575" s="17"/>
      <c r="MY575" s="17"/>
      <c r="MZ575" s="17"/>
      <c r="NA575" s="17"/>
      <c r="NB575" s="17"/>
      <c r="NC575" s="17"/>
      <c r="ND575" s="17"/>
      <c r="NE575" s="17"/>
      <c r="NF575" s="17"/>
      <c r="NG575" s="17"/>
      <c r="NH575" s="17"/>
      <c r="NI575" s="17"/>
      <c r="NJ575" s="17"/>
      <c r="NK575" s="17"/>
      <c r="NL575" s="17"/>
      <c r="NM575" s="17"/>
      <c r="NN575" s="17"/>
      <c r="NO575" s="17"/>
      <c r="NP575" s="17"/>
      <c r="NQ575" s="17"/>
      <c r="NR575" s="17"/>
      <c r="NS575" s="17"/>
      <c r="NT575" s="17"/>
      <c r="NU575" s="17"/>
      <c r="NV575" s="17"/>
      <c r="NW575" s="17"/>
      <c r="NX575" s="17"/>
      <c r="NY575" s="17"/>
      <c r="NZ575" s="17"/>
      <c r="OA575" s="17"/>
      <c r="OB575" s="17"/>
      <c r="OC575" s="17"/>
      <c r="OD575" s="17"/>
      <c r="OE575" s="17"/>
      <c r="OF575" s="17"/>
      <c r="OG575" s="17"/>
      <c r="OH575" s="17"/>
      <c r="OI575" s="17"/>
      <c r="OJ575" s="17"/>
      <c r="OK575" s="17"/>
      <c r="OL575" s="17"/>
      <c r="OM575" s="17"/>
      <c r="ON575" s="17"/>
      <c r="OO575" s="17"/>
      <c r="OP575" s="17"/>
      <c r="OQ575" s="17"/>
      <c r="OR575" s="17"/>
      <c r="OS575" s="17"/>
      <c r="OT575" s="17"/>
      <c r="OU575" s="17"/>
      <c r="OV575" s="17"/>
      <c r="OW575" s="17"/>
      <c r="OX575" s="17"/>
      <c r="OY575" s="17"/>
      <c r="OZ575" s="17"/>
      <c r="PA575" s="17"/>
      <c r="PB575" s="17"/>
      <c r="PC575" s="17"/>
      <c r="PD575" s="17"/>
      <c r="PE575" s="17"/>
      <c r="PF575" s="17"/>
      <c r="PG575" s="17"/>
      <c r="PH575" s="17"/>
      <c r="PI575" s="17"/>
      <c r="PJ575" s="17"/>
      <c r="PK575" s="17"/>
      <c r="PL575" s="17"/>
      <c r="PM575" s="17"/>
      <c r="PN575" s="17"/>
      <c r="PO575" s="17"/>
      <c r="PP575" s="17"/>
      <c r="PQ575" s="17"/>
      <c r="PR575" s="17"/>
      <c r="PS575" s="17"/>
      <c r="PT575" s="17"/>
      <c r="PU575" s="17"/>
      <c r="PV575" s="17"/>
      <c r="PW575" s="17"/>
      <c r="PX575" s="17"/>
      <c r="PY575" s="17"/>
      <c r="PZ575" s="17"/>
      <c r="QA575" s="17"/>
      <c r="QB575" s="17"/>
      <c r="QC575" s="17"/>
      <c r="QD575" s="17"/>
      <c r="QE575" s="17"/>
      <c r="QF575" s="17"/>
      <c r="QG575" s="17"/>
      <c r="QH575" s="17"/>
      <c r="QI575" s="17"/>
      <c r="QJ575" s="17"/>
      <c r="QK575" s="17"/>
      <c r="QL575" s="17"/>
      <c r="QM575" s="17"/>
      <c r="QN575" s="17"/>
      <c r="QO575" s="17"/>
      <c r="QP575" s="17"/>
      <c r="QQ575" s="17"/>
      <c r="QR575" s="17"/>
      <c r="QS575" s="17"/>
      <c r="QT575" s="17"/>
      <c r="QU575" s="17"/>
      <c r="QV575" s="17"/>
      <c r="QW575" s="17"/>
      <c r="QX575" s="17"/>
      <c r="QY575" s="17"/>
      <c r="QZ575" s="17"/>
      <c r="RA575" s="17"/>
      <c r="RB575" s="17"/>
      <c r="RC575" s="17"/>
      <c r="RD575" s="17"/>
      <c r="RE575" s="17"/>
      <c r="RF575" s="17"/>
      <c r="RG575" s="17"/>
      <c r="RH575" s="17"/>
      <c r="RI575" s="17"/>
      <c r="RJ575" s="17"/>
      <c r="RK575" s="17"/>
      <c r="RL575" s="17"/>
      <c r="RM575" s="17"/>
      <c r="RN575" s="17"/>
      <c r="RO575" s="17"/>
      <c r="RP575" s="17"/>
      <c r="RQ575" s="17"/>
      <c r="RR575" s="17"/>
      <c r="RS575" s="17"/>
      <c r="RT575" s="17"/>
      <c r="RU575" s="17"/>
      <c r="RV575" s="17"/>
      <c r="RW575" s="17"/>
      <c r="RX575" s="17"/>
      <c r="RY575" s="17"/>
      <c r="RZ575" s="17"/>
      <c r="SA575" s="17"/>
      <c r="SB575" s="17"/>
      <c r="SC575" s="17"/>
      <c r="SD575" s="17"/>
      <c r="SE575" s="17"/>
      <c r="SF575" s="17"/>
      <c r="SG575" s="17"/>
      <c r="SH575" s="17"/>
      <c r="SI575" s="17"/>
      <c r="SJ575" s="17"/>
      <c r="SK575" s="17"/>
      <c r="SL575" s="17"/>
      <c r="SM575" s="17"/>
      <c r="SN575" s="17"/>
      <c r="SO575" s="17"/>
      <c r="SP575" s="17"/>
      <c r="SQ575" s="17"/>
      <c r="SR575" s="17"/>
      <c r="SS575" s="17"/>
      <c r="ST575" s="17"/>
      <c r="SU575" s="17"/>
      <c r="SV575" s="17"/>
      <c r="SW575" s="17"/>
      <c r="SX575" s="17"/>
      <c r="SY575" s="17"/>
      <c r="SZ575" s="17"/>
      <c r="TA575" s="17"/>
      <c r="TB575" s="17"/>
      <c r="TC575" s="17"/>
      <c r="TD575" s="17"/>
      <c r="TE575" s="17"/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  <c r="UF575" s="17"/>
      <c r="UG575" s="17"/>
      <c r="UH575" s="17"/>
      <c r="UI575" s="17"/>
      <c r="UJ575" s="17"/>
      <c r="UK575" s="17"/>
      <c r="UL575" s="17"/>
      <c r="UM575" s="17"/>
      <c r="UN575" s="17"/>
      <c r="UO575" s="17"/>
      <c r="UP575" s="17"/>
      <c r="UQ575" s="17"/>
      <c r="UR575" s="17"/>
      <c r="US575" s="17"/>
      <c r="UT575" s="17"/>
      <c r="UU575" s="17"/>
      <c r="UV575" s="17"/>
      <c r="UW575" s="17"/>
      <c r="UX575" s="17"/>
      <c r="UY575" s="17"/>
      <c r="UZ575" s="17"/>
      <c r="VA575" s="17"/>
      <c r="VB575" s="17"/>
      <c r="VC575" s="17"/>
      <c r="VD575" s="17"/>
      <c r="VE575" s="17"/>
      <c r="VF575" s="17"/>
      <c r="VG575" s="17"/>
      <c r="VH575" s="17"/>
      <c r="VI575" s="17"/>
      <c r="VJ575" s="17"/>
      <c r="VK575" s="17"/>
      <c r="VL575" s="17"/>
      <c r="VM575" s="17"/>
      <c r="VN575" s="17"/>
      <c r="VO575" s="17"/>
      <c r="VP575" s="17"/>
      <c r="VQ575" s="17"/>
      <c r="VR575" s="17"/>
      <c r="VS575" s="17"/>
      <c r="VT575" s="17"/>
      <c r="VU575" s="17"/>
      <c r="VV575" s="17"/>
      <c r="VW575" s="17"/>
      <c r="VX575" s="17"/>
      <c r="VY575" s="17"/>
      <c r="VZ575" s="17"/>
      <c r="WA575" s="17"/>
      <c r="WB575" s="17"/>
      <c r="WC575" s="17"/>
      <c r="WD575" s="17"/>
      <c r="WE575" s="17"/>
      <c r="WF575" s="17"/>
      <c r="WG575" s="17"/>
      <c r="WH575" s="17"/>
      <c r="WI575" s="17"/>
      <c r="WJ575" s="17"/>
      <c r="WK575" s="17"/>
      <c r="WL575" s="17"/>
      <c r="WM575" s="17"/>
      <c r="WN575" s="17"/>
      <c r="WO575" s="17"/>
      <c r="WP575" s="17"/>
      <c r="WQ575" s="17"/>
      <c r="WR575" s="17"/>
      <c r="WS575" s="17"/>
      <c r="WT575" s="17"/>
      <c r="WU575" s="17"/>
      <c r="WV575" s="17"/>
      <c r="WW575" s="17"/>
      <c r="WX575" s="17"/>
      <c r="WY575" s="17"/>
      <c r="WZ575" s="17"/>
      <c r="XA575" s="17"/>
      <c r="XB575" s="17"/>
      <c r="XC575" s="17"/>
      <c r="XD575" s="17"/>
      <c r="XE575" s="17"/>
      <c r="XF575" s="17"/>
      <c r="XG575" s="17"/>
      <c r="XH575" s="17"/>
      <c r="XI575" s="17"/>
      <c r="XJ575" s="17"/>
      <c r="XK575" s="17"/>
      <c r="XL575" s="17"/>
      <c r="XM575" s="17"/>
      <c r="XN575" s="17"/>
      <c r="XO575" s="17"/>
      <c r="XP575" s="17"/>
      <c r="XQ575" s="17"/>
      <c r="XR575" s="17"/>
      <c r="XS575" s="17"/>
      <c r="XT575" s="17"/>
      <c r="XU575" s="17"/>
      <c r="XV575" s="17"/>
      <c r="XW575" s="17"/>
      <c r="XX575" s="17"/>
      <c r="XY575" s="17"/>
      <c r="XZ575" s="17"/>
      <c r="YA575" s="17"/>
      <c r="YB575" s="17"/>
      <c r="YC575" s="17"/>
      <c r="YD575" s="17"/>
      <c r="YE575" s="17"/>
      <c r="YF575" s="17"/>
      <c r="YG575" s="17"/>
      <c r="YH575" s="17"/>
      <c r="YI575" s="17"/>
      <c r="YJ575" s="17"/>
      <c r="YK575" s="17"/>
      <c r="YL575" s="17"/>
      <c r="YM575" s="17"/>
      <c r="YN575" s="17"/>
      <c r="YO575" s="17"/>
      <c r="YP575" s="17"/>
      <c r="YQ575" s="17"/>
      <c r="YR575" s="17"/>
      <c r="YS575" s="17"/>
      <c r="YT575" s="17"/>
      <c r="YU575" s="17"/>
      <c r="YV575" s="17"/>
      <c r="YW575" s="17"/>
      <c r="YX575" s="17"/>
      <c r="YY575" s="17"/>
      <c r="YZ575" s="17"/>
      <c r="ZA575" s="17"/>
      <c r="ZB575" s="17"/>
      <c r="ZC575" s="17"/>
      <c r="ZD575" s="17"/>
      <c r="ZE575" s="17"/>
      <c r="ZF575" s="17"/>
      <c r="ZG575" s="17"/>
      <c r="ZH575" s="17"/>
      <c r="ZI575" s="17"/>
      <c r="ZJ575" s="17"/>
      <c r="ZK575" s="17"/>
      <c r="ZL575" s="17"/>
      <c r="ZM575" s="17"/>
      <c r="ZN575" s="17"/>
      <c r="ZO575" s="17"/>
      <c r="ZP575" s="17"/>
      <c r="ZQ575" s="17"/>
      <c r="ZR575" s="17"/>
      <c r="ZS575" s="17"/>
      <c r="ZT575" s="17"/>
      <c r="ZU575" s="17"/>
      <c r="ZV575" s="17"/>
      <c r="ZW575" s="17"/>
      <c r="ZX575" s="17"/>
      <c r="ZY575" s="17"/>
      <c r="ZZ575" s="17"/>
      <c r="AAA575" s="17"/>
      <c r="AAB575" s="17"/>
      <c r="AAC575" s="17"/>
      <c r="AAD575" s="17"/>
      <c r="AAE575" s="17"/>
      <c r="AAF575" s="17"/>
      <c r="AAG575" s="17"/>
      <c r="AAH575" s="17"/>
      <c r="AAI575" s="17"/>
      <c r="AAJ575" s="17"/>
      <c r="AAK575" s="17"/>
      <c r="AAL575" s="17"/>
      <c r="AAM575" s="17"/>
      <c r="AAN575" s="17"/>
      <c r="AAO575" s="17"/>
      <c r="AAP575" s="17"/>
      <c r="AAQ575" s="17"/>
      <c r="AAR575" s="17"/>
      <c r="AAS575" s="17"/>
      <c r="AAT575" s="17"/>
      <c r="AAU575" s="17"/>
      <c r="AAV575" s="17"/>
      <c r="AAW575" s="17"/>
      <c r="AAX575" s="17"/>
      <c r="AAY575" s="17"/>
      <c r="AAZ575" s="17"/>
      <c r="ABA575" s="17"/>
      <c r="ABB575" s="17"/>
      <c r="ABC575" s="17"/>
      <c r="ABD575" s="17"/>
      <c r="ABE575" s="17"/>
      <c r="ABF575" s="17"/>
      <c r="ABG575" s="17"/>
      <c r="ABH575" s="17"/>
      <c r="ABI575" s="17"/>
      <c r="ABJ575" s="17"/>
      <c r="ABK575" s="17"/>
      <c r="ABL575" s="17"/>
      <c r="ABM575" s="17"/>
      <c r="ABN575" s="17"/>
      <c r="ABO575" s="17"/>
      <c r="ABP575" s="17"/>
      <c r="ABQ575" s="17"/>
      <c r="ABR575" s="17"/>
      <c r="ABS575" s="17"/>
      <c r="ABT575" s="17"/>
      <c r="ABU575" s="17"/>
      <c r="ABV575" s="17"/>
      <c r="ABW575" s="17"/>
      <c r="ABX575" s="17"/>
      <c r="ABY575" s="17"/>
      <c r="ABZ575" s="17"/>
      <c r="ACA575" s="17"/>
      <c r="ACB575" s="17"/>
      <c r="ACC575" s="17"/>
      <c r="ACD575" s="17"/>
      <c r="ACE575" s="17"/>
      <c r="ACF575" s="17"/>
      <c r="ACG575" s="17"/>
      <c r="ACH575" s="17"/>
      <c r="ACI575" s="17"/>
      <c r="ACJ575" s="17"/>
      <c r="ACK575" s="17"/>
      <c r="ACL575" s="17"/>
      <c r="ACM575" s="17"/>
      <c r="ACN575" s="17"/>
      <c r="ACO575" s="17"/>
      <c r="ACP575" s="17"/>
      <c r="ACQ575" s="17"/>
      <c r="ACR575" s="17"/>
      <c r="ACS575" s="17"/>
      <c r="ACT575" s="17"/>
      <c r="ACU575" s="17"/>
      <c r="ACV575" s="17"/>
      <c r="ACW575" s="17"/>
      <c r="ACX575" s="17"/>
      <c r="ACY575" s="17"/>
      <c r="ACZ575" s="17"/>
      <c r="ADA575" s="17"/>
      <c r="ADB575" s="17"/>
      <c r="ADC575" s="17"/>
      <c r="ADD575" s="17"/>
      <c r="ADE575" s="17"/>
      <c r="ADF575" s="17"/>
      <c r="ADG575" s="17"/>
      <c r="ADH575" s="17"/>
      <c r="ADI575" s="17"/>
      <c r="ADJ575" s="17"/>
      <c r="ADK575" s="17"/>
      <c r="ADL575" s="17"/>
      <c r="ADM575" s="17"/>
      <c r="ADN575" s="17"/>
      <c r="ADO575" s="17"/>
      <c r="ADP575" s="17"/>
      <c r="ADQ575" s="17"/>
      <c r="ADR575" s="17"/>
    </row>
    <row r="576" spans="44:798" s="16" customFormat="1" x14ac:dyDescent="0.25">
      <c r="AR576" s="56"/>
      <c r="AS576" s="56"/>
      <c r="AT576" s="57"/>
      <c r="AU576" s="56"/>
      <c r="AV576" s="57"/>
      <c r="AW576" s="56"/>
      <c r="AX576" s="56"/>
      <c r="AY576" s="56"/>
      <c r="AZ576" s="56"/>
      <c r="BA576" s="56"/>
      <c r="BB576" s="56"/>
      <c r="BC576" s="56"/>
      <c r="BD576" s="56"/>
      <c r="BE576" s="51"/>
      <c r="BF576" s="51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  <c r="IW576" s="17"/>
      <c r="IX576" s="17"/>
      <c r="IY576" s="17"/>
      <c r="IZ576" s="17"/>
      <c r="JA576" s="17"/>
      <c r="JB576" s="17"/>
      <c r="JC576" s="17"/>
      <c r="JD576" s="17"/>
      <c r="JE576" s="17"/>
      <c r="JF576" s="17"/>
      <c r="JG576" s="17"/>
      <c r="JH576" s="17"/>
      <c r="JI576" s="17"/>
      <c r="JJ576" s="17"/>
      <c r="JK576" s="17"/>
      <c r="JL576" s="17"/>
      <c r="JM576" s="17"/>
      <c r="JN576" s="17"/>
      <c r="JO576" s="17"/>
      <c r="JP576" s="17"/>
      <c r="JQ576" s="17"/>
      <c r="JR576" s="17"/>
      <c r="JS576" s="17"/>
      <c r="JT576" s="17"/>
      <c r="JU576" s="17"/>
      <c r="JV576" s="17"/>
      <c r="JW576" s="17"/>
      <c r="JX576" s="17"/>
      <c r="JY576" s="17"/>
      <c r="JZ576" s="17"/>
      <c r="KA576" s="17"/>
      <c r="KB576" s="17"/>
      <c r="KC576" s="17"/>
      <c r="KD576" s="17"/>
      <c r="KE576" s="17"/>
      <c r="KF576" s="17"/>
      <c r="KG576" s="17"/>
      <c r="KH576" s="17"/>
      <c r="KI576" s="17"/>
      <c r="KJ576" s="17"/>
      <c r="KK576" s="17"/>
      <c r="KL576" s="17"/>
      <c r="KM576" s="17"/>
      <c r="KN576" s="17"/>
      <c r="KO576" s="17"/>
      <c r="KP576" s="17"/>
      <c r="KQ576" s="17"/>
      <c r="KR576" s="17"/>
      <c r="KS576" s="17"/>
      <c r="KT576" s="17"/>
      <c r="KU576" s="17"/>
      <c r="KV576" s="17"/>
      <c r="KW576" s="17"/>
      <c r="KX576" s="17"/>
      <c r="KY576" s="17"/>
      <c r="KZ576" s="17"/>
      <c r="LA576" s="17"/>
      <c r="LB576" s="17"/>
      <c r="LC576" s="17"/>
      <c r="LD576" s="17"/>
      <c r="LE576" s="17"/>
      <c r="LF576" s="17"/>
      <c r="LG576" s="17"/>
      <c r="LH576" s="17"/>
      <c r="LI576" s="17"/>
      <c r="LJ576" s="17"/>
      <c r="LK576" s="17"/>
      <c r="LL576" s="17"/>
      <c r="LM576" s="17"/>
      <c r="LN576" s="17"/>
      <c r="LO576" s="17"/>
      <c r="LP576" s="17"/>
      <c r="LQ576" s="17"/>
      <c r="LR576" s="17"/>
      <c r="LS576" s="17"/>
      <c r="LT576" s="17"/>
      <c r="LU576" s="17"/>
      <c r="LV576" s="17"/>
      <c r="LW576" s="17"/>
      <c r="LX576" s="17"/>
      <c r="LY576" s="17"/>
      <c r="LZ576" s="17"/>
      <c r="MA576" s="17"/>
      <c r="MB576" s="17"/>
      <c r="MC576" s="17"/>
      <c r="MD576" s="17"/>
      <c r="ME576" s="17"/>
      <c r="MF576" s="17"/>
      <c r="MG576" s="17"/>
      <c r="MH576" s="17"/>
      <c r="MI576" s="17"/>
      <c r="MJ576" s="17"/>
      <c r="MK576" s="17"/>
      <c r="ML576" s="17"/>
      <c r="MM576" s="17"/>
      <c r="MN576" s="17"/>
      <c r="MO576" s="17"/>
      <c r="MP576" s="17"/>
      <c r="MQ576" s="17"/>
      <c r="MR576" s="17"/>
      <c r="MS576" s="17"/>
      <c r="MT576" s="17"/>
      <c r="MU576" s="17"/>
      <c r="MV576" s="17"/>
      <c r="MW576" s="17"/>
      <c r="MX576" s="17"/>
      <c r="MY576" s="17"/>
      <c r="MZ576" s="17"/>
      <c r="NA576" s="17"/>
      <c r="NB576" s="17"/>
      <c r="NC576" s="17"/>
      <c r="ND576" s="17"/>
      <c r="NE576" s="17"/>
      <c r="NF576" s="17"/>
      <c r="NG576" s="17"/>
      <c r="NH576" s="17"/>
      <c r="NI576" s="17"/>
      <c r="NJ576" s="17"/>
      <c r="NK576" s="17"/>
      <c r="NL576" s="17"/>
      <c r="NM576" s="17"/>
      <c r="NN576" s="17"/>
      <c r="NO576" s="17"/>
      <c r="NP576" s="17"/>
      <c r="NQ576" s="17"/>
      <c r="NR576" s="17"/>
      <c r="NS576" s="17"/>
      <c r="NT576" s="17"/>
      <c r="NU576" s="17"/>
      <c r="NV576" s="17"/>
      <c r="NW576" s="17"/>
      <c r="NX576" s="17"/>
      <c r="NY576" s="17"/>
      <c r="NZ576" s="17"/>
      <c r="OA576" s="17"/>
      <c r="OB576" s="17"/>
      <c r="OC576" s="17"/>
      <c r="OD576" s="17"/>
      <c r="OE576" s="17"/>
      <c r="OF576" s="17"/>
      <c r="OG576" s="17"/>
      <c r="OH576" s="17"/>
      <c r="OI576" s="17"/>
      <c r="OJ576" s="17"/>
      <c r="OK576" s="17"/>
      <c r="OL576" s="17"/>
      <c r="OM576" s="17"/>
      <c r="ON576" s="17"/>
      <c r="OO576" s="17"/>
      <c r="OP576" s="17"/>
      <c r="OQ576" s="17"/>
      <c r="OR576" s="17"/>
      <c r="OS576" s="17"/>
      <c r="OT576" s="17"/>
      <c r="OU576" s="17"/>
      <c r="OV576" s="17"/>
      <c r="OW576" s="17"/>
      <c r="OX576" s="17"/>
      <c r="OY576" s="17"/>
      <c r="OZ576" s="17"/>
      <c r="PA576" s="17"/>
      <c r="PB576" s="17"/>
      <c r="PC576" s="17"/>
      <c r="PD576" s="17"/>
      <c r="PE576" s="17"/>
      <c r="PF576" s="17"/>
      <c r="PG576" s="17"/>
      <c r="PH576" s="17"/>
      <c r="PI576" s="17"/>
      <c r="PJ576" s="17"/>
      <c r="PK576" s="17"/>
      <c r="PL576" s="17"/>
      <c r="PM576" s="17"/>
      <c r="PN576" s="17"/>
      <c r="PO576" s="17"/>
      <c r="PP576" s="17"/>
      <c r="PQ576" s="17"/>
      <c r="PR576" s="17"/>
      <c r="PS576" s="17"/>
      <c r="PT576" s="17"/>
      <c r="PU576" s="17"/>
      <c r="PV576" s="17"/>
      <c r="PW576" s="17"/>
      <c r="PX576" s="17"/>
      <c r="PY576" s="17"/>
      <c r="PZ576" s="17"/>
      <c r="QA576" s="17"/>
      <c r="QB576" s="17"/>
      <c r="QC576" s="17"/>
      <c r="QD576" s="17"/>
      <c r="QE576" s="17"/>
      <c r="QF576" s="17"/>
      <c r="QG576" s="17"/>
      <c r="QH576" s="17"/>
      <c r="QI576" s="17"/>
      <c r="QJ576" s="17"/>
      <c r="QK576" s="17"/>
      <c r="QL576" s="17"/>
      <c r="QM576" s="17"/>
      <c r="QN576" s="17"/>
      <c r="QO576" s="17"/>
      <c r="QP576" s="17"/>
      <c r="QQ576" s="17"/>
      <c r="QR576" s="17"/>
      <c r="QS576" s="17"/>
      <c r="QT576" s="17"/>
      <c r="QU576" s="17"/>
      <c r="QV576" s="17"/>
      <c r="QW576" s="17"/>
      <c r="QX576" s="17"/>
      <c r="QY576" s="17"/>
      <c r="QZ576" s="17"/>
      <c r="RA576" s="17"/>
      <c r="RB576" s="17"/>
      <c r="RC576" s="17"/>
      <c r="RD576" s="17"/>
      <c r="RE576" s="17"/>
      <c r="RF576" s="17"/>
      <c r="RG576" s="17"/>
      <c r="RH576" s="17"/>
      <c r="RI576" s="17"/>
      <c r="RJ576" s="17"/>
      <c r="RK576" s="17"/>
      <c r="RL576" s="17"/>
      <c r="RM576" s="17"/>
      <c r="RN576" s="17"/>
      <c r="RO576" s="17"/>
      <c r="RP576" s="17"/>
      <c r="RQ576" s="17"/>
      <c r="RR576" s="17"/>
      <c r="RS576" s="17"/>
      <c r="RT576" s="17"/>
      <c r="RU576" s="17"/>
      <c r="RV576" s="17"/>
      <c r="RW576" s="17"/>
      <c r="RX576" s="17"/>
      <c r="RY576" s="17"/>
      <c r="RZ576" s="17"/>
      <c r="SA576" s="17"/>
      <c r="SB576" s="17"/>
      <c r="SC576" s="17"/>
      <c r="SD576" s="17"/>
      <c r="SE576" s="17"/>
      <c r="SF576" s="17"/>
      <c r="SG576" s="17"/>
      <c r="SH576" s="17"/>
      <c r="SI576" s="17"/>
      <c r="SJ576" s="17"/>
      <c r="SK576" s="17"/>
      <c r="SL576" s="17"/>
      <c r="SM576" s="17"/>
      <c r="SN576" s="17"/>
      <c r="SO576" s="17"/>
      <c r="SP576" s="17"/>
      <c r="SQ576" s="17"/>
      <c r="SR576" s="17"/>
      <c r="SS576" s="17"/>
      <c r="ST576" s="17"/>
      <c r="SU576" s="17"/>
      <c r="SV576" s="17"/>
      <c r="SW576" s="17"/>
      <c r="SX576" s="17"/>
      <c r="SY576" s="17"/>
      <c r="SZ576" s="17"/>
      <c r="TA576" s="17"/>
      <c r="TB576" s="17"/>
      <c r="TC576" s="17"/>
      <c r="TD576" s="17"/>
      <c r="TE576" s="17"/>
      <c r="TF576" s="17"/>
      <c r="TG576" s="17"/>
      <c r="TH576" s="17"/>
      <c r="TI576" s="17"/>
      <c r="TJ576" s="17"/>
      <c r="TK576" s="17"/>
      <c r="TL576" s="17"/>
      <c r="TM576" s="17"/>
      <c r="TN576" s="17"/>
      <c r="TO576" s="17"/>
      <c r="TP576" s="17"/>
      <c r="TQ576" s="17"/>
      <c r="TR576" s="17"/>
      <c r="TS576" s="17"/>
      <c r="TT576" s="17"/>
      <c r="TU576" s="17"/>
      <c r="TV576" s="17"/>
      <c r="TW576" s="17"/>
      <c r="TX576" s="17"/>
      <c r="TY576" s="17"/>
      <c r="TZ576" s="17"/>
      <c r="UA576" s="17"/>
      <c r="UB576" s="17"/>
      <c r="UC576" s="17"/>
      <c r="UD576" s="17"/>
      <c r="UE576" s="17"/>
      <c r="UF576" s="17"/>
      <c r="UG576" s="17"/>
      <c r="UH576" s="17"/>
      <c r="UI576" s="17"/>
      <c r="UJ576" s="17"/>
      <c r="UK576" s="17"/>
      <c r="UL576" s="17"/>
      <c r="UM576" s="17"/>
      <c r="UN576" s="17"/>
      <c r="UO576" s="17"/>
      <c r="UP576" s="17"/>
      <c r="UQ576" s="17"/>
      <c r="UR576" s="17"/>
      <c r="US576" s="17"/>
      <c r="UT576" s="17"/>
      <c r="UU576" s="17"/>
      <c r="UV576" s="17"/>
      <c r="UW576" s="17"/>
      <c r="UX576" s="17"/>
      <c r="UY576" s="17"/>
      <c r="UZ576" s="17"/>
      <c r="VA576" s="17"/>
      <c r="VB576" s="17"/>
      <c r="VC576" s="17"/>
      <c r="VD576" s="17"/>
      <c r="VE576" s="17"/>
      <c r="VF576" s="17"/>
      <c r="VG576" s="17"/>
      <c r="VH576" s="17"/>
      <c r="VI576" s="17"/>
      <c r="VJ576" s="17"/>
      <c r="VK576" s="17"/>
      <c r="VL576" s="17"/>
      <c r="VM576" s="17"/>
      <c r="VN576" s="17"/>
      <c r="VO576" s="17"/>
      <c r="VP576" s="17"/>
      <c r="VQ576" s="17"/>
      <c r="VR576" s="17"/>
      <c r="VS576" s="17"/>
      <c r="VT576" s="17"/>
      <c r="VU576" s="17"/>
      <c r="VV576" s="17"/>
      <c r="VW576" s="17"/>
      <c r="VX576" s="17"/>
      <c r="VY576" s="17"/>
      <c r="VZ576" s="17"/>
      <c r="WA576" s="17"/>
      <c r="WB576" s="17"/>
      <c r="WC576" s="17"/>
      <c r="WD576" s="17"/>
      <c r="WE576" s="17"/>
      <c r="WF576" s="17"/>
      <c r="WG576" s="17"/>
      <c r="WH576" s="17"/>
      <c r="WI576" s="17"/>
      <c r="WJ576" s="17"/>
      <c r="WK576" s="17"/>
      <c r="WL576" s="17"/>
      <c r="WM576" s="17"/>
      <c r="WN576" s="17"/>
      <c r="WO576" s="17"/>
      <c r="WP576" s="17"/>
      <c r="WQ576" s="17"/>
      <c r="WR576" s="17"/>
      <c r="WS576" s="17"/>
      <c r="WT576" s="17"/>
      <c r="WU576" s="17"/>
      <c r="WV576" s="17"/>
      <c r="WW576" s="17"/>
      <c r="WX576" s="17"/>
      <c r="WY576" s="17"/>
      <c r="WZ576" s="17"/>
      <c r="XA576" s="17"/>
      <c r="XB576" s="17"/>
      <c r="XC576" s="17"/>
      <c r="XD576" s="17"/>
      <c r="XE576" s="17"/>
      <c r="XF576" s="17"/>
      <c r="XG576" s="17"/>
      <c r="XH576" s="17"/>
      <c r="XI576" s="17"/>
      <c r="XJ576" s="17"/>
      <c r="XK576" s="17"/>
      <c r="XL576" s="17"/>
      <c r="XM576" s="17"/>
      <c r="XN576" s="17"/>
      <c r="XO576" s="17"/>
      <c r="XP576" s="17"/>
      <c r="XQ576" s="17"/>
      <c r="XR576" s="17"/>
      <c r="XS576" s="17"/>
      <c r="XT576" s="17"/>
      <c r="XU576" s="17"/>
      <c r="XV576" s="17"/>
      <c r="XW576" s="17"/>
      <c r="XX576" s="17"/>
      <c r="XY576" s="17"/>
      <c r="XZ576" s="17"/>
      <c r="YA576" s="17"/>
      <c r="YB576" s="17"/>
      <c r="YC576" s="17"/>
      <c r="YD576" s="17"/>
      <c r="YE576" s="17"/>
      <c r="YF576" s="17"/>
      <c r="YG576" s="17"/>
      <c r="YH576" s="17"/>
      <c r="YI576" s="17"/>
      <c r="YJ576" s="17"/>
      <c r="YK576" s="17"/>
      <c r="YL576" s="17"/>
      <c r="YM576" s="17"/>
      <c r="YN576" s="17"/>
      <c r="YO576" s="17"/>
      <c r="YP576" s="17"/>
      <c r="YQ576" s="17"/>
      <c r="YR576" s="17"/>
      <c r="YS576" s="17"/>
      <c r="YT576" s="17"/>
      <c r="YU576" s="17"/>
      <c r="YV576" s="17"/>
      <c r="YW576" s="17"/>
      <c r="YX576" s="17"/>
      <c r="YY576" s="17"/>
      <c r="YZ576" s="17"/>
      <c r="ZA576" s="17"/>
      <c r="ZB576" s="17"/>
      <c r="ZC576" s="17"/>
      <c r="ZD576" s="17"/>
      <c r="ZE576" s="17"/>
      <c r="ZF576" s="17"/>
      <c r="ZG576" s="17"/>
      <c r="ZH576" s="17"/>
      <c r="ZI576" s="17"/>
      <c r="ZJ576" s="17"/>
      <c r="ZK576" s="17"/>
      <c r="ZL576" s="17"/>
      <c r="ZM576" s="17"/>
      <c r="ZN576" s="17"/>
      <c r="ZO576" s="17"/>
      <c r="ZP576" s="17"/>
      <c r="ZQ576" s="17"/>
      <c r="ZR576" s="17"/>
      <c r="ZS576" s="17"/>
      <c r="ZT576" s="17"/>
      <c r="ZU576" s="17"/>
      <c r="ZV576" s="17"/>
      <c r="ZW576" s="17"/>
      <c r="ZX576" s="17"/>
      <c r="ZY576" s="17"/>
      <c r="ZZ576" s="17"/>
      <c r="AAA576" s="17"/>
      <c r="AAB576" s="17"/>
      <c r="AAC576" s="17"/>
      <c r="AAD576" s="17"/>
      <c r="AAE576" s="17"/>
      <c r="AAF576" s="17"/>
      <c r="AAG576" s="17"/>
      <c r="AAH576" s="17"/>
      <c r="AAI576" s="17"/>
      <c r="AAJ576" s="17"/>
      <c r="AAK576" s="17"/>
      <c r="AAL576" s="17"/>
      <c r="AAM576" s="17"/>
      <c r="AAN576" s="17"/>
      <c r="AAO576" s="17"/>
      <c r="AAP576" s="17"/>
      <c r="AAQ576" s="17"/>
      <c r="AAR576" s="17"/>
      <c r="AAS576" s="17"/>
      <c r="AAT576" s="17"/>
      <c r="AAU576" s="17"/>
      <c r="AAV576" s="17"/>
      <c r="AAW576" s="17"/>
      <c r="AAX576" s="17"/>
      <c r="AAY576" s="17"/>
      <c r="AAZ576" s="17"/>
      <c r="ABA576" s="17"/>
      <c r="ABB576" s="17"/>
      <c r="ABC576" s="17"/>
      <c r="ABD576" s="17"/>
      <c r="ABE576" s="17"/>
      <c r="ABF576" s="17"/>
      <c r="ABG576" s="17"/>
      <c r="ABH576" s="17"/>
      <c r="ABI576" s="17"/>
      <c r="ABJ576" s="17"/>
      <c r="ABK576" s="17"/>
      <c r="ABL576" s="17"/>
      <c r="ABM576" s="17"/>
      <c r="ABN576" s="17"/>
      <c r="ABO576" s="17"/>
      <c r="ABP576" s="17"/>
      <c r="ABQ576" s="17"/>
      <c r="ABR576" s="17"/>
      <c r="ABS576" s="17"/>
      <c r="ABT576" s="17"/>
      <c r="ABU576" s="17"/>
      <c r="ABV576" s="17"/>
      <c r="ABW576" s="17"/>
      <c r="ABX576" s="17"/>
      <c r="ABY576" s="17"/>
      <c r="ABZ576" s="17"/>
      <c r="ACA576" s="17"/>
      <c r="ACB576" s="17"/>
      <c r="ACC576" s="17"/>
      <c r="ACD576" s="17"/>
      <c r="ACE576" s="17"/>
      <c r="ACF576" s="17"/>
      <c r="ACG576" s="17"/>
      <c r="ACH576" s="17"/>
      <c r="ACI576" s="17"/>
      <c r="ACJ576" s="17"/>
      <c r="ACK576" s="17"/>
      <c r="ACL576" s="17"/>
      <c r="ACM576" s="17"/>
      <c r="ACN576" s="17"/>
      <c r="ACO576" s="17"/>
      <c r="ACP576" s="17"/>
      <c r="ACQ576" s="17"/>
      <c r="ACR576" s="17"/>
      <c r="ACS576" s="17"/>
      <c r="ACT576" s="17"/>
      <c r="ACU576" s="17"/>
      <c r="ACV576" s="17"/>
      <c r="ACW576" s="17"/>
      <c r="ACX576" s="17"/>
      <c r="ACY576" s="17"/>
      <c r="ACZ576" s="17"/>
      <c r="ADA576" s="17"/>
      <c r="ADB576" s="17"/>
      <c r="ADC576" s="17"/>
      <c r="ADD576" s="17"/>
      <c r="ADE576" s="17"/>
      <c r="ADF576" s="17"/>
      <c r="ADG576" s="17"/>
      <c r="ADH576" s="17"/>
      <c r="ADI576" s="17"/>
      <c r="ADJ576" s="17"/>
      <c r="ADK576" s="17"/>
      <c r="ADL576" s="17"/>
      <c r="ADM576" s="17"/>
      <c r="ADN576" s="17"/>
      <c r="ADO576" s="17"/>
      <c r="ADP576" s="17"/>
      <c r="ADQ576" s="17"/>
      <c r="ADR576" s="17"/>
    </row>
    <row r="577" spans="44:798" s="16" customFormat="1" x14ac:dyDescent="0.25">
      <c r="AR577" s="56"/>
      <c r="AS577" s="56"/>
      <c r="AT577" s="57"/>
      <c r="AU577" s="56"/>
      <c r="AV577" s="57"/>
      <c r="AW577" s="56"/>
      <c r="AX577" s="56"/>
      <c r="AY577" s="56"/>
      <c r="AZ577" s="56"/>
      <c r="BA577" s="56"/>
      <c r="BB577" s="56"/>
      <c r="BC577" s="56"/>
      <c r="BD577" s="56"/>
      <c r="BE577" s="51"/>
      <c r="BF577" s="51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  <c r="XW577" s="17"/>
      <c r="XX577" s="17"/>
      <c r="XY577" s="17"/>
      <c r="XZ577" s="17"/>
      <c r="YA577" s="17"/>
      <c r="YB577" s="17"/>
      <c r="YC577" s="17"/>
      <c r="YD577" s="17"/>
      <c r="YE577" s="17"/>
      <c r="YF577" s="17"/>
      <c r="YG577" s="17"/>
      <c r="YH577" s="17"/>
      <c r="YI577" s="17"/>
      <c r="YJ577" s="17"/>
      <c r="YK577" s="17"/>
      <c r="YL577" s="17"/>
      <c r="YM577" s="17"/>
      <c r="YN577" s="17"/>
      <c r="YO577" s="17"/>
      <c r="YP577" s="17"/>
      <c r="YQ577" s="17"/>
      <c r="YR577" s="17"/>
      <c r="YS577" s="17"/>
      <c r="YT577" s="17"/>
      <c r="YU577" s="17"/>
      <c r="YV577" s="17"/>
      <c r="YW577" s="17"/>
      <c r="YX577" s="17"/>
      <c r="YY577" s="17"/>
      <c r="YZ577" s="17"/>
      <c r="ZA577" s="17"/>
      <c r="ZB577" s="17"/>
      <c r="ZC577" s="17"/>
      <c r="ZD577" s="17"/>
      <c r="ZE577" s="17"/>
      <c r="ZF577" s="17"/>
      <c r="ZG577" s="17"/>
      <c r="ZH577" s="17"/>
      <c r="ZI577" s="17"/>
      <c r="ZJ577" s="17"/>
      <c r="ZK577" s="17"/>
      <c r="ZL577" s="17"/>
      <c r="ZM577" s="17"/>
      <c r="ZN577" s="17"/>
      <c r="ZO577" s="17"/>
      <c r="ZP577" s="17"/>
      <c r="ZQ577" s="17"/>
      <c r="ZR577" s="17"/>
      <c r="ZS577" s="17"/>
      <c r="ZT577" s="17"/>
      <c r="ZU577" s="17"/>
      <c r="ZV577" s="17"/>
      <c r="ZW577" s="17"/>
      <c r="ZX577" s="17"/>
      <c r="ZY577" s="17"/>
      <c r="ZZ577" s="17"/>
      <c r="AAA577" s="17"/>
      <c r="AAB577" s="17"/>
      <c r="AAC577" s="17"/>
      <c r="AAD577" s="17"/>
      <c r="AAE577" s="17"/>
      <c r="AAF577" s="17"/>
      <c r="AAG577" s="17"/>
      <c r="AAH577" s="17"/>
      <c r="AAI577" s="17"/>
      <c r="AAJ577" s="17"/>
      <c r="AAK577" s="17"/>
      <c r="AAL577" s="17"/>
      <c r="AAM577" s="17"/>
      <c r="AAN577" s="17"/>
      <c r="AAO577" s="17"/>
      <c r="AAP577" s="17"/>
      <c r="AAQ577" s="17"/>
      <c r="AAR577" s="17"/>
      <c r="AAS577" s="17"/>
      <c r="AAT577" s="17"/>
      <c r="AAU577" s="17"/>
      <c r="AAV577" s="17"/>
      <c r="AAW577" s="17"/>
      <c r="AAX577" s="17"/>
      <c r="AAY577" s="17"/>
      <c r="AAZ577" s="17"/>
      <c r="ABA577" s="17"/>
      <c r="ABB577" s="17"/>
      <c r="ABC577" s="17"/>
      <c r="ABD577" s="17"/>
      <c r="ABE577" s="17"/>
      <c r="ABF577" s="17"/>
      <c r="ABG577" s="17"/>
      <c r="ABH577" s="17"/>
      <c r="ABI577" s="17"/>
      <c r="ABJ577" s="17"/>
      <c r="ABK577" s="17"/>
      <c r="ABL577" s="17"/>
      <c r="ABM577" s="17"/>
      <c r="ABN577" s="17"/>
      <c r="ABO577" s="17"/>
      <c r="ABP577" s="17"/>
      <c r="ABQ577" s="17"/>
      <c r="ABR577" s="17"/>
      <c r="ABS577" s="17"/>
      <c r="ABT577" s="17"/>
      <c r="ABU577" s="17"/>
      <c r="ABV577" s="17"/>
      <c r="ABW577" s="17"/>
      <c r="ABX577" s="17"/>
      <c r="ABY577" s="17"/>
      <c r="ABZ577" s="17"/>
      <c r="ACA577" s="17"/>
      <c r="ACB577" s="17"/>
      <c r="ACC577" s="17"/>
      <c r="ACD577" s="17"/>
      <c r="ACE577" s="17"/>
      <c r="ACF577" s="17"/>
      <c r="ACG577" s="17"/>
      <c r="ACH577" s="17"/>
      <c r="ACI577" s="17"/>
      <c r="ACJ577" s="17"/>
      <c r="ACK577" s="17"/>
      <c r="ACL577" s="17"/>
      <c r="ACM577" s="17"/>
      <c r="ACN577" s="17"/>
      <c r="ACO577" s="17"/>
      <c r="ACP577" s="17"/>
      <c r="ACQ577" s="17"/>
      <c r="ACR577" s="17"/>
      <c r="ACS577" s="17"/>
      <c r="ACT577" s="17"/>
      <c r="ACU577" s="17"/>
      <c r="ACV577" s="17"/>
      <c r="ACW577" s="17"/>
      <c r="ACX577" s="17"/>
      <c r="ACY577" s="17"/>
      <c r="ACZ577" s="17"/>
      <c r="ADA577" s="17"/>
      <c r="ADB577" s="17"/>
      <c r="ADC577" s="17"/>
      <c r="ADD577" s="17"/>
      <c r="ADE577" s="17"/>
      <c r="ADF577" s="17"/>
      <c r="ADG577" s="17"/>
      <c r="ADH577" s="17"/>
      <c r="ADI577" s="17"/>
      <c r="ADJ577" s="17"/>
      <c r="ADK577" s="17"/>
      <c r="ADL577" s="17"/>
      <c r="ADM577" s="17"/>
      <c r="ADN577" s="17"/>
      <c r="ADO577" s="17"/>
      <c r="ADP577" s="17"/>
      <c r="ADQ577" s="17"/>
      <c r="ADR577" s="17"/>
    </row>
    <row r="578" spans="44:798" s="16" customFormat="1" x14ac:dyDescent="0.25">
      <c r="AR578" s="56"/>
      <c r="AS578" s="56"/>
      <c r="AT578" s="57"/>
      <c r="AU578" s="56"/>
      <c r="AV578" s="57"/>
      <c r="AW578" s="56"/>
      <c r="AX578" s="56"/>
      <c r="AY578" s="56"/>
      <c r="AZ578" s="56"/>
      <c r="BA578" s="56"/>
      <c r="BB578" s="56"/>
      <c r="BC578" s="56"/>
      <c r="BD578" s="56"/>
      <c r="BE578" s="51"/>
      <c r="BF578" s="51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  <c r="XW578" s="17"/>
      <c r="XX578" s="17"/>
      <c r="XY578" s="17"/>
      <c r="XZ578" s="17"/>
      <c r="YA578" s="17"/>
      <c r="YB578" s="17"/>
      <c r="YC578" s="17"/>
      <c r="YD578" s="17"/>
      <c r="YE578" s="17"/>
      <c r="YF578" s="17"/>
      <c r="YG578" s="17"/>
      <c r="YH578" s="17"/>
      <c r="YI578" s="17"/>
      <c r="YJ578" s="17"/>
      <c r="YK578" s="17"/>
      <c r="YL578" s="17"/>
      <c r="YM578" s="17"/>
      <c r="YN578" s="17"/>
      <c r="YO578" s="17"/>
      <c r="YP578" s="17"/>
      <c r="YQ578" s="17"/>
      <c r="YR578" s="17"/>
      <c r="YS578" s="17"/>
      <c r="YT578" s="17"/>
      <c r="YU578" s="17"/>
      <c r="YV578" s="17"/>
      <c r="YW578" s="17"/>
      <c r="YX578" s="17"/>
      <c r="YY578" s="17"/>
      <c r="YZ578" s="17"/>
      <c r="ZA578" s="17"/>
      <c r="ZB578" s="17"/>
      <c r="ZC578" s="17"/>
      <c r="ZD578" s="17"/>
      <c r="ZE578" s="17"/>
      <c r="ZF578" s="17"/>
      <c r="ZG578" s="17"/>
      <c r="ZH578" s="17"/>
      <c r="ZI578" s="17"/>
      <c r="ZJ578" s="17"/>
      <c r="ZK578" s="17"/>
      <c r="ZL578" s="17"/>
      <c r="ZM578" s="17"/>
      <c r="ZN578" s="17"/>
      <c r="ZO578" s="17"/>
      <c r="ZP578" s="17"/>
      <c r="ZQ578" s="17"/>
      <c r="ZR578" s="17"/>
      <c r="ZS578" s="17"/>
      <c r="ZT578" s="17"/>
      <c r="ZU578" s="17"/>
      <c r="ZV578" s="17"/>
      <c r="ZW578" s="17"/>
      <c r="ZX578" s="17"/>
      <c r="ZY578" s="17"/>
      <c r="ZZ578" s="17"/>
      <c r="AAA578" s="17"/>
      <c r="AAB578" s="17"/>
      <c r="AAC578" s="17"/>
      <c r="AAD578" s="17"/>
      <c r="AAE578" s="17"/>
      <c r="AAF578" s="17"/>
      <c r="AAG578" s="17"/>
      <c r="AAH578" s="17"/>
      <c r="AAI578" s="17"/>
      <c r="AAJ578" s="17"/>
      <c r="AAK578" s="17"/>
      <c r="AAL578" s="17"/>
      <c r="AAM578" s="17"/>
      <c r="AAN578" s="17"/>
      <c r="AAO578" s="17"/>
      <c r="AAP578" s="17"/>
      <c r="AAQ578" s="17"/>
      <c r="AAR578" s="17"/>
      <c r="AAS578" s="17"/>
      <c r="AAT578" s="17"/>
      <c r="AAU578" s="17"/>
      <c r="AAV578" s="17"/>
      <c r="AAW578" s="17"/>
      <c r="AAX578" s="17"/>
      <c r="AAY578" s="17"/>
      <c r="AAZ578" s="17"/>
      <c r="ABA578" s="17"/>
      <c r="ABB578" s="17"/>
      <c r="ABC578" s="17"/>
      <c r="ABD578" s="17"/>
      <c r="ABE578" s="17"/>
      <c r="ABF578" s="17"/>
      <c r="ABG578" s="17"/>
      <c r="ABH578" s="17"/>
      <c r="ABI578" s="17"/>
      <c r="ABJ578" s="17"/>
      <c r="ABK578" s="17"/>
      <c r="ABL578" s="17"/>
      <c r="ABM578" s="17"/>
      <c r="ABN578" s="17"/>
      <c r="ABO578" s="17"/>
      <c r="ABP578" s="17"/>
      <c r="ABQ578" s="17"/>
      <c r="ABR578" s="17"/>
      <c r="ABS578" s="17"/>
      <c r="ABT578" s="17"/>
      <c r="ABU578" s="17"/>
      <c r="ABV578" s="17"/>
      <c r="ABW578" s="17"/>
      <c r="ABX578" s="17"/>
      <c r="ABY578" s="17"/>
      <c r="ABZ578" s="17"/>
      <c r="ACA578" s="17"/>
      <c r="ACB578" s="17"/>
      <c r="ACC578" s="17"/>
      <c r="ACD578" s="17"/>
      <c r="ACE578" s="17"/>
      <c r="ACF578" s="17"/>
      <c r="ACG578" s="17"/>
      <c r="ACH578" s="17"/>
      <c r="ACI578" s="17"/>
      <c r="ACJ578" s="17"/>
      <c r="ACK578" s="17"/>
      <c r="ACL578" s="17"/>
      <c r="ACM578" s="17"/>
      <c r="ACN578" s="17"/>
      <c r="ACO578" s="17"/>
      <c r="ACP578" s="17"/>
      <c r="ACQ578" s="17"/>
      <c r="ACR578" s="17"/>
      <c r="ACS578" s="17"/>
      <c r="ACT578" s="17"/>
      <c r="ACU578" s="17"/>
      <c r="ACV578" s="17"/>
      <c r="ACW578" s="17"/>
      <c r="ACX578" s="17"/>
      <c r="ACY578" s="17"/>
      <c r="ACZ578" s="17"/>
      <c r="ADA578" s="17"/>
      <c r="ADB578" s="17"/>
      <c r="ADC578" s="17"/>
      <c r="ADD578" s="17"/>
      <c r="ADE578" s="17"/>
      <c r="ADF578" s="17"/>
      <c r="ADG578" s="17"/>
      <c r="ADH578" s="17"/>
      <c r="ADI578" s="17"/>
      <c r="ADJ578" s="17"/>
      <c r="ADK578" s="17"/>
      <c r="ADL578" s="17"/>
      <c r="ADM578" s="17"/>
      <c r="ADN578" s="17"/>
      <c r="ADO578" s="17"/>
      <c r="ADP578" s="17"/>
      <c r="ADQ578" s="17"/>
      <c r="ADR578" s="17"/>
    </row>
    <row r="579" spans="44:798" s="16" customFormat="1" x14ac:dyDescent="0.25">
      <c r="AR579" s="56"/>
      <c r="AS579" s="56"/>
      <c r="AT579" s="57"/>
      <c r="AU579" s="56"/>
      <c r="AV579" s="57"/>
      <c r="AW579" s="56"/>
      <c r="AX579" s="56"/>
      <c r="AY579" s="56"/>
      <c r="AZ579" s="56"/>
      <c r="BA579" s="56"/>
      <c r="BB579" s="56"/>
      <c r="BC579" s="56"/>
      <c r="BD579" s="56"/>
      <c r="BE579" s="51"/>
      <c r="BF579" s="51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  <c r="XW579" s="17"/>
      <c r="XX579" s="17"/>
      <c r="XY579" s="17"/>
      <c r="XZ579" s="17"/>
      <c r="YA579" s="17"/>
      <c r="YB579" s="17"/>
      <c r="YC579" s="17"/>
      <c r="YD579" s="17"/>
      <c r="YE579" s="17"/>
      <c r="YF579" s="17"/>
      <c r="YG579" s="17"/>
      <c r="YH579" s="17"/>
      <c r="YI579" s="17"/>
      <c r="YJ579" s="17"/>
      <c r="YK579" s="17"/>
      <c r="YL579" s="17"/>
      <c r="YM579" s="17"/>
      <c r="YN579" s="17"/>
      <c r="YO579" s="17"/>
      <c r="YP579" s="17"/>
      <c r="YQ579" s="17"/>
      <c r="YR579" s="17"/>
      <c r="YS579" s="17"/>
      <c r="YT579" s="17"/>
      <c r="YU579" s="17"/>
      <c r="YV579" s="17"/>
      <c r="YW579" s="17"/>
      <c r="YX579" s="17"/>
      <c r="YY579" s="17"/>
      <c r="YZ579" s="17"/>
      <c r="ZA579" s="17"/>
      <c r="ZB579" s="17"/>
      <c r="ZC579" s="17"/>
      <c r="ZD579" s="17"/>
      <c r="ZE579" s="17"/>
      <c r="ZF579" s="17"/>
      <c r="ZG579" s="17"/>
      <c r="ZH579" s="17"/>
      <c r="ZI579" s="17"/>
      <c r="ZJ579" s="17"/>
      <c r="ZK579" s="17"/>
      <c r="ZL579" s="17"/>
      <c r="ZM579" s="17"/>
      <c r="ZN579" s="17"/>
      <c r="ZO579" s="17"/>
      <c r="ZP579" s="17"/>
      <c r="ZQ579" s="17"/>
      <c r="ZR579" s="17"/>
      <c r="ZS579" s="17"/>
      <c r="ZT579" s="17"/>
      <c r="ZU579" s="17"/>
      <c r="ZV579" s="17"/>
      <c r="ZW579" s="17"/>
      <c r="ZX579" s="17"/>
      <c r="ZY579" s="17"/>
      <c r="ZZ579" s="17"/>
      <c r="AAA579" s="17"/>
      <c r="AAB579" s="17"/>
      <c r="AAC579" s="17"/>
      <c r="AAD579" s="17"/>
      <c r="AAE579" s="17"/>
      <c r="AAF579" s="17"/>
      <c r="AAG579" s="17"/>
      <c r="AAH579" s="17"/>
      <c r="AAI579" s="17"/>
      <c r="AAJ579" s="17"/>
      <c r="AAK579" s="17"/>
      <c r="AAL579" s="17"/>
      <c r="AAM579" s="17"/>
      <c r="AAN579" s="17"/>
      <c r="AAO579" s="17"/>
      <c r="AAP579" s="17"/>
      <c r="AAQ579" s="17"/>
      <c r="AAR579" s="17"/>
      <c r="AAS579" s="17"/>
      <c r="AAT579" s="17"/>
      <c r="AAU579" s="17"/>
      <c r="AAV579" s="17"/>
      <c r="AAW579" s="17"/>
      <c r="AAX579" s="17"/>
      <c r="AAY579" s="17"/>
      <c r="AAZ579" s="17"/>
      <c r="ABA579" s="17"/>
      <c r="ABB579" s="17"/>
      <c r="ABC579" s="17"/>
      <c r="ABD579" s="17"/>
      <c r="ABE579" s="17"/>
      <c r="ABF579" s="17"/>
      <c r="ABG579" s="17"/>
      <c r="ABH579" s="17"/>
      <c r="ABI579" s="17"/>
      <c r="ABJ579" s="17"/>
      <c r="ABK579" s="17"/>
      <c r="ABL579" s="17"/>
      <c r="ABM579" s="17"/>
      <c r="ABN579" s="17"/>
      <c r="ABO579" s="17"/>
      <c r="ABP579" s="17"/>
      <c r="ABQ579" s="17"/>
      <c r="ABR579" s="17"/>
      <c r="ABS579" s="17"/>
      <c r="ABT579" s="17"/>
      <c r="ABU579" s="17"/>
      <c r="ABV579" s="17"/>
      <c r="ABW579" s="17"/>
      <c r="ABX579" s="17"/>
      <c r="ABY579" s="17"/>
      <c r="ABZ579" s="17"/>
      <c r="ACA579" s="17"/>
      <c r="ACB579" s="17"/>
      <c r="ACC579" s="17"/>
      <c r="ACD579" s="17"/>
      <c r="ACE579" s="17"/>
      <c r="ACF579" s="17"/>
      <c r="ACG579" s="17"/>
      <c r="ACH579" s="17"/>
      <c r="ACI579" s="17"/>
      <c r="ACJ579" s="17"/>
      <c r="ACK579" s="17"/>
      <c r="ACL579" s="17"/>
      <c r="ACM579" s="17"/>
      <c r="ACN579" s="17"/>
      <c r="ACO579" s="17"/>
      <c r="ACP579" s="17"/>
      <c r="ACQ579" s="17"/>
      <c r="ACR579" s="17"/>
      <c r="ACS579" s="17"/>
      <c r="ACT579" s="17"/>
      <c r="ACU579" s="17"/>
      <c r="ACV579" s="17"/>
      <c r="ACW579" s="17"/>
      <c r="ACX579" s="17"/>
      <c r="ACY579" s="17"/>
      <c r="ACZ579" s="17"/>
      <c r="ADA579" s="17"/>
      <c r="ADB579" s="17"/>
      <c r="ADC579" s="17"/>
      <c r="ADD579" s="17"/>
      <c r="ADE579" s="17"/>
      <c r="ADF579" s="17"/>
      <c r="ADG579" s="17"/>
      <c r="ADH579" s="17"/>
      <c r="ADI579" s="17"/>
      <c r="ADJ579" s="17"/>
      <c r="ADK579" s="17"/>
      <c r="ADL579" s="17"/>
      <c r="ADM579" s="17"/>
      <c r="ADN579" s="17"/>
      <c r="ADO579" s="17"/>
      <c r="ADP579" s="17"/>
      <c r="ADQ579" s="17"/>
      <c r="ADR579" s="17"/>
    </row>
    <row r="580" spans="44:798" s="16" customFormat="1" x14ac:dyDescent="0.25">
      <c r="AR580" s="56"/>
      <c r="AS580" s="56"/>
      <c r="AT580" s="57"/>
      <c r="AU580" s="56"/>
      <c r="AV580" s="57"/>
      <c r="AW580" s="56"/>
      <c r="AX580" s="56"/>
      <c r="AY580" s="56"/>
      <c r="AZ580" s="56"/>
      <c r="BA580" s="56"/>
      <c r="BB580" s="56"/>
      <c r="BC580" s="56"/>
      <c r="BD580" s="56"/>
      <c r="BE580" s="51"/>
      <c r="BF580" s="51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  <c r="XW580" s="17"/>
      <c r="XX580" s="17"/>
      <c r="XY580" s="17"/>
      <c r="XZ580" s="17"/>
      <c r="YA580" s="17"/>
      <c r="YB580" s="17"/>
      <c r="YC580" s="17"/>
      <c r="YD580" s="17"/>
      <c r="YE580" s="17"/>
      <c r="YF580" s="17"/>
      <c r="YG580" s="17"/>
      <c r="YH580" s="17"/>
      <c r="YI580" s="17"/>
      <c r="YJ580" s="17"/>
      <c r="YK580" s="17"/>
      <c r="YL580" s="17"/>
      <c r="YM580" s="17"/>
      <c r="YN580" s="17"/>
      <c r="YO580" s="17"/>
      <c r="YP580" s="17"/>
      <c r="YQ580" s="17"/>
      <c r="YR580" s="17"/>
      <c r="YS580" s="17"/>
      <c r="YT580" s="17"/>
      <c r="YU580" s="17"/>
      <c r="YV580" s="17"/>
      <c r="YW580" s="17"/>
      <c r="YX580" s="17"/>
      <c r="YY580" s="17"/>
      <c r="YZ580" s="17"/>
      <c r="ZA580" s="17"/>
      <c r="ZB580" s="17"/>
      <c r="ZC580" s="17"/>
      <c r="ZD580" s="17"/>
      <c r="ZE580" s="17"/>
      <c r="ZF580" s="17"/>
      <c r="ZG580" s="17"/>
      <c r="ZH580" s="17"/>
      <c r="ZI580" s="17"/>
      <c r="ZJ580" s="17"/>
      <c r="ZK580" s="17"/>
      <c r="ZL580" s="17"/>
      <c r="ZM580" s="17"/>
      <c r="ZN580" s="17"/>
      <c r="ZO580" s="17"/>
      <c r="ZP580" s="17"/>
      <c r="ZQ580" s="17"/>
      <c r="ZR580" s="17"/>
      <c r="ZS580" s="17"/>
      <c r="ZT580" s="17"/>
      <c r="ZU580" s="17"/>
      <c r="ZV580" s="17"/>
      <c r="ZW580" s="17"/>
      <c r="ZX580" s="17"/>
      <c r="ZY580" s="17"/>
      <c r="ZZ580" s="17"/>
      <c r="AAA580" s="17"/>
      <c r="AAB580" s="17"/>
      <c r="AAC580" s="17"/>
      <c r="AAD580" s="17"/>
      <c r="AAE580" s="17"/>
      <c r="AAF580" s="17"/>
      <c r="AAG580" s="17"/>
      <c r="AAH580" s="17"/>
      <c r="AAI580" s="17"/>
      <c r="AAJ580" s="17"/>
      <c r="AAK580" s="17"/>
      <c r="AAL580" s="17"/>
      <c r="AAM580" s="17"/>
      <c r="AAN580" s="17"/>
      <c r="AAO580" s="17"/>
      <c r="AAP580" s="17"/>
      <c r="AAQ580" s="17"/>
      <c r="AAR580" s="17"/>
      <c r="AAS580" s="17"/>
      <c r="AAT580" s="17"/>
      <c r="AAU580" s="17"/>
      <c r="AAV580" s="17"/>
      <c r="AAW580" s="17"/>
      <c r="AAX580" s="17"/>
      <c r="AAY580" s="17"/>
      <c r="AAZ580" s="17"/>
      <c r="ABA580" s="17"/>
      <c r="ABB580" s="17"/>
      <c r="ABC580" s="17"/>
      <c r="ABD580" s="17"/>
      <c r="ABE580" s="17"/>
      <c r="ABF580" s="17"/>
      <c r="ABG580" s="17"/>
      <c r="ABH580" s="17"/>
      <c r="ABI580" s="17"/>
      <c r="ABJ580" s="17"/>
      <c r="ABK580" s="17"/>
      <c r="ABL580" s="17"/>
      <c r="ABM580" s="17"/>
      <c r="ABN580" s="17"/>
      <c r="ABO580" s="17"/>
      <c r="ABP580" s="17"/>
      <c r="ABQ580" s="17"/>
      <c r="ABR580" s="17"/>
      <c r="ABS580" s="17"/>
      <c r="ABT580" s="17"/>
      <c r="ABU580" s="17"/>
      <c r="ABV580" s="17"/>
      <c r="ABW580" s="17"/>
      <c r="ABX580" s="17"/>
      <c r="ABY580" s="17"/>
      <c r="ABZ580" s="17"/>
      <c r="ACA580" s="17"/>
      <c r="ACB580" s="17"/>
      <c r="ACC580" s="17"/>
      <c r="ACD580" s="17"/>
      <c r="ACE580" s="17"/>
      <c r="ACF580" s="17"/>
      <c r="ACG580" s="17"/>
      <c r="ACH580" s="17"/>
      <c r="ACI580" s="17"/>
      <c r="ACJ580" s="17"/>
      <c r="ACK580" s="17"/>
      <c r="ACL580" s="17"/>
      <c r="ACM580" s="17"/>
      <c r="ACN580" s="17"/>
      <c r="ACO580" s="17"/>
      <c r="ACP580" s="17"/>
      <c r="ACQ580" s="17"/>
      <c r="ACR580" s="17"/>
      <c r="ACS580" s="17"/>
      <c r="ACT580" s="17"/>
      <c r="ACU580" s="17"/>
      <c r="ACV580" s="17"/>
      <c r="ACW580" s="17"/>
      <c r="ACX580" s="17"/>
      <c r="ACY580" s="17"/>
      <c r="ACZ580" s="17"/>
      <c r="ADA580" s="17"/>
      <c r="ADB580" s="17"/>
      <c r="ADC580" s="17"/>
      <c r="ADD580" s="17"/>
      <c r="ADE580" s="17"/>
      <c r="ADF580" s="17"/>
      <c r="ADG580" s="17"/>
      <c r="ADH580" s="17"/>
      <c r="ADI580" s="17"/>
      <c r="ADJ580" s="17"/>
      <c r="ADK580" s="17"/>
      <c r="ADL580" s="17"/>
      <c r="ADM580" s="17"/>
      <c r="ADN580" s="17"/>
      <c r="ADO580" s="17"/>
      <c r="ADP580" s="17"/>
      <c r="ADQ580" s="17"/>
      <c r="ADR580" s="17"/>
    </row>
    <row r="581" spans="44:798" s="16" customFormat="1" x14ac:dyDescent="0.25">
      <c r="AR581" s="56"/>
      <c r="AS581" s="56"/>
      <c r="AT581" s="57"/>
      <c r="AU581" s="56"/>
      <c r="AV581" s="57"/>
      <c r="AW581" s="56"/>
      <c r="AX581" s="56"/>
      <c r="AY581" s="56"/>
      <c r="AZ581" s="56"/>
      <c r="BA581" s="56"/>
      <c r="BB581" s="56"/>
      <c r="BC581" s="56"/>
      <c r="BD581" s="56"/>
      <c r="BE581" s="51"/>
      <c r="BF581" s="51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  <c r="XW581" s="17"/>
      <c r="XX581" s="17"/>
      <c r="XY581" s="17"/>
      <c r="XZ581" s="17"/>
      <c r="YA581" s="17"/>
      <c r="YB581" s="17"/>
      <c r="YC581" s="17"/>
      <c r="YD581" s="17"/>
      <c r="YE581" s="17"/>
      <c r="YF581" s="17"/>
      <c r="YG581" s="17"/>
      <c r="YH581" s="17"/>
      <c r="YI581" s="17"/>
      <c r="YJ581" s="17"/>
      <c r="YK581" s="17"/>
      <c r="YL581" s="17"/>
      <c r="YM581" s="17"/>
      <c r="YN581" s="17"/>
      <c r="YO581" s="17"/>
      <c r="YP581" s="17"/>
      <c r="YQ581" s="17"/>
      <c r="YR581" s="17"/>
      <c r="YS581" s="17"/>
      <c r="YT581" s="17"/>
      <c r="YU581" s="17"/>
      <c r="YV581" s="17"/>
      <c r="YW581" s="17"/>
      <c r="YX581" s="17"/>
      <c r="YY581" s="17"/>
      <c r="YZ581" s="17"/>
      <c r="ZA581" s="17"/>
      <c r="ZB581" s="17"/>
      <c r="ZC581" s="17"/>
      <c r="ZD581" s="17"/>
      <c r="ZE581" s="17"/>
      <c r="ZF581" s="17"/>
      <c r="ZG581" s="17"/>
      <c r="ZH581" s="17"/>
      <c r="ZI581" s="17"/>
      <c r="ZJ581" s="17"/>
      <c r="ZK581" s="17"/>
      <c r="ZL581" s="17"/>
      <c r="ZM581" s="17"/>
      <c r="ZN581" s="17"/>
      <c r="ZO581" s="17"/>
      <c r="ZP581" s="17"/>
      <c r="ZQ581" s="17"/>
      <c r="ZR581" s="17"/>
      <c r="ZS581" s="17"/>
      <c r="ZT581" s="17"/>
      <c r="ZU581" s="17"/>
      <c r="ZV581" s="17"/>
      <c r="ZW581" s="17"/>
      <c r="ZX581" s="17"/>
      <c r="ZY581" s="17"/>
      <c r="ZZ581" s="17"/>
      <c r="AAA581" s="17"/>
      <c r="AAB581" s="17"/>
      <c r="AAC581" s="17"/>
      <c r="AAD581" s="17"/>
      <c r="AAE581" s="17"/>
      <c r="AAF581" s="17"/>
      <c r="AAG581" s="17"/>
      <c r="AAH581" s="17"/>
      <c r="AAI581" s="17"/>
      <c r="AAJ581" s="17"/>
      <c r="AAK581" s="17"/>
      <c r="AAL581" s="17"/>
      <c r="AAM581" s="17"/>
      <c r="AAN581" s="17"/>
      <c r="AAO581" s="17"/>
      <c r="AAP581" s="17"/>
      <c r="AAQ581" s="17"/>
      <c r="AAR581" s="17"/>
      <c r="AAS581" s="17"/>
      <c r="AAT581" s="17"/>
      <c r="AAU581" s="17"/>
      <c r="AAV581" s="17"/>
      <c r="AAW581" s="17"/>
      <c r="AAX581" s="17"/>
      <c r="AAY581" s="17"/>
      <c r="AAZ581" s="17"/>
      <c r="ABA581" s="17"/>
      <c r="ABB581" s="17"/>
      <c r="ABC581" s="17"/>
      <c r="ABD581" s="17"/>
      <c r="ABE581" s="17"/>
      <c r="ABF581" s="17"/>
      <c r="ABG581" s="17"/>
      <c r="ABH581" s="17"/>
      <c r="ABI581" s="17"/>
      <c r="ABJ581" s="17"/>
      <c r="ABK581" s="17"/>
      <c r="ABL581" s="17"/>
      <c r="ABM581" s="17"/>
      <c r="ABN581" s="17"/>
      <c r="ABO581" s="17"/>
      <c r="ABP581" s="17"/>
      <c r="ABQ581" s="17"/>
      <c r="ABR581" s="17"/>
      <c r="ABS581" s="17"/>
      <c r="ABT581" s="17"/>
      <c r="ABU581" s="17"/>
      <c r="ABV581" s="17"/>
      <c r="ABW581" s="17"/>
      <c r="ABX581" s="17"/>
      <c r="ABY581" s="17"/>
      <c r="ABZ581" s="17"/>
      <c r="ACA581" s="17"/>
      <c r="ACB581" s="17"/>
      <c r="ACC581" s="17"/>
      <c r="ACD581" s="17"/>
      <c r="ACE581" s="17"/>
      <c r="ACF581" s="17"/>
      <c r="ACG581" s="17"/>
      <c r="ACH581" s="17"/>
      <c r="ACI581" s="17"/>
      <c r="ACJ581" s="17"/>
      <c r="ACK581" s="17"/>
      <c r="ACL581" s="17"/>
      <c r="ACM581" s="17"/>
      <c r="ACN581" s="17"/>
      <c r="ACO581" s="17"/>
      <c r="ACP581" s="17"/>
      <c r="ACQ581" s="17"/>
      <c r="ACR581" s="17"/>
      <c r="ACS581" s="17"/>
      <c r="ACT581" s="17"/>
      <c r="ACU581" s="17"/>
      <c r="ACV581" s="17"/>
      <c r="ACW581" s="17"/>
      <c r="ACX581" s="17"/>
      <c r="ACY581" s="17"/>
      <c r="ACZ581" s="17"/>
      <c r="ADA581" s="17"/>
      <c r="ADB581" s="17"/>
      <c r="ADC581" s="17"/>
      <c r="ADD581" s="17"/>
      <c r="ADE581" s="17"/>
      <c r="ADF581" s="17"/>
      <c r="ADG581" s="17"/>
      <c r="ADH581" s="17"/>
      <c r="ADI581" s="17"/>
      <c r="ADJ581" s="17"/>
      <c r="ADK581" s="17"/>
      <c r="ADL581" s="17"/>
      <c r="ADM581" s="17"/>
      <c r="ADN581" s="17"/>
      <c r="ADO581" s="17"/>
      <c r="ADP581" s="17"/>
      <c r="ADQ581" s="17"/>
      <c r="ADR581" s="17"/>
    </row>
    <row r="582" spans="44:798" s="16" customFormat="1" x14ac:dyDescent="0.25">
      <c r="AR582" s="56"/>
      <c r="AS582" s="56"/>
      <c r="AT582" s="57"/>
      <c r="AU582" s="56"/>
      <c r="AV582" s="57"/>
      <c r="AW582" s="56"/>
      <c r="AX582" s="56"/>
      <c r="AY582" s="56"/>
      <c r="AZ582" s="56"/>
      <c r="BA582" s="56"/>
      <c r="BB582" s="56"/>
      <c r="BC582" s="56"/>
      <c r="BD582" s="56"/>
      <c r="BE582" s="51"/>
      <c r="BF582" s="51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  <c r="IW582" s="17"/>
      <c r="IX582" s="17"/>
      <c r="IY582" s="17"/>
      <c r="IZ582" s="17"/>
      <c r="JA582" s="17"/>
      <c r="JB582" s="17"/>
      <c r="JC582" s="17"/>
      <c r="JD582" s="17"/>
      <c r="JE582" s="17"/>
      <c r="JF582" s="17"/>
      <c r="JG582" s="17"/>
      <c r="JH582" s="17"/>
      <c r="JI582" s="17"/>
      <c r="JJ582" s="17"/>
      <c r="JK582" s="17"/>
      <c r="JL582" s="17"/>
      <c r="JM582" s="17"/>
      <c r="JN582" s="17"/>
      <c r="JO582" s="17"/>
      <c r="JP582" s="17"/>
      <c r="JQ582" s="17"/>
      <c r="JR582" s="17"/>
      <c r="JS582" s="17"/>
      <c r="JT582" s="17"/>
      <c r="JU582" s="17"/>
      <c r="JV582" s="17"/>
      <c r="JW582" s="17"/>
      <c r="JX582" s="17"/>
      <c r="JY582" s="17"/>
      <c r="JZ582" s="17"/>
      <c r="KA582" s="17"/>
      <c r="KB582" s="17"/>
      <c r="KC582" s="17"/>
      <c r="KD582" s="17"/>
      <c r="KE582" s="17"/>
      <c r="KF582" s="17"/>
      <c r="KG582" s="17"/>
      <c r="KH582" s="17"/>
      <c r="KI582" s="17"/>
      <c r="KJ582" s="17"/>
      <c r="KK582" s="17"/>
      <c r="KL582" s="17"/>
      <c r="KM582" s="17"/>
      <c r="KN582" s="17"/>
      <c r="KO582" s="17"/>
      <c r="KP582" s="17"/>
      <c r="KQ582" s="17"/>
      <c r="KR582" s="17"/>
      <c r="KS582" s="17"/>
      <c r="KT582" s="17"/>
      <c r="KU582" s="17"/>
      <c r="KV582" s="17"/>
      <c r="KW582" s="17"/>
      <c r="KX582" s="17"/>
      <c r="KY582" s="17"/>
      <c r="KZ582" s="17"/>
      <c r="LA582" s="17"/>
      <c r="LB582" s="17"/>
      <c r="LC582" s="17"/>
      <c r="LD582" s="17"/>
      <c r="LE582" s="17"/>
      <c r="LF582" s="17"/>
      <c r="LG582" s="17"/>
      <c r="LH582" s="17"/>
      <c r="LI582" s="17"/>
      <c r="LJ582" s="17"/>
      <c r="LK582" s="17"/>
      <c r="LL582" s="17"/>
      <c r="LM582" s="17"/>
      <c r="LN582" s="17"/>
      <c r="LO582" s="17"/>
      <c r="LP582" s="17"/>
      <c r="LQ582" s="17"/>
      <c r="LR582" s="17"/>
      <c r="LS582" s="17"/>
      <c r="LT582" s="17"/>
      <c r="LU582" s="17"/>
      <c r="LV582" s="17"/>
      <c r="LW582" s="17"/>
      <c r="LX582" s="17"/>
      <c r="LY582" s="17"/>
      <c r="LZ582" s="17"/>
      <c r="MA582" s="17"/>
      <c r="MB582" s="17"/>
      <c r="MC582" s="17"/>
      <c r="MD582" s="17"/>
      <c r="ME582" s="17"/>
      <c r="MF582" s="17"/>
      <c r="MG582" s="17"/>
      <c r="MH582" s="17"/>
      <c r="MI582" s="17"/>
      <c r="MJ582" s="17"/>
      <c r="MK582" s="17"/>
      <c r="ML582" s="17"/>
      <c r="MM582" s="17"/>
      <c r="MN582" s="17"/>
      <c r="MO582" s="17"/>
      <c r="MP582" s="17"/>
      <c r="MQ582" s="17"/>
      <c r="MR582" s="17"/>
      <c r="MS582" s="17"/>
      <c r="MT582" s="17"/>
      <c r="MU582" s="17"/>
      <c r="MV582" s="17"/>
      <c r="MW582" s="17"/>
      <c r="MX582" s="17"/>
      <c r="MY582" s="17"/>
      <c r="MZ582" s="17"/>
      <c r="NA582" s="17"/>
      <c r="NB582" s="17"/>
      <c r="NC582" s="17"/>
      <c r="ND582" s="17"/>
      <c r="NE582" s="17"/>
      <c r="NF582" s="17"/>
      <c r="NG582" s="17"/>
      <c r="NH582" s="17"/>
      <c r="NI582" s="17"/>
      <c r="NJ582" s="17"/>
      <c r="NK582" s="17"/>
      <c r="NL582" s="17"/>
      <c r="NM582" s="17"/>
      <c r="NN582" s="17"/>
      <c r="NO582" s="17"/>
      <c r="NP582" s="17"/>
      <c r="NQ582" s="17"/>
      <c r="NR582" s="17"/>
      <c r="NS582" s="17"/>
      <c r="NT582" s="17"/>
      <c r="NU582" s="17"/>
      <c r="NV582" s="17"/>
      <c r="NW582" s="17"/>
      <c r="NX582" s="17"/>
      <c r="NY582" s="17"/>
      <c r="NZ582" s="17"/>
      <c r="OA582" s="17"/>
      <c r="OB582" s="17"/>
      <c r="OC582" s="17"/>
      <c r="OD582" s="17"/>
      <c r="OE582" s="17"/>
      <c r="OF582" s="17"/>
      <c r="OG582" s="17"/>
      <c r="OH582" s="17"/>
      <c r="OI582" s="17"/>
      <c r="OJ582" s="17"/>
      <c r="OK582" s="17"/>
      <c r="OL582" s="17"/>
      <c r="OM582" s="17"/>
      <c r="ON582" s="17"/>
      <c r="OO582" s="17"/>
      <c r="OP582" s="17"/>
      <c r="OQ582" s="17"/>
      <c r="OR582" s="17"/>
      <c r="OS582" s="17"/>
      <c r="OT582" s="17"/>
      <c r="OU582" s="17"/>
      <c r="OV582" s="17"/>
      <c r="OW582" s="17"/>
      <c r="OX582" s="17"/>
      <c r="OY582" s="17"/>
      <c r="OZ582" s="17"/>
      <c r="PA582" s="17"/>
      <c r="PB582" s="17"/>
      <c r="PC582" s="17"/>
      <c r="PD582" s="17"/>
      <c r="PE582" s="17"/>
      <c r="PF582" s="17"/>
      <c r="PG582" s="17"/>
      <c r="PH582" s="17"/>
      <c r="PI582" s="17"/>
      <c r="PJ582" s="17"/>
      <c r="PK582" s="17"/>
      <c r="PL582" s="17"/>
      <c r="PM582" s="17"/>
      <c r="PN582" s="17"/>
      <c r="PO582" s="17"/>
      <c r="PP582" s="17"/>
      <c r="PQ582" s="17"/>
      <c r="PR582" s="17"/>
      <c r="PS582" s="17"/>
      <c r="PT582" s="17"/>
      <c r="PU582" s="17"/>
      <c r="PV582" s="17"/>
      <c r="PW582" s="17"/>
      <c r="PX582" s="17"/>
      <c r="PY582" s="17"/>
      <c r="PZ582" s="17"/>
      <c r="QA582" s="17"/>
      <c r="QB582" s="17"/>
      <c r="QC582" s="17"/>
      <c r="QD582" s="17"/>
      <c r="QE582" s="17"/>
      <c r="QF582" s="17"/>
      <c r="QG582" s="17"/>
      <c r="QH582" s="17"/>
      <c r="QI582" s="17"/>
      <c r="QJ582" s="17"/>
      <c r="QK582" s="17"/>
      <c r="QL582" s="17"/>
      <c r="QM582" s="17"/>
      <c r="QN582" s="17"/>
      <c r="QO582" s="17"/>
      <c r="QP582" s="17"/>
      <c r="QQ582" s="17"/>
      <c r="QR582" s="17"/>
      <c r="QS582" s="17"/>
      <c r="QT582" s="17"/>
      <c r="QU582" s="17"/>
      <c r="QV582" s="17"/>
      <c r="QW582" s="17"/>
      <c r="QX582" s="17"/>
      <c r="QY582" s="17"/>
      <c r="QZ582" s="17"/>
      <c r="RA582" s="17"/>
      <c r="RB582" s="17"/>
      <c r="RC582" s="17"/>
      <c r="RD582" s="17"/>
      <c r="RE582" s="17"/>
      <c r="RF582" s="17"/>
      <c r="RG582" s="17"/>
      <c r="RH582" s="17"/>
      <c r="RI582" s="17"/>
      <c r="RJ582" s="17"/>
      <c r="RK582" s="17"/>
      <c r="RL582" s="17"/>
      <c r="RM582" s="17"/>
      <c r="RN582" s="17"/>
      <c r="RO582" s="17"/>
      <c r="RP582" s="17"/>
      <c r="RQ582" s="17"/>
      <c r="RR582" s="17"/>
      <c r="RS582" s="17"/>
      <c r="RT582" s="17"/>
      <c r="RU582" s="17"/>
      <c r="RV582" s="17"/>
      <c r="RW582" s="17"/>
      <c r="RX582" s="17"/>
      <c r="RY582" s="17"/>
      <c r="RZ582" s="17"/>
      <c r="SA582" s="17"/>
      <c r="SB582" s="17"/>
      <c r="SC582" s="17"/>
      <c r="SD582" s="17"/>
      <c r="SE582" s="17"/>
      <c r="SF582" s="17"/>
      <c r="SG582" s="17"/>
      <c r="SH582" s="17"/>
      <c r="SI582" s="17"/>
      <c r="SJ582" s="17"/>
      <c r="SK582" s="17"/>
      <c r="SL582" s="17"/>
      <c r="SM582" s="17"/>
      <c r="SN582" s="17"/>
      <c r="SO582" s="17"/>
      <c r="SP582" s="17"/>
      <c r="SQ582" s="17"/>
      <c r="SR582" s="17"/>
      <c r="SS582" s="17"/>
      <c r="ST582" s="17"/>
      <c r="SU582" s="17"/>
      <c r="SV582" s="17"/>
      <c r="SW582" s="17"/>
      <c r="SX582" s="17"/>
      <c r="SY582" s="17"/>
      <c r="SZ582" s="17"/>
      <c r="TA582" s="17"/>
      <c r="TB582" s="17"/>
      <c r="TC582" s="17"/>
      <c r="TD582" s="17"/>
      <c r="TE582" s="17"/>
      <c r="TF582" s="17"/>
      <c r="TG582" s="17"/>
      <c r="TH582" s="17"/>
      <c r="TI582" s="17"/>
      <c r="TJ582" s="17"/>
      <c r="TK582" s="17"/>
      <c r="TL582" s="17"/>
      <c r="TM582" s="17"/>
      <c r="TN582" s="17"/>
      <c r="TO582" s="17"/>
      <c r="TP582" s="17"/>
      <c r="TQ582" s="17"/>
      <c r="TR582" s="17"/>
      <c r="TS582" s="17"/>
      <c r="TT582" s="17"/>
      <c r="TU582" s="17"/>
      <c r="TV582" s="17"/>
      <c r="TW582" s="17"/>
      <c r="TX582" s="17"/>
      <c r="TY582" s="17"/>
      <c r="TZ582" s="17"/>
      <c r="UA582" s="17"/>
      <c r="UB582" s="17"/>
      <c r="UC582" s="17"/>
      <c r="UD582" s="17"/>
      <c r="UE582" s="17"/>
      <c r="UF582" s="17"/>
      <c r="UG582" s="17"/>
      <c r="UH582" s="17"/>
      <c r="UI582" s="17"/>
      <c r="UJ582" s="17"/>
      <c r="UK582" s="17"/>
      <c r="UL582" s="17"/>
      <c r="UM582" s="17"/>
      <c r="UN582" s="17"/>
      <c r="UO582" s="17"/>
      <c r="UP582" s="17"/>
      <c r="UQ582" s="17"/>
      <c r="UR582" s="17"/>
      <c r="US582" s="17"/>
      <c r="UT582" s="17"/>
      <c r="UU582" s="17"/>
      <c r="UV582" s="17"/>
      <c r="UW582" s="17"/>
      <c r="UX582" s="17"/>
      <c r="UY582" s="17"/>
      <c r="UZ582" s="17"/>
      <c r="VA582" s="17"/>
      <c r="VB582" s="17"/>
      <c r="VC582" s="17"/>
      <c r="VD582" s="17"/>
      <c r="VE582" s="17"/>
      <c r="VF582" s="17"/>
      <c r="VG582" s="17"/>
      <c r="VH582" s="17"/>
      <c r="VI582" s="17"/>
      <c r="VJ582" s="17"/>
      <c r="VK582" s="17"/>
      <c r="VL582" s="17"/>
      <c r="VM582" s="17"/>
      <c r="VN582" s="17"/>
      <c r="VO582" s="17"/>
      <c r="VP582" s="17"/>
      <c r="VQ582" s="17"/>
      <c r="VR582" s="17"/>
      <c r="VS582" s="17"/>
      <c r="VT582" s="17"/>
      <c r="VU582" s="17"/>
      <c r="VV582" s="17"/>
      <c r="VW582" s="17"/>
      <c r="VX582" s="17"/>
      <c r="VY582" s="17"/>
      <c r="VZ582" s="17"/>
      <c r="WA582" s="17"/>
      <c r="WB582" s="17"/>
      <c r="WC582" s="17"/>
      <c r="WD582" s="17"/>
      <c r="WE582" s="17"/>
      <c r="WF582" s="17"/>
      <c r="WG582" s="17"/>
      <c r="WH582" s="17"/>
      <c r="WI582" s="17"/>
      <c r="WJ582" s="17"/>
      <c r="WK582" s="17"/>
      <c r="WL582" s="17"/>
      <c r="WM582" s="17"/>
      <c r="WN582" s="17"/>
      <c r="WO582" s="17"/>
      <c r="WP582" s="17"/>
      <c r="WQ582" s="17"/>
      <c r="WR582" s="17"/>
      <c r="WS582" s="17"/>
      <c r="WT582" s="17"/>
      <c r="WU582" s="17"/>
      <c r="WV582" s="17"/>
      <c r="WW582" s="17"/>
      <c r="WX582" s="17"/>
      <c r="WY582" s="17"/>
      <c r="WZ582" s="17"/>
      <c r="XA582" s="17"/>
      <c r="XB582" s="17"/>
      <c r="XC582" s="17"/>
      <c r="XD582" s="17"/>
      <c r="XE582" s="17"/>
      <c r="XF582" s="17"/>
      <c r="XG582" s="17"/>
      <c r="XH582" s="17"/>
      <c r="XI582" s="17"/>
      <c r="XJ582" s="17"/>
      <c r="XK582" s="17"/>
      <c r="XL582" s="17"/>
      <c r="XM582" s="17"/>
      <c r="XN582" s="17"/>
      <c r="XO582" s="17"/>
      <c r="XP582" s="17"/>
      <c r="XQ582" s="17"/>
      <c r="XR582" s="17"/>
      <c r="XS582" s="17"/>
      <c r="XT582" s="17"/>
      <c r="XU582" s="17"/>
      <c r="XV582" s="17"/>
      <c r="XW582" s="17"/>
      <c r="XX582" s="17"/>
      <c r="XY582" s="17"/>
      <c r="XZ582" s="17"/>
      <c r="YA582" s="17"/>
      <c r="YB582" s="17"/>
      <c r="YC582" s="17"/>
      <c r="YD582" s="17"/>
      <c r="YE582" s="17"/>
      <c r="YF582" s="17"/>
      <c r="YG582" s="17"/>
      <c r="YH582" s="17"/>
      <c r="YI582" s="17"/>
      <c r="YJ582" s="17"/>
      <c r="YK582" s="17"/>
      <c r="YL582" s="17"/>
      <c r="YM582" s="17"/>
      <c r="YN582" s="17"/>
      <c r="YO582" s="17"/>
      <c r="YP582" s="17"/>
      <c r="YQ582" s="17"/>
      <c r="YR582" s="17"/>
      <c r="YS582" s="17"/>
      <c r="YT582" s="17"/>
      <c r="YU582" s="17"/>
      <c r="YV582" s="17"/>
      <c r="YW582" s="17"/>
      <c r="YX582" s="17"/>
      <c r="YY582" s="17"/>
      <c r="YZ582" s="17"/>
      <c r="ZA582" s="17"/>
      <c r="ZB582" s="17"/>
      <c r="ZC582" s="17"/>
      <c r="ZD582" s="17"/>
      <c r="ZE582" s="17"/>
      <c r="ZF582" s="17"/>
      <c r="ZG582" s="17"/>
      <c r="ZH582" s="17"/>
      <c r="ZI582" s="17"/>
      <c r="ZJ582" s="17"/>
      <c r="ZK582" s="17"/>
      <c r="ZL582" s="17"/>
      <c r="ZM582" s="17"/>
      <c r="ZN582" s="17"/>
      <c r="ZO582" s="17"/>
      <c r="ZP582" s="17"/>
      <c r="ZQ582" s="17"/>
      <c r="ZR582" s="17"/>
      <c r="ZS582" s="17"/>
      <c r="ZT582" s="17"/>
      <c r="ZU582" s="17"/>
      <c r="ZV582" s="17"/>
      <c r="ZW582" s="17"/>
      <c r="ZX582" s="17"/>
      <c r="ZY582" s="17"/>
      <c r="ZZ582" s="17"/>
      <c r="AAA582" s="17"/>
      <c r="AAB582" s="17"/>
      <c r="AAC582" s="17"/>
      <c r="AAD582" s="17"/>
      <c r="AAE582" s="17"/>
      <c r="AAF582" s="17"/>
      <c r="AAG582" s="17"/>
      <c r="AAH582" s="17"/>
      <c r="AAI582" s="17"/>
      <c r="AAJ582" s="17"/>
      <c r="AAK582" s="17"/>
      <c r="AAL582" s="17"/>
      <c r="AAM582" s="17"/>
      <c r="AAN582" s="17"/>
      <c r="AAO582" s="17"/>
      <c r="AAP582" s="17"/>
      <c r="AAQ582" s="17"/>
      <c r="AAR582" s="17"/>
      <c r="AAS582" s="17"/>
      <c r="AAT582" s="17"/>
      <c r="AAU582" s="17"/>
      <c r="AAV582" s="17"/>
      <c r="AAW582" s="17"/>
      <c r="AAX582" s="17"/>
      <c r="AAY582" s="17"/>
      <c r="AAZ582" s="17"/>
      <c r="ABA582" s="17"/>
      <c r="ABB582" s="17"/>
      <c r="ABC582" s="17"/>
      <c r="ABD582" s="17"/>
      <c r="ABE582" s="17"/>
      <c r="ABF582" s="17"/>
      <c r="ABG582" s="17"/>
      <c r="ABH582" s="17"/>
      <c r="ABI582" s="17"/>
      <c r="ABJ582" s="17"/>
      <c r="ABK582" s="17"/>
      <c r="ABL582" s="17"/>
      <c r="ABM582" s="17"/>
      <c r="ABN582" s="17"/>
      <c r="ABO582" s="17"/>
      <c r="ABP582" s="17"/>
      <c r="ABQ582" s="17"/>
      <c r="ABR582" s="17"/>
      <c r="ABS582" s="17"/>
      <c r="ABT582" s="17"/>
      <c r="ABU582" s="17"/>
      <c r="ABV582" s="17"/>
      <c r="ABW582" s="17"/>
      <c r="ABX582" s="17"/>
      <c r="ABY582" s="17"/>
      <c r="ABZ582" s="17"/>
      <c r="ACA582" s="17"/>
      <c r="ACB582" s="17"/>
      <c r="ACC582" s="17"/>
      <c r="ACD582" s="17"/>
      <c r="ACE582" s="17"/>
      <c r="ACF582" s="17"/>
      <c r="ACG582" s="17"/>
      <c r="ACH582" s="17"/>
      <c r="ACI582" s="17"/>
      <c r="ACJ582" s="17"/>
      <c r="ACK582" s="17"/>
      <c r="ACL582" s="17"/>
      <c r="ACM582" s="17"/>
      <c r="ACN582" s="17"/>
      <c r="ACO582" s="17"/>
      <c r="ACP582" s="17"/>
      <c r="ACQ582" s="17"/>
      <c r="ACR582" s="17"/>
      <c r="ACS582" s="17"/>
      <c r="ACT582" s="17"/>
      <c r="ACU582" s="17"/>
      <c r="ACV582" s="17"/>
      <c r="ACW582" s="17"/>
      <c r="ACX582" s="17"/>
      <c r="ACY582" s="17"/>
      <c r="ACZ582" s="17"/>
      <c r="ADA582" s="17"/>
      <c r="ADB582" s="17"/>
      <c r="ADC582" s="17"/>
      <c r="ADD582" s="17"/>
      <c r="ADE582" s="17"/>
      <c r="ADF582" s="17"/>
      <c r="ADG582" s="17"/>
      <c r="ADH582" s="17"/>
      <c r="ADI582" s="17"/>
      <c r="ADJ582" s="17"/>
      <c r="ADK582" s="17"/>
      <c r="ADL582" s="17"/>
      <c r="ADM582" s="17"/>
      <c r="ADN582" s="17"/>
      <c r="ADO582" s="17"/>
      <c r="ADP582" s="17"/>
      <c r="ADQ582" s="17"/>
      <c r="ADR582" s="17"/>
    </row>
    <row r="583" spans="44:798" s="16" customFormat="1" x14ac:dyDescent="0.25">
      <c r="AR583" s="56"/>
      <c r="AS583" s="56"/>
      <c r="AT583" s="57"/>
      <c r="AU583" s="56"/>
      <c r="AV583" s="57"/>
      <c r="AW583" s="56"/>
      <c r="AX583" s="56"/>
      <c r="AY583" s="56"/>
      <c r="AZ583" s="56"/>
      <c r="BA583" s="56"/>
      <c r="BB583" s="56"/>
      <c r="BC583" s="56"/>
      <c r="BD583" s="56"/>
      <c r="BE583" s="51"/>
      <c r="BF583" s="51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  <c r="XW583" s="17"/>
      <c r="XX583" s="17"/>
      <c r="XY583" s="17"/>
      <c r="XZ583" s="17"/>
      <c r="YA583" s="17"/>
      <c r="YB583" s="17"/>
      <c r="YC583" s="17"/>
      <c r="YD583" s="17"/>
      <c r="YE583" s="17"/>
      <c r="YF583" s="17"/>
      <c r="YG583" s="17"/>
      <c r="YH583" s="17"/>
      <c r="YI583" s="17"/>
      <c r="YJ583" s="17"/>
      <c r="YK583" s="17"/>
      <c r="YL583" s="17"/>
      <c r="YM583" s="17"/>
      <c r="YN583" s="17"/>
      <c r="YO583" s="17"/>
      <c r="YP583" s="17"/>
      <c r="YQ583" s="17"/>
      <c r="YR583" s="17"/>
      <c r="YS583" s="17"/>
      <c r="YT583" s="17"/>
      <c r="YU583" s="17"/>
      <c r="YV583" s="17"/>
      <c r="YW583" s="17"/>
      <c r="YX583" s="17"/>
      <c r="YY583" s="17"/>
      <c r="YZ583" s="17"/>
      <c r="ZA583" s="17"/>
      <c r="ZB583" s="17"/>
      <c r="ZC583" s="17"/>
      <c r="ZD583" s="17"/>
      <c r="ZE583" s="17"/>
      <c r="ZF583" s="17"/>
      <c r="ZG583" s="17"/>
      <c r="ZH583" s="17"/>
      <c r="ZI583" s="17"/>
      <c r="ZJ583" s="17"/>
      <c r="ZK583" s="17"/>
      <c r="ZL583" s="17"/>
      <c r="ZM583" s="17"/>
      <c r="ZN583" s="17"/>
      <c r="ZO583" s="17"/>
      <c r="ZP583" s="17"/>
      <c r="ZQ583" s="17"/>
      <c r="ZR583" s="17"/>
      <c r="ZS583" s="17"/>
      <c r="ZT583" s="17"/>
      <c r="ZU583" s="17"/>
      <c r="ZV583" s="17"/>
      <c r="ZW583" s="17"/>
      <c r="ZX583" s="17"/>
      <c r="ZY583" s="17"/>
      <c r="ZZ583" s="17"/>
      <c r="AAA583" s="17"/>
      <c r="AAB583" s="17"/>
      <c r="AAC583" s="17"/>
      <c r="AAD583" s="17"/>
      <c r="AAE583" s="17"/>
      <c r="AAF583" s="17"/>
      <c r="AAG583" s="17"/>
      <c r="AAH583" s="17"/>
      <c r="AAI583" s="17"/>
      <c r="AAJ583" s="17"/>
      <c r="AAK583" s="17"/>
      <c r="AAL583" s="17"/>
      <c r="AAM583" s="17"/>
      <c r="AAN583" s="17"/>
      <c r="AAO583" s="17"/>
      <c r="AAP583" s="17"/>
      <c r="AAQ583" s="17"/>
      <c r="AAR583" s="17"/>
      <c r="AAS583" s="17"/>
      <c r="AAT583" s="17"/>
      <c r="AAU583" s="17"/>
      <c r="AAV583" s="17"/>
      <c r="AAW583" s="17"/>
      <c r="AAX583" s="17"/>
      <c r="AAY583" s="17"/>
      <c r="AAZ583" s="17"/>
      <c r="ABA583" s="17"/>
      <c r="ABB583" s="17"/>
      <c r="ABC583" s="17"/>
      <c r="ABD583" s="17"/>
      <c r="ABE583" s="17"/>
      <c r="ABF583" s="17"/>
      <c r="ABG583" s="17"/>
      <c r="ABH583" s="17"/>
      <c r="ABI583" s="17"/>
      <c r="ABJ583" s="17"/>
      <c r="ABK583" s="17"/>
      <c r="ABL583" s="17"/>
      <c r="ABM583" s="17"/>
      <c r="ABN583" s="17"/>
      <c r="ABO583" s="17"/>
      <c r="ABP583" s="17"/>
      <c r="ABQ583" s="17"/>
      <c r="ABR583" s="17"/>
      <c r="ABS583" s="17"/>
      <c r="ABT583" s="17"/>
      <c r="ABU583" s="17"/>
      <c r="ABV583" s="17"/>
      <c r="ABW583" s="17"/>
      <c r="ABX583" s="17"/>
      <c r="ABY583" s="17"/>
      <c r="ABZ583" s="17"/>
      <c r="ACA583" s="17"/>
      <c r="ACB583" s="17"/>
      <c r="ACC583" s="17"/>
      <c r="ACD583" s="17"/>
      <c r="ACE583" s="17"/>
      <c r="ACF583" s="17"/>
      <c r="ACG583" s="17"/>
      <c r="ACH583" s="17"/>
      <c r="ACI583" s="17"/>
      <c r="ACJ583" s="17"/>
      <c r="ACK583" s="17"/>
      <c r="ACL583" s="17"/>
      <c r="ACM583" s="17"/>
      <c r="ACN583" s="17"/>
      <c r="ACO583" s="17"/>
      <c r="ACP583" s="17"/>
      <c r="ACQ583" s="17"/>
      <c r="ACR583" s="17"/>
      <c r="ACS583" s="17"/>
      <c r="ACT583" s="17"/>
      <c r="ACU583" s="17"/>
      <c r="ACV583" s="17"/>
      <c r="ACW583" s="17"/>
      <c r="ACX583" s="17"/>
      <c r="ACY583" s="17"/>
      <c r="ACZ583" s="17"/>
      <c r="ADA583" s="17"/>
      <c r="ADB583" s="17"/>
      <c r="ADC583" s="17"/>
      <c r="ADD583" s="17"/>
      <c r="ADE583" s="17"/>
      <c r="ADF583" s="17"/>
      <c r="ADG583" s="17"/>
      <c r="ADH583" s="17"/>
      <c r="ADI583" s="17"/>
      <c r="ADJ583" s="17"/>
      <c r="ADK583" s="17"/>
      <c r="ADL583" s="17"/>
      <c r="ADM583" s="17"/>
      <c r="ADN583" s="17"/>
      <c r="ADO583" s="17"/>
      <c r="ADP583" s="17"/>
      <c r="ADQ583" s="17"/>
      <c r="ADR583" s="17"/>
    </row>
    <row r="584" spans="44:798" s="16" customFormat="1" x14ac:dyDescent="0.25">
      <c r="AR584" s="56"/>
      <c r="AS584" s="56"/>
      <c r="AT584" s="57"/>
      <c r="AU584" s="56"/>
      <c r="AV584" s="57"/>
      <c r="AW584" s="56"/>
      <c r="AX584" s="56"/>
      <c r="AY584" s="56"/>
      <c r="AZ584" s="56"/>
      <c r="BA584" s="56"/>
      <c r="BB584" s="56"/>
      <c r="BC584" s="56"/>
      <c r="BD584" s="56"/>
      <c r="BE584" s="51"/>
      <c r="BF584" s="51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  <c r="XW584" s="17"/>
      <c r="XX584" s="17"/>
      <c r="XY584" s="17"/>
      <c r="XZ584" s="17"/>
      <c r="YA584" s="17"/>
      <c r="YB584" s="17"/>
      <c r="YC584" s="17"/>
      <c r="YD584" s="17"/>
      <c r="YE584" s="17"/>
      <c r="YF584" s="17"/>
      <c r="YG584" s="17"/>
      <c r="YH584" s="17"/>
      <c r="YI584" s="17"/>
      <c r="YJ584" s="17"/>
      <c r="YK584" s="17"/>
      <c r="YL584" s="17"/>
      <c r="YM584" s="17"/>
      <c r="YN584" s="17"/>
      <c r="YO584" s="17"/>
      <c r="YP584" s="17"/>
      <c r="YQ584" s="17"/>
      <c r="YR584" s="17"/>
      <c r="YS584" s="17"/>
      <c r="YT584" s="17"/>
      <c r="YU584" s="17"/>
      <c r="YV584" s="17"/>
      <c r="YW584" s="17"/>
      <c r="YX584" s="17"/>
      <c r="YY584" s="17"/>
      <c r="YZ584" s="17"/>
      <c r="ZA584" s="17"/>
      <c r="ZB584" s="17"/>
      <c r="ZC584" s="17"/>
      <c r="ZD584" s="17"/>
      <c r="ZE584" s="17"/>
      <c r="ZF584" s="17"/>
      <c r="ZG584" s="17"/>
      <c r="ZH584" s="17"/>
      <c r="ZI584" s="17"/>
      <c r="ZJ584" s="17"/>
      <c r="ZK584" s="17"/>
      <c r="ZL584" s="17"/>
      <c r="ZM584" s="17"/>
      <c r="ZN584" s="17"/>
      <c r="ZO584" s="17"/>
      <c r="ZP584" s="17"/>
      <c r="ZQ584" s="17"/>
      <c r="ZR584" s="17"/>
      <c r="ZS584" s="17"/>
      <c r="ZT584" s="17"/>
      <c r="ZU584" s="17"/>
      <c r="ZV584" s="17"/>
      <c r="ZW584" s="17"/>
      <c r="ZX584" s="17"/>
      <c r="ZY584" s="17"/>
      <c r="ZZ584" s="17"/>
      <c r="AAA584" s="17"/>
      <c r="AAB584" s="17"/>
      <c r="AAC584" s="17"/>
      <c r="AAD584" s="17"/>
      <c r="AAE584" s="17"/>
      <c r="AAF584" s="17"/>
      <c r="AAG584" s="17"/>
      <c r="AAH584" s="17"/>
      <c r="AAI584" s="17"/>
      <c r="AAJ584" s="17"/>
      <c r="AAK584" s="17"/>
      <c r="AAL584" s="17"/>
      <c r="AAM584" s="17"/>
      <c r="AAN584" s="17"/>
      <c r="AAO584" s="17"/>
      <c r="AAP584" s="17"/>
      <c r="AAQ584" s="17"/>
      <c r="AAR584" s="17"/>
      <c r="AAS584" s="17"/>
      <c r="AAT584" s="17"/>
      <c r="AAU584" s="17"/>
      <c r="AAV584" s="17"/>
      <c r="AAW584" s="17"/>
      <c r="AAX584" s="17"/>
      <c r="AAY584" s="17"/>
      <c r="AAZ584" s="17"/>
      <c r="ABA584" s="17"/>
      <c r="ABB584" s="17"/>
      <c r="ABC584" s="17"/>
      <c r="ABD584" s="17"/>
      <c r="ABE584" s="17"/>
      <c r="ABF584" s="17"/>
      <c r="ABG584" s="17"/>
      <c r="ABH584" s="17"/>
      <c r="ABI584" s="17"/>
      <c r="ABJ584" s="17"/>
      <c r="ABK584" s="17"/>
      <c r="ABL584" s="17"/>
      <c r="ABM584" s="17"/>
      <c r="ABN584" s="17"/>
      <c r="ABO584" s="17"/>
      <c r="ABP584" s="17"/>
      <c r="ABQ584" s="17"/>
      <c r="ABR584" s="17"/>
      <c r="ABS584" s="17"/>
      <c r="ABT584" s="17"/>
      <c r="ABU584" s="17"/>
      <c r="ABV584" s="17"/>
      <c r="ABW584" s="17"/>
      <c r="ABX584" s="17"/>
      <c r="ABY584" s="17"/>
      <c r="ABZ584" s="17"/>
      <c r="ACA584" s="17"/>
      <c r="ACB584" s="17"/>
      <c r="ACC584" s="17"/>
      <c r="ACD584" s="17"/>
      <c r="ACE584" s="17"/>
      <c r="ACF584" s="17"/>
      <c r="ACG584" s="17"/>
      <c r="ACH584" s="17"/>
      <c r="ACI584" s="17"/>
      <c r="ACJ584" s="17"/>
      <c r="ACK584" s="17"/>
      <c r="ACL584" s="17"/>
      <c r="ACM584" s="17"/>
      <c r="ACN584" s="17"/>
      <c r="ACO584" s="17"/>
      <c r="ACP584" s="17"/>
      <c r="ACQ584" s="17"/>
      <c r="ACR584" s="17"/>
      <c r="ACS584" s="17"/>
      <c r="ACT584" s="17"/>
      <c r="ACU584" s="17"/>
      <c r="ACV584" s="17"/>
      <c r="ACW584" s="17"/>
      <c r="ACX584" s="17"/>
      <c r="ACY584" s="17"/>
      <c r="ACZ584" s="17"/>
      <c r="ADA584" s="17"/>
      <c r="ADB584" s="17"/>
      <c r="ADC584" s="17"/>
      <c r="ADD584" s="17"/>
      <c r="ADE584" s="17"/>
      <c r="ADF584" s="17"/>
      <c r="ADG584" s="17"/>
      <c r="ADH584" s="17"/>
      <c r="ADI584" s="17"/>
      <c r="ADJ584" s="17"/>
      <c r="ADK584" s="17"/>
      <c r="ADL584" s="17"/>
      <c r="ADM584" s="17"/>
      <c r="ADN584" s="17"/>
      <c r="ADO584" s="17"/>
      <c r="ADP584" s="17"/>
      <c r="ADQ584" s="17"/>
      <c r="ADR584" s="17"/>
    </row>
    <row r="585" spans="44:798" s="16" customFormat="1" x14ac:dyDescent="0.25">
      <c r="AR585" s="56"/>
      <c r="AS585" s="56"/>
      <c r="AT585" s="57"/>
      <c r="AU585" s="56"/>
      <c r="AV585" s="57"/>
      <c r="AW585" s="56"/>
      <c r="AX585" s="56"/>
      <c r="AY585" s="56"/>
      <c r="AZ585" s="56"/>
      <c r="BA585" s="56"/>
      <c r="BB585" s="56"/>
      <c r="BC585" s="56"/>
      <c r="BD585" s="56"/>
      <c r="BE585" s="51"/>
      <c r="BF585" s="51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  <c r="XW585" s="17"/>
      <c r="XX585" s="17"/>
      <c r="XY585" s="17"/>
      <c r="XZ585" s="17"/>
      <c r="YA585" s="17"/>
      <c r="YB585" s="17"/>
      <c r="YC585" s="17"/>
      <c r="YD585" s="17"/>
      <c r="YE585" s="17"/>
      <c r="YF585" s="17"/>
      <c r="YG585" s="17"/>
      <c r="YH585" s="17"/>
      <c r="YI585" s="17"/>
      <c r="YJ585" s="17"/>
      <c r="YK585" s="17"/>
      <c r="YL585" s="17"/>
      <c r="YM585" s="17"/>
      <c r="YN585" s="17"/>
      <c r="YO585" s="17"/>
      <c r="YP585" s="17"/>
      <c r="YQ585" s="17"/>
      <c r="YR585" s="17"/>
      <c r="YS585" s="17"/>
      <c r="YT585" s="17"/>
      <c r="YU585" s="17"/>
      <c r="YV585" s="17"/>
      <c r="YW585" s="17"/>
      <c r="YX585" s="17"/>
      <c r="YY585" s="17"/>
      <c r="YZ585" s="17"/>
      <c r="ZA585" s="17"/>
      <c r="ZB585" s="17"/>
      <c r="ZC585" s="17"/>
      <c r="ZD585" s="17"/>
      <c r="ZE585" s="17"/>
      <c r="ZF585" s="17"/>
      <c r="ZG585" s="17"/>
      <c r="ZH585" s="17"/>
      <c r="ZI585" s="17"/>
      <c r="ZJ585" s="17"/>
      <c r="ZK585" s="17"/>
      <c r="ZL585" s="17"/>
      <c r="ZM585" s="17"/>
      <c r="ZN585" s="17"/>
      <c r="ZO585" s="17"/>
      <c r="ZP585" s="17"/>
      <c r="ZQ585" s="17"/>
      <c r="ZR585" s="17"/>
      <c r="ZS585" s="17"/>
      <c r="ZT585" s="17"/>
      <c r="ZU585" s="17"/>
      <c r="ZV585" s="17"/>
      <c r="ZW585" s="17"/>
      <c r="ZX585" s="17"/>
      <c r="ZY585" s="17"/>
      <c r="ZZ585" s="17"/>
      <c r="AAA585" s="17"/>
      <c r="AAB585" s="17"/>
      <c r="AAC585" s="17"/>
      <c r="AAD585" s="17"/>
      <c r="AAE585" s="17"/>
      <c r="AAF585" s="17"/>
      <c r="AAG585" s="17"/>
      <c r="AAH585" s="17"/>
      <c r="AAI585" s="17"/>
      <c r="AAJ585" s="17"/>
      <c r="AAK585" s="17"/>
      <c r="AAL585" s="17"/>
      <c r="AAM585" s="17"/>
      <c r="AAN585" s="17"/>
      <c r="AAO585" s="17"/>
      <c r="AAP585" s="17"/>
      <c r="AAQ585" s="17"/>
      <c r="AAR585" s="17"/>
      <c r="AAS585" s="17"/>
      <c r="AAT585" s="17"/>
      <c r="AAU585" s="17"/>
      <c r="AAV585" s="17"/>
      <c r="AAW585" s="17"/>
      <c r="AAX585" s="17"/>
      <c r="AAY585" s="17"/>
      <c r="AAZ585" s="17"/>
      <c r="ABA585" s="17"/>
      <c r="ABB585" s="17"/>
      <c r="ABC585" s="17"/>
      <c r="ABD585" s="17"/>
      <c r="ABE585" s="17"/>
      <c r="ABF585" s="17"/>
      <c r="ABG585" s="17"/>
      <c r="ABH585" s="17"/>
      <c r="ABI585" s="17"/>
      <c r="ABJ585" s="17"/>
      <c r="ABK585" s="17"/>
      <c r="ABL585" s="17"/>
      <c r="ABM585" s="17"/>
      <c r="ABN585" s="17"/>
      <c r="ABO585" s="17"/>
      <c r="ABP585" s="17"/>
      <c r="ABQ585" s="17"/>
      <c r="ABR585" s="17"/>
      <c r="ABS585" s="17"/>
      <c r="ABT585" s="17"/>
      <c r="ABU585" s="17"/>
      <c r="ABV585" s="17"/>
      <c r="ABW585" s="17"/>
      <c r="ABX585" s="17"/>
      <c r="ABY585" s="17"/>
      <c r="ABZ585" s="17"/>
      <c r="ACA585" s="17"/>
      <c r="ACB585" s="17"/>
      <c r="ACC585" s="17"/>
      <c r="ACD585" s="17"/>
      <c r="ACE585" s="17"/>
      <c r="ACF585" s="17"/>
      <c r="ACG585" s="17"/>
      <c r="ACH585" s="17"/>
      <c r="ACI585" s="17"/>
      <c r="ACJ585" s="17"/>
      <c r="ACK585" s="17"/>
      <c r="ACL585" s="17"/>
      <c r="ACM585" s="17"/>
      <c r="ACN585" s="17"/>
      <c r="ACO585" s="17"/>
      <c r="ACP585" s="17"/>
      <c r="ACQ585" s="17"/>
      <c r="ACR585" s="17"/>
      <c r="ACS585" s="17"/>
      <c r="ACT585" s="17"/>
      <c r="ACU585" s="17"/>
      <c r="ACV585" s="17"/>
      <c r="ACW585" s="17"/>
      <c r="ACX585" s="17"/>
      <c r="ACY585" s="17"/>
      <c r="ACZ585" s="17"/>
      <c r="ADA585" s="17"/>
      <c r="ADB585" s="17"/>
      <c r="ADC585" s="17"/>
      <c r="ADD585" s="17"/>
      <c r="ADE585" s="17"/>
      <c r="ADF585" s="17"/>
      <c r="ADG585" s="17"/>
      <c r="ADH585" s="17"/>
      <c r="ADI585" s="17"/>
      <c r="ADJ585" s="17"/>
      <c r="ADK585" s="17"/>
      <c r="ADL585" s="17"/>
      <c r="ADM585" s="17"/>
      <c r="ADN585" s="17"/>
      <c r="ADO585" s="17"/>
      <c r="ADP585" s="17"/>
      <c r="ADQ585" s="17"/>
      <c r="ADR585" s="17"/>
    </row>
    <row r="586" spans="44:798" s="16" customFormat="1" x14ac:dyDescent="0.25">
      <c r="AR586" s="56"/>
      <c r="AS586" s="56"/>
      <c r="AT586" s="57"/>
      <c r="AU586" s="56"/>
      <c r="AV586" s="57"/>
      <c r="AW586" s="56"/>
      <c r="AX586" s="56"/>
      <c r="AY586" s="56"/>
      <c r="AZ586" s="56"/>
      <c r="BA586" s="56"/>
      <c r="BB586" s="56"/>
      <c r="BC586" s="56"/>
      <c r="BD586" s="56"/>
      <c r="BE586" s="51"/>
      <c r="BF586" s="51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  <c r="IW586" s="17"/>
      <c r="IX586" s="17"/>
      <c r="IY586" s="17"/>
      <c r="IZ586" s="17"/>
      <c r="JA586" s="17"/>
      <c r="JB586" s="17"/>
      <c r="JC586" s="17"/>
      <c r="JD586" s="17"/>
      <c r="JE586" s="17"/>
      <c r="JF586" s="17"/>
      <c r="JG586" s="17"/>
      <c r="JH586" s="17"/>
      <c r="JI586" s="17"/>
      <c r="JJ586" s="17"/>
      <c r="JK586" s="17"/>
      <c r="JL586" s="17"/>
      <c r="JM586" s="17"/>
      <c r="JN586" s="17"/>
      <c r="JO586" s="17"/>
      <c r="JP586" s="17"/>
      <c r="JQ586" s="17"/>
      <c r="JR586" s="17"/>
      <c r="JS586" s="17"/>
      <c r="JT586" s="17"/>
      <c r="JU586" s="17"/>
      <c r="JV586" s="17"/>
      <c r="JW586" s="17"/>
      <c r="JX586" s="17"/>
      <c r="JY586" s="17"/>
      <c r="JZ586" s="17"/>
      <c r="KA586" s="17"/>
      <c r="KB586" s="17"/>
      <c r="KC586" s="17"/>
      <c r="KD586" s="17"/>
      <c r="KE586" s="17"/>
      <c r="KF586" s="17"/>
      <c r="KG586" s="17"/>
      <c r="KH586" s="17"/>
      <c r="KI586" s="17"/>
      <c r="KJ586" s="17"/>
      <c r="KK586" s="17"/>
      <c r="KL586" s="17"/>
      <c r="KM586" s="17"/>
      <c r="KN586" s="17"/>
      <c r="KO586" s="17"/>
      <c r="KP586" s="17"/>
      <c r="KQ586" s="17"/>
      <c r="KR586" s="17"/>
      <c r="KS586" s="17"/>
      <c r="KT586" s="17"/>
      <c r="KU586" s="17"/>
      <c r="KV586" s="17"/>
      <c r="KW586" s="17"/>
      <c r="KX586" s="17"/>
      <c r="KY586" s="17"/>
      <c r="KZ586" s="17"/>
      <c r="LA586" s="17"/>
      <c r="LB586" s="17"/>
      <c r="LC586" s="17"/>
      <c r="LD586" s="17"/>
      <c r="LE586" s="17"/>
      <c r="LF586" s="17"/>
      <c r="LG586" s="17"/>
      <c r="LH586" s="17"/>
      <c r="LI586" s="17"/>
      <c r="LJ586" s="17"/>
      <c r="LK586" s="17"/>
      <c r="LL586" s="17"/>
      <c r="LM586" s="17"/>
      <c r="LN586" s="17"/>
      <c r="LO586" s="17"/>
      <c r="LP586" s="17"/>
      <c r="LQ586" s="17"/>
      <c r="LR586" s="17"/>
      <c r="LS586" s="17"/>
      <c r="LT586" s="17"/>
      <c r="LU586" s="17"/>
      <c r="LV586" s="17"/>
      <c r="LW586" s="17"/>
      <c r="LX586" s="17"/>
      <c r="LY586" s="17"/>
      <c r="LZ586" s="17"/>
      <c r="MA586" s="17"/>
      <c r="MB586" s="17"/>
      <c r="MC586" s="17"/>
      <c r="MD586" s="17"/>
      <c r="ME586" s="17"/>
      <c r="MF586" s="17"/>
      <c r="MG586" s="17"/>
      <c r="MH586" s="17"/>
      <c r="MI586" s="17"/>
      <c r="MJ586" s="17"/>
      <c r="MK586" s="17"/>
      <c r="ML586" s="17"/>
      <c r="MM586" s="17"/>
      <c r="MN586" s="17"/>
      <c r="MO586" s="17"/>
      <c r="MP586" s="17"/>
      <c r="MQ586" s="17"/>
      <c r="MR586" s="17"/>
      <c r="MS586" s="17"/>
      <c r="MT586" s="17"/>
      <c r="MU586" s="17"/>
      <c r="MV586" s="17"/>
      <c r="MW586" s="17"/>
      <c r="MX586" s="17"/>
      <c r="MY586" s="17"/>
      <c r="MZ586" s="17"/>
      <c r="NA586" s="17"/>
      <c r="NB586" s="17"/>
      <c r="NC586" s="17"/>
      <c r="ND586" s="17"/>
      <c r="NE586" s="17"/>
      <c r="NF586" s="17"/>
      <c r="NG586" s="17"/>
      <c r="NH586" s="17"/>
      <c r="NI586" s="17"/>
      <c r="NJ586" s="17"/>
      <c r="NK586" s="17"/>
      <c r="NL586" s="17"/>
      <c r="NM586" s="17"/>
      <c r="NN586" s="17"/>
      <c r="NO586" s="17"/>
      <c r="NP586" s="17"/>
      <c r="NQ586" s="17"/>
      <c r="NR586" s="17"/>
      <c r="NS586" s="17"/>
      <c r="NT586" s="17"/>
      <c r="NU586" s="17"/>
      <c r="NV586" s="17"/>
      <c r="NW586" s="17"/>
      <c r="NX586" s="17"/>
      <c r="NY586" s="17"/>
      <c r="NZ586" s="17"/>
      <c r="OA586" s="17"/>
      <c r="OB586" s="17"/>
      <c r="OC586" s="17"/>
      <c r="OD586" s="17"/>
      <c r="OE586" s="17"/>
      <c r="OF586" s="17"/>
      <c r="OG586" s="17"/>
      <c r="OH586" s="17"/>
      <c r="OI586" s="17"/>
      <c r="OJ586" s="17"/>
      <c r="OK586" s="17"/>
      <c r="OL586" s="17"/>
      <c r="OM586" s="17"/>
      <c r="ON586" s="17"/>
      <c r="OO586" s="17"/>
      <c r="OP586" s="17"/>
      <c r="OQ586" s="17"/>
      <c r="OR586" s="17"/>
      <c r="OS586" s="17"/>
      <c r="OT586" s="17"/>
      <c r="OU586" s="17"/>
      <c r="OV586" s="17"/>
      <c r="OW586" s="17"/>
      <c r="OX586" s="17"/>
      <c r="OY586" s="17"/>
      <c r="OZ586" s="17"/>
      <c r="PA586" s="17"/>
      <c r="PB586" s="17"/>
      <c r="PC586" s="17"/>
      <c r="PD586" s="17"/>
      <c r="PE586" s="17"/>
      <c r="PF586" s="17"/>
      <c r="PG586" s="17"/>
      <c r="PH586" s="17"/>
      <c r="PI586" s="17"/>
      <c r="PJ586" s="17"/>
      <c r="PK586" s="17"/>
      <c r="PL586" s="17"/>
      <c r="PM586" s="17"/>
      <c r="PN586" s="17"/>
      <c r="PO586" s="17"/>
      <c r="PP586" s="17"/>
      <c r="PQ586" s="17"/>
      <c r="PR586" s="17"/>
      <c r="PS586" s="17"/>
      <c r="PT586" s="17"/>
      <c r="PU586" s="17"/>
      <c r="PV586" s="17"/>
      <c r="PW586" s="17"/>
      <c r="PX586" s="17"/>
      <c r="PY586" s="17"/>
      <c r="PZ586" s="17"/>
      <c r="QA586" s="17"/>
      <c r="QB586" s="17"/>
      <c r="QC586" s="17"/>
      <c r="QD586" s="17"/>
      <c r="QE586" s="17"/>
      <c r="QF586" s="17"/>
      <c r="QG586" s="17"/>
      <c r="QH586" s="17"/>
      <c r="QI586" s="17"/>
      <c r="QJ586" s="17"/>
      <c r="QK586" s="17"/>
      <c r="QL586" s="17"/>
      <c r="QM586" s="17"/>
      <c r="QN586" s="17"/>
      <c r="QO586" s="17"/>
      <c r="QP586" s="17"/>
      <c r="QQ586" s="17"/>
      <c r="QR586" s="17"/>
      <c r="QS586" s="17"/>
      <c r="QT586" s="17"/>
      <c r="QU586" s="17"/>
      <c r="QV586" s="17"/>
      <c r="QW586" s="17"/>
      <c r="QX586" s="17"/>
      <c r="QY586" s="17"/>
      <c r="QZ586" s="17"/>
      <c r="RA586" s="17"/>
      <c r="RB586" s="17"/>
      <c r="RC586" s="17"/>
      <c r="RD586" s="17"/>
      <c r="RE586" s="17"/>
      <c r="RF586" s="17"/>
      <c r="RG586" s="17"/>
      <c r="RH586" s="17"/>
      <c r="RI586" s="17"/>
      <c r="RJ586" s="17"/>
      <c r="RK586" s="17"/>
      <c r="RL586" s="17"/>
      <c r="RM586" s="17"/>
      <c r="RN586" s="17"/>
      <c r="RO586" s="17"/>
      <c r="RP586" s="17"/>
      <c r="RQ586" s="17"/>
      <c r="RR586" s="17"/>
      <c r="RS586" s="17"/>
      <c r="RT586" s="17"/>
      <c r="RU586" s="17"/>
      <c r="RV586" s="17"/>
      <c r="RW586" s="17"/>
      <c r="RX586" s="17"/>
      <c r="RY586" s="17"/>
      <c r="RZ586" s="17"/>
      <c r="SA586" s="17"/>
      <c r="SB586" s="17"/>
      <c r="SC586" s="17"/>
      <c r="SD586" s="17"/>
      <c r="SE586" s="17"/>
      <c r="SF586" s="17"/>
      <c r="SG586" s="17"/>
      <c r="SH586" s="17"/>
      <c r="SI586" s="17"/>
      <c r="SJ586" s="17"/>
      <c r="SK586" s="17"/>
      <c r="SL586" s="17"/>
      <c r="SM586" s="17"/>
      <c r="SN586" s="17"/>
      <c r="SO586" s="17"/>
      <c r="SP586" s="17"/>
      <c r="SQ586" s="17"/>
      <c r="SR586" s="17"/>
      <c r="SS586" s="17"/>
      <c r="ST586" s="17"/>
      <c r="SU586" s="17"/>
      <c r="SV586" s="17"/>
      <c r="SW586" s="17"/>
      <c r="SX586" s="17"/>
      <c r="SY586" s="17"/>
      <c r="SZ586" s="17"/>
      <c r="TA586" s="17"/>
      <c r="TB586" s="17"/>
      <c r="TC586" s="17"/>
      <c r="TD586" s="17"/>
      <c r="TE586" s="17"/>
      <c r="TF586" s="17"/>
      <c r="TG586" s="17"/>
      <c r="TH586" s="17"/>
      <c r="TI586" s="17"/>
      <c r="TJ586" s="17"/>
      <c r="TK586" s="17"/>
      <c r="TL586" s="17"/>
      <c r="TM586" s="17"/>
      <c r="TN586" s="17"/>
      <c r="TO586" s="17"/>
      <c r="TP586" s="17"/>
      <c r="TQ586" s="17"/>
      <c r="TR586" s="17"/>
      <c r="TS586" s="17"/>
      <c r="TT586" s="17"/>
      <c r="TU586" s="17"/>
      <c r="TV586" s="17"/>
      <c r="TW586" s="17"/>
      <c r="TX586" s="17"/>
      <c r="TY586" s="17"/>
      <c r="TZ586" s="17"/>
      <c r="UA586" s="17"/>
      <c r="UB586" s="17"/>
      <c r="UC586" s="17"/>
      <c r="UD586" s="17"/>
      <c r="UE586" s="17"/>
      <c r="UF586" s="17"/>
      <c r="UG586" s="17"/>
      <c r="UH586" s="17"/>
      <c r="UI586" s="17"/>
      <c r="UJ586" s="17"/>
      <c r="UK586" s="17"/>
      <c r="UL586" s="17"/>
      <c r="UM586" s="17"/>
      <c r="UN586" s="17"/>
      <c r="UO586" s="17"/>
      <c r="UP586" s="17"/>
      <c r="UQ586" s="17"/>
      <c r="UR586" s="17"/>
      <c r="US586" s="17"/>
      <c r="UT586" s="17"/>
      <c r="UU586" s="17"/>
      <c r="UV586" s="17"/>
      <c r="UW586" s="17"/>
      <c r="UX586" s="17"/>
      <c r="UY586" s="17"/>
      <c r="UZ586" s="17"/>
      <c r="VA586" s="17"/>
      <c r="VB586" s="17"/>
      <c r="VC586" s="17"/>
      <c r="VD586" s="17"/>
      <c r="VE586" s="17"/>
      <c r="VF586" s="17"/>
      <c r="VG586" s="17"/>
      <c r="VH586" s="17"/>
      <c r="VI586" s="17"/>
      <c r="VJ586" s="17"/>
      <c r="VK586" s="17"/>
      <c r="VL586" s="17"/>
      <c r="VM586" s="17"/>
      <c r="VN586" s="17"/>
      <c r="VO586" s="17"/>
      <c r="VP586" s="17"/>
      <c r="VQ586" s="17"/>
      <c r="VR586" s="17"/>
      <c r="VS586" s="17"/>
      <c r="VT586" s="17"/>
      <c r="VU586" s="17"/>
      <c r="VV586" s="17"/>
      <c r="VW586" s="17"/>
      <c r="VX586" s="17"/>
      <c r="VY586" s="17"/>
      <c r="VZ586" s="17"/>
      <c r="WA586" s="17"/>
      <c r="WB586" s="17"/>
      <c r="WC586" s="17"/>
      <c r="WD586" s="17"/>
      <c r="WE586" s="17"/>
      <c r="WF586" s="17"/>
      <c r="WG586" s="17"/>
      <c r="WH586" s="17"/>
      <c r="WI586" s="17"/>
      <c r="WJ586" s="17"/>
      <c r="WK586" s="17"/>
      <c r="WL586" s="17"/>
      <c r="WM586" s="17"/>
      <c r="WN586" s="17"/>
      <c r="WO586" s="17"/>
      <c r="WP586" s="17"/>
      <c r="WQ586" s="17"/>
      <c r="WR586" s="17"/>
      <c r="WS586" s="17"/>
      <c r="WT586" s="17"/>
      <c r="WU586" s="17"/>
      <c r="WV586" s="17"/>
      <c r="WW586" s="17"/>
      <c r="WX586" s="17"/>
      <c r="WY586" s="17"/>
      <c r="WZ586" s="17"/>
      <c r="XA586" s="17"/>
      <c r="XB586" s="17"/>
      <c r="XC586" s="17"/>
      <c r="XD586" s="17"/>
      <c r="XE586" s="17"/>
      <c r="XF586" s="17"/>
      <c r="XG586" s="17"/>
      <c r="XH586" s="17"/>
      <c r="XI586" s="17"/>
      <c r="XJ586" s="17"/>
      <c r="XK586" s="17"/>
      <c r="XL586" s="17"/>
      <c r="XM586" s="17"/>
      <c r="XN586" s="17"/>
      <c r="XO586" s="17"/>
      <c r="XP586" s="17"/>
      <c r="XQ586" s="17"/>
      <c r="XR586" s="17"/>
      <c r="XS586" s="17"/>
      <c r="XT586" s="17"/>
      <c r="XU586" s="17"/>
      <c r="XV586" s="17"/>
      <c r="XW586" s="17"/>
      <c r="XX586" s="17"/>
      <c r="XY586" s="17"/>
      <c r="XZ586" s="17"/>
      <c r="YA586" s="17"/>
      <c r="YB586" s="17"/>
      <c r="YC586" s="17"/>
      <c r="YD586" s="17"/>
      <c r="YE586" s="17"/>
      <c r="YF586" s="17"/>
      <c r="YG586" s="17"/>
      <c r="YH586" s="17"/>
      <c r="YI586" s="17"/>
      <c r="YJ586" s="17"/>
      <c r="YK586" s="17"/>
      <c r="YL586" s="17"/>
      <c r="YM586" s="17"/>
      <c r="YN586" s="17"/>
      <c r="YO586" s="17"/>
      <c r="YP586" s="17"/>
      <c r="YQ586" s="17"/>
      <c r="YR586" s="17"/>
      <c r="YS586" s="17"/>
      <c r="YT586" s="17"/>
      <c r="YU586" s="17"/>
      <c r="YV586" s="17"/>
      <c r="YW586" s="17"/>
      <c r="YX586" s="17"/>
      <c r="YY586" s="17"/>
      <c r="YZ586" s="17"/>
      <c r="ZA586" s="17"/>
      <c r="ZB586" s="17"/>
      <c r="ZC586" s="17"/>
      <c r="ZD586" s="17"/>
      <c r="ZE586" s="17"/>
      <c r="ZF586" s="17"/>
      <c r="ZG586" s="17"/>
      <c r="ZH586" s="17"/>
      <c r="ZI586" s="17"/>
      <c r="ZJ586" s="17"/>
      <c r="ZK586" s="17"/>
      <c r="ZL586" s="17"/>
      <c r="ZM586" s="17"/>
      <c r="ZN586" s="17"/>
      <c r="ZO586" s="17"/>
      <c r="ZP586" s="17"/>
      <c r="ZQ586" s="17"/>
      <c r="ZR586" s="17"/>
      <c r="ZS586" s="17"/>
      <c r="ZT586" s="17"/>
      <c r="ZU586" s="17"/>
      <c r="ZV586" s="17"/>
      <c r="ZW586" s="17"/>
      <c r="ZX586" s="17"/>
      <c r="ZY586" s="17"/>
      <c r="ZZ586" s="17"/>
      <c r="AAA586" s="17"/>
      <c r="AAB586" s="17"/>
      <c r="AAC586" s="17"/>
      <c r="AAD586" s="17"/>
      <c r="AAE586" s="17"/>
      <c r="AAF586" s="17"/>
      <c r="AAG586" s="17"/>
      <c r="AAH586" s="17"/>
      <c r="AAI586" s="17"/>
      <c r="AAJ586" s="17"/>
      <c r="AAK586" s="17"/>
      <c r="AAL586" s="17"/>
      <c r="AAM586" s="17"/>
      <c r="AAN586" s="17"/>
      <c r="AAO586" s="17"/>
      <c r="AAP586" s="17"/>
      <c r="AAQ586" s="17"/>
      <c r="AAR586" s="17"/>
      <c r="AAS586" s="17"/>
      <c r="AAT586" s="17"/>
      <c r="AAU586" s="17"/>
      <c r="AAV586" s="17"/>
      <c r="AAW586" s="17"/>
      <c r="AAX586" s="17"/>
      <c r="AAY586" s="17"/>
      <c r="AAZ586" s="17"/>
      <c r="ABA586" s="17"/>
      <c r="ABB586" s="17"/>
      <c r="ABC586" s="17"/>
      <c r="ABD586" s="17"/>
      <c r="ABE586" s="17"/>
      <c r="ABF586" s="17"/>
      <c r="ABG586" s="17"/>
      <c r="ABH586" s="17"/>
      <c r="ABI586" s="17"/>
      <c r="ABJ586" s="17"/>
      <c r="ABK586" s="17"/>
      <c r="ABL586" s="17"/>
      <c r="ABM586" s="17"/>
      <c r="ABN586" s="17"/>
      <c r="ABO586" s="17"/>
      <c r="ABP586" s="17"/>
      <c r="ABQ586" s="17"/>
      <c r="ABR586" s="17"/>
      <c r="ABS586" s="17"/>
      <c r="ABT586" s="17"/>
      <c r="ABU586" s="17"/>
      <c r="ABV586" s="17"/>
      <c r="ABW586" s="17"/>
      <c r="ABX586" s="17"/>
      <c r="ABY586" s="17"/>
      <c r="ABZ586" s="17"/>
      <c r="ACA586" s="17"/>
      <c r="ACB586" s="17"/>
      <c r="ACC586" s="17"/>
      <c r="ACD586" s="17"/>
      <c r="ACE586" s="17"/>
      <c r="ACF586" s="17"/>
      <c r="ACG586" s="17"/>
      <c r="ACH586" s="17"/>
      <c r="ACI586" s="17"/>
      <c r="ACJ586" s="17"/>
      <c r="ACK586" s="17"/>
      <c r="ACL586" s="17"/>
      <c r="ACM586" s="17"/>
      <c r="ACN586" s="17"/>
      <c r="ACO586" s="17"/>
      <c r="ACP586" s="17"/>
      <c r="ACQ586" s="17"/>
      <c r="ACR586" s="17"/>
      <c r="ACS586" s="17"/>
      <c r="ACT586" s="17"/>
      <c r="ACU586" s="17"/>
      <c r="ACV586" s="17"/>
      <c r="ACW586" s="17"/>
      <c r="ACX586" s="17"/>
      <c r="ACY586" s="17"/>
      <c r="ACZ586" s="17"/>
      <c r="ADA586" s="17"/>
      <c r="ADB586" s="17"/>
      <c r="ADC586" s="17"/>
      <c r="ADD586" s="17"/>
      <c r="ADE586" s="17"/>
      <c r="ADF586" s="17"/>
      <c r="ADG586" s="17"/>
      <c r="ADH586" s="17"/>
      <c r="ADI586" s="17"/>
      <c r="ADJ586" s="17"/>
      <c r="ADK586" s="17"/>
      <c r="ADL586" s="17"/>
      <c r="ADM586" s="17"/>
      <c r="ADN586" s="17"/>
      <c r="ADO586" s="17"/>
      <c r="ADP586" s="17"/>
      <c r="ADQ586" s="17"/>
      <c r="ADR586" s="17"/>
    </row>
    <row r="587" spans="44:798" s="16" customFormat="1" x14ac:dyDescent="0.25">
      <c r="AR587" s="56"/>
      <c r="AS587" s="56"/>
      <c r="AT587" s="57"/>
      <c r="AU587" s="56"/>
      <c r="AV587" s="57"/>
      <c r="AW587" s="56"/>
      <c r="AX587" s="56"/>
      <c r="AY587" s="56"/>
      <c r="AZ587" s="56"/>
      <c r="BA587" s="56"/>
      <c r="BB587" s="56"/>
      <c r="BC587" s="56"/>
      <c r="BD587" s="56"/>
      <c r="BE587" s="51"/>
      <c r="BF587" s="51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  <c r="IW587" s="17"/>
      <c r="IX587" s="17"/>
      <c r="IY587" s="17"/>
      <c r="IZ587" s="17"/>
      <c r="JA587" s="17"/>
      <c r="JB587" s="17"/>
      <c r="JC587" s="17"/>
      <c r="JD587" s="17"/>
      <c r="JE587" s="17"/>
      <c r="JF587" s="17"/>
      <c r="JG587" s="17"/>
      <c r="JH587" s="17"/>
      <c r="JI587" s="17"/>
      <c r="JJ587" s="17"/>
      <c r="JK587" s="17"/>
      <c r="JL587" s="17"/>
      <c r="JM587" s="17"/>
      <c r="JN587" s="17"/>
      <c r="JO587" s="17"/>
      <c r="JP587" s="17"/>
      <c r="JQ587" s="17"/>
      <c r="JR587" s="17"/>
      <c r="JS587" s="17"/>
      <c r="JT587" s="17"/>
      <c r="JU587" s="17"/>
      <c r="JV587" s="17"/>
      <c r="JW587" s="17"/>
      <c r="JX587" s="17"/>
      <c r="JY587" s="17"/>
      <c r="JZ587" s="17"/>
      <c r="KA587" s="17"/>
      <c r="KB587" s="17"/>
      <c r="KC587" s="17"/>
      <c r="KD587" s="17"/>
      <c r="KE587" s="17"/>
      <c r="KF587" s="17"/>
      <c r="KG587" s="17"/>
      <c r="KH587" s="17"/>
      <c r="KI587" s="17"/>
      <c r="KJ587" s="17"/>
      <c r="KK587" s="17"/>
      <c r="KL587" s="17"/>
      <c r="KM587" s="17"/>
      <c r="KN587" s="17"/>
      <c r="KO587" s="17"/>
      <c r="KP587" s="17"/>
      <c r="KQ587" s="17"/>
      <c r="KR587" s="17"/>
      <c r="KS587" s="17"/>
      <c r="KT587" s="17"/>
      <c r="KU587" s="17"/>
      <c r="KV587" s="17"/>
      <c r="KW587" s="17"/>
      <c r="KX587" s="17"/>
      <c r="KY587" s="17"/>
      <c r="KZ587" s="17"/>
      <c r="LA587" s="17"/>
      <c r="LB587" s="17"/>
      <c r="LC587" s="17"/>
      <c r="LD587" s="17"/>
      <c r="LE587" s="17"/>
      <c r="LF587" s="17"/>
      <c r="LG587" s="17"/>
      <c r="LH587" s="17"/>
      <c r="LI587" s="17"/>
      <c r="LJ587" s="17"/>
      <c r="LK587" s="17"/>
      <c r="LL587" s="17"/>
      <c r="LM587" s="17"/>
      <c r="LN587" s="17"/>
      <c r="LO587" s="17"/>
      <c r="LP587" s="17"/>
      <c r="LQ587" s="17"/>
      <c r="LR587" s="17"/>
      <c r="LS587" s="17"/>
      <c r="LT587" s="17"/>
      <c r="LU587" s="17"/>
      <c r="LV587" s="17"/>
      <c r="LW587" s="17"/>
      <c r="LX587" s="17"/>
      <c r="LY587" s="17"/>
      <c r="LZ587" s="17"/>
      <c r="MA587" s="17"/>
      <c r="MB587" s="17"/>
      <c r="MC587" s="17"/>
      <c r="MD587" s="17"/>
      <c r="ME587" s="17"/>
      <c r="MF587" s="17"/>
      <c r="MG587" s="17"/>
      <c r="MH587" s="17"/>
      <c r="MI587" s="17"/>
      <c r="MJ587" s="17"/>
      <c r="MK587" s="17"/>
      <c r="ML587" s="17"/>
      <c r="MM587" s="17"/>
      <c r="MN587" s="17"/>
      <c r="MO587" s="17"/>
      <c r="MP587" s="17"/>
      <c r="MQ587" s="17"/>
      <c r="MR587" s="17"/>
      <c r="MS587" s="17"/>
      <c r="MT587" s="17"/>
      <c r="MU587" s="17"/>
      <c r="MV587" s="17"/>
      <c r="MW587" s="17"/>
      <c r="MX587" s="17"/>
      <c r="MY587" s="17"/>
      <c r="MZ587" s="17"/>
      <c r="NA587" s="17"/>
      <c r="NB587" s="17"/>
      <c r="NC587" s="17"/>
      <c r="ND587" s="17"/>
      <c r="NE587" s="17"/>
      <c r="NF587" s="17"/>
      <c r="NG587" s="17"/>
      <c r="NH587" s="17"/>
      <c r="NI587" s="17"/>
      <c r="NJ587" s="17"/>
      <c r="NK587" s="17"/>
      <c r="NL587" s="17"/>
      <c r="NM587" s="17"/>
      <c r="NN587" s="17"/>
      <c r="NO587" s="17"/>
      <c r="NP587" s="17"/>
      <c r="NQ587" s="17"/>
      <c r="NR587" s="17"/>
      <c r="NS587" s="17"/>
      <c r="NT587" s="17"/>
      <c r="NU587" s="17"/>
      <c r="NV587" s="17"/>
      <c r="NW587" s="17"/>
      <c r="NX587" s="17"/>
      <c r="NY587" s="17"/>
      <c r="NZ587" s="17"/>
      <c r="OA587" s="17"/>
      <c r="OB587" s="17"/>
      <c r="OC587" s="17"/>
      <c r="OD587" s="17"/>
      <c r="OE587" s="17"/>
      <c r="OF587" s="17"/>
      <c r="OG587" s="17"/>
      <c r="OH587" s="17"/>
      <c r="OI587" s="17"/>
      <c r="OJ587" s="17"/>
      <c r="OK587" s="17"/>
      <c r="OL587" s="17"/>
      <c r="OM587" s="17"/>
      <c r="ON587" s="17"/>
      <c r="OO587" s="17"/>
      <c r="OP587" s="17"/>
      <c r="OQ587" s="17"/>
      <c r="OR587" s="17"/>
      <c r="OS587" s="17"/>
      <c r="OT587" s="17"/>
      <c r="OU587" s="17"/>
      <c r="OV587" s="17"/>
      <c r="OW587" s="17"/>
      <c r="OX587" s="17"/>
      <c r="OY587" s="17"/>
      <c r="OZ587" s="17"/>
      <c r="PA587" s="17"/>
      <c r="PB587" s="17"/>
      <c r="PC587" s="17"/>
      <c r="PD587" s="17"/>
      <c r="PE587" s="17"/>
      <c r="PF587" s="17"/>
      <c r="PG587" s="17"/>
      <c r="PH587" s="17"/>
      <c r="PI587" s="17"/>
      <c r="PJ587" s="17"/>
      <c r="PK587" s="17"/>
      <c r="PL587" s="17"/>
      <c r="PM587" s="17"/>
      <c r="PN587" s="17"/>
      <c r="PO587" s="17"/>
      <c r="PP587" s="17"/>
      <c r="PQ587" s="17"/>
      <c r="PR587" s="17"/>
      <c r="PS587" s="17"/>
      <c r="PT587" s="17"/>
      <c r="PU587" s="17"/>
      <c r="PV587" s="17"/>
      <c r="PW587" s="17"/>
      <c r="PX587" s="17"/>
      <c r="PY587" s="17"/>
      <c r="PZ587" s="17"/>
      <c r="QA587" s="17"/>
      <c r="QB587" s="17"/>
      <c r="QC587" s="17"/>
      <c r="QD587" s="17"/>
      <c r="QE587" s="17"/>
      <c r="QF587" s="17"/>
      <c r="QG587" s="17"/>
      <c r="QH587" s="17"/>
      <c r="QI587" s="17"/>
      <c r="QJ587" s="17"/>
      <c r="QK587" s="17"/>
      <c r="QL587" s="17"/>
      <c r="QM587" s="17"/>
      <c r="QN587" s="17"/>
      <c r="QO587" s="17"/>
      <c r="QP587" s="17"/>
      <c r="QQ587" s="17"/>
      <c r="QR587" s="17"/>
      <c r="QS587" s="17"/>
      <c r="QT587" s="17"/>
      <c r="QU587" s="17"/>
      <c r="QV587" s="17"/>
      <c r="QW587" s="17"/>
      <c r="QX587" s="17"/>
      <c r="QY587" s="17"/>
      <c r="QZ587" s="17"/>
      <c r="RA587" s="17"/>
      <c r="RB587" s="17"/>
      <c r="RC587" s="17"/>
      <c r="RD587" s="17"/>
      <c r="RE587" s="17"/>
      <c r="RF587" s="17"/>
      <c r="RG587" s="17"/>
      <c r="RH587" s="17"/>
      <c r="RI587" s="17"/>
      <c r="RJ587" s="17"/>
      <c r="RK587" s="17"/>
      <c r="RL587" s="17"/>
      <c r="RM587" s="17"/>
      <c r="RN587" s="17"/>
      <c r="RO587" s="17"/>
      <c r="RP587" s="17"/>
      <c r="RQ587" s="17"/>
      <c r="RR587" s="17"/>
      <c r="RS587" s="17"/>
      <c r="RT587" s="17"/>
      <c r="RU587" s="17"/>
      <c r="RV587" s="17"/>
      <c r="RW587" s="17"/>
      <c r="RX587" s="17"/>
      <c r="RY587" s="17"/>
      <c r="RZ587" s="17"/>
      <c r="SA587" s="17"/>
      <c r="SB587" s="17"/>
      <c r="SC587" s="17"/>
      <c r="SD587" s="17"/>
      <c r="SE587" s="17"/>
      <c r="SF587" s="17"/>
      <c r="SG587" s="17"/>
      <c r="SH587" s="17"/>
      <c r="SI587" s="17"/>
      <c r="SJ587" s="17"/>
      <c r="SK587" s="17"/>
      <c r="SL587" s="17"/>
      <c r="SM587" s="17"/>
      <c r="SN587" s="17"/>
      <c r="SO587" s="17"/>
      <c r="SP587" s="17"/>
      <c r="SQ587" s="17"/>
      <c r="SR587" s="17"/>
      <c r="SS587" s="17"/>
      <c r="ST587" s="17"/>
      <c r="SU587" s="17"/>
      <c r="SV587" s="17"/>
      <c r="SW587" s="17"/>
      <c r="SX587" s="17"/>
      <c r="SY587" s="17"/>
      <c r="SZ587" s="17"/>
      <c r="TA587" s="17"/>
      <c r="TB587" s="17"/>
      <c r="TC587" s="17"/>
      <c r="TD587" s="17"/>
      <c r="TE587" s="17"/>
      <c r="TF587" s="17"/>
      <c r="TG587" s="17"/>
      <c r="TH587" s="17"/>
      <c r="TI587" s="17"/>
      <c r="TJ587" s="17"/>
      <c r="TK587" s="17"/>
      <c r="TL587" s="17"/>
      <c r="TM587" s="17"/>
      <c r="TN587" s="17"/>
      <c r="TO587" s="17"/>
      <c r="TP587" s="17"/>
      <c r="TQ587" s="17"/>
      <c r="TR587" s="17"/>
      <c r="TS587" s="17"/>
      <c r="TT587" s="17"/>
      <c r="TU587" s="17"/>
      <c r="TV587" s="17"/>
      <c r="TW587" s="17"/>
      <c r="TX587" s="17"/>
      <c r="TY587" s="17"/>
      <c r="TZ587" s="17"/>
      <c r="UA587" s="17"/>
      <c r="UB587" s="17"/>
      <c r="UC587" s="17"/>
      <c r="UD587" s="17"/>
      <c r="UE587" s="17"/>
      <c r="UF587" s="17"/>
      <c r="UG587" s="17"/>
      <c r="UH587" s="17"/>
      <c r="UI587" s="17"/>
      <c r="UJ587" s="17"/>
      <c r="UK587" s="17"/>
      <c r="UL587" s="17"/>
      <c r="UM587" s="17"/>
      <c r="UN587" s="17"/>
      <c r="UO587" s="17"/>
      <c r="UP587" s="17"/>
      <c r="UQ587" s="17"/>
      <c r="UR587" s="17"/>
      <c r="US587" s="17"/>
      <c r="UT587" s="17"/>
      <c r="UU587" s="17"/>
      <c r="UV587" s="17"/>
      <c r="UW587" s="17"/>
      <c r="UX587" s="17"/>
      <c r="UY587" s="17"/>
      <c r="UZ587" s="17"/>
      <c r="VA587" s="17"/>
      <c r="VB587" s="17"/>
      <c r="VC587" s="17"/>
      <c r="VD587" s="17"/>
      <c r="VE587" s="17"/>
      <c r="VF587" s="17"/>
      <c r="VG587" s="17"/>
      <c r="VH587" s="17"/>
      <c r="VI587" s="17"/>
      <c r="VJ587" s="17"/>
      <c r="VK587" s="17"/>
      <c r="VL587" s="17"/>
      <c r="VM587" s="17"/>
      <c r="VN587" s="17"/>
      <c r="VO587" s="17"/>
      <c r="VP587" s="17"/>
      <c r="VQ587" s="17"/>
      <c r="VR587" s="17"/>
      <c r="VS587" s="17"/>
      <c r="VT587" s="17"/>
      <c r="VU587" s="17"/>
      <c r="VV587" s="17"/>
      <c r="VW587" s="17"/>
      <c r="VX587" s="17"/>
      <c r="VY587" s="17"/>
      <c r="VZ587" s="17"/>
      <c r="WA587" s="17"/>
      <c r="WB587" s="17"/>
      <c r="WC587" s="17"/>
      <c r="WD587" s="17"/>
      <c r="WE587" s="17"/>
      <c r="WF587" s="17"/>
      <c r="WG587" s="17"/>
      <c r="WH587" s="17"/>
      <c r="WI587" s="17"/>
      <c r="WJ587" s="17"/>
      <c r="WK587" s="17"/>
      <c r="WL587" s="17"/>
      <c r="WM587" s="17"/>
      <c r="WN587" s="17"/>
      <c r="WO587" s="17"/>
      <c r="WP587" s="17"/>
      <c r="WQ587" s="17"/>
      <c r="WR587" s="17"/>
      <c r="WS587" s="17"/>
      <c r="WT587" s="17"/>
      <c r="WU587" s="17"/>
      <c r="WV587" s="17"/>
      <c r="WW587" s="17"/>
      <c r="WX587" s="17"/>
      <c r="WY587" s="17"/>
      <c r="WZ587" s="17"/>
      <c r="XA587" s="17"/>
      <c r="XB587" s="17"/>
      <c r="XC587" s="17"/>
      <c r="XD587" s="17"/>
      <c r="XE587" s="17"/>
      <c r="XF587" s="17"/>
      <c r="XG587" s="17"/>
      <c r="XH587" s="17"/>
      <c r="XI587" s="17"/>
      <c r="XJ587" s="17"/>
      <c r="XK587" s="17"/>
      <c r="XL587" s="17"/>
      <c r="XM587" s="17"/>
      <c r="XN587" s="17"/>
      <c r="XO587" s="17"/>
      <c r="XP587" s="17"/>
      <c r="XQ587" s="17"/>
      <c r="XR587" s="17"/>
      <c r="XS587" s="17"/>
      <c r="XT587" s="17"/>
      <c r="XU587" s="17"/>
      <c r="XV587" s="17"/>
      <c r="XW587" s="17"/>
      <c r="XX587" s="17"/>
      <c r="XY587" s="17"/>
      <c r="XZ587" s="17"/>
      <c r="YA587" s="17"/>
      <c r="YB587" s="17"/>
      <c r="YC587" s="17"/>
      <c r="YD587" s="17"/>
      <c r="YE587" s="17"/>
      <c r="YF587" s="17"/>
      <c r="YG587" s="17"/>
      <c r="YH587" s="17"/>
      <c r="YI587" s="17"/>
      <c r="YJ587" s="17"/>
      <c r="YK587" s="17"/>
      <c r="YL587" s="17"/>
      <c r="YM587" s="17"/>
      <c r="YN587" s="17"/>
      <c r="YO587" s="17"/>
      <c r="YP587" s="17"/>
      <c r="YQ587" s="17"/>
      <c r="YR587" s="17"/>
      <c r="YS587" s="17"/>
      <c r="YT587" s="17"/>
      <c r="YU587" s="17"/>
      <c r="YV587" s="17"/>
      <c r="YW587" s="17"/>
      <c r="YX587" s="17"/>
      <c r="YY587" s="17"/>
      <c r="YZ587" s="17"/>
      <c r="ZA587" s="17"/>
      <c r="ZB587" s="17"/>
      <c r="ZC587" s="17"/>
      <c r="ZD587" s="17"/>
      <c r="ZE587" s="17"/>
      <c r="ZF587" s="17"/>
      <c r="ZG587" s="17"/>
      <c r="ZH587" s="17"/>
      <c r="ZI587" s="17"/>
      <c r="ZJ587" s="17"/>
      <c r="ZK587" s="17"/>
      <c r="ZL587" s="17"/>
      <c r="ZM587" s="17"/>
      <c r="ZN587" s="17"/>
      <c r="ZO587" s="17"/>
      <c r="ZP587" s="17"/>
      <c r="ZQ587" s="17"/>
      <c r="ZR587" s="17"/>
      <c r="ZS587" s="17"/>
      <c r="ZT587" s="17"/>
      <c r="ZU587" s="17"/>
      <c r="ZV587" s="17"/>
      <c r="ZW587" s="17"/>
      <c r="ZX587" s="17"/>
      <c r="ZY587" s="17"/>
      <c r="ZZ587" s="17"/>
      <c r="AAA587" s="17"/>
      <c r="AAB587" s="17"/>
      <c r="AAC587" s="17"/>
      <c r="AAD587" s="17"/>
      <c r="AAE587" s="17"/>
      <c r="AAF587" s="17"/>
      <c r="AAG587" s="17"/>
      <c r="AAH587" s="17"/>
      <c r="AAI587" s="17"/>
      <c r="AAJ587" s="17"/>
      <c r="AAK587" s="17"/>
      <c r="AAL587" s="17"/>
      <c r="AAM587" s="17"/>
      <c r="AAN587" s="17"/>
      <c r="AAO587" s="17"/>
      <c r="AAP587" s="17"/>
      <c r="AAQ587" s="17"/>
      <c r="AAR587" s="17"/>
      <c r="AAS587" s="17"/>
      <c r="AAT587" s="17"/>
      <c r="AAU587" s="17"/>
      <c r="AAV587" s="17"/>
      <c r="AAW587" s="17"/>
      <c r="AAX587" s="17"/>
      <c r="AAY587" s="17"/>
      <c r="AAZ587" s="17"/>
      <c r="ABA587" s="17"/>
      <c r="ABB587" s="17"/>
      <c r="ABC587" s="17"/>
      <c r="ABD587" s="17"/>
      <c r="ABE587" s="17"/>
      <c r="ABF587" s="17"/>
      <c r="ABG587" s="17"/>
      <c r="ABH587" s="17"/>
      <c r="ABI587" s="17"/>
      <c r="ABJ587" s="17"/>
      <c r="ABK587" s="17"/>
      <c r="ABL587" s="17"/>
      <c r="ABM587" s="17"/>
      <c r="ABN587" s="17"/>
      <c r="ABO587" s="17"/>
      <c r="ABP587" s="17"/>
      <c r="ABQ587" s="17"/>
      <c r="ABR587" s="17"/>
      <c r="ABS587" s="17"/>
      <c r="ABT587" s="17"/>
      <c r="ABU587" s="17"/>
      <c r="ABV587" s="17"/>
      <c r="ABW587" s="17"/>
      <c r="ABX587" s="17"/>
      <c r="ABY587" s="17"/>
      <c r="ABZ587" s="17"/>
      <c r="ACA587" s="17"/>
      <c r="ACB587" s="17"/>
      <c r="ACC587" s="17"/>
      <c r="ACD587" s="17"/>
      <c r="ACE587" s="17"/>
      <c r="ACF587" s="17"/>
      <c r="ACG587" s="17"/>
      <c r="ACH587" s="17"/>
      <c r="ACI587" s="17"/>
      <c r="ACJ587" s="17"/>
      <c r="ACK587" s="17"/>
      <c r="ACL587" s="17"/>
      <c r="ACM587" s="17"/>
      <c r="ACN587" s="17"/>
      <c r="ACO587" s="17"/>
      <c r="ACP587" s="17"/>
      <c r="ACQ587" s="17"/>
      <c r="ACR587" s="17"/>
      <c r="ACS587" s="17"/>
      <c r="ACT587" s="17"/>
      <c r="ACU587" s="17"/>
      <c r="ACV587" s="17"/>
      <c r="ACW587" s="17"/>
      <c r="ACX587" s="17"/>
      <c r="ACY587" s="17"/>
      <c r="ACZ587" s="17"/>
      <c r="ADA587" s="17"/>
      <c r="ADB587" s="17"/>
      <c r="ADC587" s="17"/>
      <c r="ADD587" s="17"/>
      <c r="ADE587" s="17"/>
      <c r="ADF587" s="17"/>
      <c r="ADG587" s="17"/>
      <c r="ADH587" s="17"/>
      <c r="ADI587" s="17"/>
      <c r="ADJ587" s="17"/>
      <c r="ADK587" s="17"/>
      <c r="ADL587" s="17"/>
      <c r="ADM587" s="17"/>
      <c r="ADN587" s="17"/>
      <c r="ADO587" s="17"/>
      <c r="ADP587" s="17"/>
      <c r="ADQ587" s="17"/>
      <c r="ADR587" s="17"/>
    </row>
    <row r="588" spans="44:798" s="16" customFormat="1" x14ac:dyDescent="0.25">
      <c r="AR588" s="56"/>
      <c r="AS588" s="56"/>
      <c r="AT588" s="57"/>
      <c r="AU588" s="56"/>
      <c r="AV588" s="57"/>
      <c r="AW588" s="56"/>
      <c r="AX588" s="56"/>
      <c r="AY588" s="56"/>
      <c r="AZ588" s="56"/>
      <c r="BA588" s="56"/>
      <c r="BB588" s="56"/>
      <c r="BC588" s="56"/>
      <c r="BD588" s="56"/>
      <c r="BE588" s="51"/>
      <c r="BF588" s="51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  <c r="IW588" s="17"/>
      <c r="IX588" s="17"/>
      <c r="IY588" s="17"/>
      <c r="IZ588" s="17"/>
      <c r="JA588" s="17"/>
      <c r="JB588" s="17"/>
      <c r="JC588" s="17"/>
      <c r="JD588" s="17"/>
      <c r="JE588" s="17"/>
      <c r="JF588" s="17"/>
      <c r="JG588" s="17"/>
      <c r="JH588" s="17"/>
      <c r="JI588" s="17"/>
      <c r="JJ588" s="17"/>
      <c r="JK588" s="17"/>
      <c r="JL588" s="17"/>
      <c r="JM588" s="17"/>
      <c r="JN588" s="17"/>
      <c r="JO588" s="17"/>
      <c r="JP588" s="17"/>
      <c r="JQ588" s="17"/>
      <c r="JR588" s="17"/>
      <c r="JS588" s="17"/>
      <c r="JT588" s="17"/>
      <c r="JU588" s="17"/>
      <c r="JV588" s="17"/>
      <c r="JW588" s="17"/>
      <c r="JX588" s="17"/>
      <c r="JY588" s="17"/>
      <c r="JZ588" s="17"/>
      <c r="KA588" s="17"/>
      <c r="KB588" s="17"/>
      <c r="KC588" s="17"/>
      <c r="KD588" s="17"/>
      <c r="KE588" s="17"/>
      <c r="KF588" s="17"/>
      <c r="KG588" s="17"/>
      <c r="KH588" s="17"/>
      <c r="KI588" s="17"/>
      <c r="KJ588" s="17"/>
      <c r="KK588" s="17"/>
      <c r="KL588" s="17"/>
      <c r="KM588" s="17"/>
      <c r="KN588" s="17"/>
      <c r="KO588" s="17"/>
      <c r="KP588" s="17"/>
      <c r="KQ588" s="17"/>
      <c r="KR588" s="17"/>
      <c r="KS588" s="17"/>
      <c r="KT588" s="17"/>
      <c r="KU588" s="17"/>
      <c r="KV588" s="17"/>
      <c r="KW588" s="17"/>
      <c r="KX588" s="17"/>
      <c r="KY588" s="17"/>
      <c r="KZ588" s="17"/>
      <c r="LA588" s="17"/>
      <c r="LB588" s="17"/>
      <c r="LC588" s="17"/>
      <c r="LD588" s="17"/>
      <c r="LE588" s="17"/>
      <c r="LF588" s="17"/>
      <c r="LG588" s="17"/>
      <c r="LH588" s="17"/>
      <c r="LI588" s="17"/>
      <c r="LJ588" s="17"/>
      <c r="LK588" s="17"/>
      <c r="LL588" s="17"/>
      <c r="LM588" s="17"/>
      <c r="LN588" s="17"/>
      <c r="LO588" s="17"/>
      <c r="LP588" s="17"/>
      <c r="LQ588" s="17"/>
      <c r="LR588" s="17"/>
      <c r="LS588" s="17"/>
      <c r="LT588" s="17"/>
      <c r="LU588" s="17"/>
      <c r="LV588" s="17"/>
      <c r="LW588" s="17"/>
      <c r="LX588" s="17"/>
      <c r="LY588" s="17"/>
      <c r="LZ588" s="17"/>
      <c r="MA588" s="17"/>
      <c r="MB588" s="17"/>
      <c r="MC588" s="17"/>
      <c r="MD588" s="17"/>
      <c r="ME588" s="17"/>
      <c r="MF588" s="17"/>
      <c r="MG588" s="17"/>
      <c r="MH588" s="17"/>
      <c r="MI588" s="17"/>
      <c r="MJ588" s="17"/>
      <c r="MK588" s="17"/>
      <c r="ML588" s="17"/>
      <c r="MM588" s="17"/>
      <c r="MN588" s="17"/>
      <c r="MO588" s="17"/>
      <c r="MP588" s="17"/>
      <c r="MQ588" s="17"/>
      <c r="MR588" s="17"/>
      <c r="MS588" s="17"/>
      <c r="MT588" s="17"/>
      <c r="MU588" s="17"/>
      <c r="MV588" s="17"/>
      <c r="MW588" s="17"/>
      <c r="MX588" s="17"/>
      <c r="MY588" s="17"/>
      <c r="MZ588" s="17"/>
      <c r="NA588" s="17"/>
      <c r="NB588" s="17"/>
      <c r="NC588" s="17"/>
      <c r="ND588" s="17"/>
      <c r="NE588" s="17"/>
      <c r="NF588" s="17"/>
      <c r="NG588" s="17"/>
      <c r="NH588" s="17"/>
      <c r="NI588" s="17"/>
      <c r="NJ588" s="17"/>
      <c r="NK588" s="17"/>
      <c r="NL588" s="17"/>
      <c r="NM588" s="17"/>
      <c r="NN588" s="17"/>
      <c r="NO588" s="17"/>
      <c r="NP588" s="17"/>
      <c r="NQ588" s="17"/>
      <c r="NR588" s="17"/>
      <c r="NS588" s="17"/>
      <c r="NT588" s="17"/>
      <c r="NU588" s="17"/>
      <c r="NV588" s="17"/>
      <c r="NW588" s="17"/>
      <c r="NX588" s="17"/>
      <c r="NY588" s="17"/>
      <c r="NZ588" s="17"/>
      <c r="OA588" s="17"/>
      <c r="OB588" s="17"/>
      <c r="OC588" s="17"/>
      <c r="OD588" s="17"/>
      <c r="OE588" s="17"/>
      <c r="OF588" s="17"/>
      <c r="OG588" s="17"/>
      <c r="OH588" s="17"/>
      <c r="OI588" s="17"/>
      <c r="OJ588" s="17"/>
      <c r="OK588" s="17"/>
      <c r="OL588" s="17"/>
      <c r="OM588" s="17"/>
      <c r="ON588" s="17"/>
      <c r="OO588" s="17"/>
      <c r="OP588" s="17"/>
      <c r="OQ588" s="17"/>
      <c r="OR588" s="17"/>
      <c r="OS588" s="17"/>
      <c r="OT588" s="17"/>
      <c r="OU588" s="17"/>
      <c r="OV588" s="17"/>
      <c r="OW588" s="17"/>
      <c r="OX588" s="17"/>
      <c r="OY588" s="17"/>
      <c r="OZ588" s="17"/>
      <c r="PA588" s="17"/>
      <c r="PB588" s="17"/>
      <c r="PC588" s="17"/>
      <c r="PD588" s="17"/>
      <c r="PE588" s="17"/>
      <c r="PF588" s="17"/>
      <c r="PG588" s="17"/>
      <c r="PH588" s="17"/>
      <c r="PI588" s="17"/>
      <c r="PJ588" s="17"/>
      <c r="PK588" s="17"/>
      <c r="PL588" s="17"/>
      <c r="PM588" s="17"/>
      <c r="PN588" s="17"/>
      <c r="PO588" s="17"/>
      <c r="PP588" s="17"/>
      <c r="PQ588" s="17"/>
      <c r="PR588" s="17"/>
      <c r="PS588" s="17"/>
      <c r="PT588" s="17"/>
      <c r="PU588" s="17"/>
      <c r="PV588" s="17"/>
      <c r="PW588" s="17"/>
      <c r="PX588" s="17"/>
      <c r="PY588" s="17"/>
      <c r="PZ588" s="17"/>
      <c r="QA588" s="17"/>
      <c r="QB588" s="17"/>
      <c r="QC588" s="17"/>
      <c r="QD588" s="17"/>
      <c r="QE588" s="17"/>
      <c r="QF588" s="17"/>
      <c r="QG588" s="17"/>
      <c r="QH588" s="17"/>
      <c r="QI588" s="17"/>
      <c r="QJ588" s="17"/>
      <c r="QK588" s="17"/>
      <c r="QL588" s="17"/>
      <c r="QM588" s="17"/>
      <c r="QN588" s="17"/>
      <c r="QO588" s="17"/>
      <c r="QP588" s="17"/>
      <c r="QQ588" s="17"/>
      <c r="QR588" s="17"/>
      <c r="QS588" s="17"/>
      <c r="QT588" s="17"/>
      <c r="QU588" s="17"/>
      <c r="QV588" s="17"/>
      <c r="QW588" s="17"/>
      <c r="QX588" s="17"/>
      <c r="QY588" s="17"/>
      <c r="QZ588" s="17"/>
      <c r="RA588" s="17"/>
      <c r="RB588" s="17"/>
      <c r="RC588" s="17"/>
      <c r="RD588" s="17"/>
      <c r="RE588" s="17"/>
      <c r="RF588" s="17"/>
      <c r="RG588" s="17"/>
      <c r="RH588" s="17"/>
      <c r="RI588" s="17"/>
      <c r="RJ588" s="17"/>
      <c r="RK588" s="17"/>
      <c r="RL588" s="17"/>
      <c r="RM588" s="17"/>
      <c r="RN588" s="17"/>
      <c r="RO588" s="17"/>
      <c r="RP588" s="17"/>
      <c r="RQ588" s="17"/>
      <c r="RR588" s="17"/>
      <c r="RS588" s="17"/>
      <c r="RT588" s="17"/>
      <c r="RU588" s="17"/>
      <c r="RV588" s="17"/>
      <c r="RW588" s="17"/>
      <c r="RX588" s="17"/>
      <c r="RY588" s="17"/>
      <c r="RZ588" s="17"/>
      <c r="SA588" s="17"/>
      <c r="SB588" s="17"/>
      <c r="SC588" s="17"/>
      <c r="SD588" s="17"/>
      <c r="SE588" s="17"/>
      <c r="SF588" s="17"/>
      <c r="SG588" s="17"/>
      <c r="SH588" s="17"/>
      <c r="SI588" s="17"/>
      <c r="SJ588" s="17"/>
      <c r="SK588" s="17"/>
      <c r="SL588" s="17"/>
      <c r="SM588" s="17"/>
      <c r="SN588" s="17"/>
      <c r="SO588" s="17"/>
      <c r="SP588" s="17"/>
      <c r="SQ588" s="17"/>
      <c r="SR588" s="17"/>
      <c r="SS588" s="17"/>
      <c r="ST588" s="17"/>
      <c r="SU588" s="17"/>
      <c r="SV588" s="17"/>
      <c r="SW588" s="17"/>
      <c r="SX588" s="17"/>
      <c r="SY588" s="17"/>
      <c r="SZ588" s="17"/>
      <c r="TA588" s="17"/>
      <c r="TB588" s="17"/>
      <c r="TC588" s="17"/>
      <c r="TD588" s="17"/>
      <c r="TE588" s="17"/>
      <c r="TF588" s="17"/>
      <c r="TG588" s="17"/>
      <c r="TH588" s="17"/>
      <c r="TI588" s="17"/>
      <c r="TJ588" s="17"/>
      <c r="TK588" s="17"/>
      <c r="TL588" s="17"/>
      <c r="TM588" s="17"/>
      <c r="TN588" s="17"/>
      <c r="TO588" s="17"/>
      <c r="TP588" s="17"/>
      <c r="TQ588" s="17"/>
      <c r="TR588" s="17"/>
      <c r="TS588" s="17"/>
      <c r="TT588" s="17"/>
      <c r="TU588" s="17"/>
      <c r="TV588" s="17"/>
      <c r="TW588" s="17"/>
      <c r="TX588" s="17"/>
      <c r="TY588" s="17"/>
      <c r="TZ588" s="17"/>
      <c r="UA588" s="17"/>
      <c r="UB588" s="17"/>
      <c r="UC588" s="17"/>
      <c r="UD588" s="17"/>
      <c r="UE588" s="17"/>
      <c r="UF588" s="17"/>
      <c r="UG588" s="17"/>
      <c r="UH588" s="17"/>
      <c r="UI588" s="17"/>
      <c r="UJ588" s="17"/>
      <c r="UK588" s="17"/>
      <c r="UL588" s="17"/>
      <c r="UM588" s="17"/>
      <c r="UN588" s="17"/>
      <c r="UO588" s="17"/>
      <c r="UP588" s="17"/>
      <c r="UQ588" s="17"/>
      <c r="UR588" s="17"/>
      <c r="US588" s="17"/>
      <c r="UT588" s="17"/>
      <c r="UU588" s="17"/>
      <c r="UV588" s="17"/>
      <c r="UW588" s="17"/>
      <c r="UX588" s="17"/>
      <c r="UY588" s="17"/>
      <c r="UZ588" s="17"/>
      <c r="VA588" s="17"/>
      <c r="VB588" s="17"/>
      <c r="VC588" s="17"/>
      <c r="VD588" s="17"/>
      <c r="VE588" s="17"/>
      <c r="VF588" s="17"/>
      <c r="VG588" s="17"/>
      <c r="VH588" s="17"/>
      <c r="VI588" s="17"/>
      <c r="VJ588" s="17"/>
      <c r="VK588" s="17"/>
      <c r="VL588" s="17"/>
      <c r="VM588" s="17"/>
      <c r="VN588" s="17"/>
      <c r="VO588" s="17"/>
      <c r="VP588" s="17"/>
      <c r="VQ588" s="17"/>
      <c r="VR588" s="17"/>
      <c r="VS588" s="17"/>
      <c r="VT588" s="17"/>
      <c r="VU588" s="17"/>
      <c r="VV588" s="17"/>
      <c r="VW588" s="17"/>
      <c r="VX588" s="17"/>
      <c r="VY588" s="17"/>
      <c r="VZ588" s="17"/>
      <c r="WA588" s="17"/>
      <c r="WB588" s="17"/>
      <c r="WC588" s="17"/>
      <c r="WD588" s="17"/>
      <c r="WE588" s="17"/>
      <c r="WF588" s="17"/>
      <c r="WG588" s="17"/>
      <c r="WH588" s="17"/>
      <c r="WI588" s="17"/>
      <c r="WJ588" s="17"/>
      <c r="WK588" s="17"/>
      <c r="WL588" s="17"/>
      <c r="WM588" s="17"/>
      <c r="WN588" s="17"/>
      <c r="WO588" s="17"/>
      <c r="WP588" s="17"/>
      <c r="WQ588" s="17"/>
      <c r="WR588" s="17"/>
      <c r="WS588" s="17"/>
      <c r="WT588" s="17"/>
      <c r="WU588" s="17"/>
      <c r="WV588" s="17"/>
      <c r="WW588" s="17"/>
      <c r="WX588" s="17"/>
      <c r="WY588" s="17"/>
      <c r="WZ588" s="17"/>
      <c r="XA588" s="17"/>
      <c r="XB588" s="17"/>
      <c r="XC588" s="17"/>
      <c r="XD588" s="17"/>
      <c r="XE588" s="17"/>
      <c r="XF588" s="17"/>
      <c r="XG588" s="17"/>
      <c r="XH588" s="17"/>
      <c r="XI588" s="17"/>
      <c r="XJ588" s="17"/>
      <c r="XK588" s="17"/>
      <c r="XL588" s="17"/>
      <c r="XM588" s="17"/>
      <c r="XN588" s="17"/>
      <c r="XO588" s="17"/>
      <c r="XP588" s="17"/>
      <c r="XQ588" s="17"/>
      <c r="XR588" s="17"/>
      <c r="XS588" s="17"/>
      <c r="XT588" s="17"/>
      <c r="XU588" s="17"/>
      <c r="XV588" s="17"/>
      <c r="XW588" s="17"/>
      <c r="XX588" s="17"/>
      <c r="XY588" s="17"/>
      <c r="XZ588" s="17"/>
      <c r="YA588" s="17"/>
      <c r="YB588" s="17"/>
      <c r="YC588" s="17"/>
      <c r="YD588" s="17"/>
      <c r="YE588" s="17"/>
      <c r="YF588" s="17"/>
      <c r="YG588" s="17"/>
      <c r="YH588" s="17"/>
      <c r="YI588" s="17"/>
      <c r="YJ588" s="17"/>
      <c r="YK588" s="17"/>
      <c r="YL588" s="17"/>
      <c r="YM588" s="17"/>
      <c r="YN588" s="17"/>
      <c r="YO588" s="17"/>
      <c r="YP588" s="17"/>
      <c r="YQ588" s="17"/>
      <c r="YR588" s="17"/>
      <c r="YS588" s="17"/>
      <c r="YT588" s="17"/>
      <c r="YU588" s="17"/>
      <c r="YV588" s="17"/>
      <c r="YW588" s="17"/>
      <c r="YX588" s="17"/>
      <c r="YY588" s="17"/>
      <c r="YZ588" s="17"/>
      <c r="ZA588" s="17"/>
      <c r="ZB588" s="17"/>
      <c r="ZC588" s="17"/>
      <c r="ZD588" s="17"/>
      <c r="ZE588" s="17"/>
      <c r="ZF588" s="17"/>
      <c r="ZG588" s="17"/>
      <c r="ZH588" s="17"/>
      <c r="ZI588" s="17"/>
      <c r="ZJ588" s="17"/>
      <c r="ZK588" s="17"/>
      <c r="ZL588" s="17"/>
      <c r="ZM588" s="17"/>
      <c r="ZN588" s="17"/>
      <c r="ZO588" s="17"/>
      <c r="ZP588" s="17"/>
      <c r="ZQ588" s="17"/>
      <c r="ZR588" s="17"/>
      <c r="ZS588" s="17"/>
      <c r="ZT588" s="17"/>
      <c r="ZU588" s="17"/>
      <c r="ZV588" s="17"/>
      <c r="ZW588" s="17"/>
      <c r="ZX588" s="17"/>
      <c r="ZY588" s="17"/>
      <c r="ZZ588" s="17"/>
      <c r="AAA588" s="17"/>
      <c r="AAB588" s="17"/>
      <c r="AAC588" s="17"/>
      <c r="AAD588" s="17"/>
      <c r="AAE588" s="17"/>
      <c r="AAF588" s="17"/>
      <c r="AAG588" s="17"/>
      <c r="AAH588" s="17"/>
      <c r="AAI588" s="17"/>
      <c r="AAJ588" s="17"/>
      <c r="AAK588" s="17"/>
      <c r="AAL588" s="17"/>
      <c r="AAM588" s="17"/>
      <c r="AAN588" s="17"/>
      <c r="AAO588" s="17"/>
      <c r="AAP588" s="17"/>
      <c r="AAQ588" s="17"/>
      <c r="AAR588" s="17"/>
      <c r="AAS588" s="17"/>
      <c r="AAT588" s="17"/>
      <c r="AAU588" s="17"/>
      <c r="AAV588" s="17"/>
      <c r="AAW588" s="17"/>
      <c r="AAX588" s="17"/>
      <c r="AAY588" s="17"/>
      <c r="AAZ588" s="17"/>
      <c r="ABA588" s="17"/>
      <c r="ABB588" s="17"/>
      <c r="ABC588" s="17"/>
      <c r="ABD588" s="17"/>
      <c r="ABE588" s="17"/>
      <c r="ABF588" s="17"/>
      <c r="ABG588" s="17"/>
      <c r="ABH588" s="17"/>
      <c r="ABI588" s="17"/>
      <c r="ABJ588" s="17"/>
      <c r="ABK588" s="17"/>
      <c r="ABL588" s="17"/>
      <c r="ABM588" s="17"/>
      <c r="ABN588" s="17"/>
      <c r="ABO588" s="17"/>
      <c r="ABP588" s="17"/>
      <c r="ABQ588" s="17"/>
      <c r="ABR588" s="17"/>
      <c r="ABS588" s="17"/>
      <c r="ABT588" s="17"/>
      <c r="ABU588" s="17"/>
      <c r="ABV588" s="17"/>
      <c r="ABW588" s="17"/>
      <c r="ABX588" s="17"/>
      <c r="ABY588" s="17"/>
      <c r="ABZ588" s="17"/>
      <c r="ACA588" s="17"/>
      <c r="ACB588" s="17"/>
      <c r="ACC588" s="17"/>
      <c r="ACD588" s="17"/>
      <c r="ACE588" s="17"/>
      <c r="ACF588" s="17"/>
      <c r="ACG588" s="17"/>
      <c r="ACH588" s="17"/>
      <c r="ACI588" s="17"/>
      <c r="ACJ588" s="17"/>
      <c r="ACK588" s="17"/>
      <c r="ACL588" s="17"/>
      <c r="ACM588" s="17"/>
      <c r="ACN588" s="17"/>
      <c r="ACO588" s="17"/>
      <c r="ACP588" s="17"/>
      <c r="ACQ588" s="17"/>
      <c r="ACR588" s="17"/>
      <c r="ACS588" s="17"/>
      <c r="ACT588" s="17"/>
      <c r="ACU588" s="17"/>
      <c r="ACV588" s="17"/>
      <c r="ACW588" s="17"/>
      <c r="ACX588" s="17"/>
      <c r="ACY588" s="17"/>
      <c r="ACZ588" s="17"/>
      <c r="ADA588" s="17"/>
      <c r="ADB588" s="17"/>
      <c r="ADC588" s="17"/>
      <c r="ADD588" s="17"/>
      <c r="ADE588" s="17"/>
      <c r="ADF588" s="17"/>
      <c r="ADG588" s="17"/>
      <c r="ADH588" s="17"/>
      <c r="ADI588" s="17"/>
      <c r="ADJ588" s="17"/>
      <c r="ADK588" s="17"/>
      <c r="ADL588" s="17"/>
      <c r="ADM588" s="17"/>
      <c r="ADN588" s="17"/>
      <c r="ADO588" s="17"/>
      <c r="ADP588" s="17"/>
      <c r="ADQ588" s="17"/>
      <c r="ADR588" s="17"/>
    </row>
    <row r="589" spans="44:798" s="16" customFormat="1" x14ac:dyDescent="0.25">
      <c r="AR589" s="56"/>
      <c r="AS589" s="56"/>
      <c r="AT589" s="57"/>
      <c r="AU589" s="56"/>
      <c r="AV589" s="57"/>
      <c r="AW589" s="56"/>
      <c r="AX589" s="56"/>
      <c r="AY589" s="56"/>
      <c r="AZ589" s="56"/>
      <c r="BA589" s="56"/>
      <c r="BB589" s="56"/>
      <c r="BC589" s="56"/>
      <c r="BD589" s="56"/>
      <c r="BE589" s="51"/>
      <c r="BF589" s="51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17"/>
      <c r="JV589" s="17"/>
      <c r="JW589" s="17"/>
      <c r="JX589" s="17"/>
      <c r="JY589" s="17"/>
      <c r="JZ589" s="17"/>
      <c r="KA589" s="17"/>
      <c r="KB589" s="17"/>
      <c r="KC589" s="17"/>
      <c r="KD589" s="17"/>
      <c r="KE589" s="17"/>
      <c r="KF589" s="17"/>
      <c r="KG589" s="17"/>
      <c r="KH589" s="17"/>
      <c r="KI589" s="17"/>
      <c r="KJ589" s="17"/>
      <c r="KK589" s="17"/>
      <c r="KL589" s="17"/>
      <c r="KM589" s="17"/>
      <c r="KN589" s="17"/>
      <c r="KO589" s="17"/>
      <c r="KP589" s="17"/>
      <c r="KQ589" s="17"/>
      <c r="KR589" s="17"/>
      <c r="KS589" s="17"/>
      <c r="KT589" s="17"/>
      <c r="KU589" s="17"/>
      <c r="KV589" s="17"/>
      <c r="KW589" s="17"/>
      <c r="KX589" s="17"/>
      <c r="KY589" s="17"/>
      <c r="KZ589" s="17"/>
      <c r="LA589" s="17"/>
      <c r="LB589" s="17"/>
      <c r="LC589" s="17"/>
      <c r="LD589" s="17"/>
      <c r="LE589" s="17"/>
      <c r="LF589" s="17"/>
      <c r="LG589" s="17"/>
      <c r="LH589" s="17"/>
      <c r="LI589" s="17"/>
      <c r="LJ589" s="17"/>
      <c r="LK589" s="17"/>
      <c r="LL589" s="17"/>
      <c r="LM589" s="17"/>
      <c r="LN589" s="17"/>
      <c r="LO589" s="17"/>
      <c r="LP589" s="17"/>
      <c r="LQ589" s="17"/>
      <c r="LR589" s="17"/>
      <c r="LS589" s="17"/>
      <c r="LT589" s="17"/>
      <c r="LU589" s="17"/>
      <c r="LV589" s="17"/>
      <c r="LW589" s="17"/>
      <c r="LX589" s="17"/>
      <c r="LY589" s="17"/>
      <c r="LZ589" s="17"/>
      <c r="MA589" s="17"/>
      <c r="MB589" s="17"/>
      <c r="MC589" s="17"/>
      <c r="MD589" s="17"/>
      <c r="ME589" s="17"/>
      <c r="MF589" s="17"/>
      <c r="MG589" s="17"/>
      <c r="MH589" s="17"/>
      <c r="MI589" s="17"/>
      <c r="MJ589" s="17"/>
      <c r="MK589" s="17"/>
      <c r="ML589" s="17"/>
      <c r="MM589" s="17"/>
      <c r="MN589" s="17"/>
      <c r="MO589" s="17"/>
      <c r="MP589" s="17"/>
      <c r="MQ589" s="17"/>
      <c r="MR589" s="17"/>
      <c r="MS589" s="17"/>
      <c r="MT589" s="17"/>
      <c r="MU589" s="17"/>
      <c r="MV589" s="17"/>
      <c r="MW589" s="17"/>
      <c r="MX589" s="17"/>
      <c r="MY589" s="17"/>
      <c r="MZ589" s="17"/>
      <c r="NA589" s="17"/>
      <c r="NB589" s="17"/>
      <c r="NC589" s="17"/>
      <c r="ND589" s="17"/>
      <c r="NE589" s="17"/>
      <c r="NF589" s="17"/>
      <c r="NG589" s="17"/>
      <c r="NH589" s="17"/>
      <c r="NI589" s="17"/>
      <c r="NJ589" s="17"/>
      <c r="NK589" s="17"/>
      <c r="NL589" s="17"/>
      <c r="NM589" s="17"/>
      <c r="NN589" s="17"/>
      <c r="NO589" s="17"/>
      <c r="NP589" s="17"/>
      <c r="NQ589" s="17"/>
      <c r="NR589" s="17"/>
      <c r="NS589" s="17"/>
      <c r="NT589" s="17"/>
      <c r="NU589" s="17"/>
      <c r="NV589" s="17"/>
      <c r="NW589" s="17"/>
      <c r="NX589" s="17"/>
      <c r="NY589" s="17"/>
      <c r="NZ589" s="17"/>
      <c r="OA589" s="17"/>
      <c r="OB589" s="17"/>
      <c r="OC589" s="17"/>
      <c r="OD589" s="17"/>
      <c r="OE589" s="17"/>
      <c r="OF589" s="17"/>
      <c r="OG589" s="17"/>
      <c r="OH589" s="17"/>
      <c r="OI589" s="17"/>
      <c r="OJ589" s="17"/>
      <c r="OK589" s="17"/>
      <c r="OL589" s="17"/>
      <c r="OM589" s="17"/>
      <c r="ON589" s="17"/>
      <c r="OO589" s="17"/>
      <c r="OP589" s="17"/>
      <c r="OQ589" s="17"/>
      <c r="OR589" s="17"/>
      <c r="OS589" s="17"/>
      <c r="OT589" s="17"/>
      <c r="OU589" s="17"/>
      <c r="OV589" s="17"/>
      <c r="OW589" s="17"/>
      <c r="OX589" s="17"/>
      <c r="OY589" s="17"/>
      <c r="OZ589" s="17"/>
      <c r="PA589" s="17"/>
      <c r="PB589" s="17"/>
      <c r="PC589" s="17"/>
      <c r="PD589" s="17"/>
      <c r="PE589" s="17"/>
      <c r="PF589" s="17"/>
      <c r="PG589" s="17"/>
      <c r="PH589" s="17"/>
      <c r="PI589" s="17"/>
      <c r="PJ589" s="17"/>
      <c r="PK589" s="17"/>
      <c r="PL589" s="17"/>
      <c r="PM589" s="17"/>
      <c r="PN589" s="17"/>
      <c r="PO589" s="17"/>
      <c r="PP589" s="17"/>
      <c r="PQ589" s="17"/>
      <c r="PR589" s="17"/>
      <c r="PS589" s="17"/>
      <c r="PT589" s="17"/>
      <c r="PU589" s="17"/>
      <c r="PV589" s="17"/>
      <c r="PW589" s="17"/>
      <c r="PX589" s="17"/>
      <c r="PY589" s="17"/>
      <c r="PZ589" s="17"/>
      <c r="QA589" s="17"/>
      <c r="QB589" s="17"/>
      <c r="QC589" s="17"/>
      <c r="QD589" s="17"/>
      <c r="QE589" s="17"/>
      <c r="QF589" s="17"/>
      <c r="QG589" s="17"/>
      <c r="QH589" s="17"/>
      <c r="QI589" s="17"/>
      <c r="QJ589" s="17"/>
      <c r="QK589" s="17"/>
      <c r="QL589" s="17"/>
      <c r="QM589" s="17"/>
      <c r="QN589" s="17"/>
      <c r="QO589" s="17"/>
      <c r="QP589" s="17"/>
      <c r="QQ589" s="17"/>
      <c r="QR589" s="17"/>
      <c r="QS589" s="17"/>
      <c r="QT589" s="17"/>
      <c r="QU589" s="17"/>
      <c r="QV589" s="17"/>
      <c r="QW589" s="17"/>
      <c r="QX589" s="17"/>
      <c r="QY589" s="17"/>
      <c r="QZ589" s="17"/>
      <c r="RA589" s="17"/>
      <c r="RB589" s="17"/>
      <c r="RC589" s="17"/>
      <c r="RD589" s="17"/>
      <c r="RE589" s="17"/>
      <c r="RF589" s="17"/>
      <c r="RG589" s="17"/>
      <c r="RH589" s="17"/>
      <c r="RI589" s="17"/>
      <c r="RJ589" s="17"/>
      <c r="RK589" s="17"/>
      <c r="RL589" s="17"/>
      <c r="RM589" s="17"/>
      <c r="RN589" s="17"/>
      <c r="RO589" s="17"/>
      <c r="RP589" s="17"/>
      <c r="RQ589" s="17"/>
      <c r="RR589" s="17"/>
      <c r="RS589" s="17"/>
      <c r="RT589" s="17"/>
      <c r="RU589" s="17"/>
      <c r="RV589" s="17"/>
      <c r="RW589" s="17"/>
      <c r="RX589" s="17"/>
      <c r="RY589" s="17"/>
      <c r="RZ589" s="17"/>
      <c r="SA589" s="17"/>
      <c r="SB589" s="17"/>
      <c r="SC589" s="17"/>
      <c r="SD589" s="17"/>
      <c r="SE589" s="17"/>
      <c r="SF589" s="17"/>
      <c r="SG589" s="17"/>
      <c r="SH589" s="17"/>
      <c r="SI589" s="17"/>
      <c r="SJ589" s="17"/>
      <c r="SK589" s="17"/>
      <c r="SL589" s="17"/>
      <c r="SM589" s="17"/>
      <c r="SN589" s="17"/>
      <c r="SO589" s="17"/>
      <c r="SP589" s="17"/>
      <c r="SQ589" s="17"/>
      <c r="SR589" s="17"/>
      <c r="SS589" s="17"/>
      <c r="ST589" s="17"/>
      <c r="SU589" s="17"/>
      <c r="SV589" s="17"/>
      <c r="SW589" s="17"/>
      <c r="SX589" s="17"/>
      <c r="SY589" s="17"/>
      <c r="SZ589" s="17"/>
      <c r="TA589" s="17"/>
      <c r="TB589" s="17"/>
      <c r="TC589" s="17"/>
      <c r="TD589" s="17"/>
      <c r="TE589" s="17"/>
      <c r="TF589" s="17"/>
      <c r="TG589" s="17"/>
      <c r="TH589" s="17"/>
      <c r="TI589" s="17"/>
      <c r="TJ589" s="17"/>
      <c r="TK589" s="17"/>
      <c r="TL589" s="17"/>
      <c r="TM589" s="17"/>
      <c r="TN589" s="17"/>
      <c r="TO589" s="17"/>
      <c r="TP589" s="17"/>
      <c r="TQ589" s="17"/>
      <c r="TR589" s="17"/>
      <c r="TS589" s="17"/>
      <c r="TT589" s="17"/>
      <c r="TU589" s="17"/>
      <c r="TV589" s="17"/>
      <c r="TW589" s="17"/>
      <c r="TX589" s="17"/>
      <c r="TY589" s="17"/>
      <c r="TZ589" s="17"/>
      <c r="UA589" s="17"/>
      <c r="UB589" s="17"/>
      <c r="UC589" s="17"/>
      <c r="UD589" s="17"/>
      <c r="UE589" s="17"/>
      <c r="UF589" s="17"/>
      <c r="UG589" s="17"/>
      <c r="UH589" s="17"/>
      <c r="UI589" s="17"/>
      <c r="UJ589" s="17"/>
      <c r="UK589" s="17"/>
      <c r="UL589" s="17"/>
      <c r="UM589" s="17"/>
      <c r="UN589" s="17"/>
      <c r="UO589" s="17"/>
      <c r="UP589" s="17"/>
      <c r="UQ589" s="17"/>
      <c r="UR589" s="17"/>
      <c r="US589" s="17"/>
      <c r="UT589" s="17"/>
      <c r="UU589" s="17"/>
      <c r="UV589" s="17"/>
      <c r="UW589" s="17"/>
      <c r="UX589" s="17"/>
      <c r="UY589" s="17"/>
      <c r="UZ589" s="17"/>
      <c r="VA589" s="17"/>
      <c r="VB589" s="17"/>
      <c r="VC589" s="17"/>
      <c r="VD589" s="17"/>
      <c r="VE589" s="17"/>
      <c r="VF589" s="17"/>
      <c r="VG589" s="17"/>
      <c r="VH589" s="17"/>
      <c r="VI589" s="17"/>
      <c r="VJ589" s="17"/>
      <c r="VK589" s="17"/>
      <c r="VL589" s="17"/>
      <c r="VM589" s="17"/>
      <c r="VN589" s="17"/>
      <c r="VO589" s="17"/>
      <c r="VP589" s="17"/>
      <c r="VQ589" s="17"/>
      <c r="VR589" s="17"/>
      <c r="VS589" s="17"/>
      <c r="VT589" s="17"/>
      <c r="VU589" s="17"/>
      <c r="VV589" s="17"/>
      <c r="VW589" s="17"/>
      <c r="VX589" s="17"/>
      <c r="VY589" s="17"/>
      <c r="VZ589" s="17"/>
      <c r="WA589" s="17"/>
      <c r="WB589" s="17"/>
      <c r="WC589" s="17"/>
      <c r="WD589" s="17"/>
      <c r="WE589" s="17"/>
      <c r="WF589" s="17"/>
      <c r="WG589" s="17"/>
      <c r="WH589" s="17"/>
      <c r="WI589" s="17"/>
      <c r="WJ589" s="17"/>
      <c r="WK589" s="17"/>
      <c r="WL589" s="17"/>
      <c r="WM589" s="17"/>
      <c r="WN589" s="17"/>
      <c r="WO589" s="17"/>
      <c r="WP589" s="17"/>
      <c r="WQ589" s="17"/>
      <c r="WR589" s="17"/>
      <c r="WS589" s="17"/>
      <c r="WT589" s="17"/>
      <c r="WU589" s="17"/>
      <c r="WV589" s="17"/>
      <c r="WW589" s="17"/>
      <c r="WX589" s="17"/>
      <c r="WY589" s="17"/>
      <c r="WZ589" s="17"/>
      <c r="XA589" s="17"/>
      <c r="XB589" s="17"/>
      <c r="XC589" s="17"/>
      <c r="XD589" s="17"/>
      <c r="XE589" s="17"/>
      <c r="XF589" s="17"/>
      <c r="XG589" s="17"/>
      <c r="XH589" s="17"/>
      <c r="XI589" s="17"/>
      <c r="XJ589" s="17"/>
      <c r="XK589" s="17"/>
      <c r="XL589" s="17"/>
      <c r="XM589" s="17"/>
      <c r="XN589" s="17"/>
      <c r="XO589" s="17"/>
      <c r="XP589" s="17"/>
      <c r="XQ589" s="17"/>
      <c r="XR589" s="17"/>
      <c r="XS589" s="17"/>
      <c r="XT589" s="17"/>
      <c r="XU589" s="17"/>
      <c r="XV589" s="17"/>
      <c r="XW589" s="17"/>
      <c r="XX589" s="17"/>
      <c r="XY589" s="17"/>
      <c r="XZ589" s="17"/>
      <c r="YA589" s="17"/>
      <c r="YB589" s="17"/>
      <c r="YC589" s="17"/>
      <c r="YD589" s="17"/>
      <c r="YE589" s="17"/>
      <c r="YF589" s="17"/>
      <c r="YG589" s="17"/>
      <c r="YH589" s="17"/>
      <c r="YI589" s="17"/>
      <c r="YJ589" s="17"/>
      <c r="YK589" s="17"/>
      <c r="YL589" s="17"/>
      <c r="YM589" s="17"/>
      <c r="YN589" s="17"/>
      <c r="YO589" s="17"/>
      <c r="YP589" s="17"/>
      <c r="YQ589" s="17"/>
      <c r="YR589" s="17"/>
      <c r="YS589" s="17"/>
      <c r="YT589" s="17"/>
      <c r="YU589" s="17"/>
      <c r="YV589" s="17"/>
      <c r="YW589" s="17"/>
      <c r="YX589" s="17"/>
      <c r="YY589" s="17"/>
      <c r="YZ589" s="17"/>
      <c r="ZA589" s="17"/>
      <c r="ZB589" s="17"/>
      <c r="ZC589" s="17"/>
      <c r="ZD589" s="17"/>
      <c r="ZE589" s="17"/>
      <c r="ZF589" s="17"/>
      <c r="ZG589" s="17"/>
      <c r="ZH589" s="17"/>
      <c r="ZI589" s="17"/>
      <c r="ZJ589" s="17"/>
      <c r="ZK589" s="17"/>
      <c r="ZL589" s="17"/>
      <c r="ZM589" s="17"/>
      <c r="ZN589" s="17"/>
      <c r="ZO589" s="17"/>
      <c r="ZP589" s="17"/>
      <c r="ZQ589" s="17"/>
      <c r="ZR589" s="17"/>
      <c r="ZS589" s="17"/>
      <c r="ZT589" s="17"/>
      <c r="ZU589" s="17"/>
      <c r="ZV589" s="17"/>
      <c r="ZW589" s="17"/>
      <c r="ZX589" s="17"/>
      <c r="ZY589" s="17"/>
      <c r="ZZ589" s="17"/>
      <c r="AAA589" s="17"/>
      <c r="AAB589" s="17"/>
      <c r="AAC589" s="17"/>
      <c r="AAD589" s="17"/>
      <c r="AAE589" s="17"/>
      <c r="AAF589" s="17"/>
      <c r="AAG589" s="17"/>
      <c r="AAH589" s="17"/>
      <c r="AAI589" s="17"/>
      <c r="AAJ589" s="17"/>
      <c r="AAK589" s="17"/>
      <c r="AAL589" s="17"/>
      <c r="AAM589" s="17"/>
      <c r="AAN589" s="17"/>
      <c r="AAO589" s="17"/>
      <c r="AAP589" s="17"/>
      <c r="AAQ589" s="17"/>
      <c r="AAR589" s="17"/>
      <c r="AAS589" s="17"/>
      <c r="AAT589" s="17"/>
      <c r="AAU589" s="17"/>
      <c r="AAV589" s="17"/>
      <c r="AAW589" s="17"/>
      <c r="AAX589" s="17"/>
      <c r="AAY589" s="17"/>
      <c r="AAZ589" s="17"/>
      <c r="ABA589" s="17"/>
      <c r="ABB589" s="17"/>
      <c r="ABC589" s="17"/>
      <c r="ABD589" s="17"/>
      <c r="ABE589" s="17"/>
      <c r="ABF589" s="17"/>
      <c r="ABG589" s="17"/>
      <c r="ABH589" s="17"/>
      <c r="ABI589" s="17"/>
      <c r="ABJ589" s="17"/>
      <c r="ABK589" s="17"/>
      <c r="ABL589" s="17"/>
      <c r="ABM589" s="17"/>
      <c r="ABN589" s="17"/>
      <c r="ABO589" s="17"/>
      <c r="ABP589" s="17"/>
      <c r="ABQ589" s="17"/>
      <c r="ABR589" s="17"/>
      <c r="ABS589" s="17"/>
      <c r="ABT589" s="17"/>
      <c r="ABU589" s="17"/>
      <c r="ABV589" s="17"/>
      <c r="ABW589" s="17"/>
      <c r="ABX589" s="17"/>
      <c r="ABY589" s="17"/>
      <c r="ABZ589" s="17"/>
      <c r="ACA589" s="17"/>
      <c r="ACB589" s="17"/>
      <c r="ACC589" s="17"/>
      <c r="ACD589" s="17"/>
      <c r="ACE589" s="17"/>
      <c r="ACF589" s="17"/>
      <c r="ACG589" s="17"/>
      <c r="ACH589" s="17"/>
      <c r="ACI589" s="17"/>
      <c r="ACJ589" s="17"/>
      <c r="ACK589" s="17"/>
      <c r="ACL589" s="17"/>
      <c r="ACM589" s="17"/>
      <c r="ACN589" s="17"/>
      <c r="ACO589" s="17"/>
      <c r="ACP589" s="17"/>
      <c r="ACQ589" s="17"/>
      <c r="ACR589" s="17"/>
      <c r="ACS589" s="17"/>
      <c r="ACT589" s="17"/>
      <c r="ACU589" s="17"/>
      <c r="ACV589" s="17"/>
      <c r="ACW589" s="17"/>
      <c r="ACX589" s="17"/>
      <c r="ACY589" s="17"/>
      <c r="ACZ589" s="17"/>
      <c r="ADA589" s="17"/>
      <c r="ADB589" s="17"/>
      <c r="ADC589" s="17"/>
      <c r="ADD589" s="17"/>
      <c r="ADE589" s="17"/>
      <c r="ADF589" s="17"/>
      <c r="ADG589" s="17"/>
      <c r="ADH589" s="17"/>
      <c r="ADI589" s="17"/>
      <c r="ADJ589" s="17"/>
      <c r="ADK589" s="17"/>
      <c r="ADL589" s="17"/>
      <c r="ADM589" s="17"/>
      <c r="ADN589" s="17"/>
      <c r="ADO589" s="17"/>
      <c r="ADP589" s="17"/>
      <c r="ADQ589" s="17"/>
      <c r="ADR589" s="17"/>
    </row>
    <row r="590" spans="44:798" s="16" customFormat="1" x14ac:dyDescent="0.25">
      <c r="AR590" s="56"/>
      <c r="AS590" s="56"/>
      <c r="AT590" s="57"/>
      <c r="AU590" s="56"/>
      <c r="AV590" s="57"/>
      <c r="AW590" s="56"/>
      <c r="AX590" s="56"/>
      <c r="AY590" s="56"/>
      <c r="AZ590" s="56"/>
      <c r="BA590" s="56"/>
      <c r="BB590" s="56"/>
      <c r="BC590" s="56"/>
      <c r="BD590" s="56"/>
      <c r="BE590" s="51"/>
      <c r="BF590" s="51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  <c r="IW590" s="17"/>
      <c r="IX590" s="17"/>
      <c r="IY590" s="17"/>
      <c r="IZ590" s="17"/>
      <c r="JA590" s="17"/>
      <c r="JB590" s="17"/>
      <c r="JC590" s="17"/>
      <c r="JD590" s="17"/>
      <c r="JE590" s="17"/>
      <c r="JF590" s="17"/>
      <c r="JG590" s="17"/>
      <c r="JH590" s="17"/>
      <c r="JI590" s="17"/>
      <c r="JJ590" s="17"/>
      <c r="JK590" s="17"/>
      <c r="JL590" s="17"/>
      <c r="JM590" s="17"/>
      <c r="JN590" s="17"/>
      <c r="JO590" s="17"/>
      <c r="JP590" s="17"/>
      <c r="JQ590" s="17"/>
      <c r="JR590" s="17"/>
      <c r="JS590" s="17"/>
      <c r="JT590" s="17"/>
      <c r="JU590" s="17"/>
      <c r="JV590" s="17"/>
      <c r="JW590" s="17"/>
      <c r="JX590" s="17"/>
      <c r="JY590" s="17"/>
      <c r="JZ590" s="17"/>
      <c r="KA590" s="17"/>
      <c r="KB590" s="17"/>
      <c r="KC590" s="17"/>
      <c r="KD590" s="17"/>
      <c r="KE590" s="17"/>
      <c r="KF590" s="17"/>
      <c r="KG590" s="17"/>
      <c r="KH590" s="17"/>
      <c r="KI590" s="17"/>
      <c r="KJ590" s="17"/>
      <c r="KK590" s="17"/>
      <c r="KL590" s="17"/>
      <c r="KM590" s="17"/>
      <c r="KN590" s="17"/>
      <c r="KO590" s="17"/>
      <c r="KP590" s="17"/>
      <c r="KQ590" s="17"/>
      <c r="KR590" s="17"/>
      <c r="KS590" s="17"/>
      <c r="KT590" s="17"/>
      <c r="KU590" s="17"/>
      <c r="KV590" s="17"/>
      <c r="KW590" s="17"/>
      <c r="KX590" s="17"/>
      <c r="KY590" s="17"/>
      <c r="KZ590" s="17"/>
      <c r="LA590" s="17"/>
      <c r="LB590" s="17"/>
      <c r="LC590" s="17"/>
      <c r="LD590" s="17"/>
      <c r="LE590" s="17"/>
      <c r="LF590" s="17"/>
      <c r="LG590" s="17"/>
      <c r="LH590" s="17"/>
      <c r="LI590" s="17"/>
      <c r="LJ590" s="17"/>
      <c r="LK590" s="17"/>
      <c r="LL590" s="17"/>
      <c r="LM590" s="17"/>
      <c r="LN590" s="17"/>
      <c r="LO590" s="17"/>
      <c r="LP590" s="17"/>
      <c r="LQ590" s="17"/>
      <c r="LR590" s="17"/>
      <c r="LS590" s="17"/>
      <c r="LT590" s="17"/>
      <c r="LU590" s="17"/>
      <c r="LV590" s="17"/>
      <c r="LW590" s="17"/>
      <c r="LX590" s="17"/>
      <c r="LY590" s="17"/>
      <c r="LZ590" s="17"/>
      <c r="MA590" s="17"/>
      <c r="MB590" s="17"/>
      <c r="MC590" s="17"/>
      <c r="MD590" s="17"/>
      <c r="ME590" s="17"/>
      <c r="MF590" s="17"/>
      <c r="MG590" s="17"/>
      <c r="MH590" s="17"/>
      <c r="MI590" s="17"/>
      <c r="MJ590" s="17"/>
      <c r="MK590" s="17"/>
      <c r="ML590" s="17"/>
      <c r="MM590" s="17"/>
      <c r="MN590" s="17"/>
      <c r="MO590" s="17"/>
      <c r="MP590" s="17"/>
      <c r="MQ590" s="17"/>
      <c r="MR590" s="17"/>
      <c r="MS590" s="17"/>
      <c r="MT590" s="17"/>
      <c r="MU590" s="17"/>
      <c r="MV590" s="17"/>
      <c r="MW590" s="17"/>
      <c r="MX590" s="17"/>
      <c r="MY590" s="17"/>
      <c r="MZ590" s="17"/>
      <c r="NA590" s="17"/>
      <c r="NB590" s="17"/>
      <c r="NC590" s="17"/>
      <c r="ND590" s="17"/>
      <c r="NE590" s="17"/>
      <c r="NF590" s="17"/>
      <c r="NG590" s="17"/>
      <c r="NH590" s="17"/>
      <c r="NI590" s="17"/>
      <c r="NJ590" s="17"/>
      <c r="NK590" s="17"/>
      <c r="NL590" s="17"/>
      <c r="NM590" s="17"/>
      <c r="NN590" s="17"/>
      <c r="NO590" s="17"/>
      <c r="NP590" s="17"/>
      <c r="NQ590" s="17"/>
      <c r="NR590" s="17"/>
      <c r="NS590" s="17"/>
      <c r="NT590" s="17"/>
      <c r="NU590" s="17"/>
      <c r="NV590" s="17"/>
      <c r="NW590" s="17"/>
      <c r="NX590" s="17"/>
      <c r="NY590" s="17"/>
      <c r="NZ590" s="17"/>
      <c r="OA590" s="17"/>
      <c r="OB590" s="17"/>
      <c r="OC590" s="17"/>
      <c r="OD590" s="17"/>
      <c r="OE590" s="17"/>
      <c r="OF590" s="17"/>
      <c r="OG590" s="17"/>
      <c r="OH590" s="17"/>
      <c r="OI590" s="17"/>
      <c r="OJ590" s="17"/>
      <c r="OK590" s="17"/>
      <c r="OL590" s="17"/>
      <c r="OM590" s="17"/>
      <c r="ON590" s="17"/>
      <c r="OO590" s="17"/>
      <c r="OP590" s="17"/>
      <c r="OQ590" s="17"/>
      <c r="OR590" s="17"/>
      <c r="OS590" s="17"/>
      <c r="OT590" s="17"/>
      <c r="OU590" s="17"/>
      <c r="OV590" s="17"/>
      <c r="OW590" s="17"/>
      <c r="OX590" s="17"/>
      <c r="OY590" s="17"/>
      <c r="OZ590" s="17"/>
      <c r="PA590" s="17"/>
      <c r="PB590" s="17"/>
      <c r="PC590" s="17"/>
      <c r="PD590" s="17"/>
      <c r="PE590" s="17"/>
      <c r="PF590" s="17"/>
      <c r="PG590" s="17"/>
      <c r="PH590" s="17"/>
      <c r="PI590" s="17"/>
      <c r="PJ590" s="17"/>
      <c r="PK590" s="17"/>
      <c r="PL590" s="17"/>
      <c r="PM590" s="17"/>
      <c r="PN590" s="17"/>
      <c r="PO590" s="17"/>
      <c r="PP590" s="17"/>
      <c r="PQ590" s="17"/>
      <c r="PR590" s="17"/>
      <c r="PS590" s="17"/>
      <c r="PT590" s="17"/>
      <c r="PU590" s="17"/>
      <c r="PV590" s="17"/>
      <c r="PW590" s="17"/>
      <c r="PX590" s="17"/>
      <c r="PY590" s="17"/>
      <c r="PZ590" s="17"/>
      <c r="QA590" s="17"/>
      <c r="QB590" s="17"/>
      <c r="QC590" s="17"/>
      <c r="QD590" s="17"/>
      <c r="QE590" s="17"/>
      <c r="QF590" s="17"/>
      <c r="QG590" s="17"/>
      <c r="QH590" s="17"/>
      <c r="QI590" s="17"/>
      <c r="QJ590" s="17"/>
      <c r="QK590" s="17"/>
      <c r="QL590" s="17"/>
      <c r="QM590" s="17"/>
      <c r="QN590" s="17"/>
      <c r="QO590" s="17"/>
      <c r="QP590" s="17"/>
      <c r="QQ590" s="17"/>
      <c r="QR590" s="17"/>
      <c r="QS590" s="17"/>
      <c r="QT590" s="17"/>
      <c r="QU590" s="17"/>
      <c r="QV590" s="17"/>
      <c r="QW590" s="17"/>
      <c r="QX590" s="17"/>
      <c r="QY590" s="17"/>
      <c r="QZ590" s="17"/>
      <c r="RA590" s="17"/>
      <c r="RB590" s="17"/>
      <c r="RC590" s="17"/>
      <c r="RD590" s="17"/>
      <c r="RE590" s="17"/>
      <c r="RF590" s="17"/>
      <c r="RG590" s="17"/>
      <c r="RH590" s="17"/>
      <c r="RI590" s="17"/>
      <c r="RJ590" s="17"/>
      <c r="RK590" s="17"/>
      <c r="RL590" s="17"/>
      <c r="RM590" s="17"/>
      <c r="RN590" s="17"/>
      <c r="RO590" s="17"/>
      <c r="RP590" s="17"/>
      <c r="RQ590" s="17"/>
      <c r="RR590" s="17"/>
      <c r="RS590" s="17"/>
      <c r="RT590" s="17"/>
      <c r="RU590" s="17"/>
      <c r="RV590" s="17"/>
      <c r="RW590" s="17"/>
      <c r="RX590" s="17"/>
      <c r="RY590" s="17"/>
      <c r="RZ590" s="17"/>
      <c r="SA590" s="17"/>
      <c r="SB590" s="17"/>
      <c r="SC590" s="17"/>
      <c r="SD590" s="17"/>
      <c r="SE590" s="17"/>
      <c r="SF590" s="17"/>
      <c r="SG590" s="17"/>
      <c r="SH590" s="17"/>
      <c r="SI590" s="17"/>
      <c r="SJ590" s="17"/>
      <c r="SK590" s="17"/>
      <c r="SL590" s="17"/>
      <c r="SM590" s="17"/>
      <c r="SN590" s="17"/>
      <c r="SO590" s="17"/>
      <c r="SP590" s="17"/>
      <c r="SQ590" s="17"/>
      <c r="SR590" s="17"/>
      <c r="SS590" s="17"/>
      <c r="ST590" s="17"/>
      <c r="SU590" s="17"/>
      <c r="SV590" s="17"/>
      <c r="SW590" s="17"/>
      <c r="SX590" s="17"/>
      <c r="SY590" s="17"/>
      <c r="SZ590" s="17"/>
      <c r="TA590" s="17"/>
      <c r="TB590" s="17"/>
      <c r="TC590" s="17"/>
      <c r="TD590" s="17"/>
      <c r="TE590" s="17"/>
      <c r="TF590" s="17"/>
      <c r="TG590" s="17"/>
      <c r="TH590" s="17"/>
      <c r="TI590" s="17"/>
      <c r="TJ590" s="17"/>
      <c r="TK590" s="17"/>
      <c r="TL590" s="17"/>
      <c r="TM590" s="17"/>
      <c r="TN590" s="17"/>
      <c r="TO590" s="17"/>
      <c r="TP590" s="17"/>
      <c r="TQ590" s="17"/>
      <c r="TR590" s="17"/>
      <c r="TS590" s="17"/>
      <c r="TT590" s="17"/>
      <c r="TU590" s="17"/>
      <c r="TV590" s="17"/>
      <c r="TW590" s="17"/>
      <c r="TX590" s="17"/>
      <c r="TY590" s="17"/>
      <c r="TZ590" s="17"/>
      <c r="UA590" s="17"/>
      <c r="UB590" s="17"/>
      <c r="UC590" s="17"/>
      <c r="UD590" s="17"/>
      <c r="UE590" s="17"/>
      <c r="UF590" s="17"/>
      <c r="UG590" s="17"/>
      <c r="UH590" s="17"/>
      <c r="UI590" s="17"/>
      <c r="UJ590" s="17"/>
      <c r="UK590" s="17"/>
      <c r="UL590" s="17"/>
      <c r="UM590" s="17"/>
      <c r="UN590" s="17"/>
      <c r="UO590" s="17"/>
      <c r="UP590" s="17"/>
      <c r="UQ590" s="17"/>
      <c r="UR590" s="17"/>
      <c r="US590" s="17"/>
      <c r="UT590" s="17"/>
      <c r="UU590" s="17"/>
      <c r="UV590" s="17"/>
      <c r="UW590" s="17"/>
      <c r="UX590" s="17"/>
      <c r="UY590" s="17"/>
      <c r="UZ590" s="17"/>
      <c r="VA590" s="17"/>
      <c r="VB590" s="17"/>
      <c r="VC590" s="17"/>
      <c r="VD590" s="17"/>
      <c r="VE590" s="17"/>
      <c r="VF590" s="17"/>
      <c r="VG590" s="17"/>
      <c r="VH590" s="17"/>
      <c r="VI590" s="17"/>
      <c r="VJ590" s="17"/>
      <c r="VK590" s="17"/>
      <c r="VL590" s="17"/>
      <c r="VM590" s="17"/>
      <c r="VN590" s="17"/>
      <c r="VO590" s="17"/>
      <c r="VP590" s="17"/>
      <c r="VQ590" s="17"/>
      <c r="VR590" s="17"/>
      <c r="VS590" s="17"/>
      <c r="VT590" s="17"/>
      <c r="VU590" s="17"/>
      <c r="VV590" s="17"/>
      <c r="VW590" s="17"/>
      <c r="VX590" s="17"/>
      <c r="VY590" s="17"/>
      <c r="VZ590" s="17"/>
      <c r="WA590" s="17"/>
      <c r="WB590" s="17"/>
      <c r="WC590" s="17"/>
      <c r="WD590" s="17"/>
      <c r="WE590" s="17"/>
      <c r="WF590" s="17"/>
      <c r="WG590" s="17"/>
      <c r="WH590" s="17"/>
      <c r="WI590" s="17"/>
      <c r="WJ590" s="17"/>
      <c r="WK590" s="17"/>
      <c r="WL590" s="17"/>
      <c r="WM590" s="17"/>
      <c r="WN590" s="17"/>
      <c r="WO590" s="17"/>
      <c r="WP590" s="17"/>
      <c r="WQ590" s="17"/>
      <c r="WR590" s="17"/>
      <c r="WS590" s="17"/>
      <c r="WT590" s="17"/>
      <c r="WU590" s="17"/>
      <c r="WV590" s="17"/>
      <c r="WW590" s="17"/>
      <c r="WX590" s="17"/>
      <c r="WY590" s="17"/>
      <c r="WZ590" s="17"/>
      <c r="XA590" s="17"/>
      <c r="XB590" s="17"/>
      <c r="XC590" s="17"/>
      <c r="XD590" s="17"/>
      <c r="XE590" s="17"/>
      <c r="XF590" s="17"/>
      <c r="XG590" s="17"/>
      <c r="XH590" s="17"/>
      <c r="XI590" s="17"/>
      <c r="XJ590" s="17"/>
      <c r="XK590" s="17"/>
      <c r="XL590" s="17"/>
      <c r="XM590" s="17"/>
      <c r="XN590" s="17"/>
      <c r="XO590" s="17"/>
      <c r="XP590" s="17"/>
      <c r="XQ590" s="17"/>
      <c r="XR590" s="17"/>
      <c r="XS590" s="17"/>
      <c r="XT590" s="17"/>
      <c r="XU590" s="17"/>
      <c r="XV590" s="17"/>
      <c r="XW590" s="17"/>
      <c r="XX590" s="17"/>
      <c r="XY590" s="17"/>
      <c r="XZ590" s="17"/>
      <c r="YA590" s="17"/>
      <c r="YB590" s="17"/>
      <c r="YC590" s="17"/>
      <c r="YD590" s="17"/>
      <c r="YE590" s="17"/>
      <c r="YF590" s="17"/>
      <c r="YG590" s="17"/>
      <c r="YH590" s="17"/>
      <c r="YI590" s="17"/>
      <c r="YJ590" s="17"/>
      <c r="YK590" s="17"/>
      <c r="YL590" s="17"/>
      <c r="YM590" s="17"/>
      <c r="YN590" s="17"/>
      <c r="YO590" s="17"/>
      <c r="YP590" s="17"/>
      <c r="YQ590" s="17"/>
      <c r="YR590" s="17"/>
      <c r="YS590" s="17"/>
      <c r="YT590" s="17"/>
      <c r="YU590" s="17"/>
      <c r="YV590" s="17"/>
      <c r="YW590" s="17"/>
      <c r="YX590" s="17"/>
      <c r="YY590" s="17"/>
      <c r="YZ590" s="17"/>
      <c r="ZA590" s="17"/>
      <c r="ZB590" s="17"/>
      <c r="ZC590" s="17"/>
      <c r="ZD590" s="17"/>
      <c r="ZE590" s="17"/>
      <c r="ZF590" s="17"/>
      <c r="ZG590" s="17"/>
      <c r="ZH590" s="17"/>
      <c r="ZI590" s="17"/>
      <c r="ZJ590" s="17"/>
      <c r="ZK590" s="17"/>
      <c r="ZL590" s="17"/>
      <c r="ZM590" s="17"/>
      <c r="ZN590" s="17"/>
      <c r="ZO590" s="17"/>
      <c r="ZP590" s="17"/>
      <c r="ZQ590" s="17"/>
      <c r="ZR590" s="17"/>
      <c r="ZS590" s="17"/>
      <c r="ZT590" s="17"/>
      <c r="ZU590" s="17"/>
      <c r="ZV590" s="17"/>
      <c r="ZW590" s="17"/>
      <c r="ZX590" s="17"/>
      <c r="ZY590" s="17"/>
      <c r="ZZ590" s="17"/>
      <c r="AAA590" s="17"/>
      <c r="AAB590" s="17"/>
      <c r="AAC590" s="17"/>
      <c r="AAD590" s="17"/>
      <c r="AAE590" s="17"/>
      <c r="AAF590" s="17"/>
      <c r="AAG590" s="17"/>
      <c r="AAH590" s="17"/>
      <c r="AAI590" s="17"/>
      <c r="AAJ590" s="17"/>
      <c r="AAK590" s="17"/>
      <c r="AAL590" s="17"/>
      <c r="AAM590" s="17"/>
      <c r="AAN590" s="17"/>
      <c r="AAO590" s="17"/>
      <c r="AAP590" s="17"/>
      <c r="AAQ590" s="17"/>
      <c r="AAR590" s="17"/>
      <c r="AAS590" s="17"/>
      <c r="AAT590" s="17"/>
      <c r="AAU590" s="17"/>
      <c r="AAV590" s="17"/>
      <c r="AAW590" s="17"/>
      <c r="AAX590" s="17"/>
      <c r="AAY590" s="17"/>
      <c r="AAZ590" s="17"/>
      <c r="ABA590" s="17"/>
      <c r="ABB590" s="17"/>
      <c r="ABC590" s="17"/>
      <c r="ABD590" s="17"/>
      <c r="ABE590" s="17"/>
      <c r="ABF590" s="17"/>
      <c r="ABG590" s="17"/>
      <c r="ABH590" s="17"/>
      <c r="ABI590" s="17"/>
      <c r="ABJ590" s="17"/>
      <c r="ABK590" s="17"/>
      <c r="ABL590" s="17"/>
      <c r="ABM590" s="17"/>
      <c r="ABN590" s="17"/>
      <c r="ABO590" s="17"/>
      <c r="ABP590" s="17"/>
      <c r="ABQ590" s="17"/>
      <c r="ABR590" s="17"/>
      <c r="ABS590" s="17"/>
      <c r="ABT590" s="17"/>
      <c r="ABU590" s="17"/>
      <c r="ABV590" s="17"/>
      <c r="ABW590" s="17"/>
      <c r="ABX590" s="17"/>
      <c r="ABY590" s="17"/>
      <c r="ABZ590" s="17"/>
      <c r="ACA590" s="17"/>
      <c r="ACB590" s="17"/>
      <c r="ACC590" s="17"/>
      <c r="ACD590" s="17"/>
      <c r="ACE590" s="17"/>
      <c r="ACF590" s="17"/>
      <c r="ACG590" s="17"/>
      <c r="ACH590" s="17"/>
      <c r="ACI590" s="17"/>
      <c r="ACJ590" s="17"/>
      <c r="ACK590" s="17"/>
      <c r="ACL590" s="17"/>
      <c r="ACM590" s="17"/>
      <c r="ACN590" s="17"/>
      <c r="ACO590" s="17"/>
      <c r="ACP590" s="17"/>
      <c r="ACQ590" s="17"/>
      <c r="ACR590" s="17"/>
      <c r="ACS590" s="17"/>
      <c r="ACT590" s="17"/>
      <c r="ACU590" s="17"/>
      <c r="ACV590" s="17"/>
      <c r="ACW590" s="17"/>
      <c r="ACX590" s="17"/>
      <c r="ACY590" s="17"/>
      <c r="ACZ590" s="17"/>
      <c r="ADA590" s="17"/>
      <c r="ADB590" s="17"/>
      <c r="ADC590" s="17"/>
      <c r="ADD590" s="17"/>
      <c r="ADE590" s="17"/>
      <c r="ADF590" s="17"/>
      <c r="ADG590" s="17"/>
      <c r="ADH590" s="17"/>
      <c r="ADI590" s="17"/>
      <c r="ADJ590" s="17"/>
      <c r="ADK590" s="17"/>
      <c r="ADL590" s="17"/>
      <c r="ADM590" s="17"/>
      <c r="ADN590" s="17"/>
      <c r="ADO590" s="17"/>
      <c r="ADP590" s="17"/>
      <c r="ADQ590" s="17"/>
      <c r="ADR590" s="17"/>
    </row>
    <row r="591" spans="44:798" s="16" customFormat="1" x14ac:dyDescent="0.25">
      <c r="AR591" s="56"/>
      <c r="AS591" s="56"/>
      <c r="AT591" s="57"/>
      <c r="AU591" s="56"/>
      <c r="AV591" s="57"/>
      <c r="AW591" s="56"/>
      <c r="AX591" s="56"/>
      <c r="AY591" s="56"/>
      <c r="AZ591" s="56"/>
      <c r="BA591" s="56"/>
      <c r="BB591" s="56"/>
      <c r="BC591" s="56"/>
      <c r="BD591" s="56"/>
      <c r="BE591" s="51"/>
      <c r="BF591" s="51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  <c r="IW591" s="17"/>
      <c r="IX591" s="17"/>
      <c r="IY591" s="17"/>
      <c r="IZ591" s="17"/>
      <c r="JA591" s="17"/>
      <c r="JB591" s="17"/>
      <c r="JC591" s="17"/>
      <c r="JD591" s="17"/>
      <c r="JE591" s="17"/>
      <c r="JF591" s="17"/>
      <c r="JG591" s="17"/>
      <c r="JH591" s="17"/>
      <c r="JI591" s="17"/>
      <c r="JJ591" s="17"/>
      <c r="JK591" s="17"/>
      <c r="JL591" s="17"/>
      <c r="JM591" s="17"/>
      <c r="JN591" s="17"/>
      <c r="JO591" s="17"/>
      <c r="JP591" s="17"/>
      <c r="JQ591" s="17"/>
      <c r="JR591" s="17"/>
      <c r="JS591" s="17"/>
      <c r="JT591" s="17"/>
      <c r="JU591" s="17"/>
      <c r="JV591" s="17"/>
      <c r="JW591" s="17"/>
      <c r="JX591" s="17"/>
      <c r="JY591" s="17"/>
      <c r="JZ591" s="17"/>
      <c r="KA591" s="17"/>
      <c r="KB591" s="17"/>
      <c r="KC591" s="17"/>
      <c r="KD591" s="17"/>
      <c r="KE591" s="17"/>
      <c r="KF591" s="17"/>
      <c r="KG591" s="17"/>
      <c r="KH591" s="17"/>
      <c r="KI591" s="17"/>
      <c r="KJ591" s="17"/>
      <c r="KK591" s="17"/>
      <c r="KL591" s="17"/>
      <c r="KM591" s="17"/>
      <c r="KN591" s="17"/>
      <c r="KO591" s="17"/>
      <c r="KP591" s="17"/>
      <c r="KQ591" s="17"/>
      <c r="KR591" s="17"/>
      <c r="KS591" s="17"/>
      <c r="KT591" s="17"/>
      <c r="KU591" s="17"/>
      <c r="KV591" s="17"/>
      <c r="KW591" s="17"/>
      <c r="KX591" s="17"/>
      <c r="KY591" s="17"/>
      <c r="KZ591" s="17"/>
      <c r="LA591" s="17"/>
      <c r="LB591" s="17"/>
      <c r="LC591" s="17"/>
      <c r="LD591" s="17"/>
      <c r="LE591" s="17"/>
      <c r="LF591" s="17"/>
      <c r="LG591" s="17"/>
      <c r="LH591" s="17"/>
      <c r="LI591" s="17"/>
      <c r="LJ591" s="17"/>
      <c r="LK591" s="17"/>
      <c r="LL591" s="17"/>
      <c r="LM591" s="17"/>
      <c r="LN591" s="17"/>
      <c r="LO591" s="17"/>
      <c r="LP591" s="17"/>
      <c r="LQ591" s="17"/>
      <c r="LR591" s="17"/>
      <c r="LS591" s="17"/>
      <c r="LT591" s="17"/>
      <c r="LU591" s="17"/>
      <c r="LV591" s="17"/>
      <c r="LW591" s="17"/>
      <c r="LX591" s="17"/>
      <c r="LY591" s="17"/>
      <c r="LZ591" s="17"/>
      <c r="MA591" s="17"/>
      <c r="MB591" s="17"/>
      <c r="MC591" s="17"/>
      <c r="MD591" s="17"/>
      <c r="ME591" s="17"/>
      <c r="MF591" s="17"/>
      <c r="MG591" s="17"/>
      <c r="MH591" s="17"/>
      <c r="MI591" s="17"/>
      <c r="MJ591" s="17"/>
      <c r="MK591" s="17"/>
      <c r="ML591" s="17"/>
      <c r="MM591" s="17"/>
      <c r="MN591" s="17"/>
      <c r="MO591" s="17"/>
      <c r="MP591" s="17"/>
      <c r="MQ591" s="17"/>
      <c r="MR591" s="17"/>
      <c r="MS591" s="17"/>
      <c r="MT591" s="17"/>
      <c r="MU591" s="17"/>
      <c r="MV591" s="17"/>
      <c r="MW591" s="17"/>
      <c r="MX591" s="17"/>
      <c r="MY591" s="17"/>
      <c r="MZ591" s="17"/>
      <c r="NA591" s="17"/>
      <c r="NB591" s="17"/>
      <c r="NC591" s="17"/>
      <c r="ND591" s="17"/>
      <c r="NE591" s="17"/>
      <c r="NF591" s="17"/>
      <c r="NG591" s="17"/>
      <c r="NH591" s="17"/>
      <c r="NI591" s="17"/>
      <c r="NJ591" s="17"/>
      <c r="NK591" s="17"/>
      <c r="NL591" s="17"/>
      <c r="NM591" s="17"/>
      <c r="NN591" s="17"/>
      <c r="NO591" s="17"/>
      <c r="NP591" s="17"/>
      <c r="NQ591" s="17"/>
      <c r="NR591" s="17"/>
      <c r="NS591" s="17"/>
      <c r="NT591" s="17"/>
      <c r="NU591" s="17"/>
      <c r="NV591" s="17"/>
      <c r="NW591" s="17"/>
      <c r="NX591" s="17"/>
      <c r="NY591" s="17"/>
      <c r="NZ591" s="17"/>
      <c r="OA591" s="17"/>
      <c r="OB591" s="17"/>
      <c r="OC591" s="17"/>
      <c r="OD591" s="17"/>
      <c r="OE591" s="17"/>
      <c r="OF591" s="17"/>
      <c r="OG591" s="17"/>
      <c r="OH591" s="17"/>
      <c r="OI591" s="17"/>
      <c r="OJ591" s="17"/>
      <c r="OK591" s="17"/>
      <c r="OL591" s="17"/>
      <c r="OM591" s="17"/>
      <c r="ON591" s="17"/>
      <c r="OO591" s="17"/>
      <c r="OP591" s="17"/>
      <c r="OQ591" s="17"/>
      <c r="OR591" s="17"/>
      <c r="OS591" s="17"/>
      <c r="OT591" s="17"/>
      <c r="OU591" s="17"/>
      <c r="OV591" s="17"/>
      <c r="OW591" s="17"/>
      <c r="OX591" s="17"/>
      <c r="OY591" s="17"/>
      <c r="OZ591" s="17"/>
      <c r="PA591" s="17"/>
      <c r="PB591" s="17"/>
      <c r="PC591" s="17"/>
      <c r="PD591" s="17"/>
      <c r="PE591" s="17"/>
      <c r="PF591" s="17"/>
      <c r="PG591" s="17"/>
      <c r="PH591" s="17"/>
      <c r="PI591" s="17"/>
      <c r="PJ591" s="17"/>
      <c r="PK591" s="17"/>
      <c r="PL591" s="17"/>
      <c r="PM591" s="17"/>
      <c r="PN591" s="17"/>
      <c r="PO591" s="17"/>
      <c r="PP591" s="17"/>
      <c r="PQ591" s="17"/>
      <c r="PR591" s="17"/>
      <c r="PS591" s="17"/>
      <c r="PT591" s="17"/>
      <c r="PU591" s="17"/>
      <c r="PV591" s="17"/>
      <c r="PW591" s="17"/>
      <c r="PX591" s="17"/>
      <c r="PY591" s="17"/>
      <c r="PZ591" s="17"/>
      <c r="QA591" s="17"/>
      <c r="QB591" s="17"/>
      <c r="QC591" s="17"/>
      <c r="QD591" s="17"/>
      <c r="QE591" s="17"/>
      <c r="QF591" s="17"/>
      <c r="QG591" s="17"/>
      <c r="QH591" s="17"/>
      <c r="QI591" s="17"/>
      <c r="QJ591" s="17"/>
      <c r="QK591" s="17"/>
      <c r="QL591" s="17"/>
      <c r="QM591" s="17"/>
      <c r="QN591" s="17"/>
      <c r="QO591" s="17"/>
      <c r="QP591" s="17"/>
      <c r="QQ591" s="17"/>
      <c r="QR591" s="17"/>
      <c r="QS591" s="17"/>
      <c r="QT591" s="17"/>
      <c r="QU591" s="17"/>
      <c r="QV591" s="17"/>
      <c r="QW591" s="17"/>
      <c r="QX591" s="17"/>
      <c r="QY591" s="17"/>
      <c r="QZ591" s="17"/>
      <c r="RA591" s="17"/>
      <c r="RB591" s="17"/>
      <c r="RC591" s="17"/>
      <c r="RD591" s="17"/>
      <c r="RE591" s="17"/>
      <c r="RF591" s="17"/>
      <c r="RG591" s="17"/>
      <c r="RH591" s="17"/>
      <c r="RI591" s="17"/>
      <c r="RJ591" s="17"/>
      <c r="RK591" s="17"/>
      <c r="RL591" s="17"/>
      <c r="RM591" s="17"/>
      <c r="RN591" s="17"/>
      <c r="RO591" s="17"/>
      <c r="RP591" s="17"/>
      <c r="RQ591" s="17"/>
      <c r="RR591" s="17"/>
      <c r="RS591" s="17"/>
      <c r="RT591" s="17"/>
      <c r="RU591" s="17"/>
      <c r="RV591" s="17"/>
      <c r="RW591" s="17"/>
      <c r="RX591" s="17"/>
      <c r="RY591" s="17"/>
      <c r="RZ591" s="17"/>
      <c r="SA591" s="17"/>
      <c r="SB591" s="17"/>
      <c r="SC591" s="17"/>
      <c r="SD591" s="17"/>
      <c r="SE591" s="17"/>
      <c r="SF591" s="17"/>
      <c r="SG591" s="17"/>
      <c r="SH591" s="17"/>
      <c r="SI591" s="17"/>
      <c r="SJ591" s="17"/>
      <c r="SK591" s="17"/>
      <c r="SL591" s="17"/>
      <c r="SM591" s="17"/>
      <c r="SN591" s="17"/>
      <c r="SO591" s="17"/>
      <c r="SP591" s="17"/>
      <c r="SQ591" s="17"/>
      <c r="SR591" s="17"/>
      <c r="SS591" s="17"/>
      <c r="ST591" s="17"/>
      <c r="SU591" s="17"/>
      <c r="SV591" s="17"/>
      <c r="SW591" s="17"/>
      <c r="SX591" s="17"/>
      <c r="SY591" s="17"/>
      <c r="SZ591" s="17"/>
      <c r="TA591" s="17"/>
      <c r="TB591" s="17"/>
      <c r="TC591" s="17"/>
      <c r="TD591" s="17"/>
      <c r="TE591" s="17"/>
      <c r="TF591" s="17"/>
      <c r="TG591" s="17"/>
      <c r="TH591" s="17"/>
      <c r="TI591" s="17"/>
      <c r="TJ591" s="17"/>
      <c r="TK591" s="17"/>
      <c r="TL591" s="17"/>
      <c r="TM591" s="17"/>
      <c r="TN591" s="17"/>
      <c r="TO591" s="17"/>
      <c r="TP591" s="17"/>
      <c r="TQ591" s="17"/>
      <c r="TR591" s="17"/>
      <c r="TS591" s="17"/>
      <c r="TT591" s="17"/>
      <c r="TU591" s="17"/>
      <c r="TV591" s="17"/>
      <c r="TW591" s="17"/>
      <c r="TX591" s="17"/>
      <c r="TY591" s="17"/>
      <c r="TZ591" s="17"/>
      <c r="UA591" s="17"/>
      <c r="UB591" s="17"/>
      <c r="UC591" s="17"/>
      <c r="UD591" s="17"/>
      <c r="UE591" s="17"/>
      <c r="UF591" s="17"/>
      <c r="UG591" s="17"/>
      <c r="UH591" s="17"/>
      <c r="UI591" s="17"/>
      <c r="UJ591" s="17"/>
      <c r="UK591" s="17"/>
      <c r="UL591" s="17"/>
      <c r="UM591" s="17"/>
      <c r="UN591" s="17"/>
      <c r="UO591" s="17"/>
      <c r="UP591" s="17"/>
      <c r="UQ591" s="17"/>
      <c r="UR591" s="17"/>
      <c r="US591" s="17"/>
      <c r="UT591" s="17"/>
      <c r="UU591" s="17"/>
      <c r="UV591" s="17"/>
      <c r="UW591" s="17"/>
      <c r="UX591" s="17"/>
      <c r="UY591" s="17"/>
      <c r="UZ591" s="17"/>
      <c r="VA591" s="17"/>
      <c r="VB591" s="17"/>
      <c r="VC591" s="17"/>
      <c r="VD591" s="17"/>
      <c r="VE591" s="17"/>
      <c r="VF591" s="17"/>
      <c r="VG591" s="17"/>
      <c r="VH591" s="17"/>
      <c r="VI591" s="17"/>
      <c r="VJ591" s="17"/>
      <c r="VK591" s="17"/>
      <c r="VL591" s="17"/>
      <c r="VM591" s="17"/>
      <c r="VN591" s="17"/>
      <c r="VO591" s="17"/>
      <c r="VP591" s="17"/>
      <c r="VQ591" s="17"/>
      <c r="VR591" s="17"/>
      <c r="VS591" s="17"/>
      <c r="VT591" s="17"/>
      <c r="VU591" s="17"/>
      <c r="VV591" s="17"/>
      <c r="VW591" s="17"/>
      <c r="VX591" s="17"/>
      <c r="VY591" s="17"/>
      <c r="VZ591" s="17"/>
      <c r="WA591" s="17"/>
      <c r="WB591" s="17"/>
      <c r="WC591" s="17"/>
      <c r="WD591" s="17"/>
      <c r="WE591" s="17"/>
      <c r="WF591" s="17"/>
      <c r="WG591" s="17"/>
      <c r="WH591" s="17"/>
      <c r="WI591" s="17"/>
      <c r="WJ591" s="17"/>
      <c r="WK591" s="17"/>
      <c r="WL591" s="17"/>
      <c r="WM591" s="17"/>
      <c r="WN591" s="17"/>
      <c r="WO591" s="17"/>
      <c r="WP591" s="17"/>
      <c r="WQ591" s="17"/>
      <c r="WR591" s="17"/>
      <c r="WS591" s="17"/>
      <c r="WT591" s="17"/>
      <c r="WU591" s="17"/>
      <c r="WV591" s="17"/>
      <c r="WW591" s="17"/>
      <c r="WX591" s="17"/>
      <c r="WY591" s="17"/>
      <c r="WZ591" s="17"/>
      <c r="XA591" s="17"/>
      <c r="XB591" s="17"/>
      <c r="XC591" s="17"/>
      <c r="XD591" s="17"/>
      <c r="XE591" s="17"/>
      <c r="XF591" s="17"/>
      <c r="XG591" s="17"/>
      <c r="XH591" s="17"/>
      <c r="XI591" s="17"/>
      <c r="XJ591" s="17"/>
      <c r="XK591" s="17"/>
      <c r="XL591" s="17"/>
      <c r="XM591" s="17"/>
      <c r="XN591" s="17"/>
      <c r="XO591" s="17"/>
      <c r="XP591" s="17"/>
      <c r="XQ591" s="17"/>
      <c r="XR591" s="17"/>
      <c r="XS591" s="17"/>
      <c r="XT591" s="17"/>
      <c r="XU591" s="17"/>
      <c r="XV591" s="17"/>
      <c r="XW591" s="17"/>
      <c r="XX591" s="17"/>
      <c r="XY591" s="17"/>
      <c r="XZ591" s="17"/>
      <c r="YA591" s="17"/>
      <c r="YB591" s="17"/>
      <c r="YC591" s="17"/>
      <c r="YD591" s="17"/>
      <c r="YE591" s="17"/>
      <c r="YF591" s="17"/>
      <c r="YG591" s="17"/>
      <c r="YH591" s="17"/>
      <c r="YI591" s="17"/>
      <c r="YJ591" s="17"/>
      <c r="YK591" s="17"/>
      <c r="YL591" s="17"/>
      <c r="YM591" s="17"/>
      <c r="YN591" s="17"/>
      <c r="YO591" s="17"/>
      <c r="YP591" s="17"/>
      <c r="YQ591" s="17"/>
      <c r="YR591" s="17"/>
      <c r="YS591" s="17"/>
      <c r="YT591" s="17"/>
      <c r="YU591" s="17"/>
      <c r="YV591" s="17"/>
      <c r="YW591" s="17"/>
      <c r="YX591" s="17"/>
      <c r="YY591" s="17"/>
      <c r="YZ591" s="17"/>
      <c r="ZA591" s="17"/>
      <c r="ZB591" s="17"/>
      <c r="ZC591" s="17"/>
      <c r="ZD591" s="17"/>
      <c r="ZE591" s="17"/>
      <c r="ZF591" s="17"/>
      <c r="ZG591" s="17"/>
      <c r="ZH591" s="17"/>
      <c r="ZI591" s="17"/>
      <c r="ZJ591" s="17"/>
      <c r="ZK591" s="17"/>
      <c r="ZL591" s="17"/>
      <c r="ZM591" s="17"/>
      <c r="ZN591" s="17"/>
      <c r="ZO591" s="17"/>
      <c r="ZP591" s="17"/>
      <c r="ZQ591" s="17"/>
      <c r="ZR591" s="17"/>
      <c r="ZS591" s="17"/>
      <c r="ZT591" s="17"/>
      <c r="ZU591" s="17"/>
      <c r="ZV591" s="17"/>
      <c r="ZW591" s="17"/>
      <c r="ZX591" s="17"/>
      <c r="ZY591" s="17"/>
      <c r="ZZ591" s="17"/>
      <c r="AAA591" s="17"/>
      <c r="AAB591" s="17"/>
      <c r="AAC591" s="17"/>
      <c r="AAD591" s="17"/>
      <c r="AAE591" s="17"/>
      <c r="AAF591" s="17"/>
      <c r="AAG591" s="17"/>
      <c r="AAH591" s="17"/>
      <c r="AAI591" s="17"/>
      <c r="AAJ591" s="17"/>
      <c r="AAK591" s="17"/>
      <c r="AAL591" s="17"/>
      <c r="AAM591" s="17"/>
      <c r="AAN591" s="17"/>
      <c r="AAO591" s="17"/>
      <c r="AAP591" s="17"/>
      <c r="AAQ591" s="17"/>
      <c r="AAR591" s="17"/>
      <c r="AAS591" s="17"/>
      <c r="AAT591" s="17"/>
      <c r="AAU591" s="17"/>
      <c r="AAV591" s="17"/>
      <c r="AAW591" s="17"/>
      <c r="AAX591" s="17"/>
      <c r="AAY591" s="17"/>
      <c r="AAZ591" s="17"/>
      <c r="ABA591" s="17"/>
      <c r="ABB591" s="17"/>
      <c r="ABC591" s="17"/>
      <c r="ABD591" s="17"/>
      <c r="ABE591" s="17"/>
      <c r="ABF591" s="17"/>
      <c r="ABG591" s="17"/>
      <c r="ABH591" s="17"/>
      <c r="ABI591" s="17"/>
      <c r="ABJ591" s="17"/>
      <c r="ABK591" s="17"/>
      <c r="ABL591" s="17"/>
      <c r="ABM591" s="17"/>
      <c r="ABN591" s="17"/>
      <c r="ABO591" s="17"/>
      <c r="ABP591" s="17"/>
      <c r="ABQ591" s="17"/>
      <c r="ABR591" s="17"/>
      <c r="ABS591" s="17"/>
      <c r="ABT591" s="17"/>
      <c r="ABU591" s="17"/>
      <c r="ABV591" s="17"/>
      <c r="ABW591" s="17"/>
      <c r="ABX591" s="17"/>
      <c r="ABY591" s="17"/>
      <c r="ABZ591" s="17"/>
      <c r="ACA591" s="17"/>
      <c r="ACB591" s="17"/>
      <c r="ACC591" s="17"/>
      <c r="ACD591" s="17"/>
      <c r="ACE591" s="17"/>
      <c r="ACF591" s="17"/>
      <c r="ACG591" s="17"/>
      <c r="ACH591" s="17"/>
      <c r="ACI591" s="17"/>
      <c r="ACJ591" s="17"/>
      <c r="ACK591" s="17"/>
      <c r="ACL591" s="17"/>
      <c r="ACM591" s="17"/>
      <c r="ACN591" s="17"/>
      <c r="ACO591" s="17"/>
      <c r="ACP591" s="17"/>
      <c r="ACQ591" s="17"/>
      <c r="ACR591" s="17"/>
      <c r="ACS591" s="17"/>
      <c r="ACT591" s="17"/>
      <c r="ACU591" s="17"/>
      <c r="ACV591" s="17"/>
      <c r="ACW591" s="17"/>
      <c r="ACX591" s="17"/>
      <c r="ACY591" s="17"/>
      <c r="ACZ591" s="17"/>
      <c r="ADA591" s="17"/>
      <c r="ADB591" s="17"/>
      <c r="ADC591" s="17"/>
      <c r="ADD591" s="17"/>
      <c r="ADE591" s="17"/>
      <c r="ADF591" s="17"/>
      <c r="ADG591" s="17"/>
      <c r="ADH591" s="17"/>
      <c r="ADI591" s="17"/>
      <c r="ADJ591" s="17"/>
      <c r="ADK591" s="17"/>
      <c r="ADL591" s="17"/>
      <c r="ADM591" s="17"/>
      <c r="ADN591" s="17"/>
      <c r="ADO591" s="17"/>
      <c r="ADP591" s="17"/>
      <c r="ADQ591" s="17"/>
      <c r="ADR591" s="17"/>
    </row>
    <row r="592" spans="44:798" s="16" customFormat="1" x14ac:dyDescent="0.25">
      <c r="AR592" s="56"/>
      <c r="AS592" s="56"/>
      <c r="AT592" s="57"/>
      <c r="AU592" s="56"/>
      <c r="AV592" s="57"/>
      <c r="AW592" s="56"/>
      <c r="AX592" s="56"/>
      <c r="AY592" s="56"/>
      <c r="AZ592" s="56"/>
      <c r="BA592" s="56"/>
      <c r="BB592" s="56"/>
      <c r="BC592" s="56"/>
      <c r="BD592" s="56"/>
      <c r="BE592" s="51"/>
      <c r="BF592" s="51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  <c r="IW592" s="17"/>
      <c r="IX592" s="17"/>
      <c r="IY592" s="17"/>
      <c r="IZ592" s="17"/>
      <c r="JA592" s="17"/>
      <c r="JB592" s="17"/>
      <c r="JC592" s="17"/>
      <c r="JD592" s="17"/>
      <c r="JE592" s="17"/>
      <c r="JF592" s="17"/>
      <c r="JG592" s="17"/>
      <c r="JH592" s="17"/>
      <c r="JI592" s="17"/>
      <c r="JJ592" s="17"/>
      <c r="JK592" s="17"/>
      <c r="JL592" s="17"/>
      <c r="JM592" s="17"/>
      <c r="JN592" s="17"/>
      <c r="JO592" s="17"/>
      <c r="JP592" s="17"/>
      <c r="JQ592" s="17"/>
      <c r="JR592" s="17"/>
      <c r="JS592" s="17"/>
      <c r="JT592" s="17"/>
      <c r="JU592" s="17"/>
      <c r="JV592" s="17"/>
      <c r="JW592" s="17"/>
      <c r="JX592" s="17"/>
      <c r="JY592" s="17"/>
      <c r="JZ592" s="17"/>
      <c r="KA592" s="17"/>
      <c r="KB592" s="17"/>
      <c r="KC592" s="17"/>
      <c r="KD592" s="17"/>
      <c r="KE592" s="17"/>
      <c r="KF592" s="17"/>
      <c r="KG592" s="17"/>
      <c r="KH592" s="17"/>
      <c r="KI592" s="17"/>
      <c r="KJ592" s="17"/>
      <c r="KK592" s="17"/>
      <c r="KL592" s="17"/>
      <c r="KM592" s="17"/>
      <c r="KN592" s="17"/>
      <c r="KO592" s="17"/>
      <c r="KP592" s="17"/>
      <c r="KQ592" s="17"/>
      <c r="KR592" s="17"/>
      <c r="KS592" s="17"/>
      <c r="KT592" s="17"/>
      <c r="KU592" s="17"/>
      <c r="KV592" s="17"/>
      <c r="KW592" s="17"/>
      <c r="KX592" s="17"/>
      <c r="KY592" s="17"/>
      <c r="KZ592" s="17"/>
      <c r="LA592" s="17"/>
      <c r="LB592" s="17"/>
      <c r="LC592" s="17"/>
      <c r="LD592" s="17"/>
      <c r="LE592" s="17"/>
      <c r="LF592" s="17"/>
      <c r="LG592" s="17"/>
      <c r="LH592" s="17"/>
      <c r="LI592" s="17"/>
      <c r="LJ592" s="17"/>
      <c r="LK592" s="17"/>
      <c r="LL592" s="17"/>
      <c r="LM592" s="17"/>
      <c r="LN592" s="17"/>
      <c r="LO592" s="17"/>
      <c r="LP592" s="17"/>
      <c r="LQ592" s="17"/>
      <c r="LR592" s="17"/>
      <c r="LS592" s="17"/>
      <c r="LT592" s="17"/>
      <c r="LU592" s="17"/>
      <c r="LV592" s="17"/>
      <c r="LW592" s="17"/>
      <c r="LX592" s="17"/>
      <c r="LY592" s="17"/>
      <c r="LZ592" s="17"/>
      <c r="MA592" s="17"/>
      <c r="MB592" s="17"/>
      <c r="MC592" s="17"/>
      <c r="MD592" s="17"/>
      <c r="ME592" s="17"/>
      <c r="MF592" s="17"/>
      <c r="MG592" s="17"/>
      <c r="MH592" s="17"/>
      <c r="MI592" s="17"/>
      <c r="MJ592" s="17"/>
      <c r="MK592" s="17"/>
      <c r="ML592" s="17"/>
      <c r="MM592" s="17"/>
      <c r="MN592" s="17"/>
      <c r="MO592" s="17"/>
      <c r="MP592" s="17"/>
      <c r="MQ592" s="17"/>
      <c r="MR592" s="17"/>
      <c r="MS592" s="17"/>
      <c r="MT592" s="17"/>
      <c r="MU592" s="17"/>
      <c r="MV592" s="17"/>
      <c r="MW592" s="17"/>
      <c r="MX592" s="17"/>
      <c r="MY592" s="17"/>
      <c r="MZ592" s="17"/>
      <c r="NA592" s="17"/>
      <c r="NB592" s="17"/>
      <c r="NC592" s="17"/>
      <c r="ND592" s="17"/>
      <c r="NE592" s="17"/>
      <c r="NF592" s="17"/>
      <c r="NG592" s="17"/>
      <c r="NH592" s="17"/>
      <c r="NI592" s="17"/>
      <c r="NJ592" s="17"/>
      <c r="NK592" s="17"/>
      <c r="NL592" s="17"/>
      <c r="NM592" s="17"/>
      <c r="NN592" s="17"/>
      <c r="NO592" s="17"/>
      <c r="NP592" s="17"/>
      <c r="NQ592" s="17"/>
      <c r="NR592" s="17"/>
      <c r="NS592" s="17"/>
      <c r="NT592" s="17"/>
      <c r="NU592" s="17"/>
      <c r="NV592" s="17"/>
      <c r="NW592" s="17"/>
      <c r="NX592" s="17"/>
      <c r="NY592" s="17"/>
      <c r="NZ592" s="17"/>
      <c r="OA592" s="17"/>
      <c r="OB592" s="17"/>
      <c r="OC592" s="17"/>
      <c r="OD592" s="17"/>
      <c r="OE592" s="17"/>
      <c r="OF592" s="17"/>
      <c r="OG592" s="17"/>
      <c r="OH592" s="17"/>
      <c r="OI592" s="17"/>
      <c r="OJ592" s="17"/>
      <c r="OK592" s="17"/>
      <c r="OL592" s="17"/>
      <c r="OM592" s="17"/>
      <c r="ON592" s="17"/>
      <c r="OO592" s="17"/>
      <c r="OP592" s="17"/>
      <c r="OQ592" s="17"/>
      <c r="OR592" s="17"/>
      <c r="OS592" s="17"/>
      <c r="OT592" s="17"/>
      <c r="OU592" s="17"/>
      <c r="OV592" s="17"/>
      <c r="OW592" s="17"/>
      <c r="OX592" s="17"/>
      <c r="OY592" s="17"/>
      <c r="OZ592" s="17"/>
      <c r="PA592" s="17"/>
      <c r="PB592" s="17"/>
      <c r="PC592" s="17"/>
      <c r="PD592" s="17"/>
      <c r="PE592" s="17"/>
      <c r="PF592" s="17"/>
      <c r="PG592" s="17"/>
      <c r="PH592" s="17"/>
      <c r="PI592" s="17"/>
      <c r="PJ592" s="17"/>
      <c r="PK592" s="17"/>
      <c r="PL592" s="17"/>
      <c r="PM592" s="17"/>
      <c r="PN592" s="17"/>
      <c r="PO592" s="17"/>
      <c r="PP592" s="17"/>
      <c r="PQ592" s="17"/>
      <c r="PR592" s="17"/>
      <c r="PS592" s="17"/>
      <c r="PT592" s="17"/>
      <c r="PU592" s="17"/>
      <c r="PV592" s="17"/>
      <c r="PW592" s="17"/>
      <c r="PX592" s="17"/>
      <c r="PY592" s="17"/>
      <c r="PZ592" s="17"/>
      <c r="QA592" s="17"/>
      <c r="QB592" s="17"/>
      <c r="QC592" s="17"/>
      <c r="QD592" s="17"/>
      <c r="QE592" s="17"/>
      <c r="QF592" s="17"/>
      <c r="QG592" s="17"/>
      <c r="QH592" s="17"/>
      <c r="QI592" s="17"/>
      <c r="QJ592" s="17"/>
      <c r="QK592" s="17"/>
      <c r="QL592" s="17"/>
      <c r="QM592" s="17"/>
      <c r="QN592" s="17"/>
      <c r="QO592" s="17"/>
      <c r="QP592" s="17"/>
      <c r="QQ592" s="17"/>
      <c r="QR592" s="17"/>
      <c r="QS592" s="17"/>
      <c r="QT592" s="17"/>
      <c r="QU592" s="17"/>
      <c r="QV592" s="17"/>
      <c r="QW592" s="17"/>
      <c r="QX592" s="17"/>
      <c r="QY592" s="17"/>
      <c r="QZ592" s="17"/>
      <c r="RA592" s="17"/>
      <c r="RB592" s="17"/>
      <c r="RC592" s="17"/>
      <c r="RD592" s="17"/>
      <c r="RE592" s="17"/>
      <c r="RF592" s="17"/>
      <c r="RG592" s="17"/>
      <c r="RH592" s="17"/>
      <c r="RI592" s="17"/>
      <c r="RJ592" s="17"/>
      <c r="RK592" s="17"/>
      <c r="RL592" s="17"/>
      <c r="RM592" s="17"/>
      <c r="RN592" s="17"/>
      <c r="RO592" s="17"/>
      <c r="RP592" s="17"/>
      <c r="RQ592" s="17"/>
      <c r="RR592" s="17"/>
      <c r="RS592" s="17"/>
      <c r="RT592" s="17"/>
      <c r="RU592" s="17"/>
      <c r="RV592" s="17"/>
      <c r="RW592" s="17"/>
      <c r="RX592" s="17"/>
      <c r="RY592" s="17"/>
      <c r="RZ592" s="17"/>
      <c r="SA592" s="17"/>
      <c r="SB592" s="17"/>
      <c r="SC592" s="17"/>
      <c r="SD592" s="17"/>
      <c r="SE592" s="17"/>
      <c r="SF592" s="17"/>
      <c r="SG592" s="17"/>
      <c r="SH592" s="17"/>
      <c r="SI592" s="17"/>
      <c r="SJ592" s="17"/>
      <c r="SK592" s="17"/>
      <c r="SL592" s="17"/>
      <c r="SM592" s="17"/>
      <c r="SN592" s="17"/>
      <c r="SO592" s="17"/>
      <c r="SP592" s="17"/>
      <c r="SQ592" s="17"/>
      <c r="SR592" s="17"/>
      <c r="SS592" s="17"/>
      <c r="ST592" s="17"/>
      <c r="SU592" s="17"/>
      <c r="SV592" s="17"/>
      <c r="SW592" s="17"/>
      <c r="SX592" s="17"/>
      <c r="SY592" s="17"/>
      <c r="SZ592" s="17"/>
      <c r="TA592" s="17"/>
      <c r="TB592" s="17"/>
      <c r="TC592" s="17"/>
      <c r="TD592" s="17"/>
      <c r="TE592" s="17"/>
      <c r="TF592" s="17"/>
      <c r="TG592" s="17"/>
      <c r="TH592" s="17"/>
      <c r="TI592" s="17"/>
      <c r="TJ592" s="17"/>
      <c r="TK592" s="17"/>
      <c r="TL592" s="17"/>
      <c r="TM592" s="17"/>
      <c r="TN592" s="17"/>
      <c r="TO592" s="17"/>
      <c r="TP592" s="17"/>
      <c r="TQ592" s="17"/>
      <c r="TR592" s="17"/>
      <c r="TS592" s="17"/>
      <c r="TT592" s="17"/>
      <c r="TU592" s="17"/>
      <c r="TV592" s="17"/>
      <c r="TW592" s="17"/>
      <c r="TX592" s="17"/>
      <c r="TY592" s="17"/>
      <c r="TZ592" s="17"/>
      <c r="UA592" s="17"/>
      <c r="UB592" s="17"/>
      <c r="UC592" s="17"/>
      <c r="UD592" s="17"/>
      <c r="UE592" s="17"/>
      <c r="UF592" s="17"/>
      <c r="UG592" s="17"/>
      <c r="UH592" s="17"/>
      <c r="UI592" s="17"/>
      <c r="UJ592" s="17"/>
      <c r="UK592" s="17"/>
      <c r="UL592" s="17"/>
      <c r="UM592" s="17"/>
      <c r="UN592" s="17"/>
      <c r="UO592" s="17"/>
      <c r="UP592" s="17"/>
      <c r="UQ592" s="17"/>
      <c r="UR592" s="17"/>
      <c r="US592" s="17"/>
      <c r="UT592" s="17"/>
      <c r="UU592" s="17"/>
      <c r="UV592" s="17"/>
      <c r="UW592" s="17"/>
      <c r="UX592" s="17"/>
      <c r="UY592" s="17"/>
      <c r="UZ592" s="17"/>
      <c r="VA592" s="17"/>
      <c r="VB592" s="17"/>
      <c r="VC592" s="17"/>
      <c r="VD592" s="17"/>
      <c r="VE592" s="17"/>
      <c r="VF592" s="17"/>
      <c r="VG592" s="17"/>
      <c r="VH592" s="17"/>
      <c r="VI592" s="17"/>
      <c r="VJ592" s="17"/>
      <c r="VK592" s="17"/>
      <c r="VL592" s="17"/>
      <c r="VM592" s="17"/>
      <c r="VN592" s="17"/>
      <c r="VO592" s="17"/>
      <c r="VP592" s="17"/>
      <c r="VQ592" s="17"/>
      <c r="VR592" s="17"/>
      <c r="VS592" s="17"/>
      <c r="VT592" s="17"/>
      <c r="VU592" s="17"/>
      <c r="VV592" s="17"/>
      <c r="VW592" s="17"/>
      <c r="VX592" s="17"/>
      <c r="VY592" s="17"/>
      <c r="VZ592" s="17"/>
      <c r="WA592" s="17"/>
      <c r="WB592" s="17"/>
      <c r="WC592" s="17"/>
      <c r="WD592" s="17"/>
      <c r="WE592" s="17"/>
      <c r="WF592" s="17"/>
      <c r="WG592" s="17"/>
      <c r="WH592" s="17"/>
      <c r="WI592" s="17"/>
      <c r="WJ592" s="17"/>
      <c r="WK592" s="17"/>
      <c r="WL592" s="17"/>
      <c r="WM592" s="17"/>
      <c r="WN592" s="17"/>
      <c r="WO592" s="17"/>
      <c r="WP592" s="17"/>
      <c r="WQ592" s="17"/>
      <c r="WR592" s="17"/>
      <c r="WS592" s="17"/>
      <c r="WT592" s="17"/>
      <c r="WU592" s="17"/>
      <c r="WV592" s="17"/>
      <c r="WW592" s="17"/>
      <c r="WX592" s="17"/>
      <c r="WY592" s="17"/>
      <c r="WZ592" s="17"/>
      <c r="XA592" s="17"/>
      <c r="XB592" s="17"/>
      <c r="XC592" s="17"/>
      <c r="XD592" s="17"/>
      <c r="XE592" s="17"/>
      <c r="XF592" s="17"/>
      <c r="XG592" s="17"/>
      <c r="XH592" s="17"/>
      <c r="XI592" s="17"/>
      <c r="XJ592" s="17"/>
      <c r="XK592" s="17"/>
      <c r="XL592" s="17"/>
      <c r="XM592" s="17"/>
      <c r="XN592" s="17"/>
      <c r="XO592" s="17"/>
      <c r="XP592" s="17"/>
      <c r="XQ592" s="17"/>
      <c r="XR592" s="17"/>
      <c r="XS592" s="17"/>
      <c r="XT592" s="17"/>
      <c r="XU592" s="17"/>
      <c r="XV592" s="17"/>
      <c r="XW592" s="17"/>
      <c r="XX592" s="17"/>
      <c r="XY592" s="17"/>
      <c r="XZ592" s="17"/>
      <c r="YA592" s="17"/>
      <c r="YB592" s="17"/>
      <c r="YC592" s="17"/>
      <c r="YD592" s="17"/>
      <c r="YE592" s="17"/>
      <c r="YF592" s="17"/>
      <c r="YG592" s="17"/>
      <c r="YH592" s="17"/>
      <c r="YI592" s="17"/>
      <c r="YJ592" s="17"/>
      <c r="YK592" s="17"/>
      <c r="YL592" s="17"/>
      <c r="YM592" s="17"/>
      <c r="YN592" s="17"/>
      <c r="YO592" s="17"/>
      <c r="YP592" s="17"/>
      <c r="YQ592" s="17"/>
      <c r="YR592" s="17"/>
      <c r="YS592" s="17"/>
      <c r="YT592" s="17"/>
      <c r="YU592" s="17"/>
      <c r="YV592" s="17"/>
      <c r="YW592" s="17"/>
      <c r="YX592" s="17"/>
      <c r="YY592" s="17"/>
      <c r="YZ592" s="17"/>
      <c r="ZA592" s="17"/>
      <c r="ZB592" s="17"/>
      <c r="ZC592" s="17"/>
      <c r="ZD592" s="17"/>
      <c r="ZE592" s="17"/>
      <c r="ZF592" s="17"/>
      <c r="ZG592" s="17"/>
      <c r="ZH592" s="17"/>
      <c r="ZI592" s="17"/>
      <c r="ZJ592" s="17"/>
      <c r="ZK592" s="17"/>
      <c r="ZL592" s="17"/>
      <c r="ZM592" s="17"/>
      <c r="ZN592" s="17"/>
      <c r="ZO592" s="17"/>
      <c r="ZP592" s="17"/>
      <c r="ZQ592" s="17"/>
      <c r="ZR592" s="17"/>
      <c r="ZS592" s="17"/>
      <c r="ZT592" s="17"/>
      <c r="ZU592" s="17"/>
      <c r="ZV592" s="17"/>
      <c r="ZW592" s="17"/>
      <c r="ZX592" s="17"/>
      <c r="ZY592" s="17"/>
      <c r="ZZ592" s="17"/>
      <c r="AAA592" s="17"/>
      <c r="AAB592" s="17"/>
      <c r="AAC592" s="17"/>
      <c r="AAD592" s="17"/>
      <c r="AAE592" s="17"/>
      <c r="AAF592" s="17"/>
      <c r="AAG592" s="17"/>
      <c r="AAH592" s="17"/>
      <c r="AAI592" s="17"/>
      <c r="AAJ592" s="17"/>
      <c r="AAK592" s="17"/>
      <c r="AAL592" s="17"/>
      <c r="AAM592" s="17"/>
      <c r="AAN592" s="17"/>
      <c r="AAO592" s="17"/>
      <c r="AAP592" s="17"/>
      <c r="AAQ592" s="17"/>
      <c r="AAR592" s="17"/>
      <c r="AAS592" s="17"/>
      <c r="AAT592" s="17"/>
      <c r="AAU592" s="17"/>
      <c r="AAV592" s="17"/>
      <c r="AAW592" s="17"/>
      <c r="AAX592" s="17"/>
      <c r="AAY592" s="17"/>
      <c r="AAZ592" s="17"/>
      <c r="ABA592" s="17"/>
      <c r="ABB592" s="17"/>
      <c r="ABC592" s="17"/>
      <c r="ABD592" s="17"/>
      <c r="ABE592" s="17"/>
      <c r="ABF592" s="17"/>
      <c r="ABG592" s="17"/>
      <c r="ABH592" s="17"/>
      <c r="ABI592" s="17"/>
      <c r="ABJ592" s="17"/>
      <c r="ABK592" s="17"/>
      <c r="ABL592" s="17"/>
      <c r="ABM592" s="17"/>
      <c r="ABN592" s="17"/>
      <c r="ABO592" s="17"/>
      <c r="ABP592" s="17"/>
      <c r="ABQ592" s="17"/>
      <c r="ABR592" s="17"/>
      <c r="ABS592" s="17"/>
      <c r="ABT592" s="17"/>
      <c r="ABU592" s="17"/>
      <c r="ABV592" s="17"/>
      <c r="ABW592" s="17"/>
      <c r="ABX592" s="17"/>
      <c r="ABY592" s="17"/>
      <c r="ABZ592" s="17"/>
      <c r="ACA592" s="17"/>
      <c r="ACB592" s="17"/>
      <c r="ACC592" s="17"/>
      <c r="ACD592" s="17"/>
      <c r="ACE592" s="17"/>
      <c r="ACF592" s="17"/>
      <c r="ACG592" s="17"/>
      <c r="ACH592" s="17"/>
      <c r="ACI592" s="17"/>
      <c r="ACJ592" s="17"/>
      <c r="ACK592" s="17"/>
      <c r="ACL592" s="17"/>
      <c r="ACM592" s="17"/>
      <c r="ACN592" s="17"/>
      <c r="ACO592" s="17"/>
      <c r="ACP592" s="17"/>
      <c r="ACQ592" s="17"/>
      <c r="ACR592" s="17"/>
      <c r="ACS592" s="17"/>
      <c r="ACT592" s="17"/>
      <c r="ACU592" s="17"/>
      <c r="ACV592" s="17"/>
      <c r="ACW592" s="17"/>
      <c r="ACX592" s="17"/>
      <c r="ACY592" s="17"/>
      <c r="ACZ592" s="17"/>
      <c r="ADA592" s="17"/>
      <c r="ADB592" s="17"/>
      <c r="ADC592" s="17"/>
      <c r="ADD592" s="17"/>
      <c r="ADE592" s="17"/>
      <c r="ADF592" s="17"/>
      <c r="ADG592" s="17"/>
      <c r="ADH592" s="17"/>
      <c r="ADI592" s="17"/>
      <c r="ADJ592" s="17"/>
      <c r="ADK592" s="17"/>
      <c r="ADL592" s="17"/>
      <c r="ADM592" s="17"/>
      <c r="ADN592" s="17"/>
      <c r="ADO592" s="17"/>
      <c r="ADP592" s="17"/>
      <c r="ADQ592" s="17"/>
      <c r="ADR592" s="17"/>
    </row>
    <row r="593" spans="44:798" s="16" customFormat="1" x14ac:dyDescent="0.25">
      <c r="AR593" s="56"/>
      <c r="AS593" s="56"/>
      <c r="AT593" s="57"/>
      <c r="AU593" s="56"/>
      <c r="AV593" s="57"/>
      <c r="AW593" s="56"/>
      <c r="AX593" s="56"/>
      <c r="AY593" s="56"/>
      <c r="AZ593" s="56"/>
      <c r="BA593" s="56"/>
      <c r="BB593" s="56"/>
      <c r="BC593" s="56"/>
      <c r="BD593" s="56"/>
      <c r="BE593" s="51"/>
      <c r="BF593" s="51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  <c r="IW593" s="17"/>
      <c r="IX593" s="17"/>
      <c r="IY593" s="17"/>
      <c r="IZ593" s="17"/>
      <c r="JA593" s="17"/>
      <c r="JB593" s="17"/>
      <c r="JC593" s="17"/>
      <c r="JD593" s="17"/>
      <c r="JE593" s="17"/>
      <c r="JF593" s="17"/>
      <c r="JG593" s="17"/>
      <c r="JH593" s="17"/>
      <c r="JI593" s="17"/>
      <c r="JJ593" s="17"/>
      <c r="JK593" s="17"/>
      <c r="JL593" s="17"/>
      <c r="JM593" s="17"/>
      <c r="JN593" s="17"/>
      <c r="JO593" s="17"/>
      <c r="JP593" s="17"/>
      <c r="JQ593" s="17"/>
      <c r="JR593" s="17"/>
      <c r="JS593" s="17"/>
      <c r="JT593" s="17"/>
      <c r="JU593" s="17"/>
      <c r="JV593" s="17"/>
      <c r="JW593" s="17"/>
      <c r="JX593" s="17"/>
      <c r="JY593" s="17"/>
      <c r="JZ593" s="17"/>
      <c r="KA593" s="17"/>
      <c r="KB593" s="17"/>
      <c r="KC593" s="17"/>
      <c r="KD593" s="17"/>
      <c r="KE593" s="17"/>
      <c r="KF593" s="17"/>
      <c r="KG593" s="17"/>
      <c r="KH593" s="17"/>
      <c r="KI593" s="17"/>
      <c r="KJ593" s="17"/>
      <c r="KK593" s="17"/>
      <c r="KL593" s="17"/>
      <c r="KM593" s="17"/>
      <c r="KN593" s="17"/>
      <c r="KO593" s="17"/>
      <c r="KP593" s="17"/>
      <c r="KQ593" s="17"/>
      <c r="KR593" s="17"/>
      <c r="KS593" s="17"/>
      <c r="KT593" s="17"/>
      <c r="KU593" s="17"/>
      <c r="KV593" s="17"/>
      <c r="KW593" s="17"/>
      <c r="KX593" s="17"/>
      <c r="KY593" s="17"/>
      <c r="KZ593" s="17"/>
      <c r="LA593" s="17"/>
      <c r="LB593" s="17"/>
      <c r="LC593" s="17"/>
      <c r="LD593" s="17"/>
      <c r="LE593" s="17"/>
      <c r="LF593" s="17"/>
      <c r="LG593" s="17"/>
      <c r="LH593" s="17"/>
      <c r="LI593" s="17"/>
      <c r="LJ593" s="17"/>
      <c r="LK593" s="17"/>
      <c r="LL593" s="17"/>
      <c r="LM593" s="17"/>
      <c r="LN593" s="17"/>
      <c r="LO593" s="17"/>
      <c r="LP593" s="17"/>
      <c r="LQ593" s="17"/>
      <c r="LR593" s="17"/>
      <c r="LS593" s="17"/>
      <c r="LT593" s="17"/>
      <c r="LU593" s="17"/>
      <c r="LV593" s="17"/>
      <c r="LW593" s="17"/>
      <c r="LX593" s="17"/>
      <c r="LY593" s="17"/>
      <c r="LZ593" s="17"/>
      <c r="MA593" s="17"/>
      <c r="MB593" s="17"/>
      <c r="MC593" s="17"/>
      <c r="MD593" s="17"/>
      <c r="ME593" s="17"/>
      <c r="MF593" s="17"/>
      <c r="MG593" s="17"/>
      <c r="MH593" s="17"/>
      <c r="MI593" s="17"/>
      <c r="MJ593" s="17"/>
      <c r="MK593" s="17"/>
      <c r="ML593" s="17"/>
      <c r="MM593" s="17"/>
      <c r="MN593" s="17"/>
      <c r="MO593" s="17"/>
      <c r="MP593" s="17"/>
      <c r="MQ593" s="17"/>
      <c r="MR593" s="17"/>
      <c r="MS593" s="17"/>
      <c r="MT593" s="17"/>
      <c r="MU593" s="17"/>
      <c r="MV593" s="17"/>
      <c r="MW593" s="17"/>
      <c r="MX593" s="17"/>
      <c r="MY593" s="17"/>
      <c r="MZ593" s="17"/>
      <c r="NA593" s="17"/>
      <c r="NB593" s="17"/>
      <c r="NC593" s="17"/>
      <c r="ND593" s="17"/>
      <c r="NE593" s="17"/>
      <c r="NF593" s="17"/>
      <c r="NG593" s="17"/>
      <c r="NH593" s="17"/>
      <c r="NI593" s="17"/>
      <c r="NJ593" s="17"/>
      <c r="NK593" s="17"/>
      <c r="NL593" s="17"/>
      <c r="NM593" s="17"/>
      <c r="NN593" s="17"/>
      <c r="NO593" s="17"/>
      <c r="NP593" s="17"/>
      <c r="NQ593" s="17"/>
      <c r="NR593" s="17"/>
      <c r="NS593" s="17"/>
      <c r="NT593" s="17"/>
      <c r="NU593" s="17"/>
      <c r="NV593" s="17"/>
      <c r="NW593" s="17"/>
      <c r="NX593" s="17"/>
      <c r="NY593" s="17"/>
      <c r="NZ593" s="17"/>
      <c r="OA593" s="17"/>
      <c r="OB593" s="17"/>
      <c r="OC593" s="17"/>
      <c r="OD593" s="17"/>
      <c r="OE593" s="17"/>
      <c r="OF593" s="17"/>
      <c r="OG593" s="17"/>
      <c r="OH593" s="17"/>
      <c r="OI593" s="17"/>
      <c r="OJ593" s="17"/>
      <c r="OK593" s="17"/>
      <c r="OL593" s="17"/>
      <c r="OM593" s="17"/>
      <c r="ON593" s="17"/>
      <c r="OO593" s="17"/>
      <c r="OP593" s="17"/>
      <c r="OQ593" s="17"/>
      <c r="OR593" s="17"/>
      <c r="OS593" s="17"/>
      <c r="OT593" s="17"/>
      <c r="OU593" s="17"/>
      <c r="OV593" s="17"/>
      <c r="OW593" s="17"/>
      <c r="OX593" s="17"/>
      <c r="OY593" s="17"/>
      <c r="OZ593" s="17"/>
      <c r="PA593" s="17"/>
      <c r="PB593" s="17"/>
      <c r="PC593" s="17"/>
      <c r="PD593" s="17"/>
      <c r="PE593" s="17"/>
      <c r="PF593" s="17"/>
      <c r="PG593" s="17"/>
      <c r="PH593" s="17"/>
      <c r="PI593" s="17"/>
      <c r="PJ593" s="17"/>
      <c r="PK593" s="17"/>
      <c r="PL593" s="17"/>
      <c r="PM593" s="17"/>
      <c r="PN593" s="17"/>
      <c r="PO593" s="17"/>
      <c r="PP593" s="17"/>
      <c r="PQ593" s="17"/>
      <c r="PR593" s="17"/>
      <c r="PS593" s="17"/>
      <c r="PT593" s="17"/>
      <c r="PU593" s="17"/>
      <c r="PV593" s="17"/>
      <c r="PW593" s="17"/>
      <c r="PX593" s="17"/>
      <c r="PY593" s="17"/>
      <c r="PZ593" s="17"/>
      <c r="QA593" s="17"/>
      <c r="QB593" s="17"/>
      <c r="QC593" s="17"/>
      <c r="QD593" s="17"/>
      <c r="QE593" s="17"/>
      <c r="QF593" s="17"/>
      <c r="QG593" s="17"/>
      <c r="QH593" s="17"/>
      <c r="QI593" s="17"/>
      <c r="QJ593" s="17"/>
      <c r="QK593" s="17"/>
      <c r="QL593" s="17"/>
      <c r="QM593" s="17"/>
      <c r="QN593" s="17"/>
      <c r="QO593" s="17"/>
      <c r="QP593" s="17"/>
      <c r="QQ593" s="17"/>
      <c r="QR593" s="17"/>
      <c r="QS593" s="17"/>
      <c r="QT593" s="17"/>
      <c r="QU593" s="17"/>
      <c r="QV593" s="17"/>
      <c r="QW593" s="17"/>
      <c r="QX593" s="17"/>
      <c r="QY593" s="17"/>
      <c r="QZ593" s="17"/>
      <c r="RA593" s="17"/>
      <c r="RB593" s="17"/>
      <c r="RC593" s="17"/>
      <c r="RD593" s="17"/>
      <c r="RE593" s="17"/>
      <c r="RF593" s="17"/>
      <c r="RG593" s="17"/>
      <c r="RH593" s="17"/>
      <c r="RI593" s="17"/>
      <c r="RJ593" s="17"/>
      <c r="RK593" s="17"/>
      <c r="RL593" s="17"/>
      <c r="RM593" s="17"/>
      <c r="RN593" s="17"/>
      <c r="RO593" s="17"/>
      <c r="RP593" s="17"/>
      <c r="RQ593" s="17"/>
      <c r="RR593" s="17"/>
      <c r="RS593" s="17"/>
      <c r="RT593" s="17"/>
      <c r="RU593" s="17"/>
      <c r="RV593" s="17"/>
      <c r="RW593" s="17"/>
      <c r="RX593" s="17"/>
      <c r="RY593" s="17"/>
      <c r="RZ593" s="17"/>
      <c r="SA593" s="17"/>
      <c r="SB593" s="17"/>
      <c r="SC593" s="17"/>
      <c r="SD593" s="17"/>
      <c r="SE593" s="17"/>
      <c r="SF593" s="17"/>
      <c r="SG593" s="17"/>
      <c r="SH593" s="17"/>
      <c r="SI593" s="17"/>
      <c r="SJ593" s="17"/>
      <c r="SK593" s="17"/>
      <c r="SL593" s="17"/>
      <c r="SM593" s="17"/>
      <c r="SN593" s="17"/>
      <c r="SO593" s="17"/>
      <c r="SP593" s="17"/>
      <c r="SQ593" s="17"/>
      <c r="SR593" s="17"/>
      <c r="SS593" s="17"/>
      <c r="ST593" s="17"/>
      <c r="SU593" s="17"/>
      <c r="SV593" s="17"/>
      <c r="SW593" s="17"/>
      <c r="SX593" s="17"/>
      <c r="SY593" s="17"/>
      <c r="SZ593" s="17"/>
      <c r="TA593" s="17"/>
      <c r="TB593" s="17"/>
      <c r="TC593" s="17"/>
      <c r="TD593" s="17"/>
      <c r="TE593" s="17"/>
      <c r="TF593" s="17"/>
      <c r="TG593" s="17"/>
      <c r="TH593" s="17"/>
      <c r="TI593" s="17"/>
      <c r="TJ593" s="17"/>
      <c r="TK593" s="17"/>
      <c r="TL593" s="17"/>
      <c r="TM593" s="17"/>
      <c r="TN593" s="17"/>
      <c r="TO593" s="17"/>
      <c r="TP593" s="17"/>
      <c r="TQ593" s="17"/>
      <c r="TR593" s="17"/>
      <c r="TS593" s="17"/>
      <c r="TT593" s="17"/>
      <c r="TU593" s="17"/>
      <c r="TV593" s="17"/>
      <c r="TW593" s="17"/>
      <c r="TX593" s="17"/>
      <c r="TY593" s="17"/>
      <c r="TZ593" s="17"/>
      <c r="UA593" s="17"/>
      <c r="UB593" s="17"/>
      <c r="UC593" s="17"/>
      <c r="UD593" s="17"/>
      <c r="UE593" s="17"/>
      <c r="UF593" s="17"/>
      <c r="UG593" s="17"/>
      <c r="UH593" s="17"/>
      <c r="UI593" s="17"/>
      <c r="UJ593" s="17"/>
      <c r="UK593" s="17"/>
      <c r="UL593" s="17"/>
      <c r="UM593" s="17"/>
      <c r="UN593" s="17"/>
      <c r="UO593" s="17"/>
      <c r="UP593" s="17"/>
      <c r="UQ593" s="17"/>
      <c r="UR593" s="17"/>
      <c r="US593" s="17"/>
      <c r="UT593" s="17"/>
      <c r="UU593" s="17"/>
      <c r="UV593" s="17"/>
      <c r="UW593" s="17"/>
      <c r="UX593" s="17"/>
      <c r="UY593" s="17"/>
      <c r="UZ593" s="17"/>
      <c r="VA593" s="17"/>
      <c r="VB593" s="17"/>
      <c r="VC593" s="17"/>
      <c r="VD593" s="17"/>
      <c r="VE593" s="17"/>
      <c r="VF593" s="17"/>
      <c r="VG593" s="17"/>
      <c r="VH593" s="17"/>
      <c r="VI593" s="17"/>
      <c r="VJ593" s="17"/>
      <c r="VK593" s="17"/>
      <c r="VL593" s="17"/>
      <c r="VM593" s="17"/>
      <c r="VN593" s="17"/>
      <c r="VO593" s="17"/>
      <c r="VP593" s="17"/>
      <c r="VQ593" s="17"/>
      <c r="VR593" s="17"/>
      <c r="VS593" s="17"/>
      <c r="VT593" s="17"/>
      <c r="VU593" s="17"/>
      <c r="VV593" s="17"/>
      <c r="VW593" s="17"/>
      <c r="VX593" s="17"/>
      <c r="VY593" s="17"/>
      <c r="VZ593" s="17"/>
      <c r="WA593" s="17"/>
      <c r="WB593" s="17"/>
      <c r="WC593" s="17"/>
      <c r="WD593" s="17"/>
      <c r="WE593" s="17"/>
      <c r="WF593" s="17"/>
      <c r="WG593" s="17"/>
      <c r="WH593" s="17"/>
      <c r="WI593" s="17"/>
      <c r="WJ593" s="17"/>
      <c r="WK593" s="17"/>
      <c r="WL593" s="17"/>
      <c r="WM593" s="17"/>
      <c r="WN593" s="17"/>
      <c r="WO593" s="17"/>
      <c r="WP593" s="17"/>
      <c r="WQ593" s="17"/>
      <c r="WR593" s="17"/>
      <c r="WS593" s="17"/>
      <c r="WT593" s="17"/>
      <c r="WU593" s="17"/>
      <c r="WV593" s="17"/>
      <c r="WW593" s="17"/>
      <c r="WX593" s="17"/>
      <c r="WY593" s="17"/>
      <c r="WZ593" s="17"/>
      <c r="XA593" s="17"/>
      <c r="XB593" s="17"/>
      <c r="XC593" s="17"/>
      <c r="XD593" s="17"/>
      <c r="XE593" s="17"/>
      <c r="XF593" s="17"/>
      <c r="XG593" s="17"/>
      <c r="XH593" s="17"/>
      <c r="XI593" s="17"/>
      <c r="XJ593" s="17"/>
      <c r="XK593" s="17"/>
      <c r="XL593" s="17"/>
      <c r="XM593" s="17"/>
      <c r="XN593" s="17"/>
      <c r="XO593" s="17"/>
      <c r="XP593" s="17"/>
      <c r="XQ593" s="17"/>
      <c r="XR593" s="17"/>
      <c r="XS593" s="17"/>
      <c r="XT593" s="17"/>
      <c r="XU593" s="17"/>
      <c r="XV593" s="17"/>
      <c r="XW593" s="17"/>
      <c r="XX593" s="17"/>
      <c r="XY593" s="17"/>
      <c r="XZ593" s="17"/>
      <c r="YA593" s="17"/>
      <c r="YB593" s="17"/>
      <c r="YC593" s="17"/>
      <c r="YD593" s="17"/>
      <c r="YE593" s="17"/>
      <c r="YF593" s="17"/>
      <c r="YG593" s="17"/>
      <c r="YH593" s="17"/>
      <c r="YI593" s="17"/>
      <c r="YJ593" s="17"/>
      <c r="YK593" s="17"/>
      <c r="YL593" s="17"/>
      <c r="YM593" s="17"/>
      <c r="YN593" s="17"/>
      <c r="YO593" s="17"/>
      <c r="YP593" s="17"/>
      <c r="YQ593" s="17"/>
      <c r="YR593" s="17"/>
      <c r="YS593" s="17"/>
      <c r="YT593" s="17"/>
      <c r="YU593" s="17"/>
      <c r="YV593" s="17"/>
      <c r="YW593" s="17"/>
      <c r="YX593" s="17"/>
      <c r="YY593" s="17"/>
      <c r="YZ593" s="17"/>
      <c r="ZA593" s="17"/>
      <c r="ZB593" s="17"/>
      <c r="ZC593" s="17"/>
      <c r="ZD593" s="17"/>
      <c r="ZE593" s="17"/>
      <c r="ZF593" s="17"/>
      <c r="ZG593" s="17"/>
      <c r="ZH593" s="17"/>
      <c r="ZI593" s="17"/>
      <c r="ZJ593" s="17"/>
      <c r="ZK593" s="17"/>
      <c r="ZL593" s="17"/>
      <c r="ZM593" s="17"/>
      <c r="ZN593" s="17"/>
      <c r="ZO593" s="17"/>
      <c r="ZP593" s="17"/>
      <c r="ZQ593" s="17"/>
      <c r="ZR593" s="17"/>
      <c r="ZS593" s="17"/>
      <c r="ZT593" s="17"/>
      <c r="ZU593" s="17"/>
      <c r="ZV593" s="17"/>
      <c r="ZW593" s="17"/>
      <c r="ZX593" s="17"/>
      <c r="ZY593" s="17"/>
      <c r="ZZ593" s="17"/>
      <c r="AAA593" s="17"/>
      <c r="AAB593" s="17"/>
      <c r="AAC593" s="17"/>
      <c r="AAD593" s="17"/>
      <c r="AAE593" s="17"/>
      <c r="AAF593" s="17"/>
      <c r="AAG593" s="17"/>
      <c r="AAH593" s="17"/>
      <c r="AAI593" s="17"/>
      <c r="AAJ593" s="17"/>
      <c r="AAK593" s="17"/>
      <c r="AAL593" s="17"/>
      <c r="AAM593" s="17"/>
      <c r="AAN593" s="17"/>
      <c r="AAO593" s="17"/>
      <c r="AAP593" s="17"/>
      <c r="AAQ593" s="17"/>
      <c r="AAR593" s="17"/>
      <c r="AAS593" s="17"/>
      <c r="AAT593" s="17"/>
      <c r="AAU593" s="17"/>
      <c r="AAV593" s="17"/>
      <c r="AAW593" s="17"/>
      <c r="AAX593" s="17"/>
      <c r="AAY593" s="17"/>
      <c r="AAZ593" s="17"/>
      <c r="ABA593" s="17"/>
      <c r="ABB593" s="17"/>
      <c r="ABC593" s="17"/>
      <c r="ABD593" s="17"/>
      <c r="ABE593" s="17"/>
      <c r="ABF593" s="17"/>
      <c r="ABG593" s="17"/>
      <c r="ABH593" s="17"/>
      <c r="ABI593" s="17"/>
      <c r="ABJ593" s="17"/>
      <c r="ABK593" s="17"/>
      <c r="ABL593" s="17"/>
      <c r="ABM593" s="17"/>
      <c r="ABN593" s="17"/>
      <c r="ABO593" s="17"/>
      <c r="ABP593" s="17"/>
      <c r="ABQ593" s="17"/>
      <c r="ABR593" s="17"/>
      <c r="ABS593" s="17"/>
      <c r="ABT593" s="17"/>
      <c r="ABU593" s="17"/>
      <c r="ABV593" s="17"/>
      <c r="ABW593" s="17"/>
      <c r="ABX593" s="17"/>
      <c r="ABY593" s="17"/>
      <c r="ABZ593" s="17"/>
      <c r="ACA593" s="17"/>
      <c r="ACB593" s="17"/>
      <c r="ACC593" s="17"/>
      <c r="ACD593" s="17"/>
      <c r="ACE593" s="17"/>
      <c r="ACF593" s="17"/>
      <c r="ACG593" s="17"/>
      <c r="ACH593" s="17"/>
      <c r="ACI593" s="17"/>
      <c r="ACJ593" s="17"/>
      <c r="ACK593" s="17"/>
      <c r="ACL593" s="17"/>
      <c r="ACM593" s="17"/>
      <c r="ACN593" s="17"/>
      <c r="ACO593" s="17"/>
      <c r="ACP593" s="17"/>
      <c r="ACQ593" s="17"/>
      <c r="ACR593" s="17"/>
      <c r="ACS593" s="17"/>
      <c r="ACT593" s="17"/>
      <c r="ACU593" s="17"/>
      <c r="ACV593" s="17"/>
      <c r="ACW593" s="17"/>
      <c r="ACX593" s="17"/>
      <c r="ACY593" s="17"/>
      <c r="ACZ593" s="17"/>
      <c r="ADA593" s="17"/>
      <c r="ADB593" s="17"/>
      <c r="ADC593" s="17"/>
      <c r="ADD593" s="17"/>
      <c r="ADE593" s="17"/>
      <c r="ADF593" s="17"/>
      <c r="ADG593" s="17"/>
      <c r="ADH593" s="17"/>
      <c r="ADI593" s="17"/>
      <c r="ADJ593" s="17"/>
      <c r="ADK593" s="17"/>
      <c r="ADL593" s="17"/>
      <c r="ADM593" s="17"/>
      <c r="ADN593" s="17"/>
      <c r="ADO593" s="17"/>
      <c r="ADP593" s="17"/>
      <c r="ADQ593" s="17"/>
      <c r="ADR593" s="17"/>
    </row>
    <row r="594" spans="44:798" s="16" customFormat="1" x14ac:dyDescent="0.25">
      <c r="AR594" s="56"/>
      <c r="AS594" s="56"/>
      <c r="AT594" s="57"/>
      <c r="AU594" s="56"/>
      <c r="AV594" s="57"/>
      <c r="AW594" s="56"/>
      <c r="AX594" s="56"/>
      <c r="AY594" s="56"/>
      <c r="AZ594" s="56"/>
      <c r="BA594" s="56"/>
      <c r="BB594" s="56"/>
      <c r="BC594" s="56"/>
      <c r="BD594" s="56"/>
      <c r="BE594" s="51"/>
      <c r="BF594" s="51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  <c r="IW594" s="17"/>
      <c r="IX594" s="17"/>
      <c r="IY594" s="17"/>
      <c r="IZ594" s="17"/>
      <c r="JA594" s="17"/>
      <c r="JB594" s="17"/>
      <c r="JC594" s="17"/>
      <c r="JD594" s="17"/>
      <c r="JE594" s="17"/>
      <c r="JF594" s="17"/>
      <c r="JG594" s="17"/>
      <c r="JH594" s="17"/>
      <c r="JI594" s="17"/>
      <c r="JJ594" s="17"/>
      <c r="JK594" s="17"/>
      <c r="JL594" s="17"/>
      <c r="JM594" s="17"/>
      <c r="JN594" s="17"/>
      <c r="JO594" s="17"/>
      <c r="JP594" s="17"/>
      <c r="JQ594" s="17"/>
      <c r="JR594" s="17"/>
      <c r="JS594" s="17"/>
      <c r="JT594" s="17"/>
      <c r="JU594" s="17"/>
      <c r="JV594" s="17"/>
      <c r="JW594" s="17"/>
      <c r="JX594" s="17"/>
      <c r="JY594" s="17"/>
      <c r="JZ594" s="17"/>
      <c r="KA594" s="17"/>
      <c r="KB594" s="17"/>
      <c r="KC594" s="17"/>
      <c r="KD594" s="17"/>
      <c r="KE594" s="17"/>
      <c r="KF594" s="17"/>
      <c r="KG594" s="17"/>
      <c r="KH594" s="17"/>
      <c r="KI594" s="17"/>
      <c r="KJ594" s="17"/>
      <c r="KK594" s="17"/>
      <c r="KL594" s="17"/>
      <c r="KM594" s="17"/>
      <c r="KN594" s="17"/>
      <c r="KO594" s="17"/>
      <c r="KP594" s="17"/>
      <c r="KQ594" s="17"/>
      <c r="KR594" s="17"/>
      <c r="KS594" s="17"/>
      <c r="KT594" s="17"/>
      <c r="KU594" s="17"/>
      <c r="KV594" s="17"/>
      <c r="KW594" s="17"/>
      <c r="KX594" s="17"/>
      <c r="KY594" s="17"/>
      <c r="KZ594" s="17"/>
      <c r="LA594" s="17"/>
      <c r="LB594" s="17"/>
      <c r="LC594" s="17"/>
      <c r="LD594" s="17"/>
      <c r="LE594" s="17"/>
      <c r="LF594" s="17"/>
      <c r="LG594" s="17"/>
      <c r="LH594" s="17"/>
      <c r="LI594" s="17"/>
      <c r="LJ594" s="17"/>
      <c r="LK594" s="17"/>
      <c r="LL594" s="17"/>
      <c r="LM594" s="17"/>
      <c r="LN594" s="17"/>
      <c r="LO594" s="17"/>
      <c r="LP594" s="17"/>
      <c r="LQ594" s="17"/>
      <c r="LR594" s="17"/>
      <c r="LS594" s="17"/>
      <c r="LT594" s="17"/>
      <c r="LU594" s="17"/>
      <c r="LV594" s="17"/>
      <c r="LW594" s="17"/>
      <c r="LX594" s="17"/>
      <c r="LY594" s="17"/>
      <c r="LZ594" s="17"/>
      <c r="MA594" s="17"/>
      <c r="MB594" s="17"/>
      <c r="MC594" s="17"/>
      <c r="MD594" s="17"/>
      <c r="ME594" s="17"/>
      <c r="MF594" s="17"/>
      <c r="MG594" s="17"/>
      <c r="MH594" s="17"/>
      <c r="MI594" s="17"/>
      <c r="MJ594" s="17"/>
      <c r="MK594" s="17"/>
      <c r="ML594" s="17"/>
      <c r="MM594" s="17"/>
      <c r="MN594" s="17"/>
      <c r="MO594" s="17"/>
      <c r="MP594" s="17"/>
      <c r="MQ594" s="17"/>
      <c r="MR594" s="17"/>
      <c r="MS594" s="17"/>
      <c r="MT594" s="17"/>
      <c r="MU594" s="17"/>
      <c r="MV594" s="17"/>
      <c r="MW594" s="17"/>
      <c r="MX594" s="17"/>
      <c r="MY594" s="17"/>
      <c r="MZ594" s="17"/>
      <c r="NA594" s="17"/>
      <c r="NB594" s="17"/>
      <c r="NC594" s="17"/>
      <c r="ND594" s="17"/>
      <c r="NE594" s="17"/>
      <c r="NF594" s="17"/>
      <c r="NG594" s="17"/>
      <c r="NH594" s="17"/>
      <c r="NI594" s="17"/>
      <c r="NJ594" s="17"/>
      <c r="NK594" s="17"/>
      <c r="NL594" s="17"/>
      <c r="NM594" s="17"/>
      <c r="NN594" s="17"/>
      <c r="NO594" s="17"/>
      <c r="NP594" s="17"/>
      <c r="NQ594" s="17"/>
      <c r="NR594" s="17"/>
      <c r="NS594" s="17"/>
      <c r="NT594" s="17"/>
      <c r="NU594" s="17"/>
      <c r="NV594" s="17"/>
      <c r="NW594" s="17"/>
      <c r="NX594" s="17"/>
      <c r="NY594" s="17"/>
      <c r="NZ594" s="17"/>
      <c r="OA594" s="17"/>
      <c r="OB594" s="17"/>
      <c r="OC594" s="17"/>
      <c r="OD594" s="17"/>
      <c r="OE594" s="17"/>
      <c r="OF594" s="17"/>
      <c r="OG594" s="17"/>
      <c r="OH594" s="17"/>
      <c r="OI594" s="17"/>
      <c r="OJ594" s="17"/>
      <c r="OK594" s="17"/>
      <c r="OL594" s="17"/>
      <c r="OM594" s="17"/>
      <c r="ON594" s="17"/>
      <c r="OO594" s="17"/>
      <c r="OP594" s="17"/>
      <c r="OQ594" s="17"/>
      <c r="OR594" s="17"/>
      <c r="OS594" s="17"/>
      <c r="OT594" s="17"/>
      <c r="OU594" s="17"/>
      <c r="OV594" s="17"/>
      <c r="OW594" s="17"/>
      <c r="OX594" s="17"/>
      <c r="OY594" s="17"/>
      <c r="OZ594" s="17"/>
      <c r="PA594" s="17"/>
      <c r="PB594" s="17"/>
      <c r="PC594" s="17"/>
      <c r="PD594" s="17"/>
      <c r="PE594" s="17"/>
      <c r="PF594" s="17"/>
      <c r="PG594" s="17"/>
      <c r="PH594" s="17"/>
      <c r="PI594" s="17"/>
      <c r="PJ594" s="17"/>
      <c r="PK594" s="17"/>
      <c r="PL594" s="17"/>
      <c r="PM594" s="17"/>
      <c r="PN594" s="17"/>
      <c r="PO594" s="17"/>
      <c r="PP594" s="17"/>
      <c r="PQ594" s="17"/>
      <c r="PR594" s="17"/>
      <c r="PS594" s="17"/>
      <c r="PT594" s="17"/>
      <c r="PU594" s="17"/>
      <c r="PV594" s="17"/>
      <c r="PW594" s="17"/>
      <c r="PX594" s="17"/>
      <c r="PY594" s="17"/>
      <c r="PZ594" s="17"/>
      <c r="QA594" s="17"/>
      <c r="QB594" s="17"/>
      <c r="QC594" s="17"/>
      <c r="QD594" s="17"/>
      <c r="QE594" s="17"/>
      <c r="QF594" s="17"/>
      <c r="QG594" s="17"/>
      <c r="QH594" s="17"/>
      <c r="QI594" s="17"/>
      <c r="QJ594" s="17"/>
      <c r="QK594" s="17"/>
      <c r="QL594" s="17"/>
      <c r="QM594" s="17"/>
      <c r="QN594" s="17"/>
      <c r="QO594" s="17"/>
      <c r="QP594" s="17"/>
      <c r="QQ594" s="17"/>
      <c r="QR594" s="17"/>
      <c r="QS594" s="17"/>
      <c r="QT594" s="17"/>
      <c r="QU594" s="17"/>
      <c r="QV594" s="17"/>
      <c r="QW594" s="17"/>
      <c r="QX594" s="17"/>
      <c r="QY594" s="17"/>
      <c r="QZ594" s="17"/>
      <c r="RA594" s="17"/>
      <c r="RB594" s="17"/>
      <c r="RC594" s="17"/>
      <c r="RD594" s="17"/>
      <c r="RE594" s="17"/>
      <c r="RF594" s="17"/>
      <c r="RG594" s="17"/>
      <c r="RH594" s="17"/>
      <c r="RI594" s="17"/>
      <c r="RJ594" s="17"/>
      <c r="RK594" s="17"/>
      <c r="RL594" s="17"/>
      <c r="RM594" s="17"/>
      <c r="RN594" s="17"/>
      <c r="RO594" s="17"/>
      <c r="RP594" s="17"/>
      <c r="RQ594" s="17"/>
      <c r="RR594" s="17"/>
      <c r="RS594" s="17"/>
      <c r="RT594" s="17"/>
      <c r="RU594" s="17"/>
      <c r="RV594" s="17"/>
      <c r="RW594" s="17"/>
      <c r="RX594" s="17"/>
      <c r="RY594" s="17"/>
      <c r="RZ594" s="17"/>
      <c r="SA594" s="17"/>
      <c r="SB594" s="17"/>
      <c r="SC594" s="17"/>
      <c r="SD594" s="17"/>
      <c r="SE594" s="17"/>
      <c r="SF594" s="17"/>
      <c r="SG594" s="17"/>
      <c r="SH594" s="17"/>
      <c r="SI594" s="17"/>
      <c r="SJ594" s="17"/>
      <c r="SK594" s="17"/>
      <c r="SL594" s="17"/>
      <c r="SM594" s="17"/>
      <c r="SN594" s="17"/>
      <c r="SO594" s="17"/>
      <c r="SP594" s="17"/>
      <c r="SQ594" s="17"/>
      <c r="SR594" s="17"/>
      <c r="SS594" s="17"/>
      <c r="ST594" s="17"/>
      <c r="SU594" s="17"/>
      <c r="SV594" s="17"/>
      <c r="SW594" s="17"/>
      <c r="SX594" s="17"/>
      <c r="SY594" s="17"/>
      <c r="SZ594" s="17"/>
      <c r="TA594" s="17"/>
      <c r="TB594" s="17"/>
      <c r="TC594" s="17"/>
      <c r="TD594" s="17"/>
      <c r="TE594" s="17"/>
      <c r="TF594" s="17"/>
      <c r="TG594" s="17"/>
      <c r="TH594" s="17"/>
      <c r="TI594" s="17"/>
      <c r="TJ594" s="17"/>
      <c r="TK594" s="17"/>
      <c r="TL594" s="17"/>
      <c r="TM594" s="17"/>
      <c r="TN594" s="17"/>
      <c r="TO594" s="17"/>
      <c r="TP594" s="17"/>
      <c r="TQ594" s="17"/>
      <c r="TR594" s="17"/>
      <c r="TS594" s="17"/>
      <c r="TT594" s="17"/>
      <c r="TU594" s="17"/>
      <c r="TV594" s="17"/>
      <c r="TW594" s="17"/>
      <c r="TX594" s="17"/>
      <c r="TY594" s="17"/>
      <c r="TZ594" s="17"/>
      <c r="UA594" s="17"/>
      <c r="UB594" s="17"/>
      <c r="UC594" s="17"/>
      <c r="UD594" s="17"/>
      <c r="UE594" s="17"/>
      <c r="UF594" s="17"/>
      <c r="UG594" s="17"/>
      <c r="UH594" s="17"/>
      <c r="UI594" s="17"/>
      <c r="UJ594" s="17"/>
      <c r="UK594" s="17"/>
      <c r="UL594" s="17"/>
      <c r="UM594" s="17"/>
      <c r="UN594" s="17"/>
      <c r="UO594" s="17"/>
      <c r="UP594" s="17"/>
      <c r="UQ594" s="17"/>
      <c r="UR594" s="17"/>
      <c r="US594" s="17"/>
      <c r="UT594" s="17"/>
      <c r="UU594" s="17"/>
      <c r="UV594" s="17"/>
      <c r="UW594" s="17"/>
      <c r="UX594" s="17"/>
      <c r="UY594" s="17"/>
      <c r="UZ594" s="17"/>
      <c r="VA594" s="17"/>
      <c r="VB594" s="17"/>
      <c r="VC594" s="17"/>
      <c r="VD594" s="17"/>
      <c r="VE594" s="17"/>
      <c r="VF594" s="17"/>
      <c r="VG594" s="17"/>
      <c r="VH594" s="17"/>
      <c r="VI594" s="17"/>
      <c r="VJ594" s="17"/>
      <c r="VK594" s="17"/>
      <c r="VL594" s="17"/>
      <c r="VM594" s="17"/>
      <c r="VN594" s="17"/>
      <c r="VO594" s="17"/>
      <c r="VP594" s="17"/>
      <c r="VQ594" s="17"/>
      <c r="VR594" s="17"/>
      <c r="VS594" s="17"/>
      <c r="VT594" s="17"/>
      <c r="VU594" s="17"/>
      <c r="VV594" s="17"/>
      <c r="VW594" s="17"/>
      <c r="VX594" s="17"/>
      <c r="VY594" s="17"/>
      <c r="VZ594" s="17"/>
      <c r="WA594" s="17"/>
      <c r="WB594" s="17"/>
      <c r="WC594" s="17"/>
      <c r="WD594" s="17"/>
      <c r="WE594" s="17"/>
      <c r="WF594" s="17"/>
      <c r="WG594" s="17"/>
      <c r="WH594" s="17"/>
      <c r="WI594" s="17"/>
      <c r="WJ594" s="17"/>
      <c r="WK594" s="17"/>
      <c r="WL594" s="17"/>
      <c r="WM594" s="17"/>
      <c r="WN594" s="17"/>
      <c r="WO594" s="17"/>
      <c r="WP594" s="17"/>
      <c r="WQ594" s="17"/>
      <c r="WR594" s="17"/>
      <c r="WS594" s="17"/>
      <c r="WT594" s="17"/>
      <c r="WU594" s="17"/>
      <c r="WV594" s="17"/>
      <c r="WW594" s="17"/>
      <c r="WX594" s="17"/>
      <c r="WY594" s="17"/>
      <c r="WZ594" s="17"/>
      <c r="XA594" s="17"/>
      <c r="XB594" s="17"/>
      <c r="XC594" s="17"/>
      <c r="XD594" s="17"/>
      <c r="XE594" s="17"/>
      <c r="XF594" s="17"/>
      <c r="XG594" s="17"/>
      <c r="XH594" s="17"/>
      <c r="XI594" s="17"/>
      <c r="XJ594" s="17"/>
      <c r="XK594" s="17"/>
      <c r="XL594" s="17"/>
      <c r="XM594" s="17"/>
      <c r="XN594" s="17"/>
      <c r="XO594" s="17"/>
      <c r="XP594" s="17"/>
      <c r="XQ594" s="17"/>
      <c r="XR594" s="17"/>
      <c r="XS594" s="17"/>
      <c r="XT594" s="17"/>
      <c r="XU594" s="17"/>
      <c r="XV594" s="17"/>
      <c r="XW594" s="17"/>
      <c r="XX594" s="17"/>
      <c r="XY594" s="17"/>
      <c r="XZ594" s="17"/>
      <c r="YA594" s="17"/>
      <c r="YB594" s="17"/>
      <c r="YC594" s="17"/>
      <c r="YD594" s="17"/>
      <c r="YE594" s="17"/>
      <c r="YF594" s="17"/>
      <c r="YG594" s="17"/>
      <c r="YH594" s="17"/>
      <c r="YI594" s="17"/>
      <c r="YJ594" s="17"/>
      <c r="YK594" s="17"/>
      <c r="YL594" s="17"/>
      <c r="YM594" s="17"/>
      <c r="YN594" s="17"/>
      <c r="YO594" s="17"/>
      <c r="YP594" s="17"/>
      <c r="YQ594" s="17"/>
      <c r="YR594" s="17"/>
      <c r="YS594" s="17"/>
      <c r="YT594" s="17"/>
      <c r="YU594" s="17"/>
      <c r="YV594" s="17"/>
      <c r="YW594" s="17"/>
      <c r="YX594" s="17"/>
      <c r="YY594" s="17"/>
      <c r="YZ594" s="17"/>
      <c r="ZA594" s="17"/>
      <c r="ZB594" s="17"/>
      <c r="ZC594" s="17"/>
      <c r="ZD594" s="17"/>
      <c r="ZE594" s="17"/>
      <c r="ZF594" s="17"/>
      <c r="ZG594" s="17"/>
      <c r="ZH594" s="17"/>
      <c r="ZI594" s="17"/>
      <c r="ZJ594" s="17"/>
      <c r="ZK594" s="17"/>
      <c r="ZL594" s="17"/>
      <c r="ZM594" s="17"/>
      <c r="ZN594" s="17"/>
      <c r="ZO594" s="17"/>
      <c r="ZP594" s="17"/>
      <c r="ZQ594" s="17"/>
      <c r="ZR594" s="17"/>
      <c r="ZS594" s="17"/>
      <c r="ZT594" s="17"/>
      <c r="ZU594" s="17"/>
      <c r="ZV594" s="17"/>
      <c r="ZW594" s="17"/>
      <c r="ZX594" s="17"/>
      <c r="ZY594" s="17"/>
      <c r="ZZ594" s="17"/>
      <c r="AAA594" s="17"/>
      <c r="AAB594" s="17"/>
      <c r="AAC594" s="17"/>
      <c r="AAD594" s="17"/>
      <c r="AAE594" s="17"/>
      <c r="AAF594" s="17"/>
      <c r="AAG594" s="17"/>
      <c r="AAH594" s="17"/>
      <c r="AAI594" s="17"/>
      <c r="AAJ594" s="17"/>
      <c r="AAK594" s="17"/>
      <c r="AAL594" s="17"/>
      <c r="AAM594" s="17"/>
      <c r="AAN594" s="17"/>
      <c r="AAO594" s="17"/>
      <c r="AAP594" s="17"/>
      <c r="AAQ594" s="17"/>
      <c r="AAR594" s="17"/>
      <c r="AAS594" s="17"/>
      <c r="AAT594" s="17"/>
      <c r="AAU594" s="17"/>
      <c r="AAV594" s="17"/>
      <c r="AAW594" s="17"/>
      <c r="AAX594" s="17"/>
      <c r="AAY594" s="17"/>
      <c r="AAZ594" s="17"/>
      <c r="ABA594" s="17"/>
      <c r="ABB594" s="17"/>
      <c r="ABC594" s="17"/>
      <c r="ABD594" s="17"/>
      <c r="ABE594" s="17"/>
      <c r="ABF594" s="17"/>
      <c r="ABG594" s="17"/>
      <c r="ABH594" s="17"/>
      <c r="ABI594" s="17"/>
      <c r="ABJ594" s="17"/>
      <c r="ABK594" s="17"/>
      <c r="ABL594" s="17"/>
      <c r="ABM594" s="17"/>
      <c r="ABN594" s="17"/>
      <c r="ABO594" s="17"/>
      <c r="ABP594" s="17"/>
      <c r="ABQ594" s="17"/>
      <c r="ABR594" s="17"/>
      <c r="ABS594" s="17"/>
      <c r="ABT594" s="17"/>
      <c r="ABU594" s="17"/>
      <c r="ABV594" s="17"/>
      <c r="ABW594" s="17"/>
      <c r="ABX594" s="17"/>
      <c r="ABY594" s="17"/>
      <c r="ABZ594" s="17"/>
      <c r="ACA594" s="17"/>
      <c r="ACB594" s="17"/>
      <c r="ACC594" s="17"/>
      <c r="ACD594" s="17"/>
      <c r="ACE594" s="17"/>
      <c r="ACF594" s="17"/>
      <c r="ACG594" s="17"/>
      <c r="ACH594" s="17"/>
      <c r="ACI594" s="17"/>
      <c r="ACJ594" s="17"/>
      <c r="ACK594" s="17"/>
      <c r="ACL594" s="17"/>
      <c r="ACM594" s="17"/>
      <c r="ACN594" s="17"/>
      <c r="ACO594" s="17"/>
      <c r="ACP594" s="17"/>
      <c r="ACQ594" s="17"/>
      <c r="ACR594" s="17"/>
      <c r="ACS594" s="17"/>
      <c r="ACT594" s="17"/>
      <c r="ACU594" s="17"/>
      <c r="ACV594" s="17"/>
      <c r="ACW594" s="17"/>
      <c r="ACX594" s="17"/>
      <c r="ACY594" s="17"/>
      <c r="ACZ594" s="17"/>
      <c r="ADA594" s="17"/>
      <c r="ADB594" s="17"/>
      <c r="ADC594" s="17"/>
      <c r="ADD594" s="17"/>
      <c r="ADE594" s="17"/>
      <c r="ADF594" s="17"/>
      <c r="ADG594" s="17"/>
      <c r="ADH594" s="17"/>
      <c r="ADI594" s="17"/>
      <c r="ADJ594" s="17"/>
      <c r="ADK594" s="17"/>
      <c r="ADL594" s="17"/>
      <c r="ADM594" s="17"/>
      <c r="ADN594" s="17"/>
      <c r="ADO594" s="17"/>
      <c r="ADP594" s="17"/>
      <c r="ADQ594" s="17"/>
      <c r="ADR594" s="17"/>
    </row>
    <row r="595" spans="44:798" s="16" customFormat="1" x14ac:dyDescent="0.25">
      <c r="AR595" s="56"/>
      <c r="AS595" s="56"/>
      <c r="AT595" s="57"/>
      <c r="AU595" s="56"/>
      <c r="AV595" s="57"/>
      <c r="AW595" s="56"/>
      <c r="AX595" s="56"/>
      <c r="AY595" s="56"/>
      <c r="AZ595" s="56"/>
      <c r="BA595" s="56"/>
      <c r="BB595" s="56"/>
      <c r="BC595" s="56"/>
      <c r="BD595" s="56"/>
      <c r="BE595" s="51"/>
      <c r="BF595" s="51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  <c r="IW595" s="17"/>
      <c r="IX595" s="17"/>
      <c r="IY595" s="17"/>
      <c r="IZ595" s="17"/>
      <c r="JA595" s="17"/>
      <c r="JB595" s="17"/>
      <c r="JC595" s="17"/>
      <c r="JD595" s="17"/>
      <c r="JE595" s="17"/>
      <c r="JF595" s="17"/>
      <c r="JG595" s="17"/>
      <c r="JH595" s="17"/>
      <c r="JI595" s="17"/>
      <c r="JJ595" s="17"/>
      <c r="JK595" s="17"/>
      <c r="JL595" s="17"/>
      <c r="JM595" s="17"/>
      <c r="JN595" s="17"/>
      <c r="JO595" s="17"/>
      <c r="JP595" s="17"/>
      <c r="JQ595" s="17"/>
      <c r="JR595" s="17"/>
      <c r="JS595" s="17"/>
      <c r="JT595" s="17"/>
      <c r="JU595" s="17"/>
      <c r="JV595" s="17"/>
      <c r="JW595" s="17"/>
      <c r="JX595" s="17"/>
      <c r="JY595" s="17"/>
      <c r="JZ595" s="17"/>
      <c r="KA595" s="17"/>
      <c r="KB595" s="17"/>
      <c r="KC595" s="17"/>
      <c r="KD595" s="17"/>
      <c r="KE595" s="17"/>
      <c r="KF595" s="17"/>
      <c r="KG595" s="17"/>
      <c r="KH595" s="17"/>
      <c r="KI595" s="17"/>
      <c r="KJ595" s="17"/>
      <c r="KK595" s="17"/>
      <c r="KL595" s="17"/>
      <c r="KM595" s="17"/>
      <c r="KN595" s="17"/>
      <c r="KO595" s="17"/>
      <c r="KP595" s="17"/>
      <c r="KQ595" s="17"/>
      <c r="KR595" s="17"/>
      <c r="KS595" s="17"/>
      <c r="KT595" s="17"/>
      <c r="KU595" s="17"/>
      <c r="KV595" s="17"/>
      <c r="KW595" s="17"/>
      <c r="KX595" s="17"/>
      <c r="KY595" s="17"/>
      <c r="KZ595" s="17"/>
      <c r="LA595" s="17"/>
      <c r="LB595" s="17"/>
      <c r="LC595" s="17"/>
      <c r="LD595" s="17"/>
      <c r="LE595" s="17"/>
      <c r="LF595" s="17"/>
      <c r="LG595" s="17"/>
      <c r="LH595" s="17"/>
      <c r="LI595" s="17"/>
      <c r="LJ595" s="17"/>
      <c r="LK595" s="17"/>
      <c r="LL595" s="17"/>
      <c r="LM595" s="17"/>
      <c r="LN595" s="17"/>
      <c r="LO595" s="17"/>
      <c r="LP595" s="17"/>
      <c r="LQ595" s="17"/>
      <c r="LR595" s="17"/>
      <c r="LS595" s="17"/>
      <c r="LT595" s="17"/>
      <c r="LU595" s="17"/>
      <c r="LV595" s="17"/>
      <c r="LW595" s="17"/>
      <c r="LX595" s="17"/>
      <c r="LY595" s="17"/>
      <c r="LZ595" s="17"/>
      <c r="MA595" s="17"/>
      <c r="MB595" s="17"/>
      <c r="MC595" s="17"/>
      <c r="MD595" s="17"/>
      <c r="ME595" s="17"/>
      <c r="MF595" s="17"/>
      <c r="MG595" s="17"/>
      <c r="MH595" s="17"/>
      <c r="MI595" s="17"/>
      <c r="MJ595" s="17"/>
      <c r="MK595" s="17"/>
      <c r="ML595" s="17"/>
      <c r="MM595" s="17"/>
      <c r="MN595" s="17"/>
      <c r="MO595" s="17"/>
      <c r="MP595" s="17"/>
      <c r="MQ595" s="17"/>
      <c r="MR595" s="17"/>
      <c r="MS595" s="17"/>
      <c r="MT595" s="17"/>
      <c r="MU595" s="17"/>
      <c r="MV595" s="17"/>
      <c r="MW595" s="17"/>
      <c r="MX595" s="17"/>
      <c r="MY595" s="17"/>
      <c r="MZ595" s="17"/>
      <c r="NA595" s="17"/>
      <c r="NB595" s="17"/>
      <c r="NC595" s="17"/>
      <c r="ND595" s="17"/>
      <c r="NE595" s="17"/>
      <c r="NF595" s="17"/>
      <c r="NG595" s="17"/>
      <c r="NH595" s="17"/>
      <c r="NI595" s="17"/>
      <c r="NJ595" s="17"/>
      <c r="NK595" s="17"/>
      <c r="NL595" s="17"/>
      <c r="NM595" s="17"/>
      <c r="NN595" s="17"/>
      <c r="NO595" s="17"/>
      <c r="NP595" s="17"/>
      <c r="NQ595" s="17"/>
      <c r="NR595" s="17"/>
      <c r="NS595" s="17"/>
      <c r="NT595" s="17"/>
      <c r="NU595" s="17"/>
      <c r="NV595" s="17"/>
      <c r="NW595" s="17"/>
      <c r="NX595" s="17"/>
      <c r="NY595" s="17"/>
      <c r="NZ595" s="17"/>
      <c r="OA595" s="17"/>
      <c r="OB595" s="17"/>
      <c r="OC595" s="17"/>
      <c r="OD595" s="17"/>
      <c r="OE595" s="17"/>
      <c r="OF595" s="17"/>
      <c r="OG595" s="17"/>
      <c r="OH595" s="17"/>
      <c r="OI595" s="17"/>
      <c r="OJ595" s="17"/>
      <c r="OK595" s="17"/>
      <c r="OL595" s="17"/>
      <c r="OM595" s="17"/>
      <c r="ON595" s="17"/>
      <c r="OO595" s="17"/>
      <c r="OP595" s="17"/>
      <c r="OQ595" s="17"/>
      <c r="OR595" s="17"/>
      <c r="OS595" s="17"/>
      <c r="OT595" s="17"/>
      <c r="OU595" s="17"/>
      <c r="OV595" s="17"/>
      <c r="OW595" s="17"/>
      <c r="OX595" s="17"/>
      <c r="OY595" s="17"/>
      <c r="OZ595" s="17"/>
      <c r="PA595" s="17"/>
      <c r="PB595" s="17"/>
      <c r="PC595" s="17"/>
      <c r="PD595" s="17"/>
      <c r="PE595" s="17"/>
      <c r="PF595" s="17"/>
      <c r="PG595" s="17"/>
      <c r="PH595" s="17"/>
      <c r="PI595" s="17"/>
      <c r="PJ595" s="17"/>
      <c r="PK595" s="17"/>
      <c r="PL595" s="17"/>
      <c r="PM595" s="17"/>
      <c r="PN595" s="17"/>
      <c r="PO595" s="17"/>
      <c r="PP595" s="17"/>
      <c r="PQ595" s="17"/>
      <c r="PR595" s="17"/>
      <c r="PS595" s="17"/>
      <c r="PT595" s="17"/>
      <c r="PU595" s="17"/>
      <c r="PV595" s="17"/>
      <c r="PW595" s="17"/>
      <c r="PX595" s="17"/>
      <c r="PY595" s="17"/>
      <c r="PZ595" s="17"/>
      <c r="QA595" s="17"/>
      <c r="QB595" s="17"/>
      <c r="QC595" s="17"/>
      <c r="QD595" s="17"/>
      <c r="QE595" s="17"/>
      <c r="QF595" s="17"/>
      <c r="QG595" s="17"/>
      <c r="QH595" s="17"/>
      <c r="QI595" s="17"/>
      <c r="QJ595" s="17"/>
      <c r="QK595" s="17"/>
      <c r="QL595" s="17"/>
      <c r="QM595" s="17"/>
      <c r="QN595" s="17"/>
      <c r="QO595" s="17"/>
      <c r="QP595" s="17"/>
      <c r="QQ595" s="17"/>
      <c r="QR595" s="17"/>
      <c r="QS595" s="17"/>
      <c r="QT595" s="17"/>
      <c r="QU595" s="17"/>
      <c r="QV595" s="17"/>
      <c r="QW595" s="17"/>
      <c r="QX595" s="17"/>
      <c r="QY595" s="17"/>
      <c r="QZ595" s="17"/>
      <c r="RA595" s="17"/>
      <c r="RB595" s="17"/>
      <c r="RC595" s="17"/>
      <c r="RD595" s="17"/>
      <c r="RE595" s="17"/>
      <c r="RF595" s="17"/>
      <c r="RG595" s="17"/>
      <c r="RH595" s="17"/>
      <c r="RI595" s="17"/>
      <c r="RJ595" s="17"/>
      <c r="RK595" s="17"/>
      <c r="RL595" s="17"/>
      <c r="RM595" s="17"/>
      <c r="RN595" s="17"/>
      <c r="RO595" s="17"/>
      <c r="RP595" s="17"/>
      <c r="RQ595" s="17"/>
      <c r="RR595" s="17"/>
      <c r="RS595" s="17"/>
      <c r="RT595" s="17"/>
      <c r="RU595" s="17"/>
      <c r="RV595" s="17"/>
      <c r="RW595" s="17"/>
      <c r="RX595" s="17"/>
      <c r="RY595" s="17"/>
      <c r="RZ595" s="17"/>
      <c r="SA595" s="17"/>
      <c r="SB595" s="17"/>
      <c r="SC595" s="17"/>
      <c r="SD595" s="17"/>
      <c r="SE595" s="17"/>
      <c r="SF595" s="17"/>
      <c r="SG595" s="17"/>
      <c r="SH595" s="17"/>
      <c r="SI595" s="17"/>
      <c r="SJ595" s="17"/>
      <c r="SK595" s="17"/>
      <c r="SL595" s="17"/>
      <c r="SM595" s="17"/>
      <c r="SN595" s="17"/>
      <c r="SO595" s="17"/>
      <c r="SP595" s="17"/>
      <c r="SQ595" s="17"/>
      <c r="SR595" s="17"/>
      <c r="SS595" s="17"/>
      <c r="ST595" s="17"/>
      <c r="SU595" s="17"/>
      <c r="SV595" s="17"/>
      <c r="SW595" s="17"/>
      <c r="SX595" s="17"/>
      <c r="SY595" s="17"/>
      <c r="SZ595" s="17"/>
      <c r="TA595" s="17"/>
      <c r="TB595" s="17"/>
      <c r="TC595" s="17"/>
      <c r="TD595" s="17"/>
      <c r="TE595" s="17"/>
      <c r="TF595" s="17"/>
      <c r="TG595" s="17"/>
      <c r="TH595" s="17"/>
      <c r="TI595" s="17"/>
      <c r="TJ595" s="17"/>
      <c r="TK595" s="17"/>
      <c r="TL595" s="17"/>
      <c r="TM595" s="17"/>
      <c r="TN595" s="17"/>
      <c r="TO595" s="17"/>
      <c r="TP595" s="17"/>
      <c r="TQ595" s="17"/>
      <c r="TR595" s="17"/>
      <c r="TS595" s="17"/>
      <c r="TT595" s="17"/>
      <c r="TU595" s="17"/>
      <c r="TV595" s="17"/>
      <c r="TW595" s="17"/>
      <c r="TX595" s="17"/>
      <c r="TY595" s="17"/>
      <c r="TZ595" s="17"/>
      <c r="UA595" s="17"/>
      <c r="UB595" s="17"/>
      <c r="UC595" s="17"/>
      <c r="UD595" s="17"/>
      <c r="UE595" s="17"/>
      <c r="UF595" s="17"/>
      <c r="UG595" s="17"/>
      <c r="UH595" s="17"/>
      <c r="UI595" s="17"/>
      <c r="UJ595" s="17"/>
      <c r="UK595" s="17"/>
      <c r="UL595" s="17"/>
      <c r="UM595" s="17"/>
      <c r="UN595" s="17"/>
      <c r="UO595" s="17"/>
      <c r="UP595" s="17"/>
      <c r="UQ595" s="17"/>
      <c r="UR595" s="17"/>
      <c r="US595" s="17"/>
      <c r="UT595" s="17"/>
      <c r="UU595" s="17"/>
      <c r="UV595" s="17"/>
      <c r="UW595" s="17"/>
      <c r="UX595" s="17"/>
      <c r="UY595" s="17"/>
      <c r="UZ595" s="17"/>
      <c r="VA595" s="17"/>
      <c r="VB595" s="17"/>
      <c r="VC595" s="17"/>
      <c r="VD595" s="17"/>
      <c r="VE595" s="17"/>
      <c r="VF595" s="17"/>
      <c r="VG595" s="17"/>
      <c r="VH595" s="17"/>
      <c r="VI595" s="17"/>
      <c r="VJ595" s="17"/>
      <c r="VK595" s="17"/>
      <c r="VL595" s="17"/>
      <c r="VM595" s="17"/>
      <c r="VN595" s="17"/>
      <c r="VO595" s="17"/>
      <c r="VP595" s="17"/>
      <c r="VQ595" s="17"/>
      <c r="VR595" s="17"/>
      <c r="VS595" s="17"/>
      <c r="VT595" s="17"/>
      <c r="VU595" s="17"/>
      <c r="VV595" s="17"/>
      <c r="VW595" s="17"/>
      <c r="VX595" s="17"/>
      <c r="VY595" s="17"/>
      <c r="VZ595" s="17"/>
      <c r="WA595" s="17"/>
      <c r="WB595" s="17"/>
      <c r="WC595" s="17"/>
      <c r="WD595" s="17"/>
      <c r="WE595" s="17"/>
      <c r="WF595" s="17"/>
      <c r="WG595" s="17"/>
      <c r="WH595" s="17"/>
      <c r="WI595" s="17"/>
      <c r="WJ595" s="17"/>
      <c r="WK595" s="17"/>
      <c r="WL595" s="17"/>
      <c r="WM595" s="17"/>
      <c r="WN595" s="17"/>
      <c r="WO595" s="17"/>
      <c r="WP595" s="17"/>
      <c r="WQ595" s="17"/>
      <c r="WR595" s="17"/>
      <c r="WS595" s="17"/>
      <c r="WT595" s="17"/>
      <c r="WU595" s="17"/>
      <c r="WV595" s="17"/>
      <c r="WW595" s="17"/>
      <c r="WX595" s="17"/>
      <c r="WY595" s="17"/>
      <c r="WZ595" s="17"/>
      <c r="XA595" s="17"/>
      <c r="XB595" s="17"/>
      <c r="XC595" s="17"/>
      <c r="XD595" s="17"/>
      <c r="XE595" s="17"/>
      <c r="XF595" s="17"/>
      <c r="XG595" s="17"/>
      <c r="XH595" s="17"/>
      <c r="XI595" s="17"/>
      <c r="XJ595" s="17"/>
      <c r="XK595" s="17"/>
      <c r="XL595" s="17"/>
      <c r="XM595" s="17"/>
      <c r="XN595" s="17"/>
      <c r="XO595" s="17"/>
      <c r="XP595" s="17"/>
      <c r="XQ595" s="17"/>
      <c r="XR595" s="17"/>
      <c r="XS595" s="17"/>
      <c r="XT595" s="17"/>
      <c r="XU595" s="17"/>
      <c r="XV595" s="17"/>
      <c r="XW595" s="17"/>
      <c r="XX595" s="17"/>
      <c r="XY595" s="17"/>
      <c r="XZ595" s="17"/>
      <c r="YA595" s="17"/>
      <c r="YB595" s="17"/>
      <c r="YC595" s="17"/>
      <c r="YD595" s="17"/>
      <c r="YE595" s="17"/>
      <c r="YF595" s="17"/>
      <c r="YG595" s="17"/>
      <c r="YH595" s="17"/>
      <c r="YI595" s="17"/>
      <c r="YJ595" s="17"/>
      <c r="YK595" s="17"/>
      <c r="YL595" s="17"/>
      <c r="YM595" s="17"/>
      <c r="YN595" s="17"/>
      <c r="YO595" s="17"/>
      <c r="YP595" s="17"/>
      <c r="YQ595" s="17"/>
      <c r="YR595" s="17"/>
      <c r="YS595" s="17"/>
      <c r="YT595" s="17"/>
      <c r="YU595" s="17"/>
      <c r="YV595" s="17"/>
      <c r="YW595" s="17"/>
      <c r="YX595" s="17"/>
      <c r="YY595" s="17"/>
      <c r="YZ595" s="17"/>
      <c r="ZA595" s="17"/>
      <c r="ZB595" s="17"/>
      <c r="ZC595" s="17"/>
      <c r="ZD595" s="17"/>
      <c r="ZE595" s="17"/>
      <c r="ZF595" s="17"/>
      <c r="ZG595" s="17"/>
      <c r="ZH595" s="17"/>
      <c r="ZI595" s="17"/>
      <c r="ZJ595" s="17"/>
      <c r="ZK595" s="17"/>
      <c r="ZL595" s="17"/>
      <c r="ZM595" s="17"/>
      <c r="ZN595" s="17"/>
      <c r="ZO595" s="17"/>
      <c r="ZP595" s="17"/>
      <c r="ZQ595" s="17"/>
      <c r="ZR595" s="17"/>
      <c r="ZS595" s="17"/>
      <c r="ZT595" s="17"/>
      <c r="ZU595" s="17"/>
      <c r="ZV595" s="17"/>
      <c r="ZW595" s="17"/>
      <c r="ZX595" s="17"/>
      <c r="ZY595" s="17"/>
      <c r="ZZ595" s="17"/>
      <c r="AAA595" s="17"/>
      <c r="AAB595" s="17"/>
      <c r="AAC595" s="17"/>
      <c r="AAD595" s="17"/>
      <c r="AAE595" s="17"/>
      <c r="AAF595" s="17"/>
      <c r="AAG595" s="17"/>
      <c r="AAH595" s="17"/>
      <c r="AAI595" s="17"/>
      <c r="AAJ595" s="17"/>
      <c r="AAK595" s="17"/>
      <c r="AAL595" s="17"/>
      <c r="AAM595" s="17"/>
      <c r="AAN595" s="17"/>
      <c r="AAO595" s="17"/>
      <c r="AAP595" s="17"/>
      <c r="AAQ595" s="17"/>
      <c r="AAR595" s="17"/>
      <c r="AAS595" s="17"/>
      <c r="AAT595" s="17"/>
      <c r="AAU595" s="17"/>
      <c r="AAV595" s="17"/>
      <c r="AAW595" s="17"/>
      <c r="AAX595" s="17"/>
      <c r="AAY595" s="17"/>
      <c r="AAZ595" s="17"/>
      <c r="ABA595" s="17"/>
      <c r="ABB595" s="17"/>
      <c r="ABC595" s="17"/>
      <c r="ABD595" s="17"/>
      <c r="ABE595" s="17"/>
      <c r="ABF595" s="17"/>
      <c r="ABG595" s="17"/>
      <c r="ABH595" s="17"/>
      <c r="ABI595" s="17"/>
      <c r="ABJ595" s="17"/>
      <c r="ABK595" s="17"/>
      <c r="ABL595" s="17"/>
      <c r="ABM595" s="17"/>
      <c r="ABN595" s="17"/>
      <c r="ABO595" s="17"/>
      <c r="ABP595" s="17"/>
      <c r="ABQ595" s="17"/>
      <c r="ABR595" s="17"/>
      <c r="ABS595" s="17"/>
      <c r="ABT595" s="17"/>
      <c r="ABU595" s="17"/>
      <c r="ABV595" s="17"/>
      <c r="ABW595" s="17"/>
      <c r="ABX595" s="17"/>
      <c r="ABY595" s="17"/>
      <c r="ABZ595" s="17"/>
      <c r="ACA595" s="17"/>
      <c r="ACB595" s="17"/>
      <c r="ACC595" s="17"/>
      <c r="ACD595" s="17"/>
      <c r="ACE595" s="17"/>
      <c r="ACF595" s="17"/>
      <c r="ACG595" s="17"/>
      <c r="ACH595" s="17"/>
      <c r="ACI595" s="17"/>
      <c r="ACJ595" s="17"/>
      <c r="ACK595" s="17"/>
      <c r="ACL595" s="17"/>
      <c r="ACM595" s="17"/>
      <c r="ACN595" s="17"/>
      <c r="ACO595" s="17"/>
      <c r="ACP595" s="17"/>
      <c r="ACQ595" s="17"/>
      <c r="ACR595" s="17"/>
      <c r="ACS595" s="17"/>
      <c r="ACT595" s="17"/>
      <c r="ACU595" s="17"/>
      <c r="ACV595" s="17"/>
      <c r="ACW595" s="17"/>
      <c r="ACX595" s="17"/>
      <c r="ACY595" s="17"/>
      <c r="ACZ595" s="17"/>
      <c r="ADA595" s="17"/>
      <c r="ADB595" s="17"/>
      <c r="ADC595" s="17"/>
      <c r="ADD595" s="17"/>
      <c r="ADE595" s="17"/>
      <c r="ADF595" s="17"/>
      <c r="ADG595" s="17"/>
      <c r="ADH595" s="17"/>
      <c r="ADI595" s="17"/>
      <c r="ADJ595" s="17"/>
      <c r="ADK595" s="17"/>
      <c r="ADL595" s="17"/>
      <c r="ADM595" s="17"/>
      <c r="ADN595" s="17"/>
      <c r="ADO595" s="17"/>
      <c r="ADP595" s="17"/>
      <c r="ADQ595" s="17"/>
      <c r="ADR595" s="17"/>
    </row>
    <row r="596" spans="44:798" s="16" customFormat="1" x14ac:dyDescent="0.25">
      <c r="AR596" s="56"/>
      <c r="AS596" s="56"/>
      <c r="AT596" s="57"/>
      <c r="AU596" s="56"/>
      <c r="AV596" s="57"/>
      <c r="AW596" s="56"/>
      <c r="AX596" s="56"/>
      <c r="AY596" s="56"/>
      <c r="AZ596" s="56"/>
      <c r="BA596" s="56"/>
      <c r="BB596" s="56"/>
      <c r="BC596" s="56"/>
      <c r="BD596" s="56"/>
      <c r="BE596" s="51"/>
      <c r="BF596" s="51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  <c r="IW596" s="17"/>
      <c r="IX596" s="17"/>
      <c r="IY596" s="17"/>
      <c r="IZ596" s="17"/>
      <c r="JA596" s="17"/>
      <c r="JB596" s="17"/>
      <c r="JC596" s="17"/>
      <c r="JD596" s="17"/>
      <c r="JE596" s="17"/>
      <c r="JF596" s="17"/>
      <c r="JG596" s="17"/>
      <c r="JH596" s="17"/>
      <c r="JI596" s="17"/>
      <c r="JJ596" s="17"/>
      <c r="JK596" s="17"/>
      <c r="JL596" s="17"/>
      <c r="JM596" s="17"/>
      <c r="JN596" s="17"/>
      <c r="JO596" s="17"/>
      <c r="JP596" s="17"/>
      <c r="JQ596" s="17"/>
      <c r="JR596" s="17"/>
      <c r="JS596" s="17"/>
      <c r="JT596" s="17"/>
      <c r="JU596" s="17"/>
      <c r="JV596" s="17"/>
      <c r="JW596" s="17"/>
      <c r="JX596" s="17"/>
      <c r="JY596" s="17"/>
      <c r="JZ596" s="17"/>
      <c r="KA596" s="17"/>
      <c r="KB596" s="17"/>
      <c r="KC596" s="17"/>
      <c r="KD596" s="17"/>
      <c r="KE596" s="17"/>
      <c r="KF596" s="17"/>
      <c r="KG596" s="17"/>
      <c r="KH596" s="17"/>
      <c r="KI596" s="17"/>
      <c r="KJ596" s="17"/>
      <c r="KK596" s="17"/>
      <c r="KL596" s="17"/>
      <c r="KM596" s="17"/>
      <c r="KN596" s="17"/>
      <c r="KO596" s="17"/>
      <c r="KP596" s="17"/>
      <c r="KQ596" s="17"/>
      <c r="KR596" s="17"/>
      <c r="KS596" s="17"/>
      <c r="KT596" s="17"/>
      <c r="KU596" s="17"/>
      <c r="KV596" s="17"/>
      <c r="KW596" s="17"/>
      <c r="KX596" s="17"/>
      <c r="KY596" s="17"/>
      <c r="KZ596" s="17"/>
      <c r="LA596" s="17"/>
      <c r="LB596" s="17"/>
      <c r="LC596" s="17"/>
      <c r="LD596" s="17"/>
      <c r="LE596" s="17"/>
      <c r="LF596" s="17"/>
      <c r="LG596" s="17"/>
      <c r="LH596" s="17"/>
      <c r="LI596" s="17"/>
      <c r="LJ596" s="17"/>
      <c r="LK596" s="17"/>
      <c r="LL596" s="17"/>
      <c r="LM596" s="17"/>
      <c r="LN596" s="17"/>
      <c r="LO596" s="17"/>
      <c r="LP596" s="17"/>
      <c r="LQ596" s="17"/>
      <c r="LR596" s="17"/>
      <c r="LS596" s="17"/>
      <c r="LT596" s="17"/>
      <c r="LU596" s="17"/>
      <c r="LV596" s="17"/>
      <c r="LW596" s="17"/>
      <c r="LX596" s="17"/>
      <c r="LY596" s="17"/>
      <c r="LZ596" s="17"/>
      <c r="MA596" s="17"/>
      <c r="MB596" s="17"/>
      <c r="MC596" s="17"/>
      <c r="MD596" s="17"/>
      <c r="ME596" s="17"/>
      <c r="MF596" s="17"/>
      <c r="MG596" s="17"/>
      <c r="MH596" s="17"/>
      <c r="MI596" s="17"/>
      <c r="MJ596" s="17"/>
      <c r="MK596" s="17"/>
      <c r="ML596" s="17"/>
      <c r="MM596" s="17"/>
      <c r="MN596" s="17"/>
      <c r="MO596" s="17"/>
      <c r="MP596" s="17"/>
      <c r="MQ596" s="17"/>
      <c r="MR596" s="17"/>
      <c r="MS596" s="17"/>
      <c r="MT596" s="17"/>
      <c r="MU596" s="17"/>
      <c r="MV596" s="17"/>
      <c r="MW596" s="17"/>
      <c r="MX596" s="17"/>
      <c r="MY596" s="17"/>
      <c r="MZ596" s="17"/>
      <c r="NA596" s="17"/>
      <c r="NB596" s="17"/>
      <c r="NC596" s="17"/>
      <c r="ND596" s="17"/>
      <c r="NE596" s="17"/>
      <c r="NF596" s="17"/>
      <c r="NG596" s="17"/>
      <c r="NH596" s="17"/>
      <c r="NI596" s="17"/>
      <c r="NJ596" s="17"/>
      <c r="NK596" s="17"/>
      <c r="NL596" s="17"/>
      <c r="NM596" s="17"/>
      <c r="NN596" s="17"/>
      <c r="NO596" s="17"/>
      <c r="NP596" s="17"/>
      <c r="NQ596" s="17"/>
      <c r="NR596" s="17"/>
      <c r="NS596" s="17"/>
      <c r="NT596" s="17"/>
      <c r="NU596" s="17"/>
      <c r="NV596" s="17"/>
      <c r="NW596" s="17"/>
      <c r="NX596" s="17"/>
      <c r="NY596" s="17"/>
      <c r="NZ596" s="17"/>
      <c r="OA596" s="17"/>
      <c r="OB596" s="17"/>
      <c r="OC596" s="17"/>
      <c r="OD596" s="17"/>
      <c r="OE596" s="17"/>
      <c r="OF596" s="17"/>
      <c r="OG596" s="17"/>
      <c r="OH596" s="17"/>
      <c r="OI596" s="17"/>
      <c r="OJ596" s="17"/>
      <c r="OK596" s="17"/>
      <c r="OL596" s="17"/>
      <c r="OM596" s="17"/>
      <c r="ON596" s="17"/>
      <c r="OO596" s="17"/>
      <c r="OP596" s="17"/>
      <c r="OQ596" s="17"/>
      <c r="OR596" s="17"/>
      <c r="OS596" s="17"/>
      <c r="OT596" s="17"/>
      <c r="OU596" s="17"/>
      <c r="OV596" s="17"/>
      <c r="OW596" s="17"/>
      <c r="OX596" s="17"/>
      <c r="OY596" s="17"/>
      <c r="OZ596" s="17"/>
      <c r="PA596" s="17"/>
      <c r="PB596" s="17"/>
      <c r="PC596" s="17"/>
      <c r="PD596" s="17"/>
      <c r="PE596" s="17"/>
      <c r="PF596" s="17"/>
      <c r="PG596" s="17"/>
      <c r="PH596" s="17"/>
      <c r="PI596" s="17"/>
      <c r="PJ596" s="17"/>
      <c r="PK596" s="17"/>
      <c r="PL596" s="17"/>
      <c r="PM596" s="17"/>
      <c r="PN596" s="17"/>
      <c r="PO596" s="17"/>
      <c r="PP596" s="17"/>
      <c r="PQ596" s="17"/>
      <c r="PR596" s="17"/>
      <c r="PS596" s="17"/>
      <c r="PT596" s="17"/>
      <c r="PU596" s="17"/>
      <c r="PV596" s="17"/>
      <c r="PW596" s="17"/>
      <c r="PX596" s="17"/>
      <c r="PY596" s="17"/>
      <c r="PZ596" s="17"/>
      <c r="QA596" s="17"/>
      <c r="QB596" s="17"/>
      <c r="QC596" s="17"/>
      <c r="QD596" s="17"/>
      <c r="QE596" s="17"/>
      <c r="QF596" s="17"/>
      <c r="QG596" s="17"/>
      <c r="QH596" s="17"/>
      <c r="QI596" s="17"/>
      <c r="QJ596" s="17"/>
      <c r="QK596" s="17"/>
      <c r="QL596" s="17"/>
      <c r="QM596" s="17"/>
      <c r="QN596" s="17"/>
      <c r="QO596" s="17"/>
      <c r="QP596" s="17"/>
      <c r="QQ596" s="17"/>
      <c r="QR596" s="17"/>
      <c r="QS596" s="17"/>
      <c r="QT596" s="17"/>
      <c r="QU596" s="17"/>
      <c r="QV596" s="17"/>
      <c r="QW596" s="17"/>
      <c r="QX596" s="17"/>
      <c r="QY596" s="17"/>
      <c r="QZ596" s="17"/>
      <c r="RA596" s="17"/>
      <c r="RB596" s="17"/>
      <c r="RC596" s="17"/>
      <c r="RD596" s="17"/>
      <c r="RE596" s="17"/>
      <c r="RF596" s="17"/>
      <c r="RG596" s="17"/>
      <c r="RH596" s="17"/>
      <c r="RI596" s="17"/>
      <c r="RJ596" s="17"/>
      <c r="RK596" s="17"/>
      <c r="RL596" s="17"/>
      <c r="RM596" s="17"/>
      <c r="RN596" s="17"/>
      <c r="RO596" s="17"/>
      <c r="RP596" s="17"/>
      <c r="RQ596" s="17"/>
      <c r="RR596" s="17"/>
      <c r="RS596" s="17"/>
      <c r="RT596" s="17"/>
      <c r="RU596" s="17"/>
      <c r="RV596" s="17"/>
      <c r="RW596" s="17"/>
      <c r="RX596" s="17"/>
      <c r="RY596" s="17"/>
      <c r="RZ596" s="17"/>
      <c r="SA596" s="17"/>
      <c r="SB596" s="17"/>
      <c r="SC596" s="17"/>
      <c r="SD596" s="17"/>
      <c r="SE596" s="17"/>
      <c r="SF596" s="17"/>
      <c r="SG596" s="17"/>
      <c r="SH596" s="17"/>
      <c r="SI596" s="17"/>
      <c r="SJ596" s="17"/>
      <c r="SK596" s="17"/>
      <c r="SL596" s="17"/>
      <c r="SM596" s="17"/>
      <c r="SN596" s="17"/>
      <c r="SO596" s="17"/>
      <c r="SP596" s="17"/>
      <c r="SQ596" s="17"/>
      <c r="SR596" s="17"/>
      <c r="SS596" s="17"/>
      <c r="ST596" s="17"/>
      <c r="SU596" s="17"/>
      <c r="SV596" s="17"/>
      <c r="SW596" s="17"/>
      <c r="SX596" s="17"/>
      <c r="SY596" s="17"/>
      <c r="SZ596" s="17"/>
      <c r="TA596" s="17"/>
      <c r="TB596" s="17"/>
      <c r="TC596" s="17"/>
      <c r="TD596" s="17"/>
      <c r="TE596" s="17"/>
      <c r="TF596" s="17"/>
      <c r="TG596" s="17"/>
      <c r="TH596" s="17"/>
      <c r="TI596" s="17"/>
      <c r="TJ596" s="17"/>
      <c r="TK596" s="17"/>
      <c r="TL596" s="17"/>
      <c r="TM596" s="17"/>
      <c r="TN596" s="17"/>
      <c r="TO596" s="17"/>
      <c r="TP596" s="17"/>
      <c r="TQ596" s="17"/>
      <c r="TR596" s="17"/>
      <c r="TS596" s="17"/>
      <c r="TT596" s="17"/>
      <c r="TU596" s="17"/>
      <c r="TV596" s="17"/>
      <c r="TW596" s="17"/>
      <c r="TX596" s="17"/>
      <c r="TY596" s="17"/>
      <c r="TZ596" s="17"/>
      <c r="UA596" s="17"/>
      <c r="UB596" s="17"/>
      <c r="UC596" s="17"/>
      <c r="UD596" s="17"/>
      <c r="UE596" s="17"/>
      <c r="UF596" s="17"/>
      <c r="UG596" s="17"/>
      <c r="UH596" s="17"/>
      <c r="UI596" s="17"/>
      <c r="UJ596" s="17"/>
      <c r="UK596" s="17"/>
      <c r="UL596" s="17"/>
      <c r="UM596" s="17"/>
      <c r="UN596" s="17"/>
      <c r="UO596" s="17"/>
      <c r="UP596" s="17"/>
      <c r="UQ596" s="17"/>
      <c r="UR596" s="17"/>
      <c r="US596" s="17"/>
      <c r="UT596" s="17"/>
      <c r="UU596" s="17"/>
      <c r="UV596" s="17"/>
      <c r="UW596" s="17"/>
      <c r="UX596" s="17"/>
      <c r="UY596" s="17"/>
      <c r="UZ596" s="17"/>
      <c r="VA596" s="17"/>
      <c r="VB596" s="17"/>
      <c r="VC596" s="17"/>
      <c r="VD596" s="17"/>
      <c r="VE596" s="17"/>
      <c r="VF596" s="17"/>
      <c r="VG596" s="17"/>
      <c r="VH596" s="17"/>
      <c r="VI596" s="17"/>
      <c r="VJ596" s="17"/>
      <c r="VK596" s="17"/>
      <c r="VL596" s="17"/>
      <c r="VM596" s="17"/>
      <c r="VN596" s="17"/>
      <c r="VO596" s="17"/>
      <c r="VP596" s="17"/>
      <c r="VQ596" s="17"/>
      <c r="VR596" s="17"/>
      <c r="VS596" s="17"/>
      <c r="VT596" s="17"/>
      <c r="VU596" s="17"/>
      <c r="VV596" s="17"/>
      <c r="VW596" s="17"/>
      <c r="VX596" s="17"/>
      <c r="VY596" s="17"/>
      <c r="VZ596" s="17"/>
      <c r="WA596" s="17"/>
      <c r="WB596" s="17"/>
      <c r="WC596" s="17"/>
      <c r="WD596" s="17"/>
      <c r="WE596" s="17"/>
      <c r="WF596" s="17"/>
      <c r="WG596" s="17"/>
      <c r="WH596" s="17"/>
      <c r="WI596" s="17"/>
      <c r="WJ596" s="17"/>
      <c r="WK596" s="17"/>
      <c r="WL596" s="17"/>
      <c r="WM596" s="17"/>
      <c r="WN596" s="17"/>
      <c r="WO596" s="17"/>
      <c r="WP596" s="17"/>
      <c r="WQ596" s="17"/>
      <c r="WR596" s="17"/>
      <c r="WS596" s="17"/>
      <c r="WT596" s="17"/>
      <c r="WU596" s="17"/>
      <c r="WV596" s="17"/>
      <c r="WW596" s="17"/>
      <c r="WX596" s="17"/>
      <c r="WY596" s="17"/>
      <c r="WZ596" s="17"/>
      <c r="XA596" s="17"/>
      <c r="XB596" s="17"/>
      <c r="XC596" s="17"/>
      <c r="XD596" s="17"/>
      <c r="XE596" s="17"/>
      <c r="XF596" s="17"/>
      <c r="XG596" s="17"/>
      <c r="XH596" s="17"/>
      <c r="XI596" s="17"/>
      <c r="XJ596" s="17"/>
      <c r="XK596" s="17"/>
      <c r="XL596" s="17"/>
      <c r="XM596" s="17"/>
      <c r="XN596" s="17"/>
      <c r="XO596" s="17"/>
      <c r="XP596" s="17"/>
      <c r="XQ596" s="17"/>
      <c r="XR596" s="17"/>
      <c r="XS596" s="17"/>
      <c r="XT596" s="17"/>
      <c r="XU596" s="17"/>
      <c r="XV596" s="17"/>
      <c r="XW596" s="17"/>
      <c r="XX596" s="17"/>
      <c r="XY596" s="17"/>
      <c r="XZ596" s="17"/>
      <c r="YA596" s="17"/>
      <c r="YB596" s="17"/>
      <c r="YC596" s="17"/>
      <c r="YD596" s="17"/>
      <c r="YE596" s="17"/>
      <c r="YF596" s="17"/>
      <c r="YG596" s="17"/>
      <c r="YH596" s="17"/>
      <c r="YI596" s="17"/>
      <c r="YJ596" s="17"/>
      <c r="YK596" s="17"/>
      <c r="YL596" s="17"/>
      <c r="YM596" s="17"/>
      <c r="YN596" s="17"/>
      <c r="YO596" s="17"/>
      <c r="YP596" s="17"/>
      <c r="YQ596" s="17"/>
      <c r="YR596" s="17"/>
      <c r="YS596" s="17"/>
      <c r="YT596" s="17"/>
      <c r="YU596" s="17"/>
      <c r="YV596" s="17"/>
      <c r="YW596" s="17"/>
      <c r="YX596" s="17"/>
      <c r="YY596" s="17"/>
      <c r="YZ596" s="17"/>
      <c r="ZA596" s="17"/>
      <c r="ZB596" s="17"/>
      <c r="ZC596" s="17"/>
      <c r="ZD596" s="17"/>
      <c r="ZE596" s="17"/>
      <c r="ZF596" s="17"/>
      <c r="ZG596" s="17"/>
      <c r="ZH596" s="17"/>
      <c r="ZI596" s="17"/>
      <c r="ZJ596" s="17"/>
      <c r="ZK596" s="17"/>
      <c r="ZL596" s="17"/>
      <c r="ZM596" s="17"/>
      <c r="ZN596" s="17"/>
      <c r="ZO596" s="17"/>
      <c r="ZP596" s="17"/>
      <c r="ZQ596" s="17"/>
      <c r="ZR596" s="17"/>
      <c r="ZS596" s="17"/>
      <c r="ZT596" s="17"/>
      <c r="ZU596" s="17"/>
      <c r="ZV596" s="17"/>
      <c r="ZW596" s="17"/>
      <c r="ZX596" s="17"/>
      <c r="ZY596" s="17"/>
      <c r="ZZ596" s="17"/>
      <c r="AAA596" s="17"/>
      <c r="AAB596" s="17"/>
      <c r="AAC596" s="17"/>
      <c r="AAD596" s="17"/>
      <c r="AAE596" s="17"/>
      <c r="AAF596" s="17"/>
      <c r="AAG596" s="17"/>
      <c r="AAH596" s="17"/>
      <c r="AAI596" s="17"/>
      <c r="AAJ596" s="17"/>
      <c r="AAK596" s="17"/>
      <c r="AAL596" s="17"/>
      <c r="AAM596" s="17"/>
      <c r="AAN596" s="17"/>
      <c r="AAO596" s="17"/>
      <c r="AAP596" s="17"/>
      <c r="AAQ596" s="17"/>
      <c r="AAR596" s="17"/>
      <c r="AAS596" s="17"/>
      <c r="AAT596" s="17"/>
      <c r="AAU596" s="17"/>
      <c r="AAV596" s="17"/>
      <c r="AAW596" s="17"/>
      <c r="AAX596" s="17"/>
      <c r="AAY596" s="17"/>
      <c r="AAZ596" s="17"/>
      <c r="ABA596" s="17"/>
      <c r="ABB596" s="17"/>
      <c r="ABC596" s="17"/>
      <c r="ABD596" s="17"/>
      <c r="ABE596" s="17"/>
      <c r="ABF596" s="17"/>
      <c r="ABG596" s="17"/>
      <c r="ABH596" s="17"/>
      <c r="ABI596" s="17"/>
      <c r="ABJ596" s="17"/>
      <c r="ABK596" s="17"/>
      <c r="ABL596" s="17"/>
      <c r="ABM596" s="17"/>
      <c r="ABN596" s="17"/>
      <c r="ABO596" s="17"/>
      <c r="ABP596" s="17"/>
      <c r="ABQ596" s="17"/>
      <c r="ABR596" s="17"/>
      <c r="ABS596" s="17"/>
      <c r="ABT596" s="17"/>
      <c r="ABU596" s="17"/>
      <c r="ABV596" s="17"/>
      <c r="ABW596" s="17"/>
      <c r="ABX596" s="17"/>
      <c r="ABY596" s="17"/>
      <c r="ABZ596" s="17"/>
      <c r="ACA596" s="17"/>
      <c r="ACB596" s="17"/>
      <c r="ACC596" s="17"/>
      <c r="ACD596" s="17"/>
      <c r="ACE596" s="17"/>
      <c r="ACF596" s="17"/>
      <c r="ACG596" s="17"/>
      <c r="ACH596" s="17"/>
      <c r="ACI596" s="17"/>
      <c r="ACJ596" s="17"/>
      <c r="ACK596" s="17"/>
      <c r="ACL596" s="17"/>
      <c r="ACM596" s="17"/>
      <c r="ACN596" s="17"/>
      <c r="ACO596" s="17"/>
      <c r="ACP596" s="17"/>
      <c r="ACQ596" s="17"/>
      <c r="ACR596" s="17"/>
      <c r="ACS596" s="17"/>
      <c r="ACT596" s="17"/>
      <c r="ACU596" s="17"/>
      <c r="ACV596" s="17"/>
      <c r="ACW596" s="17"/>
      <c r="ACX596" s="17"/>
      <c r="ACY596" s="17"/>
      <c r="ACZ596" s="17"/>
      <c r="ADA596" s="17"/>
      <c r="ADB596" s="17"/>
      <c r="ADC596" s="17"/>
      <c r="ADD596" s="17"/>
      <c r="ADE596" s="17"/>
      <c r="ADF596" s="17"/>
      <c r="ADG596" s="17"/>
      <c r="ADH596" s="17"/>
      <c r="ADI596" s="17"/>
      <c r="ADJ596" s="17"/>
      <c r="ADK596" s="17"/>
      <c r="ADL596" s="17"/>
      <c r="ADM596" s="17"/>
      <c r="ADN596" s="17"/>
      <c r="ADO596" s="17"/>
      <c r="ADP596" s="17"/>
      <c r="ADQ596" s="17"/>
      <c r="ADR596" s="17"/>
    </row>
    <row r="597" spans="44:798" s="16" customFormat="1" x14ac:dyDescent="0.25">
      <c r="AR597" s="56"/>
      <c r="AS597" s="56"/>
      <c r="AT597" s="57"/>
      <c r="AU597" s="56"/>
      <c r="AV597" s="57"/>
      <c r="AW597" s="56"/>
      <c r="AX597" s="56"/>
      <c r="AY597" s="56"/>
      <c r="AZ597" s="56"/>
      <c r="BA597" s="56"/>
      <c r="BB597" s="56"/>
      <c r="BC597" s="56"/>
      <c r="BD597" s="56"/>
      <c r="BE597" s="51"/>
      <c r="BF597" s="51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  <c r="IW597" s="17"/>
      <c r="IX597" s="17"/>
      <c r="IY597" s="17"/>
      <c r="IZ597" s="17"/>
      <c r="JA597" s="17"/>
      <c r="JB597" s="17"/>
      <c r="JC597" s="17"/>
      <c r="JD597" s="17"/>
      <c r="JE597" s="17"/>
      <c r="JF597" s="17"/>
      <c r="JG597" s="17"/>
      <c r="JH597" s="17"/>
      <c r="JI597" s="17"/>
      <c r="JJ597" s="17"/>
      <c r="JK597" s="17"/>
      <c r="JL597" s="17"/>
      <c r="JM597" s="17"/>
      <c r="JN597" s="17"/>
      <c r="JO597" s="17"/>
      <c r="JP597" s="17"/>
      <c r="JQ597" s="17"/>
      <c r="JR597" s="17"/>
      <c r="JS597" s="17"/>
      <c r="JT597" s="17"/>
      <c r="JU597" s="17"/>
      <c r="JV597" s="17"/>
      <c r="JW597" s="17"/>
      <c r="JX597" s="17"/>
      <c r="JY597" s="17"/>
      <c r="JZ597" s="17"/>
      <c r="KA597" s="17"/>
      <c r="KB597" s="17"/>
      <c r="KC597" s="17"/>
      <c r="KD597" s="17"/>
      <c r="KE597" s="17"/>
      <c r="KF597" s="17"/>
      <c r="KG597" s="17"/>
      <c r="KH597" s="17"/>
      <c r="KI597" s="17"/>
      <c r="KJ597" s="17"/>
      <c r="KK597" s="17"/>
      <c r="KL597" s="17"/>
      <c r="KM597" s="17"/>
      <c r="KN597" s="17"/>
      <c r="KO597" s="17"/>
      <c r="KP597" s="17"/>
      <c r="KQ597" s="17"/>
      <c r="KR597" s="17"/>
      <c r="KS597" s="17"/>
      <c r="KT597" s="17"/>
      <c r="KU597" s="17"/>
      <c r="KV597" s="17"/>
      <c r="KW597" s="17"/>
      <c r="KX597" s="17"/>
      <c r="KY597" s="17"/>
      <c r="KZ597" s="17"/>
      <c r="LA597" s="17"/>
      <c r="LB597" s="17"/>
      <c r="LC597" s="17"/>
      <c r="LD597" s="17"/>
      <c r="LE597" s="17"/>
      <c r="LF597" s="17"/>
      <c r="LG597" s="17"/>
      <c r="LH597" s="17"/>
      <c r="LI597" s="17"/>
      <c r="LJ597" s="17"/>
      <c r="LK597" s="17"/>
      <c r="LL597" s="17"/>
      <c r="LM597" s="17"/>
      <c r="LN597" s="17"/>
      <c r="LO597" s="17"/>
      <c r="LP597" s="17"/>
      <c r="LQ597" s="17"/>
      <c r="LR597" s="17"/>
      <c r="LS597" s="17"/>
      <c r="LT597" s="17"/>
      <c r="LU597" s="17"/>
      <c r="LV597" s="17"/>
      <c r="LW597" s="17"/>
      <c r="LX597" s="17"/>
      <c r="LY597" s="17"/>
      <c r="LZ597" s="17"/>
      <c r="MA597" s="17"/>
      <c r="MB597" s="17"/>
      <c r="MC597" s="17"/>
      <c r="MD597" s="17"/>
      <c r="ME597" s="17"/>
      <c r="MF597" s="17"/>
      <c r="MG597" s="17"/>
      <c r="MH597" s="17"/>
      <c r="MI597" s="17"/>
      <c r="MJ597" s="17"/>
      <c r="MK597" s="17"/>
      <c r="ML597" s="17"/>
      <c r="MM597" s="17"/>
      <c r="MN597" s="17"/>
      <c r="MO597" s="17"/>
      <c r="MP597" s="17"/>
      <c r="MQ597" s="17"/>
      <c r="MR597" s="17"/>
      <c r="MS597" s="17"/>
      <c r="MT597" s="17"/>
      <c r="MU597" s="17"/>
      <c r="MV597" s="17"/>
      <c r="MW597" s="17"/>
      <c r="MX597" s="17"/>
      <c r="MY597" s="17"/>
      <c r="MZ597" s="17"/>
      <c r="NA597" s="17"/>
      <c r="NB597" s="17"/>
      <c r="NC597" s="17"/>
      <c r="ND597" s="17"/>
      <c r="NE597" s="17"/>
      <c r="NF597" s="17"/>
      <c r="NG597" s="17"/>
      <c r="NH597" s="17"/>
      <c r="NI597" s="17"/>
      <c r="NJ597" s="17"/>
      <c r="NK597" s="17"/>
      <c r="NL597" s="17"/>
      <c r="NM597" s="17"/>
      <c r="NN597" s="17"/>
      <c r="NO597" s="17"/>
      <c r="NP597" s="17"/>
      <c r="NQ597" s="17"/>
      <c r="NR597" s="17"/>
      <c r="NS597" s="17"/>
      <c r="NT597" s="17"/>
      <c r="NU597" s="17"/>
      <c r="NV597" s="17"/>
      <c r="NW597" s="17"/>
      <c r="NX597" s="17"/>
      <c r="NY597" s="17"/>
      <c r="NZ597" s="17"/>
      <c r="OA597" s="17"/>
      <c r="OB597" s="17"/>
      <c r="OC597" s="17"/>
      <c r="OD597" s="17"/>
      <c r="OE597" s="17"/>
      <c r="OF597" s="17"/>
      <c r="OG597" s="17"/>
      <c r="OH597" s="17"/>
      <c r="OI597" s="17"/>
      <c r="OJ597" s="17"/>
      <c r="OK597" s="17"/>
      <c r="OL597" s="17"/>
      <c r="OM597" s="17"/>
      <c r="ON597" s="17"/>
      <c r="OO597" s="17"/>
      <c r="OP597" s="17"/>
      <c r="OQ597" s="17"/>
      <c r="OR597" s="17"/>
      <c r="OS597" s="17"/>
      <c r="OT597" s="17"/>
      <c r="OU597" s="17"/>
      <c r="OV597" s="17"/>
      <c r="OW597" s="17"/>
      <c r="OX597" s="17"/>
      <c r="OY597" s="17"/>
      <c r="OZ597" s="17"/>
      <c r="PA597" s="17"/>
      <c r="PB597" s="17"/>
      <c r="PC597" s="17"/>
      <c r="PD597" s="17"/>
      <c r="PE597" s="17"/>
      <c r="PF597" s="17"/>
      <c r="PG597" s="17"/>
      <c r="PH597" s="17"/>
      <c r="PI597" s="17"/>
      <c r="PJ597" s="17"/>
      <c r="PK597" s="17"/>
      <c r="PL597" s="17"/>
      <c r="PM597" s="17"/>
      <c r="PN597" s="17"/>
      <c r="PO597" s="17"/>
      <c r="PP597" s="17"/>
      <c r="PQ597" s="17"/>
      <c r="PR597" s="17"/>
      <c r="PS597" s="17"/>
      <c r="PT597" s="17"/>
      <c r="PU597" s="17"/>
      <c r="PV597" s="17"/>
      <c r="PW597" s="17"/>
      <c r="PX597" s="17"/>
      <c r="PY597" s="17"/>
      <c r="PZ597" s="17"/>
      <c r="QA597" s="17"/>
      <c r="QB597" s="17"/>
      <c r="QC597" s="17"/>
      <c r="QD597" s="17"/>
      <c r="QE597" s="17"/>
      <c r="QF597" s="17"/>
      <c r="QG597" s="17"/>
      <c r="QH597" s="17"/>
      <c r="QI597" s="17"/>
      <c r="QJ597" s="17"/>
      <c r="QK597" s="17"/>
      <c r="QL597" s="17"/>
      <c r="QM597" s="17"/>
      <c r="QN597" s="17"/>
      <c r="QO597" s="17"/>
      <c r="QP597" s="17"/>
      <c r="QQ597" s="17"/>
      <c r="QR597" s="17"/>
      <c r="QS597" s="17"/>
      <c r="QT597" s="17"/>
      <c r="QU597" s="17"/>
      <c r="QV597" s="17"/>
      <c r="QW597" s="17"/>
      <c r="QX597" s="17"/>
      <c r="QY597" s="17"/>
      <c r="QZ597" s="17"/>
      <c r="RA597" s="17"/>
      <c r="RB597" s="17"/>
      <c r="RC597" s="17"/>
      <c r="RD597" s="17"/>
      <c r="RE597" s="17"/>
      <c r="RF597" s="17"/>
      <c r="RG597" s="17"/>
      <c r="RH597" s="17"/>
      <c r="RI597" s="17"/>
      <c r="RJ597" s="17"/>
      <c r="RK597" s="17"/>
      <c r="RL597" s="17"/>
      <c r="RM597" s="17"/>
      <c r="RN597" s="17"/>
      <c r="RO597" s="17"/>
      <c r="RP597" s="17"/>
      <c r="RQ597" s="17"/>
      <c r="RR597" s="17"/>
      <c r="RS597" s="17"/>
      <c r="RT597" s="17"/>
      <c r="RU597" s="17"/>
      <c r="RV597" s="17"/>
      <c r="RW597" s="17"/>
      <c r="RX597" s="17"/>
      <c r="RY597" s="17"/>
      <c r="RZ597" s="17"/>
      <c r="SA597" s="17"/>
      <c r="SB597" s="17"/>
      <c r="SC597" s="17"/>
      <c r="SD597" s="17"/>
      <c r="SE597" s="17"/>
      <c r="SF597" s="17"/>
      <c r="SG597" s="17"/>
      <c r="SH597" s="17"/>
      <c r="SI597" s="17"/>
      <c r="SJ597" s="17"/>
      <c r="SK597" s="17"/>
      <c r="SL597" s="17"/>
      <c r="SM597" s="17"/>
      <c r="SN597" s="17"/>
      <c r="SO597" s="17"/>
      <c r="SP597" s="17"/>
      <c r="SQ597" s="17"/>
      <c r="SR597" s="17"/>
      <c r="SS597" s="17"/>
      <c r="ST597" s="17"/>
      <c r="SU597" s="17"/>
      <c r="SV597" s="17"/>
      <c r="SW597" s="17"/>
      <c r="SX597" s="17"/>
      <c r="SY597" s="17"/>
      <c r="SZ597" s="17"/>
      <c r="TA597" s="17"/>
      <c r="TB597" s="17"/>
      <c r="TC597" s="17"/>
      <c r="TD597" s="17"/>
      <c r="TE597" s="17"/>
      <c r="TF597" s="17"/>
      <c r="TG597" s="17"/>
      <c r="TH597" s="17"/>
      <c r="TI597" s="17"/>
      <c r="TJ597" s="17"/>
      <c r="TK597" s="17"/>
      <c r="TL597" s="17"/>
      <c r="TM597" s="17"/>
      <c r="TN597" s="17"/>
      <c r="TO597" s="17"/>
      <c r="TP597" s="17"/>
      <c r="TQ597" s="17"/>
      <c r="TR597" s="17"/>
      <c r="TS597" s="17"/>
      <c r="TT597" s="17"/>
      <c r="TU597" s="17"/>
      <c r="TV597" s="17"/>
      <c r="TW597" s="17"/>
      <c r="TX597" s="17"/>
      <c r="TY597" s="17"/>
      <c r="TZ597" s="17"/>
      <c r="UA597" s="17"/>
      <c r="UB597" s="17"/>
      <c r="UC597" s="17"/>
      <c r="UD597" s="17"/>
      <c r="UE597" s="17"/>
      <c r="UF597" s="17"/>
      <c r="UG597" s="17"/>
      <c r="UH597" s="17"/>
      <c r="UI597" s="17"/>
      <c r="UJ597" s="17"/>
      <c r="UK597" s="17"/>
      <c r="UL597" s="17"/>
      <c r="UM597" s="17"/>
      <c r="UN597" s="17"/>
      <c r="UO597" s="17"/>
      <c r="UP597" s="17"/>
      <c r="UQ597" s="17"/>
      <c r="UR597" s="17"/>
      <c r="US597" s="17"/>
      <c r="UT597" s="17"/>
      <c r="UU597" s="17"/>
      <c r="UV597" s="17"/>
      <c r="UW597" s="17"/>
      <c r="UX597" s="17"/>
      <c r="UY597" s="17"/>
      <c r="UZ597" s="17"/>
      <c r="VA597" s="17"/>
      <c r="VB597" s="17"/>
      <c r="VC597" s="17"/>
      <c r="VD597" s="17"/>
      <c r="VE597" s="17"/>
      <c r="VF597" s="17"/>
      <c r="VG597" s="17"/>
      <c r="VH597" s="17"/>
      <c r="VI597" s="17"/>
      <c r="VJ597" s="17"/>
      <c r="VK597" s="17"/>
      <c r="VL597" s="17"/>
      <c r="VM597" s="17"/>
      <c r="VN597" s="17"/>
      <c r="VO597" s="17"/>
      <c r="VP597" s="17"/>
      <c r="VQ597" s="17"/>
      <c r="VR597" s="17"/>
      <c r="VS597" s="17"/>
      <c r="VT597" s="17"/>
      <c r="VU597" s="17"/>
      <c r="VV597" s="17"/>
      <c r="VW597" s="17"/>
      <c r="VX597" s="17"/>
      <c r="VY597" s="17"/>
      <c r="VZ597" s="17"/>
      <c r="WA597" s="17"/>
      <c r="WB597" s="17"/>
      <c r="WC597" s="17"/>
      <c r="WD597" s="17"/>
      <c r="WE597" s="17"/>
      <c r="WF597" s="17"/>
      <c r="WG597" s="17"/>
      <c r="WH597" s="17"/>
      <c r="WI597" s="17"/>
      <c r="WJ597" s="17"/>
      <c r="WK597" s="17"/>
      <c r="WL597" s="17"/>
      <c r="WM597" s="17"/>
      <c r="WN597" s="17"/>
      <c r="WO597" s="17"/>
      <c r="WP597" s="17"/>
      <c r="WQ597" s="17"/>
      <c r="WR597" s="17"/>
      <c r="WS597" s="17"/>
      <c r="WT597" s="17"/>
      <c r="WU597" s="17"/>
      <c r="WV597" s="17"/>
      <c r="WW597" s="17"/>
      <c r="WX597" s="17"/>
      <c r="WY597" s="17"/>
      <c r="WZ597" s="17"/>
      <c r="XA597" s="17"/>
      <c r="XB597" s="17"/>
      <c r="XC597" s="17"/>
      <c r="XD597" s="17"/>
      <c r="XE597" s="17"/>
      <c r="XF597" s="17"/>
      <c r="XG597" s="17"/>
      <c r="XH597" s="17"/>
      <c r="XI597" s="17"/>
      <c r="XJ597" s="17"/>
      <c r="XK597" s="17"/>
      <c r="XL597" s="17"/>
      <c r="XM597" s="17"/>
      <c r="XN597" s="17"/>
      <c r="XO597" s="17"/>
      <c r="XP597" s="17"/>
      <c r="XQ597" s="17"/>
      <c r="XR597" s="17"/>
      <c r="XS597" s="17"/>
      <c r="XT597" s="17"/>
      <c r="XU597" s="17"/>
      <c r="XV597" s="17"/>
      <c r="XW597" s="17"/>
      <c r="XX597" s="17"/>
      <c r="XY597" s="17"/>
      <c r="XZ597" s="17"/>
      <c r="YA597" s="17"/>
      <c r="YB597" s="17"/>
      <c r="YC597" s="17"/>
      <c r="YD597" s="17"/>
      <c r="YE597" s="17"/>
      <c r="YF597" s="17"/>
      <c r="YG597" s="17"/>
      <c r="YH597" s="17"/>
      <c r="YI597" s="17"/>
      <c r="YJ597" s="17"/>
      <c r="YK597" s="17"/>
      <c r="YL597" s="17"/>
      <c r="YM597" s="17"/>
      <c r="YN597" s="17"/>
      <c r="YO597" s="17"/>
      <c r="YP597" s="17"/>
      <c r="YQ597" s="17"/>
      <c r="YR597" s="17"/>
      <c r="YS597" s="17"/>
      <c r="YT597" s="17"/>
      <c r="YU597" s="17"/>
      <c r="YV597" s="17"/>
      <c r="YW597" s="17"/>
      <c r="YX597" s="17"/>
      <c r="YY597" s="17"/>
      <c r="YZ597" s="17"/>
      <c r="ZA597" s="17"/>
      <c r="ZB597" s="17"/>
      <c r="ZC597" s="17"/>
      <c r="ZD597" s="17"/>
      <c r="ZE597" s="17"/>
      <c r="ZF597" s="17"/>
      <c r="ZG597" s="17"/>
      <c r="ZH597" s="17"/>
      <c r="ZI597" s="17"/>
      <c r="ZJ597" s="17"/>
      <c r="ZK597" s="17"/>
      <c r="ZL597" s="17"/>
      <c r="ZM597" s="17"/>
      <c r="ZN597" s="17"/>
      <c r="ZO597" s="17"/>
      <c r="ZP597" s="17"/>
      <c r="ZQ597" s="17"/>
      <c r="ZR597" s="17"/>
      <c r="ZS597" s="17"/>
      <c r="ZT597" s="17"/>
      <c r="ZU597" s="17"/>
      <c r="ZV597" s="17"/>
      <c r="ZW597" s="17"/>
      <c r="ZX597" s="17"/>
      <c r="ZY597" s="17"/>
      <c r="ZZ597" s="17"/>
      <c r="AAA597" s="17"/>
      <c r="AAB597" s="17"/>
      <c r="AAC597" s="17"/>
      <c r="AAD597" s="17"/>
      <c r="AAE597" s="17"/>
      <c r="AAF597" s="17"/>
      <c r="AAG597" s="17"/>
      <c r="AAH597" s="17"/>
      <c r="AAI597" s="17"/>
      <c r="AAJ597" s="17"/>
      <c r="AAK597" s="17"/>
      <c r="AAL597" s="17"/>
      <c r="AAM597" s="17"/>
      <c r="AAN597" s="17"/>
      <c r="AAO597" s="17"/>
      <c r="AAP597" s="17"/>
      <c r="AAQ597" s="17"/>
      <c r="AAR597" s="17"/>
      <c r="AAS597" s="17"/>
      <c r="AAT597" s="17"/>
      <c r="AAU597" s="17"/>
      <c r="AAV597" s="17"/>
      <c r="AAW597" s="17"/>
      <c r="AAX597" s="17"/>
      <c r="AAY597" s="17"/>
      <c r="AAZ597" s="17"/>
      <c r="ABA597" s="17"/>
      <c r="ABB597" s="17"/>
      <c r="ABC597" s="17"/>
      <c r="ABD597" s="17"/>
      <c r="ABE597" s="17"/>
      <c r="ABF597" s="17"/>
      <c r="ABG597" s="17"/>
      <c r="ABH597" s="17"/>
      <c r="ABI597" s="17"/>
      <c r="ABJ597" s="17"/>
      <c r="ABK597" s="17"/>
      <c r="ABL597" s="17"/>
      <c r="ABM597" s="17"/>
      <c r="ABN597" s="17"/>
      <c r="ABO597" s="17"/>
      <c r="ABP597" s="17"/>
      <c r="ABQ597" s="17"/>
      <c r="ABR597" s="17"/>
      <c r="ABS597" s="17"/>
      <c r="ABT597" s="17"/>
      <c r="ABU597" s="17"/>
      <c r="ABV597" s="17"/>
      <c r="ABW597" s="17"/>
      <c r="ABX597" s="17"/>
      <c r="ABY597" s="17"/>
      <c r="ABZ597" s="17"/>
      <c r="ACA597" s="17"/>
      <c r="ACB597" s="17"/>
      <c r="ACC597" s="17"/>
      <c r="ACD597" s="17"/>
      <c r="ACE597" s="17"/>
      <c r="ACF597" s="17"/>
      <c r="ACG597" s="17"/>
      <c r="ACH597" s="17"/>
      <c r="ACI597" s="17"/>
      <c r="ACJ597" s="17"/>
      <c r="ACK597" s="17"/>
      <c r="ACL597" s="17"/>
      <c r="ACM597" s="17"/>
      <c r="ACN597" s="17"/>
      <c r="ACO597" s="17"/>
      <c r="ACP597" s="17"/>
      <c r="ACQ597" s="17"/>
      <c r="ACR597" s="17"/>
      <c r="ACS597" s="17"/>
      <c r="ACT597" s="17"/>
      <c r="ACU597" s="17"/>
      <c r="ACV597" s="17"/>
      <c r="ACW597" s="17"/>
      <c r="ACX597" s="17"/>
      <c r="ACY597" s="17"/>
      <c r="ACZ597" s="17"/>
      <c r="ADA597" s="17"/>
      <c r="ADB597" s="17"/>
      <c r="ADC597" s="17"/>
      <c r="ADD597" s="17"/>
      <c r="ADE597" s="17"/>
      <c r="ADF597" s="17"/>
      <c r="ADG597" s="17"/>
      <c r="ADH597" s="17"/>
      <c r="ADI597" s="17"/>
      <c r="ADJ597" s="17"/>
      <c r="ADK597" s="17"/>
      <c r="ADL597" s="17"/>
      <c r="ADM597" s="17"/>
      <c r="ADN597" s="17"/>
      <c r="ADO597" s="17"/>
      <c r="ADP597" s="17"/>
      <c r="ADQ597" s="17"/>
      <c r="ADR597" s="17"/>
    </row>
    <row r="598" spans="44:798" s="16" customFormat="1" x14ac:dyDescent="0.25">
      <c r="AR598" s="56"/>
      <c r="AS598" s="56"/>
      <c r="AT598" s="57"/>
      <c r="AU598" s="56"/>
      <c r="AV598" s="57"/>
      <c r="AW598" s="56"/>
      <c r="AX598" s="56"/>
      <c r="AY598" s="56"/>
      <c r="AZ598" s="56"/>
      <c r="BA598" s="56"/>
      <c r="BB598" s="56"/>
      <c r="BC598" s="56"/>
      <c r="BD598" s="56"/>
      <c r="BE598" s="51"/>
      <c r="BF598" s="51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  <c r="IW598" s="17"/>
      <c r="IX598" s="17"/>
      <c r="IY598" s="17"/>
      <c r="IZ598" s="17"/>
      <c r="JA598" s="17"/>
      <c r="JB598" s="17"/>
      <c r="JC598" s="17"/>
      <c r="JD598" s="17"/>
      <c r="JE598" s="17"/>
      <c r="JF598" s="17"/>
      <c r="JG598" s="17"/>
      <c r="JH598" s="17"/>
      <c r="JI598" s="17"/>
      <c r="JJ598" s="17"/>
      <c r="JK598" s="17"/>
      <c r="JL598" s="17"/>
      <c r="JM598" s="17"/>
      <c r="JN598" s="17"/>
      <c r="JO598" s="17"/>
      <c r="JP598" s="17"/>
      <c r="JQ598" s="17"/>
      <c r="JR598" s="17"/>
      <c r="JS598" s="17"/>
      <c r="JT598" s="17"/>
      <c r="JU598" s="17"/>
      <c r="JV598" s="17"/>
      <c r="JW598" s="17"/>
      <c r="JX598" s="17"/>
      <c r="JY598" s="17"/>
      <c r="JZ598" s="17"/>
      <c r="KA598" s="17"/>
      <c r="KB598" s="17"/>
      <c r="KC598" s="17"/>
      <c r="KD598" s="17"/>
      <c r="KE598" s="17"/>
      <c r="KF598" s="17"/>
      <c r="KG598" s="17"/>
      <c r="KH598" s="17"/>
      <c r="KI598" s="17"/>
      <c r="KJ598" s="17"/>
      <c r="KK598" s="17"/>
      <c r="KL598" s="17"/>
      <c r="KM598" s="17"/>
      <c r="KN598" s="17"/>
      <c r="KO598" s="17"/>
      <c r="KP598" s="17"/>
      <c r="KQ598" s="17"/>
      <c r="KR598" s="17"/>
      <c r="KS598" s="17"/>
      <c r="KT598" s="17"/>
      <c r="KU598" s="17"/>
      <c r="KV598" s="17"/>
      <c r="KW598" s="17"/>
      <c r="KX598" s="17"/>
      <c r="KY598" s="17"/>
      <c r="KZ598" s="17"/>
      <c r="LA598" s="17"/>
      <c r="LB598" s="17"/>
      <c r="LC598" s="17"/>
      <c r="LD598" s="17"/>
      <c r="LE598" s="17"/>
      <c r="LF598" s="17"/>
      <c r="LG598" s="17"/>
      <c r="LH598" s="17"/>
      <c r="LI598" s="17"/>
      <c r="LJ598" s="17"/>
      <c r="LK598" s="17"/>
      <c r="LL598" s="17"/>
      <c r="LM598" s="17"/>
      <c r="LN598" s="17"/>
      <c r="LO598" s="17"/>
      <c r="LP598" s="17"/>
      <c r="LQ598" s="17"/>
      <c r="LR598" s="17"/>
      <c r="LS598" s="17"/>
      <c r="LT598" s="17"/>
      <c r="LU598" s="17"/>
      <c r="LV598" s="17"/>
      <c r="LW598" s="17"/>
      <c r="LX598" s="17"/>
      <c r="LY598" s="17"/>
      <c r="LZ598" s="17"/>
      <c r="MA598" s="17"/>
      <c r="MB598" s="17"/>
      <c r="MC598" s="17"/>
      <c r="MD598" s="17"/>
      <c r="ME598" s="17"/>
      <c r="MF598" s="17"/>
      <c r="MG598" s="17"/>
      <c r="MH598" s="17"/>
      <c r="MI598" s="17"/>
      <c r="MJ598" s="17"/>
      <c r="MK598" s="17"/>
      <c r="ML598" s="17"/>
      <c r="MM598" s="17"/>
      <c r="MN598" s="17"/>
      <c r="MO598" s="17"/>
      <c r="MP598" s="17"/>
      <c r="MQ598" s="17"/>
      <c r="MR598" s="17"/>
      <c r="MS598" s="17"/>
      <c r="MT598" s="17"/>
      <c r="MU598" s="17"/>
      <c r="MV598" s="17"/>
      <c r="MW598" s="17"/>
      <c r="MX598" s="17"/>
      <c r="MY598" s="17"/>
      <c r="MZ598" s="17"/>
      <c r="NA598" s="17"/>
      <c r="NB598" s="17"/>
      <c r="NC598" s="17"/>
      <c r="ND598" s="17"/>
      <c r="NE598" s="17"/>
      <c r="NF598" s="17"/>
      <c r="NG598" s="17"/>
      <c r="NH598" s="17"/>
      <c r="NI598" s="17"/>
      <c r="NJ598" s="17"/>
      <c r="NK598" s="17"/>
      <c r="NL598" s="17"/>
      <c r="NM598" s="17"/>
      <c r="NN598" s="17"/>
      <c r="NO598" s="17"/>
      <c r="NP598" s="17"/>
      <c r="NQ598" s="17"/>
      <c r="NR598" s="17"/>
      <c r="NS598" s="17"/>
      <c r="NT598" s="17"/>
      <c r="NU598" s="17"/>
      <c r="NV598" s="17"/>
      <c r="NW598" s="17"/>
      <c r="NX598" s="17"/>
      <c r="NY598" s="17"/>
      <c r="NZ598" s="17"/>
      <c r="OA598" s="17"/>
      <c r="OB598" s="17"/>
      <c r="OC598" s="17"/>
      <c r="OD598" s="17"/>
      <c r="OE598" s="17"/>
      <c r="OF598" s="17"/>
      <c r="OG598" s="17"/>
      <c r="OH598" s="17"/>
      <c r="OI598" s="17"/>
      <c r="OJ598" s="17"/>
      <c r="OK598" s="17"/>
      <c r="OL598" s="17"/>
      <c r="OM598" s="17"/>
      <c r="ON598" s="17"/>
      <c r="OO598" s="17"/>
      <c r="OP598" s="17"/>
      <c r="OQ598" s="17"/>
      <c r="OR598" s="17"/>
      <c r="OS598" s="17"/>
      <c r="OT598" s="17"/>
      <c r="OU598" s="17"/>
      <c r="OV598" s="17"/>
      <c r="OW598" s="17"/>
      <c r="OX598" s="17"/>
      <c r="OY598" s="17"/>
      <c r="OZ598" s="17"/>
      <c r="PA598" s="17"/>
      <c r="PB598" s="17"/>
      <c r="PC598" s="17"/>
      <c r="PD598" s="17"/>
      <c r="PE598" s="17"/>
      <c r="PF598" s="17"/>
      <c r="PG598" s="17"/>
      <c r="PH598" s="17"/>
      <c r="PI598" s="17"/>
      <c r="PJ598" s="17"/>
      <c r="PK598" s="17"/>
      <c r="PL598" s="17"/>
      <c r="PM598" s="17"/>
      <c r="PN598" s="17"/>
      <c r="PO598" s="17"/>
      <c r="PP598" s="17"/>
      <c r="PQ598" s="17"/>
      <c r="PR598" s="17"/>
      <c r="PS598" s="17"/>
      <c r="PT598" s="17"/>
      <c r="PU598" s="17"/>
      <c r="PV598" s="17"/>
      <c r="PW598" s="17"/>
      <c r="PX598" s="17"/>
      <c r="PY598" s="17"/>
      <c r="PZ598" s="17"/>
      <c r="QA598" s="17"/>
      <c r="QB598" s="17"/>
      <c r="QC598" s="17"/>
      <c r="QD598" s="17"/>
      <c r="QE598" s="17"/>
      <c r="QF598" s="17"/>
      <c r="QG598" s="17"/>
      <c r="QH598" s="17"/>
      <c r="QI598" s="17"/>
      <c r="QJ598" s="17"/>
      <c r="QK598" s="17"/>
      <c r="QL598" s="17"/>
      <c r="QM598" s="17"/>
      <c r="QN598" s="17"/>
      <c r="QO598" s="17"/>
      <c r="QP598" s="17"/>
      <c r="QQ598" s="17"/>
      <c r="QR598" s="17"/>
      <c r="QS598" s="17"/>
      <c r="QT598" s="17"/>
      <c r="QU598" s="17"/>
      <c r="QV598" s="17"/>
      <c r="QW598" s="17"/>
      <c r="QX598" s="17"/>
      <c r="QY598" s="17"/>
      <c r="QZ598" s="17"/>
      <c r="RA598" s="17"/>
      <c r="RB598" s="17"/>
      <c r="RC598" s="17"/>
      <c r="RD598" s="17"/>
      <c r="RE598" s="17"/>
      <c r="RF598" s="17"/>
      <c r="RG598" s="17"/>
      <c r="RH598" s="17"/>
      <c r="RI598" s="17"/>
      <c r="RJ598" s="17"/>
      <c r="RK598" s="17"/>
      <c r="RL598" s="17"/>
      <c r="RM598" s="17"/>
      <c r="RN598" s="17"/>
      <c r="RO598" s="17"/>
      <c r="RP598" s="17"/>
      <c r="RQ598" s="17"/>
      <c r="RR598" s="17"/>
      <c r="RS598" s="17"/>
      <c r="RT598" s="17"/>
      <c r="RU598" s="17"/>
      <c r="RV598" s="17"/>
      <c r="RW598" s="17"/>
      <c r="RX598" s="17"/>
      <c r="RY598" s="17"/>
      <c r="RZ598" s="17"/>
      <c r="SA598" s="17"/>
      <c r="SB598" s="17"/>
      <c r="SC598" s="17"/>
      <c r="SD598" s="17"/>
      <c r="SE598" s="17"/>
      <c r="SF598" s="17"/>
      <c r="SG598" s="17"/>
      <c r="SH598" s="17"/>
      <c r="SI598" s="17"/>
      <c r="SJ598" s="17"/>
      <c r="SK598" s="17"/>
      <c r="SL598" s="17"/>
      <c r="SM598" s="17"/>
      <c r="SN598" s="17"/>
      <c r="SO598" s="17"/>
      <c r="SP598" s="17"/>
      <c r="SQ598" s="17"/>
      <c r="SR598" s="17"/>
      <c r="SS598" s="17"/>
      <c r="ST598" s="17"/>
      <c r="SU598" s="17"/>
      <c r="SV598" s="17"/>
      <c r="SW598" s="17"/>
      <c r="SX598" s="17"/>
      <c r="SY598" s="17"/>
      <c r="SZ598" s="17"/>
      <c r="TA598" s="17"/>
      <c r="TB598" s="17"/>
      <c r="TC598" s="17"/>
      <c r="TD598" s="17"/>
      <c r="TE598" s="17"/>
      <c r="TF598" s="17"/>
      <c r="TG598" s="17"/>
      <c r="TH598" s="17"/>
      <c r="TI598" s="17"/>
      <c r="TJ598" s="17"/>
      <c r="TK598" s="17"/>
      <c r="TL598" s="17"/>
      <c r="TM598" s="17"/>
      <c r="TN598" s="17"/>
      <c r="TO598" s="17"/>
      <c r="TP598" s="17"/>
      <c r="TQ598" s="17"/>
      <c r="TR598" s="17"/>
      <c r="TS598" s="17"/>
      <c r="TT598" s="17"/>
      <c r="TU598" s="17"/>
      <c r="TV598" s="17"/>
      <c r="TW598" s="17"/>
      <c r="TX598" s="17"/>
      <c r="TY598" s="17"/>
      <c r="TZ598" s="17"/>
      <c r="UA598" s="17"/>
      <c r="UB598" s="17"/>
      <c r="UC598" s="17"/>
      <c r="UD598" s="17"/>
      <c r="UE598" s="17"/>
      <c r="UF598" s="17"/>
      <c r="UG598" s="17"/>
      <c r="UH598" s="17"/>
      <c r="UI598" s="17"/>
      <c r="UJ598" s="17"/>
      <c r="UK598" s="17"/>
      <c r="UL598" s="17"/>
      <c r="UM598" s="17"/>
      <c r="UN598" s="17"/>
      <c r="UO598" s="17"/>
      <c r="UP598" s="17"/>
      <c r="UQ598" s="17"/>
      <c r="UR598" s="17"/>
      <c r="US598" s="17"/>
      <c r="UT598" s="17"/>
      <c r="UU598" s="17"/>
      <c r="UV598" s="17"/>
      <c r="UW598" s="17"/>
      <c r="UX598" s="17"/>
      <c r="UY598" s="17"/>
      <c r="UZ598" s="17"/>
      <c r="VA598" s="17"/>
      <c r="VB598" s="17"/>
      <c r="VC598" s="17"/>
      <c r="VD598" s="17"/>
      <c r="VE598" s="17"/>
      <c r="VF598" s="17"/>
      <c r="VG598" s="17"/>
      <c r="VH598" s="17"/>
      <c r="VI598" s="17"/>
      <c r="VJ598" s="17"/>
      <c r="VK598" s="17"/>
      <c r="VL598" s="17"/>
      <c r="VM598" s="17"/>
      <c r="VN598" s="17"/>
      <c r="VO598" s="17"/>
      <c r="VP598" s="17"/>
      <c r="VQ598" s="17"/>
      <c r="VR598" s="17"/>
      <c r="VS598" s="17"/>
      <c r="VT598" s="17"/>
      <c r="VU598" s="17"/>
      <c r="VV598" s="17"/>
      <c r="VW598" s="17"/>
      <c r="VX598" s="17"/>
      <c r="VY598" s="17"/>
      <c r="VZ598" s="17"/>
      <c r="WA598" s="17"/>
      <c r="WB598" s="17"/>
      <c r="WC598" s="17"/>
      <c r="WD598" s="17"/>
      <c r="WE598" s="17"/>
      <c r="WF598" s="17"/>
      <c r="WG598" s="17"/>
      <c r="WH598" s="17"/>
      <c r="WI598" s="17"/>
      <c r="WJ598" s="17"/>
      <c r="WK598" s="17"/>
      <c r="WL598" s="17"/>
      <c r="WM598" s="17"/>
      <c r="WN598" s="17"/>
      <c r="WO598" s="17"/>
      <c r="WP598" s="17"/>
      <c r="WQ598" s="17"/>
      <c r="WR598" s="17"/>
      <c r="WS598" s="17"/>
      <c r="WT598" s="17"/>
      <c r="WU598" s="17"/>
      <c r="WV598" s="17"/>
      <c r="WW598" s="17"/>
      <c r="WX598" s="17"/>
      <c r="WY598" s="17"/>
      <c r="WZ598" s="17"/>
      <c r="XA598" s="17"/>
      <c r="XB598" s="17"/>
      <c r="XC598" s="17"/>
      <c r="XD598" s="17"/>
      <c r="XE598" s="17"/>
      <c r="XF598" s="17"/>
      <c r="XG598" s="17"/>
      <c r="XH598" s="17"/>
      <c r="XI598" s="17"/>
      <c r="XJ598" s="17"/>
      <c r="XK598" s="17"/>
      <c r="XL598" s="17"/>
      <c r="XM598" s="17"/>
      <c r="XN598" s="17"/>
      <c r="XO598" s="17"/>
      <c r="XP598" s="17"/>
      <c r="XQ598" s="17"/>
      <c r="XR598" s="17"/>
      <c r="XS598" s="17"/>
      <c r="XT598" s="17"/>
      <c r="XU598" s="17"/>
      <c r="XV598" s="17"/>
      <c r="XW598" s="17"/>
      <c r="XX598" s="17"/>
      <c r="XY598" s="17"/>
      <c r="XZ598" s="17"/>
      <c r="YA598" s="17"/>
      <c r="YB598" s="17"/>
      <c r="YC598" s="17"/>
      <c r="YD598" s="17"/>
      <c r="YE598" s="17"/>
      <c r="YF598" s="17"/>
      <c r="YG598" s="17"/>
      <c r="YH598" s="17"/>
      <c r="YI598" s="17"/>
      <c r="YJ598" s="17"/>
      <c r="YK598" s="17"/>
      <c r="YL598" s="17"/>
      <c r="YM598" s="17"/>
      <c r="YN598" s="17"/>
      <c r="YO598" s="17"/>
      <c r="YP598" s="17"/>
      <c r="YQ598" s="17"/>
      <c r="YR598" s="17"/>
      <c r="YS598" s="17"/>
      <c r="YT598" s="17"/>
      <c r="YU598" s="17"/>
      <c r="YV598" s="17"/>
      <c r="YW598" s="17"/>
      <c r="YX598" s="17"/>
      <c r="YY598" s="17"/>
      <c r="YZ598" s="17"/>
      <c r="ZA598" s="17"/>
      <c r="ZB598" s="17"/>
      <c r="ZC598" s="17"/>
      <c r="ZD598" s="17"/>
      <c r="ZE598" s="17"/>
      <c r="ZF598" s="17"/>
      <c r="ZG598" s="17"/>
      <c r="ZH598" s="17"/>
      <c r="ZI598" s="17"/>
      <c r="ZJ598" s="17"/>
      <c r="ZK598" s="17"/>
      <c r="ZL598" s="17"/>
      <c r="ZM598" s="17"/>
      <c r="ZN598" s="17"/>
      <c r="ZO598" s="17"/>
      <c r="ZP598" s="17"/>
      <c r="ZQ598" s="17"/>
      <c r="ZR598" s="17"/>
      <c r="ZS598" s="17"/>
      <c r="ZT598" s="17"/>
      <c r="ZU598" s="17"/>
      <c r="ZV598" s="17"/>
      <c r="ZW598" s="17"/>
      <c r="ZX598" s="17"/>
      <c r="ZY598" s="17"/>
      <c r="ZZ598" s="17"/>
      <c r="AAA598" s="17"/>
      <c r="AAB598" s="17"/>
      <c r="AAC598" s="17"/>
      <c r="AAD598" s="17"/>
      <c r="AAE598" s="17"/>
      <c r="AAF598" s="17"/>
      <c r="AAG598" s="17"/>
      <c r="AAH598" s="17"/>
      <c r="AAI598" s="17"/>
      <c r="AAJ598" s="17"/>
      <c r="AAK598" s="17"/>
      <c r="AAL598" s="17"/>
      <c r="AAM598" s="17"/>
      <c r="AAN598" s="17"/>
      <c r="AAO598" s="17"/>
      <c r="AAP598" s="17"/>
      <c r="AAQ598" s="17"/>
      <c r="AAR598" s="17"/>
      <c r="AAS598" s="17"/>
      <c r="AAT598" s="17"/>
      <c r="AAU598" s="17"/>
      <c r="AAV598" s="17"/>
      <c r="AAW598" s="17"/>
      <c r="AAX598" s="17"/>
      <c r="AAY598" s="17"/>
      <c r="AAZ598" s="17"/>
      <c r="ABA598" s="17"/>
      <c r="ABB598" s="17"/>
      <c r="ABC598" s="17"/>
      <c r="ABD598" s="17"/>
      <c r="ABE598" s="17"/>
      <c r="ABF598" s="17"/>
      <c r="ABG598" s="17"/>
      <c r="ABH598" s="17"/>
      <c r="ABI598" s="17"/>
      <c r="ABJ598" s="17"/>
      <c r="ABK598" s="17"/>
      <c r="ABL598" s="17"/>
      <c r="ABM598" s="17"/>
      <c r="ABN598" s="17"/>
      <c r="ABO598" s="17"/>
      <c r="ABP598" s="17"/>
      <c r="ABQ598" s="17"/>
      <c r="ABR598" s="17"/>
      <c r="ABS598" s="17"/>
      <c r="ABT598" s="17"/>
      <c r="ABU598" s="17"/>
      <c r="ABV598" s="17"/>
      <c r="ABW598" s="17"/>
      <c r="ABX598" s="17"/>
      <c r="ABY598" s="17"/>
      <c r="ABZ598" s="17"/>
      <c r="ACA598" s="17"/>
      <c r="ACB598" s="17"/>
      <c r="ACC598" s="17"/>
      <c r="ACD598" s="17"/>
      <c r="ACE598" s="17"/>
      <c r="ACF598" s="17"/>
      <c r="ACG598" s="17"/>
      <c r="ACH598" s="17"/>
      <c r="ACI598" s="17"/>
      <c r="ACJ598" s="17"/>
      <c r="ACK598" s="17"/>
      <c r="ACL598" s="17"/>
      <c r="ACM598" s="17"/>
      <c r="ACN598" s="17"/>
      <c r="ACO598" s="17"/>
      <c r="ACP598" s="17"/>
      <c r="ACQ598" s="17"/>
      <c r="ACR598" s="17"/>
      <c r="ACS598" s="17"/>
      <c r="ACT598" s="17"/>
      <c r="ACU598" s="17"/>
      <c r="ACV598" s="17"/>
      <c r="ACW598" s="17"/>
      <c r="ACX598" s="17"/>
      <c r="ACY598" s="17"/>
      <c r="ACZ598" s="17"/>
      <c r="ADA598" s="17"/>
      <c r="ADB598" s="17"/>
      <c r="ADC598" s="17"/>
      <c r="ADD598" s="17"/>
      <c r="ADE598" s="17"/>
      <c r="ADF598" s="17"/>
      <c r="ADG598" s="17"/>
      <c r="ADH598" s="17"/>
      <c r="ADI598" s="17"/>
      <c r="ADJ598" s="17"/>
      <c r="ADK598" s="17"/>
      <c r="ADL598" s="17"/>
      <c r="ADM598" s="17"/>
      <c r="ADN598" s="17"/>
      <c r="ADO598" s="17"/>
      <c r="ADP598" s="17"/>
      <c r="ADQ598" s="17"/>
      <c r="ADR598" s="17"/>
    </row>
    <row r="599" spans="44:798" s="16" customFormat="1" x14ac:dyDescent="0.25">
      <c r="AR599" s="56"/>
      <c r="AS599" s="56"/>
      <c r="AT599" s="57"/>
      <c r="AU599" s="56"/>
      <c r="AV599" s="57"/>
      <c r="AW599" s="56"/>
      <c r="AX599" s="56"/>
      <c r="AY599" s="56"/>
      <c r="AZ599" s="56"/>
      <c r="BA599" s="56"/>
      <c r="BB599" s="56"/>
      <c r="BC599" s="56"/>
      <c r="BD599" s="56"/>
      <c r="BE599" s="51"/>
      <c r="BF599" s="51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  <c r="IW599" s="17"/>
      <c r="IX599" s="17"/>
      <c r="IY599" s="17"/>
      <c r="IZ599" s="17"/>
      <c r="JA599" s="17"/>
      <c r="JB599" s="17"/>
      <c r="JC599" s="17"/>
      <c r="JD599" s="17"/>
      <c r="JE599" s="17"/>
      <c r="JF599" s="17"/>
      <c r="JG599" s="17"/>
      <c r="JH599" s="17"/>
      <c r="JI599" s="17"/>
      <c r="JJ599" s="17"/>
      <c r="JK599" s="17"/>
      <c r="JL599" s="17"/>
      <c r="JM599" s="17"/>
      <c r="JN599" s="17"/>
      <c r="JO599" s="17"/>
      <c r="JP599" s="17"/>
      <c r="JQ599" s="17"/>
      <c r="JR599" s="17"/>
      <c r="JS599" s="17"/>
      <c r="JT599" s="17"/>
      <c r="JU599" s="17"/>
      <c r="JV599" s="17"/>
      <c r="JW599" s="17"/>
      <c r="JX599" s="17"/>
      <c r="JY599" s="17"/>
      <c r="JZ599" s="17"/>
      <c r="KA599" s="17"/>
      <c r="KB599" s="17"/>
      <c r="KC599" s="17"/>
      <c r="KD599" s="17"/>
      <c r="KE599" s="17"/>
      <c r="KF599" s="17"/>
      <c r="KG599" s="17"/>
      <c r="KH599" s="17"/>
      <c r="KI599" s="17"/>
      <c r="KJ599" s="17"/>
      <c r="KK599" s="17"/>
      <c r="KL599" s="17"/>
      <c r="KM599" s="17"/>
      <c r="KN599" s="17"/>
      <c r="KO599" s="17"/>
      <c r="KP599" s="17"/>
      <c r="KQ599" s="17"/>
      <c r="KR599" s="17"/>
      <c r="KS599" s="17"/>
      <c r="KT599" s="17"/>
      <c r="KU599" s="17"/>
      <c r="KV599" s="17"/>
      <c r="KW599" s="17"/>
      <c r="KX599" s="17"/>
      <c r="KY599" s="17"/>
      <c r="KZ599" s="17"/>
      <c r="LA599" s="17"/>
      <c r="LB599" s="17"/>
      <c r="LC599" s="17"/>
      <c r="LD599" s="17"/>
      <c r="LE599" s="17"/>
      <c r="LF599" s="17"/>
      <c r="LG599" s="17"/>
      <c r="LH599" s="17"/>
      <c r="LI599" s="17"/>
      <c r="LJ599" s="17"/>
      <c r="LK599" s="17"/>
      <c r="LL599" s="17"/>
      <c r="LM599" s="17"/>
      <c r="LN599" s="17"/>
      <c r="LO599" s="17"/>
      <c r="LP599" s="17"/>
      <c r="LQ599" s="17"/>
      <c r="LR599" s="17"/>
      <c r="LS599" s="17"/>
      <c r="LT599" s="17"/>
      <c r="LU599" s="17"/>
      <c r="LV599" s="17"/>
      <c r="LW599" s="17"/>
      <c r="LX599" s="17"/>
      <c r="LY599" s="17"/>
      <c r="LZ599" s="17"/>
      <c r="MA599" s="17"/>
      <c r="MB599" s="17"/>
      <c r="MC599" s="17"/>
      <c r="MD599" s="17"/>
      <c r="ME599" s="17"/>
      <c r="MF599" s="17"/>
      <c r="MG599" s="17"/>
      <c r="MH599" s="17"/>
      <c r="MI599" s="17"/>
      <c r="MJ599" s="17"/>
      <c r="MK599" s="17"/>
      <c r="ML599" s="17"/>
      <c r="MM599" s="17"/>
      <c r="MN599" s="17"/>
      <c r="MO599" s="17"/>
      <c r="MP599" s="17"/>
      <c r="MQ599" s="17"/>
      <c r="MR599" s="17"/>
      <c r="MS599" s="17"/>
      <c r="MT599" s="17"/>
      <c r="MU599" s="17"/>
      <c r="MV599" s="17"/>
      <c r="MW599" s="17"/>
      <c r="MX599" s="17"/>
      <c r="MY599" s="17"/>
      <c r="MZ599" s="17"/>
      <c r="NA599" s="17"/>
      <c r="NB599" s="17"/>
      <c r="NC599" s="17"/>
      <c r="ND599" s="17"/>
      <c r="NE599" s="17"/>
      <c r="NF599" s="17"/>
      <c r="NG599" s="17"/>
      <c r="NH599" s="17"/>
      <c r="NI599" s="17"/>
      <c r="NJ599" s="17"/>
      <c r="NK599" s="17"/>
      <c r="NL599" s="17"/>
      <c r="NM599" s="17"/>
      <c r="NN599" s="17"/>
      <c r="NO599" s="17"/>
      <c r="NP599" s="17"/>
      <c r="NQ599" s="17"/>
      <c r="NR599" s="17"/>
      <c r="NS599" s="17"/>
      <c r="NT599" s="17"/>
      <c r="NU599" s="17"/>
      <c r="NV599" s="17"/>
      <c r="NW599" s="17"/>
      <c r="NX599" s="17"/>
      <c r="NY599" s="17"/>
      <c r="NZ599" s="17"/>
      <c r="OA599" s="17"/>
      <c r="OB599" s="17"/>
      <c r="OC599" s="17"/>
      <c r="OD599" s="17"/>
      <c r="OE599" s="17"/>
      <c r="OF599" s="17"/>
      <c r="OG599" s="17"/>
      <c r="OH599" s="17"/>
      <c r="OI599" s="17"/>
      <c r="OJ599" s="17"/>
      <c r="OK599" s="17"/>
      <c r="OL599" s="17"/>
      <c r="OM599" s="17"/>
      <c r="ON599" s="17"/>
      <c r="OO599" s="17"/>
      <c r="OP599" s="17"/>
      <c r="OQ599" s="17"/>
      <c r="OR599" s="17"/>
      <c r="OS599" s="17"/>
      <c r="OT599" s="17"/>
      <c r="OU599" s="17"/>
      <c r="OV599" s="17"/>
      <c r="OW599" s="17"/>
      <c r="OX599" s="17"/>
      <c r="OY599" s="17"/>
      <c r="OZ599" s="17"/>
      <c r="PA599" s="17"/>
      <c r="PB599" s="17"/>
      <c r="PC599" s="17"/>
      <c r="PD599" s="17"/>
      <c r="PE599" s="17"/>
      <c r="PF599" s="17"/>
      <c r="PG599" s="17"/>
      <c r="PH599" s="17"/>
      <c r="PI599" s="17"/>
      <c r="PJ599" s="17"/>
      <c r="PK599" s="17"/>
      <c r="PL599" s="17"/>
      <c r="PM599" s="17"/>
      <c r="PN599" s="17"/>
      <c r="PO599" s="17"/>
      <c r="PP599" s="17"/>
      <c r="PQ599" s="17"/>
      <c r="PR599" s="17"/>
      <c r="PS599" s="17"/>
      <c r="PT599" s="17"/>
      <c r="PU599" s="17"/>
      <c r="PV599" s="17"/>
      <c r="PW599" s="17"/>
      <c r="PX599" s="17"/>
      <c r="PY599" s="17"/>
      <c r="PZ599" s="17"/>
      <c r="QA599" s="17"/>
      <c r="QB599" s="17"/>
      <c r="QC599" s="17"/>
      <c r="QD599" s="17"/>
      <c r="QE599" s="17"/>
      <c r="QF599" s="17"/>
      <c r="QG599" s="17"/>
      <c r="QH599" s="17"/>
      <c r="QI599" s="17"/>
      <c r="QJ599" s="17"/>
      <c r="QK599" s="17"/>
      <c r="QL599" s="17"/>
      <c r="QM599" s="17"/>
      <c r="QN599" s="17"/>
      <c r="QO599" s="17"/>
      <c r="QP599" s="17"/>
      <c r="QQ599" s="17"/>
      <c r="QR599" s="17"/>
      <c r="QS599" s="17"/>
      <c r="QT599" s="17"/>
      <c r="QU599" s="17"/>
      <c r="QV599" s="17"/>
      <c r="QW599" s="17"/>
      <c r="QX599" s="17"/>
      <c r="QY599" s="17"/>
      <c r="QZ599" s="17"/>
      <c r="RA599" s="17"/>
      <c r="RB599" s="17"/>
      <c r="RC599" s="17"/>
      <c r="RD599" s="17"/>
      <c r="RE599" s="17"/>
      <c r="RF599" s="17"/>
      <c r="RG599" s="17"/>
      <c r="RH599" s="17"/>
      <c r="RI599" s="17"/>
      <c r="RJ599" s="17"/>
      <c r="RK599" s="17"/>
      <c r="RL599" s="17"/>
      <c r="RM599" s="17"/>
      <c r="RN599" s="17"/>
      <c r="RO599" s="17"/>
      <c r="RP599" s="17"/>
      <c r="RQ599" s="17"/>
      <c r="RR599" s="17"/>
      <c r="RS599" s="17"/>
      <c r="RT599" s="17"/>
      <c r="RU599" s="17"/>
      <c r="RV599" s="17"/>
      <c r="RW599" s="17"/>
      <c r="RX599" s="17"/>
      <c r="RY599" s="17"/>
      <c r="RZ599" s="17"/>
      <c r="SA599" s="17"/>
      <c r="SB599" s="17"/>
      <c r="SC599" s="17"/>
      <c r="SD599" s="17"/>
      <c r="SE599" s="17"/>
      <c r="SF599" s="17"/>
      <c r="SG599" s="17"/>
      <c r="SH599" s="17"/>
      <c r="SI599" s="17"/>
      <c r="SJ599" s="17"/>
      <c r="SK599" s="17"/>
      <c r="SL599" s="17"/>
      <c r="SM599" s="17"/>
      <c r="SN599" s="17"/>
      <c r="SO599" s="17"/>
      <c r="SP599" s="17"/>
      <c r="SQ599" s="17"/>
      <c r="SR599" s="17"/>
      <c r="SS599" s="17"/>
      <c r="ST599" s="17"/>
      <c r="SU599" s="17"/>
      <c r="SV599" s="17"/>
      <c r="SW599" s="17"/>
      <c r="SX599" s="17"/>
      <c r="SY599" s="17"/>
      <c r="SZ599" s="17"/>
      <c r="TA599" s="17"/>
      <c r="TB599" s="17"/>
      <c r="TC599" s="17"/>
      <c r="TD599" s="17"/>
      <c r="TE599" s="17"/>
      <c r="TF599" s="17"/>
      <c r="TG599" s="17"/>
      <c r="TH599" s="17"/>
      <c r="TI599" s="17"/>
      <c r="TJ599" s="17"/>
      <c r="TK599" s="17"/>
      <c r="TL599" s="17"/>
      <c r="TM599" s="17"/>
      <c r="TN599" s="17"/>
      <c r="TO599" s="17"/>
      <c r="TP599" s="17"/>
      <c r="TQ599" s="17"/>
      <c r="TR599" s="17"/>
      <c r="TS599" s="17"/>
      <c r="TT599" s="17"/>
      <c r="TU599" s="17"/>
      <c r="TV599" s="17"/>
      <c r="TW599" s="17"/>
      <c r="TX599" s="17"/>
      <c r="TY599" s="17"/>
      <c r="TZ599" s="17"/>
      <c r="UA599" s="17"/>
      <c r="UB599" s="17"/>
      <c r="UC599" s="17"/>
      <c r="UD599" s="17"/>
      <c r="UE599" s="17"/>
      <c r="UF599" s="17"/>
      <c r="UG599" s="17"/>
      <c r="UH599" s="17"/>
      <c r="UI599" s="17"/>
      <c r="UJ599" s="17"/>
      <c r="UK599" s="17"/>
      <c r="UL599" s="17"/>
      <c r="UM599" s="17"/>
      <c r="UN599" s="17"/>
      <c r="UO599" s="17"/>
      <c r="UP599" s="17"/>
      <c r="UQ599" s="17"/>
      <c r="UR599" s="17"/>
      <c r="US599" s="17"/>
      <c r="UT599" s="17"/>
      <c r="UU599" s="17"/>
      <c r="UV599" s="17"/>
      <c r="UW599" s="17"/>
      <c r="UX599" s="17"/>
      <c r="UY599" s="17"/>
      <c r="UZ599" s="17"/>
      <c r="VA599" s="17"/>
      <c r="VB599" s="17"/>
      <c r="VC599" s="17"/>
      <c r="VD599" s="17"/>
      <c r="VE599" s="17"/>
      <c r="VF599" s="17"/>
      <c r="VG599" s="17"/>
      <c r="VH599" s="17"/>
      <c r="VI599" s="17"/>
      <c r="VJ599" s="17"/>
      <c r="VK599" s="17"/>
      <c r="VL599" s="17"/>
      <c r="VM599" s="17"/>
      <c r="VN599" s="17"/>
      <c r="VO599" s="17"/>
      <c r="VP599" s="17"/>
      <c r="VQ599" s="17"/>
      <c r="VR599" s="17"/>
      <c r="VS599" s="17"/>
      <c r="VT599" s="17"/>
      <c r="VU599" s="17"/>
      <c r="VV599" s="17"/>
      <c r="VW599" s="17"/>
      <c r="VX599" s="17"/>
      <c r="VY599" s="17"/>
      <c r="VZ599" s="17"/>
      <c r="WA599" s="17"/>
      <c r="WB599" s="17"/>
      <c r="WC599" s="17"/>
      <c r="WD599" s="17"/>
      <c r="WE599" s="17"/>
      <c r="WF599" s="17"/>
      <c r="WG599" s="17"/>
      <c r="WH599" s="17"/>
      <c r="WI599" s="17"/>
      <c r="WJ599" s="17"/>
      <c r="WK599" s="17"/>
      <c r="WL599" s="17"/>
      <c r="WM599" s="17"/>
      <c r="WN599" s="17"/>
      <c r="WO599" s="17"/>
      <c r="WP599" s="17"/>
      <c r="WQ599" s="17"/>
      <c r="WR599" s="17"/>
      <c r="WS599" s="17"/>
      <c r="WT599" s="17"/>
      <c r="WU599" s="17"/>
      <c r="WV599" s="17"/>
      <c r="WW599" s="17"/>
      <c r="WX599" s="17"/>
      <c r="WY599" s="17"/>
      <c r="WZ599" s="17"/>
      <c r="XA599" s="17"/>
      <c r="XB599" s="17"/>
      <c r="XC599" s="17"/>
      <c r="XD599" s="17"/>
      <c r="XE599" s="17"/>
      <c r="XF599" s="17"/>
      <c r="XG599" s="17"/>
      <c r="XH599" s="17"/>
      <c r="XI599" s="17"/>
      <c r="XJ599" s="17"/>
      <c r="XK599" s="17"/>
      <c r="XL599" s="17"/>
      <c r="XM599" s="17"/>
      <c r="XN599" s="17"/>
      <c r="XO599" s="17"/>
      <c r="XP599" s="17"/>
      <c r="XQ599" s="17"/>
      <c r="XR599" s="17"/>
      <c r="XS599" s="17"/>
      <c r="XT599" s="17"/>
      <c r="XU599" s="17"/>
      <c r="XV599" s="17"/>
      <c r="XW599" s="17"/>
      <c r="XX599" s="17"/>
      <c r="XY599" s="17"/>
      <c r="XZ599" s="17"/>
      <c r="YA599" s="17"/>
      <c r="YB599" s="17"/>
      <c r="YC599" s="17"/>
      <c r="YD599" s="17"/>
      <c r="YE599" s="17"/>
      <c r="YF599" s="17"/>
      <c r="YG599" s="17"/>
      <c r="YH599" s="17"/>
      <c r="YI599" s="17"/>
      <c r="YJ599" s="17"/>
      <c r="YK599" s="17"/>
      <c r="YL599" s="17"/>
      <c r="YM599" s="17"/>
      <c r="YN599" s="17"/>
      <c r="YO599" s="17"/>
      <c r="YP599" s="17"/>
      <c r="YQ599" s="17"/>
      <c r="YR599" s="17"/>
      <c r="YS599" s="17"/>
      <c r="YT599" s="17"/>
      <c r="YU599" s="17"/>
      <c r="YV599" s="17"/>
      <c r="YW599" s="17"/>
      <c r="YX599" s="17"/>
      <c r="YY599" s="17"/>
      <c r="YZ599" s="17"/>
      <c r="ZA599" s="17"/>
      <c r="ZB599" s="17"/>
      <c r="ZC599" s="17"/>
      <c r="ZD599" s="17"/>
      <c r="ZE599" s="17"/>
      <c r="ZF599" s="17"/>
      <c r="ZG599" s="17"/>
      <c r="ZH599" s="17"/>
      <c r="ZI599" s="17"/>
      <c r="ZJ599" s="17"/>
      <c r="ZK599" s="17"/>
      <c r="ZL599" s="17"/>
      <c r="ZM599" s="17"/>
      <c r="ZN599" s="17"/>
      <c r="ZO599" s="17"/>
      <c r="ZP599" s="17"/>
      <c r="ZQ599" s="17"/>
      <c r="ZR599" s="17"/>
      <c r="ZS599" s="17"/>
      <c r="ZT599" s="17"/>
      <c r="ZU599" s="17"/>
      <c r="ZV599" s="17"/>
      <c r="ZW599" s="17"/>
      <c r="ZX599" s="17"/>
      <c r="ZY599" s="17"/>
      <c r="ZZ599" s="17"/>
      <c r="AAA599" s="17"/>
      <c r="AAB599" s="17"/>
      <c r="AAC599" s="17"/>
      <c r="AAD599" s="17"/>
      <c r="AAE599" s="17"/>
      <c r="AAF599" s="17"/>
      <c r="AAG599" s="17"/>
      <c r="AAH599" s="17"/>
      <c r="AAI599" s="17"/>
      <c r="AAJ599" s="17"/>
      <c r="AAK599" s="17"/>
      <c r="AAL599" s="17"/>
      <c r="AAM599" s="17"/>
      <c r="AAN599" s="17"/>
      <c r="AAO599" s="17"/>
      <c r="AAP599" s="17"/>
      <c r="AAQ599" s="17"/>
      <c r="AAR599" s="17"/>
      <c r="AAS599" s="17"/>
      <c r="AAT599" s="17"/>
      <c r="AAU599" s="17"/>
      <c r="AAV599" s="17"/>
      <c r="AAW599" s="17"/>
      <c r="AAX599" s="17"/>
      <c r="AAY599" s="17"/>
      <c r="AAZ599" s="17"/>
      <c r="ABA599" s="17"/>
      <c r="ABB599" s="17"/>
      <c r="ABC599" s="17"/>
      <c r="ABD599" s="17"/>
      <c r="ABE599" s="17"/>
      <c r="ABF599" s="17"/>
      <c r="ABG599" s="17"/>
      <c r="ABH599" s="17"/>
      <c r="ABI599" s="17"/>
      <c r="ABJ599" s="17"/>
      <c r="ABK599" s="17"/>
      <c r="ABL599" s="17"/>
      <c r="ABM599" s="17"/>
      <c r="ABN599" s="17"/>
      <c r="ABO599" s="17"/>
      <c r="ABP599" s="17"/>
      <c r="ABQ599" s="17"/>
      <c r="ABR599" s="17"/>
      <c r="ABS599" s="17"/>
      <c r="ABT599" s="17"/>
      <c r="ABU599" s="17"/>
      <c r="ABV599" s="17"/>
      <c r="ABW599" s="17"/>
      <c r="ABX599" s="17"/>
      <c r="ABY599" s="17"/>
      <c r="ABZ599" s="17"/>
      <c r="ACA599" s="17"/>
      <c r="ACB599" s="17"/>
      <c r="ACC599" s="17"/>
      <c r="ACD599" s="17"/>
      <c r="ACE599" s="17"/>
      <c r="ACF599" s="17"/>
      <c r="ACG599" s="17"/>
      <c r="ACH599" s="17"/>
      <c r="ACI599" s="17"/>
      <c r="ACJ599" s="17"/>
      <c r="ACK599" s="17"/>
      <c r="ACL599" s="17"/>
      <c r="ACM599" s="17"/>
      <c r="ACN599" s="17"/>
      <c r="ACO599" s="17"/>
      <c r="ACP599" s="17"/>
      <c r="ACQ599" s="17"/>
      <c r="ACR599" s="17"/>
      <c r="ACS599" s="17"/>
      <c r="ACT599" s="17"/>
      <c r="ACU599" s="17"/>
      <c r="ACV599" s="17"/>
      <c r="ACW599" s="17"/>
      <c r="ACX599" s="17"/>
      <c r="ACY599" s="17"/>
      <c r="ACZ599" s="17"/>
      <c r="ADA599" s="17"/>
      <c r="ADB599" s="17"/>
      <c r="ADC599" s="17"/>
      <c r="ADD599" s="17"/>
      <c r="ADE599" s="17"/>
      <c r="ADF599" s="17"/>
      <c r="ADG599" s="17"/>
      <c r="ADH599" s="17"/>
      <c r="ADI599" s="17"/>
      <c r="ADJ599" s="17"/>
      <c r="ADK599" s="17"/>
      <c r="ADL599" s="17"/>
      <c r="ADM599" s="17"/>
      <c r="ADN599" s="17"/>
      <c r="ADO599" s="17"/>
      <c r="ADP599" s="17"/>
      <c r="ADQ599" s="17"/>
      <c r="ADR599" s="17"/>
    </row>
    <row r="600" spans="44:798" s="16" customFormat="1" x14ac:dyDescent="0.25">
      <c r="AR600" s="56"/>
      <c r="AS600" s="56"/>
      <c r="AT600" s="57"/>
      <c r="AU600" s="56"/>
      <c r="AV600" s="57"/>
      <c r="AW600" s="56"/>
      <c r="AX600" s="56"/>
      <c r="AY600" s="56"/>
      <c r="AZ600" s="56"/>
      <c r="BA600" s="56"/>
      <c r="BB600" s="56"/>
      <c r="BC600" s="56"/>
      <c r="BD600" s="56"/>
      <c r="BE600" s="51"/>
      <c r="BF600" s="51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  <c r="IW600" s="17"/>
      <c r="IX600" s="17"/>
      <c r="IY600" s="17"/>
      <c r="IZ600" s="17"/>
      <c r="JA600" s="17"/>
      <c r="JB600" s="17"/>
      <c r="JC600" s="17"/>
      <c r="JD600" s="17"/>
      <c r="JE600" s="17"/>
      <c r="JF600" s="17"/>
      <c r="JG600" s="17"/>
      <c r="JH600" s="17"/>
      <c r="JI600" s="17"/>
      <c r="JJ600" s="17"/>
      <c r="JK600" s="17"/>
      <c r="JL600" s="17"/>
      <c r="JM600" s="17"/>
      <c r="JN600" s="17"/>
      <c r="JO600" s="17"/>
      <c r="JP600" s="17"/>
      <c r="JQ600" s="17"/>
      <c r="JR600" s="17"/>
      <c r="JS600" s="17"/>
      <c r="JT600" s="17"/>
      <c r="JU600" s="17"/>
      <c r="JV600" s="17"/>
      <c r="JW600" s="17"/>
      <c r="JX600" s="17"/>
      <c r="JY600" s="17"/>
      <c r="JZ600" s="17"/>
      <c r="KA600" s="17"/>
      <c r="KB600" s="17"/>
      <c r="KC600" s="17"/>
      <c r="KD600" s="17"/>
      <c r="KE600" s="17"/>
      <c r="KF600" s="17"/>
      <c r="KG600" s="17"/>
      <c r="KH600" s="17"/>
      <c r="KI600" s="17"/>
      <c r="KJ600" s="17"/>
      <c r="KK600" s="17"/>
      <c r="KL600" s="17"/>
      <c r="KM600" s="17"/>
      <c r="KN600" s="17"/>
      <c r="KO600" s="17"/>
      <c r="KP600" s="17"/>
      <c r="KQ600" s="17"/>
      <c r="KR600" s="17"/>
      <c r="KS600" s="17"/>
      <c r="KT600" s="17"/>
      <c r="KU600" s="17"/>
      <c r="KV600" s="17"/>
      <c r="KW600" s="17"/>
      <c r="KX600" s="17"/>
      <c r="KY600" s="17"/>
      <c r="KZ600" s="17"/>
      <c r="LA600" s="17"/>
      <c r="LB600" s="17"/>
      <c r="LC600" s="17"/>
      <c r="LD600" s="17"/>
      <c r="LE600" s="17"/>
      <c r="LF600" s="17"/>
      <c r="LG600" s="17"/>
      <c r="LH600" s="17"/>
      <c r="LI600" s="17"/>
      <c r="LJ600" s="17"/>
      <c r="LK600" s="17"/>
      <c r="LL600" s="17"/>
      <c r="LM600" s="17"/>
      <c r="LN600" s="17"/>
      <c r="LO600" s="17"/>
      <c r="LP600" s="17"/>
      <c r="LQ600" s="17"/>
      <c r="LR600" s="17"/>
      <c r="LS600" s="17"/>
      <c r="LT600" s="17"/>
      <c r="LU600" s="17"/>
      <c r="LV600" s="17"/>
      <c r="LW600" s="17"/>
      <c r="LX600" s="17"/>
      <c r="LY600" s="17"/>
      <c r="LZ600" s="17"/>
      <c r="MA600" s="17"/>
      <c r="MB600" s="17"/>
      <c r="MC600" s="17"/>
      <c r="MD600" s="17"/>
      <c r="ME600" s="17"/>
      <c r="MF600" s="17"/>
      <c r="MG600" s="17"/>
      <c r="MH600" s="17"/>
      <c r="MI600" s="17"/>
      <c r="MJ600" s="17"/>
      <c r="MK600" s="17"/>
      <c r="ML600" s="17"/>
      <c r="MM600" s="17"/>
      <c r="MN600" s="17"/>
      <c r="MO600" s="17"/>
      <c r="MP600" s="17"/>
      <c r="MQ600" s="17"/>
      <c r="MR600" s="17"/>
      <c r="MS600" s="17"/>
      <c r="MT600" s="17"/>
      <c r="MU600" s="17"/>
      <c r="MV600" s="17"/>
      <c r="MW600" s="17"/>
      <c r="MX600" s="17"/>
      <c r="MY600" s="17"/>
      <c r="MZ600" s="17"/>
      <c r="NA600" s="17"/>
      <c r="NB600" s="17"/>
      <c r="NC600" s="17"/>
      <c r="ND600" s="17"/>
      <c r="NE600" s="17"/>
      <c r="NF600" s="17"/>
      <c r="NG600" s="17"/>
      <c r="NH600" s="17"/>
      <c r="NI600" s="17"/>
      <c r="NJ600" s="17"/>
      <c r="NK600" s="17"/>
      <c r="NL600" s="17"/>
      <c r="NM600" s="17"/>
      <c r="NN600" s="17"/>
      <c r="NO600" s="17"/>
      <c r="NP600" s="17"/>
      <c r="NQ600" s="17"/>
      <c r="NR600" s="17"/>
      <c r="NS600" s="17"/>
      <c r="NT600" s="17"/>
      <c r="NU600" s="17"/>
      <c r="NV600" s="17"/>
      <c r="NW600" s="17"/>
      <c r="NX600" s="17"/>
      <c r="NY600" s="17"/>
      <c r="NZ600" s="17"/>
      <c r="OA600" s="17"/>
      <c r="OB600" s="17"/>
      <c r="OC600" s="17"/>
      <c r="OD600" s="17"/>
      <c r="OE600" s="17"/>
      <c r="OF600" s="17"/>
      <c r="OG600" s="17"/>
      <c r="OH600" s="17"/>
      <c r="OI600" s="17"/>
      <c r="OJ600" s="17"/>
      <c r="OK600" s="17"/>
      <c r="OL600" s="17"/>
      <c r="OM600" s="17"/>
      <c r="ON600" s="17"/>
      <c r="OO600" s="17"/>
      <c r="OP600" s="17"/>
      <c r="OQ600" s="17"/>
      <c r="OR600" s="17"/>
      <c r="OS600" s="17"/>
      <c r="OT600" s="17"/>
      <c r="OU600" s="17"/>
      <c r="OV600" s="17"/>
      <c r="OW600" s="17"/>
      <c r="OX600" s="17"/>
      <c r="OY600" s="17"/>
      <c r="OZ600" s="17"/>
      <c r="PA600" s="17"/>
      <c r="PB600" s="17"/>
      <c r="PC600" s="17"/>
      <c r="PD600" s="17"/>
      <c r="PE600" s="17"/>
      <c r="PF600" s="17"/>
      <c r="PG600" s="17"/>
      <c r="PH600" s="17"/>
      <c r="PI600" s="17"/>
      <c r="PJ600" s="17"/>
      <c r="PK600" s="17"/>
      <c r="PL600" s="17"/>
      <c r="PM600" s="17"/>
      <c r="PN600" s="17"/>
      <c r="PO600" s="17"/>
      <c r="PP600" s="17"/>
      <c r="PQ600" s="17"/>
      <c r="PR600" s="17"/>
      <c r="PS600" s="17"/>
      <c r="PT600" s="17"/>
      <c r="PU600" s="17"/>
      <c r="PV600" s="17"/>
      <c r="PW600" s="17"/>
      <c r="PX600" s="17"/>
      <c r="PY600" s="17"/>
      <c r="PZ600" s="17"/>
      <c r="QA600" s="17"/>
      <c r="QB600" s="17"/>
      <c r="QC600" s="17"/>
      <c r="QD600" s="17"/>
      <c r="QE600" s="17"/>
      <c r="QF600" s="17"/>
      <c r="QG600" s="17"/>
      <c r="QH600" s="17"/>
      <c r="QI600" s="17"/>
      <c r="QJ600" s="17"/>
      <c r="QK600" s="17"/>
      <c r="QL600" s="17"/>
      <c r="QM600" s="17"/>
      <c r="QN600" s="17"/>
      <c r="QO600" s="17"/>
      <c r="QP600" s="17"/>
      <c r="QQ600" s="17"/>
      <c r="QR600" s="17"/>
      <c r="QS600" s="17"/>
      <c r="QT600" s="17"/>
      <c r="QU600" s="17"/>
      <c r="QV600" s="17"/>
      <c r="QW600" s="17"/>
      <c r="QX600" s="17"/>
      <c r="QY600" s="17"/>
      <c r="QZ600" s="17"/>
      <c r="RA600" s="17"/>
      <c r="RB600" s="17"/>
      <c r="RC600" s="17"/>
      <c r="RD600" s="17"/>
      <c r="RE600" s="17"/>
      <c r="RF600" s="17"/>
      <c r="RG600" s="17"/>
      <c r="RH600" s="17"/>
      <c r="RI600" s="17"/>
      <c r="RJ600" s="17"/>
      <c r="RK600" s="17"/>
      <c r="RL600" s="17"/>
      <c r="RM600" s="17"/>
      <c r="RN600" s="17"/>
      <c r="RO600" s="17"/>
      <c r="RP600" s="17"/>
      <c r="RQ600" s="17"/>
      <c r="RR600" s="17"/>
      <c r="RS600" s="17"/>
      <c r="RT600" s="17"/>
      <c r="RU600" s="17"/>
      <c r="RV600" s="17"/>
      <c r="RW600" s="17"/>
      <c r="RX600" s="17"/>
      <c r="RY600" s="17"/>
      <c r="RZ600" s="17"/>
      <c r="SA600" s="17"/>
      <c r="SB600" s="17"/>
      <c r="SC600" s="17"/>
      <c r="SD600" s="17"/>
      <c r="SE600" s="17"/>
      <c r="SF600" s="17"/>
      <c r="SG600" s="17"/>
      <c r="SH600" s="17"/>
      <c r="SI600" s="17"/>
      <c r="SJ600" s="17"/>
      <c r="SK600" s="17"/>
      <c r="SL600" s="17"/>
      <c r="SM600" s="17"/>
      <c r="SN600" s="17"/>
      <c r="SO600" s="17"/>
      <c r="SP600" s="17"/>
      <c r="SQ600" s="17"/>
      <c r="SR600" s="17"/>
      <c r="SS600" s="17"/>
      <c r="ST600" s="17"/>
      <c r="SU600" s="17"/>
      <c r="SV600" s="17"/>
      <c r="SW600" s="17"/>
      <c r="SX600" s="17"/>
      <c r="SY600" s="17"/>
      <c r="SZ600" s="17"/>
      <c r="TA600" s="17"/>
      <c r="TB600" s="17"/>
      <c r="TC600" s="17"/>
      <c r="TD600" s="17"/>
      <c r="TE600" s="17"/>
      <c r="TF600" s="17"/>
      <c r="TG600" s="17"/>
      <c r="TH600" s="17"/>
      <c r="TI600" s="17"/>
      <c r="TJ600" s="17"/>
      <c r="TK600" s="17"/>
      <c r="TL600" s="17"/>
      <c r="TM600" s="17"/>
      <c r="TN600" s="17"/>
      <c r="TO600" s="17"/>
      <c r="TP600" s="17"/>
      <c r="TQ600" s="17"/>
      <c r="TR600" s="17"/>
      <c r="TS600" s="17"/>
      <c r="TT600" s="17"/>
      <c r="TU600" s="17"/>
      <c r="TV600" s="17"/>
      <c r="TW600" s="17"/>
      <c r="TX600" s="17"/>
      <c r="TY600" s="17"/>
      <c r="TZ600" s="17"/>
      <c r="UA600" s="17"/>
      <c r="UB600" s="17"/>
      <c r="UC600" s="17"/>
      <c r="UD600" s="17"/>
      <c r="UE600" s="17"/>
      <c r="UF600" s="17"/>
      <c r="UG600" s="17"/>
      <c r="UH600" s="17"/>
      <c r="UI600" s="17"/>
      <c r="UJ600" s="17"/>
      <c r="UK600" s="17"/>
      <c r="UL600" s="17"/>
      <c r="UM600" s="17"/>
      <c r="UN600" s="17"/>
      <c r="UO600" s="17"/>
      <c r="UP600" s="17"/>
      <c r="UQ600" s="17"/>
      <c r="UR600" s="17"/>
      <c r="US600" s="17"/>
      <c r="UT600" s="17"/>
      <c r="UU600" s="17"/>
      <c r="UV600" s="17"/>
      <c r="UW600" s="17"/>
      <c r="UX600" s="17"/>
      <c r="UY600" s="17"/>
      <c r="UZ600" s="17"/>
      <c r="VA600" s="17"/>
      <c r="VB600" s="17"/>
      <c r="VC600" s="17"/>
      <c r="VD600" s="17"/>
      <c r="VE600" s="17"/>
      <c r="VF600" s="17"/>
      <c r="VG600" s="17"/>
      <c r="VH600" s="17"/>
      <c r="VI600" s="17"/>
      <c r="VJ600" s="17"/>
      <c r="VK600" s="17"/>
      <c r="VL600" s="17"/>
      <c r="VM600" s="17"/>
      <c r="VN600" s="17"/>
      <c r="VO600" s="17"/>
      <c r="VP600" s="17"/>
      <c r="VQ600" s="17"/>
      <c r="VR600" s="17"/>
      <c r="VS600" s="17"/>
      <c r="VT600" s="17"/>
      <c r="VU600" s="17"/>
      <c r="VV600" s="17"/>
      <c r="VW600" s="17"/>
      <c r="VX600" s="17"/>
      <c r="VY600" s="17"/>
      <c r="VZ600" s="17"/>
      <c r="WA600" s="17"/>
      <c r="WB600" s="17"/>
      <c r="WC600" s="17"/>
      <c r="WD600" s="17"/>
      <c r="WE600" s="17"/>
      <c r="WF600" s="17"/>
      <c r="WG600" s="17"/>
      <c r="WH600" s="17"/>
      <c r="WI600" s="17"/>
      <c r="WJ600" s="17"/>
      <c r="WK600" s="17"/>
      <c r="WL600" s="17"/>
      <c r="WM600" s="17"/>
      <c r="WN600" s="17"/>
      <c r="WO600" s="17"/>
      <c r="WP600" s="17"/>
      <c r="WQ600" s="17"/>
      <c r="WR600" s="17"/>
      <c r="WS600" s="17"/>
      <c r="WT600" s="17"/>
      <c r="WU600" s="17"/>
      <c r="WV600" s="17"/>
      <c r="WW600" s="17"/>
      <c r="WX600" s="17"/>
      <c r="WY600" s="17"/>
      <c r="WZ600" s="17"/>
      <c r="XA600" s="17"/>
      <c r="XB600" s="17"/>
      <c r="XC600" s="17"/>
      <c r="XD600" s="17"/>
      <c r="XE600" s="17"/>
      <c r="XF600" s="17"/>
      <c r="XG600" s="17"/>
      <c r="XH600" s="17"/>
      <c r="XI600" s="17"/>
      <c r="XJ600" s="17"/>
      <c r="XK600" s="17"/>
      <c r="XL600" s="17"/>
      <c r="XM600" s="17"/>
      <c r="XN600" s="17"/>
      <c r="XO600" s="17"/>
      <c r="XP600" s="17"/>
      <c r="XQ600" s="17"/>
      <c r="XR600" s="17"/>
      <c r="XS600" s="17"/>
      <c r="XT600" s="17"/>
      <c r="XU600" s="17"/>
      <c r="XV600" s="17"/>
      <c r="XW600" s="17"/>
      <c r="XX600" s="17"/>
      <c r="XY600" s="17"/>
      <c r="XZ600" s="17"/>
      <c r="YA600" s="17"/>
      <c r="YB600" s="17"/>
      <c r="YC600" s="17"/>
      <c r="YD600" s="17"/>
      <c r="YE600" s="17"/>
      <c r="YF600" s="17"/>
      <c r="YG600" s="17"/>
      <c r="YH600" s="17"/>
      <c r="YI600" s="17"/>
      <c r="YJ600" s="17"/>
      <c r="YK600" s="17"/>
      <c r="YL600" s="17"/>
      <c r="YM600" s="17"/>
      <c r="YN600" s="17"/>
      <c r="YO600" s="17"/>
      <c r="YP600" s="17"/>
      <c r="YQ600" s="17"/>
      <c r="YR600" s="17"/>
      <c r="YS600" s="17"/>
      <c r="YT600" s="17"/>
      <c r="YU600" s="17"/>
      <c r="YV600" s="17"/>
      <c r="YW600" s="17"/>
      <c r="YX600" s="17"/>
      <c r="YY600" s="17"/>
      <c r="YZ600" s="17"/>
      <c r="ZA600" s="17"/>
      <c r="ZB600" s="17"/>
      <c r="ZC600" s="17"/>
      <c r="ZD600" s="17"/>
      <c r="ZE600" s="17"/>
      <c r="ZF600" s="17"/>
      <c r="ZG600" s="17"/>
      <c r="ZH600" s="17"/>
      <c r="ZI600" s="17"/>
      <c r="ZJ600" s="17"/>
      <c r="ZK600" s="17"/>
      <c r="ZL600" s="17"/>
      <c r="ZM600" s="17"/>
      <c r="ZN600" s="17"/>
      <c r="ZO600" s="17"/>
      <c r="ZP600" s="17"/>
      <c r="ZQ600" s="17"/>
      <c r="ZR600" s="17"/>
      <c r="ZS600" s="17"/>
      <c r="ZT600" s="17"/>
      <c r="ZU600" s="17"/>
      <c r="ZV600" s="17"/>
      <c r="ZW600" s="17"/>
      <c r="ZX600" s="17"/>
      <c r="ZY600" s="17"/>
      <c r="ZZ600" s="17"/>
      <c r="AAA600" s="17"/>
      <c r="AAB600" s="17"/>
      <c r="AAC600" s="17"/>
      <c r="AAD600" s="17"/>
      <c r="AAE600" s="17"/>
      <c r="AAF600" s="17"/>
      <c r="AAG600" s="17"/>
      <c r="AAH600" s="17"/>
      <c r="AAI600" s="17"/>
      <c r="AAJ600" s="17"/>
      <c r="AAK600" s="17"/>
      <c r="AAL600" s="17"/>
      <c r="AAM600" s="17"/>
      <c r="AAN600" s="17"/>
      <c r="AAO600" s="17"/>
      <c r="AAP600" s="17"/>
      <c r="AAQ600" s="17"/>
      <c r="AAR600" s="17"/>
      <c r="AAS600" s="17"/>
      <c r="AAT600" s="17"/>
      <c r="AAU600" s="17"/>
      <c r="AAV600" s="17"/>
      <c r="AAW600" s="17"/>
      <c r="AAX600" s="17"/>
      <c r="AAY600" s="17"/>
      <c r="AAZ600" s="17"/>
      <c r="ABA600" s="17"/>
      <c r="ABB600" s="17"/>
      <c r="ABC600" s="17"/>
      <c r="ABD600" s="17"/>
      <c r="ABE600" s="17"/>
      <c r="ABF600" s="17"/>
      <c r="ABG600" s="17"/>
      <c r="ABH600" s="17"/>
      <c r="ABI600" s="17"/>
      <c r="ABJ600" s="17"/>
      <c r="ABK600" s="17"/>
      <c r="ABL600" s="17"/>
      <c r="ABM600" s="17"/>
      <c r="ABN600" s="17"/>
      <c r="ABO600" s="17"/>
      <c r="ABP600" s="17"/>
      <c r="ABQ600" s="17"/>
      <c r="ABR600" s="17"/>
      <c r="ABS600" s="17"/>
      <c r="ABT600" s="17"/>
      <c r="ABU600" s="17"/>
      <c r="ABV600" s="17"/>
      <c r="ABW600" s="17"/>
      <c r="ABX600" s="17"/>
      <c r="ABY600" s="17"/>
      <c r="ABZ600" s="17"/>
      <c r="ACA600" s="17"/>
      <c r="ACB600" s="17"/>
      <c r="ACC600" s="17"/>
      <c r="ACD600" s="17"/>
      <c r="ACE600" s="17"/>
      <c r="ACF600" s="17"/>
      <c r="ACG600" s="17"/>
      <c r="ACH600" s="17"/>
      <c r="ACI600" s="17"/>
      <c r="ACJ600" s="17"/>
      <c r="ACK600" s="17"/>
      <c r="ACL600" s="17"/>
      <c r="ACM600" s="17"/>
      <c r="ACN600" s="17"/>
      <c r="ACO600" s="17"/>
      <c r="ACP600" s="17"/>
      <c r="ACQ600" s="17"/>
      <c r="ACR600" s="17"/>
      <c r="ACS600" s="17"/>
      <c r="ACT600" s="17"/>
      <c r="ACU600" s="17"/>
      <c r="ACV600" s="17"/>
      <c r="ACW600" s="17"/>
      <c r="ACX600" s="17"/>
      <c r="ACY600" s="17"/>
      <c r="ACZ600" s="17"/>
      <c r="ADA600" s="17"/>
      <c r="ADB600" s="17"/>
      <c r="ADC600" s="17"/>
      <c r="ADD600" s="17"/>
      <c r="ADE600" s="17"/>
      <c r="ADF600" s="17"/>
      <c r="ADG600" s="17"/>
      <c r="ADH600" s="17"/>
      <c r="ADI600" s="17"/>
      <c r="ADJ600" s="17"/>
      <c r="ADK600" s="17"/>
      <c r="ADL600" s="17"/>
      <c r="ADM600" s="17"/>
      <c r="ADN600" s="17"/>
      <c r="ADO600" s="17"/>
      <c r="ADP600" s="17"/>
      <c r="ADQ600" s="17"/>
      <c r="ADR600" s="17"/>
    </row>
    <row r="601" spans="44:798" s="16" customFormat="1" x14ac:dyDescent="0.25">
      <c r="AR601" s="56"/>
      <c r="AS601" s="56"/>
      <c r="AT601" s="57"/>
      <c r="AU601" s="56"/>
      <c r="AV601" s="57"/>
      <c r="AW601" s="56"/>
      <c r="AX601" s="56"/>
      <c r="AY601" s="56"/>
      <c r="AZ601" s="56"/>
      <c r="BA601" s="56"/>
      <c r="BB601" s="56"/>
      <c r="BC601" s="56"/>
      <c r="BD601" s="56"/>
      <c r="BE601" s="51"/>
      <c r="BF601" s="51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  <c r="IW601" s="17"/>
      <c r="IX601" s="17"/>
      <c r="IY601" s="17"/>
      <c r="IZ601" s="17"/>
      <c r="JA601" s="17"/>
      <c r="JB601" s="17"/>
      <c r="JC601" s="17"/>
      <c r="JD601" s="17"/>
      <c r="JE601" s="17"/>
      <c r="JF601" s="17"/>
      <c r="JG601" s="17"/>
      <c r="JH601" s="17"/>
      <c r="JI601" s="17"/>
      <c r="JJ601" s="17"/>
      <c r="JK601" s="17"/>
      <c r="JL601" s="17"/>
      <c r="JM601" s="17"/>
      <c r="JN601" s="17"/>
      <c r="JO601" s="17"/>
      <c r="JP601" s="17"/>
      <c r="JQ601" s="17"/>
      <c r="JR601" s="17"/>
      <c r="JS601" s="17"/>
      <c r="JT601" s="17"/>
      <c r="JU601" s="17"/>
      <c r="JV601" s="17"/>
      <c r="JW601" s="17"/>
      <c r="JX601" s="17"/>
      <c r="JY601" s="17"/>
      <c r="JZ601" s="17"/>
      <c r="KA601" s="17"/>
      <c r="KB601" s="17"/>
      <c r="KC601" s="17"/>
      <c r="KD601" s="17"/>
      <c r="KE601" s="17"/>
      <c r="KF601" s="17"/>
      <c r="KG601" s="17"/>
      <c r="KH601" s="17"/>
      <c r="KI601" s="17"/>
      <c r="KJ601" s="17"/>
      <c r="KK601" s="17"/>
      <c r="KL601" s="17"/>
      <c r="KM601" s="17"/>
      <c r="KN601" s="17"/>
      <c r="KO601" s="17"/>
      <c r="KP601" s="17"/>
      <c r="KQ601" s="17"/>
      <c r="KR601" s="17"/>
      <c r="KS601" s="17"/>
      <c r="KT601" s="17"/>
      <c r="KU601" s="17"/>
      <c r="KV601" s="17"/>
      <c r="KW601" s="17"/>
      <c r="KX601" s="17"/>
      <c r="KY601" s="17"/>
      <c r="KZ601" s="17"/>
      <c r="LA601" s="17"/>
      <c r="LB601" s="17"/>
      <c r="LC601" s="17"/>
      <c r="LD601" s="17"/>
      <c r="LE601" s="17"/>
      <c r="LF601" s="17"/>
      <c r="LG601" s="17"/>
      <c r="LH601" s="17"/>
      <c r="LI601" s="17"/>
      <c r="LJ601" s="17"/>
      <c r="LK601" s="17"/>
      <c r="LL601" s="17"/>
      <c r="LM601" s="17"/>
      <c r="LN601" s="17"/>
      <c r="LO601" s="17"/>
      <c r="LP601" s="17"/>
      <c r="LQ601" s="17"/>
      <c r="LR601" s="17"/>
      <c r="LS601" s="17"/>
      <c r="LT601" s="17"/>
      <c r="LU601" s="17"/>
      <c r="LV601" s="17"/>
      <c r="LW601" s="17"/>
      <c r="LX601" s="17"/>
      <c r="LY601" s="17"/>
      <c r="LZ601" s="17"/>
      <c r="MA601" s="17"/>
      <c r="MB601" s="17"/>
      <c r="MC601" s="17"/>
      <c r="MD601" s="17"/>
      <c r="ME601" s="17"/>
      <c r="MF601" s="17"/>
      <c r="MG601" s="17"/>
      <c r="MH601" s="17"/>
      <c r="MI601" s="17"/>
      <c r="MJ601" s="17"/>
      <c r="MK601" s="17"/>
      <c r="ML601" s="17"/>
      <c r="MM601" s="17"/>
      <c r="MN601" s="17"/>
      <c r="MO601" s="17"/>
      <c r="MP601" s="17"/>
      <c r="MQ601" s="17"/>
      <c r="MR601" s="17"/>
      <c r="MS601" s="17"/>
      <c r="MT601" s="17"/>
      <c r="MU601" s="17"/>
      <c r="MV601" s="17"/>
      <c r="MW601" s="17"/>
      <c r="MX601" s="17"/>
      <c r="MY601" s="17"/>
      <c r="MZ601" s="17"/>
      <c r="NA601" s="17"/>
      <c r="NB601" s="17"/>
      <c r="NC601" s="17"/>
      <c r="ND601" s="17"/>
      <c r="NE601" s="17"/>
      <c r="NF601" s="17"/>
      <c r="NG601" s="17"/>
      <c r="NH601" s="17"/>
      <c r="NI601" s="17"/>
      <c r="NJ601" s="17"/>
      <c r="NK601" s="17"/>
      <c r="NL601" s="17"/>
      <c r="NM601" s="17"/>
      <c r="NN601" s="17"/>
      <c r="NO601" s="17"/>
      <c r="NP601" s="17"/>
      <c r="NQ601" s="17"/>
      <c r="NR601" s="17"/>
      <c r="NS601" s="17"/>
      <c r="NT601" s="17"/>
      <c r="NU601" s="17"/>
      <c r="NV601" s="17"/>
      <c r="NW601" s="17"/>
      <c r="NX601" s="17"/>
      <c r="NY601" s="17"/>
      <c r="NZ601" s="17"/>
      <c r="OA601" s="17"/>
      <c r="OB601" s="17"/>
      <c r="OC601" s="17"/>
      <c r="OD601" s="17"/>
      <c r="OE601" s="17"/>
      <c r="OF601" s="17"/>
      <c r="OG601" s="17"/>
      <c r="OH601" s="17"/>
      <c r="OI601" s="17"/>
      <c r="OJ601" s="17"/>
      <c r="OK601" s="17"/>
      <c r="OL601" s="17"/>
      <c r="OM601" s="17"/>
      <c r="ON601" s="17"/>
      <c r="OO601" s="17"/>
      <c r="OP601" s="17"/>
      <c r="OQ601" s="17"/>
      <c r="OR601" s="17"/>
      <c r="OS601" s="17"/>
      <c r="OT601" s="17"/>
      <c r="OU601" s="17"/>
      <c r="OV601" s="17"/>
      <c r="OW601" s="17"/>
      <c r="OX601" s="17"/>
      <c r="OY601" s="17"/>
      <c r="OZ601" s="17"/>
      <c r="PA601" s="17"/>
      <c r="PB601" s="17"/>
      <c r="PC601" s="17"/>
      <c r="PD601" s="17"/>
      <c r="PE601" s="17"/>
      <c r="PF601" s="17"/>
      <c r="PG601" s="17"/>
      <c r="PH601" s="17"/>
      <c r="PI601" s="17"/>
      <c r="PJ601" s="17"/>
      <c r="PK601" s="17"/>
      <c r="PL601" s="17"/>
      <c r="PM601" s="17"/>
      <c r="PN601" s="17"/>
      <c r="PO601" s="17"/>
      <c r="PP601" s="17"/>
      <c r="PQ601" s="17"/>
      <c r="PR601" s="17"/>
      <c r="PS601" s="17"/>
      <c r="PT601" s="17"/>
      <c r="PU601" s="17"/>
      <c r="PV601" s="17"/>
      <c r="PW601" s="17"/>
      <c r="PX601" s="17"/>
      <c r="PY601" s="17"/>
      <c r="PZ601" s="17"/>
      <c r="QA601" s="17"/>
      <c r="QB601" s="17"/>
      <c r="QC601" s="17"/>
      <c r="QD601" s="17"/>
      <c r="QE601" s="17"/>
      <c r="QF601" s="17"/>
      <c r="QG601" s="17"/>
      <c r="QH601" s="17"/>
      <c r="QI601" s="17"/>
      <c r="QJ601" s="17"/>
      <c r="QK601" s="17"/>
      <c r="QL601" s="17"/>
      <c r="QM601" s="17"/>
      <c r="QN601" s="17"/>
      <c r="QO601" s="17"/>
      <c r="QP601" s="17"/>
      <c r="QQ601" s="17"/>
      <c r="QR601" s="17"/>
      <c r="QS601" s="17"/>
      <c r="QT601" s="17"/>
      <c r="QU601" s="17"/>
      <c r="QV601" s="17"/>
      <c r="QW601" s="17"/>
      <c r="QX601" s="17"/>
      <c r="QY601" s="17"/>
      <c r="QZ601" s="17"/>
      <c r="RA601" s="17"/>
      <c r="RB601" s="17"/>
      <c r="RC601" s="17"/>
      <c r="RD601" s="17"/>
      <c r="RE601" s="17"/>
      <c r="RF601" s="17"/>
      <c r="RG601" s="17"/>
      <c r="RH601" s="17"/>
      <c r="RI601" s="17"/>
      <c r="RJ601" s="17"/>
      <c r="RK601" s="17"/>
      <c r="RL601" s="17"/>
      <c r="RM601" s="17"/>
      <c r="RN601" s="17"/>
      <c r="RO601" s="17"/>
      <c r="RP601" s="17"/>
      <c r="RQ601" s="17"/>
      <c r="RR601" s="17"/>
      <c r="RS601" s="17"/>
      <c r="RT601" s="17"/>
      <c r="RU601" s="17"/>
      <c r="RV601" s="17"/>
      <c r="RW601" s="17"/>
      <c r="RX601" s="17"/>
      <c r="RY601" s="17"/>
      <c r="RZ601" s="17"/>
      <c r="SA601" s="17"/>
      <c r="SB601" s="17"/>
      <c r="SC601" s="17"/>
      <c r="SD601" s="17"/>
      <c r="SE601" s="17"/>
      <c r="SF601" s="17"/>
      <c r="SG601" s="17"/>
      <c r="SH601" s="17"/>
      <c r="SI601" s="17"/>
      <c r="SJ601" s="17"/>
      <c r="SK601" s="17"/>
      <c r="SL601" s="17"/>
      <c r="SM601" s="17"/>
      <c r="SN601" s="17"/>
      <c r="SO601" s="17"/>
      <c r="SP601" s="17"/>
      <c r="SQ601" s="17"/>
      <c r="SR601" s="17"/>
      <c r="SS601" s="17"/>
      <c r="ST601" s="17"/>
      <c r="SU601" s="17"/>
      <c r="SV601" s="17"/>
      <c r="SW601" s="17"/>
      <c r="SX601" s="17"/>
      <c r="SY601" s="17"/>
      <c r="SZ601" s="17"/>
      <c r="TA601" s="17"/>
      <c r="TB601" s="17"/>
      <c r="TC601" s="17"/>
      <c r="TD601" s="17"/>
      <c r="TE601" s="17"/>
      <c r="TF601" s="17"/>
      <c r="TG601" s="17"/>
      <c r="TH601" s="17"/>
      <c r="TI601" s="17"/>
      <c r="TJ601" s="17"/>
      <c r="TK601" s="17"/>
      <c r="TL601" s="17"/>
      <c r="TM601" s="17"/>
      <c r="TN601" s="17"/>
      <c r="TO601" s="17"/>
      <c r="TP601" s="17"/>
      <c r="TQ601" s="17"/>
      <c r="TR601" s="17"/>
      <c r="TS601" s="17"/>
      <c r="TT601" s="17"/>
      <c r="TU601" s="17"/>
      <c r="TV601" s="17"/>
      <c r="TW601" s="17"/>
      <c r="TX601" s="17"/>
      <c r="TY601" s="17"/>
      <c r="TZ601" s="17"/>
      <c r="UA601" s="17"/>
      <c r="UB601" s="17"/>
      <c r="UC601" s="17"/>
      <c r="UD601" s="17"/>
      <c r="UE601" s="17"/>
      <c r="UF601" s="17"/>
      <c r="UG601" s="17"/>
      <c r="UH601" s="17"/>
      <c r="UI601" s="17"/>
      <c r="UJ601" s="17"/>
      <c r="UK601" s="17"/>
      <c r="UL601" s="17"/>
      <c r="UM601" s="17"/>
      <c r="UN601" s="17"/>
      <c r="UO601" s="17"/>
      <c r="UP601" s="17"/>
      <c r="UQ601" s="17"/>
      <c r="UR601" s="17"/>
      <c r="US601" s="17"/>
      <c r="UT601" s="17"/>
      <c r="UU601" s="17"/>
      <c r="UV601" s="17"/>
      <c r="UW601" s="17"/>
      <c r="UX601" s="17"/>
      <c r="UY601" s="17"/>
      <c r="UZ601" s="17"/>
      <c r="VA601" s="17"/>
      <c r="VB601" s="17"/>
      <c r="VC601" s="17"/>
      <c r="VD601" s="17"/>
      <c r="VE601" s="17"/>
      <c r="VF601" s="17"/>
      <c r="VG601" s="17"/>
      <c r="VH601" s="17"/>
      <c r="VI601" s="17"/>
      <c r="VJ601" s="17"/>
      <c r="VK601" s="17"/>
      <c r="VL601" s="17"/>
      <c r="VM601" s="17"/>
      <c r="VN601" s="17"/>
      <c r="VO601" s="17"/>
      <c r="VP601" s="17"/>
      <c r="VQ601" s="17"/>
      <c r="VR601" s="17"/>
      <c r="VS601" s="17"/>
      <c r="VT601" s="17"/>
      <c r="VU601" s="17"/>
      <c r="VV601" s="17"/>
      <c r="VW601" s="17"/>
      <c r="VX601" s="17"/>
      <c r="VY601" s="17"/>
      <c r="VZ601" s="17"/>
      <c r="WA601" s="17"/>
      <c r="WB601" s="17"/>
      <c r="WC601" s="17"/>
      <c r="WD601" s="17"/>
      <c r="WE601" s="17"/>
      <c r="WF601" s="17"/>
      <c r="WG601" s="17"/>
      <c r="WH601" s="17"/>
      <c r="WI601" s="17"/>
      <c r="WJ601" s="17"/>
      <c r="WK601" s="17"/>
      <c r="WL601" s="17"/>
      <c r="WM601" s="17"/>
      <c r="WN601" s="17"/>
      <c r="WO601" s="17"/>
      <c r="WP601" s="17"/>
      <c r="WQ601" s="17"/>
      <c r="WR601" s="17"/>
      <c r="WS601" s="17"/>
      <c r="WT601" s="17"/>
      <c r="WU601" s="17"/>
      <c r="WV601" s="17"/>
      <c r="WW601" s="17"/>
      <c r="WX601" s="17"/>
      <c r="WY601" s="17"/>
      <c r="WZ601" s="17"/>
      <c r="XA601" s="17"/>
      <c r="XB601" s="17"/>
      <c r="XC601" s="17"/>
      <c r="XD601" s="17"/>
      <c r="XE601" s="17"/>
      <c r="XF601" s="17"/>
      <c r="XG601" s="17"/>
      <c r="XH601" s="17"/>
      <c r="XI601" s="17"/>
      <c r="XJ601" s="17"/>
      <c r="XK601" s="17"/>
      <c r="XL601" s="17"/>
      <c r="XM601" s="17"/>
      <c r="XN601" s="17"/>
      <c r="XO601" s="17"/>
      <c r="XP601" s="17"/>
      <c r="XQ601" s="17"/>
      <c r="XR601" s="17"/>
      <c r="XS601" s="17"/>
      <c r="XT601" s="17"/>
      <c r="XU601" s="17"/>
      <c r="XV601" s="17"/>
      <c r="XW601" s="17"/>
      <c r="XX601" s="17"/>
      <c r="XY601" s="17"/>
      <c r="XZ601" s="17"/>
      <c r="YA601" s="17"/>
      <c r="YB601" s="17"/>
      <c r="YC601" s="17"/>
      <c r="YD601" s="17"/>
      <c r="YE601" s="17"/>
      <c r="YF601" s="17"/>
      <c r="YG601" s="17"/>
      <c r="YH601" s="17"/>
      <c r="YI601" s="17"/>
      <c r="YJ601" s="17"/>
      <c r="YK601" s="17"/>
      <c r="YL601" s="17"/>
      <c r="YM601" s="17"/>
      <c r="YN601" s="17"/>
      <c r="YO601" s="17"/>
      <c r="YP601" s="17"/>
      <c r="YQ601" s="17"/>
      <c r="YR601" s="17"/>
      <c r="YS601" s="17"/>
      <c r="YT601" s="17"/>
      <c r="YU601" s="17"/>
      <c r="YV601" s="17"/>
      <c r="YW601" s="17"/>
      <c r="YX601" s="17"/>
      <c r="YY601" s="17"/>
      <c r="YZ601" s="17"/>
      <c r="ZA601" s="17"/>
      <c r="ZB601" s="17"/>
      <c r="ZC601" s="17"/>
      <c r="ZD601" s="17"/>
      <c r="ZE601" s="17"/>
      <c r="ZF601" s="17"/>
      <c r="ZG601" s="17"/>
      <c r="ZH601" s="17"/>
      <c r="ZI601" s="17"/>
      <c r="ZJ601" s="17"/>
      <c r="ZK601" s="17"/>
      <c r="ZL601" s="17"/>
      <c r="ZM601" s="17"/>
      <c r="ZN601" s="17"/>
      <c r="ZO601" s="17"/>
      <c r="ZP601" s="17"/>
      <c r="ZQ601" s="17"/>
      <c r="ZR601" s="17"/>
      <c r="ZS601" s="17"/>
      <c r="ZT601" s="17"/>
      <c r="ZU601" s="17"/>
      <c r="ZV601" s="17"/>
      <c r="ZW601" s="17"/>
      <c r="ZX601" s="17"/>
      <c r="ZY601" s="17"/>
      <c r="ZZ601" s="17"/>
      <c r="AAA601" s="17"/>
      <c r="AAB601" s="17"/>
      <c r="AAC601" s="17"/>
      <c r="AAD601" s="17"/>
      <c r="AAE601" s="17"/>
      <c r="AAF601" s="17"/>
      <c r="AAG601" s="17"/>
      <c r="AAH601" s="17"/>
      <c r="AAI601" s="17"/>
      <c r="AAJ601" s="17"/>
      <c r="AAK601" s="17"/>
      <c r="AAL601" s="17"/>
      <c r="AAM601" s="17"/>
      <c r="AAN601" s="17"/>
      <c r="AAO601" s="17"/>
      <c r="AAP601" s="17"/>
      <c r="AAQ601" s="17"/>
      <c r="AAR601" s="17"/>
      <c r="AAS601" s="17"/>
      <c r="AAT601" s="17"/>
      <c r="AAU601" s="17"/>
      <c r="AAV601" s="17"/>
      <c r="AAW601" s="17"/>
      <c r="AAX601" s="17"/>
      <c r="AAY601" s="17"/>
      <c r="AAZ601" s="17"/>
      <c r="ABA601" s="17"/>
      <c r="ABB601" s="17"/>
      <c r="ABC601" s="17"/>
      <c r="ABD601" s="17"/>
      <c r="ABE601" s="17"/>
      <c r="ABF601" s="17"/>
      <c r="ABG601" s="17"/>
      <c r="ABH601" s="17"/>
      <c r="ABI601" s="17"/>
      <c r="ABJ601" s="17"/>
      <c r="ABK601" s="17"/>
      <c r="ABL601" s="17"/>
      <c r="ABM601" s="17"/>
      <c r="ABN601" s="17"/>
      <c r="ABO601" s="17"/>
      <c r="ABP601" s="17"/>
      <c r="ABQ601" s="17"/>
      <c r="ABR601" s="17"/>
      <c r="ABS601" s="17"/>
      <c r="ABT601" s="17"/>
      <c r="ABU601" s="17"/>
      <c r="ABV601" s="17"/>
      <c r="ABW601" s="17"/>
      <c r="ABX601" s="17"/>
      <c r="ABY601" s="17"/>
      <c r="ABZ601" s="17"/>
      <c r="ACA601" s="17"/>
      <c r="ACB601" s="17"/>
      <c r="ACC601" s="17"/>
      <c r="ACD601" s="17"/>
      <c r="ACE601" s="17"/>
      <c r="ACF601" s="17"/>
      <c r="ACG601" s="17"/>
      <c r="ACH601" s="17"/>
      <c r="ACI601" s="17"/>
      <c r="ACJ601" s="17"/>
      <c r="ACK601" s="17"/>
      <c r="ACL601" s="17"/>
      <c r="ACM601" s="17"/>
      <c r="ACN601" s="17"/>
      <c r="ACO601" s="17"/>
      <c r="ACP601" s="17"/>
      <c r="ACQ601" s="17"/>
      <c r="ACR601" s="17"/>
      <c r="ACS601" s="17"/>
      <c r="ACT601" s="17"/>
      <c r="ACU601" s="17"/>
      <c r="ACV601" s="17"/>
      <c r="ACW601" s="17"/>
      <c r="ACX601" s="17"/>
      <c r="ACY601" s="17"/>
      <c r="ACZ601" s="17"/>
      <c r="ADA601" s="17"/>
      <c r="ADB601" s="17"/>
      <c r="ADC601" s="17"/>
      <c r="ADD601" s="17"/>
      <c r="ADE601" s="17"/>
      <c r="ADF601" s="17"/>
      <c r="ADG601" s="17"/>
      <c r="ADH601" s="17"/>
      <c r="ADI601" s="17"/>
      <c r="ADJ601" s="17"/>
      <c r="ADK601" s="17"/>
      <c r="ADL601" s="17"/>
      <c r="ADM601" s="17"/>
      <c r="ADN601" s="17"/>
      <c r="ADO601" s="17"/>
      <c r="ADP601" s="17"/>
      <c r="ADQ601" s="17"/>
      <c r="ADR601" s="17"/>
    </row>
    <row r="602" spans="44:798" s="16" customFormat="1" x14ac:dyDescent="0.25">
      <c r="AR602" s="56"/>
      <c r="AS602" s="56"/>
      <c r="AT602" s="57"/>
      <c r="AU602" s="56"/>
      <c r="AV602" s="57"/>
      <c r="AW602" s="56"/>
      <c r="AX602" s="56"/>
      <c r="AY602" s="56"/>
      <c r="AZ602" s="56"/>
      <c r="BA602" s="56"/>
      <c r="BB602" s="56"/>
      <c r="BC602" s="56"/>
      <c r="BD602" s="56"/>
      <c r="BE602" s="51"/>
      <c r="BF602" s="51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  <c r="IW602" s="17"/>
      <c r="IX602" s="17"/>
      <c r="IY602" s="17"/>
      <c r="IZ602" s="17"/>
      <c r="JA602" s="17"/>
      <c r="JB602" s="17"/>
      <c r="JC602" s="17"/>
      <c r="JD602" s="17"/>
      <c r="JE602" s="17"/>
      <c r="JF602" s="17"/>
      <c r="JG602" s="17"/>
      <c r="JH602" s="17"/>
      <c r="JI602" s="17"/>
      <c r="JJ602" s="17"/>
      <c r="JK602" s="17"/>
      <c r="JL602" s="17"/>
      <c r="JM602" s="17"/>
      <c r="JN602" s="17"/>
      <c r="JO602" s="17"/>
      <c r="JP602" s="17"/>
      <c r="JQ602" s="17"/>
      <c r="JR602" s="17"/>
      <c r="JS602" s="17"/>
      <c r="JT602" s="17"/>
      <c r="JU602" s="17"/>
      <c r="JV602" s="17"/>
      <c r="JW602" s="17"/>
      <c r="JX602" s="17"/>
      <c r="JY602" s="17"/>
      <c r="JZ602" s="17"/>
      <c r="KA602" s="17"/>
      <c r="KB602" s="17"/>
      <c r="KC602" s="17"/>
      <c r="KD602" s="17"/>
      <c r="KE602" s="17"/>
      <c r="KF602" s="17"/>
      <c r="KG602" s="17"/>
      <c r="KH602" s="17"/>
      <c r="KI602" s="17"/>
      <c r="KJ602" s="17"/>
      <c r="KK602" s="17"/>
      <c r="KL602" s="17"/>
      <c r="KM602" s="17"/>
      <c r="KN602" s="17"/>
      <c r="KO602" s="17"/>
      <c r="KP602" s="17"/>
      <c r="KQ602" s="17"/>
      <c r="KR602" s="17"/>
      <c r="KS602" s="17"/>
      <c r="KT602" s="17"/>
      <c r="KU602" s="17"/>
      <c r="KV602" s="17"/>
      <c r="KW602" s="17"/>
      <c r="KX602" s="17"/>
      <c r="KY602" s="17"/>
      <c r="KZ602" s="17"/>
      <c r="LA602" s="17"/>
      <c r="LB602" s="17"/>
      <c r="LC602" s="17"/>
      <c r="LD602" s="17"/>
      <c r="LE602" s="17"/>
      <c r="LF602" s="17"/>
      <c r="LG602" s="17"/>
      <c r="LH602" s="17"/>
      <c r="LI602" s="17"/>
      <c r="LJ602" s="17"/>
      <c r="LK602" s="17"/>
      <c r="LL602" s="17"/>
      <c r="LM602" s="17"/>
      <c r="LN602" s="17"/>
      <c r="LO602" s="17"/>
      <c r="LP602" s="17"/>
      <c r="LQ602" s="17"/>
      <c r="LR602" s="17"/>
      <c r="LS602" s="17"/>
      <c r="LT602" s="17"/>
      <c r="LU602" s="17"/>
      <c r="LV602" s="17"/>
      <c r="LW602" s="17"/>
      <c r="LX602" s="17"/>
      <c r="LY602" s="17"/>
      <c r="LZ602" s="17"/>
      <c r="MA602" s="17"/>
      <c r="MB602" s="17"/>
      <c r="MC602" s="17"/>
      <c r="MD602" s="17"/>
      <c r="ME602" s="17"/>
      <c r="MF602" s="17"/>
      <c r="MG602" s="17"/>
      <c r="MH602" s="17"/>
      <c r="MI602" s="17"/>
      <c r="MJ602" s="17"/>
      <c r="MK602" s="17"/>
      <c r="ML602" s="17"/>
      <c r="MM602" s="17"/>
      <c r="MN602" s="17"/>
      <c r="MO602" s="17"/>
      <c r="MP602" s="17"/>
      <c r="MQ602" s="17"/>
      <c r="MR602" s="17"/>
      <c r="MS602" s="17"/>
      <c r="MT602" s="17"/>
      <c r="MU602" s="17"/>
      <c r="MV602" s="17"/>
      <c r="MW602" s="17"/>
      <c r="MX602" s="17"/>
      <c r="MY602" s="17"/>
      <c r="MZ602" s="17"/>
      <c r="NA602" s="17"/>
      <c r="NB602" s="17"/>
      <c r="NC602" s="17"/>
      <c r="ND602" s="17"/>
      <c r="NE602" s="17"/>
      <c r="NF602" s="17"/>
      <c r="NG602" s="17"/>
      <c r="NH602" s="17"/>
      <c r="NI602" s="17"/>
      <c r="NJ602" s="17"/>
      <c r="NK602" s="17"/>
      <c r="NL602" s="17"/>
      <c r="NM602" s="17"/>
      <c r="NN602" s="17"/>
      <c r="NO602" s="17"/>
      <c r="NP602" s="17"/>
      <c r="NQ602" s="17"/>
      <c r="NR602" s="17"/>
      <c r="NS602" s="17"/>
      <c r="NT602" s="17"/>
      <c r="NU602" s="17"/>
      <c r="NV602" s="17"/>
      <c r="NW602" s="17"/>
      <c r="NX602" s="17"/>
      <c r="NY602" s="17"/>
      <c r="NZ602" s="17"/>
      <c r="OA602" s="17"/>
      <c r="OB602" s="17"/>
      <c r="OC602" s="17"/>
      <c r="OD602" s="17"/>
      <c r="OE602" s="17"/>
      <c r="OF602" s="17"/>
      <c r="OG602" s="17"/>
      <c r="OH602" s="17"/>
      <c r="OI602" s="17"/>
      <c r="OJ602" s="17"/>
      <c r="OK602" s="17"/>
      <c r="OL602" s="17"/>
      <c r="OM602" s="17"/>
      <c r="ON602" s="17"/>
      <c r="OO602" s="17"/>
      <c r="OP602" s="17"/>
      <c r="OQ602" s="17"/>
      <c r="OR602" s="17"/>
      <c r="OS602" s="17"/>
      <c r="OT602" s="17"/>
      <c r="OU602" s="17"/>
      <c r="OV602" s="17"/>
      <c r="OW602" s="17"/>
      <c r="OX602" s="17"/>
      <c r="OY602" s="17"/>
      <c r="OZ602" s="17"/>
      <c r="PA602" s="17"/>
      <c r="PB602" s="17"/>
      <c r="PC602" s="17"/>
      <c r="PD602" s="17"/>
      <c r="PE602" s="17"/>
      <c r="PF602" s="17"/>
      <c r="PG602" s="17"/>
      <c r="PH602" s="17"/>
      <c r="PI602" s="17"/>
      <c r="PJ602" s="17"/>
      <c r="PK602" s="17"/>
      <c r="PL602" s="17"/>
      <c r="PM602" s="17"/>
      <c r="PN602" s="17"/>
      <c r="PO602" s="17"/>
      <c r="PP602" s="17"/>
      <c r="PQ602" s="17"/>
      <c r="PR602" s="17"/>
      <c r="PS602" s="17"/>
      <c r="PT602" s="17"/>
      <c r="PU602" s="17"/>
      <c r="PV602" s="17"/>
      <c r="PW602" s="17"/>
      <c r="PX602" s="17"/>
      <c r="PY602" s="17"/>
      <c r="PZ602" s="17"/>
      <c r="QA602" s="17"/>
      <c r="QB602" s="17"/>
      <c r="QC602" s="17"/>
      <c r="QD602" s="17"/>
      <c r="QE602" s="17"/>
      <c r="QF602" s="17"/>
      <c r="QG602" s="17"/>
      <c r="QH602" s="17"/>
      <c r="QI602" s="17"/>
      <c r="QJ602" s="17"/>
      <c r="QK602" s="17"/>
      <c r="QL602" s="17"/>
      <c r="QM602" s="17"/>
      <c r="QN602" s="17"/>
      <c r="QO602" s="17"/>
      <c r="QP602" s="17"/>
      <c r="QQ602" s="17"/>
      <c r="QR602" s="17"/>
      <c r="QS602" s="17"/>
      <c r="QT602" s="17"/>
      <c r="QU602" s="17"/>
      <c r="QV602" s="17"/>
      <c r="QW602" s="17"/>
      <c r="QX602" s="17"/>
      <c r="QY602" s="17"/>
      <c r="QZ602" s="17"/>
      <c r="RA602" s="17"/>
      <c r="RB602" s="17"/>
      <c r="RC602" s="17"/>
      <c r="RD602" s="17"/>
      <c r="RE602" s="17"/>
      <c r="RF602" s="17"/>
      <c r="RG602" s="17"/>
      <c r="RH602" s="17"/>
      <c r="RI602" s="17"/>
      <c r="RJ602" s="17"/>
      <c r="RK602" s="17"/>
      <c r="RL602" s="17"/>
      <c r="RM602" s="17"/>
      <c r="RN602" s="17"/>
      <c r="RO602" s="17"/>
      <c r="RP602" s="17"/>
      <c r="RQ602" s="17"/>
      <c r="RR602" s="17"/>
      <c r="RS602" s="17"/>
      <c r="RT602" s="17"/>
      <c r="RU602" s="17"/>
      <c r="RV602" s="17"/>
      <c r="RW602" s="17"/>
      <c r="RX602" s="17"/>
      <c r="RY602" s="17"/>
      <c r="RZ602" s="17"/>
      <c r="SA602" s="17"/>
      <c r="SB602" s="17"/>
      <c r="SC602" s="17"/>
      <c r="SD602" s="17"/>
      <c r="SE602" s="17"/>
      <c r="SF602" s="17"/>
      <c r="SG602" s="17"/>
      <c r="SH602" s="17"/>
      <c r="SI602" s="17"/>
      <c r="SJ602" s="17"/>
      <c r="SK602" s="17"/>
      <c r="SL602" s="17"/>
      <c r="SM602" s="17"/>
      <c r="SN602" s="17"/>
      <c r="SO602" s="17"/>
      <c r="SP602" s="17"/>
      <c r="SQ602" s="17"/>
      <c r="SR602" s="17"/>
      <c r="SS602" s="17"/>
      <c r="ST602" s="17"/>
      <c r="SU602" s="17"/>
      <c r="SV602" s="17"/>
      <c r="SW602" s="17"/>
      <c r="SX602" s="17"/>
      <c r="SY602" s="17"/>
      <c r="SZ602" s="17"/>
      <c r="TA602" s="17"/>
      <c r="TB602" s="17"/>
      <c r="TC602" s="17"/>
      <c r="TD602" s="17"/>
      <c r="TE602" s="17"/>
      <c r="TF602" s="17"/>
      <c r="TG602" s="17"/>
      <c r="TH602" s="17"/>
      <c r="TI602" s="17"/>
      <c r="TJ602" s="17"/>
      <c r="TK602" s="17"/>
      <c r="TL602" s="17"/>
      <c r="TM602" s="17"/>
      <c r="TN602" s="17"/>
      <c r="TO602" s="17"/>
      <c r="TP602" s="17"/>
      <c r="TQ602" s="17"/>
      <c r="TR602" s="17"/>
      <c r="TS602" s="17"/>
      <c r="TT602" s="17"/>
      <c r="TU602" s="17"/>
      <c r="TV602" s="17"/>
      <c r="TW602" s="17"/>
      <c r="TX602" s="17"/>
      <c r="TY602" s="17"/>
      <c r="TZ602" s="17"/>
      <c r="UA602" s="17"/>
      <c r="UB602" s="17"/>
      <c r="UC602" s="17"/>
      <c r="UD602" s="17"/>
      <c r="UE602" s="17"/>
      <c r="UF602" s="17"/>
      <c r="UG602" s="17"/>
      <c r="UH602" s="17"/>
      <c r="UI602" s="17"/>
      <c r="UJ602" s="17"/>
      <c r="UK602" s="17"/>
      <c r="UL602" s="17"/>
      <c r="UM602" s="17"/>
      <c r="UN602" s="17"/>
      <c r="UO602" s="17"/>
      <c r="UP602" s="17"/>
      <c r="UQ602" s="17"/>
      <c r="UR602" s="17"/>
      <c r="US602" s="17"/>
      <c r="UT602" s="17"/>
      <c r="UU602" s="17"/>
      <c r="UV602" s="17"/>
      <c r="UW602" s="17"/>
      <c r="UX602" s="17"/>
      <c r="UY602" s="17"/>
      <c r="UZ602" s="17"/>
      <c r="VA602" s="17"/>
      <c r="VB602" s="17"/>
      <c r="VC602" s="17"/>
      <c r="VD602" s="17"/>
      <c r="VE602" s="17"/>
      <c r="VF602" s="17"/>
      <c r="VG602" s="17"/>
      <c r="VH602" s="17"/>
      <c r="VI602" s="17"/>
      <c r="VJ602" s="17"/>
      <c r="VK602" s="17"/>
      <c r="VL602" s="17"/>
      <c r="VM602" s="17"/>
      <c r="VN602" s="17"/>
      <c r="VO602" s="17"/>
      <c r="VP602" s="17"/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17"/>
      <c r="WD602" s="17"/>
      <c r="WE602" s="17"/>
      <c r="WF602" s="17"/>
      <c r="WG602" s="17"/>
      <c r="WH602" s="17"/>
      <c r="WI602" s="17"/>
      <c r="WJ602" s="17"/>
      <c r="WK602" s="17"/>
      <c r="WL602" s="17"/>
      <c r="WM602" s="17"/>
      <c r="WN602" s="17"/>
      <c r="WO602" s="17"/>
      <c r="WP602" s="17"/>
      <c r="WQ602" s="17"/>
      <c r="WR602" s="17"/>
      <c r="WS602" s="17"/>
      <c r="WT602" s="17"/>
      <c r="WU602" s="17"/>
      <c r="WV602" s="17"/>
      <c r="WW602" s="17"/>
      <c r="WX602" s="17"/>
      <c r="WY602" s="17"/>
      <c r="WZ602" s="17"/>
      <c r="XA602" s="17"/>
      <c r="XB602" s="17"/>
      <c r="XC602" s="17"/>
      <c r="XD602" s="17"/>
      <c r="XE602" s="17"/>
      <c r="XF602" s="17"/>
      <c r="XG602" s="17"/>
      <c r="XH602" s="17"/>
      <c r="XI602" s="17"/>
      <c r="XJ602" s="17"/>
      <c r="XK602" s="17"/>
      <c r="XL602" s="17"/>
      <c r="XM602" s="17"/>
      <c r="XN602" s="17"/>
      <c r="XO602" s="17"/>
      <c r="XP602" s="17"/>
      <c r="XQ602" s="17"/>
      <c r="XR602" s="17"/>
      <c r="XS602" s="17"/>
      <c r="XT602" s="17"/>
      <c r="XU602" s="17"/>
      <c r="XV602" s="17"/>
      <c r="XW602" s="17"/>
      <c r="XX602" s="17"/>
      <c r="XY602" s="17"/>
      <c r="XZ602" s="17"/>
      <c r="YA602" s="17"/>
      <c r="YB602" s="17"/>
      <c r="YC602" s="17"/>
      <c r="YD602" s="17"/>
      <c r="YE602" s="17"/>
      <c r="YF602" s="17"/>
      <c r="YG602" s="17"/>
      <c r="YH602" s="17"/>
      <c r="YI602" s="17"/>
      <c r="YJ602" s="17"/>
      <c r="YK602" s="17"/>
      <c r="YL602" s="17"/>
      <c r="YM602" s="17"/>
      <c r="YN602" s="17"/>
      <c r="YO602" s="17"/>
      <c r="YP602" s="17"/>
      <c r="YQ602" s="17"/>
      <c r="YR602" s="17"/>
      <c r="YS602" s="17"/>
      <c r="YT602" s="17"/>
      <c r="YU602" s="17"/>
      <c r="YV602" s="17"/>
      <c r="YW602" s="17"/>
      <c r="YX602" s="17"/>
      <c r="YY602" s="17"/>
      <c r="YZ602" s="17"/>
      <c r="ZA602" s="17"/>
      <c r="ZB602" s="17"/>
      <c r="ZC602" s="17"/>
      <c r="ZD602" s="17"/>
      <c r="ZE602" s="17"/>
      <c r="ZF602" s="17"/>
      <c r="ZG602" s="17"/>
      <c r="ZH602" s="17"/>
      <c r="ZI602" s="17"/>
      <c r="ZJ602" s="17"/>
      <c r="ZK602" s="17"/>
      <c r="ZL602" s="17"/>
      <c r="ZM602" s="17"/>
      <c r="ZN602" s="17"/>
      <c r="ZO602" s="17"/>
      <c r="ZP602" s="17"/>
      <c r="ZQ602" s="17"/>
      <c r="ZR602" s="17"/>
      <c r="ZS602" s="17"/>
      <c r="ZT602" s="17"/>
      <c r="ZU602" s="17"/>
      <c r="ZV602" s="17"/>
      <c r="ZW602" s="17"/>
      <c r="ZX602" s="17"/>
      <c r="ZY602" s="17"/>
      <c r="ZZ602" s="17"/>
      <c r="AAA602" s="17"/>
      <c r="AAB602" s="17"/>
      <c r="AAC602" s="17"/>
      <c r="AAD602" s="17"/>
      <c r="AAE602" s="17"/>
      <c r="AAF602" s="17"/>
      <c r="AAG602" s="17"/>
      <c r="AAH602" s="17"/>
      <c r="AAI602" s="17"/>
      <c r="AAJ602" s="17"/>
      <c r="AAK602" s="17"/>
      <c r="AAL602" s="17"/>
      <c r="AAM602" s="17"/>
      <c r="AAN602" s="17"/>
      <c r="AAO602" s="17"/>
      <c r="AAP602" s="17"/>
      <c r="AAQ602" s="17"/>
      <c r="AAR602" s="17"/>
      <c r="AAS602" s="17"/>
      <c r="AAT602" s="17"/>
      <c r="AAU602" s="17"/>
      <c r="AAV602" s="17"/>
      <c r="AAW602" s="17"/>
      <c r="AAX602" s="17"/>
      <c r="AAY602" s="17"/>
      <c r="AAZ602" s="17"/>
      <c r="ABA602" s="17"/>
      <c r="ABB602" s="17"/>
      <c r="ABC602" s="17"/>
      <c r="ABD602" s="17"/>
      <c r="ABE602" s="17"/>
      <c r="ABF602" s="17"/>
      <c r="ABG602" s="17"/>
      <c r="ABH602" s="17"/>
      <c r="ABI602" s="17"/>
      <c r="ABJ602" s="17"/>
      <c r="ABK602" s="17"/>
      <c r="ABL602" s="17"/>
      <c r="ABM602" s="17"/>
      <c r="ABN602" s="17"/>
      <c r="ABO602" s="17"/>
      <c r="ABP602" s="17"/>
      <c r="ABQ602" s="17"/>
      <c r="ABR602" s="17"/>
      <c r="ABS602" s="17"/>
      <c r="ABT602" s="17"/>
      <c r="ABU602" s="17"/>
      <c r="ABV602" s="17"/>
      <c r="ABW602" s="17"/>
      <c r="ABX602" s="17"/>
      <c r="ABY602" s="17"/>
      <c r="ABZ602" s="17"/>
      <c r="ACA602" s="17"/>
      <c r="ACB602" s="17"/>
      <c r="ACC602" s="17"/>
      <c r="ACD602" s="17"/>
      <c r="ACE602" s="17"/>
      <c r="ACF602" s="17"/>
      <c r="ACG602" s="17"/>
      <c r="ACH602" s="17"/>
      <c r="ACI602" s="17"/>
      <c r="ACJ602" s="17"/>
      <c r="ACK602" s="17"/>
      <c r="ACL602" s="17"/>
      <c r="ACM602" s="17"/>
      <c r="ACN602" s="17"/>
      <c r="ACO602" s="17"/>
      <c r="ACP602" s="17"/>
      <c r="ACQ602" s="17"/>
      <c r="ACR602" s="17"/>
      <c r="ACS602" s="17"/>
      <c r="ACT602" s="17"/>
      <c r="ACU602" s="17"/>
      <c r="ACV602" s="17"/>
      <c r="ACW602" s="17"/>
      <c r="ACX602" s="17"/>
      <c r="ACY602" s="17"/>
      <c r="ACZ602" s="17"/>
      <c r="ADA602" s="17"/>
      <c r="ADB602" s="17"/>
      <c r="ADC602" s="17"/>
      <c r="ADD602" s="17"/>
      <c r="ADE602" s="17"/>
      <c r="ADF602" s="17"/>
      <c r="ADG602" s="17"/>
      <c r="ADH602" s="17"/>
      <c r="ADI602" s="17"/>
      <c r="ADJ602" s="17"/>
      <c r="ADK602" s="17"/>
      <c r="ADL602" s="17"/>
      <c r="ADM602" s="17"/>
      <c r="ADN602" s="17"/>
      <c r="ADO602" s="17"/>
      <c r="ADP602" s="17"/>
      <c r="ADQ602" s="17"/>
      <c r="ADR602" s="17"/>
    </row>
    <row r="603" spans="44:798" s="16" customFormat="1" x14ac:dyDescent="0.25">
      <c r="AR603" s="56"/>
      <c r="AS603" s="56"/>
      <c r="AT603" s="57"/>
      <c r="AU603" s="56"/>
      <c r="AV603" s="57"/>
      <c r="AW603" s="56"/>
      <c r="AX603" s="56"/>
      <c r="AY603" s="56"/>
      <c r="AZ603" s="56"/>
      <c r="BA603" s="56"/>
      <c r="BB603" s="56"/>
      <c r="BC603" s="56"/>
      <c r="BD603" s="56"/>
      <c r="BE603" s="51"/>
      <c r="BF603" s="51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  <c r="IW603" s="17"/>
      <c r="IX603" s="17"/>
      <c r="IY603" s="17"/>
      <c r="IZ603" s="17"/>
      <c r="JA603" s="17"/>
      <c r="JB603" s="17"/>
      <c r="JC603" s="17"/>
      <c r="JD603" s="17"/>
      <c r="JE603" s="17"/>
      <c r="JF603" s="17"/>
      <c r="JG603" s="17"/>
      <c r="JH603" s="17"/>
      <c r="JI603" s="17"/>
      <c r="JJ603" s="17"/>
      <c r="JK603" s="17"/>
      <c r="JL603" s="17"/>
      <c r="JM603" s="17"/>
      <c r="JN603" s="17"/>
      <c r="JO603" s="17"/>
      <c r="JP603" s="17"/>
      <c r="JQ603" s="17"/>
      <c r="JR603" s="17"/>
      <c r="JS603" s="17"/>
      <c r="JT603" s="17"/>
      <c r="JU603" s="17"/>
      <c r="JV603" s="17"/>
      <c r="JW603" s="17"/>
      <c r="JX603" s="17"/>
      <c r="JY603" s="17"/>
      <c r="JZ603" s="17"/>
      <c r="KA603" s="17"/>
      <c r="KB603" s="17"/>
      <c r="KC603" s="17"/>
      <c r="KD603" s="17"/>
      <c r="KE603" s="17"/>
      <c r="KF603" s="17"/>
      <c r="KG603" s="17"/>
      <c r="KH603" s="17"/>
      <c r="KI603" s="17"/>
      <c r="KJ603" s="17"/>
      <c r="KK603" s="17"/>
      <c r="KL603" s="17"/>
      <c r="KM603" s="17"/>
      <c r="KN603" s="17"/>
      <c r="KO603" s="17"/>
      <c r="KP603" s="17"/>
      <c r="KQ603" s="17"/>
      <c r="KR603" s="17"/>
      <c r="KS603" s="17"/>
      <c r="KT603" s="17"/>
      <c r="KU603" s="17"/>
      <c r="KV603" s="17"/>
      <c r="KW603" s="17"/>
      <c r="KX603" s="17"/>
      <c r="KY603" s="17"/>
      <c r="KZ603" s="17"/>
      <c r="LA603" s="17"/>
      <c r="LB603" s="17"/>
      <c r="LC603" s="17"/>
      <c r="LD603" s="17"/>
      <c r="LE603" s="17"/>
      <c r="LF603" s="17"/>
      <c r="LG603" s="17"/>
      <c r="LH603" s="17"/>
      <c r="LI603" s="17"/>
      <c r="LJ603" s="17"/>
      <c r="LK603" s="17"/>
      <c r="LL603" s="17"/>
      <c r="LM603" s="17"/>
      <c r="LN603" s="17"/>
      <c r="LO603" s="17"/>
      <c r="LP603" s="17"/>
      <c r="LQ603" s="17"/>
      <c r="LR603" s="17"/>
      <c r="LS603" s="17"/>
      <c r="LT603" s="17"/>
      <c r="LU603" s="17"/>
      <c r="LV603" s="17"/>
      <c r="LW603" s="17"/>
      <c r="LX603" s="17"/>
      <c r="LY603" s="17"/>
      <c r="LZ603" s="17"/>
      <c r="MA603" s="17"/>
      <c r="MB603" s="17"/>
      <c r="MC603" s="17"/>
      <c r="MD603" s="17"/>
      <c r="ME603" s="17"/>
      <c r="MF603" s="17"/>
      <c r="MG603" s="17"/>
      <c r="MH603" s="17"/>
      <c r="MI603" s="17"/>
      <c r="MJ603" s="17"/>
      <c r="MK603" s="17"/>
      <c r="ML603" s="17"/>
      <c r="MM603" s="17"/>
      <c r="MN603" s="17"/>
      <c r="MO603" s="17"/>
      <c r="MP603" s="17"/>
      <c r="MQ603" s="17"/>
      <c r="MR603" s="17"/>
      <c r="MS603" s="17"/>
      <c r="MT603" s="17"/>
      <c r="MU603" s="17"/>
      <c r="MV603" s="17"/>
      <c r="MW603" s="17"/>
      <c r="MX603" s="17"/>
      <c r="MY603" s="17"/>
      <c r="MZ603" s="17"/>
      <c r="NA603" s="17"/>
      <c r="NB603" s="17"/>
      <c r="NC603" s="17"/>
      <c r="ND603" s="17"/>
      <c r="NE603" s="17"/>
      <c r="NF603" s="17"/>
      <c r="NG603" s="17"/>
      <c r="NH603" s="17"/>
      <c r="NI603" s="17"/>
      <c r="NJ603" s="17"/>
      <c r="NK603" s="17"/>
      <c r="NL603" s="17"/>
      <c r="NM603" s="17"/>
      <c r="NN603" s="17"/>
      <c r="NO603" s="17"/>
      <c r="NP603" s="17"/>
      <c r="NQ603" s="17"/>
      <c r="NR603" s="17"/>
      <c r="NS603" s="17"/>
      <c r="NT603" s="17"/>
      <c r="NU603" s="17"/>
      <c r="NV603" s="17"/>
      <c r="NW603" s="17"/>
      <c r="NX603" s="17"/>
      <c r="NY603" s="17"/>
      <c r="NZ603" s="17"/>
      <c r="OA603" s="17"/>
      <c r="OB603" s="17"/>
      <c r="OC603" s="17"/>
      <c r="OD603" s="17"/>
      <c r="OE603" s="17"/>
      <c r="OF603" s="17"/>
      <c r="OG603" s="17"/>
      <c r="OH603" s="17"/>
      <c r="OI603" s="17"/>
      <c r="OJ603" s="17"/>
      <c r="OK603" s="17"/>
      <c r="OL603" s="17"/>
      <c r="OM603" s="17"/>
      <c r="ON603" s="17"/>
      <c r="OO603" s="17"/>
      <c r="OP603" s="17"/>
      <c r="OQ603" s="17"/>
      <c r="OR603" s="17"/>
      <c r="OS603" s="17"/>
      <c r="OT603" s="17"/>
      <c r="OU603" s="17"/>
      <c r="OV603" s="17"/>
      <c r="OW603" s="17"/>
      <c r="OX603" s="17"/>
      <c r="OY603" s="17"/>
      <c r="OZ603" s="17"/>
      <c r="PA603" s="17"/>
      <c r="PB603" s="17"/>
      <c r="PC603" s="17"/>
      <c r="PD603" s="17"/>
      <c r="PE603" s="17"/>
      <c r="PF603" s="17"/>
      <c r="PG603" s="17"/>
      <c r="PH603" s="17"/>
      <c r="PI603" s="17"/>
      <c r="PJ603" s="17"/>
      <c r="PK603" s="17"/>
      <c r="PL603" s="17"/>
      <c r="PM603" s="17"/>
      <c r="PN603" s="17"/>
      <c r="PO603" s="17"/>
      <c r="PP603" s="17"/>
      <c r="PQ603" s="17"/>
      <c r="PR603" s="17"/>
      <c r="PS603" s="17"/>
      <c r="PT603" s="17"/>
      <c r="PU603" s="17"/>
      <c r="PV603" s="17"/>
      <c r="PW603" s="17"/>
      <c r="PX603" s="17"/>
      <c r="PY603" s="17"/>
      <c r="PZ603" s="17"/>
      <c r="QA603" s="17"/>
      <c r="QB603" s="17"/>
      <c r="QC603" s="17"/>
      <c r="QD603" s="17"/>
      <c r="QE603" s="17"/>
      <c r="QF603" s="17"/>
      <c r="QG603" s="17"/>
      <c r="QH603" s="17"/>
      <c r="QI603" s="17"/>
      <c r="QJ603" s="17"/>
      <c r="QK603" s="17"/>
      <c r="QL603" s="17"/>
      <c r="QM603" s="17"/>
      <c r="QN603" s="17"/>
      <c r="QO603" s="17"/>
      <c r="QP603" s="17"/>
      <c r="QQ603" s="17"/>
      <c r="QR603" s="17"/>
      <c r="QS603" s="17"/>
      <c r="QT603" s="17"/>
      <c r="QU603" s="17"/>
      <c r="QV603" s="17"/>
      <c r="QW603" s="17"/>
      <c r="QX603" s="17"/>
      <c r="QY603" s="17"/>
      <c r="QZ603" s="17"/>
      <c r="RA603" s="17"/>
      <c r="RB603" s="17"/>
      <c r="RC603" s="17"/>
      <c r="RD603" s="17"/>
      <c r="RE603" s="17"/>
      <c r="RF603" s="17"/>
      <c r="RG603" s="17"/>
      <c r="RH603" s="17"/>
      <c r="RI603" s="17"/>
      <c r="RJ603" s="17"/>
      <c r="RK603" s="17"/>
      <c r="RL603" s="17"/>
      <c r="RM603" s="17"/>
      <c r="RN603" s="17"/>
      <c r="RO603" s="17"/>
      <c r="RP603" s="17"/>
      <c r="RQ603" s="17"/>
      <c r="RR603" s="17"/>
      <c r="RS603" s="17"/>
      <c r="RT603" s="17"/>
      <c r="RU603" s="17"/>
      <c r="RV603" s="17"/>
      <c r="RW603" s="17"/>
      <c r="RX603" s="17"/>
      <c r="RY603" s="17"/>
      <c r="RZ603" s="17"/>
      <c r="SA603" s="17"/>
      <c r="SB603" s="17"/>
      <c r="SC603" s="17"/>
      <c r="SD603" s="17"/>
      <c r="SE603" s="17"/>
      <c r="SF603" s="17"/>
      <c r="SG603" s="17"/>
      <c r="SH603" s="17"/>
      <c r="SI603" s="17"/>
      <c r="SJ603" s="17"/>
      <c r="SK603" s="17"/>
      <c r="SL603" s="17"/>
      <c r="SM603" s="17"/>
      <c r="SN603" s="17"/>
      <c r="SO603" s="17"/>
      <c r="SP603" s="17"/>
      <c r="SQ603" s="17"/>
      <c r="SR603" s="17"/>
      <c r="SS603" s="17"/>
      <c r="ST603" s="17"/>
      <c r="SU603" s="17"/>
      <c r="SV603" s="17"/>
      <c r="SW603" s="17"/>
      <c r="SX603" s="17"/>
      <c r="SY603" s="17"/>
      <c r="SZ603" s="17"/>
      <c r="TA603" s="17"/>
      <c r="TB603" s="17"/>
      <c r="TC603" s="17"/>
      <c r="TD603" s="17"/>
      <c r="TE603" s="17"/>
      <c r="TF603" s="17"/>
      <c r="TG603" s="17"/>
      <c r="TH603" s="17"/>
      <c r="TI603" s="17"/>
      <c r="TJ603" s="17"/>
      <c r="TK603" s="17"/>
      <c r="TL603" s="17"/>
      <c r="TM603" s="17"/>
      <c r="TN603" s="17"/>
      <c r="TO603" s="17"/>
      <c r="TP603" s="17"/>
      <c r="TQ603" s="17"/>
      <c r="TR603" s="17"/>
      <c r="TS603" s="17"/>
      <c r="TT603" s="17"/>
      <c r="TU603" s="17"/>
      <c r="TV603" s="17"/>
      <c r="TW603" s="17"/>
      <c r="TX603" s="17"/>
      <c r="TY603" s="17"/>
      <c r="TZ603" s="17"/>
      <c r="UA603" s="17"/>
      <c r="UB603" s="17"/>
      <c r="UC603" s="17"/>
      <c r="UD603" s="17"/>
      <c r="UE603" s="17"/>
      <c r="UF603" s="17"/>
      <c r="UG603" s="17"/>
      <c r="UH603" s="17"/>
      <c r="UI603" s="17"/>
      <c r="UJ603" s="17"/>
      <c r="UK603" s="17"/>
      <c r="UL603" s="17"/>
      <c r="UM603" s="17"/>
      <c r="UN603" s="17"/>
      <c r="UO603" s="17"/>
      <c r="UP603" s="17"/>
      <c r="UQ603" s="17"/>
      <c r="UR603" s="17"/>
      <c r="US603" s="17"/>
      <c r="UT603" s="17"/>
      <c r="UU603" s="17"/>
      <c r="UV603" s="17"/>
      <c r="UW603" s="17"/>
      <c r="UX603" s="17"/>
      <c r="UY603" s="17"/>
      <c r="UZ603" s="17"/>
      <c r="VA603" s="17"/>
      <c r="VB603" s="17"/>
      <c r="VC603" s="17"/>
      <c r="VD603" s="17"/>
      <c r="VE603" s="17"/>
      <c r="VF603" s="17"/>
      <c r="VG603" s="17"/>
      <c r="VH603" s="17"/>
      <c r="VI603" s="17"/>
      <c r="VJ603" s="17"/>
      <c r="VK603" s="17"/>
      <c r="VL603" s="17"/>
      <c r="VM603" s="17"/>
      <c r="VN603" s="17"/>
      <c r="VO603" s="17"/>
      <c r="VP603" s="17"/>
      <c r="VQ603" s="17"/>
      <c r="VR603" s="17"/>
      <c r="VS603" s="17"/>
      <c r="VT603" s="17"/>
      <c r="VU603" s="17"/>
      <c r="VV603" s="17"/>
      <c r="VW603" s="17"/>
      <c r="VX603" s="17"/>
      <c r="VY603" s="17"/>
      <c r="VZ603" s="17"/>
      <c r="WA603" s="17"/>
      <c r="WB603" s="17"/>
      <c r="WC603" s="17"/>
      <c r="WD603" s="17"/>
      <c r="WE603" s="17"/>
      <c r="WF603" s="17"/>
      <c r="WG603" s="17"/>
      <c r="WH603" s="17"/>
      <c r="WI603" s="17"/>
      <c r="WJ603" s="17"/>
      <c r="WK603" s="17"/>
      <c r="WL603" s="17"/>
      <c r="WM603" s="17"/>
      <c r="WN603" s="17"/>
      <c r="WO603" s="17"/>
      <c r="WP603" s="17"/>
      <c r="WQ603" s="17"/>
      <c r="WR603" s="17"/>
      <c r="WS603" s="17"/>
      <c r="WT603" s="17"/>
      <c r="WU603" s="17"/>
      <c r="WV603" s="17"/>
      <c r="WW603" s="17"/>
      <c r="WX603" s="17"/>
      <c r="WY603" s="17"/>
      <c r="WZ603" s="17"/>
      <c r="XA603" s="17"/>
      <c r="XB603" s="17"/>
      <c r="XC603" s="17"/>
      <c r="XD603" s="17"/>
      <c r="XE603" s="17"/>
      <c r="XF603" s="17"/>
      <c r="XG603" s="17"/>
      <c r="XH603" s="17"/>
      <c r="XI603" s="17"/>
      <c r="XJ603" s="17"/>
      <c r="XK603" s="17"/>
      <c r="XL603" s="17"/>
      <c r="XM603" s="17"/>
      <c r="XN603" s="17"/>
      <c r="XO603" s="17"/>
      <c r="XP603" s="17"/>
      <c r="XQ603" s="17"/>
      <c r="XR603" s="17"/>
      <c r="XS603" s="17"/>
      <c r="XT603" s="17"/>
      <c r="XU603" s="17"/>
      <c r="XV603" s="17"/>
      <c r="XW603" s="17"/>
      <c r="XX603" s="17"/>
      <c r="XY603" s="17"/>
      <c r="XZ603" s="17"/>
      <c r="YA603" s="17"/>
      <c r="YB603" s="17"/>
      <c r="YC603" s="17"/>
      <c r="YD603" s="17"/>
      <c r="YE603" s="17"/>
      <c r="YF603" s="17"/>
      <c r="YG603" s="17"/>
      <c r="YH603" s="17"/>
      <c r="YI603" s="17"/>
      <c r="YJ603" s="17"/>
      <c r="YK603" s="17"/>
      <c r="YL603" s="17"/>
      <c r="YM603" s="17"/>
      <c r="YN603" s="17"/>
      <c r="YO603" s="17"/>
      <c r="YP603" s="17"/>
      <c r="YQ603" s="17"/>
      <c r="YR603" s="17"/>
      <c r="YS603" s="17"/>
      <c r="YT603" s="17"/>
      <c r="YU603" s="17"/>
      <c r="YV603" s="17"/>
      <c r="YW603" s="17"/>
      <c r="YX603" s="17"/>
      <c r="YY603" s="17"/>
      <c r="YZ603" s="17"/>
      <c r="ZA603" s="17"/>
      <c r="ZB603" s="17"/>
      <c r="ZC603" s="17"/>
      <c r="ZD603" s="17"/>
      <c r="ZE603" s="17"/>
      <c r="ZF603" s="17"/>
      <c r="ZG603" s="17"/>
      <c r="ZH603" s="17"/>
      <c r="ZI603" s="17"/>
      <c r="ZJ603" s="17"/>
      <c r="ZK603" s="17"/>
      <c r="ZL603" s="17"/>
      <c r="ZM603" s="17"/>
      <c r="ZN603" s="17"/>
      <c r="ZO603" s="17"/>
      <c r="ZP603" s="17"/>
      <c r="ZQ603" s="17"/>
      <c r="ZR603" s="17"/>
      <c r="ZS603" s="17"/>
      <c r="ZT603" s="17"/>
      <c r="ZU603" s="17"/>
      <c r="ZV603" s="17"/>
      <c r="ZW603" s="17"/>
      <c r="ZX603" s="17"/>
      <c r="ZY603" s="17"/>
      <c r="ZZ603" s="17"/>
      <c r="AAA603" s="17"/>
      <c r="AAB603" s="17"/>
      <c r="AAC603" s="17"/>
      <c r="AAD603" s="17"/>
      <c r="AAE603" s="17"/>
      <c r="AAF603" s="17"/>
      <c r="AAG603" s="17"/>
      <c r="AAH603" s="17"/>
      <c r="AAI603" s="17"/>
      <c r="AAJ603" s="17"/>
      <c r="AAK603" s="17"/>
      <c r="AAL603" s="17"/>
      <c r="AAM603" s="17"/>
      <c r="AAN603" s="17"/>
      <c r="AAO603" s="17"/>
      <c r="AAP603" s="17"/>
      <c r="AAQ603" s="17"/>
      <c r="AAR603" s="17"/>
      <c r="AAS603" s="17"/>
      <c r="AAT603" s="17"/>
      <c r="AAU603" s="17"/>
      <c r="AAV603" s="17"/>
      <c r="AAW603" s="17"/>
      <c r="AAX603" s="17"/>
      <c r="AAY603" s="17"/>
      <c r="AAZ603" s="17"/>
      <c r="ABA603" s="17"/>
      <c r="ABB603" s="17"/>
      <c r="ABC603" s="17"/>
      <c r="ABD603" s="17"/>
      <c r="ABE603" s="17"/>
      <c r="ABF603" s="17"/>
      <c r="ABG603" s="17"/>
      <c r="ABH603" s="17"/>
      <c r="ABI603" s="17"/>
      <c r="ABJ603" s="17"/>
      <c r="ABK603" s="17"/>
      <c r="ABL603" s="17"/>
      <c r="ABM603" s="17"/>
      <c r="ABN603" s="17"/>
      <c r="ABO603" s="17"/>
      <c r="ABP603" s="17"/>
      <c r="ABQ603" s="17"/>
      <c r="ABR603" s="17"/>
      <c r="ABS603" s="17"/>
      <c r="ABT603" s="17"/>
      <c r="ABU603" s="17"/>
      <c r="ABV603" s="17"/>
      <c r="ABW603" s="17"/>
      <c r="ABX603" s="17"/>
      <c r="ABY603" s="17"/>
      <c r="ABZ603" s="17"/>
      <c r="ACA603" s="17"/>
      <c r="ACB603" s="17"/>
      <c r="ACC603" s="17"/>
      <c r="ACD603" s="17"/>
      <c r="ACE603" s="17"/>
      <c r="ACF603" s="17"/>
      <c r="ACG603" s="17"/>
      <c r="ACH603" s="17"/>
      <c r="ACI603" s="17"/>
      <c r="ACJ603" s="17"/>
      <c r="ACK603" s="17"/>
      <c r="ACL603" s="17"/>
      <c r="ACM603" s="17"/>
      <c r="ACN603" s="17"/>
      <c r="ACO603" s="17"/>
      <c r="ACP603" s="17"/>
      <c r="ACQ603" s="17"/>
      <c r="ACR603" s="17"/>
      <c r="ACS603" s="17"/>
      <c r="ACT603" s="17"/>
      <c r="ACU603" s="17"/>
      <c r="ACV603" s="17"/>
      <c r="ACW603" s="17"/>
      <c r="ACX603" s="17"/>
      <c r="ACY603" s="17"/>
      <c r="ACZ603" s="17"/>
      <c r="ADA603" s="17"/>
      <c r="ADB603" s="17"/>
      <c r="ADC603" s="17"/>
      <c r="ADD603" s="17"/>
      <c r="ADE603" s="17"/>
      <c r="ADF603" s="17"/>
      <c r="ADG603" s="17"/>
      <c r="ADH603" s="17"/>
      <c r="ADI603" s="17"/>
      <c r="ADJ603" s="17"/>
      <c r="ADK603" s="17"/>
      <c r="ADL603" s="17"/>
      <c r="ADM603" s="17"/>
      <c r="ADN603" s="17"/>
      <c r="ADO603" s="17"/>
      <c r="ADP603" s="17"/>
      <c r="ADQ603" s="17"/>
      <c r="ADR603" s="17"/>
    </row>
    <row r="604" spans="44:798" s="16" customFormat="1" x14ac:dyDescent="0.25">
      <c r="AR604" s="56"/>
      <c r="AS604" s="56"/>
      <c r="AT604" s="57"/>
      <c r="AU604" s="56"/>
      <c r="AV604" s="57"/>
      <c r="AW604" s="56"/>
      <c r="AX604" s="56"/>
      <c r="AY604" s="56"/>
      <c r="AZ604" s="56"/>
      <c r="BA604" s="56"/>
      <c r="BB604" s="56"/>
      <c r="BC604" s="56"/>
      <c r="BD604" s="56"/>
      <c r="BE604" s="51"/>
      <c r="BF604" s="51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  <c r="IW604" s="17"/>
      <c r="IX604" s="17"/>
      <c r="IY604" s="17"/>
      <c r="IZ604" s="17"/>
      <c r="JA604" s="17"/>
      <c r="JB604" s="17"/>
      <c r="JC604" s="17"/>
      <c r="JD604" s="17"/>
      <c r="JE604" s="17"/>
      <c r="JF604" s="17"/>
      <c r="JG604" s="17"/>
      <c r="JH604" s="17"/>
      <c r="JI604" s="17"/>
      <c r="JJ604" s="17"/>
      <c r="JK604" s="17"/>
      <c r="JL604" s="17"/>
      <c r="JM604" s="17"/>
      <c r="JN604" s="17"/>
      <c r="JO604" s="17"/>
      <c r="JP604" s="17"/>
      <c r="JQ604" s="17"/>
      <c r="JR604" s="17"/>
      <c r="JS604" s="17"/>
      <c r="JT604" s="17"/>
      <c r="JU604" s="17"/>
      <c r="JV604" s="17"/>
      <c r="JW604" s="17"/>
      <c r="JX604" s="17"/>
      <c r="JY604" s="17"/>
      <c r="JZ604" s="17"/>
      <c r="KA604" s="17"/>
      <c r="KB604" s="17"/>
      <c r="KC604" s="17"/>
      <c r="KD604" s="17"/>
      <c r="KE604" s="17"/>
      <c r="KF604" s="17"/>
      <c r="KG604" s="17"/>
      <c r="KH604" s="17"/>
      <c r="KI604" s="17"/>
      <c r="KJ604" s="17"/>
      <c r="KK604" s="17"/>
      <c r="KL604" s="17"/>
      <c r="KM604" s="17"/>
      <c r="KN604" s="17"/>
      <c r="KO604" s="17"/>
      <c r="KP604" s="17"/>
      <c r="KQ604" s="17"/>
      <c r="KR604" s="17"/>
      <c r="KS604" s="17"/>
      <c r="KT604" s="17"/>
      <c r="KU604" s="17"/>
      <c r="KV604" s="17"/>
      <c r="KW604" s="17"/>
      <c r="KX604" s="17"/>
      <c r="KY604" s="17"/>
      <c r="KZ604" s="17"/>
      <c r="LA604" s="17"/>
      <c r="LB604" s="17"/>
      <c r="LC604" s="17"/>
      <c r="LD604" s="17"/>
      <c r="LE604" s="17"/>
      <c r="LF604" s="17"/>
      <c r="LG604" s="17"/>
      <c r="LH604" s="17"/>
      <c r="LI604" s="17"/>
      <c r="LJ604" s="17"/>
      <c r="LK604" s="17"/>
      <c r="LL604" s="17"/>
      <c r="LM604" s="17"/>
      <c r="LN604" s="17"/>
      <c r="LO604" s="17"/>
      <c r="LP604" s="17"/>
      <c r="LQ604" s="17"/>
      <c r="LR604" s="17"/>
      <c r="LS604" s="17"/>
      <c r="LT604" s="17"/>
      <c r="LU604" s="17"/>
      <c r="LV604" s="17"/>
      <c r="LW604" s="17"/>
      <c r="LX604" s="17"/>
      <c r="LY604" s="17"/>
      <c r="LZ604" s="17"/>
      <c r="MA604" s="17"/>
      <c r="MB604" s="17"/>
      <c r="MC604" s="17"/>
      <c r="MD604" s="17"/>
      <c r="ME604" s="17"/>
      <c r="MF604" s="17"/>
      <c r="MG604" s="17"/>
      <c r="MH604" s="17"/>
      <c r="MI604" s="17"/>
      <c r="MJ604" s="17"/>
      <c r="MK604" s="17"/>
      <c r="ML604" s="17"/>
      <c r="MM604" s="17"/>
      <c r="MN604" s="17"/>
      <c r="MO604" s="17"/>
      <c r="MP604" s="17"/>
      <c r="MQ604" s="17"/>
      <c r="MR604" s="17"/>
      <c r="MS604" s="17"/>
      <c r="MT604" s="17"/>
      <c r="MU604" s="17"/>
      <c r="MV604" s="17"/>
      <c r="MW604" s="17"/>
      <c r="MX604" s="17"/>
      <c r="MY604" s="17"/>
      <c r="MZ604" s="17"/>
      <c r="NA604" s="17"/>
      <c r="NB604" s="17"/>
      <c r="NC604" s="17"/>
      <c r="ND604" s="17"/>
      <c r="NE604" s="17"/>
      <c r="NF604" s="17"/>
      <c r="NG604" s="17"/>
      <c r="NH604" s="17"/>
      <c r="NI604" s="17"/>
      <c r="NJ604" s="17"/>
      <c r="NK604" s="17"/>
      <c r="NL604" s="17"/>
      <c r="NM604" s="17"/>
      <c r="NN604" s="17"/>
      <c r="NO604" s="17"/>
      <c r="NP604" s="17"/>
      <c r="NQ604" s="17"/>
      <c r="NR604" s="17"/>
      <c r="NS604" s="17"/>
      <c r="NT604" s="17"/>
      <c r="NU604" s="17"/>
      <c r="NV604" s="17"/>
      <c r="NW604" s="17"/>
      <c r="NX604" s="17"/>
      <c r="NY604" s="17"/>
      <c r="NZ604" s="17"/>
      <c r="OA604" s="17"/>
      <c r="OB604" s="17"/>
      <c r="OC604" s="17"/>
      <c r="OD604" s="17"/>
      <c r="OE604" s="17"/>
      <c r="OF604" s="17"/>
      <c r="OG604" s="17"/>
      <c r="OH604" s="17"/>
      <c r="OI604" s="17"/>
      <c r="OJ604" s="17"/>
      <c r="OK604" s="17"/>
      <c r="OL604" s="17"/>
      <c r="OM604" s="17"/>
      <c r="ON604" s="17"/>
      <c r="OO604" s="17"/>
      <c r="OP604" s="17"/>
      <c r="OQ604" s="17"/>
      <c r="OR604" s="17"/>
      <c r="OS604" s="17"/>
      <c r="OT604" s="17"/>
      <c r="OU604" s="17"/>
      <c r="OV604" s="17"/>
      <c r="OW604" s="17"/>
      <c r="OX604" s="17"/>
      <c r="OY604" s="17"/>
      <c r="OZ604" s="17"/>
      <c r="PA604" s="17"/>
      <c r="PB604" s="17"/>
      <c r="PC604" s="17"/>
      <c r="PD604" s="17"/>
      <c r="PE604" s="17"/>
      <c r="PF604" s="17"/>
      <c r="PG604" s="17"/>
      <c r="PH604" s="17"/>
      <c r="PI604" s="17"/>
      <c r="PJ604" s="17"/>
      <c r="PK604" s="17"/>
      <c r="PL604" s="17"/>
      <c r="PM604" s="17"/>
      <c r="PN604" s="17"/>
      <c r="PO604" s="17"/>
      <c r="PP604" s="17"/>
      <c r="PQ604" s="17"/>
      <c r="PR604" s="17"/>
      <c r="PS604" s="17"/>
      <c r="PT604" s="17"/>
      <c r="PU604" s="17"/>
      <c r="PV604" s="17"/>
      <c r="PW604" s="17"/>
      <c r="PX604" s="17"/>
      <c r="PY604" s="17"/>
      <c r="PZ604" s="17"/>
      <c r="QA604" s="17"/>
      <c r="QB604" s="17"/>
      <c r="QC604" s="17"/>
      <c r="QD604" s="17"/>
      <c r="QE604" s="17"/>
      <c r="QF604" s="17"/>
      <c r="QG604" s="17"/>
      <c r="QH604" s="17"/>
      <c r="QI604" s="17"/>
      <c r="QJ604" s="17"/>
      <c r="QK604" s="17"/>
      <c r="QL604" s="17"/>
      <c r="QM604" s="17"/>
      <c r="QN604" s="17"/>
      <c r="QO604" s="17"/>
      <c r="QP604" s="17"/>
      <c r="QQ604" s="17"/>
      <c r="QR604" s="17"/>
      <c r="QS604" s="17"/>
      <c r="QT604" s="17"/>
      <c r="QU604" s="17"/>
      <c r="QV604" s="17"/>
      <c r="QW604" s="17"/>
      <c r="QX604" s="17"/>
      <c r="QY604" s="17"/>
      <c r="QZ604" s="17"/>
      <c r="RA604" s="17"/>
      <c r="RB604" s="17"/>
      <c r="RC604" s="17"/>
      <c r="RD604" s="17"/>
      <c r="RE604" s="17"/>
      <c r="RF604" s="17"/>
      <c r="RG604" s="17"/>
      <c r="RH604" s="17"/>
      <c r="RI604" s="17"/>
      <c r="RJ604" s="17"/>
      <c r="RK604" s="17"/>
      <c r="RL604" s="17"/>
      <c r="RM604" s="17"/>
      <c r="RN604" s="17"/>
      <c r="RO604" s="17"/>
      <c r="RP604" s="17"/>
      <c r="RQ604" s="17"/>
      <c r="RR604" s="17"/>
      <c r="RS604" s="17"/>
      <c r="RT604" s="17"/>
      <c r="RU604" s="17"/>
      <c r="RV604" s="17"/>
      <c r="RW604" s="17"/>
      <c r="RX604" s="17"/>
      <c r="RY604" s="17"/>
      <c r="RZ604" s="17"/>
      <c r="SA604" s="17"/>
      <c r="SB604" s="17"/>
      <c r="SC604" s="17"/>
      <c r="SD604" s="17"/>
      <c r="SE604" s="17"/>
      <c r="SF604" s="17"/>
      <c r="SG604" s="17"/>
      <c r="SH604" s="17"/>
      <c r="SI604" s="17"/>
      <c r="SJ604" s="17"/>
      <c r="SK604" s="17"/>
      <c r="SL604" s="17"/>
      <c r="SM604" s="17"/>
      <c r="SN604" s="17"/>
      <c r="SO604" s="17"/>
      <c r="SP604" s="17"/>
      <c r="SQ604" s="17"/>
      <c r="SR604" s="17"/>
      <c r="SS604" s="17"/>
      <c r="ST604" s="17"/>
      <c r="SU604" s="17"/>
      <c r="SV604" s="17"/>
      <c r="SW604" s="17"/>
      <c r="SX604" s="17"/>
      <c r="SY604" s="17"/>
      <c r="SZ604" s="17"/>
      <c r="TA604" s="17"/>
      <c r="TB604" s="17"/>
      <c r="TC604" s="17"/>
      <c r="TD604" s="17"/>
      <c r="TE604" s="17"/>
      <c r="TF604" s="17"/>
      <c r="TG604" s="17"/>
      <c r="TH604" s="17"/>
      <c r="TI604" s="17"/>
      <c r="TJ604" s="17"/>
      <c r="TK604" s="17"/>
      <c r="TL604" s="17"/>
      <c r="TM604" s="17"/>
      <c r="TN604" s="17"/>
      <c r="TO604" s="17"/>
      <c r="TP604" s="17"/>
      <c r="TQ604" s="17"/>
      <c r="TR604" s="17"/>
      <c r="TS604" s="17"/>
      <c r="TT604" s="17"/>
      <c r="TU604" s="17"/>
      <c r="TV604" s="17"/>
      <c r="TW604" s="17"/>
      <c r="TX604" s="17"/>
      <c r="TY604" s="17"/>
      <c r="TZ604" s="17"/>
      <c r="UA604" s="17"/>
      <c r="UB604" s="17"/>
      <c r="UC604" s="17"/>
      <c r="UD604" s="17"/>
      <c r="UE604" s="17"/>
      <c r="UF604" s="17"/>
      <c r="UG604" s="17"/>
      <c r="UH604" s="17"/>
      <c r="UI604" s="17"/>
      <c r="UJ604" s="17"/>
      <c r="UK604" s="17"/>
      <c r="UL604" s="17"/>
      <c r="UM604" s="17"/>
      <c r="UN604" s="17"/>
      <c r="UO604" s="17"/>
      <c r="UP604" s="17"/>
      <c r="UQ604" s="17"/>
      <c r="UR604" s="17"/>
      <c r="US604" s="17"/>
      <c r="UT604" s="17"/>
      <c r="UU604" s="17"/>
      <c r="UV604" s="17"/>
      <c r="UW604" s="17"/>
      <c r="UX604" s="17"/>
      <c r="UY604" s="17"/>
      <c r="UZ604" s="17"/>
      <c r="VA604" s="17"/>
      <c r="VB604" s="17"/>
      <c r="VC604" s="17"/>
      <c r="VD604" s="17"/>
      <c r="VE604" s="17"/>
      <c r="VF604" s="17"/>
      <c r="VG604" s="17"/>
      <c r="VH604" s="17"/>
      <c r="VI604" s="17"/>
      <c r="VJ604" s="17"/>
      <c r="VK604" s="17"/>
      <c r="VL604" s="17"/>
      <c r="VM604" s="17"/>
      <c r="VN604" s="17"/>
      <c r="VO604" s="17"/>
      <c r="VP604" s="17"/>
      <c r="VQ604" s="17"/>
      <c r="VR604" s="17"/>
      <c r="VS604" s="17"/>
      <c r="VT604" s="17"/>
      <c r="VU604" s="17"/>
      <c r="VV604" s="17"/>
      <c r="VW604" s="17"/>
      <c r="VX604" s="17"/>
      <c r="VY604" s="17"/>
      <c r="VZ604" s="17"/>
      <c r="WA604" s="17"/>
      <c r="WB604" s="17"/>
      <c r="WC604" s="17"/>
      <c r="WD604" s="17"/>
      <c r="WE604" s="17"/>
      <c r="WF604" s="17"/>
      <c r="WG604" s="17"/>
      <c r="WH604" s="17"/>
      <c r="WI604" s="17"/>
      <c r="WJ604" s="17"/>
      <c r="WK604" s="17"/>
      <c r="WL604" s="17"/>
      <c r="WM604" s="17"/>
      <c r="WN604" s="17"/>
      <c r="WO604" s="17"/>
      <c r="WP604" s="17"/>
      <c r="WQ604" s="17"/>
      <c r="WR604" s="17"/>
      <c r="WS604" s="17"/>
      <c r="WT604" s="17"/>
      <c r="WU604" s="17"/>
      <c r="WV604" s="17"/>
      <c r="WW604" s="17"/>
      <c r="WX604" s="17"/>
      <c r="WY604" s="17"/>
      <c r="WZ604" s="17"/>
      <c r="XA604" s="17"/>
      <c r="XB604" s="17"/>
      <c r="XC604" s="17"/>
      <c r="XD604" s="17"/>
      <c r="XE604" s="17"/>
      <c r="XF604" s="17"/>
      <c r="XG604" s="17"/>
      <c r="XH604" s="17"/>
      <c r="XI604" s="17"/>
      <c r="XJ604" s="17"/>
      <c r="XK604" s="17"/>
      <c r="XL604" s="17"/>
      <c r="XM604" s="17"/>
      <c r="XN604" s="17"/>
      <c r="XO604" s="17"/>
      <c r="XP604" s="17"/>
      <c r="XQ604" s="17"/>
      <c r="XR604" s="17"/>
      <c r="XS604" s="17"/>
      <c r="XT604" s="17"/>
      <c r="XU604" s="17"/>
      <c r="XV604" s="17"/>
      <c r="XW604" s="17"/>
      <c r="XX604" s="17"/>
      <c r="XY604" s="17"/>
      <c r="XZ604" s="17"/>
      <c r="YA604" s="17"/>
      <c r="YB604" s="17"/>
      <c r="YC604" s="17"/>
      <c r="YD604" s="17"/>
      <c r="YE604" s="17"/>
      <c r="YF604" s="17"/>
      <c r="YG604" s="17"/>
      <c r="YH604" s="17"/>
      <c r="YI604" s="17"/>
      <c r="YJ604" s="17"/>
      <c r="YK604" s="17"/>
      <c r="YL604" s="17"/>
      <c r="YM604" s="17"/>
      <c r="YN604" s="17"/>
      <c r="YO604" s="17"/>
      <c r="YP604" s="17"/>
      <c r="YQ604" s="17"/>
      <c r="YR604" s="17"/>
      <c r="YS604" s="17"/>
      <c r="YT604" s="17"/>
      <c r="YU604" s="17"/>
      <c r="YV604" s="17"/>
      <c r="YW604" s="17"/>
      <c r="YX604" s="17"/>
      <c r="YY604" s="17"/>
      <c r="YZ604" s="17"/>
      <c r="ZA604" s="17"/>
      <c r="ZB604" s="17"/>
      <c r="ZC604" s="17"/>
      <c r="ZD604" s="17"/>
      <c r="ZE604" s="17"/>
      <c r="ZF604" s="17"/>
      <c r="ZG604" s="17"/>
      <c r="ZH604" s="17"/>
      <c r="ZI604" s="17"/>
      <c r="ZJ604" s="17"/>
      <c r="ZK604" s="17"/>
      <c r="ZL604" s="17"/>
      <c r="ZM604" s="17"/>
      <c r="ZN604" s="17"/>
      <c r="ZO604" s="17"/>
      <c r="ZP604" s="17"/>
      <c r="ZQ604" s="17"/>
      <c r="ZR604" s="17"/>
      <c r="ZS604" s="17"/>
      <c r="ZT604" s="17"/>
      <c r="ZU604" s="17"/>
      <c r="ZV604" s="17"/>
      <c r="ZW604" s="17"/>
      <c r="ZX604" s="17"/>
      <c r="ZY604" s="17"/>
      <c r="ZZ604" s="17"/>
      <c r="AAA604" s="17"/>
      <c r="AAB604" s="17"/>
      <c r="AAC604" s="17"/>
      <c r="AAD604" s="17"/>
      <c r="AAE604" s="17"/>
      <c r="AAF604" s="17"/>
      <c r="AAG604" s="17"/>
      <c r="AAH604" s="17"/>
      <c r="AAI604" s="17"/>
      <c r="AAJ604" s="17"/>
      <c r="AAK604" s="17"/>
      <c r="AAL604" s="17"/>
      <c r="AAM604" s="17"/>
      <c r="AAN604" s="17"/>
      <c r="AAO604" s="17"/>
      <c r="AAP604" s="17"/>
      <c r="AAQ604" s="17"/>
      <c r="AAR604" s="17"/>
      <c r="AAS604" s="17"/>
      <c r="AAT604" s="17"/>
      <c r="AAU604" s="17"/>
      <c r="AAV604" s="17"/>
      <c r="AAW604" s="17"/>
      <c r="AAX604" s="17"/>
      <c r="AAY604" s="17"/>
      <c r="AAZ604" s="17"/>
      <c r="ABA604" s="17"/>
      <c r="ABB604" s="17"/>
      <c r="ABC604" s="17"/>
      <c r="ABD604" s="17"/>
      <c r="ABE604" s="17"/>
      <c r="ABF604" s="17"/>
      <c r="ABG604" s="17"/>
      <c r="ABH604" s="17"/>
      <c r="ABI604" s="17"/>
      <c r="ABJ604" s="17"/>
      <c r="ABK604" s="17"/>
      <c r="ABL604" s="17"/>
      <c r="ABM604" s="17"/>
      <c r="ABN604" s="17"/>
      <c r="ABO604" s="17"/>
      <c r="ABP604" s="17"/>
      <c r="ABQ604" s="17"/>
      <c r="ABR604" s="17"/>
      <c r="ABS604" s="17"/>
      <c r="ABT604" s="17"/>
      <c r="ABU604" s="17"/>
      <c r="ABV604" s="17"/>
      <c r="ABW604" s="17"/>
      <c r="ABX604" s="17"/>
      <c r="ABY604" s="17"/>
      <c r="ABZ604" s="17"/>
      <c r="ACA604" s="17"/>
      <c r="ACB604" s="17"/>
      <c r="ACC604" s="17"/>
      <c r="ACD604" s="17"/>
      <c r="ACE604" s="17"/>
      <c r="ACF604" s="17"/>
      <c r="ACG604" s="17"/>
      <c r="ACH604" s="17"/>
      <c r="ACI604" s="17"/>
      <c r="ACJ604" s="17"/>
      <c r="ACK604" s="17"/>
      <c r="ACL604" s="17"/>
      <c r="ACM604" s="17"/>
      <c r="ACN604" s="17"/>
      <c r="ACO604" s="17"/>
      <c r="ACP604" s="17"/>
      <c r="ACQ604" s="17"/>
      <c r="ACR604" s="17"/>
      <c r="ACS604" s="17"/>
      <c r="ACT604" s="17"/>
      <c r="ACU604" s="17"/>
      <c r="ACV604" s="17"/>
      <c r="ACW604" s="17"/>
      <c r="ACX604" s="17"/>
      <c r="ACY604" s="17"/>
      <c r="ACZ604" s="17"/>
      <c r="ADA604" s="17"/>
      <c r="ADB604" s="17"/>
      <c r="ADC604" s="17"/>
      <c r="ADD604" s="17"/>
      <c r="ADE604" s="17"/>
      <c r="ADF604" s="17"/>
      <c r="ADG604" s="17"/>
      <c r="ADH604" s="17"/>
      <c r="ADI604" s="17"/>
      <c r="ADJ604" s="17"/>
      <c r="ADK604" s="17"/>
      <c r="ADL604" s="17"/>
      <c r="ADM604" s="17"/>
      <c r="ADN604" s="17"/>
      <c r="ADO604" s="17"/>
      <c r="ADP604" s="17"/>
      <c r="ADQ604" s="17"/>
      <c r="ADR604" s="17"/>
    </row>
    <row r="605" spans="44:798" s="16" customFormat="1" x14ac:dyDescent="0.25">
      <c r="AR605" s="56"/>
      <c r="AS605" s="56"/>
      <c r="AT605" s="57"/>
      <c r="AU605" s="56"/>
      <c r="AV605" s="57"/>
      <c r="AW605" s="56"/>
      <c r="AX605" s="56"/>
      <c r="AY605" s="56"/>
      <c r="AZ605" s="56"/>
      <c r="BA605" s="56"/>
      <c r="BB605" s="56"/>
      <c r="BC605" s="56"/>
      <c r="BD605" s="56"/>
      <c r="BE605" s="51"/>
      <c r="BF605" s="51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  <c r="IW605" s="17"/>
      <c r="IX605" s="17"/>
      <c r="IY605" s="17"/>
      <c r="IZ605" s="17"/>
      <c r="JA605" s="17"/>
      <c r="JB605" s="17"/>
      <c r="JC605" s="17"/>
      <c r="JD605" s="17"/>
      <c r="JE605" s="17"/>
      <c r="JF605" s="17"/>
      <c r="JG605" s="17"/>
      <c r="JH605" s="17"/>
      <c r="JI605" s="17"/>
      <c r="JJ605" s="17"/>
      <c r="JK605" s="17"/>
      <c r="JL605" s="17"/>
      <c r="JM605" s="17"/>
      <c r="JN605" s="17"/>
      <c r="JO605" s="17"/>
      <c r="JP605" s="17"/>
      <c r="JQ605" s="17"/>
      <c r="JR605" s="17"/>
      <c r="JS605" s="17"/>
      <c r="JT605" s="17"/>
      <c r="JU605" s="17"/>
      <c r="JV605" s="17"/>
      <c r="JW605" s="17"/>
      <c r="JX605" s="17"/>
      <c r="JY605" s="17"/>
      <c r="JZ605" s="17"/>
      <c r="KA605" s="17"/>
      <c r="KB605" s="17"/>
      <c r="KC605" s="17"/>
      <c r="KD605" s="17"/>
      <c r="KE605" s="17"/>
      <c r="KF605" s="17"/>
      <c r="KG605" s="17"/>
      <c r="KH605" s="17"/>
      <c r="KI605" s="17"/>
      <c r="KJ605" s="17"/>
      <c r="KK605" s="17"/>
      <c r="KL605" s="17"/>
      <c r="KM605" s="17"/>
      <c r="KN605" s="17"/>
      <c r="KO605" s="17"/>
      <c r="KP605" s="17"/>
      <c r="KQ605" s="17"/>
      <c r="KR605" s="17"/>
      <c r="KS605" s="17"/>
      <c r="KT605" s="17"/>
      <c r="KU605" s="17"/>
      <c r="KV605" s="17"/>
      <c r="KW605" s="17"/>
      <c r="KX605" s="17"/>
      <c r="KY605" s="17"/>
      <c r="KZ605" s="17"/>
      <c r="LA605" s="17"/>
      <c r="LB605" s="17"/>
      <c r="LC605" s="17"/>
      <c r="LD605" s="17"/>
      <c r="LE605" s="17"/>
      <c r="LF605" s="17"/>
      <c r="LG605" s="17"/>
      <c r="LH605" s="17"/>
      <c r="LI605" s="17"/>
      <c r="LJ605" s="17"/>
      <c r="LK605" s="17"/>
      <c r="LL605" s="17"/>
      <c r="LM605" s="17"/>
      <c r="LN605" s="17"/>
      <c r="LO605" s="17"/>
      <c r="LP605" s="17"/>
      <c r="LQ605" s="17"/>
      <c r="LR605" s="17"/>
      <c r="LS605" s="17"/>
      <c r="LT605" s="17"/>
      <c r="LU605" s="17"/>
      <c r="LV605" s="17"/>
      <c r="LW605" s="17"/>
      <c r="LX605" s="17"/>
      <c r="LY605" s="17"/>
      <c r="LZ605" s="17"/>
      <c r="MA605" s="17"/>
      <c r="MB605" s="17"/>
      <c r="MC605" s="17"/>
      <c r="MD605" s="17"/>
      <c r="ME605" s="17"/>
      <c r="MF605" s="17"/>
      <c r="MG605" s="17"/>
      <c r="MH605" s="17"/>
      <c r="MI605" s="17"/>
      <c r="MJ605" s="17"/>
      <c r="MK605" s="17"/>
      <c r="ML605" s="17"/>
      <c r="MM605" s="17"/>
      <c r="MN605" s="17"/>
      <c r="MO605" s="17"/>
      <c r="MP605" s="17"/>
      <c r="MQ605" s="17"/>
      <c r="MR605" s="17"/>
      <c r="MS605" s="17"/>
      <c r="MT605" s="17"/>
      <c r="MU605" s="17"/>
      <c r="MV605" s="17"/>
      <c r="MW605" s="17"/>
      <c r="MX605" s="17"/>
      <c r="MY605" s="17"/>
      <c r="MZ605" s="17"/>
      <c r="NA605" s="17"/>
      <c r="NB605" s="17"/>
      <c r="NC605" s="17"/>
      <c r="ND605" s="17"/>
      <c r="NE605" s="17"/>
      <c r="NF605" s="17"/>
      <c r="NG605" s="17"/>
      <c r="NH605" s="17"/>
      <c r="NI605" s="17"/>
      <c r="NJ605" s="17"/>
      <c r="NK605" s="17"/>
      <c r="NL605" s="17"/>
      <c r="NM605" s="17"/>
      <c r="NN605" s="17"/>
      <c r="NO605" s="17"/>
      <c r="NP605" s="17"/>
      <c r="NQ605" s="17"/>
      <c r="NR605" s="17"/>
      <c r="NS605" s="17"/>
      <c r="NT605" s="17"/>
      <c r="NU605" s="17"/>
      <c r="NV605" s="17"/>
      <c r="NW605" s="17"/>
      <c r="NX605" s="17"/>
      <c r="NY605" s="17"/>
      <c r="NZ605" s="17"/>
      <c r="OA605" s="17"/>
      <c r="OB605" s="17"/>
      <c r="OC605" s="17"/>
      <c r="OD605" s="17"/>
      <c r="OE605" s="17"/>
      <c r="OF605" s="17"/>
      <c r="OG605" s="17"/>
      <c r="OH605" s="17"/>
      <c r="OI605" s="17"/>
      <c r="OJ605" s="17"/>
      <c r="OK605" s="17"/>
      <c r="OL605" s="17"/>
      <c r="OM605" s="17"/>
      <c r="ON605" s="17"/>
      <c r="OO605" s="17"/>
      <c r="OP605" s="17"/>
      <c r="OQ605" s="17"/>
      <c r="OR605" s="17"/>
      <c r="OS605" s="17"/>
      <c r="OT605" s="17"/>
      <c r="OU605" s="17"/>
      <c r="OV605" s="17"/>
      <c r="OW605" s="17"/>
      <c r="OX605" s="17"/>
      <c r="OY605" s="17"/>
      <c r="OZ605" s="17"/>
      <c r="PA605" s="17"/>
      <c r="PB605" s="17"/>
      <c r="PC605" s="17"/>
      <c r="PD605" s="17"/>
      <c r="PE605" s="17"/>
      <c r="PF605" s="17"/>
      <c r="PG605" s="17"/>
      <c r="PH605" s="17"/>
      <c r="PI605" s="17"/>
      <c r="PJ605" s="17"/>
      <c r="PK605" s="17"/>
      <c r="PL605" s="17"/>
      <c r="PM605" s="17"/>
      <c r="PN605" s="17"/>
      <c r="PO605" s="17"/>
      <c r="PP605" s="17"/>
      <c r="PQ605" s="17"/>
      <c r="PR605" s="17"/>
      <c r="PS605" s="17"/>
      <c r="PT605" s="17"/>
      <c r="PU605" s="17"/>
      <c r="PV605" s="17"/>
      <c r="PW605" s="17"/>
      <c r="PX605" s="17"/>
      <c r="PY605" s="17"/>
      <c r="PZ605" s="17"/>
      <c r="QA605" s="17"/>
      <c r="QB605" s="17"/>
      <c r="QC605" s="17"/>
      <c r="QD605" s="17"/>
      <c r="QE605" s="17"/>
      <c r="QF605" s="17"/>
      <c r="QG605" s="17"/>
      <c r="QH605" s="17"/>
      <c r="QI605" s="17"/>
      <c r="QJ605" s="17"/>
      <c r="QK605" s="17"/>
      <c r="QL605" s="17"/>
      <c r="QM605" s="17"/>
      <c r="QN605" s="17"/>
      <c r="QO605" s="17"/>
      <c r="QP605" s="17"/>
      <c r="QQ605" s="17"/>
      <c r="QR605" s="17"/>
      <c r="QS605" s="17"/>
      <c r="QT605" s="17"/>
      <c r="QU605" s="17"/>
      <c r="QV605" s="17"/>
      <c r="QW605" s="17"/>
      <c r="QX605" s="17"/>
      <c r="QY605" s="17"/>
      <c r="QZ605" s="17"/>
      <c r="RA605" s="17"/>
      <c r="RB605" s="17"/>
      <c r="RC605" s="17"/>
      <c r="RD605" s="17"/>
      <c r="RE605" s="17"/>
      <c r="RF605" s="17"/>
      <c r="RG605" s="17"/>
      <c r="RH605" s="17"/>
      <c r="RI605" s="17"/>
      <c r="RJ605" s="17"/>
      <c r="RK605" s="17"/>
      <c r="RL605" s="17"/>
      <c r="RM605" s="17"/>
      <c r="RN605" s="17"/>
      <c r="RO605" s="17"/>
      <c r="RP605" s="17"/>
      <c r="RQ605" s="17"/>
      <c r="RR605" s="17"/>
      <c r="RS605" s="17"/>
      <c r="RT605" s="17"/>
      <c r="RU605" s="17"/>
      <c r="RV605" s="17"/>
      <c r="RW605" s="17"/>
      <c r="RX605" s="17"/>
      <c r="RY605" s="17"/>
      <c r="RZ605" s="17"/>
      <c r="SA605" s="17"/>
      <c r="SB605" s="17"/>
      <c r="SC605" s="17"/>
      <c r="SD605" s="17"/>
      <c r="SE605" s="17"/>
      <c r="SF605" s="17"/>
      <c r="SG605" s="17"/>
      <c r="SH605" s="17"/>
      <c r="SI605" s="17"/>
      <c r="SJ605" s="17"/>
      <c r="SK605" s="17"/>
      <c r="SL605" s="17"/>
      <c r="SM605" s="17"/>
      <c r="SN605" s="17"/>
      <c r="SO605" s="17"/>
      <c r="SP605" s="17"/>
      <c r="SQ605" s="17"/>
      <c r="SR605" s="17"/>
      <c r="SS605" s="17"/>
      <c r="ST605" s="17"/>
      <c r="SU605" s="17"/>
      <c r="SV605" s="17"/>
      <c r="SW605" s="17"/>
      <c r="SX605" s="17"/>
      <c r="SY605" s="17"/>
      <c r="SZ605" s="17"/>
      <c r="TA605" s="17"/>
      <c r="TB605" s="17"/>
      <c r="TC605" s="17"/>
      <c r="TD605" s="17"/>
      <c r="TE605" s="17"/>
      <c r="TF605" s="17"/>
      <c r="TG605" s="17"/>
      <c r="TH605" s="17"/>
      <c r="TI605" s="17"/>
      <c r="TJ605" s="17"/>
      <c r="TK605" s="17"/>
      <c r="TL605" s="17"/>
      <c r="TM605" s="17"/>
      <c r="TN605" s="17"/>
      <c r="TO605" s="17"/>
      <c r="TP605" s="17"/>
      <c r="TQ605" s="17"/>
      <c r="TR605" s="17"/>
      <c r="TS605" s="17"/>
      <c r="TT605" s="17"/>
      <c r="TU605" s="17"/>
      <c r="TV605" s="17"/>
      <c r="TW605" s="17"/>
      <c r="TX605" s="17"/>
      <c r="TY605" s="17"/>
      <c r="TZ605" s="17"/>
      <c r="UA605" s="17"/>
      <c r="UB605" s="17"/>
      <c r="UC605" s="17"/>
      <c r="UD605" s="17"/>
      <c r="UE605" s="17"/>
      <c r="UF605" s="17"/>
      <c r="UG605" s="17"/>
      <c r="UH605" s="17"/>
      <c r="UI605" s="17"/>
      <c r="UJ605" s="17"/>
      <c r="UK605" s="17"/>
      <c r="UL605" s="17"/>
      <c r="UM605" s="17"/>
      <c r="UN605" s="17"/>
      <c r="UO605" s="17"/>
      <c r="UP605" s="17"/>
      <c r="UQ605" s="17"/>
      <c r="UR605" s="17"/>
      <c r="US605" s="17"/>
      <c r="UT605" s="17"/>
      <c r="UU605" s="17"/>
      <c r="UV605" s="17"/>
      <c r="UW605" s="17"/>
      <c r="UX605" s="17"/>
      <c r="UY605" s="17"/>
      <c r="UZ605" s="17"/>
      <c r="VA605" s="17"/>
      <c r="VB605" s="17"/>
      <c r="VC605" s="17"/>
      <c r="VD605" s="17"/>
      <c r="VE605" s="17"/>
      <c r="VF605" s="17"/>
      <c r="VG605" s="17"/>
      <c r="VH605" s="17"/>
      <c r="VI605" s="17"/>
      <c r="VJ605" s="17"/>
      <c r="VK605" s="17"/>
      <c r="VL605" s="17"/>
      <c r="VM605" s="17"/>
      <c r="VN605" s="17"/>
      <c r="VO605" s="17"/>
      <c r="VP605" s="17"/>
      <c r="VQ605" s="17"/>
      <c r="VR605" s="17"/>
      <c r="VS605" s="17"/>
      <c r="VT605" s="17"/>
      <c r="VU605" s="17"/>
      <c r="VV605" s="17"/>
      <c r="VW605" s="17"/>
      <c r="VX605" s="17"/>
      <c r="VY605" s="17"/>
      <c r="VZ605" s="17"/>
      <c r="WA605" s="17"/>
      <c r="WB605" s="17"/>
      <c r="WC605" s="17"/>
      <c r="WD605" s="17"/>
      <c r="WE605" s="17"/>
      <c r="WF605" s="17"/>
      <c r="WG605" s="17"/>
      <c r="WH605" s="17"/>
      <c r="WI605" s="17"/>
      <c r="WJ605" s="17"/>
      <c r="WK605" s="17"/>
      <c r="WL605" s="17"/>
      <c r="WM605" s="17"/>
      <c r="WN605" s="17"/>
      <c r="WO605" s="17"/>
      <c r="WP605" s="17"/>
      <c r="WQ605" s="17"/>
      <c r="WR605" s="17"/>
      <c r="WS605" s="17"/>
      <c r="WT605" s="17"/>
      <c r="WU605" s="17"/>
      <c r="WV605" s="17"/>
      <c r="WW605" s="17"/>
      <c r="WX605" s="17"/>
      <c r="WY605" s="17"/>
      <c r="WZ605" s="17"/>
      <c r="XA605" s="17"/>
      <c r="XB605" s="17"/>
      <c r="XC605" s="17"/>
      <c r="XD605" s="17"/>
      <c r="XE605" s="17"/>
      <c r="XF605" s="17"/>
      <c r="XG605" s="17"/>
      <c r="XH605" s="17"/>
      <c r="XI605" s="17"/>
      <c r="XJ605" s="17"/>
      <c r="XK605" s="17"/>
      <c r="XL605" s="17"/>
      <c r="XM605" s="17"/>
      <c r="XN605" s="17"/>
      <c r="XO605" s="17"/>
      <c r="XP605" s="17"/>
      <c r="XQ605" s="17"/>
      <c r="XR605" s="17"/>
      <c r="XS605" s="17"/>
      <c r="XT605" s="17"/>
      <c r="XU605" s="17"/>
      <c r="XV605" s="17"/>
      <c r="XW605" s="17"/>
      <c r="XX605" s="17"/>
      <c r="XY605" s="17"/>
      <c r="XZ605" s="17"/>
      <c r="YA605" s="17"/>
      <c r="YB605" s="17"/>
      <c r="YC605" s="17"/>
      <c r="YD605" s="17"/>
      <c r="YE605" s="17"/>
      <c r="YF605" s="17"/>
      <c r="YG605" s="17"/>
      <c r="YH605" s="17"/>
      <c r="YI605" s="17"/>
      <c r="YJ605" s="17"/>
      <c r="YK605" s="17"/>
      <c r="YL605" s="17"/>
      <c r="YM605" s="17"/>
      <c r="YN605" s="17"/>
      <c r="YO605" s="17"/>
      <c r="YP605" s="17"/>
      <c r="YQ605" s="17"/>
      <c r="YR605" s="17"/>
      <c r="YS605" s="17"/>
      <c r="YT605" s="17"/>
      <c r="YU605" s="17"/>
      <c r="YV605" s="17"/>
      <c r="YW605" s="17"/>
      <c r="YX605" s="17"/>
      <c r="YY605" s="17"/>
      <c r="YZ605" s="17"/>
      <c r="ZA605" s="17"/>
      <c r="ZB605" s="17"/>
      <c r="ZC605" s="17"/>
      <c r="ZD605" s="17"/>
      <c r="ZE605" s="17"/>
      <c r="ZF605" s="17"/>
      <c r="ZG605" s="17"/>
      <c r="ZH605" s="17"/>
      <c r="ZI605" s="17"/>
      <c r="ZJ605" s="17"/>
      <c r="ZK605" s="17"/>
      <c r="ZL605" s="17"/>
      <c r="ZM605" s="17"/>
      <c r="ZN605" s="17"/>
      <c r="ZO605" s="17"/>
      <c r="ZP605" s="17"/>
      <c r="ZQ605" s="17"/>
      <c r="ZR605" s="17"/>
      <c r="ZS605" s="17"/>
      <c r="ZT605" s="17"/>
      <c r="ZU605" s="17"/>
      <c r="ZV605" s="17"/>
      <c r="ZW605" s="17"/>
      <c r="ZX605" s="17"/>
      <c r="ZY605" s="17"/>
      <c r="ZZ605" s="17"/>
      <c r="AAA605" s="17"/>
      <c r="AAB605" s="17"/>
      <c r="AAC605" s="17"/>
      <c r="AAD605" s="17"/>
      <c r="AAE605" s="17"/>
      <c r="AAF605" s="17"/>
      <c r="AAG605" s="17"/>
      <c r="AAH605" s="17"/>
      <c r="AAI605" s="17"/>
      <c r="AAJ605" s="17"/>
      <c r="AAK605" s="17"/>
      <c r="AAL605" s="17"/>
      <c r="AAM605" s="17"/>
      <c r="AAN605" s="17"/>
      <c r="AAO605" s="17"/>
      <c r="AAP605" s="17"/>
      <c r="AAQ605" s="17"/>
      <c r="AAR605" s="17"/>
      <c r="AAS605" s="17"/>
      <c r="AAT605" s="17"/>
      <c r="AAU605" s="17"/>
      <c r="AAV605" s="17"/>
      <c r="AAW605" s="17"/>
      <c r="AAX605" s="17"/>
      <c r="AAY605" s="17"/>
      <c r="AAZ605" s="17"/>
      <c r="ABA605" s="17"/>
      <c r="ABB605" s="17"/>
      <c r="ABC605" s="17"/>
      <c r="ABD605" s="17"/>
      <c r="ABE605" s="17"/>
      <c r="ABF605" s="17"/>
      <c r="ABG605" s="17"/>
      <c r="ABH605" s="17"/>
      <c r="ABI605" s="17"/>
      <c r="ABJ605" s="17"/>
      <c r="ABK605" s="17"/>
      <c r="ABL605" s="17"/>
      <c r="ABM605" s="17"/>
      <c r="ABN605" s="17"/>
      <c r="ABO605" s="17"/>
      <c r="ABP605" s="17"/>
      <c r="ABQ605" s="17"/>
      <c r="ABR605" s="17"/>
      <c r="ABS605" s="17"/>
      <c r="ABT605" s="17"/>
      <c r="ABU605" s="17"/>
      <c r="ABV605" s="17"/>
      <c r="ABW605" s="17"/>
      <c r="ABX605" s="17"/>
      <c r="ABY605" s="17"/>
      <c r="ABZ605" s="17"/>
      <c r="ACA605" s="17"/>
      <c r="ACB605" s="17"/>
      <c r="ACC605" s="17"/>
      <c r="ACD605" s="17"/>
      <c r="ACE605" s="17"/>
      <c r="ACF605" s="17"/>
      <c r="ACG605" s="17"/>
      <c r="ACH605" s="17"/>
      <c r="ACI605" s="17"/>
      <c r="ACJ605" s="17"/>
      <c r="ACK605" s="17"/>
      <c r="ACL605" s="17"/>
      <c r="ACM605" s="17"/>
      <c r="ACN605" s="17"/>
      <c r="ACO605" s="17"/>
      <c r="ACP605" s="17"/>
      <c r="ACQ605" s="17"/>
      <c r="ACR605" s="17"/>
      <c r="ACS605" s="17"/>
      <c r="ACT605" s="17"/>
      <c r="ACU605" s="17"/>
      <c r="ACV605" s="17"/>
      <c r="ACW605" s="17"/>
      <c r="ACX605" s="17"/>
      <c r="ACY605" s="17"/>
      <c r="ACZ605" s="17"/>
      <c r="ADA605" s="17"/>
      <c r="ADB605" s="17"/>
      <c r="ADC605" s="17"/>
      <c r="ADD605" s="17"/>
      <c r="ADE605" s="17"/>
      <c r="ADF605" s="17"/>
      <c r="ADG605" s="17"/>
      <c r="ADH605" s="17"/>
      <c r="ADI605" s="17"/>
      <c r="ADJ605" s="17"/>
      <c r="ADK605" s="17"/>
      <c r="ADL605" s="17"/>
      <c r="ADM605" s="17"/>
      <c r="ADN605" s="17"/>
      <c r="ADO605" s="17"/>
      <c r="ADP605" s="17"/>
      <c r="ADQ605" s="17"/>
      <c r="ADR605" s="17"/>
    </row>
    <row r="606" spans="44:798" s="16" customFormat="1" x14ac:dyDescent="0.25">
      <c r="AR606" s="56"/>
      <c r="AS606" s="56"/>
      <c r="AT606" s="57"/>
      <c r="AU606" s="56"/>
      <c r="AV606" s="57"/>
      <c r="AW606" s="56"/>
      <c r="AX606" s="56"/>
      <c r="AY606" s="56"/>
      <c r="AZ606" s="56"/>
      <c r="BA606" s="56"/>
      <c r="BB606" s="56"/>
      <c r="BC606" s="56"/>
      <c r="BD606" s="56"/>
      <c r="BE606" s="51"/>
      <c r="BF606" s="51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  <c r="IW606" s="17"/>
      <c r="IX606" s="17"/>
      <c r="IY606" s="17"/>
      <c r="IZ606" s="17"/>
      <c r="JA606" s="17"/>
      <c r="JB606" s="17"/>
      <c r="JC606" s="17"/>
      <c r="JD606" s="17"/>
      <c r="JE606" s="17"/>
      <c r="JF606" s="17"/>
      <c r="JG606" s="17"/>
      <c r="JH606" s="17"/>
      <c r="JI606" s="17"/>
      <c r="JJ606" s="17"/>
      <c r="JK606" s="17"/>
      <c r="JL606" s="17"/>
      <c r="JM606" s="17"/>
      <c r="JN606" s="17"/>
      <c r="JO606" s="17"/>
      <c r="JP606" s="17"/>
      <c r="JQ606" s="17"/>
      <c r="JR606" s="17"/>
      <c r="JS606" s="17"/>
      <c r="JT606" s="17"/>
      <c r="JU606" s="17"/>
      <c r="JV606" s="17"/>
      <c r="JW606" s="17"/>
      <c r="JX606" s="17"/>
      <c r="JY606" s="17"/>
      <c r="JZ606" s="17"/>
      <c r="KA606" s="17"/>
      <c r="KB606" s="17"/>
      <c r="KC606" s="17"/>
      <c r="KD606" s="17"/>
      <c r="KE606" s="17"/>
      <c r="KF606" s="17"/>
      <c r="KG606" s="17"/>
      <c r="KH606" s="17"/>
      <c r="KI606" s="17"/>
      <c r="KJ606" s="17"/>
      <c r="KK606" s="17"/>
      <c r="KL606" s="17"/>
      <c r="KM606" s="17"/>
      <c r="KN606" s="17"/>
      <c r="KO606" s="17"/>
      <c r="KP606" s="17"/>
      <c r="KQ606" s="17"/>
      <c r="KR606" s="17"/>
      <c r="KS606" s="17"/>
      <c r="KT606" s="17"/>
      <c r="KU606" s="17"/>
      <c r="KV606" s="17"/>
      <c r="KW606" s="17"/>
      <c r="KX606" s="17"/>
      <c r="KY606" s="17"/>
      <c r="KZ606" s="17"/>
      <c r="LA606" s="17"/>
      <c r="LB606" s="17"/>
      <c r="LC606" s="17"/>
      <c r="LD606" s="17"/>
      <c r="LE606" s="17"/>
      <c r="LF606" s="17"/>
      <c r="LG606" s="17"/>
      <c r="LH606" s="17"/>
      <c r="LI606" s="17"/>
      <c r="LJ606" s="17"/>
      <c r="LK606" s="17"/>
      <c r="LL606" s="17"/>
      <c r="LM606" s="17"/>
      <c r="LN606" s="17"/>
      <c r="LO606" s="17"/>
      <c r="LP606" s="17"/>
      <c r="LQ606" s="17"/>
      <c r="LR606" s="17"/>
      <c r="LS606" s="17"/>
      <c r="LT606" s="17"/>
      <c r="LU606" s="17"/>
      <c r="LV606" s="17"/>
      <c r="LW606" s="17"/>
      <c r="LX606" s="17"/>
      <c r="LY606" s="17"/>
      <c r="LZ606" s="17"/>
      <c r="MA606" s="17"/>
      <c r="MB606" s="17"/>
      <c r="MC606" s="17"/>
      <c r="MD606" s="17"/>
      <c r="ME606" s="17"/>
      <c r="MF606" s="17"/>
      <c r="MG606" s="17"/>
      <c r="MH606" s="17"/>
      <c r="MI606" s="17"/>
      <c r="MJ606" s="17"/>
      <c r="MK606" s="17"/>
      <c r="ML606" s="17"/>
      <c r="MM606" s="17"/>
      <c r="MN606" s="17"/>
      <c r="MO606" s="17"/>
      <c r="MP606" s="17"/>
      <c r="MQ606" s="17"/>
      <c r="MR606" s="17"/>
      <c r="MS606" s="17"/>
      <c r="MT606" s="17"/>
      <c r="MU606" s="17"/>
      <c r="MV606" s="17"/>
      <c r="MW606" s="17"/>
      <c r="MX606" s="17"/>
      <c r="MY606" s="17"/>
      <c r="MZ606" s="17"/>
      <c r="NA606" s="17"/>
      <c r="NB606" s="17"/>
      <c r="NC606" s="17"/>
      <c r="ND606" s="17"/>
      <c r="NE606" s="17"/>
      <c r="NF606" s="17"/>
      <c r="NG606" s="17"/>
      <c r="NH606" s="17"/>
      <c r="NI606" s="17"/>
      <c r="NJ606" s="17"/>
      <c r="NK606" s="17"/>
      <c r="NL606" s="17"/>
      <c r="NM606" s="17"/>
      <c r="NN606" s="17"/>
      <c r="NO606" s="17"/>
      <c r="NP606" s="17"/>
      <c r="NQ606" s="17"/>
      <c r="NR606" s="17"/>
      <c r="NS606" s="17"/>
      <c r="NT606" s="17"/>
      <c r="NU606" s="17"/>
      <c r="NV606" s="17"/>
      <c r="NW606" s="17"/>
      <c r="NX606" s="17"/>
      <c r="NY606" s="17"/>
      <c r="NZ606" s="17"/>
      <c r="OA606" s="17"/>
      <c r="OB606" s="17"/>
      <c r="OC606" s="17"/>
      <c r="OD606" s="17"/>
      <c r="OE606" s="17"/>
      <c r="OF606" s="17"/>
      <c r="OG606" s="17"/>
      <c r="OH606" s="17"/>
      <c r="OI606" s="17"/>
      <c r="OJ606" s="17"/>
      <c r="OK606" s="17"/>
      <c r="OL606" s="17"/>
      <c r="OM606" s="17"/>
      <c r="ON606" s="17"/>
      <c r="OO606" s="17"/>
      <c r="OP606" s="17"/>
      <c r="OQ606" s="17"/>
      <c r="OR606" s="17"/>
      <c r="OS606" s="17"/>
      <c r="OT606" s="17"/>
      <c r="OU606" s="17"/>
      <c r="OV606" s="17"/>
      <c r="OW606" s="17"/>
      <c r="OX606" s="17"/>
      <c r="OY606" s="17"/>
      <c r="OZ606" s="17"/>
      <c r="PA606" s="17"/>
      <c r="PB606" s="17"/>
      <c r="PC606" s="17"/>
      <c r="PD606" s="17"/>
      <c r="PE606" s="17"/>
      <c r="PF606" s="17"/>
      <c r="PG606" s="17"/>
      <c r="PH606" s="17"/>
      <c r="PI606" s="17"/>
      <c r="PJ606" s="17"/>
      <c r="PK606" s="17"/>
      <c r="PL606" s="17"/>
      <c r="PM606" s="17"/>
      <c r="PN606" s="17"/>
      <c r="PO606" s="17"/>
      <c r="PP606" s="17"/>
      <c r="PQ606" s="17"/>
      <c r="PR606" s="17"/>
      <c r="PS606" s="17"/>
      <c r="PT606" s="17"/>
      <c r="PU606" s="17"/>
      <c r="PV606" s="17"/>
      <c r="PW606" s="17"/>
      <c r="PX606" s="17"/>
      <c r="PY606" s="17"/>
      <c r="PZ606" s="17"/>
      <c r="QA606" s="17"/>
      <c r="QB606" s="17"/>
      <c r="QC606" s="17"/>
      <c r="QD606" s="17"/>
      <c r="QE606" s="17"/>
      <c r="QF606" s="17"/>
      <c r="QG606" s="17"/>
      <c r="QH606" s="17"/>
      <c r="QI606" s="17"/>
      <c r="QJ606" s="17"/>
      <c r="QK606" s="17"/>
      <c r="QL606" s="17"/>
      <c r="QM606" s="17"/>
      <c r="QN606" s="17"/>
      <c r="QO606" s="17"/>
      <c r="QP606" s="17"/>
      <c r="QQ606" s="17"/>
      <c r="QR606" s="17"/>
      <c r="QS606" s="17"/>
      <c r="QT606" s="17"/>
      <c r="QU606" s="17"/>
      <c r="QV606" s="17"/>
      <c r="QW606" s="17"/>
      <c r="QX606" s="17"/>
      <c r="QY606" s="17"/>
      <c r="QZ606" s="17"/>
      <c r="RA606" s="17"/>
      <c r="RB606" s="17"/>
      <c r="RC606" s="17"/>
      <c r="RD606" s="17"/>
      <c r="RE606" s="17"/>
      <c r="RF606" s="17"/>
      <c r="RG606" s="17"/>
      <c r="RH606" s="17"/>
      <c r="RI606" s="17"/>
      <c r="RJ606" s="17"/>
      <c r="RK606" s="17"/>
      <c r="RL606" s="17"/>
      <c r="RM606" s="17"/>
      <c r="RN606" s="17"/>
      <c r="RO606" s="17"/>
      <c r="RP606" s="17"/>
      <c r="RQ606" s="17"/>
      <c r="RR606" s="17"/>
      <c r="RS606" s="17"/>
      <c r="RT606" s="17"/>
      <c r="RU606" s="17"/>
      <c r="RV606" s="17"/>
      <c r="RW606" s="17"/>
      <c r="RX606" s="17"/>
      <c r="RY606" s="17"/>
      <c r="RZ606" s="17"/>
      <c r="SA606" s="17"/>
      <c r="SB606" s="17"/>
      <c r="SC606" s="17"/>
      <c r="SD606" s="17"/>
      <c r="SE606" s="17"/>
      <c r="SF606" s="17"/>
      <c r="SG606" s="17"/>
      <c r="SH606" s="17"/>
      <c r="SI606" s="17"/>
      <c r="SJ606" s="17"/>
      <c r="SK606" s="17"/>
      <c r="SL606" s="17"/>
      <c r="SM606" s="17"/>
      <c r="SN606" s="17"/>
      <c r="SO606" s="17"/>
      <c r="SP606" s="17"/>
      <c r="SQ606" s="17"/>
      <c r="SR606" s="17"/>
      <c r="SS606" s="17"/>
      <c r="ST606" s="17"/>
      <c r="SU606" s="17"/>
      <c r="SV606" s="17"/>
      <c r="SW606" s="17"/>
      <c r="SX606" s="17"/>
      <c r="SY606" s="17"/>
      <c r="SZ606" s="17"/>
      <c r="TA606" s="17"/>
      <c r="TB606" s="17"/>
      <c r="TC606" s="17"/>
      <c r="TD606" s="17"/>
      <c r="TE606" s="17"/>
      <c r="TF606" s="17"/>
      <c r="TG606" s="17"/>
      <c r="TH606" s="17"/>
      <c r="TI606" s="17"/>
      <c r="TJ606" s="17"/>
      <c r="TK606" s="17"/>
      <c r="TL606" s="17"/>
      <c r="TM606" s="17"/>
      <c r="TN606" s="17"/>
      <c r="TO606" s="17"/>
      <c r="TP606" s="17"/>
      <c r="TQ606" s="17"/>
      <c r="TR606" s="17"/>
      <c r="TS606" s="17"/>
      <c r="TT606" s="17"/>
      <c r="TU606" s="17"/>
      <c r="TV606" s="17"/>
      <c r="TW606" s="17"/>
      <c r="TX606" s="17"/>
      <c r="TY606" s="17"/>
      <c r="TZ606" s="17"/>
      <c r="UA606" s="17"/>
      <c r="UB606" s="17"/>
      <c r="UC606" s="17"/>
      <c r="UD606" s="17"/>
      <c r="UE606" s="17"/>
      <c r="UF606" s="17"/>
      <c r="UG606" s="17"/>
      <c r="UH606" s="17"/>
      <c r="UI606" s="17"/>
      <c r="UJ606" s="17"/>
      <c r="UK606" s="17"/>
      <c r="UL606" s="17"/>
      <c r="UM606" s="17"/>
      <c r="UN606" s="17"/>
      <c r="UO606" s="17"/>
      <c r="UP606" s="17"/>
      <c r="UQ606" s="17"/>
      <c r="UR606" s="17"/>
      <c r="US606" s="17"/>
      <c r="UT606" s="17"/>
      <c r="UU606" s="17"/>
      <c r="UV606" s="17"/>
      <c r="UW606" s="17"/>
      <c r="UX606" s="17"/>
      <c r="UY606" s="17"/>
      <c r="UZ606" s="17"/>
      <c r="VA606" s="17"/>
      <c r="VB606" s="17"/>
      <c r="VC606" s="17"/>
      <c r="VD606" s="17"/>
      <c r="VE606" s="17"/>
      <c r="VF606" s="17"/>
      <c r="VG606" s="17"/>
      <c r="VH606" s="17"/>
      <c r="VI606" s="17"/>
      <c r="VJ606" s="17"/>
      <c r="VK606" s="17"/>
      <c r="VL606" s="17"/>
      <c r="VM606" s="17"/>
      <c r="VN606" s="17"/>
      <c r="VO606" s="17"/>
      <c r="VP606" s="17"/>
      <c r="VQ606" s="17"/>
      <c r="VR606" s="17"/>
      <c r="VS606" s="17"/>
      <c r="VT606" s="17"/>
      <c r="VU606" s="17"/>
      <c r="VV606" s="17"/>
      <c r="VW606" s="17"/>
      <c r="VX606" s="17"/>
      <c r="VY606" s="17"/>
      <c r="VZ606" s="17"/>
      <c r="WA606" s="17"/>
      <c r="WB606" s="17"/>
      <c r="WC606" s="17"/>
      <c r="WD606" s="17"/>
      <c r="WE606" s="17"/>
      <c r="WF606" s="17"/>
      <c r="WG606" s="17"/>
      <c r="WH606" s="17"/>
      <c r="WI606" s="17"/>
      <c r="WJ606" s="17"/>
      <c r="WK606" s="17"/>
      <c r="WL606" s="17"/>
      <c r="WM606" s="17"/>
      <c r="WN606" s="17"/>
      <c r="WO606" s="17"/>
      <c r="WP606" s="17"/>
      <c r="WQ606" s="17"/>
      <c r="WR606" s="17"/>
      <c r="WS606" s="17"/>
      <c r="WT606" s="17"/>
      <c r="WU606" s="17"/>
      <c r="WV606" s="17"/>
      <c r="WW606" s="17"/>
      <c r="WX606" s="17"/>
      <c r="WY606" s="17"/>
      <c r="WZ606" s="17"/>
      <c r="XA606" s="17"/>
      <c r="XB606" s="17"/>
      <c r="XC606" s="17"/>
      <c r="XD606" s="17"/>
      <c r="XE606" s="17"/>
      <c r="XF606" s="17"/>
      <c r="XG606" s="17"/>
      <c r="XH606" s="17"/>
      <c r="XI606" s="17"/>
      <c r="XJ606" s="17"/>
      <c r="XK606" s="17"/>
      <c r="XL606" s="17"/>
      <c r="XM606" s="17"/>
      <c r="XN606" s="17"/>
      <c r="XO606" s="17"/>
      <c r="XP606" s="17"/>
      <c r="XQ606" s="17"/>
      <c r="XR606" s="17"/>
      <c r="XS606" s="17"/>
      <c r="XT606" s="17"/>
      <c r="XU606" s="17"/>
      <c r="XV606" s="17"/>
      <c r="XW606" s="17"/>
      <c r="XX606" s="17"/>
      <c r="XY606" s="17"/>
      <c r="XZ606" s="17"/>
      <c r="YA606" s="17"/>
      <c r="YB606" s="17"/>
      <c r="YC606" s="17"/>
      <c r="YD606" s="17"/>
      <c r="YE606" s="17"/>
      <c r="YF606" s="17"/>
      <c r="YG606" s="17"/>
      <c r="YH606" s="17"/>
      <c r="YI606" s="17"/>
      <c r="YJ606" s="17"/>
      <c r="YK606" s="17"/>
      <c r="YL606" s="17"/>
      <c r="YM606" s="17"/>
      <c r="YN606" s="17"/>
      <c r="YO606" s="17"/>
      <c r="YP606" s="17"/>
      <c r="YQ606" s="17"/>
      <c r="YR606" s="17"/>
      <c r="YS606" s="17"/>
      <c r="YT606" s="17"/>
      <c r="YU606" s="17"/>
      <c r="YV606" s="17"/>
      <c r="YW606" s="17"/>
      <c r="YX606" s="17"/>
      <c r="YY606" s="17"/>
      <c r="YZ606" s="17"/>
      <c r="ZA606" s="17"/>
      <c r="ZB606" s="17"/>
      <c r="ZC606" s="17"/>
      <c r="ZD606" s="17"/>
      <c r="ZE606" s="17"/>
      <c r="ZF606" s="17"/>
      <c r="ZG606" s="17"/>
      <c r="ZH606" s="17"/>
      <c r="ZI606" s="17"/>
      <c r="ZJ606" s="17"/>
      <c r="ZK606" s="17"/>
      <c r="ZL606" s="17"/>
      <c r="ZM606" s="17"/>
      <c r="ZN606" s="17"/>
      <c r="ZO606" s="17"/>
      <c r="ZP606" s="17"/>
      <c r="ZQ606" s="17"/>
      <c r="ZR606" s="17"/>
      <c r="ZS606" s="17"/>
      <c r="ZT606" s="17"/>
      <c r="ZU606" s="17"/>
      <c r="ZV606" s="17"/>
      <c r="ZW606" s="17"/>
      <c r="ZX606" s="17"/>
      <c r="ZY606" s="17"/>
      <c r="ZZ606" s="17"/>
      <c r="AAA606" s="17"/>
      <c r="AAB606" s="17"/>
      <c r="AAC606" s="17"/>
      <c r="AAD606" s="17"/>
      <c r="AAE606" s="17"/>
      <c r="AAF606" s="17"/>
      <c r="AAG606" s="17"/>
      <c r="AAH606" s="17"/>
      <c r="AAI606" s="17"/>
      <c r="AAJ606" s="17"/>
      <c r="AAK606" s="17"/>
      <c r="AAL606" s="17"/>
      <c r="AAM606" s="17"/>
      <c r="AAN606" s="17"/>
      <c r="AAO606" s="17"/>
      <c r="AAP606" s="17"/>
      <c r="AAQ606" s="17"/>
      <c r="AAR606" s="17"/>
      <c r="AAS606" s="17"/>
      <c r="AAT606" s="17"/>
      <c r="AAU606" s="17"/>
      <c r="AAV606" s="17"/>
      <c r="AAW606" s="17"/>
      <c r="AAX606" s="17"/>
      <c r="AAY606" s="17"/>
      <c r="AAZ606" s="17"/>
      <c r="ABA606" s="17"/>
      <c r="ABB606" s="17"/>
      <c r="ABC606" s="17"/>
      <c r="ABD606" s="17"/>
      <c r="ABE606" s="17"/>
      <c r="ABF606" s="17"/>
      <c r="ABG606" s="17"/>
      <c r="ABH606" s="17"/>
      <c r="ABI606" s="17"/>
      <c r="ABJ606" s="17"/>
      <c r="ABK606" s="17"/>
      <c r="ABL606" s="17"/>
      <c r="ABM606" s="17"/>
      <c r="ABN606" s="17"/>
      <c r="ABO606" s="17"/>
      <c r="ABP606" s="17"/>
      <c r="ABQ606" s="17"/>
      <c r="ABR606" s="17"/>
      <c r="ABS606" s="17"/>
      <c r="ABT606" s="17"/>
      <c r="ABU606" s="17"/>
      <c r="ABV606" s="17"/>
      <c r="ABW606" s="17"/>
      <c r="ABX606" s="17"/>
      <c r="ABY606" s="17"/>
      <c r="ABZ606" s="17"/>
      <c r="ACA606" s="17"/>
      <c r="ACB606" s="17"/>
      <c r="ACC606" s="17"/>
      <c r="ACD606" s="17"/>
      <c r="ACE606" s="17"/>
      <c r="ACF606" s="17"/>
      <c r="ACG606" s="17"/>
      <c r="ACH606" s="17"/>
      <c r="ACI606" s="17"/>
      <c r="ACJ606" s="17"/>
      <c r="ACK606" s="17"/>
      <c r="ACL606" s="17"/>
      <c r="ACM606" s="17"/>
      <c r="ACN606" s="17"/>
      <c r="ACO606" s="17"/>
      <c r="ACP606" s="17"/>
      <c r="ACQ606" s="17"/>
      <c r="ACR606" s="17"/>
      <c r="ACS606" s="17"/>
      <c r="ACT606" s="17"/>
      <c r="ACU606" s="17"/>
      <c r="ACV606" s="17"/>
      <c r="ACW606" s="17"/>
      <c r="ACX606" s="17"/>
      <c r="ACY606" s="17"/>
      <c r="ACZ606" s="17"/>
      <c r="ADA606" s="17"/>
      <c r="ADB606" s="17"/>
      <c r="ADC606" s="17"/>
      <c r="ADD606" s="17"/>
      <c r="ADE606" s="17"/>
      <c r="ADF606" s="17"/>
      <c r="ADG606" s="17"/>
      <c r="ADH606" s="17"/>
      <c r="ADI606" s="17"/>
      <c r="ADJ606" s="17"/>
      <c r="ADK606" s="17"/>
      <c r="ADL606" s="17"/>
      <c r="ADM606" s="17"/>
      <c r="ADN606" s="17"/>
      <c r="ADO606" s="17"/>
      <c r="ADP606" s="17"/>
      <c r="ADQ606" s="17"/>
      <c r="ADR606" s="17"/>
    </row>
    <row r="607" spans="44:798" s="16" customFormat="1" x14ac:dyDescent="0.25">
      <c r="AR607" s="56"/>
      <c r="AS607" s="56"/>
      <c r="AT607" s="57"/>
      <c r="AU607" s="56"/>
      <c r="AV607" s="57"/>
      <c r="AW607" s="56"/>
      <c r="AX607" s="56"/>
      <c r="AY607" s="56"/>
      <c r="AZ607" s="56"/>
      <c r="BA607" s="56"/>
      <c r="BB607" s="56"/>
      <c r="BC607" s="56"/>
      <c r="BD607" s="56"/>
      <c r="BE607" s="51"/>
      <c r="BF607" s="51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  <c r="IW607" s="17"/>
      <c r="IX607" s="17"/>
      <c r="IY607" s="17"/>
      <c r="IZ607" s="17"/>
      <c r="JA607" s="17"/>
      <c r="JB607" s="17"/>
      <c r="JC607" s="17"/>
      <c r="JD607" s="17"/>
      <c r="JE607" s="17"/>
      <c r="JF607" s="17"/>
      <c r="JG607" s="17"/>
      <c r="JH607" s="17"/>
      <c r="JI607" s="17"/>
      <c r="JJ607" s="17"/>
      <c r="JK607" s="17"/>
      <c r="JL607" s="17"/>
      <c r="JM607" s="17"/>
      <c r="JN607" s="17"/>
      <c r="JO607" s="17"/>
      <c r="JP607" s="17"/>
      <c r="JQ607" s="17"/>
      <c r="JR607" s="17"/>
      <c r="JS607" s="17"/>
      <c r="JT607" s="17"/>
      <c r="JU607" s="17"/>
      <c r="JV607" s="17"/>
      <c r="JW607" s="17"/>
      <c r="JX607" s="17"/>
      <c r="JY607" s="17"/>
      <c r="JZ607" s="17"/>
      <c r="KA607" s="17"/>
      <c r="KB607" s="17"/>
      <c r="KC607" s="17"/>
      <c r="KD607" s="17"/>
      <c r="KE607" s="17"/>
      <c r="KF607" s="17"/>
      <c r="KG607" s="17"/>
      <c r="KH607" s="17"/>
      <c r="KI607" s="17"/>
      <c r="KJ607" s="17"/>
      <c r="KK607" s="17"/>
      <c r="KL607" s="17"/>
      <c r="KM607" s="17"/>
      <c r="KN607" s="17"/>
      <c r="KO607" s="17"/>
      <c r="KP607" s="17"/>
      <c r="KQ607" s="17"/>
      <c r="KR607" s="17"/>
      <c r="KS607" s="17"/>
      <c r="KT607" s="17"/>
      <c r="KU607" s="17"/>
      <c r="KV607" s="17"/>
      <c r="KW607" s="17"/>
      <c r="KX607" s="17"/>
      <c r="KY607" s="17"/>
      <c r="KZ607" s="17"/>
      <c r="LA607" s="17"/>
      <c r="LB607" s="17"/>
      <c r="LC607" s="17"/>
      <c r="LD607" s="17"/>
      <c r="LE607" s="17"/>
      <c r="LF607" s="17"/>
      <c r="LG607" s="17"/>
      <c r="LH607" s="17"/>
      <c r="LI607" s="17"/>
      <c r="LJ607" s="17"/>
      <c r="LK607" s="17"/>
      <c r="LL607" s="17"/>
      <c r="LM607" s="17"/>
      <c r="LN607" s="17"/>
      <c r="LO607" s="17"/>
      <c r="LP607" s="17"/>
      <c r="LQ607" s="17"/>
      <c r="LR607" s="17"/>
      <c r="LS607" s="17"/>
      <c r="LT607" s="17"/>
      <c r="LU607" s="17"/>
      <c r="LV607" s="17"/>
      <c r="LW607" s="17"/>
      <c r="LX607" s="17"/>
      <c r="LY607" s="17"/>
      <c r="LZ607" s="17"/>
      <c r="MA607" s="17"/>
      <c r="MB607" s="17"/>
      <c r="MC607" s="17"/>
      <c r="MD607" s="17"/>
      <c r="ME607" s="17"/>
      <c r="MF607" s="17"/>
      <c r="MG607" s="17"/>
      <c r="MH607" s="17"/>
      <c r="MI607" s="17"/>
      <c r="MJ607" s="17"/>
      <c r="MK607" s="17"/>
      <c r="ML607" s="17"/>
      <c r="MM607" s="17"/>
      <c r="MN607" s="17"/>
      <c r="MO607" s="17"/>
      <c r="MP607" s="17"/>
      <c r="MQ607" s="17"/>
      <c r="MR607" s="17"/>
      <c r="MS607" s="17"/>
      <c r="MT607" s="17"/>
      <c r="MU607" s="17"/>
      <c r="MV607" s="17"/>
      <c r="MW607" s="17"/>
      <c r="MX607" s="17"/>
      <c r="MY607" s="17"/>
      <c r="MZ607" s="17"/>
      <c r="NA607" s="17"/>
      <c r="NB607" s="17"/>
      <c r="NC607" s="17"/>
      <c r="ND607" s="17"/>
      <c r="NE607" s="17"/>
      <c r="NF607" s="17"/>
      <c r="NG607" s="17"/>
      <c r="NH607" s="17"/>
      <c r="NI607" s="17"/>
      <c r="NJ607" s="17"/>
      <c r="NK607" s="17"/>
      <c r="NL607" s="17"/>
      <c r="NM607" s="17"/>
      <c r="NN607" s="17"/>
      <c r="NO607" s="17"/>
      <c r="NP607" s="17"/>
      <c r="NQ607" s="17"/>
      <c r="NR607" s="17"/>
      <c r="NS607" s="17"/>
      <c r="NT607" s="17"/>
      <c r="NU607" s="17"/>
      <c r="NV607" s="17"/>
      <c r="NW607" s="17"/>
      <c r="NX607" s="17"/>
      <c r="NY607" s="17"/>
      <c r="NZ607" s="17"/>
      <c r="OA607" s="17"/>
      <c r="OB607" s="17"/>
      <c r="OC607" s="17"/>
      <c r="OD607" s="17"/>
      <c r="OE607" s="17"/>
      <c r="OF607" s="17"/>
      <c r="OG607" s="17"/>
      <c r="OH607" s="17"/>
      <c r="OI607" s="17"/>
      <c r="OJ607" s="17"/>
      <c r="OK607" s="17"/>
      <c r="OL607" s="17"/>
      <c r="OM607" s="17"/>
      <c r="ON607" s="17"/>
      <c r="OO607" s="17"/>
      <c r="OP607" s="17"/>
      <c r="OQ607" s="17"/>
      <c r="OR607" s="17"/>
      <c r="OS607" s="17"/>
      <c r="OT607" s="17"/>
      <c r="OU607" s="17"/>
      <c r="OV607" s="17"/>
      <c r="OW607" s="17"/>
      <c r="OX607" s="17"/>
      <c r="OY607" s="17"/>
      <c r="OZ607" s="17"/>
      <c r="PA607" s="17"/>
      <c r="PB607" s="17"/>
      <c r="PC607" s="17"/>
      <c r="PD607" s="17"/>
      <c r="PE607" s="17"/>
      <c r="PF607" s="17"/>
      <c r="PG607" s="17"/>
      <c r="PH607" s="17"/>
      <c r="PI607" s="17"/>
      <c r="PJ607" s="17"/>
      <c r="PK607" s="17"/>
      <c r="PL607" s="17"/>
      <c r="PM607" s="17"/>
      <c r="PN607" s="17"/>
      <c r="PO607" s="17"/>
      <c r="PP607" s="17"/>
      <c r="PQ607" s="17"/>
      <c r="PR607" s="17"/>
      <c r="PS607" s="17"/>
      <c r="PT607" s="17"/>
      <c r="PU607" s="17"/>
      <c r="PV607" s="17"/>
      <c r="PW607" s="17"/>
      <c r="PX607" s="17"/>
      <c r="PY607" s="17"/>
      <c r="PZ607" s="17"/>
      <c r="QA607" s="17"/>
      <c r="QB607" s="17"/>
      <c r="QC607" s="17"/>
      <c r="QD607" s="17"/>
      <c r="QE607" s="17"/>
      <c r="QF607" s="17"/>
      <c r="QG607" s="17"/>
      <c r="QH607" s="17"/>
      <c r="QI607" s="17"/>
      <c r="QJ607" s="17"/>
      <c r="QK607" s="17"/>
      <c r="QL607" s="17"/>
      <c r="QM607" s="17"/>
      <c r="QN607" s="17"/>
      <c r="QO607" s="17"/>
      <c r="QP607" s="17"/>
      <c r="QQ607" s="17"/>
      <c r="QR607" s="17"/>
      <c r="QS607" s="17"/>
      <c r="QT607" s="17"/>
      <c r="QU607" s="17"/>
      <c r="QV607" s="17"/>
      <c r="QW607" s="17"/>
      <c r="QX607" s="17"/>
      <c r="QY607" s="17"/>
      <c r="QZ607" s="17"/>
      <c r="RA607" s="17"/>
      <c r="RB607" s="17"/>
      <c r="RC607" s="17"/>
      <c r="RD607" s="17"/>
      <c r="RE607" s="17"/>
      <c r="RF607" s="17"/>
      <c r="RG607" s="17"/>
      <c r="RH607" s="17"/>
      <c r="RI607" s="17"/>
      <c r="RJ607" s="17"/>
      <c r="RK607" s="17"/>
      <c r="RL607" s="17"/>
      <c r="RM607" s="17"/>
      <c r="RN607" s="17"/>
      <c r="RO607" s="17"/>
      <c r="RP607" s="17"/>
      <c r="RQ607" s="17"/>
      <c r="RR607" s="17"/>
      <c r="RS607" s="17"/>
      <c r="RT607" s="17"/>
      <c r="RU607" s="17"/>
      <c r="RV607" s="17"/>
      <c r="RW607" s="17"/>
      <c r="RX607" s="17"/>
      <c r="RY607" s="17"/>
      <c r="RZ607" s="17"/>
      <c r="SA607" s="17"/>
      <c r="SB607" s="17"/>
      <c r="SC607" s="17"/>
      <c r="SD607" s="17"/>
      <c r="SE607" s="17"/>
      <c r="SF607" s="17"/>
      <c r="SG607" s="17"/>
      <c r="SH607" s="17"/>
      <c r="SI607" s="17"/>
      <c r="SJ607" s="17"/>
      <c r="SK607" s="17"/>
      <c r="SL607" s="17"/>
      <c r="SM607" s="17"/>
      <c r="SN607" s="17"/>
      <c r="SO607" s="17"/>
      <c r="SP607" s="17"/>
      <c r="SQ607" s="17"/>
      <c r="SR607" s="17"/>
      <c r="SS607" s="17"/>
      <c r="ST607" s="17"/>
      <c r="SU607" s="17"/>
      <c r="SV607" s="17"/>
      <c r="SW607" s="17"/>
      <c r="SX607" s="17"/>
      <c r="SY607" s="17"/>
      <c r="SZ607" s="17"/>
      <c r="TA607" s="17"/>
      <c r="TB607" s="17"/>
      <c r="TC607" s="17"/>
      <c r="TD607" s="17"/>
      <c r="TE607" s="17"/>
      <c r="TF607" s="17"/>
      <c r="TG607" s="17"/>
      <c r="TH607" s="17"/>
      <c r="TI607" s="17"/>
      <c r="TJ607" s="17"/>
      <c r="TK607" s="17"/>
      <c r="TL607" s="17"/>
      <c r="TM607" s="17"/>
      <c r="TN607" s="17"/>
      <c r="TO607" s="17"/>
      <c r="TP607" s="17"/>
      <c r="TQ607" s="17"/>
      <c r="TR607" s="17"/>
      <c r="TS607" s="17"/>
      <c r="TT607" s="17"/>
      <c r="TU607" s="17"/>
      <c r="TV607" s="17"/>
      <c r="TW607" s="17"/>
      <c r="TX607" s="17"/>
      <c r="TY607" s="17"/>
      <c r="TZ607" s="17"/>
      <c r="UA607" s="17"/>
      <c r="UB607" s="17"/>
      <c r="UC607" s="17"/>
      <c r="UD607" s="17"/>
      <c r="UE607" s="17"/>
      <c r="UF607" s="17"/>
      <c r="UG607" s="17"/>
      <c r="UH607" s="17"/>
      <c r="UI607" s="17"/>
      <c r="UJ607" s="17"/>
      <c r="UK607" s="17"/>
      <c r="UL607" s="17"/>
      <c r="UM607" s="17"/>
      <c r="UN607" s="17"/>
      <c r="UO607" s="17"/>
      <c r="UP607" s="17"/>
      <c r="UQ607" s="17"/>
      <c r="UR607" s="17"/>
      <c r="US607" s="17"/>
      <c r="UT607" s="17"/>
      <c r="UU607" s="17"/>
      <c r="UV607" s="17"/>
      <c r="UW607" s="17"/>
      <c r="UX607" s="17"/>
      <c r="UY607" s="17"/>
      <c r="UZ607" s="17"/>
      <c r="VA607" s="17"/>
      <c r="VB607" s="17"/>
      <c r="VC607" s="17"/>
      <c r="VD607" s="17"/>
      <c r="VE607" s="17"/>
      <c r="VF607" s="17"/>
      <c r="VG607" s="17"/>
      <c r="VH607" s="17"/>
      <c r="VI607" s="17"/>
      <c r="VJ607" s="17"/>
      <c r="VK607" s="17"/>
      <c r="VL607" s="17"/>
      <c r="VM607" s="17"/>
      <c r="VN607" s="17"/>
      <c r="VO607" s="17"/>
      <c r="VP607" s="17"/>
      <c r="VQ607" s="17"/>
      <c r="VR607" s="17"/>
      <c r="VS607" s="17"/>
      <c r="VT607" s="17"/>
      <c r="VU607" s="17"/>
      <c r="VV607" s="17"/>
      <c r="VW607" s="17"/>
      <c r="VX607" s="17"/>
      <c r="VY607" s="17"/>
      <c r="VZ607" s="17"/>
      <c r="WA607" s="17"/>
      <c r="WB607" s="17"/>
      <c r="WC607" s="17"/>
      <c r="WD607" s="17"/>
      <c r="WE607" s="17"/>
      <c r="WF607" s="17"/>
      <c r="WG607" s="17"/>
      <c r="WH607" s="17"/>
      <c r="WI607" s="17"/>
      <c r="WJ607" s="17"/>
      <c r="WK607" s="17"/>
      <c r="WL607" s="17"/>
      <c r="WM607" s="17"/>
      <c r="WN607" s="17"/>
      <c r="WO607" s="17"/>
      <c r="WP607" s="17"/>
      <c r="WQ607" s="17"/>
      <c r="WR607" s="17"/>
      <c r="WS607" s="17"/>
      <c r="WT607" s="17"/>
      <c r="WU607" s="17"/>
      <c r="WV607" s="17"/>
      <c r="WW607" s="17"/>
      <c r="WX607" s="17"/>
      <c r="WY607" s="17"/>
      <c r="WZ607" s="17"/>
      <c r="XA607" s="17"/>
      <c r="XB607" s="17"/>
      <c r="XC607" s="17"/>
      <c r="XD607" s="17"/>
      <c r="XE607" s="17"/>
      <c r="XF607" s="17"/>
      <c r="XG607" s="17"/>
      <c r="XH607" s="17"/>
      <c r="XI607" s="17"/>
      <c r="XJ607" s="17"/>
      <c r="XK607" s="17"/>
      <c r="XL607" s="17"/>
      <c r="XM607" s="17"/>
      <c r="XN607" s="17"/>
      <c r="XO607" s="17"/>
      <c r="XP607" s="17"/>
      <c r="XQ607" s="17"/>
      <c r="XR607" s="17"/>
      <c r="XS607" s="17"/>
      <c r="XT607" s="17"/>
      <c r="XU607" s="17"/>
      <c r="XV607" s="17"/>
      <c r="XW607" s="17"/>
      <c r="XX607" s="17"/>
      <c r="XY607" s="17"/>
      <c r="XZ607" s="17"/>
      <c r="YA607" s="17"/>
      <c r="YB607" s="17"/>
      <c r="YC607" s="17"/>
      <c r="YD607" s="17"/>
      <c r="YE607" s="17"/>
      <c r="YF607" s="17"/>
      <c r="YG607" s="17"/>
      <c r="YH607" s="17"/>
      <c r="YI607" s="17"/>
      <c r="YJ607" s="17"/>
      <c r="YK607" s="17"/>
      <c r="YL607" s="17"/>
      <c r="YM607" s="17"/>
      <c r="YN607" s="17"/>
      <c r="YO607" s="17"/>
      <c r="YP607" s="17"/>
      <c r="YQ607" s="17"/>
      <c r="YR607" s="17"/>
      <c r="YS607" s="17"/>
      <c r="YT607" s="17"/>
      <c r="YU607" s="17"/>
      <c r="YV607" s="17"/>
      <c r="YW607" s="17"/>
      <c r="YX607" s="17"/>
      <c r="YY607" s="17"/>
      <c r="YZ607" s="17"/>
      <c r="ZA607" s="17"/>
      <c r="ZB607" s="17"/>
      <c r="ZC607" s="17"/>
      <c r="ZD607" s="17"/>
      <c r="ZE607" s="17"/>
      <c r="ZF607" s="17"/>
      <c r="ZG607" s="17"/>
      <c r="ZH607" s="17"/>
      <c r="ZI607" s="17"/>
      <c r="ZJ607" s="17"/>
      <c r="ZK607" s="17"/>
      <c r="ZL607" s="17"/>
      <c r="ZM607" s="17"/>
      <c r="ZN607" s="17"/>
      <c r="ZO607" s="17"/>
      <c r="ZP607" s="17"/>
      <c r="ZQ607" s="17"/>
      <c r="ZR607" s="17"/>
      <c r="ZS607" s="17"/>
      <c r="ZT607" s="17"/>
      <c r="ZU607" s="17"/>
      <c r="ZV607" s="17"/>
      <c r="ZW607" s="17"/>
      <c r="ZX607" s="17"/>
      <c r="ZY607" s="17"/>
      <c r="ZZ607" s="17"/>
      <c r="AAA607" s="17"/>
      <c r="AAB607" s="17"/>
      <c r="AAC607" s="17"/>
      <c r="AAD607" s="17"/>
      <c r="AAE607" s="17"/>
      <c r="AAF607" s="17"/>
      <c r="AAG607" s="17"/>
      <c r="AAH607" s="17"/>
      <c r="AAI607" s="17"/>
      <c r="AAJ607" s="17"/>
      <c r="AAK607" s="17"/>
      <c r="AAL607" s="17"/>
      <c r="AAM607" s="17"/>
      <c r="AAN607" s="17"/>
      <c r="AAO607" s="17"/>
      <c r="AAP607" s="17"/>
      <c r="AAQ607" s="17"/>
      <c r="AAR607" s="17"/>
      <c r="AAS607" s="17"/>
      <c r="AAT607" s="17"/>
      <c r="AAU607" s="17"/>
      <c r="AAV607" s="17"/>
      <c r="AAW607" s="17"/>
      <c r="AAX607" s="17"/>
      <c r="AAY607" s="17"/>
      <c r="AAZ607" s="17"/>
      <c r="ABA607" s="17"/>
      <c r="ABB607" s="17"/>
      <c r="ABC607" s="17"/>
      <c r="ABD607" s="17"/>
      <c r="ABE607" s="17"/>
      <c r="ABF607" s="17"/>
      <c r="ABG607" s="17"/>
      <c r="ABH607" s="17"/>
      <c r="ABI607" s="17"/>
      <c r="ABJ607" s="17"/>
      <c r="ABK607" s="17"/>
      <c r="ABL607" s="17"/>
      <c r="ABM607" s="17"/>
      <c r="ABN607" s="17"/>
      <c r="ABO607" s="17"/>
      <c r="ABP607" s="17"/>
      <c r="ABQ607" s="17"/>
      <c r="ABR607" s="17"/>
      <c r="ABS607" s="17"/>
      <c r="ABT607" s="17"/>
      <c r="ABU607" s="17"/>
      <c r="ABV607" s="17"/>
      <c r="ABW607" s="17"/>
      <c r="ABX607" s="17"/>
      <c r="ABY607" s="17"/>
      <c r="ABZ607" s="17"/>
      <c r="ACA607" s="17"/>
      <c r="ACB607" s="17"/>
      <c r="ACC607" s="17"/>
      <c r="ACD607" s="17"/>
      <c r="ACE607" s="17"/>
      <c r="ACF607" s="17"/>
      <c r="ACG607" s="17"/>
      <c r="ACH607" s="17"/>
      <c r="ACI607" s="17"/>
      <c r="ACJ607" s="17"/>
      <c r="ACK607" s="17"/>
      <c r="ACL607" s="17"/>
      <c r="ACM607" s="17"/>
      <c r="ACN607" s="17"/>
      <c r="ACO607" s="17"/>
      <c r="ACP607" s="17"/>
      <c r="ACQ607" s="17"/>
      <c r="ACR607" s="17"/>
      <c r="ACS607" s="17"/>
      <c r="ACT607" s="17"/>
      <c r="ACU607" s="17"/>
      <c r="ACV607" s="17"/>
      <c r="ACW607" s="17"/>
      <c r="ACX607" s="17"/>
      <c r="ACY607" s="17"/>
      <c r="ACZ607" s="17"/>
      <c r="ADA607" s="17"/>
      <c r="ADB607" s="17"/>
      <c r="ADC607" s="17"/>
      <c r="ADD607" s="17"/>
      <c r="ADE607" s="17"/>
      <c r="ADF607" s="17"/>
      <c r="ADG607" s="17"/>
      <c r="ADH607" s="17"/>
      <c r="ADI607" s="17"/>
      <c r="ADJ607" s="17"/>
      <c r="ADK607" s="17"/>
      <c r="ADL607" s="17"/>
      <c r="ADM607" s="17"/>
      <c r="ADN607" s="17"/>
      <c r="ADO607" s="17"/>
      <c r="ADP607" s="17"/>
      <c r="ADQ607" s="17"/>
      <c r="ADR607" s="17"/>
    </row>
    <row r="608" spans="44:798" s="16" customFormat="1" x14ac:dyDescent="0.25">
      <c r="AR608" s="56"/>
      <c r="AS608" s="56"/>
      <c r="AT608" s="57"/>
      <c r="AU608" s="56"/>
      <c r="AV608" s="57"/>
      <c r="AW608" s="56"/>
      <c r="AX608" s="56"/>
      <c r="AY608" s="56"/>
      <c r="AZ608" s="56"/>
      <c r="BA608" s="56"/>
      <c r="BB608" s="56"/>
      <c r="BC608" s="56"/>
      <c r="BD608" s="56"/>
      <c r="BE608" s="51"/>
      <c r="BF608" s="51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  <c r="IW608" s="17"/>
      <c r="IX608" s="17"/>
      <c r="IY608" s="17"/>
      <c r="IZ608" s="17"/>
      <c r="JA608" s="17"/>
      <c r="JB608" s="17"/>
      <c r="JC608" s="17"/>
      <c r="JD608" s="17"/>
      <c r="JE608" s="17"/>
      <c r="JF608" s="17"/>
      <c r="JG608" s="17"/>
      <c r="JH608" s="17"/>
      <c r="JI608" s="17"/>
      <c r="JJ608" s="17"/>
      <c r="JK608" s="17"/>
      <c r="JL608" s="17"/>
      <c r="JM608" s="17"/>
      <c r="JN608" s="17"/>
      <c r="JO608" s="17"/>
      <c r="JP608" s="17"/>
      <c r="JQ608" s="17"/>
      <c r="JR608" s="17"/>
      <c r="JS608" s="17"/>
      <c r="JT608" s="17"/>
      <c r="JU608" s="17"/>
      <c r="JV608" s="17"/>
      <c r="JW608" s="17"/>
      <c r="JX608" s="17"/>
      <c r="JY608" s="17"/>
      <c r="JZ608" s="17"/>
      <c r="KA608" s="17"/>
      <c r="KB608" s="17"/>
      <c r="KC608" s="17"/>
      <c r="KD608" s="17"/>
      <c r="KE608" s="17"/>
      <c r="KF608" s="17"/>
      <c r="KG608" s="17"/>
      <c r="KH608" s="17"/>
      <c r="KI608" s="17"/>
      <c r="KJ608" s="17"/>
      <c r="KK608" s="17"/>
      <c r="KL608" s="17"/>
      <c r="KM608" s="17"/>
      <c r="KN608" s="17"/>
      <c r="KO608" s="17"/>
      <c r="KP608" s="17"/>
      <c r="KQ608" s="17"/>
      <c r="KR608" s="17"/>
      <c r="KS608" s="17"/>
      <c r="KT608" s="17"/>
      <c r="KU608" s="17"/>
      <c r="KV608" s="17"/>
      <c r="KW608" s="17"/>
      <c r="KX608" s="17"/>
      <c r="KY608" s="17"/>
      <c r="KZ608" s="17"/>
      <c r="LA608" s="17"/>
      <c r="LB608" s="17"/>
      <c r="LC608" s="17"/>
      <c r="LD608" s="17"/>
      <c r="LE608" s="17"/>
      <c r="LF608" s="17"/>
      <c r="LG608" s="17"/>
      <c r="LH608" s="17"/>
      <c r="LI608" s="17"/>
      <c r="LJ608" s="17"/>
      <c r="LK608" s="17"/>
      <c r="LL608" s="17"/>
      <c r="LM608" s="17"/>
      <c r="LN608" s="17"/>
      <c r="LO608" s="17"/>
      <c r="LP608" s="17"/>
      <c r="LQ608" s="17"/>
      <c r="LR608" s="17"/>
      <c r="LS608" s="17"/>
      <c r="LT608" s="17"/>
      <c r="LU608" s="17"/>
      <c r="LV608" s="17"/>
      <c r="LW608" s="17"/>
      <c r="LX608" s="17"/>
      <c r="LY608" s="17"/>
      <c r="LZ608" s="17"/>
      <c r="MA608" s="17"/>
      <c r="MB608" s="17"/>
      <c r="MC608" s="17"/>
      <c r="MD608" s="17"/>
      <c r="ME608" s="17"/>
      <c r="MF608" s="17"/>
      <c r="MG608" s="17"/>
      <c r="MH608" s="17"/>
      <c r="MI608" s="17"/>
      <c r="MJ608" s="17"/>
      <c r="MK608" s="17"/>
      <c r="ML608" s="17"/>
      <c r="MM608" s="17"/>
      <c r="MN608" s="17"/>
      <c r="MO608" s="17"/>
      <c r="MP608" s="17"/>
      <c r="MQ608" s="17"/>
      <c r="MR608" s="17"/>
      <c r="MS608" s="17"/>
      <c r="MT608" s="17"/>
      <c r="MU608" s="17"/>
      <c r="MV608" s="17"/>
      <c r="MW608" s="17"/>
      <c r="MX608" s="17"/>
      <c r="MY608" s="17"/>
      <c r="MZ608" s="17"/>
      <c r="NA608" s="17"/>
      <c r="NB608" s="17"/>
      <c r="NC608" s="17"/>
      <c r="ND608" s="17"/>
      <c r="NE608" s="17"/>
      <c r="NF608" s="17"/>
      <c r="NG608" s="17"/>
      <c r="NH608" s="17"/>
      <c r="NI608" s="17"/>
      <c r="NJ608" s="17"/>
      <c r="NK608" s="17"/>
      <c r="NL608" s="17"/>
      <c r="NM608" s="17"/>
      <c r="NN608" s="17"/>
      <c r="NO608" s="17"/>
      <c r="NP608" s="17"/>
      <c r="NQ608" s="17"/>
      <c r="NR608" s="17"/>
      <c r="NS608" s="17"/>
      <c r="NT608" s="17"/>
      <c r="NU608" s="17"/>
      <c r="NV608" s="17"/>
      <c r="NW608" s="17"/>
      <c r="NX608" s="17"/>
      <c r="NY608" s="17"/>
      <c r="NZ608" s="17"/>
      <c r="OA608" s="17"/>
      <c r="OB608" s="17"/>
      <c r="OC608" s="17"/>
      <c r="OD608" s="17"/>
      <c r="OE608" s="17"/>
      <c r="OF608" s="17"/>
      <c r="OG608" s="17"/>
      <c r="OH608" s="17"/>
      <c r="OI608" s="17"/>
      <c r="OJ608" s="17"/>
      <c r="OK608" s="17"/>
      <c r="OL608" s="17"/>
      <c r="OM608" s="17"/>
      <c r="ON608" s="17"/>
      <c r="OO608" s="17"/>
      <c r="OP608" s="17"/>
      <c r="OQ608" s="17"/>
      <c r="OR608" s="17"/>
      <c r="OS608" s="17"/>
      <c r="OT608" s="17"/>
      <c r="OU608" s="17"/>
      <c r="OV608" s="17"/>
      <c r="OW608" s="17"/>
      <c r="OX608" s="17"/>
      <c r="OY608" s="17"/>
      <c r="OZ608" s="17"/>
      <c r="PA608" s="17"/>
      <c r="PB608" s="17"/>
      <c r="PC608" s="17"/>
      <c r="PD608" s="17"/>
      <c r="PE608" s="17"/>
      <c r="PF608" s="17"/>
      <c r="PG608" s="17"/>
      <c r="PH608" s="17"/>
      <c r="PI608" s="17"/>
      <c r="PJ608" s="17"/>
      <c r="PK608" s="17"/>
      <c r="PL608" s="17"/>
      <c r="PM608" s="17"/>
      <c r="PN608" s="17"/>
      <c r="PO608" s="17"/>
      <c r="PP608" s="17"/>
      <c r="PQ608" s="17"/>
      <c r="PR608" s="17"/>
      <c r="PS608" s="17"/>
      <c r="PT608" s="17"/>
      <c r="PU608" s="17"/>
      <c r="PV608" s="17"/>
      <c r="PW608" s="17"/>
      <c r="PX608" s="17"/>
      <c r="PY608" s="17"/>
      <c r="PZ608" s="17"/>
      <c r="QA608" s="17"/>
      <c r="QB608" s="17"/>
      <c r="QC608" s="17"/>
      <c r="QD608" s="17"/>
      <c r="QE608" s="17"/>
      <c r="QF608" s="17"/>
      <c r="QG608" s="17"/>
      <c r="QH608" s="17"/>
      <c r="QI608" s="17"/>
      <c r="QJ608" s="17"/>
      <c r="QK608" s="17"/>
      <c r="QL608" s="17"/>
      <c r="QM608" s="17"/>
      <c r="QN608" s="17"/>
      <c r="QO608" s="17"/>
      <c r="QP608" s="17"/>
      <c r="QQ608" s="17"/>
      <c r="QR608" s="17"/>
      <c r="QS608" s="17"/>
      <c r="QT608" s="17"/>
      <c r="QU608" s="17"/>
      <c r="QV608" s="17"/>
      <c r="QW608" s="17"/>
      <c r="QX608" s="17"/>
      <c r="QY608" s="17"/>
      <c r="QZ608" s="17"/>
      <c r="RA608" s="17"/>
      <c r="RB608" s="17"/>
      <c r="RC608" s="17"/>
      <c r="RD608" s="17"/>
      <c r="RE608" s="17"/>
      <c r="RF608" s="17"/>
      <c r="RG608" s="17"/>
      <c r="RH608" s="17"/>
      <c r="RI608" s="17"/>
      <c r="RJ608" s="17"/>
      <c r="RK608" s="17"/>
      <c r="RL608" s="17"/>
      <c r="RM608" s="17"/>
      <c r="RN608" s="17"/>
      <c r="RO608" s="17"/>
      <c r="RP608" s="17"/>
      <c r="RQ608" s="17"/>
      <c r="RR608" s="17"/>
      <c r="RS608" s="17"/>
      <c r="RT608" s="17"/>
      <c r="RU608" s="17"/>
      <c r="RV608" s="17"/>
      <c r="RW608" s="17"/>
      <c r="RX608" s="17"/>
      <c r="RY608" s="17"/>
      <c r="RZ608" s="17"/>
      <c r="SA608" s="17"/>
      <c r="SB608" s="17"/>
      <c r="SC608" s="17"/>
      <c r="SD608" s="17"/>
      <c r="SE608" s="17"/>
      <c r="SF608" s="17"/>
      <c r="SG608" s="17"/>
      <c r="SH608" s="17"/>
      <c r="SI608" s="17"/>
      <c r="SJ608" s="17"/>
      <c r="SK608" s="17"/>
      <c r="SL608" s="17"/>
      <c r="SM608" s="17"/>
      <c r="SN608" s="17"/>
      <c r="SO608" s="17"/>
      <c r="SP608" s="17"/>
      <c r="SQ608" s="17"/>
      <c r="SR608" s="17"/>
      <c r="SS608" s="17"/>
      <c r="ST608" s="17"/>
      <c r="SU608" s="17"/>
      <c r="SV608" s="17"/>
      <c r="SW608" s="17"/>
      <c r="SX608" s="17"/>
      <c r="SY608" s="17"/>
      <c r="SZ608" s="17"/>
      <c r="TA608" s="17"/>
      <c r="TB608" s="17"/>
      <c r="TC608" s="17"/>
      <c r="TD608" s="17"/>
      <c r="TE608" s="17"/>
      <c r="TF608" s="17"/>
      <c r="TG608" s="17"/>
      <c r="TH608" s="17"/>
      <c r="TI608" s="17"/>
      <c r="TJ608" s="17"/>
      <c r="TK608" s="17"/>
      <c r="TL608" s="17"/>
      <c r="TM608" s="17"/>
      <c r="TN608" s="17"/>
      <c r="TO608" s="17"/>
      <c r="TP608" s="17"/>
      <c r="TQ608" s="17"/>
      <c r="TR608" s="17"/>
      <c r="TS608" s="17"/>
      <c r="TT608" s="17"/>
      <c r="TU608" s="17"/>
      <c r="TV608" s="17"/>
      <c r="TW608" s="17"/>
      <c r="TX608" s="17"/>
      <c r="TY608" s="17"/>
      <c r="TZ608" s="17"/>
      <c r="UA608" s="17"/>
      <c r="UB608" s="17"/>
      <c r="UC608" s="17"/>
      <c r="UD608" s="17"/>
      <c r="UE608" s="17"/>
      <c r="UF608" s="17"/>
      <c r="UG608" s="17"/>
      <c r="UH608" s="17"/>
      <c r="UI608" s="17"/>
      <c r="UJ608" s="17"/>
      <c r="UK608" s="17"/>
      <c r="UL608" s="17"/>
      <c r="UM608" s="17"/>
      <c r="UN608" s="17"/>
      <c r="UO608" s="17"/>
      <c r="UP608" s="17"/>
      <c r="UQ608" s="17"/>
      <c r="UR608" s="17"/>
      <c r="US608" s="17"/>
      <c r="UT608" s="17"/>
      <c r="UU608" s="17"/>
      <c r="UV608" s="17"/>
      <c r="UW608" s="17"/>
      <c r="UX608" s="17"/>
      <c r="UY608" s="17"/>
      <c r="UZ608" s="17"/>
      <c r="VA608" s="17"/>
      <c r="VB608" s="17"/>
      <c r="VC608" s="17"/>
      <c r="VD608" s="17"/>
      <c r="VE608" s="17"/>
      <c r="VF608" s="17"/>
      <c r="VG608" s="17"/>
      <c r="VH608" s="17"/>
      <c r="VI608" s="17"/>
      <c r="VJ608" s="17"/>
      <c r="VK608" s="17"/>
      <c r="VL608" s="17"/>
      <c r="VM608" s="17"/>
      <c r="VN608" s="17"/>
      <c r="VO608" s="17"/>
      <c r="VP608" s="17"/>
      <c r="VQ608" s="17"/>
      <c r="VR608" s="17"/>
      <c r="VS608" s="17"/>
      <c r="VT608" s="17"/>
      <c r="VU608" s="17"/>
      <c r="VV608" s="17"/>
      <c r="VW608" s="17"/>
      <c r="VX608" s="17"/>
      <c r="VY608" s="17"/>
      <c r="VZ608" s="17"/>
      <c r="WA608" s="17"/>
      <c r="WB608" s="17"/>
      <c r="WC608" s="17"/>
      <c r="WD608" s="17"/>
      <c r="WE608" s="17"/>
      <c r="WF608" s="17"/>
      <c r="WG608" s="17"/>
      <c r="WH608" s="17"/>
      <c r="WI608" s="17"/>
      <c r="WJ608" s="17"/>
      <c r="WK608" s="17"/>
      <c r="WL608" s="17"/>
      <c r="WM608" s="17"/>
      <c r="WN608" s="17"/>
      <c r="WO608" s="17"/>
      <c r="WP608" s="17"/>
      <c r="WQ608" s="17"/>
      <c r="WR608" s="17"/>
      <c r="WS608" s="17"/>
      <c r="WT608" s="17"/>
      <c r="WU608" s="17"/>
      <c r="WV608" s="17"/>
      <c r="WW608" s="17"/>
      <c r="WX608" s="17"/>
      <c r="WY608" s="17"/>
      <c r="WZ608" s="17"/>
      <c r="XA608" s="17"/>
      <c r="XB608" s="17"/>
      <c r="XC608" s="17"/>
      <c r="XD608" s="17"/>
      <c r="XE608" s="17"/>
      <c r="XF608" s="17"/>
      <c r="XG608" s="17"/>
      <c r="XH608" s="17"/>
      <c r="XI608" s="17"/>
      <c r="XJ608" s="17"/>
      <c r="XK608" s="17"/>
      <c r="XL608" s="17"/>
      <c r="XM608" s="17"/>
      <c r="XN608" s="17"/>
      <c r="XO608" s="17"/>
      <c r="XP608" s="17"/>
      <c r="XQ608" s="17"/>
      <c r="XR608" s="17"/>
      <c r="XS608" s="17"/>
      <c r="XT608" s="17"/>
      <c r="XU608" s="17"/>
      <c r="XV608" s="17"/>
      <c r="XW608" s="17"/>
      <c r="XX608" s="17"/>
      <c r="XY608" s="17"/>
      <c r="XZ608" s="17"/>
      <c r="YA608" s="17"/>
      <c r="YB608" s="17"/>
      <c r="YC608" s="17"/>
      <c r="YD608" s="17"/>
      <c r="YE608" s="17"/>
      <c r="YF608" s="17"/>
      <c r="YG608" s="17"/>
      <c r="YH608" s="17"/>
      <c r="YI608" s="17"/>
      <c r="YJ608" s="17"/>
      <c r="YK608" s="17"/>
      <c r="YL608" s="17"/>
      <c r="YM608" s="17"/>
      <c r="YN608" s="17"/>
      <c r="YO608" s="17"/>
      <c r="YP608" s="17"/>
      <c r="YQ608" s="17"/>
      <c r="YR608" s="17"/>
      <c r="YS608" s="17"/>
      <c r="YT608" s="17"/>
      <c r="YU608" s="17"/>
      <c r="YV608" s="17"/>
      <c r="YW608" s="17"/>
      <c r="YX608" s="17"/>
      <c r="YY608" s="17"/>
      <c r="YZ608" s="17"/>
      <c r="ZA608" s="17"/>
      <c r="ZB608" s="17"/>
      <c r="ZC608" s="17"/>
      <c r="ZD608" s="17"/>
      <c r="ZE608" s="17"/>
      <c r="ZF608" s="17"/>
      <c r="ZG608" s="17"/>
      <c r="ZH608" s="17"/>
      <c r="ZI608" s="17"/>
      <c r="ZJ608" s="17"/>
      <c r="ZK608" s="17"/>
      <c r="ZL608" s="17"/>
      <c r="ZM608" s="17"/>
      <c r="ZN608" s="17"/>
      <c r="ZO608" s="17"/>
      <c r="ZP608" s="17"/>
      <c r="ZQ608" s="17"/>
      <c r="ZR608" s="17"/>
      <c r="ZS608" s="17"/>
      <c r="ZT608" s="17"/>
      <c r="ZU608" s="17"/>
      <c r="ZV608" s="17"/>
      <c r="ZW608" s="17"/>
      <c r="ZX608" s="17"/>
      <c r="ZY608" s="17"/>
      <c r="ZZ608" s="17"/>
      <c r="AAA608" s="17"/>
      <c r="AAB608" s="17"/>
      <c r="AAC608" s="17"/>
      <c r="AAD608" s="17"/>
      <c r="AAE608" s="17"/>
      <c r="AAF608" s="17"/>
      <c r="AAG608" s="17"/>
      <c r="AAH608" s="17"/>
      <c r="AAI608" s="17"/>
      <c r="AAJ608" s="17"/>
      <c r="AAK608" s="17"/>
      <c r="AAL608" s="17"/>
      <c r="AAM608" s="17"/>
      <c r="AAN608" s="17"/>
      <c r="AAO608" s="17"/>
      <c r="AAP608" s="17"/>
      <c r="AAQ608" s="17"/>
      <c r="AAR608" s="17"/>
      <c r="AAS608" s="17"/>
      <c r="AAT608" s="17"/>
      <c r="AAU608" s="17"/>
      <c r="AAV608" s="17"/>
      <c r="AAW608" s="17"/>
      <c r="AAX608" s="17"/>
      <c r="AAY608" s="17"/>
      <c r="AAZ608" s="17"/>
      <c r="ABA608" s="17"/>
      <c r="ABB608" s="17"/>
      <c r="ABC608" s="17"/>
      <c r="ABD608" s="17"/>
      <c r="ABE608" s="17"/>
      <c r="ABF608" s="17"/>
      <c r="ABG608" s="17"/>
      <c r="ABH608" s="17"/>
      <c r="ABI608" s="17"/>
      <c r="ABJ608" s="17"/>
      <c r="ABK608" s="17"/>
      <c r="ABL608" s="17"/>
      <c r="ABM608" s="17"/>
      <c r="ABN608" s="17"/>
      <c r="ABO608" s="17"/>
      <c r="ABP608" s="17"/>
      <c r="ABQ608" s="17"/>
      <c r="ABR608" s="17"/>
      <c r="ABS608" s="17"/>
      <c r="ABT608" s="17"/>
      <c r="ABU608" s="17"/>
      <c r="ABV608" s="17"/>
      <c r="ABW608" s="17"/>
      <c r="ABX608" s="17"/>
      <c r="ABY608" s="17"/>
      <c r="ABZ608" s="17"/>
      <c r="ACA608" s="17"/>
      <c r="ACB608" s="17"/>
      <c r="ACC608" s="17"/>
      <c r="ACD608" s="17"/>
      <c r="ACE608" s="17"/>
      <c r="ACF608" s="17"/>
      <c r="ACG608" s="17"/>
      <c r="ACH608" s="17"/>
      <c r="ACI608" s="17"/>
      <c r="ACJ608" s="17"/>
      <c r="ACK608" s="17"/>
      <c r="ACL608" s="17"/>
      <c r="ACM608" s="17"/>
      <c r="ACN608" s="17"/>
      <c r="ACO608" s="17"/>
      <c r="ACP608" s="17"/>
      <c r="ACQ608" s="17"/>
      <c r="ACR608" s="17"/>
      <c r="ACS608" s="17"/>
      <c r="ACT608" s="17"/>
      <c r="ACU608" s="17"/>
      <c r="ACV608" s="17"/>
      <c r="ACW608" s="17"/>
      <c r="ACX608" s="17"/>
      <c r="ACY608" s="17"/>
      <c r="ACZ608" s="17"/>
      <c r="ADA608" s="17"/>
      <c r="ADB608" s="17"/>
      <c r="ADC608" s="17"/>
      <c r="ADD608" s="17"/>
      <c r="ADE608" s="17"/>
      <c r="ADF608" s="17"/>
      <c r="ADG608" s="17"/>
      <c r="ADH608" s="17"/>
      <c r="ADI608" s="17"/>
      <c r="ADJ608" s="17"/>
      <c r="ADK608" s="17"/>
      <c r="ADL608" s="17"/>
      <c r="ADM608" s="17"/>
      <c r="ADN608" s="17"/>
      <c r="ADO608" s="17"/>
      <c r="ADP608" s="17"/>
      <c r="ADQ608" s="17"/>
      <c r="ADR608" s="17"/>
    </row>
    <row r="609" spans="44:798" s="16" customFormat="1" x14ac:dyDescent="0.25">
      <c r="AR609" s="56"/>
      <c r="AS609" s="56"/>
      <c r="AT609" s="57"/>
      <c r="AU609" s="56"/>
      <c r="AV609" s="57"/>
      <c r="AW609" s="56"/>
      <c r="AX609" s="56"/>
      <c r="AY609" s="56"/>
      <c r="AZ609" s="56"/>
      <c r="BA609" s="56"/>
      <c r="BB609" s="56"/>
      <c r="BC609" s="56"/>
      <c r="BD609" s="56"/>
      <c r="BE609" s="51"/>
      <c r="BF609" s="51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  <c r="IW609" s="17"/>
      <c r="IX609" s="17"/>
      <c r="IY609" s="17"/>
      <c r="IZ609" s="17"/>
      <c r="JA609" s="17"/>
      <c r="JB609" s="17"/>
      <c r="JC609" s="17"/>
      <c r="JD609" s="17"/>
      <c r="JE609" s="17"/>
      <c r="JF609" s="17"/>
      <c r="JG609" s="17"/>
      <c r="JH609" s="17"/>
      <c r="JI609" s="17"/>
      <c r="JJ609" s="17"/>
      <c r="JK609" s="17"/>
      <c r="JL609" s="17"/>
      <c r="JM609" s="17"/>
      <c r="JN609" s="17"/>
      <c r="JO609" s="17"/>
      <c r="JP609" s="17"/>
      <c r="JQ609" s="17"/>
      <c r="JR609" s="17"/>
      <c r="JS609" s="17"/>
      <c r="JT609" s="17"/>
      <c r="JU609" s="17"/>
      <c r="JV609" s="17"/>
      <c r="JW609" s="17"/>
      <c r="JX609" s="17"/>
      <c r="JY609" s="17"/>
      <c r="JZ609" s="17"/>
      <c r="KA609" s="17"/>
      <c r="KB609" s="17"/>
      <c r="KC609" s="17"/>
      <c r="KD609" s="17"/>
      <c r="KE609" s="17"/>
      <c r="KF609" s="17"/>
      <c r="KG609" s="17"/>
      <c r="KH609" s="17"/>
      <c r="KI609" s="17"/>
      <c r="KJ609" s="17"/>
      <c r="KK609" s="17"/>
      <c r="KL609" s="17"/>
      <c r="KM609" s="17"/>
      <c r="KN609" s="17"/>
      <c r="KO609" s="17"/>
      <c r="KP609" s="17"/>
      <c r="KQ609" s="17"/>
      <c r="KR609" s="17"/>
      <c r="KS609" s="17"/>
      <c r="KT609" s="17"/>
      <c r="KU609" s="17"/>
      <c r="KV609" s="17"/>
      <c r="KW609" s="17"/>
      <c r="KX609" s="17"/>
      <c r="KY609" s="17"/>
      <c r="KZ609" s="17"/>
      <c r="LA609" s="17"/>
      <c r="LB609" s="17"/>
      <c r="LC609" s="17"/>
      <c r="LD609" s="17"/>
      <c r="LE609" s="17"/>
      <c r="LF609" s="17"/>
      <c r="LG609" s="17"/>
      <c r="LH609" s="17"/>
      <c r="LI609" s="17"/>
      <c r="LJ609" s="17"/>
      <c r="LK609" s="17"/>
      <c r="LL609" s="17"/>
      <c r="LM609" s="17"/>
      <c r="LN609" s="17"/>
      <c r="LO609" s="17"/>
      <c r="LP609" s="17"/>
      <c r="LQ609" s="17"/>
      <c r="LR609" s="17"/>
      <c r="LS609" s="17"/>
      <c r="LT609" s="17"/>
      <c r="LU609" s="17"/>
      <c r="LV609" s="17"/>
      <c r="LW609" s="17"/>
      <c r="LX609" s="17"/>
      <c r="LY609" s="17"/>
      <c r="LZ609" s="17"/>
      <c r="MA609" s="17"/>
      <c r="MB609" s="17"/>
      <c r="MC609" s="17"/>
      <c r="MD609" s="17"/>
      <c r="ME609" s="17"/>
      <c r="MF609" s="17"/>
      <c r="MG609" s="17"/>
      <c r="MH609" s="17"/>
      <c r="MI609" s="17"/>
      <c r="MJ609" s="17"/>
      <c r="MK609" s="17"/>
      <c r="ML609" s="17"/>
      <c r="MM609" s="17"/>
      <c r="MN609" s="17"/>
      <c r="MO609" s="17"/>
      <c r="MP609" s="17"/>
      <c r="MQ609" s="17"/>
      <c r="MR609" s="17"/>
      <c r="MS609" s="17"/>
      <c r="MT609" s="17"/>
      <c r="MU609" s="17"/>
      <c r="MV609" s="17"/>
      <c r="MW609" s="17"/>
      <c r="MX609" s="17"/>
      <c r="MY609" s="17"/>
      <c r="MZ609" s="17"/>
      <c r="NA609" s="17"/>
      <c r="NB609" s="17"/>
      <c r="NC609" s="17"/>
      <c r="ND609" s="17"/>
      <c r="NE609" s="17"/>
      <c r="NF609" s="17"/>
      <c r="NG609" s="17"/>
      <c r="NH609" s="17"/>
      <c r="NI609" s="17"/>
      <c r="NJ609" s="17"/>
      <c r="NK609" s="17"/>
      <c r="NL609" s="17"/>
      <c r="NM609" s="17"/>
      <c r="NN609" s="17"/>
      <c r="NO609" s="17"/>
      <c r="NP609" s="17"/>
      <c r="NQ609" s="17"/>
      <c r="NR609" s="17"/>
      <c r="NS609" s="17"/>
      <c r="NT609" s="17"/>
      <c r="NU609" s="17"/>
      <c r="NV609" s="17"/>
      <c r="NW609" s="17"/>
      <c r="NX609" s="17"/>
      <c r="NY609" s="17"/>
      <c r="NZ609" s="17"/>
      <c r="OA609" s="17"/>
      <c r="OB609" s="17"/>
      <c r="OC609" s="17"/>
      <c r="OD609" s="17"/>
      <c r="OE609" s="17"/>
      <c r="OF609" s="17"/>
      <c r="OG609" s="17"/>
      <c r="OH609" s="17"/>
      <c r="OI609" s="17"/>
      <c r="OJ609" s="17"/>
      <c r="OK609" s="17"/>
      <c r="OL609" s="17"/>
      <c r="OM609" s="17"/>
      <c r="ON609" s="17"/>
      <c r="OO609" s="17"/>
      <c r="OP609" s="17"/>
      <c r="OQ609" s="17"/>
      <c r="OR609" s="17"/>
      <c r="OS609" s="17"/>
      <c r="OT609" s="17"/>
      <c r="OU609" s="17"/>
      <c r="OV609" s="17"/>
      <c r="OW609" s="17"/>
      <c r="OX609" s="17"/>
      <c r="OY609" s="17"/>
      <c r="OZ609" s="17"/>
      <c r="PA609" s="17"/>
      <c r="PB609" s="17"/>
      <c r="PC609" s="17"/>
      <c r="PD609" s="17"/>
      <c r="PE609" s="17"/>
      <c r="PF609" s="17"/>
      <c r="PG609" s="17"/>
      <c r="PH609" s="17"/>
      <c r="PI609" s="17"/>
      <c r="PJ609" s="17"/>
      <c r="PK609" s="17"/>
      <c r="PL609" s="17"/>
      <c r="PM609" s="17"/>
      <c r="PN609" s="17"/>
      <c r="PO609" s="17"/>
      <c r="PP609" s="17"/>
      <c r="PQ609" s="17"/>
      <c r="PR609" s="17"/>
      <c r="PS609" s="17"/>
      <c r="PT609" s="17"/>
      <c r="PU609" s="17"/>
      <c r="PV609" s="17"/>
      <c r="PW609" s="17"/>
      <c r="PX609" s="17"/>
      <c r="PY609" s="17"/>
      <c r="PZ609" s="17"/>
      <c r="QA609" s="17"/>
      <c r="QB609" s="17"/>
      <c r="QC609" s="17"/>
      <c r="QD609" s="17"/>
      <c r="QE609" s="17"/>
      <c r="QF609" s="17"/>
      <c r="QG609" s="17"/>
      <c r="QH609" s="17"/>
      <c r="QI609" s="17"/>
      <c r="QJ609" s="17"/>
      <c r="QK609" s="17"/>
      <c r="QL609" s="17"/>
      <c r="QM609" s="17"/>
      <c r="QN609" s="17"/>
      <c r="QO609" s="17"/>
      <c r="QP609" s="17"/>
      <c r="QQ609" s="17"/>
      <c r="QR609" s="17"/>
      <c r="QS609" s="17"/>
      <c r="QT609" s="17"/>
      <c r="QU609" s="17"/>
      <c r="QV609" s="17"/>
      <c r="QW609" s="17"/>
      <c r="QX609" s="17"/>
      <c r="QY609" s="17"/>
      <c r="QZ609" s="17"/>
      <c r="RA609" s="17"/>
      <c r="RB609" s="17"/>
      <c r="RC609" s="17"/>
      <c r="RD609" s="17"/>
      <c r="RE609" s="17"/>
      <c r="RF609" s="17"/>
      <c r="RG609" s="17"/>
      <c r="RH609" s="17"/>
      <c r="RI609" s="17"/>
      <c r="RJ609" s="17"/>
      <c r="RK609" s="17"/>
      <c r="RL609" s="17"/>
      <c r="RM609" s="17"/>
      <c r="RN609" s="17"/>
      <c r="RO609" s="17"/>
      <c r="RP609" s="17"/>
      <c r="RQ609" s="17"/>
      <c r="RR609" s="17"/>
      <c r="RS609" s="17"/>
      <c r="RT609" s="17"/>
      <c r="RU609" s="17"/>
      <c r="RV609" s="17"/>
      <c r="RW609" s="17"/>
      <c r="RX609" s="17"/>
      <c r="RY609" s="17"/>
      <c r="RZ609" s="17"/>
      <c r="SA609" s="17"/>
      <c r="SB609" s="17"/>
      <c r="SC609" s="17"/>
      <c r="SD609" s="17"/>
      <c r="SE609" s="17"/>
      <c r="SF609" s="17"/>
      <c r="SG609" s="17"/>
      <c r="SH609" s="17"/>
      <c r="SI609" s="17"/>
      <c r="SJ609" s="17"/>
      <c r="SK609" s="17"/>
      <c r="SL609" s="17"/>
      <c r="SM609" s="17"/>
      <c r="SN609" s="17"/>
      <c r="SO609" s="17"/>
      <c r="SP609" s="17"/>
      <c r="SQ609" s="17"/>
      <c r="SR609" s="17"/>
      <c r="SS609" s="17"/>
      <c r="ST609" s="17"/>
      <c r="SU609" s="17"/>
      <c r="SV609" s="17"/>
      <c r="SW609" s="17"/>
      <c r="SX609" s="17"/>
      <c r="SY609" s="17"/>
      <c r="SZ609" s="17"/>
      <c r="TA609" s="17"/>
      <c r="TB609" s="17"/>
      <c r="TC609" s="17"/>
      <c r="TD609" s="17"/>
      <c r="TE609" s="17"/>
      <c r="TF609" s="17"/>
      <c r="TG609" s="17"/>
      <c r="TH609" s="17"/>
      <c r="TI609" s="17"/>
      <c r="TJ609" s="17"/>
      <c r="TK609" s="17"/>
      <c r="TL609" s="17"/>
      <c r="TM609" s="17"/>
      <c r="TN609" s="17"/>
      <c r="TO609" s="17"/>
      <c r="TP609" s="17"/>
      <c r="TQ609" s="17"/>
      <c r="TR609" s="17"/>
      <c r="TS609" s="17"/>
      <c r="TT609" s="17"/>
      <c r="TU609" s="17"/>
      <c r="TV609" s="17"/>
      <c r="TW609" s="17"/>
      <c r="TX609" s="17"/>
      <c r="TY609" s="17"/>
      <c r="TZ609" s="17"/>
      <c r="UA609" s="17"/>
      <c r="UB609" s="17"/>
      <c r="UC609" s="17"/>
      <c r="UD609" s="17"/>
      <c r="UE609" s="17"/>
      <c r="UF609" s="17"/>
      <c r="UG609" s="17"/>
      <c r="UH609" s="17"/>
      <c r="UI609" s="17"/>
      <c r="UJ609" s="17"/>
      <c r="UK609" s="17"/>
      <c r="UL609" s="17"/>
      <c r="UM609" s="17"/>
      <c r="UN609" s="17"/>
      <c r="UO609" s="17"/>
      <c r="UP609" s="17"/>
      <c r="UQ609" s="17"/>
      <c r="UR609" s="17"/>
      <c r="US609" s="17"/>
      <c r="UT609" s="17"/>
      <c r="UU609" s="17"/>
      <c r="UV609" s="17"/>
      <c r="UW609" s="17"/>
      <c r="UX609" s="17"/>
      <c r="UY609" s="17"/>
      <c r="UZ609" s="17"/>
      <c r="VA609" s="17"/>
      <c r="VB609" s="17"/>
      <c r="VC609" s="17"/>
      <c r="VD609" s="17"/>
      <c r="VE609" s="17"/>
      <c r="VF609" s="17"/>
      <c r="VG609" s="17"/>
      <c r="VH609" s="17"/>
      <c r="VI609" s="17"/>
      <c r="VJ609" s="17"/>
      <c r="VK609" s="17"/>
      <c r="VL609" s="17"/>
      <c r="VM609" s="17"/>
      <c r="VN609" s="17"/>
      <c r="VO609" s="17"/>
      <c r="VP609" s="17"/>
      <c r="VQ609" s="17"/>
      <c r="VR609" s="17"/>
      <c r="VS609" s="17"/>
      <c r="VT609" s="17"/>
      <c r="VU609" s="17"/>
      <c r="VV609" s="17"/>
      <c r="VW609" s="17"/>
      <c r="VX609" s="17"/>
      <c r="VY609" s="17"/>
      <c r="VZ609" s="17"/>
      <c r="WA609" s="17"/>
      <c r="WB609" s="17"/>
      <c r="WC609" s="17"/>
      <c r="WD609" s="17"/>
      <c r="WE609" s="17"/>
      <c r="WF609" s="17"/>
      <c r="WG609" s="17"/>
      <c r="WH609" s="17"/>
      <c r="WI609" s="17"/>
      <c r="WJ609" s="17"/>
      <c r="WK609" s="17"/>
      <c r="WL609" s="17"/>
      <c r="WM609" s="17"/>
      <c r="WN609" s="17"/>
      <c r="WO609" s="17"/>
      <c r="WP609" s="17"/>
      <c r="WQ609" s="17"/>
      <c r="WR609" s="17"/>
      <c r="WS609" s="17"/>
      <c r="WT609" s="17"/>
      <c r="WU609" s="17"/>
      <c r="WV609" s="17"/>
      <c r="WW609" s="17"/>
      <c r="WX609" s="17"/>
      <c r="WY609" s="17"/>
      <c r="WZ609" s="17"/>
      <c r="XA609" s="17"/>
      <c r="XB609" s="17"/>
      <c r="XC609" s="17"/>
      <c r="XD609" s="17"/>
      <c r="XE609" s="17"/>
      <c r="XF609" s="17"/>
      <c r="XG609" s="17"/>
      <c r="XH609" s="17"/>
      <c r="XI609" s="17"/>
      <c r="XJ609" s="17"/>
      <c r="XK609" s="17"/>
      <c r="XL609" s="17"/>
      <c r="XM609" s="17"/>
      <c r="XN609" s="17"/>
      <c r="XO609" s="17"/>
      <c r="XP609" s="17"/>
      <c r="XQ609" s="17"/>
      <c r="XR609" s="17"/>
      <c r="XS609" s="17"/>
      <c r="XT609" s="17"/>
      <c r="XU609" s="17"/>
      <c r="XV609" s="17"/>
      <c r="XW609" s="17"/>
      <c r="XX609" s="17"/>
      <c r="XY609" s="17"/>
      <c r="XZ609" s="17"/>
      <c r="YA609" s="17"/>
      <c r="YB609" s="17"/>
      <c r="YC609" s="17"/>
      <c r="YD609" s="17"/>
      <c r="YE609" s="17"/>
      <c r="YF609" s="17"/>
      <c r="YG609" s="17"/>
      <c r="YH609" s="17"/>
      <c r="YI609" s="17"/>
      <c r="YJ609" s="17"/>
      <c r="YK609" s="17"/>
      <c r="YL609" s="17"/>
      <c r="YM609" s="17"/>
      <c r="YN609" s="17"/>
      <c r="YO609" s="17"/>
      <c r="YP609" s="17"/>
      <c r="YQ609" s="17"/>
      <c r="YR609" s="17"/>
      <c r="YS609" s="17"/>
      <c r="YT609" s="17"/>
      <c r="YU609" s="17"/>
      <c r="YV609" s="17"/>
      <c r="YW609" s="17"/>
      <c r="YX609" s="17"/>
      <c r="YY609" s="17"/>
      <c r="YZ609" s="17"/>
      <c r="ZA609" s="17"/>
      <c r="ZB609" s="17"/>
      <c r="ZC609" s="17"/>
      <c r="ZD609" s="17"/>
      <c r="ZE609" s="17"/>
      <c r="ZF609" s="17"/>
      <c r="ZG609" s="17"/>
      <c r="ZH609" s="17"/>
      <c r="ZI609" s="17"/>
      <c r="ZJ609" s="17"/>
      <c r="ZK609" s="17"/>
      <c r="ZL609" s="17"/>
      <c r="ZM609" s="17"/>
      <c r="ZN609" s="17"/>
      <c r="ZO609" s="17"/>
      <c r="ZP609" s="17"/>
      <c r="ZQ609" s="17"/>
      <c r="ZR609" s="17"/>
      <c r="ZS609" s="17"/>
      <c r="ZT609" s="17"/>
      <c r="ZU609" s="17"/>
      <c r="ZV609" s="17"/>
      <c r="ZW609" s="17"/>
      <c r="ZX609" s="17"/>
      <c r="ZY609" s="17"/>
      <c r="ZZ609" s="17"/>
      <c r="AAA609" s="17"/>
      <c r="AAB609" s="17"/>
      <c r="AAC609" s="17"/>
      <c r="AAD609" s="17"/>
      <c r="AAE609" s="17"/>
      <c r="AAF609" s="17"/>
      <c r="AAG609" s="17"/>
      <c r="AAH609" s="17"/>
      <c r="AAI609" s="17"/>
      <c r="AAJ609" s="17"/>
      <c r="AAK609" s="17"/>
      <c r="AAL609" s="17"/>
      <c r="AAM609" s="17"/>
      <c r="AAN609" s="17"/>
      <c r="AAO609" s="17"/>
      <c r="AAP609" s="17"/>
      <c r="AAQ609" s="17"/>
      <c r="AAR609" s="17"/>
      <c r="AAS609" s="17"/>
      <c r="AAT609" s="17"/>
      <c r="AAU609" s="17"/>
      <c r="AAV609" s="17"/>
      <c r="AAW609" s="17"/>
      <c r="AAX609" s="17"/>
      <c r="AAY609" s="17"/>
      <c r="AAZ609" s="17"/>
      <c r="ABA609" s="17"/>
      <c r="ABB609" s="17"/>
      <c r="ABC609" s="17"/>
      <c r="ABD609" s="17"/>
      <c r="ABE609" s="17"/>
      <c r="ABF609" s="17"/>
      <c r="ABG609" s="17"/>
      <c r="ABH609" s="17"/>
      <c r="ABI609" s="17"/>
      <c r="ABJ609" s="17"/>
      <c r="ABK609" s="17"/>
      <c r="ABL609" s="17"/>
      <c r="ABM609" s="17"/>
      <c r="ABN609" s="17"/>
      <c r="ABO609" s="17"/>
      <c r="ABP609" s="17"/>
      <c r="ABQ609" s="17"/>
      <c r="ABR609" s="17"/>
      <c r="ABS609" s="17"/>
      <c r="ABT609" s="17"/>
      <c r="ABU609" s="17"/>
      <c r="ABV609" s="17"/>
      <c r="ABW609" s="17"/>
      <c r="ABX609" s="17"/>
      <c r="ABY609" s="17"/>
      <c r="ABZ609" s="17"/>
      <c r="ACA609" s="17"/>
      <c r="ACB609" s="17"/>
      <c r="ACC609" s="17"/>
      <c r="ACD609" s="17"/>
      <c r="ACE609" s="17"/>
      <c r="ACF609" s="17"/>
      <c r="ACG609" s="17"/>
      <c r="ACH609" s="17"/>
      <c r="ACI609" s="17"/>
      <c r="ACJ609" s="17"/>
      <c r="ACK609" s="17"/>
      <c r="ACL609" s="17"/>
      <c r="ACM609" s="17"/>
      <c r="ACN609" s="17"/>
      <c r="ACO609" s="17"/>
      <c r="ACP609" s="17"/>
      <c r="ACQ609" s="17"/>
      <c r="ACR609" s="17"/>
      <c r="ACS609" s="17"/>
      <c r="ACT609" s="17"/>
      <c r="ACU609" s="17"/>
      <c r="ACV609" s="17"/>
      <c r="ACW609" s="17"/>
      <c r="ACX609" s="17"/>
      <c r="ACY609" s="17"/>
      <c r="ACZ609" s="17"/>
      <c r="ADA609" s="17"/>
      <c r="ADB609" s="17"/>
      <c r="ADC609" s="17"/>
      <c r="ADD609" s="17"/>
      <c r="ADE609" s="17"/>
      <c r="ADF609" s="17"/>
      <c r="ADG609" s="17"/>
      <c r="ADH609" s="17"/>
      <c r="ADI609" s="17"/>
      <c r="ADJ609" s="17"/>
      <c r="ADK609" s="17"/>
      <c r="ADL609" s="17"/>
      <c r="ADM609" s="17"/>
      <c r="ADN609" s="17"/>
      <c r="ADO609" s="17"/>
      <c r="ADP609" s="17"/>
      <c r="ADQ609" s="17"/>
      <c r="ADR609" s="17"/>
    </row>
    <row r="610" spans="44:798" s="16" customFormat="1" x14ac:dyDescent="0.25">
      <c r="AR610" s="56"/>
      <c r="AS610" s="56"/>
      <c r="AT610" s="57"/>
      <c r="AU610" s="56"/>
      <c r="AV610" s="57"/>
      <c r="AW610" s="56"/>
      <c r="AX610" s="56"/>
      <c r="AY610" s="56"/>
      <c r="AZ610" s="56"/>
      <c r="BA610" s="56"/>
      <c r="BB610" s="56"/>
      <c r="BC610" s="56"/>
      <c r="BD610" s="56"/>
      <c r="BE610" s="51"/>
      <c r="BF610" s="51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  <c r="IW610" s="17"/>
      <c r="IX610" s="17"/>
      <c r="IY610" s="17"/>
      <c r="IZ610" s="17"/>
      <c r="JA610" s="17"/>
      <c r="JB610" s="17"/>
      <c r="JC610" s="17"/>
      <c r="JD610" s="17"/>
      <c r="JE610" s="17"/>
      <c r="JF610" s="17"/>
      <c r="JG610" s="17"/>
      <c r="JH610" s="17"/>
      <c r="JI610" s="17"/>
      <c r="JJ610" s="17"/>
      <c r="JK610" s="17"/>
      <c r="JL610" s="17"/>
      <c r="JM610" s="17"/>
      <c r="JN610" s="17"/>
      <c r="JO610" s="17"/>
      <c r="JP610" s="17"/>
      <c r="JQ610" s="17"/>
      <c r="JR610" s="17"/>
      <c r="JS610" s="17"/>
      <c r="JT610" s="17"/>
      <c r="JU610" s="17"/>
      <c r="JV610" s="17"/>
      <c r="JW610" s="17"/>
      <c r="JX610" s="17"/>
      <c r="JY610" s="17"/>
      <c r="JZ610" s="17"/>
      <c r="KA610" s="17"/>
      <c r="KB610" s="17"/>
      <c r="KC610" s="17"/>
      <c r="KD610" s="17"/>
      <c r="KE610" s="17"/>
      <c r="KF610" s="17"/>
      <c r="KG610" s="17"/>
      <c r="KH610" s="17"/>
      <c r="KI610" s="17"/>
      <c r="KJ610" s="17"/>
      <c r="KK610" s="17"/>
      <c r="KL610" s="17"/>
      <c r="KM610" s="17"/>
      <c r="KN610" s="17"/>
      <c r="KO610" s="17"/>
      <c r="KP610" s="17"/>
      <c r="KQ610" s="17"/>
      <c r="KR610" s="17"/>
      <c r="KS610" s="17"/>
      <c r="KT610" s="17"/>
      <c r="KU610" s="17"/>
      <c r="KV610" s="17"/>
      <c r="KW610" s="17"/>
      <c r="KX610" s="17"/>
      <c r="KY610" s="17"/>
      <c r="KZ610" s="17"/>
      <c r="LA610" s="17"/>
      <c r="LB610" s="17"/>
      <c r="LC610" s="17"/>
      <c r="LD610" s="17"/>
      <c r="LE610" s="17"/>
      <c r="LF610" s="17"/>
      <c r="LG610" s="17"/>
      <c r="LH610" s="17"/>
      <c r="LI610" s="17"/>
      <c r="LJ610" s="17"/>
      <c r="LK610" s="17"/>
      <c r="LL610" s="17"/>
      <c r="LM610" s="17"/>
      <c r="LN610" s="17"/>
      <c r="LO610" s="17"/>
      <c r="LP610" s="17"/>
      <c r="LQ610" s="17"/>
      <c r="LR610" s="17"/>
      <c r="LS610" s="17"/>
      <c r="LT610" s="17"/>
      <c r="LU610" s="17"/>
      <c r="LV610" s="17"/>
      <c r="LW610" s="17"/>
      <c r="LX610" s="17"/>
      <c r="LY610" s="17"/>
      <c r="LZ610" s="17"/>
      <c r="MA610" s="17"/>
      <c r="MB610" s="17"/>
      <c r="MC610" s="17"/>
      <c r="MD610" s="17"/>
      <c r="ME610" s="17"/>
      <c r="MF610" s="17"/>
      <c r="MG610" s="17"/>
      <c r="MH610" s="17"/>
      <c r="MI610" s="17"/>
      <c r="MJ610" s="17"/>
      <c r="MK610" s="17"/>
      <c r="ML610" s="17"/>
      <c r="MM610" s="17"/>
      <c r="MN610" s="17"/>
      <c r="MO610" s="17"/>
      <c r="MP610" s="17"/>
      <c r="MQ610" s="17"/>
      <c r="MR610" s="17"/>
      <c r="MS610" s="17"/>
      <c r="MT610" s="17"/>
      <c r="MU610" s="17"/>
      <c r="MV610" s="17"/>
      <c r="MW610" s="17"/>
      <c r="MX610" s="17"/>
      <c r="MY610" s="17"/>
      <c r="MZ610" s="17"/>
      <c r="NA610" s="17"/>
      <c r="NB610" s="17"/>
      <c r="NC610" s="17"/>
      <c r="ND610" s="17"/>
      <c r="NE610" s="17"/>
      <c r="NF610" s="17"/>
      <c r="NG610" s="17"/>
      <c r="NH610" s="17"/>
      <c r="NI610" s="17"/>
      <c r="NJ610" s="17"/>
      <c r="NK610" s="17"/>
      <c r="NL610" s="17"/>
      <c r="NM610" s="17"/>
      <c r="NN610" s="17"/>
      <c r="NO610" s="17"/>
      <c r="NP610" s="17"/>
      <c r="NQ610" s="17"/>
      <c r="NR610" s="17"/>
      <c r="NS610" s="17"/>
      <c r="NT610" s="17"/>
      <c r="NU610" s="17"/>
      <c r="NV610" s="17"/>
      <c r="NW610" s="17"/>
      <c r="NX610" s="17"/>
      <c r="NY610" s="17"/>
      <c r="NZ610" s="17"/>
      <c r="OA610" s="17"/>
      <c r="OB610" s="17"/>
      <c r="OC610" s="17"/>
      <c r="OD610" s="17"/>
      <c r="OE610" s="17"/>
      <c r="OF610" s="17"/>
      <c r="OG610" s="17"/>
      <c r="OH610" s="17"/>
      <c r="OI610" s="17"/>
      <c r="OJ610" s="17"/>
      <c r="OK610" s="17"/>
      <c r="OL610" s="17"/>
      <c r="OM610" s="17"/>
      <c r="ON610" s="17"/>
      <c r="OO610" s="17"/>
      <c r="OP610" s="17"/>
      <c r="OQ610" s="17"/>
      <c r="OR610" s="17"/>
      <c r="OS610" s="17"/>
      <c r="OT610" s="17"/>
      <c r="OU610" s="17"/>
      <c r="OV610" s="17"/>
      <c r="OW610" s="17"/>
      <c r="OX610" s="17"/>
      <c r="OY610" s="17"/>
      <c r="OZ610" s="17"/>
      <c r="PA610" s="17"/>
      <c r="PB610" s="17"/>
      <c r="PC610" s="17"/>
      <c r="PD610" s="17"/>
      <c r="PE610" s="17"/>
      <c r="PF610" s="17"/>
      <c r="PG610" s="17"/>
      <c r="PH610" s="17"/>
      <c r="PI610" s="17"/>
      <c r="PJ610" s="17"/>
      <c r="PK610" s="17"/>
      <c r="PL610" s="17"/>
      <c r="PM610" s="17"/>
      <c r="PN610" s="17"/>
      <c r="PO610" s="17"/>
      <c r="PP610" s="17"/>
      <c r="PQ610" s="17"/>
      <c r="PR610" s="17"/>
      <c r="PS610" s="17"/>
      <c r="PT610" s="17"/>
      <c r="PU610" s="17"/>
      <c r="PV610" s="17"/>
      <c r="PW610" s="17"/>
      <c r="PX610" s="17"/>
      <c r="PY610" s="17"/>
      <c r="PZ610" s="17"/>
      <c r="QA610" s="17"/>
      <c r="QB610" s="17"/>
      <c r="QC610" s="17"/>
      <c r="QD610" s="17"/>
      <c r="QE610" s="17"/>
      <c r="QF610" s="17"/>
      <c r="QG610" s="17"/>
      <c r="QH610" s="17"/>
      <c r="QI610" s="17"/>
      <c r="QJ610" s="17"/>
      <c r="QK610" s="17"/>
      <c r="QL610" s="17"/>
      <c r="QM610" s="17"/>
      <c r="QN610" s="17"/>
      <c r="QO610" s="17"/>
      <c r="QP610" s="17"/>
      <c r="QQ610" s="17"/>
      <c r="QR610" s="17"/>
      <c r="QS610" s="17"/>
      <c r="QT610" s="17"/>
      <c r="QU610" s="17"/>
      <c r="QV610" s="17"/>
      <c r="QW610" s="17"/>
      <c r="QX610" s="17"/>
      <c r="QY610" s="17"/>
      <c r="QZ610" s="17"/>
      <c r="RA610" s="17"/>
      <c r="RB610" s="17"/>
      <c r="RC610" s="17"/>
      <c r="RD610" s="17"/>
      <c r="RE610" s="17"/>
      <c r="RF610" s="17"/>
      <c r="RG610" s="17"/>
      <c r="RH610" s="17"/>
      <c r="RI610" s="17"/>
      <c r="RJ610" s="17"/>
      <c r="RK610" s="17"/>
      <c r="RL610" s="17"/>
      <c r="RM610" s="17"/>
      <c r="RN610" s="17"/>
      <c r="RO610" s="17"/>
      <c r="RP610" s="17"/>
      <c r="RQ610" s="17"/>
      <c r="RR610" s="17"/>
      <c r="RS610" s="17"/>
      <c r="RT610" s="17"/>
      <c r="RU610" s="17"/>
      <c r="RV610" s="17"/>
      <c r="RW610" s="17"/>
      <c r="RX610" s="17"/>
      <c r="RY610" s="17"/>
      <c r="RZ610" s="17"/>
      <c r="SA610" s="17"/>
      <c r="SB610" s="17"/>
      <c r="SC610" s="17"/>
      <c r="SD610" s="17"/>
      <c r="SE610" s="17"/>
      <c r="SF610" s="17"/>
      <c r="SG610" s="17"/>
      <c r="SH610" s="17"/>
      <c r="SI610" s="17"/>
      <c r="SJ610" s="17"/>
      <c r="SK610" s="17"/>
      <c r="SL610" s="17"/>
      <c r="SM610" s="17"/>
      <c r="SN610" s="17"/>
      <c r="SO610" s="17"/>
      <c r="SP610" s="17"/>
      <c r="SQ610" s="17"/>
      <c r="SR610" s="17"/>
      <c r="SS610" s="17"/>
      <c r="ST610" s="17"/>
      <c r="SU610" s="17"/>
      <c r="SV610" s="17"/>
      <c r="SW610" s="17"/>
      <c r="SX610" s="17"/>
      <c r="SY610" s="17"/>
      <c r="SZ610" s="17"/>
      <c r="TA610" s="17"/>
      <c r="TB610" s="17"/>
      <c r="TC610" s="17"/>
      <c r="TD610" s="17"/>
      <c r="TE610" s="17"/>
      <c r="TF610" s="17"/>
      <c r="TG610" s="17"/>
      <c r="TH610" s="17"/>
      <c r="TI610" s="17"/>
      <c r="TJ610" s="17"/>
      <c r="TK610" s="17"/>
      <c r="TL610" s="17"/>
      <c r="TM610" s="17"/>
      <c r="TN610" s="17"/>
      <c r="TO610" s="17"/>
      <c r="TP610" s="17"/>
      <c r="TQ610" s="17"/>
      <c r="TR610" s="17"/>
      <c r="TS610" s="17"/>
      <c r="TT610" s="17"/>
      <c r="TU610" s="17"/>
      <c r="TV610" s="17"/>
      <c r="TW610" s="17"/>
      <c r="TX610" s="17"/>
      <c r="TY610" s="17"/>
      <c r="TZ610" s="17"/>
      <c r="UA610" s="17"/>
      <c r="UB610" s="17"/>
      <c r="UC610" s="17"/>
      <c r="UD610" s="17"/>
      <c r="UE610" s="17"/>
      <c r="UF610" s="17"/>
      <c r="UG610" s="17"/>
      <c r="UH610" s="17"/>
      <c r="UI610" s="17"/>
      <c r="UJ610" s="17"/>
      <c r="UK610" s="17"/>
      <c r="UL610" s="17"/>
      <c r="UM610" s="17"/>
      <c r="UN610" s="17"/>
      <c r="UO610" s="17"/>
      <c r="UP610" s="17"/>
      <c r="UQ610" s="17"/>
      <c r="UR610" s="17"/>
      <c r="US610" s="17"/>
      <c r="UT610" s="17"/>
      <c r="UU610" s="17"/>
      <c r="UV610" s="17"/>
      <c r="UW610" s="17"/>
      <c r="UX610" s="17"/>
      <c r="UY610" s="17"/>
      <c r="UZ610" s="17"/>
      <c r="VA610" s="17"/>
      <c r="VB610" s="17"/>
      <c r="VC610" s="17"/>
      <c r="VD610" s="17"/>
      <c r="VE610" s="17"/>
      <c r="VF610" s="17"/>
      <c r="VG610" s="17"/>
      <c r="VH610" s="17"/>
      <c r="VI610" s="17"/>
      <c r="VJ610" s="17"/>
      <c r="VK610" s="17"/>
      <c r="VL610" s="17"/>
      <c r="VM610" s="17"/>
      <c r="VN610" s="17"/>
      <c r="VO610" s="17"/>
      <c r="VP610" s="17"/>
      <c r="VQ610" s="17"/>
      <c r="VR610" s="17"/>
      <c r="VS610" s="17"/>
      <c r="VT610" s="17"/>
      <c r="VU610" s="17"/>
      <c r="VV610" s="17"/>
      <c r="VW610" s="17"/>
      <c r="VX610" s="17"/>
      <c r="VY610" s="17"/>
      <c r="VZ610" s="17"/>
      <c r="WA610" s="17"/>
      <c r="WB610" s="17"/>
      <c r="WC610" s="17"/>
      <c r="WD610" s="17"/>
      <c r="WE610" s="17"/>
      <c r="WF610" s="17"/>
      <c r="WG610" s="17"/>
      <c r="WH610" s="17"/>
      <c r="WI610" s="17"/>
      <c r="WJ610" s="17"/>
      <c r="WK610" s="17"/>
      <c r="WL610" s="17"/>
      <c r="WM610" s="17"/>
      <c r="WN610" s="17"/>
      <c r="WO610" s="17"/>
      <c r="WP610" s="17"/>
      <c r="WQ610" s="17"/>
      <c r="WR610" s="17"/>
      <c r="WS610" s="17"/>
      <c r="WT610" s="17"/>
      <c r="WU610" s="17"/>
      <c r="WV610" s="17"/>
      <c r="WW610" s="17"/>
      <c r="WX610" s="17"/>
      <c r="WY610" s="17"/>
      <c r="WZ610" s="17"/>
      <c r="XA610" s="17"/>
      <c r="XB610" s="17"/>
      <c r="XC610" s="17"/>
      <c r="XD610" s="17"/>
      <c r="XE610" s="17"/>
      <c r="XF610" s="17"/>
      <c r="XG610" s="17"/>
      <c r="XH610" s="17"/>
      <c r="XI610" s="17"/>
      <c r="XJ610" s="17"/>
      <c r="XK610" s="17"/>
      <c r="XL610" s="17"/>
      <c r="XM610" s="17"/>
      <c r="XN610" s="17"/>
      <c r="XO610" s="17"/>
      <c r="XP610" s="17"/>
      <c r="XQ610" s="17"/>
      <c r="XR610" s="17"/>
      <c r="XS610" s="17"/>
      <c r="XT610" s="17"/>
      <c r="XU610" s="17"/>
      <c r="XV610" s="17"/>
      <c r="XW610" s="17"/>
      <c r="XX610" s="17"/>
      <c r="XY610" s="17"/>
      <c r="XZ610" s="17"/>
      <c r="YA610" s="17"/>
      <c r="YB610" s="17"/>
      <c r="YC610" s="17"/>
      <c r="YD610" s="17"/>
      <c r="YE610" s="17"/>
      <c r="YF610" s="17"/>
      <c r="YG610" s="17"/>
      <c r="YH610" s="17"/>
      <c r="YI610" s="17"/>
      <c r="YJ610" s="17"/>
      <c r="YK610" s="17"/>
      <c r="YL610" s="17"/>
      <c r="YM610" s="17"/>
      <c r="YN610" s="17"/>
      <c r="YO610" s="17"/>
      <c r="YP610" s="17"/>
      <c r="YQ610" s="17"/>
      <c r="YR610" s="17"/>
      <c r="YS610" s="17"/>
      <c r="YT610" s="17"/>
      <c r="YU610" s="17"/>
      <c r="YV610" s="17"/>
      <c r="YW610" s="17"/>
      <c r="YX610" s="17"/>
      <c r="YY610" s="17"/>
      <c r="YZ610" s="17"/>
      <c r="ZA610" s="17"/>
      <c r="ZB610" s="17"/>
      <c r="ZC610" s="17"/>
      <c r="ZD610" s="17"/>
      <c r="ZE610" s="17"/>
      <c r="ZF610" s="17"/>
      <c r="ZG610" s="17"/>
      <c r="ZH610" s="17"/>
      <c r="ZI610" s="17"/>
      <c r="ZJ610" s="17"/>
      <c r="ZK610" s="17"/>
      <c r="ZL610" s="17"/>
      <c r="ZM610" s="17"/>
      <c r="ZN610" s="17"/>
      <c r="ZO610" s="17"/>
      <c r="ZP610" s="17"/>
      <c r="ZQ610" s="17"/>
      <c r="ZR610" s="17"/>
      <c r="ZS610" s="17"/>
      <c r="ZT610" s="17"/>
      <c r="ZU610" s="17"/>
      <c r="ZV610" s="17"/>
      <c r="ZW610" s="17"/>
      <c r="ZX610" s="17"/>
      <c r="ZY610" s="17"/>
      <c r="ZZ610" s="17"/>
      <c r="AAA610" s="17"/>
      <c r="AAB610" s="17"/>
      <c r="AAC610" s="17"/>
      <c r="AAD610" s="17"/>
      <c r="AAE610" s="17"/>
      <c r="AAF610" s="17"/>
      <c r="AAG610" s="17"/>
      <c r="AAH610" s="17"/>
      <c r="AAI610" s="17"/>
      <c r="AAJ610" s="17"/>
      <c r="AAK610" s="17"/>
      <c r="AAL610" s="17"/>
      <c r="AAM610" s="17"/>
      <c r="AAN610" s="17"/>
      <c r="AAO610" s="17"/>
      <c r="AAP610" s="17"/>
      <c r="AAQ610" s="17"/>
      <c r="AAR610" s="17"/>
      <c r="AAS610" s="17"/>
      <c r="AAT610" s="17"/>
      <c r="AAU610" s="17"/>
      <c r="AAV610" s="17"/>
      <c r="AAW610" s="17"/>
      <c r="AAX610" s="17"/>
      <c r="AAY610" s="17"/>
      <c r="AAZ610" s="17"/>
      <c r="ABA610" s="17"/>
      <c r="ABB610" s="17"/>
      <c r="ABC610" s="17"/>
      <c r="ABD610" s="17"/>
      <c r="ABE610" s="17"/>
      <c r="ABF610" s="17"/>
      <c r="ABG610" s="17"/>
      <c r="ABH610" s="17"/>
      <c r="ABI610" s="17"/>
      <c r="ABJ610" s="17"/>
      <c r="ABK610" s="17"/>
      <c r="ABL610" s="17"/>
      <c r="ABM610" s="17"/>
      <c r="ABN610" s="17"/>
      <c r="ABO610" s="17"/>
      <c r="ABP610" s="17"/>
      <c r="ABQ610" s="17"/>
      <c r="ABR610" s="17"/>
      <c r="ABS610" s="17"/>
      <c r="ABT610" s="17"/>
      <c r="ABU610" s="17"/>
      <c r="ABV610" s="17"/>
      <c r="ABW610" s="17"/>
      <c r="ABX610" s="17"/>
      <c r="ABY610" s="17"/>
      <c r="ABZ610" s="17"/>
      <c r="ACA610" s="17"/>
      <c r="ACB610" s="17"/>
      <c r="ACC610" s="17"/>
      <c r="ACD610" s="17"/>
      <c r="ACE610" s="17"/>
      <c r="ACF610" s="17"/>
      <c r="ACG610" s="17"/>
      <c r="ACH610" s="17"/>
      <c r="ACI610" s="17"/>
      <c r="ACJ610" s="17"/>
      <c r="ACK610" s="17"/>
      <c r="ACL610" s="17"/>
      <c r="ACM610" s="17"/>
      <c r="ACN610" s="17"/>
      <c r="ACO610" s="17"/>
      <c r="ACP610" s="17"/>
      <c r="ACQ610" s="17"/>
      <c r="ACR610" s="17"/>
      <c r="ACS610" s="17"/>
      <c r="ACT610" s="17"/>
      <c r="ACU610" s="17"/>
      <c r="ACV610" s="17"/>
      <c r="ACW610" s="17"/>
      <c r="ACX610" s="17"/>
      <c r="ACY610" s="17"/>
      <c r="ACZ610" s="17"/>
      <c r="ADA610" s="17"/>
      <c r="ADB610" s="17"/>
      <c r="ADC610" s="17"/>
      <c r="ADD610" s="17"/>
      <c r="ADE610" s="17"/>
      <c r="ADF610" s="17"/>
      <c r="ADG610" s="17"/>
      <c r="ADH610" s="17"/>
      <c r="ADI610" s="17"/>
      <c r="ADJ610" s="17"/>
      <c r="ADK610" s="17"/>
      <c r="ADL610" s="17"/>
      <c r="ADM610" s="17"/>
      <c r="ADN610" s="17"/>
      <c r="ADO610" s="17"/>
      <c r="ADP610" s="17"/>
      <c r="ADQ610" s="17"/>
      <c r="ADR610" s="17"/>
    </row>
    <row r="611" spans="44:798" s="16" customFormat="1" x14ac:dyDescent="0.25">
      <c r="AR611" s="56"/>
      <c r="AS611" s="56"/>
      <c r="AT611" s="57"/>
      <c r="AU611" s="56"/>
      <c r="AV611" s="57"/>
      <c r="AW611" s="56"/>
      <c r="AX611" s="56"/>
      <c r="AY611" s="56"/>
      <c r="AZ611" s="56"/>
      <c r="BA611" s="56"/>
      <c r="BB611" s="56"/>
      <c r="BC611" s="56"/>
      <c r="BD611" s="56"/>
      <c r="BE611" s="51"/>
      <c r="BF611" s="51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  <c r="IW611" s="17"/>
      <c r="IX611" s="17"/>
      <c r="IY611" s="17"/>
      <c r="IZ611" s="17"/>
      <c r="JA611" s="17"/>
      <c r="JB611" s="17"/>
      <c r="JC611" s="17"/>
      <c r="JD611" s="17"/>
      <c r="JE611" s="17"/>
      <c r="JF611" s="17"/>
      <c r="JG611" s="17"/>
      <c r="JH611" s="17"/>
      <c r="JI611" s="17"/>
      <c r="JJ611" s="17"/>
      <c r="JK611" s="17"/>
      <c r="JL611" s="17"/>
      <c r="JM611" s="17"/>
      <c r="JN611" s="17"/>
      <c r="JO611" s="17"/>
      <c r="JP611" s="17"/>
      <c r="JQ611" s="17"/>
      <c r="JR611" s="17"/>
      <c r="JS611" s="17"/>
      <c r="JT611" s="17"/>
      <c r="JU611" s="17"/>
      <c r="JV611" s="17"/>
      <c r="JW611" s="17"/>
      <c r="JX611" s="17"/>
      <c r="JY611" s="17"/>
      <c r="JZ611" s="17"/>
      <c r="KA611" s="17"/>
      <c r="KB611" s="17"/>
      <c r="KC611" s="17"/>
      <c r="KD611" s="17"/>
      <c r="KE611" s="17"/>
      <c r="KF611" s="17"/>
      <c r="KG611" s="17"/>
      <c r="KH611" s="17"/>
      <c r="KI611" s="17"/>
      <c r="KJ611" s="17"/>
      <c r="KK611" s="17"/>
      <c r="KL611" s="17"/>
      <c r="KM611" s="17"/>
      <c r="KN611" s="17"/>
      <c r="KO611" s="17"/>
      <c r="KP611" s="17"/>
      <c r="KQ611" s="17"/>
      <c r="KR611" s="17"/>
      <c r="KS611" s="17"/>
      <c r="KT611" s="17"/>
      <c r="KU611" s="17"/>
      <c r="KV611" s="17"/>
      <c r="KW611" s="17"/>
      <c r="KX611" s="17"/>
      <c r="KY611" s="17"/>
      <c r="KZ611" s="17"/>
      <c r="LA611" s="17"/>
      <c r="LB611" s="17"/>
      <c r="LC611" s="17"/>
      <c r="LD611" s="17"/>
      <c r="LE611" s="17"/>
      <c r="LF611" s="17"/>
      <c r="LG611" s="17"/>
      <c r="LH611" s="17"/>
      <c r="LI611" s="17"/>
      <c r="LJ611" s="17"/>
      <c r="LK611" s="17"/>
      <c r="LL611" s="17"/>
      <c r="LM611" s="17"/>
      <c r="LN611" s="17"/>
      <c r="LO611" s="17"/>
      <c r="LP611" s="17"/>
      <c r="LQ611" s="17"/>
      <c r="LR611" s="17"/>
      <c r="LS611" s="17"/>
      <c r="LT611" s="17"/>
      <c r="LU611" s="17"/>
      <c r="LV611" s="17"/>
      <c r="LW611" s="17"/>
      <c r="LX611" s="17"/>
      <c r="LY611" s="17"/>
      <c r="LZ611" s="17"/>
      <c r="MA611" s="17"/>
      <c r="MB611" s="17"/>
      <c r="MC611" s="17"/>
      <c r="MD611" s="17"/>
      <c r="ME611" s="17"/>
      <c r="MF611" s="17"/>
      <c r="MG611" s="17"/>
      <c r="MH611" s="17"/>
      <c r="MI611" s="17"/>
      <c r="MJ611" s="17"/>
      <c r="MK611" s="17"/>
      <c r="ML611" s="17"/>
      <c r="MM611" s="17"/>
      <c r="MN611" s="17"/>
      <c r="MO611" s="17"/>
      <c r="MP611" s="17"/>
      <c r="MQ611" s="17"/>
      <c r="MR611" s="17"/>
      <c r="MS611" s="17"/>
      <c r="MT611" s="17"/>
      <c r="MU611" s="17"/>
      <c r="MV611" s="17"/>
      <c r="MW611" s="17"/>
      <c r="MX611" s="17"/>
      <c r="MY611" s="17"/>
      <c r="MZ611" s="17"/>
      <c r="NA611" s="17"/>
      <c r="NB611" s="17"/>
      <c r="NC611" s="17"/>
      <c r="ND611" s="17"/>
      <c r="NE611" s="17"/>
      <c r="NF611" s="17"/>
      <c r="NG611" s="17"/>
      <c r="NH611" s="17"/>
      <c r="NI611" s="17"/>
      <c r="NJ611" s="17"/>
      <c r="NK611" s="17"/>
      <c r="NL611" s="17"/>
      <c r="NM611" s="17"/>
      <c r="NN611" s="17"/>
      <c r="NO611" s="17"/>
      <c r="NP611" s="17"/>
      <c r="NQ611" s="17"/>
      <c r="NR611" s="17"/>
      <c r="NS611" s="17"/>
      <c r="NT611" s="17"/>
      <c r="NU611" s="17"/>
      <c r="NV611" s="17"/>
      <c r="NW611" s="17"/>
      <c r="NX611" s="17"/>
      <c r="NY611" s="17"/>
      <c r="NZ611" s="17"/>
      <c r="OA611" s="17"/>
      <c r="OB611" s="17"/>
      <c r="OC611" s="17"/>
      <c r="OD611" s="17"/>
      <c r="OE611" s="17"/>
      <c r="OF611" s="17"/>
      <c r="OG611" s="17"/>
      <c r="OH611" s="17"/>
      <c r="OI611" s="17"/>
      <c r="OJ611" s="17"/>
      <c r="OK611" s="17"/>
      <c r="OL611" s="17"/>
      <c r="OM611" s="17"/>
      <c r="ON611" s="17"/>
      <c r="OO611" s="17"/>
      <c r="OP611" s="17"/>
      <c r="OQ611" s="17"/>
      <c r="OR611" s="17"/>
      <c r="OS611" s="17"/>
      <c r="OT611" s="17"/>
      <c r="OU611" s="17"/>
      <c r="OV611" s="17"/>
      <c r="OW611" s="17"/>
      <c r="OX611" s="17"/>
      <c r="OY611" s="17"/>
      <c r="OZ611" s="17"/>
      <c r="PA611" s="17"/>
      <c r="PB611" s="17"/>
      <c r="PC611" s="17"/>
      <c r="PD611" s="17"/>
      <c r="PE611" s="17"/>
      <c r="PF611" s="17"/>
      <c r="PG611" s="17"/>
      <c r="PH611" s="17"/>
      <c r="PI611" s="17"/>
      <c r="PJ611" s="17"/>
      <c r="PK611" s="17"/>
      <c r="PL611" s="17"/>
      <c r="PM611" s="17"/>
      <c r="PN611" s="17"/>
      <c r="PO611" s="17"/>
      <c r="PP611" s="17"/>
      <c r="PQ611" s="17"/>
      <c r="PR611" s="17"/>
      <c r="PS611" s="17"/>
      <c r="PT611" s="17"/>
      <c r="PU611" s="17"/>
      <c r="PV611" s="17"/>
      <c r="PW611" s="17"/>
      <c r="PX611" s="17"/>
      <c r="PY611" s="17"/>
      <c r="PZ611" s="17"/>
      <c r="QA611" s="17"/>
      <c r="QB611" s="17"/>
      <c r="QC611" s="17"/>
      <c r="QD611" s="17"/>
      <c r="QE611" s="17"/>
      <c r="QF611" s="17"/>
      <c r="QG611" s="17"/>
      <c r="QH611" s="17"/>
      <c r="QI611" s="17"/>
      <c r="QJ611" s="17"/>
      <c r="QK611" s="17"/>
      <c r="QL611" s="17"/>
      <c r="QM611" s="17"/>
      <c r="QN611" s="17"/>
      <c r="QO611" s="17"/>
      <c r="QP611" s="17"/>
      <c r="QQ611" s="17"/>
      <c r="QR611" s="17"/>
      <c r="QS611" s="17"/>
      <c r="QT611" s="17"/>
      <c r="QU611" s="17"/>
      <c r="QV611" s="17"/>
      <c r="QW611" s="17"/>
      <c r="QX611" s="17"/>
      <c r="QY611" s="17"/>
      <c r="QZ611" s="17"/>
      <c r="RA611" s="17"/>
      <c r="RB611" s="17"/>
      <c r="RC611" s="17"/>
      <c r="RD611" s="17"/>
      <c r="RE611" s="17"/>
      <c r="RF611" s="17"/>
      <c r="RG611" s="17"/>
      <c r="RH611" s="17"/>
      <c r="RI611" s="17"/>
      <c r="RJ611" s="17"/>
      <c r="RK611" s="17"/>
      <c r="RL611" s="17"/>
      <c r="RM611" s="17"/>
      <c r="RN611" s="17"/>
      <c r="RO611" s="17"/>
      <c r="RP611" s="17"/>
      <c r="RQ611" s="17"/>
      <c r="RR611" s="17"/>
      <c r="RS611" s="17"/>
      <c r="RT611" s="17"/>
      <c r="RU611" s="17"/>
      <c r="RV611" s="17"/>
      <c r="RW611" s="17"/>
      <c r="RX611" s="17"/>
      <c r="RY611" s="17"/>
      <c r="RZ611" s="17"/>
      <c r="SA611" s="17"/>
      <c r="SB611" s="17"/>
      <c r="SC611" s="17"/>
      <c r="SD611" s="17"/>
      <c r="SE611" s="17"/>
      <c r="SF611" s="17"/>
      <c r="SG611" s="17"/>
      <c r="SH611" s="17"/>
      <c r="SI611" s="17"/>
      <c r="SJ611" s="17"/>
      <c r="SK611" s="17"/>
      <c r="SL611" s="17"/>
      <c r="SM611" s="17"/>
      <c r="SN611" s="17"/>
      <c r="SO611" s="17"/>
      <c r="SP611" s="17"/>
      <c r="SQ611" s="17"/>
      <c r="SR611" s="17"/>
      <c r="SS611" s="17"/>
      <c r="ST611" s="17"/>
      <c r="SU611" s="17"/>
      <c r="SV611" s="17"/>
      <c r="SW611" s="17"/>
      <c r="SX611" s="17"/>
      <c r="SY611" s="17"/>
      <c r="SZ611" s="17"/>
      <c r="TA611" s="17"/>
      <c r="TB611" s="17"/>
      <c r="TC611" s="17"/>
      <c r="TD611" s="17"/>
      <c r="TE611" s="17"/>
      <c r="TF611" s="17"/>
      <c r="TG611" s="17"/>
      <c r="TH611" s="17"/>
      <c r="TI611" s="17"/>
      <c r="TJ611" s="17"/>
      <c r="TK611" s="17"/>
      <c r="TL611" s="17"/>
      <c r="TM611" s="17"/>
      <c r="TN611" s="17"/>
      <c r="TO611" s="17"/>
      <c r="TP611" s="17"/>
      <c r="TQ611" s="17"/>
      <c r="TR611" s="17"/>
      <c r="TS611" s="17"/>
      <c r="TT611" s="17"/>
      <c r="TU611" s="17"/>
      <c r="TV611" s="17"/>
      <c r="TW611" s="17"/>
      <c r="TX611" s="17"/>
      <c r="TY611" s="17"/>
      <c r="TZ611" s="17"/>
      <c r="UA611" s="17"/>
      <c r="UB611" s="17"/>
      <c r="UC611" s="17"/>
      <c r="UD611" s="17"/>
      <c r="UE611" s="17"/>
      <c r="UF611" s="17"/>
      <c r="UG611" s="17"/>
      <c r="UH611" s="17"/>
      <c r="UI611" s="17"/>
      <c r="UJ611" s="17"/>
      <c r="UK611" s="17"/>
      <c r="UL611" s="17"/>
      <c r="UM611" s="17"/>
      <c r="UN611" s="17"/>
      <c r="UO611" s="17"/>
      <c r="UP611" s="17"/>
      <c r="UQ611" s="17"/>
      <c r="UR611" s="17"/>
      <c r="US611" s="17"/>
      <c r="UT611" s="17"/>
      <c r="UU611" s="17"/>
      <c r="UV611" s="17"/>
      <c r="UW611" s="17"/>
      <c r="UX611" s="17"/>
      <c r="UY611" s="17"/>
      <c r="UZ611" s="17"/>
      <c r="VA611" s="17"/>
      <c r="VB611" s="17"/>
      <c r="VC611" s="17"/>
      <c r="VD611" s="17"/>
      <c r="VE611" s="17"/>
      <c r="VF611" s="17"/>
      <c r="VG611" s="17"/>
      <c r="VH611" s="17"/>
      <c r="VI611" s="17"/>
      <c r="VJ611" s="17"/>
      <c r="VK611" s="17"/>
      <c r="VL611" s="17"/>
      <c r="VM611" s="17"/>
      <c r="VN611" s="17"/>
      <c r="VO611" s="17"/>
      <c r="VP611" s="17"/>
      <c r="VQ611" s="17"/>
      <c r="VR611" s="17"/>
      <c r="VS611" s="17"/>
      <c r="VT611" s="17"/>
      <c r="VU611" s="17"/>
      <c r="VV611" s="17"/>
      <c r="VW611" s="17"/>
      <c r="VX611" s="17"/>
      <c r="VY611" s="17"/>
      <c r="VZ611" s="17"/>
      <c r="WA611" s="17"/>
      <c r="WB611" s="17"/>
      <c r="WC611" s="17"/>
      <c r="WD611" s="17"/>
      <c r="WE611" s="17"/>
      <c r="WF611" s="17"/>
      <c r="WG611" s="17"/>
      <c r="WH611" s="17"/>
      <c r="WI611" s="17"/>
      <c r="WJ611" s="17"/>
      <c r="WK611" s="17"/>
      <c r="WL611" s="17"/>
      <c r="WM611" s="17"/>
      <c r="WN611" s="17"/>
      <c r="WO611" s="17"/>
      <c r="WP611" s="17"/>
      <c r="WQ611" s="17"/>
      <c r="WR611" s="17"/>
      <c r="WS611" s="17"/>
      <c r="WT611" s="17"/>
      <c r="WU611" s="17"/>
      <c r="WV611" s="17"/>
      <c r="WW611" s="17"/>
      <c r="WX611" s="17"/>
      <c r="WY611" s="17"/>
      <c r="WZ611" s="17"/>
      <c r="XA611" s="17"/>
      <c r="XB611" s="17"/>
      <c r="XC611" s="17"/>
      <c r="XD611" s="17"/>
      <c r="XE611" s="17"/>
      <c r="XF611" s="17"/>
      <c r="XG611" s="17"/>
      <c r="XH611" s="17"/>
      <c r="XI611" s="17"/>
      <c r="XJ611" s="17"/>
      <c r="XK611" s="17"/>
      <c r="XL611" s="17"/>
      <c r="XM611" s="17"/>
      <c r="XN611" s="17"/>
      <c r="XO611" s="17"/>
      <c r="XP611" s="17"/>
      <c r="XQ611" s="17"/>
      <c r="XR611" s="17"/>
      <c r="XS611" s="17"/>
      <c r="XT611" s="17"/>
      <c r="XU611" s="17"/>
      <c r="XV611" s="17"/>
      <c r="XW611" s="17"/>
      <c r="XX611" s="17"/>
      <c r="XY611" s="17"/>
      <c r="XZ611" s="17"/>
      <c r="YA611" s="17"/>
      <c r="YB611" s="17"/>
      <c r="YC611" s="17"/>
      <c r="YD611" s="17"/>
      <c r="YE611" s="17"/>
      <c r="YF611" s="17"/>
      <c r="YG611" s="17"/>
      <c r="YH611" s="17"/>
      <c r="YI611" s="17"/>
      <c r="YJ611" s="17"/>
      <c r="YK611" s="17"/>
      <c r="YL611" s="17"/>
      <c r="YM611" s="17"/>
      <c r="YN611" s="17"/>
      <c r="YO611" s="17"/>
      <c r="YP611" s="17"/>
      <c r="YQ611" s="17"/>
      <c r="YR611" s="17"/>
      <c r="YS611" s="17"/>
      <c r="YT611" s="17"/>
      <c r="YU611" s="17"/>
      <c r="YV611" s="17"/>
      <c r="YW611" s="17"/>
      <c r="YX611" s="17"/>
      <c r="YY611" s="17"/>
      <c r="YZ611" s="17"/>
      <c r="ZA611" s="17"/>
      <c r="ZB611" s="17"/>
      <c r="ZC611" s="17"/>
      <c r="ZD611" s="17"/>
      <c r="ZE611" s="17"/>
      <c r="ZF611" s="17"/>
      <c r="ZG611" s="17"/>
      <c r="ZH611" s="17"/>
      <c r="ZI611" s="17"/>
      <c r="ZJ611" s="17"/>
      <c r="ZK611" s="17"/>
      <c r="ZL611" s="17"/>
      <c r="ZM611" s="17"/>
      <c r="ZN611" s="17"/>
      <c r="ZO611" s="17"/>
      <c r="ZP611" s="17"/>
      <c r="ZQ611" s="17"/>
      <c r="ZR611" s="17"/>
      <c r="ZS611" s="17"/>
      <c r="ZT611" s="17"/>
      <c r="ZU611" s="17"/>
      <c r="ZV611" s="17"/>
      <c r="ZW611" s="17"/>
      <c r="ZX611" s="17"/>
      <c r="ZY611" s="17"/>
      <c r="ZZ611" s="17"/>
      <c r="AAA611" s="17"/>
      <c r="AAB611" s="17"/>
      <c r="AAC611" s="17"/>
      <c r="AAD611" s="17"/>
      <c r="AAE611" s="17"/>
      <c r="AAF611" s="17"/>
      <c r="AAG611" s="17"/>
      <c r="AAH611" s="17"/>
      <c r="AAI611" s="17"/>
      <c r="AAJ611" s="17"/>
      <c r="AAK611" s="17"/>
      <c r="AAL611" s="17"/>
      <c r="AAM611" s="17"/>
      <c r="AAN611" s="17"/>
      <c r="AAO611" s="17"/>
      <c r="AAP611" s="17"/>
      <c r="AAQ611" s="17"/>
      <c r="AAR611" s="17"/>
      <c r="AAS611" s="17"/>
      <c r="AAT611" s="17"/>
      <c r="AAU611" s="17"/>
      <c r="AAV611" s="17"/>
      <c r="AAW611" s="17"/>
      <c r="AAX611" s="17"/>
      <c r="AAY611" s="17"/>
      <c r="AAZ611" s="17"/>
      <c r="ABA611" s="17"/>
      <c r="ABB611" s="17"/>
      <c r="ABC611" s="17"/>
      <c r="ABD611" s="17"/>
      <c r="ABE611" s="17"/>
      <c r="ABF611" s="17"/>
      <c r="ABG611" s="17"/>
      <c r="ABH611" s="17"/>
      <c r="ABI611" s="17"/>
      <c r="ABJ611" s="17"/>
      <c r="ABK611" s="17"/>
      <c r="ABL611" s="17"/>
      <c r="ABM611" s="17"/>
      <c r="ABN611" s="17"/>
      <c r="ABO611" s="17"/>
      <c r="ABP611" s="17"/>
      <c r="ABQ611" s="17"/>
      <c r="ABR611" s="17"/>
      <c r="ABS611" s="17"/>
      <c r="ABT611" s="17"/>
      <c r="ABU611" s="17"/>
      <c r="ABV611" s="17"/>
      <c r="ABW611" s="17"/>
      <c r="ABX611" s="17"/>
      <c r="ABY611" s="17"/>
      <c r="ABZ611" s="17"/>
      <c r="ACA611" s="17"/>
      <c r="ACB611" s="17"/>
      <c r="ACC611" s="17"/>
      <c r="ACD611" s="17"/>
      <c r="ACE611" s="17"/>
      <c r="ACF611" s="17"/>
      <c r="ACG611" s="17"/>
      <c r="ACH611" s="17"/>
      <c r="ACI611" s="17"/>
      <c r="ACJ611" s="17"/>
      <c r="ACK611" s="17"/>
      <c r="ACL611" s="17"/>
      <c r="ACM611" s="17"/>
      <c r="ACN611" s="17"/>
      <c r="ACO611" s="17"/>
      <c r="ACP611" s="17"/>
      <c r="ACQ611" s="17"/>
      <c r="ACR611" s="17"/>
      <c r="ACS611" s="17"/>
      <c r="ACT611" s="17"/>
      <c r="ACU611" s="17"/>
      <c r="ACV611" s="17"/>
      <c r="ACW611" s="17"/>
      <c r="ACX611" s="17"/>
      <c r="ACY611" s="17"/>
      <c r="ACZ611" s="17"/>
      <c r="ADA611" s="17"/>
      <c r="ADB611" s="17"/>
      <c r="ADC611" s="17"/>
      <c r="ADD611" s="17"/>
      <c r="ADE611" s="17"/>
      <c r="ADF611" s="17"/>
      <c r="ADG611" s="17"/>
      <c r="ADH611" s="17"/>
      <c r="ADI611" s="17"/>
      <c r="ADJ611" s="17"/>
      <c r="ADK611" s="17"/>
      <c r="ADL611" s="17"/>
      <c r="ADM611" s="17"/>
      <c r="ADN611" s="17"/>
      <c r="ADO611" s="17"/>
      <c r="ADP611" s="17"/>
      <c r="ADQ611" s="17"/>
      <c r="ADR611" s="17"/>
    </row>
    <row r="612" spans="44:798" s="16" customFormat="1" x14ac:dyDescent="0.25">
      <c r="AR612" s="56"/>
      <c r="AS612" s="56"/>
      <c r="AT612" s="57"/>
      <c r="AU612" s="56"/>
      <c r="AV612" s="57"/>
      <c r="AW612" s="56"/>
      <c r="AX612" s="56"/>
      <c r="AY612" s="56"/>
      <c r="AZ612" s="56"/>
      <c r="BA612" s="56"/>
      <c r="BB612" s="56"/>
      <c r="BC612" s="56"/>
      <c r="BD612" s="56"/>
      <c r="BE612" s="51"/>
      <c r="BF612" s="51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  <c r="IW612" s="17"/>
      <c r="IX612" s="17"/>
      <c r="IY612" s="17"/>
      <c r="IZ612" s="17"/>
      <c r="JA612" s="17"/>
      <c r="JB612" s="17"/>
      <c r="JC612" s="17"/>
      <c r="JD612" s="17"/>
      <c r="JE612" s="17"/>
      <c r="JF612" s="17"/>
      <c r="JG612" s="17"/>
      <c r="JH612" s="17"/>
      <c r="JI612" s="17"/>
      <c r="JJ612" s="17"/>
      <c r="JK612" s="17"/>
      <c r="JL612" s="17"/>
      <c r="JM612" s="17"/>
      <c r="JN612" s="17"/>
      <c r="JO612" s="17"/>
      <c r="JP612" s="17"/>
      <c r="JQ612" s="17"/>
      <c r="JR612" s="17"/>
      <c r="JS612" s="17"/>
      <c r="JT612" s="17"/>
      <c r="JU612" s="17"/>
      <c r="JV612" s="17"/>
      <c r="JW612" s="17"/>
      <c r="JX612" s="17"/>
      <c r="JY612" s="17"/>
      <c r="JZ612" s="17"/>
      <c r="KA612" s="17"/>
      <c r="KB612" s="17"/>
      <c r="KC612" s="17"/>
      <c r="KD612" s="17"/>
      <c r="KE612" s="17"/>
      <c r="KF612" s="17"/>
      <c r="KG612" s="17"/>
      <c r="KH612" s="17"/>
      <c r="KI612" s="17"/>
      <c r="KJ612" s="17"/>
      <c r="KK612" s="17"/>
      <c r="KL612" s="17"/>
      <c r="KM612" s="17"/>
      <c r="KN612" s="17"/>
      <c r="KO612" s="17"/>
      <c r="KP612" s="17"/>
      <c r="KQ612" s="17"/>
      <c r="KR612" s="17"/>
      <c r="KS612" s="17"/>
      <c r="KT612" s="17"/>
      <c r="KU612" s="17"/>
      <c r="KV612" s="17"/>
      <c r="KW612" s="17"/>
      <c r="KX612" s="17"/>
      <c r="KY612" s="17"/>
      <c r="KZ612" s="17"/>
      <c r="LA612" s="17"/>
      <c r="LB612" s="17"/>
      <c r="LC612" s="17"/>
      <c r="LD612" s="17"/>
      <c r="LE612" s="17"/>
      <c r="LF612" s="17"/>
      <c r="LG612" s="17"/>
      <c r="LH612" s="17"/>
      <c r="LI612" s="17"/>
      <c r="LJ612" s="17"/>
      <c r="LK612" s="17"/>
      <c r="LL612" s="17"/>
      <c r="LM612" s="17"/>
      <c r="LN612" s="17"/>
      <c r="LO612" s="17"/>
      <c r="LP612" s="17"/>
      <c r="LQ612" s="17"/>
      <c r="LR612" s="17"/>
      <c r="LS612" s="17"/>
      <c r="LT612" s="17"/>
      <c r="LU612" s="17"/>
      <c r="LV612" s="17"/>
      <c r="LW612" s="17"/>
      <c r="LX612" s="17"/>
      <c r="LY612" s="17"/>
      <c r="LZ612" s="17"/>
      <c r="MA612" s="17"/>
      <c r="MB612" s="17"/>
      <c r="MC612" s="17"/>
      <c r="MD612" s="17"/>
      <c r="ME612" s="17"/>
      <c r="MF612" s="17"/>
      <c r="MG612" s="17"/>
      <c r="MH612" s="17"/>
      <c r="MI612" s="17"/>
      <c r="MJ612" s="17"/>
      <c r="MK612" s="17"/>
      <c r="ML612" s="17"/>
      <c r="MM612" s="17"/>
      <c r="MN612" s="17"/>
      <c r="MO612" s="17"/>
      <c r="MP612" s="17"/>
      <c r="MQ612" s="17"/>
      <c r="MR612" s="17"/>
      <c r="MS612" s="17"/>
      <c r="MT612" s="17"/>
      <c r="MU612" s="17"/>
      <c r="MV612" s="17"/>
      <c r="MW612" s="17"/>
      <c r="MX612" s="17"/>
      <c r="MY612" s="17"/>
      <c r="MZ612" s="17"/>
      <c r="NA612" s="17"/>
      <c r="NB612" s="17"/>
      <c r="NC612" s="17"/>
      <c r="ND612" s="17"/>
      <c r="NE612" s="17"/>
      <c r="NF612" s="17"/>
      <c r="NG612" s="17"/>
      <c r="NH612" s="17"/>
      <c r="NI612" s="17"/>
      <c r="NJ612" s="17"/>
      <c r="NK612" s="17"/>
      <c r="NL612" s="17"/>
      <c r="NM612" s="17"/>
      <c r="NN612" s="17"/>
      <c r="NO612" s="17"/>
      <c r="NP612" s="17"/>
      <c r="NQ612" s="17"/>
      <c r="NR612" s="17"/>
      <c r="NS612" s="17"/>
      <c r="NT612" s="17"/>
      <c r="NU612" s="17"/>
      <c r="NV612" s="17"/>
      <c r="NW612" s="17"/>
      <c r="NX612" s="17"/>
      <c r="NY612" s="17"/>
      <c r="NZ612" s="17"/>
      <c r="OA612" s="17"/>
      <c r="OB612" s="17"/>
      <c r="OC612" s="17"/>
      <c r="OD612" s="17"/>
      <c r="OE612" s="17"/>
      <c r="OF612" s="17"/>
      <c r="OG612" s="17"/>
      <c r="OH612" s="17"/>
      <c r="OI612" s="17"/>
      <c r="OJ612" s="17"/>
      <c r="OK612" s="17"/>
      <c r="OL612" s="17"/>
      <c r="OM612" s="17"/>
      <c r="ON612" s="17"/>
      <c r="OO612" s="17"/>
      <c r="OP612" s="17"/>
      <c r="OQ612" s="17"/>
      <c r="OR612" s="17"/>
      <c r="OS612" s="17"/>
      <c r="OT612" s="17"/>
      <c r="OU612" s="17"/>
      <c r="OV612" s="17"/>
      <c r="OW612" s="17"/>
      <c r="OX612" s="17"/>
      <c r="OY612" s="17"/>
      <c r="OZ612" s="17"/>
      <c r="PA612" s="17"/>
      <c r="PB612" s="17"/>
      <c r="PC612" s="17"/>
      <c r="PD612" s="17"/>
      <c r="PE612" s="17"/>
      <c r="PF612" s="17"/>
      <c r="PG612" s="17"/>
      <c r="PH612" s="17"/>
      <c r="PI612" s="17"/>
      <c r="PJ612" s="17"/>
      <c r="PK612" s="17"/>
      <c r="PL612" s="17"/>
      <c r="PM612" s="17"/>
      <c r="PN612" s="17"/>
      <c r="PO612" s="17"/>
      <c r="PP612" s="17"/>
      <c r="PQ612" s="17"/>
      <c r="PR612" s="17"/>
      <c r="PS612" s="17"/>
      <c r="PT612" s="17"/>
      <c r="PU612" s="17"/>
      <c r="PV612" s="17"/>
      <c r="PW612" s="17"/>
      <c r="PX612" s="17"/>
      <c r="PY612" s="17"/>
      <c r="PZ612" s="17"/>
      <c r="QA612" s="17"/>
      <c r="QB612" s="17"/>
      <c r="QC612" s="17"/>
      <c r="QD612" s="17"/>
      <c r="QE612" s="17"/>
      <c r="QF612" s="17"/>
      <c r="QG612" s="17"/>
      <c r="QH612" s="17"/>
      <c r="QI612" s="17"/>
      <c r="QJ612" s="17"/>
      <c r="QK612" s="17"/>
      <c r="QL612" s="17"/>
      <c r="QM612" s="17"/>
      <c r="QN612" s="17"/>
      <c r="QO612" s="17"/>
      <c r="QP612" s="17"/>
      <c r="QQ612" s="17"/>
      <c r="QR612" s="17"/>
      <c r="QS612" s="17"/>
      <c r="QT612" s="17"/>
      <c r="QU612" s="17"/>
      <c r="QV612" s="17"/>
      <c r="QW612" s="17"/>
      <c r="QX612" s="17"/>
      <c r="QY612" s="17"/>
      <c r="QZ612" s="17"/>
      <c r="RA612" s="17"/>
      <c r="RB612" s="17"/>
      <c r="RC612" s="17"/>
      <c r="RD612" s="17"/>
      <c r="RE612" s="17"/>
      <c r="RF612" s="17"/>
      <c r="RG612" s="17"/>
      <c r="RH612" s="17"/>
      <c r="RI612" s="17"/>
      <c r="RJ612" s="17"/>
      <c r="RK612" s="17"/>
      <c r="RL612" s="17"/>
      <c r="RM612" s="17"/>
      <c r="RN612" s="17"/>
      <c r="RO612" s="17"/>
      <c r="RP612" s="17"/>
      <c r="RQ612" s="17"/>
      <c r="RR612" s="17"/>
      <c r="RS612" s="17"/>
      <c r="RT612" s="17"/>
      <c r="RU612" s="17"/>
      <c r="RV612" s="17"/>
      <c r="RW612" s="17"/>
      <c r="RX612" s="17"/>
      <c r="RY612" s="17"/>
      <c r="RZ612" s="17"/>
      <c r="SA612" s="17"/>
      <c r="SB612" s="17"/>
      <c r="SC612" s="17"/>
      <c r="SD612" s="17"/>
      <c r="SE612" s="17"/>
      <c r="SF612" s="17"/>
      <c r="SG612" s="17"/>
      <c r="SH612" s="17"/>
      <c r="SI612" s="17"/>
      <c r="SJ612" s="17"/>
      <c r="SK612" s="17"/>
      <c r="SL612" s="17"/>
      <c r="SM612" s="17"/>
      <c r="SN612" s="17"/>
      <c r="SO612" s="17"/>
      <c r="SP612" s="17"/>
      <c r="SQ612" s="17"/>
      <c r="SR612" s="17"/>
      <c r="SS612" s="17"/>
      <c r="ST612" s="17"/>
      <c r="SU612" s="17"/>
      <c r="SV612" s="17"/>
      <c r="SW612" s="17"/>
      <c r="SX612" s="17"/>
      <c r="SY612" s="17"/>
      <c r="SZ612" s="17"/>
      <c r="TA612" s="17"/>
      <c r="TB612" s="17"/>
      <c r="TC612" s="17"/>
      <c r="TD612" s="17"/>
      <c r="TE612" s="17"/>
      <c r="TF612" s="17"/>
      <c r="TG612" s="17"/>
      <c r="TH612" s="17"/>
      <c r="TI612" s="17"/>
      <c r="TJ612" s="17"/>
      <c r="TK612" s="17"/>
      <c r="TL612" s="17"/>
      <c r="TM612" s="17"/>
      <c r="TN612" s="17"/>
      <c r="TO612" s="17"/>
      <c r="TP612" s="17"/>
      <c r="TQ612" s="17"/>
      <c r="TR612" s="17"/>
      <c r="TS612" s="17"/>
      <c r="TT612" s="17"/>
      <c r="TU612" s="17"/>
      <c r="TV612" s="17"/>
      <c r="TW612" s="17"/>
      <c r="TX612" s="17"/>
      <c r="TY612" s="17"/>
      <c r="TZ612" s="17"/>
      <c r="UA612" s="17"/>
      <c r="UB612" s="17"/>
      <c r="UC612" s="17"/>
      <c r="UD612" s="17"/>
      <c r="UE612" s="17"/>
      <c r="UF612" s="17"/>
      <c r="UG612" s="17"/>
      <c r="UH612" s="17"/>
      <c r="UI612" s="17"/>
      <c r="UJ612" s="17"/>
      <c r="UK612" s="17"/>
      <c r="UL612" s="17"/>
      <c r="UM612" s="17"/>
      <c r="UN612" s="17"/>
      <c r="UO612" s="17"/>
      <c r="UP612" s="17"/>
      <c r="UQ612" s="17"/>
      <c r="UR612" s="17"/>
      <c r="US612" s="17"/>
      <c r="UT612" s="17"/>
      <c r="UU612" s="17"/>
      <c r="UV612" s="17"/>
      <c r="UW612" s="17"/>
      <c r="UX612" s="17"/>
      <c r="UY612" s="17"/>
      <c r="UZ612" s="17"/>
      <c r="VA612" s="17"/>
      <c r="VB612" s="17"/>
      <c r="VC612" s="17"/>
      <c r="VD612" s="17"/>
      <c r="VE612" s="17"/>
      <c r="VF612" s="17"/>
      <c r="VG612" s="17"/>
      <c r="VH612" s="17"/>
      <c r="VI612" s="17"/>
      <c r="VJ612" s="17"/>
      <c r="VK612" s="17"/>
      <c r="VL612" s="17"/>
      <c r="VM612" s="17"/>
      <c r="VN612" s="17"/>
      <c r="VO612" s="17"/>
      <c r="VP612" s="17"/>
      <c r="VQ612" s="17"/>
      <c r="VR612" s="17"/>
      <c r="VS612" s="17"/>
      <c r="VT612" s="17"/>
      <c r="VU612" s="17"/>
      <c r="VV612" s="17"/>
      <c r="VW612" s="17"/>
      <c r="VX612" s="17"/>
      <c r="VY612" s="17"/>
      <c r="VZ612" s="17"/>
      <c r="WA612" s="17"/>
      <c r="WB612" s="17"/>
      <c r="WC612" s="17"/>
      <c r="WD612" s="17"/>
      <c r="WE612" s="17"/>
      <c r="WF612" s="17"/>
      <c r="WG612" s="17"/>
      <c r="WH612" s="17"/>
      <c r="WI612" s="17"/>
      <c r="WJ612" s="17"/>
      <c r="WK612" s="17"/>
      <c r="WL612" s="17"/>
      <c r="WM612" s="17"/>
      <c r="WN612" s="17"/>
      <c r="WO612" s="17"/>
      <c r="WP612" s="17"/>
      <c r="WQ612" s="17"/>
      <c r="WR612" s="17"/>
      <c r="WS612" s="17"/>
      <c r="WT612" s="17"/>
      <c r="WU612" s="17"/>
      <c r="WV612" s="17"/>
      <c r="WW612" s="17"/>
      <c r="WX612" s="17"/>
      <c r="WY612" s="17"/>
      <c r="WZ612" s="17"/>
      <c r="XA612" s="17"/>
      <c r="XB612" s="17"/>
      <c r="XC612" s="17"/>
      <c r="XD612" s="17"/>
      <c r="XE612" s="17"/>
      <c r="XF612" s="17"/>
      <c r="XG612" s="17"/>
      <c r="XH612" s="17"/>
      <c r="XI612" s="17"/>
      <c r="XJ612" s="17"/>
      <c r="XK612" s="17"/>
      <c r="XL612" s="17"/>
      <c r="XM612" s="17"/>
      <c r="XN612" s="17"/>
      <c r="XO612" s="17"/>
      <c r="XP612" s="17"/>
      <c r="XQ612" s="17"/>
      <c r="XR612" s="17"/>
      <c r="XS612" s="17"/>
      <c r="XT612" s="17"/>
      <c r="XU612" s="17"/>
      <c r="XV612" s="17"/>
      <c r="XW612" s="17"/>
      <c r="XX612" s="17"/>
      <c r="XY612" s="17"/>
      <c r="XZ612" s="17"/>
      <c r="YA612" s="17"/>
      <c r="YB612" s="17"/>
      <c r="YC612" s="17"/>
      <c r="YD612" s="17"/>
      <c r="YE612" s="17"/>
      <c r="YF612" s="17"/>
      <c r="YG612" s="17"/>
      <c r="YH612" s="17"/>
      <c r="YI612" s="17"/>
      <c r="YJ612" s="17"/>
      <c r="YK612" s="17"/>
      <c r="YL612" s="17"/>
      <c r="YM612" s="17"/>
      <c r="YN612" s="17"/>
      <c r="YO612" s="17"/>
      <c r="YP612" s="17"/>
      <c r="YQ612" s="17"/>
      <c r="YR612" s="17"/>
      <c r="YS612" s="17"/>
      <c r="YT612" s="17"/>
      <c r="YU612" s="17"/>
      <c r="YV612" s="17"/>
      <c r="YW612" s="17"/>
      <c r="YX612" s="17"/>
      <c r="YY612" s="17"/>
      <c r="YZ612" s="17"/>
      <c r="ZA612" s="17"/>
      <c r="ZB612" s="17"/>
      <c r="ZC612" s="17"/>
      <c r="ZD612" s="17"/>
      <c r="ZE612" s="17"/>
      <c r="ZF612" s="17"/>
      <c r="ZG612" s="17"/>
      <c r="ZH612" s="17"/>
      <c r="ZI612" s="17"/>
      <c r="ZJ612" s="17"/>
      <c r="ZK612" s="17"/>
      <c r="ZL612" s="17"/>
      <c r="ZM612" s="17"/>
      <c r="ZN612" s="17"/>
      <c r="ZO612" s="17"/>
      <c r="ZP612" s="17"/>
      <c r="ZQ612" s="17"/>
      <c r="ZR612" s="17"/>
      <c r="ZS612" s="17"/>
      <c r="ZT612" s="17"/>
      <c r="ZU612" s="17"/>
      <c r="ZV612" s="17"/>
      <c r="ZW612" s="17"/>
      <c r="ZX612" s="17"/>
      <c r="ZY612" s="17"/>
      <c r="ZZ612" s="17"/>
      <c r="AAA612" s="17"/>
      <c r="AAB612" s="17"/>
      <c r="AAC612" s="17"/>
      <c r="AAD612" s="17"/>
      <c r="AAE612" s="17"/>
      <c r="AAF612" s="17"/>
      <c r="AAG612" s="17"/>
      <c r="AAH612" s="17"/>
      <c r="AAI612" s="17"/>
      <c r="AAJ612" s="17"/>
      <c r="AAK612" s="17"/>
      <c r="AAL612" s="17"/>
      <c r="AAM612" s="17"/>
      <c r="AAN612" s="17"/>
      <c r="AAO612" s="17"/>
      <c r="AAP612" s="17"/>
      <c r="AAQ612" s="17"/>
      <c r="AAR612" s="17"/>
      <c r="AAS612" s="17"/>
      <c r="AAT612" s="17"/>
      <c r="AAU612" s="17"/>
      <c r="AAV612" s="17"/>
      <c r="AAW612" s="17"/>
      <c r="AAX612" s="17"/>
      <c r="AAY612" s="17"/>
      <c r="AAZ612" s="17"/>
      <c r="ABA612" s="17"/>
      <c r="ABB612" s="17"/>
      <c r="ABC612" s="17"/>
      <c r="ABD612" s="17"/>
      <c r="ABE612" s="17"/>
      <c r="ABF612" s="17"/>
      <c r="ABG612" s="17"/>
      <c r="ABH612" s="17"/>
      <c r="ABI612" s="17"/>
      <c r="ABJ612" s="17"/>
      <c r="ABK612" s="17"/>
      <c r="ABL612" s="17"/>
      <c r="ABM612" s="17"/>
      <c r="ABN612" s="17"/>
      <c r="ABO612" s="17"/>
      <c r="ABP612" s="17"/>
      <c r="ABQ612" s="17"/>
      <c r="ABR612" s="17"/>
      <c r="ABS612" s="17"/>
      <c r="ABT612" s="17"/>
      <c r="ABU612" s="17"/>
      <c r="ABV612" s="17"/>
      <c r="ABW612" s="17"/>
      <c r="ABX612" s="17"/>
      <c r="ABY612" s="17"/>
      <c r="ABZ612" s="17"/>
      <c r="ACA612" s="17"/>
      <c r="ACB612" s="17"/>
      <c r="ACC612" s="17"/>
      <c r="ACD612" s="17"/>
      <c r="ACE612" s="17"/>
      <c r="ACF612" s="17"/>
      <c r="ACG612" s="17"/>
      <c r="ACH612" s="17"/>
      <c r="ACI612" s="17"/>
      <c r="ACJ612" s="17"/>
      <c r="ACK612" s="17"/>
      <c r="ACL612" s="17"/>
      <c r="ACM612" s="17"/>
      <c r="ACN612" s="17"/>
      <c r="ACO612" s="17"/>
      <c r="ACP612" s="17"/>
      <c r="ACQ612" s="17"/>
      <c r="ACR612" s="17"/>
      <c r="ACS612" s="17"/>
      <c r="ACT612" s="17"/>
      <c r="ACU612" s="17"/>
      <c r="ACV612" s="17"/>
      <c r="ACW612" s="17"/>
      <c r="ACX612" s="17"/>
      <c r="ACY612" s="17"/>
      <c r="ACZ612" s="17"/>
      <c r="ADA612" s="17"/>
      <c r="ADB612" s="17"/>
      <c r="ADC612" s="17"/>
      <c r="ADD612" s="17"/>
      <c r="ADE612" s="17"/>
      <c r="ADF612" s="17"/>
      <c r="ADG612" s="17"/>
      <c r="ADH612" s="17"/>
      <c r="ADI612" s="17"/>
      <c r="ADJ612" s="17"/>
      <c r="ADK612" s="17"/>
      <c r="ADL612" s="17"/>
      <c r="ADM612" s="17"/>
      <c r="ADN612" s="17"/>
      <c r="ADO612" s="17"/>
      <c r="ADP612" s="17"/>
      <c r="ADQ612" s="17"/>
      <c r="ADR612" s="17"/>
    </row>
    <row r="613" spans="44:798" s="16" customFormat="1" x14ac:dyDescent="0.25">
      <c r="AR613" s="56"/>
      <c r="AS613" s="56"/>
      <c r="AT613" s="57"/>
      <c r="AU613" s="56"/>
      <c r="AV613" s="57"/>
      <c r="AW613" s="56"/>
      <c r="AX613" s="56"/>
      <c r="AY613" s="56"/>
      <c r="AZ613" s="56"/>
      <c r="BA613" s="56"/>
      <c r="BB613" s="56"/>
      <c r="BC613" s="56"/>
      <c r="BD613" s="56"/>
      <c r="BE613" s="51"/>
      <c r="BF613" s="51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  <c r="IW613" s="17"/>
      <c r="IX613" s="17"/>
      <c r="IY613" s="17"/>
      <c r="IZ613" s="17"/>
      <c r="JA613" s="17"/>
      <c r="JB613" s="17"/>
      <c r="JC613" s="17"/>
      <c r="JD613" s="17"/>
      <c r="JE613" s="17"/>
      <c r="JF613" s="17"/>
      <c r="JG613" s="17"/>
      <c r="JH613" s="17"/>
      <c r="JI613" s="17"/>
      <c r="JJ613" s="17"/>
      <c r="JK613" s="17"/>
      <c r="JL613" s="17"/>
      <c r="JM613" s="17"/>
      <c r="JN613" s="17"/>
      <c r="JO613" s="17"/>
      <c r="JP613" s="17"/>
      <c r="JQ613" s="17"/>
      <c r="JR613" s="17"/>
      <c r="JS613" s="17"/>
      <c r="JT613" s="17"/>
      <c r="JU613" s="17"/>
      <c r="JV613" s="17"/>
      <c r="JW613" s="17"/>
      <c r="JX613" s="17"/>
      <c r="JY613" s="17"/>
      <c r="JZ613" s="17"/>
      <c r="KA613" s="17"/>
      <c r="KB613" s="17"/>
      <c r="KC613" s="17"/>
      <c r="KD613" s="17"/>
      <c r="KE613" s="17"/>
      <c r="KF613" s="17"/>
      <c r="KG613" s="17"/>
      <c r="KH613" s="17"/>
      <c r="KI613" s="17"/>
      <c r="KJ613" s="17"/>
      <c r="KK613" s="17"/>
      <c r="KL613" s="17"/>
      <c r="KM613" s="17"/>
      <c r="KN613" s="17"/>
      <c r="KO613" s="17"/>
      <c r="KP613" s="17"/>
      <c r="KQ613" s="17"/>
      <c r="KR613" s="17"/>
      <c r="KS613" s="17"/>
      <c r="KT613" s="17"/>
      <c r="KU613" s="17"/>
      <c r="KV613" s="17"/>
      <c r="KW613" s="17"/>
      <c r="KX613" s="17"/>
      <c r="KY613" s="17"/>
      <c r="KZ613" s="17"/>
      <c r="LA613" s="17"/>
      <c r="LB613" s="17"/>
      <c r="LC613" s="17"/>
      <c r="LD613" s="17"/>
      <c r="LE613" s="17"/>
      <c r="LF613" s="17"/>
      <c r="LG613" s="17"/>
      <c r="LH613" s="17"/>
      <c r="LI613" s="17"/>
      <c r="LJ613" s="17"/>
      <c r="LK613" s="17"/>
      <c r="LL613" s="17"/>
      <c r="LM613" s="17"/>
      <c r="LN613" s="17"/>
      <c r="LO613" s="17"/>
      <c r="LP613" s="17"/>
      <c r="LQ613" s="17"/>
      <c r="LR613" s="17"/>
      <c r="LS613" s="17"/>
      <c r="LT613" s="17"/>
      <c r="LU613" s="17"/>
      <c r="LV613" s="17"/>
      <c r="LW613" s="17"/>
      <c r="LX613" s="17"/>
      <c r="LY613" s="17"/>
      <c r="LZ613" s="17"/>
      <c r="MA613" s="17"/>
      <c r="MB613" s="17"/>
      <c r="MC613" s="17"/>
      <c r="MD613" s="17"/>
      <c r="ME613" s="17"/>
      <c r="MF613" s="17"/>
      <c r="MG613" s="17"/>
      <c r="MH613" s="17"/>
      <c r="MI613" s="17"/>
      <c r="MJ613" s="17"/>
      <c r="MK613" s="17"/>
      <c r="ML613" s="17"/>
      <c r="MM613" s="17"/>
      <c r="MN613" s="17"/>
      <c r="MO613" s="17"/>
      <c r="MP613" s="17"/>
      <c r="MQ613" s="17"/>
      <c r="MR613" s="17"/>
      <c r="MS613" s="17"/>
      <c r="MT613" s="17"/>
      <c r="MU613" s="17"/>
      <c r="MV613" s="17"/>
      <c r="MW613" s="17"/>
      <c r="MX613" s="17"/>
      <c r="MY613" s="17"/>
      <c r="MZ613" s="17"/>
      <c r="NA613" s="17"/>
      <c r="NB613" s="17"/>
      <c r="NC613" s="17"/>
      <c r="ND613" s="17"/>
      <c r="NE613" s="17"/>
      <c r="NF613" s="17"/>
      <c r="NG613" s="17"/>
      <c r="NH613" s="17"/>
      <c r="NI613" s="17"/>
      <c r="NJ613" s="17"/>
      <c r="NK613" s="17"/>
      <c r="NL613" s="17"/>
      <c r="NM613" s="17"/>
      <c r="NN613" s="17"/>
      <c r="NO613" s="17"/>
      <c r="NP613" s="17"/>
      <c r="NQ613" s="17"/>
      <c r="NR613" s="17"/>
      <c r="NS613" s="17"/>
      <c r="NT613" s="17"/>
      <c r="NU613" s="17"/>
      <c r="NV613" s="17"/>
      <c r="NW613" s="17"/>
      <c r="NX613" s="17"/>
      <c r="NY613" s="17"/>
      <c r="NZ613" s="17"/>
      <c r="OA613" s="17"/>
      <c r="OB613" s="17"/>
      <c r="OC613" s="17"/>
      <c r="OD613" s="17"/>
      <c r="OE613" s="17"/>
      <c r="OF613" s="17"/>
      <c r="OG613" s="17"/>
      <c r="OH613" s="17"/>
      <c r="OI613" s="17"/>
      <c r="OJ613" s="17"/>
      <c r="OK613" s="17"/>
      <c r="OL613" s="17"/>
      <c r="OM613" s="17"/>
      <c r="ON613" s="17"/>
      <c r="OO613" s="17"/>
      <c r="OP613" s="17"/>
      <c r="OQ613" s="17"/>
      <c r="OR613" s="17"/>
      <c r="OS613" s="17"/>
      <c r="OT613" s="17"/>
      <c r="OU613" s="17"/>
      <c r="OV613" s="17"/>
      <c r="OW613" s="17"/>
      <c r="OX613" s="17"/>
      <c r="OY613" s="17"/>
      <c r="OZ613" s="17"/>
      <c r="PA613" s="17"/>
      <c r="PB613" s="17"/>
      <c r="PC613" s="17"/>
      <c r="PD613" s="17"/>
      <c r="PE613" s="17"/>
      <c r="PF613" s="17"/>
      <c r="PG613" s="17"/>
      <c r="PH613" s="17"/>
      <c r="PI613" s="17"/>
      <c r="PJ613" s="17"/>
      <c r="PK613" s="17"/>
      <c r="PL613" s="17"/>
      <c r="PM613" s="17"/>
      <c r="PN613" s="17"/>
      <c r="PO613" s="17"/>
      <c r="PP613" s="17"/>
      <c r="PQ613" s="17"/>
      <c r="PR613" s="17"/>
      <c r="PS613" s="17"/>
      <c r="PT613" s="17"/>
      <c r="PU613" s="17"/>
      <c r="PV613" s="17"/>
      <c r="PW613" s="17"/>
      <c r="PX613" s="17"/>
      <c r="PY613" s="17"/>
      <c r="PZ613" s="17"/>
      <c r="QA613" s="17"/>
      <c r="QB613" s="17"/>
      <c r="QC613" s="17"/>
      <c r="QD613" s="17"/>
      <c r="QE613" s="17"/>
      <c r="QF613" s="17"/>
      <c r="QG613" s="17"/>
      <c r="QH613" s="17"/>
      <c r="QI613" s="17"/>
      <c r="QJ613" s="17"/>
      <c r="QK613" s="17"/>
      <c r="QL613" s="17"/>
      <c r="QM613" s="17"/>
      <c r="QN613" s="17"/>
      <c r="QO613" s="17"/>
      <c r="QP613" s="17"/>
      <c r="QQ613" s="17"/>
      <c r="QR613" s="17"/>
      <c r="QS613" s="17"/>
      <c r="QT613" s="17"/>
      <c r="QU613" s="17"/>
      <c r="QV613" s="17"/>
      <c r="QW613" s="17"/>
      <c r="QX613" s="17"/>
      <c r="QY613" s="17"/>
      <c r="QZ613" s="17"/>
      <c r="RA613" s="17"/>
      <c r="RB613" s="17"/>
      <c r="RC613" s="17"/>
      <c r="RD613" s="17"/>
      <c r="RE613" s="17"/>
      <c r="RF613" s="17"/>
      <c r="RG613" s="17"/>
      <c r="RH613" s="17"/>
      <c r="RI613" s="17"/>
      <c r="RJ613" s="17"/>
      <c r="RK613" s="17"/>
      <c r="RL613" s="17"/>
      <c r="RM613" s="17"/>
      <c r="RN613" s="17"/>
      <c r="RO613" s="17"/>
      <c r="RP613" s="17"/>
      <c r="RQ613" s="17"/>
      <c r="RR613" s="17"/>
      <c r="RS613" s="17"/>
      <c r="RT613" s="17"/>
      <c r="RU613" s="17"/>
      <c r="RV613" s="17"/>
      <c r="RW613" s="17"/>
      <c r="RX613" s="17"/>
      <c r="RY613" s="17"/>
      <c r="RZ613" s="17"/>
      <c r="SA613" s="17"/>
      <c r="SB613" s="17"/>
      <c r="SC613" s="17"/>
      <c r="SD613" s="17"/>
      <c r="SE613" s="17"/>
      <c r="SF613" s="17"/>
      <c r="SG613" s="17"/>
      <c r="SH613" s="17"/>
      <c r="SI613" s="17"/>
      <c r="SJ613" s="17"/>
      <c r="SK613" s="17"/>
      <c r="SL613" s="17"/>
      <c r="SM613" s="17"/>
      <c r="SN613" s="17"/>
      <c r="SO613" s="17"/>
      <c r="SP613" s="17"/>
      <c r="SQ613" s="17"/>
      <c r="SR613" s="17"/>
      <c r="SS613" s="17"/>
      <c r="ST613" s="17"/>
      <c r="SU613" s="17"/>
      <c r="SV613" s="17"/>
      <c r="SW613" s="17"/>
      <c r="SX613" s="17"/>
      <c r="SY613" s="17"/>
      <c r="SZ613" s="17"/>
      <c r="TA613" s="17"/>
      <c r="TB613" s="17"/>
      <c r="TC613" s="17"/>
      <c r="TD613" s="17"/>
      <c r="TE613" s="17"/>
      <c r="TF613" s="17"/>
      <c r="TG613" s="17"/>
      <c r="TH613" s="17"/>
      <c r="TI613" s="17"/>
      <c r="TJ613" s="17"/>
      <c r="TK613" s="17"/>
      <c r="TL613" s="17"/>
      <c r="TM613" s="17"/>
      <c r="TN613" s="17"/>
      <c r="TO613" s="17"/>
      <c r="TP613" s="17"/>
      <c r="TQ613" s="17"/>
      <c r="TR613" s="17"/>
      <c r="TS613" s="17"/>
      <c r="TT613" s="17"/>
      <c r="TU613" s="17"/>
      <c r="TV613" s="17"/>
      <c r="TW613" s="17"/>
      <c r="TX613" s="17"/>
      <c r="TY613" s="17"/>
      <c r="TZ613" s="17"/>
      <c r="UA613" s="17"/>
      <c r="UB613" s="17"/>
      <c r="UC613" s="17"/>
      <c r="UD613" s="17"/>
      <c r="UE613" s="17"/>
      <c r="UF613" s="17"/>
      <c r="UG613" s="17"/>
      <c r="UH613" s="17"/>
      <c r="UI613" s="17"/>
      <c r="UJ613" s="17"/>
      <c r="UK613" s="17"/>
      <c r="UL613" s="17"/>
      <c r="UM613" s="17"/>
      <c r="UN613" s="17"/>
      <c r="UO613" s="17"/>
      <c r="UP613" s="17"/>
      <c r="UQ613" s="17"/>
      <c r="UR613" s="17"/>
      <c r="US613" s="17"/>
      <c r="UT613" s="17"/>
      <c r="UU613" s="17"/>
      <c r="UV613" s="17"/>
      <c r="UW613" s="17"/>
      <c r="UX613" s="17"/>
      <c r="UY613" s="17"/>
      <c r="UZ613" s="17"/>
      <c r="VA613" s="17"/>
      <c r="VB613" s="17"/>
      <c r="VC613" s="17"/>
      <c r="VD613" s="17"/>
      <c r="VE613" s="17"/>
      <c r="VF613" s="17"/>
      <c r="VG613" s="17"/>
      <c r="VH613" s="17"/>
      <c r="VI613" s="17"/>
      <c r="VJ613" s="17"/>
      <c r="VK613" s="17"/>
      <c r="VL613" s="17"/>
      <c r="VM613" s="17"/>
      <c r="VN613" s="17"/>
      <c r="VO613" s="17"/>
      <c r="VP613" s="17"/>
      <c r="VQ613" s="17"/>
      <c r="VR613" s="17"/>
      <c r="VS613" s="17"/>
      <c r="VT613" s="17"/>
      <c r="VU613" s="17"/>
      <c r="VV613" s="17"/>
      <c r="VW613" s="17"/>
      <c r="VX613" s="17"/>
      <c r="VY613" s="17"/>
      <c r="VZ613" s="17"/>
      <c r="WA613" s="17"/>
      <c r="WB613" s="17"/>
      <c r="WC613" s="17"/>
      <c r="WD613" s="17"/>
      <c r="WE613" s="17"/>
      <c r="WF613" s="17"/>
      <c r="WG613" s="17"/>
      <c r="WH613" s="17"/>
      <c r="WI613" s="17"/>
      <c r="WJ613" s="17"/>
      <c r="WK613" s="17"/>
      <c r="WL613" s="17"/>
      <c r="WM613" s="17"/>
      <c r="WN613" s="17"/>
      <c r="WO613" s="17"/>
      <c r="WP613" s="17"/>
      <c r="WQ613" s="17"/>
      <c r="WR613" s="17"/>
      <c r="WS613" s="17"/>
      <c r="WT613" s="17"/>
      <c r="WU613" s="17"/>
      <c r="WV613" s="17"/>
      <c r="WW613" s="17"/>
      <c r="WX613" s="17"/>
      <c r="WY613" s="17"/>
      <c r="WZ613" s="17"/>
      <c r="XA613" s="17"/>
      <c r="XB613" s="17"/>
      <c r="XC613" s="17"/>
      <c r="XD613" s="17"/>
      <c r="XE613" s="17"/>
      <c r="XF613" s="17"/>
      <c r="XG613" s="17"/>
      <c r="XH613" s="17"/>
      <c r="XI613" s="17"/>
      <c r="XJ613" s="17"/>
      <c r="XK613" s="17"/>
      <c r="XL613" s="17"/>
      <c r="XM613" s="17"/>
      <c r="XN613" s="17"/>
      <c r="XO613" s="17"/>
      <c r="XP613" s="17"/>
      <c r="XQ613" s="17"/>
      <c r="XR613" s="17"/>
      <c r="XS613" s="17"/>
      <c r="XT613" s="17"/>
      <c r="XU613" s="17"/>
      <c r="XV613" s="17"/>
      <c r="XW613" s="17"/>
      <c r="XX613" s="17"/>
      <c r="XY613" s="17"/>
      <c r="XZ613" s="17"/>
      <c r="YA613" s="17"/>
      <c r="YB613" s="17"/>
      <c r="YC613" s="17"/>
      <c r="YD613" s="17"/>
      <c r="YE613" s="17"/>
      <c r="YF613" s="17"/>
      <c r="YG613" s="17"/>
      <c r="YH613" s="17"/>
      <c r="YI613" s="17"/>
      <c r="YJ613" s="17"/>
      <c r="YK613" s="17"/>
      <c r="YL613" s="17"/>
      <c r="YM613" s="17"/>
      <c r="YN613" s="17"/>
      <c r="YO613" s="17"/>
      <c r="YP613" s="17"/>
      <c r="YQ613" s="17"/>
      <c r="YR613" s="17"/>
      <c r="YS613" s="17"/>
      <c r="YT613" s="17"/>
      <c r="YU613" s="17"/>
      <c r="YV613" s="17"/>
      <c r="YW613" s="17"/>
      <c r="YX613" s="17"/>
      <c r="YY613" s="17"/>
      <c r="YZ613" s="17"/>
      <c r="ZA613" s="17"/>
      <c r="ZB613" s="17"/>
      <c r="ZC613" s="17"/>
      <c r="ZD613" s="17"/>
      <c r="ZE613" s="17"/>
      <c r="ZF613" s="17"/>
      <c r="ZG613" s="17"/>
      <c r="ZH613" s="17"/>
      <c r="ZI613" s="17"/>
      <c r="ZJ613" s="17"/>
      <c r="ZK613" s="17"/>
      <c r="ZL613" s="17"/>
      <c r="ZM613" s="17"/>
      <c r="ZN613" s="17"/>
      <c r="ZO613" s="17"/>
      <c r="ZP613" s="17"/>
      <c r="ZQ613" s="17"/>
      <c r="ZR613" s="17"/>
      <c r="ZS613" s="17"/>
      <c r="ZT613" s="17"/>
      <c r="ZU613" s="17"/>
      <c r="ZV613" s="17"/>
      <c r="ZW613" s="17"/>
      <c r="ZX613" s="17"/>
      <c r="ZY613" s="17"/>
      <c r="ZZ613" s="17"/>
      <c r="AAA613" s="17"/>
      <c r="AAB613" s="17"/>
      <c r="AAC613" s="17"/>
      <c r="AAD613" s="17"/>
      <c r="AAE613" s="17"/>
      <c r="AAF613" s="17"/>
      <c r="AAG613" s="17"/>
      <c r="AAH613" s="17"/>
      <c r="AAI613" s="17"/>
      <c r="AAJ613" s="17"/>
      <c r="AAK613" s="17"/>
      <c r="AAL613" s="17"/>
      <c r="AAM613" s="17"/>
      <c r="AAN613" s="17"/>
      <c r="AAO613" s="17"/>
      <c r="AAP613" s="17"/>
      <c r="AAQ613" s="17"/>
      <c r="AAR613" s="17"/>
      <c r="AAS613" s="17"/>
      <c r="AAT613" s="17"/>
      <c r="AAU613" s="17"/>
      <c r="AAV613" s="17"/>
      <c r="AAW613" s="17"/>
      <c r="AAX613" s="17"/>
      <c r="AAY613" s="17"/>
      <c r="AAZ613" s="17"/>
      <c r="ABA613" s="17"/>
      <c r="ABB613" s="17"/>
      <c r="ABC613" s="17"/>
      <c r="ABD613" s="17"/>
      <c r="ABE613" s="17"/>
      <c r="ABF613" s="17"/>
      <c r="ABG613" s="17"/>
      <c r="ABH613" s="17"/>
      <c r="ABI613" s="17"/>
      <c r="ABJ613" s="17"/>
      <c r="ABK613" s="17"/>
      <c r="ABL613" s="17"/>
      <c r="ABM613" s="17"/>
      <c r="ABN613" s="17"/>
      <c r="ABO613" s="17"/>
      <c r="ABP613" s="17"/>
      <c r="ABQ613" s="17"/>
      <c r="ABR613" s="17"/>
      <c r="ABS613" s="17"/>
      <c r="ABT613" s="17"/>
      <c r="ABU613" s="17"/>
      <c r="ABV613" s="17"/>
      <c r="ABW613" s="17"/>
      <c r="ABX613" s="17"/>
      <c r="ABY613" s="17"/>
      <c r="ABZ613" s="17"/>
      <c r="ACA613" s="17"/>
      <c r="ACB613" s="17"/>
      <c r="ACC613" s="17"/>
      <c r="ACD613" s="17"/>
      <c r="ACE613" s="17"/>
      <c r="ACF613" s="17"/>
      <c r="ACG613" s="17"/>
      <c r="ACH613" s="17"/>
      <c r="ACI613" s="17"/>
      <c r="ACJ613" s="17"/>
      <c r="ACK613" s="17"/>
      <c r="ACL613" s="17"/>
      <c r="ACM613" s="17"/>
      <c r="ACN613" s="17"/>
      <c r="ACO613" s="17"/>
      <c r="ACP613" s="17"/>
      <c r="ACQ613" s="17"/>
      <c r="ACR613" s="17"/>
      <c r="ACS613" s="17"/>
      <c r="ACT613" s="17"/>
      <c r="ACU613" s="17"/>
      <c r="ACV613" s="17"/>
      <c r="ACW613" s="17"/>
      <c r="ACX613" s="17"/>
      <c r="ACY613" s="17"/>
      <c r="ACZ613" s="17"/>
      <c r="ADA613" s="17"/>
      <c r="ADB613" s="17"/>
      <c r="ADC613" s="17"/>
      <c r="ADD613" s="17"/>
      <c r="ADE613" s="17"/>
      <c r="ADF613" s="17"/>
      <c r="ADG613" s="17"/>
      <c r="ADH613" s="17"/>
      <c r="ADI613" s="17"/>
      <c r="ADJ613" s="17"/>
      <c r="ADK613" s="17"/>
      <c r="ADL613" s="17"/>
      <c r="ADM613" s="17"/>
      <c r="ADN613" s="17"/>
      <c r="ADO613" s="17"/>
      <c r="ADP613" s="17"/>
      <c r="ADQ613" s="17"/>
      <c r="ADR613" s="17"/>
    </row>
    <row r="614" spans="44:798" s="16" customFormat="1" x14ac:dyDescent="0.25">
      <c r="AR614" s="56"/>
      <c r="AS614" s="56"/>
      <c r="AT614" s="57"/>
      <c r="AU614" s="56"/>
      <c r="AV614" s="57"/>
      <c r="AW614" s="56"/>
      <c r="AX614" s="56"/>
      <c r="AY614" s="56"/>
      <c r="AZ614" s="56"/>
      <c r="BA614" s="56"/>
      <c r="BB614" s="56"/>
      <c r="BC614" s="56"/>
      <c r="BD614" s="56"/>
      <c r="BE614" s="51"/>
      <c r="BF614" s="51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  <c r="IW614" s="17"/>
      <c r="IX614" s="17"/>
      <c r="IY614" s="17"/>
      <c r="IZ614" s="17"/>
      <c r="JA614" s="17"/>
      <c r="JB614" s="17"/>
      <c r="JC614" s="17"/>
      <c r="JD614" s="17"/>
      <c r="JE614" s="17"/>
      <c r="JF614" s="17"/>
      <c r="JG614" s="17"/>
      <c r="JH614" s="17"/>
      <c r="JI614" s="17"/>
      <c r="JJ614" s="17"/>
      <c r="JK614" s="17"/>
      <c r="JL614" s="17"/>
      <c r="JM614" s="17"/>
      <c r="JN614" s="17"/>
      <c r="JO614" s="17"/>
      <c r="JP614" s="17"/>
      <c r="JQ614" s="17"/>
      <c r="JR614" s="17"/>
      <c r="JS614" s="17"/>
      <c r="JT614" s="17"/>
      <c r="JU614" s="17"/>
      <c r="JV614" s="17"/>
      <c r="JW614" s="17"/>
      <c r="JX614" s="17"/>
      <c r="JY614" s="17"/>
      <c r="JZ614" s="17"/>
      <c r="KA614" s="17"/>
      <c r="KB614" s="17"/>
      <c r="KC614" s="17"/>
      <c r="KD614" s="17"/>
      <c r="KE614" s="17"/>
      <c r="KF614" s="17"/>
      <c r="KG614" s="17"/>
      <c r="KH614" s="17"/>
      <c r="KI614" s="17"/>
      <c r="KJ614" s="17"/>
      <c r="KK614" s="17"/>
      <c r="KL614" s="17"/>
      <c r="KM614" s="17"/>
      <c r="KN614" s="17"/>
      <c r="KO614" s="17"/>
      <c r="KP614" s="17"/>
      <c r="KQ614" s="17"/>
      <c r="KR614" s="17"/>
      <c r="KS614" s="17"/>
      <c r="KT614" s="17"/>
      <c r="KU614" s="17"/>
      <c r="KV614" s="17"/>
      <c r="KW614" s="17"/>
      <c r="KX614" s="17"/>
      <c r="KY614" s="17"/>
      <c r="KZ614" s="17"/>
      <c r="LA614" s="17"/>
      <c r="LB614" s="17"/>
      <c r="LC614" s="17"/>
      <c r="LD614" s="17"/>
      <c r="LE614" s="17"/>
      <c r="LF614" s="17"/>
      <c r="LG614" s="17"/>
      <c r="LH614" s="17"/>
      <c r="LI614" s="17"/>
      <c r="LJ614" s="17"/>
      <c r="LK614" s="17"/>
      <c r="LL614" s="17"/>
      <c r="LM614" s="17"/>
      <c r="LN614" s="17"/>
      <c r="LO614" s="17"/>
      <c r="LP614" s="17"/>
      <c r="LQ614" s="17"/>
      <c r="LR614" s="17"/>
      <c r="LS614" s="17"/>
      <c r="LT614" s="17"/>
      <c r="LU614" s="17"/>
      <c r="LV614" s="17"/>
      <c r="LW614" s="17"/>
      <c r="LX614" s="17"/>
      <c r="LY614" s="17"/>
      <c r="LZ614" s="17"/>
      <c r="MA614" s="17"/>
      <c r="MB614" s="17"/>
      <c r="MC614" s="17"/>
      <c r="MD614" s="17"/>
      <c r="ME614" s="17"/>
      <c r="MF614" s="17"/>
      <c r="MG614" s="17"/>
      <c r="MH614" s="17"/>
      <c r="MI614" s="17"/>
      <c r="MJ614" s="17"/>
      <c r="MK614" s="17"/>
      <c r="ML614" s="17"/>
      <c r="MM614" s="17"/>
      <c r="MN614" s="17"/>
      <c r="MO614" s="17"/>
      <c r="MP614" s="17"/>
      <c r="MQ614" s="17"/>
      <c r="MR614" s="17"/>
      <c r="MS614" s="17"/>
      <c r="MT614" s="17"/>
      <c r="MU614" s="17"/>
      <c r="MV614" s="17"/>
      <c r="MW614" s="17"/>
      <c r="MX614" s="17"/>
      <c r="MY614" s="17"/>
      <c r="MZ614" s="17"/>
      <c r="NA614" s="17"/>
      <c r="NB614" s="17"/>
      <c r="NC614" s="17"/>
      <c r="ND614" s="17"/>
      <c r="NE614" s="17"/>
      <c r="NF614" s="17"/>
      <c r="NG614" s="17"/>
      <c r="NH614" s="17"/>
      <c r="NI614" s="17"/>
      <c r="NJ614" s="17"/>
      <c r="NK614" s="17"/>
      <c r="NL614" s="17"/>
      <c r="NM614" s="17"/>
      <c r="NN614" s="17"/>
      <c r="NO614" s="17"/>
      <c r="NP614" s="17"/>
      <c r="NQ614" s="17"/>
      <c r="NR614" s="17"/>
      <c r="NS614" s="17"/>
      <c r="NT614" s="17"/>
      <c r="NU614" s="17"/>
      <c r="NV614" s="17"/>
      <c r="NW614" s="17"/>
      <c r="NX614" s="17"/>
      <c r="NY614" s="17"/>
      <c r="NZ614" s="17"/>
      <c r="OA614" s="17"/>
      <c r="OB614" s="17"/>
      <c r="OC614" s="17"/>
      <c r="OD614" s="17"/>
      <c r="OE614" s="17"/>
      <c r="OF614" s="17"/>
      <c r="OG614" s="17"/>
      <c r="OH614" s="17"/>
      <c r="OI614" s="17"/>
      <c r="OJ614" s="17"/>
      <c r="OK614" s="17"/>
      <c r="OL614" s="17"/>
      <c r="OM614" s="17"/>
      <c r="ON614" s="17"/>
      <c r="OO614" s="17"/>
      <c r="OP614" s="17"/>
      <c r="OQ614" s="17"/>
      <c r="OR614" s="17"/>
      <c r="OS614" s="17"/>
      <c r="OT614" s="17"/>
      <c r="OU614" s="17"/>
      <c r="OV614" s="17"/>
      <c r="OW614" s="17"/>
      <c r="OX614" s="17"/>
      <c r="OY614" s="17"/>
      <c r="OZ614" s="17"/>
      <c r="PA614" s="17"/>
      <c r="PB614" s="17"/>
      <c r="PC614" s="17"/>
      <c r="PD614" s="17"/>
      <c r="PE614" s="17"/>
      <c r="PF614" s="17"/>
      <c r="PG614" s="17"/>
      <c r="PH614" s="17"/>
      <c r="PI614" s="17"/>
      <c r="PJ614" s="17"/>
      <c r="PK614" s="17"/>
      <c r="PL614" s="17"/>
      <c r="PM614" s="17"/>
      <c r="PN614" s="17"/>
      <c r="PO614" s="17"/>
      <c r="PP614" s="17"/>
      <c r="PQ614" s="17"/>
      <c r="PR614" s="17"/>
      <c r="PS614" s="17"/>
      <c r="PT614" s="17"/>
      <c r="PU614" s="17"/>
      <c r="PV614" s="17"/>
      <c r="PW614" s="17"/>
      <c r="PX614" s="17"/>
      <c r="PY614" s="17"/>
      <c r="PZ614" s="17"/>
      <c r="QA614" s="17"/>
      <c r="QB614" s="17"/>
      <c r="QC614" s="17"/>
      <c r="QD614" s="17"/>
      <c r="QE614" s="17"/>
      <c r="QF614" s="17"/>
      <c r="QG614" s="17"/>
      <c r="QH614" s="17"/>
      <c r="QI614" s="17"/>
      <c r="QJ614" s="17"/>
      <c r="QK614" s="17"/>
      <c r="QL614" s="17"/>
      <c r="QM614" s="17"/>
      <c r="QN614" s="17"/>
      <c r="QO614" s="17"/>
      <c r="QP614" s="17"/>
      <c r="QQ614" s="17"/>
      <c r="QR614" s="17"/>
      <c r="QS614" s="17"/>
      <c r="QT614" s="17"/>
      <c r="QU614" s="17"/>
      <c r="QV614" s="17"/>
      <c r="QW614" s="17"/>
      <c r="QX614" s="17"/>
      <c r="QY614" s="17"/>
      <c r="QZ614" s="17"/>
      <c r="RA614" s="17"/>
      <c r="RB614" s="17"/>
      <c r="RC614" s="17"/>
      <c r="RD614" s="17"/>
      <c r="RE614" s="17"/>
      <c r="RF614" s="17"/>
      <c r="RG614" s="17"/>
      <c r="RH614" s="17"/>
      <c r="RI614" s="17"/>
      <c r="RJ614" s="17"/>
      <c r="RK614" s="17"/>
      <c r="RL614" s="17"/>
      <c r="RM614" s="17"/>
      <c r="RN614" s="17"/>
      <c r="RO614" s="17"/>
      <c r="RP614" s="17"/>
      <c r="RQ614" s="17"/>
      <c r="RR614" s="17"/>
      <c r="RS614" s="17"/>
      <c r="RT614" s="17"/>
      <c r="RU614" s="17"/>
      <c r="RV614" s="17"/>
      <c r="RW614" s="17"/>
      <c r="RX614" s="17"/>
      <c r="RY614" s="17"/>
      <c r="RZ614" s="17"/>
      <c r="SA614" s="17"/>
      <c r="SB614" s="17"/>
      <c r="SC614" s="17"/>
      <c r="SD614" s="17"/>
      <c r="SE614" s="17"/>
      <c r="SF614" s="17"/>
      <c r="SG614" s="17"/>
      <c r="SH614" s="17"/>
      <c r="SI614" s="17"/>
      <c r="SJ614" s="17"/>
      <c r="SK614" s="17"/>
      <c r="SL614" s="17"/>
      <c r="SM614" s="17"/>
      <c r="SN614" s="17"/>
      <c r="SO614" s="17"/>
      <c r="SP614" s="17"/>
      <c r="SQ614" s="17"/>
      <c r="SR614" s="17"/>
      <c r="SS614" s="17"/>
      <c r="ST614" s="17"/>
      <c r="SU614" s="17"/>
      <c r="SV614" s="17"/>
      <c r="SW614" s="17"/>
      <c r="SX614" s="17"/>
      <c r="SY614" s="17"/>
      <c r="SZ614" s="17"/>
      <c r="TA614" s="17"/>
      <c r="TB614" s="17"/>
      <c r="TC614" s="17"/>
      <c r="TD614" s="17"/>
      <c r="TE614" s="17"/>
      <c r="TF614" s="17"/>
      <c r="TG614" s="17"/>
      <c r="TH614" s="17"/>
      <c r="TI614" s="17"/>
      <c r="TJ614" s="17"/>
      <c r="TK614" s="17"/>
      <c r="TL614" s="17"/>
      <c r="TM614" s="17"/>
      <c r="TN614" s="17"/>
      <c r="TO614" s="17"/>
      <c r="TP614" s="17"/>
      <c r="TQ614" s="17"/>
      <c r="TR614" s="17"/>
      <c r="TS614" s="17"/>
      <c r="TT614" s="17"/>
      <c r="TU614" s="17"/>
      <c r="TV614" s="17"/>
      <c r="TW614" s="17"/>
      <c r="TX614" s="17"/>
      <c r="TY614" s="17"/>
      <c r="TZ614" s="17"/>
      <c r="UA614" s="17"/>
      <c r="UB614" s="17"/>
      <c r="UC614" s="17"/>
      <c r="UD614" s="17"/>
      <c r="UE614" s="17"/>
      <c r="UF614" s="17"/>
      <c r="UG614" s="17"/>
      <c r="UH614" s="17"/>
      <c r="UI614" s="17"/>
      <c r="UJ614" s="17"/>
      <c r="UK614" s="17"/>
      <c r="UL614" s="17"/>
      <c r="UM614" s="17"/>
      <c r="UN614" s="17"/>
      <c r="UO614" s="17"/>
      <c r="UP614" s="17"/>
      <c r="UQ614" s="17"/>
      <c r="UR614" s="17"/>
      <c r="US614" s="17"/>
      <c r="UT614" s="17"/>
      <c r="UU614" s="17"/>
      <c r="UV614" s="17"/>
      <c r="UW614" s="17"/>
      <c r="UX614" s="17"/>
      <c r="UY614" s="17"/>
      <c r="UZ614" s="17"/>
      <c r="VA614" s="17"/>
      <c r="VB614" s="17"/>
      <c r="VC614" s="17"/>
      <c r="VD614" s="17"/>
      <c r="VE614" s="17"/>
      <c r="VF614" s="17"/>
      <c r="VG614" s="17"/>
      <c r="VH614" s="17"/>
      <c r="VI614" s="17"/>
      <c r="VJ614" s="17"/>
      <c r="VK614" s="17"/>
      <c r="VL614" s="17"/>
      <c r="VM614" s="17"/>
      <c r="VN614" s="17"/>
      <c r="VO614" s="17"/>
      <c r="VP614" s="17"/>
      <c r="VQ614" s="17"/>
      <c r="VR614" s="17"/>
      <c r="VS614" s="17"/>
      <c r="VT614" s="17"/>
      <c r="VU614" s="17"/>
      <c r="VV614" s="17"/>
      <c r="VW614" s="17"/>
      <c r="VX614" s="17"/>
      <c r="VY614" s="17"/>
      <c r="VZ614" s="17"/>
      <c r="WA614" s="17"/>
      <c r="WB614" s="17"/>
      <c r="WC614" s="17"/>
      <c r="WD614" s="17"/>
      <c r="WE614" s="17"/>
      <c r="WF614" s="17"/>
      <c r="WG614" s="17"/>
      <c r="WH614" s="17"/>
      <c r="WI614" s="17"/>
      <c r="WJ614" s="17"/>
      <c r="WK614" s="17"/>
      <c r="WL614" s="17"/>
      <c r="WM614" s="17"/>
      <c r="WN614" s="17"/>
      <c r="WO614" s="17"/>
      <c r="WP614" s="17"/>
      <c r="WQ614" s="17"/>
      <c r="WR614" s="17"/>
      <c r="WS614" s="17"/>
      <c r="WT614" s="17"/>
      <c r="WU614" s="17"/>
      <c r="WV614" s="17"/>
      <c r="WW614" s="17"/>
      <c r="WX614" s="17"/>
      <c r="WY614" s="17"/>
      <c r="WZ614" s="17"/>
      <c r="XA614" s="17"/>
      <c r="XB614" s="17"/>
      <c r="XC614" s="17"/>
      <c r="XD614" s="17"/>
      <c r="XE614" s="17"/>
      <c r="XF614" s="17"/>
      <c r="XG614" s="17"/>
      <c r="XH614" s="17"/>
      <c r="XI614" s="17"/>
      <c r="XJ614" s="17"/>
      <c r="XK614" s="17"/>
      <c r="XL614" s="17"/>
      <c r="XM614" s="17"/>
      <c r="XN614" s="17"/>
      <c r="XO614" s="17"/>
      <c r="XP614" s="17"/>
      <c r="XQ614" s="17"/>
      <c r="XR614" s="17"/>
      <c r="XS614" s="17"/>
      <c r="XT614" s="17"/>
      <c r="XU614" s="17"/>
      <c r="XV614" s="17"/>
      <c r="XW614" s="17"/>
      <c r="XX614" s="17"/>
      <c r="XY614" s="17"/>
      <c r="XZ614" s="17"/>
      <c r="YA614" s="17"/>
      <c r="YB614" s="17"/>
      <c r="YC614" s="17"/>
      <c r="YD614" s="17"/>
      <c r="YE614" s="17"/>
      <c r="YF614" s="17"/>
      <c r="YG614" s="17"/>
      <c r="YH614" s="17"/>
      <c r="YI614" s="17"/>
      <c r="YJ614" s="17"/>
      <c r="YK614" s="17"/>
      <c r="YL614" s="17"/>
      <c r="YM614" s="17"/>
      <c r="YN614" s="17"/>
      <c r="YO614" s="17"/>
      <c r="YP614" s="17"/>
      <c r="YQ614" s="17"/>
      <c r="YR614" s="17"/>
      <c r="YS614" s="17"/>
      <c r="YT614" s="17"/>
      <c r="YU614" s="17"/>
      <c r="YV614" s="17"/>
      <c r="YW614" s="17"/>
      <c r="YX614" s="17"/>
      <c r="YY614" s="17"/>
      <c r="YZ614" s="17"/>
      <c r="ZA614" s="17"/>
      <c r="ZB614" s="17"/>
      <c r="ZC614" s="17"/>
      <c r="ZD614" s="17"/>
      <c r="ZE614" s="17"/>
      <c r="ZF614" s="17"/>
      <c r="ZG614" s="17"/>
      <c r="ZH614" s="17"/>
      <c r="ZI614" s="17"/>
      <c r="ZJ614" s="17"/>
      <c r="ZK614" s="17"/>
      <c r="ZL614" s="17"/>
      <c r="ZM614" s="17"/>
      <c r="ZN614" s="17"/>
      <c r="ZO614" s="17"/>
      <c r="ZP614" s="17"/>
      <c r="ZQ614" s="17"/>
      <c r="ZR614" s="17"/>
      <c r="ZS614" s="17"/>
      <c r="ZT614" s="17"/>
      <c r="ZU614" s="17"/>
      <c r="ZV614" s="17"/>
      <c r="ZW614" s="17"/>
      <c r="ZX614" s="17"/>
      <c r="ZY614" s="17"/>
      <c r="ZZ614" s="17"/>
      <c r="AAA614" s="17"/>
      <c r="AAB614" s="17"/>
      <c r="AAC614" s="17"/>
      <c r="AAD614" s="17"/>
      <c r="AAE614" s="17"/>
      <c r="AAF614" s="17"/>
      <c r="AAG614" s="17"/>
      <c r="AAH614" s="17"/>
      <c r="AAI614" s="17"/>
      <c r="AAJ614" s="17"/>
      <c r="AAK614" s="17"/>
      <c r="AAL614" s="17"/>
      <c r="AAM614" s="17"/>
      <c r="AAN614" s="17"/>
      <c r="AAO614" s="17"/>
      <c r="AAP614" s="17"/>
      <c r="AAQ614" s="17"/>
      <c r="AAR614" s="17"/>
      <c r="AAS614" s="17"/>
      <c r="AAT614" s="17"/>
      <c r="AAU614" s="17"/>
      <c r="AAV614" s="17"/>
      <c r="AAW614" s="17"/>
      <c r="AAX614" s="17"/>
      <c r="AAY614" s="17"/>
      <c r="AAZ614" s="17"/>
      <c r="ABA614" s="17"/>
      <c r="ABB614" s="17"/>
      <c r="ABC614" s="17"/>
      <c r="ABD614" s="17"/>
      <c r="ABE614" s="17"/>
      <c r="ABF614" s="17"/>
      <c r="ABG614" s="17"/>
      <c r="ABH614" s="17"/>
      <c r="ABI614" s="17"/>
      <c r="ABJ614" s="17"/>
      <c r="ABK614" s="17"/>
      <c r="ABL614" s="17"/>
      <c r="ABM614" s="17"/>
      <c r="ABN614" s="17"/>
      <c r="ABO614" s="17"/>
      <c r="ABP614" s="17"/>
      <c r="ABQ614" s="17"/>
      <c r="ABR614" s="17"/>
      <c r="ABS614" s="17"/>
      <c r="ABT614" s="17"/>
      <c r="ABU614" s="17"/>
      <c r="ABV614" s="17"/>
      <c r="ABW614" s="17"/>
      <c r="ABX614" s="17"/>
      <c r="ABY614" s="17"/>
      <c r="ABZ614" s="17"/>
      <c r="ACA614" s="17"/>
      <c r="ACB614" s="17"/>
      <c r="ACC614" s="17"/>
      <c r="ACD614" s="17"/>
      <c r="ACE614" s="17"/>
      <c r="ACF614" s="17"/>
      <c r="ACG614" s="17"/>
      <c r="ACH614" s="17"/>
      <c r="ACI614" s="17"/>
      <c r="ACJ614" s="17"/>
      <c r="ACK614" s="17"/>
      <c r="ACL614" s="17"/>
      <c r="ACM614" s="17"/>
      <c r="ACN614" s="17"/>
      <c r="ACO614" s="17"/>
      <c r="ACP614" s="17"/>
      <c r="ACQ614" s="17"/>
      <c r="ACR614" s="17"/>
      <c r="ACS614" s="17"/>
      <c r="ACT614" s="17"/>
      <c r="ACU614" s="17"/>
      <c r="ACV614" s="17"/>
      <c r="ACW614" s="17"/>
      <c r="ACX614" s="17"/>
      <c r="ACY614" s="17"/>
      <c r="ACZ614" s="17"/>
      <c r="ADA614" s="17"/>
      <c r="ADB614" s="17"/>
      <c r="ADC614" s="17"/>
      <c r="ADD614" s="17"/>
      <c r="ADE614" s="17"/>
      <c r="ADF614" s="17"/>
      <c r="ADG614" s="17"/>
      <c r="ADH614" s="17"/>
      <c r="ADI614" s="17"/>
      <c r="ADJ614" s="17"/>
      <c r="ADK614" s="17"/>
      <c r="ADL614" s="17"/>
      <c r="ADM614" s="17"/>
      <c r="ADN614" s="17"/>
      <c r="ADO614" s="17"/>
      <c r="ADP614" s="17"/>
      <c r="ADQ614" s="17"/>
      <c r="ADR614" s="17"/>
    </row>
    <row r="615" spans="44:798" s="16" customFormat="1" x14ac:dyDescent="0.25">
      <c r="AR615" s="56"/>
      <c r="AS615" s="56"/>
      <c r="AT615" s="57"/>
      <c r="AU615" s="56"/>
      <c r="AV615" s="57"/>
      <c r="AW615" s="56"/>
      <c r="AX615" s="56"/>
      <c r="AY615" s="56"/>
      <c r="AZ615" s="56"/>
      <c r="BA615" s="56"/>
      <c r="BB615" s="56"/>
      <c r="BC615" s="56"/>
      <c r="BD615" s="56"/>
      <c r="BE615" s="51"/>
      <c r="BF615" s="51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  <c r="IW615" s="17"/>
      <c r="IX615" s="17"/>
      <c r="IY615" s="17"/>
      <c r="IZ615" s="17"/>
      <c r="JA615" s="17"/>
      <c r="JB615" s="17"/>
      <c r="JC615" s="17"/>
      <c r="JD615" s="17"/>
      <c r="JE615" s="17"/>
      <c r="JF615" s="17"/>
      <c r="JG615" s="17"/>
      <c r="JH615" s="17"/>
      <c r="JI615" s="17"/>
      <c r="JJ615" s="17"/>
      <c r="JK615" s="17"/>
      <c r="JL615" s="17"/>
      <c r="JM615" s="17"/>
      <c r="JN615" s="17"/>
      <c r="JO615" s="17"/>
      <c r="JP615" s="17"/>
      <c r="JQ615" s="17"/>
      <c r="JR615" s="17"/>
      <c r="JS615" s="17"/>
      <c r="JT615" s="17"/>
      <c r="JU615" s="17"/>
      <c r="JV615" s="17"/>
      <c r="JW615" s="17"/>
      <c r="JX615" s="17"/>
      <c r="JY615" s="17"/>
      <c r="JZ615" s="17"/>
      <c r="KA615" s="17"/>
      <c r="KB615" s="17"/>
      <c r="KC615" s="17"/>
      <c r="KD615" s="17"/>
      <c r="KE615" s="17"/>
      <c r="KF615" s="17"/>
      <c r="KG615" s="17"/>
      <c r="KH615" s="17"/>
      <c r="KI615" s="17"/>
      <c r="KJ615" s="17"/>
      <c r="KK615" s="17"/>
      <c r="KL615" s="17"/>
      <c r="KM615" s="17"/>
      <c r="KN615" s="17"/>
      <c r="KO615" s="17"/>
      <c r="KP615" s="17"/>
      <c r="KQ615" s="17"/>
      <c r="KR615" s="17"/>
      <c r="KS615" s="17"/>
      <c r="KT615" s="17"/>
      <c r="KU615" s="17"/>
      <c r="KV615" s="17"/>
      <c r="KW615" s="17"/>
      <c r="KX615" s="17"/>
      <c r="KY615" s="17"/>
      <c r="KZ615" s="17"/>
      <c r="LA615" s="17"/>
      <c r="LB615" s="17"/>
      <c r="LC615" s="17"/>
      <c r="LD615" s="17"/>
      <c r="LE615" s="17"/>
      <c r="LF615" s="17"/>
      <c r="LG615" s="17"/>
      <c r="LH615" s="17"/>
      <c r="LI615" s="17"/>
      <c r="LJ615" s="17"/>
      <c r="LK615" s="17"/>
      <c r="LL615" s="17"/>
      <c r="LM615" s="17"/>
      <c r="LN615" s="17"/>
      <c r="LO615" s="17"/>
      <c r="LP615" s="17"/>
      <c r="LQ615" s="17"/>
      <c r="LR615" s="17"/>
      <c r="LS615" s="17"/>
      <c r="LT615" s="17"/>
      <c r="LU615" s="17"/>
      <c r="LV615" s="17"/>
      <c r="LW615" s="17"/>
      <c r="LX615" s="17"/>
      <c r="LY615" s="17"/>
      <c r="LZ615" s="17"/>
      <c r="MA615" s="17"/>
      <c r="MB615" s="17"/>
      <c r="MC615" s="17"/>
      <c r="MD615" s="17"/>
      <c r="ME615" s="17"/>
      <c r="MF615" s="17"/>
      <c r="MG615" s="17"/>
      <c r="MH615" s="17"/>
      <c r="MI615" s="17"/>
      <c r="MJ615" s="17"/>
      <c r="MK615" s="17"/>
      <c r="ML615" s="17"/>
      <c r="MM615" s="17"/>
      <c r="MN615" s="17"/>
      <c r="MO615" s="17"/>
      <c r="MP615" s="17"/>
      <c r="MQ615" s="17"/>
      <c r="MR615" s="17"/>
      <c r="MS615" s="17"/>
      <c r="MT615" s="17"/>
      <c r="MU615" s="17"/>
      <c r="MV615" s="17"/>
      <c r="MW615" s="17"/>
      <c r="MX615" s="17"/>
      <c r="MY615" s="17"/>
      <c r="MZ615" s="17"/>
      <c r="NA615" s="17"/>
      <c r="NB615" s="17"/>
      <c r="NC615" s="17"/>
      <c r="ND615" s="17"/>
      <c r="NE615" s="17"/>
      <c r="NF615" s="17"/>
      <c r="NG615" s="17"/>
      <c r="NH615" s="17"/>
      <c r="NI615" s="17"/>
      <c r="NJ615" s="17"/>
      <c r="NK615" s="17"/>
      <c r="NL615" s="17"/>
      <c r="NM615" s="17"/>
      <c r="NN615" s="17"/>
      <c r="NO615" s="17"/>
      <c r="NP615" s="17"/>
      <c r="NQ615" s="17"/>
      <c r="NR615" s="17"/>
      <c r="NS615" s="17"/>
      <c r="NT615" s="17"/>
      <c r="NU615" s="17"/>
      <c r="NV615" s="17"/>
      <c r="NW615" s="17"/>
      <c r="NX615" s="17"/>
      <c r="NY615" s="17"/>
      <c r="NZ615" s="17"/>
      <c r="OA615" s="17"/>
      <c r="OB615" s="17"/>
      <c r="OC615" s="17"/>
      <c r="OD615" s="17"/>
      <c r="OE615" s="17"/>
      <c r="OF615" s="17"/>
      <c r="OG615" s="17"/>
      <c r="OH615" s="17"/>
      <c r="OI615" s="17"/>
      <c r="OJ615" s="17"/>
      <c r="OK615" s="17"/>
      <c r="OL615" s="17"/>
      <c r="OM615" s="17"/>
      <c r="ON615" s="17"/>
      <c r="OO615" s="17"/>
      <c r="OP615" s="17"/>
      <c r="OQ615" s="17"/>
      <c r="OR615" s="17"/>
      <c r="OS615" s="17"/>
      <c r="OT615" s="17"/>
      <c r="OU615" s="17"/>
      <c r="OV615" s="17"/>
      <c r="OW615" s="17"/>
      <c r="OX615" s="17"/>
      <c r="OY615" s="17"/>
      <c r="OZ615" s="17"/>
      <c r="PA615" s="17"/>
      <c r="PB615" s="17"/>
      <c r="PC615" s="17"/>
      <c r="PD615" s="17"/>
      <c r="PE615" s="17"/>
      <c r="PF615" s="17"/>
      <c r="PG615" s="17"/>
      <c r="PH615" s="17"/>
      <c r="PI615" s="17"/>
      <c r="PJ615" s="17"/>
      <c r="PK615" s="17"/>
      <c r="PL615" s="17"/>
      <c r="PM615" s="17"/>
      <c r="PN615" s="17"/>
      <c r="PO615" s="17"/>
      <c r="PP615" s="17"/>
      <c r="PQ615" s="17"/>
      <c r="PR615" s="17"/>
      <c r="PS615" s="17"/>
      <c r="PT615" s="17"/>
      <c r="PU615" s="17"/>
      <c r="PV615" s="17"/>
      <c r="PW615" s="17"/>
      <c r="PX615" s="17"/>
      <c r="PY615" s="17"/>
      <c r="PZ615" s="17"/>
      <c r="QA615" s="17"/>
      <c r="QB615" s="17"/>
      <c r="QC615" s="17"/>
      <c r="QD615" s="17"/>
      <c r="QE615" s="17"/>
      <c r="QF615" s="17"/>
      <c r="QG615" s="17"/>
      <c r="QH615" s="17"/>
      <c r="QI615" s="17"/>
      <c r="QJ615" s="17"/>
      <c r="QK615" s="17"/>
      <c r="QL615" s="17"/>
      <c r="QM615" s="17"/>
      <c r="QN615" s="17"/>
      <c r="QO615" s="17"/>
      <c r="QP615" s="17"/>
      <c r="QQ615" s="17"/>
      <c r="QR615" s="17"/>
      <c r="QS615" s="17"/>
      <c r="QT615" s="17"/>
      <c r="QU615" s="17"/>
      <c r="QV615" s="17"/>
      <c r="QW615" s="17"/>
      <c r="QX615" s="17"/>
      <c r="QY615" s="17"/>
      <c r="QZ615" s="17"/>
      <c r="RA615" s="17"/>
      <c r="RB615" s="17"/>
      <c r="RC615" s="17"/>
      <c r="RD615" s="17"/>
      <c r="RE615" s="17"/>
      <c r="RF615" s="17"/>
      <c r="RG615" s="17"/>
      <c r="RH615" s="17"/>
      <c r="RI615" s="17"/>
      <c r="RJ615" s="17"/>
      <c r="RK615" s="17"/>
      <c r="RL615" s="17"/>
      <c r="RM615" s="17"/>
      <c r="RN615" s="17"/>
      <c r="RO615" s="17"/>
      <c r="RP615" s="17"/>
      <c r="RQ615" s="17"/>
      <c r="RR615" s="17"/>
      <c r="RS615" s="17"/>
      <c r="RT615" s="17"/>
      <c r="RU615" s="17"/>
      <c r="RV615" s="17"/>
      <c r="RW615" s="17"/>
      <c r="RX615" s="17"/>
      <c r="RY615" s="17"/>
      <c r="RZ615" s="17"/>
      <c r="SA615" s="17"/>
      <c r="SB615" s="17"/>
      <c r="SC615" s="17"/>
      <c r="SD615" s="17"/>
      <c r="SE615" s="17"/>
      <c r="SF615" s="17"/>
      <c r="SG615" s="17"/>
      <c r="SH615" s="17"/>
      <c r="SI615" s="17"/>
      <c r="SJ615" s="17"/>
      <c r="SK615" s="17"/>
      <c r="SL615" s="17"/>
      <c r="SM615" s="17"/>
      <c r="SN615" s="17"/>
      <c r="SO615" s="17"/>
      <c r="SP615" s="17"/>
      <c r="SQ615" s="17"/>
      <c r="SR615" s="17"/>
      <c r="SS615" s="17"/>
      <c r="ST615" s="17"/>
      <c r="SU615" s="17"/>
      <c r="SV615" s="17"/>
      <c r="SW615" s="17"/>
      <c r="SX615" s="17"/>
      <c r="SY615" s="17"/>
      <c r="SZ615" s="17"/>
      <c r="TA615" s="17"/>
      <c r="TB615" s="17"/>
      <c r="TC615" s="17"/>
      <c r="TD615" s="17"/>
      <c r="TE615" s="17"/>
      <c r="TF615" s="17"/>
      <c r="TG615" s="17"/>
      <c r="TH615" s="17"/>
      <c r="TI615" s="17"/>
      <c r="TJ615" s="17"/>
      <c r="TK615" s="17"/>
      <c r="TL615" s="17"/>
      <c r="TM615" s="17"/>
      <c r="TN615" s="17"/>
      <c r="TO615" s="17"/>
      <c r="TP615" s="17"/>
      <c r="TQ615" s="17"/>
      <c r="TR615" s="17"/>
      <c r="TS615" s="17"/>
      <c r="TT615" s="17"/>
      <c r="TU615" s="17"/>
      <c r="TV615" s="17"/>
      <c r="TW615" s="17"/>
      <c r="TX615" s="17"/>
      <c r="TY615" s="17"/>
      <c r="TZ615" s="17"/>
      <c r="UA615" s="17"/>
      <c r="UB615" s="17"/>
      <c r="UC615" s="17"/>
      <c r="UD615" s="17"/>
      <c r="UE615" s="17"/>
      <c r="UF615" s="17"/>
      <c r="UG615" s="17"/>
      <c r="UH615" s="17"/>
      <c r="UI615" s="17"/>
      <c r="UJ615" s="17"/>
      <c r="UK615" s="17"/>
      <c r="UL615" s="17"/>
      <c r="UM615" s="17"/>
      <c r="UN615" s="17"/>
      <c r="UO615" s="17"/>
      <c r="UP615" s="17"/>
      <c r="UQ615" s="17"/>
      <c r="UR615" s="17"/>
      <c r="US615" s="17"/>
      <c r="UT615" s="17"/>
      <c r="UU615" s="17"/>
      <c r="UV615" s="17"/>
      <c r="UW615" s="17"/>
      <c r="UX615" s="17"/>
      <c r="UY615" s="17"/>
      <c r="UZ615" s="17"/>
      <c r="VA615" s="17"/>
      <c r="VB615" s="17"/>
      <c r="VC615" s="17"/>
      <c r="VD615" s="17"/>
      <c r="VE615" s="17"/>
      <c r="VF615" s="17"/>
      <c r="VG615" s="17"/>
      <c r="VH615" s="17"/>
      <c r="VI615" s="17"/>
      <c r="VJ615" s="17"/>
      <c r="VK615" s="17"/>
      <c r="VL615" s="17"/>
      <c r="VM615" s="17"/>
      <c r="VN615" s="17"/>
      <c r="VO615" s="17"/>
      <c r="VP615" s="17"/>
      <c r="VQ615" s="17"/>
      <c r="VR615" s="17"/>
      <c r="VS615" s="17"/>
      <c r="VT615" s="17"/>
      <c r="VU615" s="17"/>
      <c r="VV615" s="17"/>
      <c r="VW615" s="17"/>
      <c r="VX615" s="17"/>
      <c r="VY615" s="17"/>
      <c r="VZ615" s="17"/>
      <c r="WA615" s="17"/>
      <c r="WB615" s="17"/>
      <c r="WC615" s="17"/>
      <c r="WD615" s="17"/>
      <c r="WE615" s="17"/>
      <c r="WF615" s="17"/>
      <c r="WG615" s="17"/>
      <c r="WH615" s="17"/>
      <c r="WI615" s="17"/>
      <c r="WJ615" s="17"/>
      <c r="WK615" s="17"/>
      <c r="WL615" s="17"/>
      <c r="WM615" s="17"/>
      <c r="WN615" s="17"/>
      <c r="WO615" s="17"/>
      <c r="WP615" s="17"/>
      <c r="WQ615" s="17"/>
      <c r="WR615" s="17"/>
      <c r="WS615" s="17"/>
      <c r="WT615" s="17"/>
      <c r="WU615" s="17"/>
      <c r="WV615" s="17"/>
      <c r="WW615" s="17"/>
      <c r="WX615" s="17"/>
      <c r="WY615" s="17"/>
      <c r="WZ615" s="17"/>
      <c r="XA615" s="17"/>
      <c r="XB615" s="17"/>
      <c r="XC615" s="17"/>
      <c r="XD615" s="17"/>
      <c r="XE615" s="17"/>
      <c r="XF615" s="17"/>
      <c r="XG615" s="17"/>
      <c r="XH615" s="17"/>
      <c r="XI615" s="17"/>
      <c r="XJ615" s="17"/>
      <c r="XK615" s="17"/>
      <c r="XL615" s="17"/>
      <c r="XM615" s="17"/>
      <c r="XN615" s="17"/>
      <c r="XO615" s="17"/>
      <c r="XP615" s="17"/>
      <c r="XQ615" s="17"/>
      <c r="XR615" s="17"/>
      <c r="XS615" s="17"/>
      <c r="XT615" s="17"/>
      <c r="XU615" s="17"/>
      <c r="XV615" s="17"/>
      <c r="XW615" s="17"/>
      <c r="XX615" s="17"/>
      <c r="XY615" s="17"/>
      <c r="XZ615" s="17"/>
      <c r="YA615" s="17"/>
      <c r="YB615" s="17"/>
      <c r="YC615" s="17"/>
      <c r="YD615" s="17"/>
      <c r="YE615" s="17"/>
      <c r="YF615" s="17"/>
      <c r="YG615" s="17"/>
      <c r="YH615" s="17"/>
      <c r="YI615" s="17"/>
      <c r="YJ615" s="17"/>
      <c r="YK615" s="17"/>
      <c r="YL615" s="17"/>
      <c r="YM615" s="17"/>
      <c r="YN615" s="17"/>
      <c r="YO615" s="17"/>
      <c r="YP615" s="17"/>
      <c r="YQ615" s="17"/>
      <c r="YR615" s="17"/>
      <c r="YS615" s="17"/>
      <c r="YT615" s="17"/>
      <c r="YU615" s="17"/>
      <c r="YV615" s="17"/>
      <c r="YW615" s="17"/>
      <c r="YX615" s="17"/>
      <c r="YY615" s="17"/>
      <c r="YZ615" s="17"/>
      <c r="ZA615" s="17"/>
      <c r="ZB615" s="17"/>
      <c r="ZC615" s="17"/>
      <c r="ZD615" s="17"/>
      <c r="ZE615" s="17"/>
      <c r="ZF615" s="17"/>
      <c r="ZG615" s="17"/>
      <c r="ZH615" s="17"/>
      <c r="ZI615" s="17"/>
      <c r="ZJ615" s="17"/>
      <c r="ZK615" s="17"/>
      <c r="ZL615" s="17"/>
      <c r="ZM615" s="17"/>
      <c r="ZN615" s="17"/>
      <c r="ZO615" s="17"/>
      <c r="ZP615" s="17"/>
      <c r="ZQ615" s="17"/>
      <c r="ZR615" s="17"/>
      <c r="ZS615" s="17"/>
      <c r="ZT615" s="17"/>
      <c r="ZU615" s="17"/>
      <c r="ZV615" s="17"/>
      <c r="ZW615" s="17"/>
      <c r="ZX615" s="17"/>
      <c r="ZY615" s="17"/>
      <c r="ZZ615" s="17"/>
      <c r="AAA615" s="17"/>
      <c r="AAB615" s="17"/>
      <c r="AAC615" s="17"/>
      <c r="AAD615" s="17"/>
      <c r="AAE615" s="17"/>
      <c r="AAF615" s="17"/>
      <c r="AAG615" s="17"/>
      <c r="AAH615" s="17"/>
      <c r="AAI615" s="17"/>
      <c r="AAJ615" s="17"/>
      <c r="AAK615" s="17"/>
      <c r="AAL615" s="17"/>
      <c r="AAM615" s="17"/>
      <c r="AAN615" s="17"/>
      <c r="AAO615" s="17"/>
      <c r="AAP615" s="17"/>
      <c r="AAQ615" s="17"/>
      <c r="AAR615" s="17"/>
      <c r="AAS615" s="17"/>
      <c r="AAT615" s="17"/>
      <c r="AAU615" s="17"/>
      <c r="AAV615" s="17"/>
      <c r="AAW615" s="17"/>
      <c r="AAX615" s="17"/>
      <c r="AAY615" s="17"/>
      <c r="AAZ615" s="17"/>
      <c r="ABA615" s="17"/>
      <c r="ABB615" s="17"/>
      <c r="ABC615" s="17"/>
      <c r="ABD615" s="17"/>
      <c r="ABE615" s="17"/>
      <c r="ABF615" s="17"/>
      <c r="ABG615" s="17"/>
      <c r="ABH615" s="17"/>
      <c r="ABI615" s="17"/>
      <c r="ABJ615" s="17"/>
      <c r="ABK615" s="17"/>
      <c r="ABL615" s="17"/>
      <c r="ABM615" s="17"/>
      <c r="ABN615" s="17"/>
      <c r="ABO615" s="17"/>
      <c r="ABP615" s="17"/>
      <c r="ABQ615" s="17"/>
      <c r="ABR615" s="17"/>
      <c r="ABS615" s="17"/>
      <c r="ABT615" s="17"/>
      <c r="ABU615" s="17"/>
      <c r="ABV615" s="17"/>
      <c r="ABW615" s="17"/>
      <c r="ABX615" s="17"/>
      <c r="ABY615" s="17"/>
      <c r="ABZ615" s="17"/>
      <c r="ACA615" s="17"/>
      <c r="ACB615" s="17"/>
      <c r="ACC615" s="17"/>
      <c r="ACD615" s="17"/>
      <c r="ACE615" s="17"/>
      <c r="ACF615" s="17"/>
      <c r="ACG615" s="17"/>
      <c r="ACH615" s="17"/>
      <c r="ACI615" s="17"/>
      <c r="ACJ615" s="17"/>
      <c r="ACK615" s="17"/>
      <c r="ACL615" s="17"/>
      <c r="ACM615" s="17"/>
      <c r="ACN615" s="17"/>
      <c r="ACO615" s="17"/>
      <c r="ACP615" s="17"/>
      <c r="ACQ615" s="17"/>
      <c r="ACR615" s="17"/>
      <c r="ACS615" s="17"/>
      <c r="ACT615" s="17"/>
      <c r="ACU615" s="17"/>
      <c r="ACV615" s="17"/>
      <c r="ACW615" s="17"/>
      <c r="ACX615" s="17"/>
      <c r="ACY615" s="17"/>
      <c r="ACZ615" s="17"/>
      <c r="ADA615" s="17"/>
      <c r="ADB615" s="17"/>
      <c r="ADC615" s="17"/>
      <c r="ADD615" s="17"/>
      <c r="ADE615" s="17"/>
      <c r="ADF615" s="17"/>
      <c r="ADG615" s="17"/>
      <c r="ADH615" s="17"/>
      <c r="ADI615" s="17"/>
      <c r="ADJ615" s="17"/>
      <c r="ADK615" s="17"/>
      <c r="ADL615" s="17"/>
      <c r="ADM615" s="17"/>
      <c r="ADN615" s="17"/>
      <c r="ADO615" s="17"/>
      <c r="ADP615" s="17"/>
      <c r="ADQ615" s="17"/>
      <c r="ADR615" s="17"/>
    </row>
    <row r="616" spans="44:798" s="16" customFormat="1" x14ac:dyDescent="0.25">
      <c r="AR616" s="56"/>
      <c r="AS616" s="56"/>
      <c r="AT616" s="57"/>
      <c r="AU616" s="56"/>
      <c r="AV616" s="57"/>
      <c r="AW616" s="56"/>
      <c r="AX616" s="56"/>
      <c r="AY616" s="56"/>
      <c r="AZ616" s="56"/>
      <c r="BA616" s="56"/>
      <c r="BB616" s="56"/>
      <c r="BC616" s="56"/>
      <c r="BD616" s="56"/>
      <c r="BE616" s="51"/>
      <c r="BF616" s="51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  <c r="IW616" s="17"/>
      <c r="IX616" s="17"/>
      <c r="IY616" s="17"/>
      <c r="IZ616" s="17"/>
      <c r="JA616" s="17"/>
      <c r="JB616" s="17"/>
      <c r="JC616" s="17"/>
      <c r="JD616" s="17"/>
      <c r="JE616" s="17"/>
      <c r="JF616" s="17"/>
      <c r="JG616" s="17"/>
      <c r="JH616" s="17"/>
      <c r="JI616" s="17"/>
      <c r="JJ616" s="17"/>
      <c r="JK616" s="17"/>
      <c r="JL616" s="17"/>
      <c r="JM616" s="17"/>
      <c r="JN616" s="17"/>
      <c r="JO616" s="17"/>
      <c r="JP616" s="17"/>
      <c r="JQ616" s="17"/>
      <c r="JR616" s="17"/>
      <c r="JS616" s="17"/>
      <c r="JT616" s="17"/>
      <c r="JU616" s="17"/>
      <c r="JV616" s="17"/>
      <c r="JW616" s="17"/>
      <c r="JX616" s="17"/>
      <c r="JY616" s="17"/>
      <c r="JZ616" s="17"/>
      <c r="KA616" s="17"/>
      <c r="KB616" s="17"/>
      <c r="KC616" s="17"/>
      <c r="KD616" s="17"/>
      <c r="KE616" s="17"/>
      <c r="KF616" s="17"/>
      <c r="KG616" s="17"/>
      <c r="KH616" s="17"/>
      <c r="KI616" s="17"/>
      <c r="KJ616" s="17"/>
      <c r="KK616" s="17"/>
      <c r="KL616" s="17"/>
      <c r="KM616" s="17"/>
      <c r="KN616" s="17"/>
      <c r="KO616" s="17"/>
      <c r="KP616" s="17"/>
      <c r="KQ616" s="17"/>
      <c r="KR616" s="17"/>
      <c r="KS616" s="17"/>
      <c r="KT616" s="17"/>
      <c r="KU616" s="17"/>
      <c r="KV616" s="17"/>
      <c r="KW616" s="17"/>
      <c r="KX616" s="17"/>
      <c r="KY616" s="17"/>
      <c r="KZ616" s="17"/>
      <c r="LA616" s="17"/>
      <c r="LB616" s="17"/>
      <c r="LC616" s="17"/>
      <c r="LD616" s="17"/>
      <c r="LE616" s="17"/>
      <c r="LF616" s="17"/>
      <c r="LG616" s="17"/>
      <c r="LH616" s="17"/>
      <c r="LI616" s="17"/>
      <c r="LJ616" s="17"/>
      <c r="LK616" s="17"/>
      <c r="LL616" s="17"/>
      <c r="LM616" s="17"/>
      <c r="LN616" s="17"/>
      <c r="LO616" s="17"/>
      <c r="LP616" s="17"/>
      <c r="LQ616" s="17"/>
      <c r="LR616" s="17"/>
      <c r="LS616" s="17"/>
      <c r="LT616" s="17"/>
      <c r="LU616" s="17"/>
      <c r="LV616" s="17"/>
      <c r="LW616" s="17"/>
      <c r="LX616" s="17"/>
      <c r="LY616" s="17"/>
      <c r="LZ616" s="17"/>
      <c r="MA616" s="17"/>
      <c r="MB616" s="17"/>
      <c r="MC616" s="17"/>
      <c r="MD616" s="17"/>
      <c r="ME616" s="17"/>
      <c r="MF616" s="17"/>
      <c r="MG616" s="17"/>
      <c r="MH616" s="17"/>
      <c r="MI616" s="17"/>
      <c r="MJ616" s="17"/>
      <c r="MK616" s="17"/>
      <c r="ML616" s="17"/>
      <c r="MM616" s="17"/>
      <c r="MN616" s="17"/>
      <c r="MO616" s="17"/>
      <c r="MP616" s="17"/>
      <c r="MQ616" s="17"/>
      <c r="MR616" s="17"/>
      <c r="MS616" s="17"/>
      <c r="MT616" s="17"/>
      <c r="MU616" s="17"/>
      <c r="MV616" s="17"/>
      <c r="MW616" s="17"/>
      <c r="MX616" s="17"/>
      <c r="MY616" s="17"/>
      <c r="MZ616" s="17"/>
      <c r="NA616" s="17"/>
      <c r="NB616" s="17"/>
      <c r="NC616" s="17"/>
      <c r="ND616" s="17"/>
      <c r="NE616" s="17"/>
      <c r="NF616" s="17"/>
      <c r="NG616" s="17"/>
      <c r="NH616" s="17"/>
      <c r="NI616" s="17"/>
      <c r="NJ616" s="17"/>
      <c r="NK616" s="17"/>
      <c r="NL616" s="17"/>
      <c r="NM616" s="17"/>
      <c r="NN616" s="17"/>
      <c r="NO616" s="17"/>
      <c r="NP616" s="17"/>
      <c r="NQ616" s="17"/>
      <c r="NR616" s="17"/>
      <c r="NS616" s="17"/>
      <c r="NT616" s="17"/>
      <c r="NU616" s="17"/>
      <c r="NV616" s="17"/>
      <c r="NW616" s="17"/>
      <c r="NX616" s="17"/>
      <c r="NY616" s="17"/>
      <c r="NZ616" s="17"/>
      <c r="OA616" s="17"/>
      <c r="OB616" s="17"/>
      <c r="OC616" s="17"/>
      <c r="OD616" s="17"/>
      <c r="OE616" s="17"/>
      <c r="OF616" s="17"/>
      <c r="OG616" s="17"/>
      <c r="OH616" s="17"/>
      <c r="OI616" s="17"/>
      <c r="OJ616" s="17"/>
      <c r="OK616" s="17"/>
      <c r="OL616" s="17"/>
      <c r="OM616" s="17"/>
      <c r="ON616" s="17"/>
      <c r="OO616" s="17"/>
      <c r="OP616" s="17"/>
      <c r="OQ616" s="17"/>
      <c r="OR616" s="17"/>
      <c r="OS616" s="17"/>
      <c r="OT616" s="17"/>
      <c r="OU616" s="17"/>
      <c r="OV616" s="17"/>
      <c r="OW616" s="17"/>
      <c r="OX616" s="17"/>
      <c r="OY616" s="17"/>
      <c r="OZ616" s="17"/>
      <c r="PA616" s="17"/>
      <c r="PB616" s="17"/>
      <c r="PC616" s="17"/>
      <c r="PD616" s="17"/>
      <c r="PE616" s="17"/>
      <c r="PF616" s="17"/>
      <c r="PG616" s="17"/>
      <c r="PH616" s="17"/>
      <c r="PI616" s="17"/>
      <c r="PJ616" s="17"/>
      <c r="PK616" s="17"/>
      <c r="PL616" s="17"/>
      <c r="PM616" s="17"/>
      <c r="PN616" s="17"/>
      <c r="PO616" s="17"/>
      <c r="PP616" s="17"/>
      <c r="PQ616" s="17"/>
      <c r="PR616" s="17"/>
      <c r="PS616" s="17"/>
      <c r="PT616" s="17"/>
      <c r="PU616" s="17"/>
      <c r="PV616" s="17"/>
      <c r="PW616" s="17"/>
      <c r="PX616" s="17"/>
      <c r="PY616" s="17"/>
      <c r="PZ616" s="17"/>
      <c r="QA616" s="17"/>
      <c r="QB616" s="17"/>
      <c r="QC616" s="17"/>
      <c r="QD616" s="17"/>
      <c r="QE616" s="17"/>
      <c r="QF616" s="17"/>
      <c r="QG616" s="17"/>
      <c r="QH616" s="17"/>
      <c r="QI616" s="17"/>
      <c r="QJ616" s="17"/>
      <c r="QK616" s="17"/>
      <c r="QL616" s="17"/>
      <c r="QM616" s="17"/>
      <c r="QN616" s="17"/>
      <c r="QO616" s="17"/>
      <c r="QP616" s="17"/>
      <c r="QQ616" s="17"/>
      <c r="QR616" s="17"/>
      <c r="QS616" s="17"/>
      <c r="QT616" s="17"/>
      <c r="QU616" s="17"/>
      <c r="QV616" s="17"/>
      <c r="QW616" s="17"/>
      <c r="QX616" s="17"/>
      <c r="QY616" s="17"/>
      <c r="QZ616" s="17"/>
      <c r="RA616" s="17"/>
      <c r="RB616" s="17"/>
      <c r="RC616" s="17"/>
      <c r="RD616" s="17"/>
      <c r="RE616" s="17"/>
      <c r="RF616" s="17"/>
      <c r="RG616" s="17"/>
      <c r="RH616" s="17"/>
      <c r="RI616" s="17"/>
      <c r="RJ616" s="17"/>
      <c r="RK616" s="17"/>
      <c r="RL616" s="17"/>
      <c r="RM616" s="17"/>
      <c r="RN616" s="17"/>
      <c r="RO616" s="17"/>
      <c r="RP616" s="17"/>
      <c r="RQ616" s="17"/>
      <c r="RR616" s="17"/>
      <c r="RS616" s="17"/>
      <c r="RT616" s="17"/>
      <c r="RU616" s="17"/>
      <c r="RV616" s="17"/>
      <c r="RW616" s="17"/>
      <c r="RX616" s="17"/>
      <c r="RY616" s="17"/>
      <c r="RZ616" s="17"/>
      <c r="SA616" s="17"/>
      <c r="SB616" s="17"/>
      <c r="SC616" s="17"/>
      <c r="SD616" s="17"/>
      <c r="SE616" s="17"/>
      <c r="SF616" s="17"/>
      <c r="SG616" s="17"/>
      <c r="SH616" s="17"/>
      <c r="SI616" s="17"/>
      <c r="SJ616" s="17"/>
      <c r="SK616" s="17"/>
      <c r="SL616" s="17"/>
      <c r="SM616" s="17"/>
      <c r="SN616" s="17"/>
      <c r="SO616" s="17"/>
      <c r="SP616" s="17"/>
      <c r="SQ616" s="17"/>
      <c r="SR616" s="17"/>
      <c r="SS616" s="17"/>
      <c r="ST616" s="17"/>
      <c r="SU616" s="17"/>
      <c r="SV616" s="17"/>
      <c r="SW616" s="17"/>
      <c r="SX616" s="17"/>
      <c r="SY616" s="17"/>
      <c r="SZ616" s="17"/>
      <c r="TA616" s="17"/>
      <c r="TB616" s="17"/>
      <c r="TC616" s="17"/>
      <c r="TD616" s="17"/>
      <c r="TE616" s="17"/>
      <c r="TF616" s="17"/>
      <c r="TG616" s="17"/>
      <c r="TH616" s="17"/>
      <c r="TI616" s="17"/>
      <c r="TJ616" s="17"/>
      <c r="TK616" s="17"/>
      <c r="TL616" s="17"/>
      <c r="TM616" s="17"/>
      <c r="TN616" s="17"/>
      <c r="TO616" s="17"/>
      <c r="TP616" s="17"/>
      <c r="TQ616" s="17"/>
      <c r="TR616" s="17"/>
      <c r="TS616" s="17"/>
      <c r="TT616" s="17"/>
      <c r="TU616" s="17"/>
      <c r="TV616" s="17"/>
      <c r="TW616" s="17"/>
      <c r="TX616" s="17"/>
      <c r="TY616" s="17"/>
      <c r="TZ616" s="17"/>
      <c r="UA616" s="17"/>
      <c r="UB616" s="17"/>
      <c r="UC616" s="17"/>
      <c r="UD616" s="17"/>
      <c r="UE616" s="17"/>
      <c r="UF616" s="17"/>
      <c r="UG616" s="17"/>
      <c r="UH616" s="17"/>
      <c r="UI616" s="17"/>
      <c r="UJ616" s="17"/>
      <c r="UK616" s="17"/>
      <c r="UL616" s="17"/>
      <c r="UM616" s="17"/>
      <c r="UN616" s="17"/>
      <c r="UO616" s="17"/>
      <c r="UP616" s="17"/>
      <c r="UQ616" s="17"/>
      <c r="UR616" s="17"/>
      <c r="US616" s="17"/>
      <c r="UT616" s="17"/>
      <c r="UU616" s="17"/>
      <c r="UV616" s="17"/>
      <c r="UW616" s="17"/>
      <c r="UX616" s="17"/>
      <c r="UY616" s="17"/>
      <c r="UZ616" s="17"/>
      <c r="VA616" s="17"/>
      <c r="VB616" s="17"/>
      <c r="VC616" s="17"/>
      <c r="VD616" s="17"/>
      <c r="VE616" s="17"/>
      <c r="VF616" s="17"/>
      <c r="VG616" s="17"/>
      <c r="VH616" s="17"/>
      <c r="VI616" s="17"/>
      <c r="VJ616" s="17"/>
      <c r="VK616" s="17"/>
      <c r="VL616" s="17"/>
      <c r="VM616" s="17"/>
      <c r="VN616" s="17"/>
      <c r="VO616" s="17"/>
      <c r="VP616" s="17"/>
      <c r="VQ616" s="17"/>
      <c r="VR616" s="17"/>
      <c r="VS616" s="17"/>
      <c r="VT616" s="17"/>
      <c r="VU616" s="17"/>
      <c r="VV616" s="17"/>
      <c r="VW616" s="17"/>
      <c r="VX616" s="17"/>
      <c r="VY616" s="17"/>
      <c r="VZ616" s="17"/>
      <c r="WA616" s="17"/>
      <c r="WB616" s="17"/>
      <c r="WC616" s="17"/>
      <c r="WD616" s="17"/>
      <c r="WE616" s="17"/>
      <c r="WF616" s="17"/>
      <c r="WG616" s="17"/>
      <c r="WH616" s="17"/>
      <c r="WI616" s="17"/>
      <c r="WJ616" s="17"/>
      <c r="WK616" s="17"/>
      <c r="WL616" s="17"/>
      <c r="WM616" s="17"/>
      <c r="WN616" s="17"/>
      <c r="WO616" s="17"/>
      <c r="WP616" s="17"/>
      <c r="WQ616" s="17"/>
      <c r="WR616" s="17"/>
      <c r="WS616" s="17"/>
      <c r="WT616" s="17"/>
      <c r="WU616" s="17"/>
      <c r="WV616" s="17"/>
      <c r="WW616" s="17"/>
      <c r="WX616" s="17"/>
      <c r="WY616" s="17"/>
      <c r="WZ616" s="17"/>
      <c r="XA616" s="17"/>
      <c r="XB616" s="17"/>
      <c r="XC616" s="17"/>
      <c r="XD616" s="17"/>
      <c r="XE616" s="17"/>
      <c r="XF616" s="17"/>
      <c r="XG616" s="17"/>
      <c r="XH616" s="17"/>
      <c r="XI616" s="17"/>
      <c r="XJ616" s="17"/>
      <c r="XK616" s="17"/>
      <c r="XL616" s="17"/>
      <c r="XM616" s="17"/>
      <c r="XN616" s="17"/>
      <c r="XO616" s="17"/>
      <c r="XP616" s="17"/>
      <c r="XQ616" s="17"/>
      <c r="XR616" s="17"/>
      <c r="XS616" s="17"/>
      <c r="XT616" s="17"/>
      <c r="XU616" s="17"/>
      <c r="XV616" s="17"/>
      <c r="XW616" s="17"/>
      <c r="XX616" s="17"/>
      <c r="XY616" s="17"/>
      <c r="XZ616" s="17"/>
      <c r="YA616" s="17"/>
      <c r="YB616" s="17"/>
      <c r="YC616" s="17"/>
      <c r="YD616" s="17"/>
      <c r="YE616" s="17"/>
      <c r="YF616" s="17"/>
      <c r="YG616" s="17"/>
      <c r="YH616" s="17"/>
      <c r="YI616" s="17"/>
      <c r="YJ616" s="17"/>
      <c r="YK616" s="17"/>
      <c r="YL616" s="17"/>
      <c r="YM616" s="17"/>
      <c r="YN616" s="17"/>
      <c r="YO616" s="17"/>
      <c r="YP616" s="17"/>
      <c r="YQ616" s="17"/>
      <c r="YR616" s="17"/>
      <c r="YS616" s="17"/>
      <c r="YT616" s="17"/>
      <c r="YU616" s="17"/>
      <c r="YV616" s="17"/>
      <c r="YW616" s="17"/>
      <c r="YX616" s="17"/>
      <c r="YY616" s="17"/>
      <c r="YZ616" s="17"/>
      <c r="ZA616" s="17"/>
      <c r="ZB616" s="17"/>
      <c r="ZC616" s="17"/>
      <c r="ZD616" s="17"/>
      <c r="ZE616" s="17"/>
      <c r="ZF616" s="17"/>
      <c r="ZG616" s="17"/>
      <c r="ZH616" s="17"/>
      <c r="ZI616" s="17"/>
      <c r="ZJ616" s="17"/>
      <c r="ZK616" s="17"/>
      <c r="ZL616" s="17"/>
      <c r="ZM616" s="17"/>
      <c r="ZN616" s="17"/>
      <c r="ZO616" s="17"/>
      <c r="ZP616" s="17"/>
      <c r="ZQ616" s="17"/>
      <c r="ZR616" s="17"/>
      <c r="ZS616" s="17"/>
      <c r="ZT616" s="17"/>
      <c r="ZU616" s="17"/>
      <c r="ZV616" s="17"/>
      <c r="ZW616" s="17"/>
      <c r="ZX616" s="17"/>
      <c r="ZY616" s="17"/>
      <c r="ZZ616" s="17"/>
      <c r="AAA616" s="17"/>
      <c r="AAB616" s="17"/>
      <c r="AAC616" s="17"/>
      <c r="AAD616" s="17"/>
      <c r="AAE616" s="17"/>
      <c r="AAF616" s="17"/>
      <c r="AAG616" s="17"/>
      <c r="AAH616" s="17"/>
      <c r="AAI616" s="17"/>
      <c r="AAJ616" s="17"/>
      <c r="AAK616" s="17"/>
      <c r="AAL616" s="17"/>
      <c r="AAM616" s="17"/>
      <c r="AAN616" s="17"/>
      <c r="AAO616" s="17"/>
      <c r="AAP616" s="17"/>
      <c r="AAQ616" s="17"/>
      <c r="AAR616" s="17"/>
      <c r="AAS616" s="17"/>
      <c r="AAT616" s="17"/>
      <c r="AAU616" s="17"/>
      <c r="AAV616" s="17"/>
      <c r="AAW616" s="17"/>
      <c r="AAX616" s="17"/>
      <c r="AAY616" s="17"/>
      <c r="AAZ616" s="17"/>
      <c r="ABA616" s="17"/>
      <c r="ABB616" s="17"/>
      <c r="ABC616" s="17"/>
      <c r="ABD616" s="17"/>
      <c r="ABE616" s="17"/>
      <c r="ABF616" s="17"/>
      <c r="ABG616" s="17"/>
      <c r="ABH616" s="17"/>
      <c r="ABI616" s="17"/>
      <c r="ABJ616" s="17"/>
      <c r="ABK616" s="17"/>
      <c r="ABL616" s="17"/>
      <c r="ABM616" s="17"/>
      <c r="ABN616" s="17"/>
      <c r="ABO616" s="17"/>
      <c r="ABP616" s="17"/>
      <c r="ABQ616" s="17"/>
      <c r="ABR616" s="17"/>
      <c r="ABS616" s="17"/>
      <c r="ABT616" s="17"/>
      <c r="ABU616" s="17"/>
      <c r="ABV616" s="17"/>
      <c r="ABW616" s="17"/>
      <c r="ABX616" s="17"/>
      <c r="ABY616" s="17"/>
      <c r="ABZ616" s="17"/>
      <c r="ACA616" s="17"/>
      <c r="ACB616" s="17"/>
      <c r="ACC616" s="17"/>
      <c r="ACD616" s="17"/>
      <c r="ACE616" s="17"/>
      <c r="ACF616" s="17"/>
      <c r="ACG616" s="17"/>
      <c r="ACH616" s="17"/>
      <c r="ACI616" s="17"/>
      <c r="ACJ616" s="17"/>
      <c r="ACK616" s="17"/>
      <c r="ACL616" s="17"/>
      <c r="ACM616" s="17"/>
      <c r="ACN616" s="17"/>
      <c r="ACO616" s="17"/>
      <c r="ACP616" s="17"/>
      <c r="ACQ616" s="17"/>
      <c r="ACR616" s="17"/>
      <c r="ACS616" s="17"/>
      <c r="ACT616" s="17"/>
      <c r="ACU616" s="17"/>
      <c r="ACV616" s="17"/>
      <c r="ACW616" s="17"/>
      <c r="ACX616" s="17"/>
      <c r="ACY616" s="17"/>
      <c r="ACZ616" s="17"/>
      <c r="ADA616" s="17"/>
      <c r="ADB616" s="17"/>
      <c r="ADC616" s="17"/>
      <c r="ADD616" s="17"/>
      <c r="ADE616" s="17"/>
      <c r="ADF616" s="17"/>
      <c r="ADG616" s="17"/>
      <c r="ADH616" s="17"/>
      <c r="ADI616" s="17"/>
      <c r="ADJ616" s="17"/>
      <c r="ADK616" s="17"/>
      <c r="ADL616" s="17"/>
      <c r="ADM616" s="17"/>
      <c r="ADN616" s="17"/>
      <c r="ADO616" s="17"/>
      <c r="ADP616" s="17"/>
      <c r="ADQ616" s="17"/>
      <c r="ADR616" s="17"/>
    </row>
    <row r="617" spans="44:798" s="16" customFormat="1" x14ac:dyDescent="0.25">
      <c r="AR617" s="56"/>
      <c r="AS617" s="56"/>
      <c r="AT617" s="57"/>
      <c r="AU617" s="56"/>
      <c r="AV617" s="57"/>
      <c r="AW617" s="56"/>
      <c r="AX617" s="56"/>
      <c r="AY617" s="56"/>
      <c r="AZ617" s="56"/>
      <c r="BA617" s="56"/>
      <c r="BB617" s="56"/>
      <c r="BC617" s="56"/>
      <c r="BD617" s="56"/>
      <c r="BE617" s="51"/>
      <c r="BF617" s="51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  <c r="IW617" s="17"/>
      <c r="IX617" s="17"/>
      <c r="IY617" s="17"/>
      <c r="IZ617" s="17"/>
      <c r="JA617" s="17"/>
      <c r="JB617" s="17"/>
      <c r="JC617" s="17"/>
      <c r="JD617" s="17"/>
      <c r="JE617" s="17"/>
      <c r="JF617" s="17"/>
      <c r="JG617" s="17"/>
      <c r="JH617" s="17"/>
      <c r="JI617" s="17"/>
      <c r="JJ617" s="17"/>
      <c r="JK617" s="17"/>
      <c r="JL617" s="17"/>
      <c r="JM617" s="17"/>
      <c r="JN617" s="17"/>
      <c r="JO617" s="17"/>
      <c r="JP617" s="17"/>
      <c r="JQ617" s="17"/>
      <c r="JR617" s="17"/>
      <c r="JS617" s="17"/>
      <c r="JT617" s="17"/>
      <c r="JU617" s="17"/>
      <c r="JV617" s="17"/>
      <c r="JW617" s="17"/>
      <c r="JX617" s="17"/>
      <c r="JY617" s="17"/>
      <c r="JZ617" s="17"/>
      <c r="KA617" s="17"/>
      <c r="KB617" s="17"/>
      <c r="KC617" s="17"/>
      <c r="KD617" s="17"/>
      <c r="KE617" s="17"/>
      <c r="KF617" s="17"/>
      <c r="KG617" s="17"/>
      <c r="KH617" s="17"/>
      <c r="KI617" s="17"/>
      <c r="KJ617" s="17"/>
      <c r="KK617" s="17"/>
      <c r="KL617" s="17"/>
      <c r="KM617" s="17"/>
      <c r="KN617" s="17"/>
      <c r="KO617" s="17"/>
      <c r="KP617" s="17"/>
      <c r="KQ617" s="17"/>
      <c r="KR617" s="17"/>
      <c r="KS617" s="17"/>
      <c r="KT617" s="17"/>
      <c r="KU617" s="17"/>
      <c r="KV617" s="17"/>
      <c r="KW617" s="17"/>
      <c r="KX617" s="17"/>
      <c r="KY617" s="17"/>
      <c r="KZ617" s="17"/>
      <c r="LA617" s="17"/>
      <c r="LB617" s="17"/>
      <c r="LC617" s="17"/>
      <c r="LD617" s="17"/>
      <c r="LE617" s="17"/>
      <c r="LF617" s="17"/>
      <c r="LG617" s="17"/>
      <c r="LH617" s="17"/>
      <c r="LI617" s="17"/>
      <c r="LJ617" s="17"/>
      <c r="LK617" s="17"/>
      <c r="LL617" s="17"/>
      <c r="LM617" s="17"/>
      <c r="LN617" s="17"/>
      <c r="LO617" s="17"/>
      <c r="LP617" s="17"/>
      <c r="LQ617" s="17"/>
      <c r="LR617" s="17"/>
      <c r="LS617" s="17"/>
      <c r="LT617" s="17"/>
      <c r="LU617" s="17"/>
      <c r="LV617" s="17"/>
      <c r="LW617" s="17"/>
      <c r="LX617" s="17"/>
      <c r="LY617" s="17"/>
      <c r="LZ617" s="17"/>
      <c r="MA617" s="17"/>
      <c r="MB617" s="17"/>
      <c r="MC617" s="17"/>
      <c r="MD617" s="17"/>
      <c r="ME617" s="17"/>
      <c r="MF617" s="17"/>
      <c r="MG617" s="17"/>
      <c r="MH617" s="17"/>
      <c r="MI617" s="17"/>
      <c r="MJ617" s="17"/>
      <c r="MK617" s="17"/>
      <c r="ML617" s="17"/>
      <c r="MM617" s="17"/>
      <c r="MN617" s="17"/>
      <c r="MO617" s="17"/>
      <c r="MP617" s="17"/>
      <c r="MQ617" s="17"/>
      <c r="MR617" s="17"/>
      <c r="MS617" s="17"/>
      <c r="MT617" s="17"/>
      <c r="MU617" s="17"/>
      <c r="MV617" s="17"/>
      <c r="MW617" s="17"/>
      <c r="MX617" s="17"/>
      <c r="MY617" s="17"/>
      <c r="MZ617" s="17"/>
      <c r="NA617" s="17"/>
      <c r="NB617" s="17"/>
      <c r="NC617" s="17"/>
      <c r="ND617" s="17"/>
      <c r="NE617" s="17"/>
      <c r="NF617" s="17"/>
      <c r="NG617" s="17"/>
      <c r="NH617" s="17"/>
      <c r="NI617" s="17"/>
      <c r="NJ617" s="17"/>
      <c r="NK617" s="17"/>
      <c r="NL617" s="17"/>
      <c r="NM617" s="17"/>
      <c r="NN617" s="17"/>
      <c r="NO617" s="17"/>
      <c r="NP617" s="17"/>
      <c r="NQ617" s="17"/>
      <c r="NR617" s="17"/>
      <c r="NS617" s="17"/>
      <c r="NT617" s="17"/>
      <c r="NU617" s="17"/>
      <c r="NV617" s="17"/>
      <c r="NW617" s="17"/>
      <c r="NX617" s="17"/>
      <c r="NY617" s="17"/>
      <c r="NZ617" s="17"/>
      <c r="OA617" s="17"/>
      <c r="OB617" s="17"/>
      <c r="OC617" s="17"/>
      <c r="OD617" s="17"/>
      <c r="OE617" s="17"/>
      <c r="OF617" s="17"/>
      <c r="OG617" s="17"/>
      <c r="OH617" s="17"/>
      <c r="OI617" s="17"/>
      <c r="OJ617" s="17"/>
      <c r="OK617" s="17"/>
      <c r="OL617" s="17"/>
      <c r="OM617" s="17"/>
      <c r="ON617" s="17"/>
      <c r="OO617" s="17"/>
      <c r="OP617" s="17"/>
      <c r="OQ617" s="17"/>
      <c r="OR617" s="17"/>
      <c r="OS617" s="17"/>
      <c r="OT617" s="17"/>
      <c r="OU617" s="17"/>
      <c r="OV617" s="17"/>
      <c r="OW617" s="17"/>
      <c r="OX617" s="17"/>
      <c r="OY617" s="17"/>
      <c r="OZ617" s="17"/>
      <c r="PA617" s="17"/>
      <c r="PB617" s="17"/>
      <c r="PC617" s="17"/>
      <c r="PD617" s="17"/>
      <c r="PE617" s="17"/>
      <c r="PF617" s="17"/>
      <c r="PG617" s="17"/>
      <c r="PH617" s="17"/>
      <c r="PI617" s="17"/>
      <c r="PJ617" s="17"/>
      <c r="PK617" s="17"/>
      <c r="PL617" s="17"/>
      <c r="PM617" s="17"/>
      <c r="PN617" s="17"/>
      <c r="PO617" s="17"/>
      <c r="PP617" s="17"/>
      <c r="PQ617" s="17"/>
      <c r="PR617" s="17"/>
      <c r="PS617" s="17"/>
      <c r="PT617" s="17"/>
      <c r="PU617" s="17"/>
      <c r="PV617" s="17"/>
      <c r="PW617" s="17"/>
      <c r="PX617" s="17"/>
      <c r="PY617" s="17"/>
      <c r="PZ617" s="17"/>
      <c r="QA617" s="17"/>
      <c r="QB617" s="17"/>
      <c r="QC617" s="17"/>
      <c r="QD617" s="17"/>
      <c r="QE617" s="17"/>
      <c r="QF617" s="17"/>
      <c r="QG617" s="17"/>
      <c r="QH617" s="17"/>
      <c r="QI617" s="17"/>
      <c r="QJ617" s="17"/>
      <c r="QK617" s="17"/>
      <c r="QL617" s="17"/>
      <c r="QM617" s="17"/>
      <c r="QN617" s="17"/>
      <c r="QO617" s="17"/>
      <c r="QP617" s="17"/>
      <c r="QQ617" s="17"/>
      <c r="QR617" s="17"/>
      <c r="QS617" s="17"/>
      <c r="QT617" s="17"/>
      <c r="QU617" s="17"/>
      <c r="QV617" s="17"/>
      <c r="QW617" s="17"/>
      <c r="QX617" s="17"/>
      <c r="QY617" s="17"/>
      <c r="QZ617" s="17"/>
      <c r="RA617" s="17"/>
      <c r="RB617" s="17"/>
      <c r="RC617" s="17"/>
      <c r="RD617" s="17"/>
      <c r="RE617" s="17"/>
      <c r="RF617" s="17"/>
      <c r="RG617" s="17"/>
      <c r="RH617" s="17"/>
      <c r="RI617" s="17"/>
      <c r="RJ617" s="17"/>
      <c r="RK617" s="17"/>
      <c r="RL617" s="17"/>
      <c r="RM617" s="17"/>
      <c r="RN617" s="17"/>
      <c r="RO617" s="17"/>
      <c r="RP617" s="17"/>
      <c r="RQ617" s="17"/>
      <c r="RR617" s="17"/>
      <c r="RS617" s="17"/>
      <c r="RT617" s="17"/>
      <c r="RU617" s="17"/>
      <c r="RV617" s="17"/>
      <c r="RW617" s="17"/>
      <c r="RX617" s="17"/>
      <c r="RY617" s="17"/>
      <c r="RZ617" s="17"/>
      <c r="SA617" s="17"/>
      <c r="SB617" s="17"/>
      <c r="SC617" s="17"/>
      <c r="SD617" s="17"/>
      <c r="SE617" s="17"/>
      <c r="SF617" s="17"/>
      <c r="SG617" s="17"/>
      <c r="SH617" s="17"/>
      <c r="SI617" s="17"/>
      <c r="SJ617" s="17"/>
      <c r="SK617" s="17"/>
      <c r="SL617" s="17"/>
      <c r="SM617" s="17"/>
      <c r="SN617" s="17"/>
      <c r="SO617" s="17"/>
      <c r="SP617" s="17"/>
      <c r="SQ617" s="17"/>
      <c r="SR617" s="17"/>
      <c r="SS617" s="17"/>
      <c r="ST617" s="17"/>
      <c r="SU617" s="17"/>
      <c r="SV617" s="17"/>
      <c r="SW617" s="17"/>
      <c r="SX617" s="17"/>
      <c r="SY617" s="17"/>
      <c r="SZ617" s="17"/>
      <c r="TA617" s="17"/>
      <c r="TB617" s="17"/>
      <c r="TC617" s="17"/>
      <c r="TD617" s="17"/>
      <c r="TE617" s="17"/>
      <c r="TF617" s="17"/>
      <c r="TG617" s="17"/>
      <c r="TH617" s="17"/>
      <c r="TI617" s="17"/>
      <c r="TJ617" s="17"/>
      <c r="TK617" s="17"/>
      <c r="TL617" s="17"/>
      <c r="TM617" s="17"/>
      <c r="TN617" s="17"/>
      <c r="TO617" s="17"/>
      <c r="TP617" s="17"/>
      <c r="TQ617" s="17"/>
      <c r="TR617" s="17"/>
      <c r="TS617" s="17"/>
      <c r="TT617" s="17"/>
      <c r="TU617" s="17"/>
      <c r="TV617" s="17"/>
      <c r="TW617" s="17"/>
      <c r="TX617" s="17"/>
      <c r="TY617" s="17"/>
      <c r="TZ617" s="17"/>
      <c r="UA617" s="17"/>
      <c r="UB617" s="17"/>
      <c r="UC617" s="17"/>
      <c r="UD617" s="17"/>
      <c r="UE617" s="17"/>
      <c r="UF617" s="17"/>
      <c r="UG617" s="17"/>
      <c r="UH617" s="17"/>
      <c r="UI617" s="17"/>
      <c r="UJ617" s="17"/>
      <c r="UK617" s="17"/>
      <c r="UL617" s="17"/>
      <c r="UM617" s="17"/>
      <c r="UN617" s="17"/>
      <c r="UO617" s="17"/>
      <c r="UP617" s="17"/>
      <c r="UQ617" s="17"/>
      <c r="UR617" s="17"/>
      <c r="US617" s="17"/>
      <c r="UT617" s="17"/>
      <c r="UU617" s="17"/>
      <c r="UV617" s="17"/>
      <c r="UW617" s="17"/>
      <c r="UX617" s="17"/>
      <c r="UY617" s="17"/>
      <c r="UZ617" s="17"/>
      <c r="VA617" s="17"/>
      <c r="VB617" s="17"/>
      <c r="VC617" s="17"/>
      <c r="VD617" s="17"/>
      <c r="VE617" s="17"/>
      <c r="VF617" s="17"/>
      <c r="VG617" s="17"/>
      <c r="VH617" s="17"/>
      <c r="VI617" s="17"/>
      <c r="VJ617" s="17"/>
      <c r="VK617" s="17"/>
      <c r="VL617" s="17"/>
      <c r="VM617" s="17"/>
      <c r="VN617" s="17"/>
      <c r="VO617" s="17"/>
      <c r="VP617" s="17"/>
      <c r="VQ617" s="17"/>
      <c r="VR617" s="17"/>
      <c r="VS617" s="17"/>
      <c r="VT617" s="17"/>
      <c r="VU617" s="17"/>
      <c r="VV617" s="17"/>
      <c r="VW617" s="17"/>
      <c r="VX617" s="17"/>
      <c r="VY617" s="17"/>
      <c r="VZ617" s="17"/>
      <c r="WA617" s="17"/>
      <c r="WB617" s="17"/>
      <c r="WC617" s="17"/>
      <c r="WD617" s="17"/>
      <c r="WE617" s="17"/>
      <c r="WF617" s="17"/>
      <c r="WG617" s="17"/>
      <c r="WH617" s="17"/>
      <c r="WI617" s="17"/>
      <c r="WJ617" s="17"/>
      <c r="WK617" s="17"/>
      <c r="WL617" s="17"/>
      <c r="WM617" s="17"/>
      <c r="WN617" s="17"/>
      <c r="WO617" s="17"/>
      <c r="WP617" s="17"/>
      <c r="WQ617" s="17"/>
      <c r="WR617" s="17"/>
      <c r="WS617" s="17"/>
      <c r="WT617" s="17"/>
      <c r="WU617" s="17"/>
      <c r="WV617" s="17"/>
      <c r="WW617" s="17"/>
      <c r="WX617" s="17"/>
      <c r="WY617" s="17"/>
      <c r="WZ617" s="17"/>
      <c r="XA617" s="17"/>
      <c r="XB617" s="17"/>
      <c r="XC617" s="17"/>
      <c r="XD617" s="17"/>
      <c r="XE617" s="17"/>
      <c r="XF617" s="17"/>
      <c r="XG617" s="17"/>
      <c r="XH617" s="17"/>
      <c r="XI617" s="17"/>
      <c r="XJ617" s="17"/>
      <c r="XK617" s="17"/>
      <c r="XL617" s="17"/>
      <c r="XM617" s="17"/>
      <c r="XN617" s="17"/>
      <c r="XO617" s="17"/>
      <c r="XP617" s="17"/>
      <c r="XQ617" s="17"/>
      <c r="XR617" s="17"/>
      <c r="XS617" s="17"/>
      <c r="XT617" s="17"/>
      <c r="XU617" s="17"/>
      <c r="XV617" s="17"/>
      <c r="XW617" s="17"/>
      <c r="XX617" s="17"/>
      <c r="XY617" s="17"/>
      <c r="XZ617" s="17"/>
      <c r="YA617" s="17"/>
      <c r="YB617" s="17"/>
      <c r="YC617" s="17"/>
      <c r="YD617" s="17"/>
      <c r="YE617" s="17"/>
      <c r="YF617" s="17"/>
      <c r="YG617" s="17"/>
      <c r="YH617" s="17"/>
      <c r="YI617" s="17"/>
      <c r="YJ617" s="17"/>
      <c r="YK617" s="17"/>
      <c r="YL617" s="17"/>
      <c r="YM617" s="17"/>
      <c r="YN617" s="17"/>
      <c r="YO617" s="17"/>
      <c r="YP617" s="17"/>
      <c r="YQ617" s="17"/>
      <c r="YR617" s="17"/>
      <c r="YS617" s="17"/>
      <c r="YT617" s="17"/>
      <c r="YU617" s="17"/>
      <c r="YV617" s="17"/>
      <c r="YW617" s="17"/>
      <c r="YX617" s="17"/>
      <c r="YY617" s="17"/>
      <c r="YZ617" s="17"/>
      <c r="ZA617" s="17"/>
      <c r="ZB617" s="17"/>
      <c r="ZC617" s="17"/>
      <c r="ZD617" s="17"/>
      <c r="ZE617" s="17"/>
      <c r="ZF617" s="17"/>
      <c r="ZG617" s="17"/>
      <c r="ZH617" s="17"/>
      <c r="ZI617" s="17"/>
      <c r="ZJ617" s="17"/>
      <c r="ZK617" s="17"/>
      <c r="ZL617" s="17"/>
      <c r="ZM617" s="17"/>
      <c r="ZN617" s="17"/>
      <c r="ZO617" s="17"/>
      <c r="ZP617" s="17"/>
      <c r="ZQ617" s="17"/>
      <c r="ZR617" s="17"/>
      <c r="ZS617" s="17"/>
      <c r="ZT617" s="17"/>
      <c r="ZU617" s="17"/>
      <c r="ZV617" s="17"/>
      <c r="ZW617" s="17"/>
      <c r="ZX617" s="17"/>
      <c r="ZY617" s="17"/>
      <c r="ZZ617" s="17"/>
      <c r="AAA617" s="17"/>
      <c r="AAB617" s="17"/>
      <c r="AAC617" s="17"/>
      <c r="AAD617" s="17"/>
      <c r="AAE617" s="17"/>
      <c r="AAF617" s="17"/>
      <c r="AAG617" s="17"/>
      <c r="AAH617" s="17"/>
      <c r="AAI617" s="17"/>
      <c r="AAJ617" s="17"/>
      <c r="AAK617" s="17"/>
      <c r="AAL617" s="17"/>
      <c r="AAM617" s="17"/>
      <c r="AAN617" s="17"/>
      <c r="AAO617" s="17"/>
      <c r="AAP617" s="17"/>
      <c r="AAQ617" s="17"/>
      <c r="AAR617" s="17"/>
      <c r="AAS617" s="17"/>
      <c r="AAT617" s="17"/>
      <c r="AAU617" s="17"/>
      <c r="AAV617" s="17"/>
      <c r="AAW617" s="17"/>
      <c r="AAX617" s="17"/>
      <c r="AAY617" s="17"/>
      <c r="AAZ617" s="17"/>
      <c r="ABA617" s="17"/>
      <c r="ABB617" s="17"/>
      <c r="ABC617" s="17"/>
      <c r="ABD617" s="17"/>
      <c r="ABE617" s="17"/>
      <c r="ABF617" s="17"/>
      <c r="ABG617" s="17"/>
      <c r="ABH617" s="17"/>
      <c r="ABI617" s="17"/>
      <c r="ABJ617" s="17"/>
      <c r="ABK617" s="17"/>
      <c r="ABL617" s="17"/>
      <c r="ABM617" s="17"/>
      <c r="ABN617" s="17"/>
      <c r="ABO617" s="17"/>
      <c r="ABP617" s="17"/>
      <c r="ABQ617" s="17"/>
      <c r="ABR617" s="17"/>
      <c r="ABS617" s="17"/>
      <c r="ABT617" s="17"/>
      <c r="ABU617" s="17"/>
      <c r="ABV617" s="17"/>
      <c r="ABW617" s="17"/>
      <c r="ABX617" s="17"/>
      <c r="ABY617" s="17"/>
      <c r="ABZ617" s="17"/>
      <c r="ACA617" s="17"/>
      <c r="ACB617" s="17"/>
      <c r="ACC617" s="17"/>
      <c r="ACD617" s="17"/>
      <c r="ACE617" s="17"/>
      <c r="ACF617" s="17"/>
      <c r="ACG617" s="17"/>
      <c r="ACH617" s="17"/>
      <c r="ACI617" s="17"/>
      <c r="ACJ617" s="17"/>
      <c r="ACK617" s="17"/>
      <c r="ACL617" s="17"/>
      <c r="ACM617" s="17"/>
      <c r="ACN617" s="17"/>
      <c r="ACO617" s="17"/>
      <c r="ACP617" s="17"/>
      <c r="ACQ617" s="17"/>
      <c r="ACR617" s="17"/>
      <c r="ACS617" s="17"/>
      <c r="ACT617" s="17"/>
      <c r="ACU617" s="17"/>
      <c r="ACV617" s="17"/>
      <c r="ACW617" s="17"/>
      <c r="ACX617" s="17"/>
      <c r="ACY617" s="17"/>
      <c r="ACZ617" s="17"/>
      <c r="ADA617" s="17"/>
      <c r="ADB617" s="17"/>
      <c r="ADC617" s="17"/>
      <c r="ADD617" s="17"/>
      <c r="ADE617" s="17"/>
      <c r="ADF617" s="17"/>
      <c r="ADG617" s="17"/>
      <c r="ADH617" s="17"/>
      <c r="ADI617" s="17"/>
      <c r="ADJ617" s="17"/>
      <c r="ADK617" s="17"/>
      <c r="ADL617" s="17"/>
      <c r="ADM617" s="17"/>
      <c r="ADN617" s="17"/>
      <c r="ADO617" s="17"/>
      <c r="ADP617" s="17"/>
      <c r="ADQ617" s="17"/>
      <c r="ADR617" s="17"/>
    </row>
    <row r="618" spans="44:798" s="16" customFormat="1" x14ac:dyDescent="0.25">
      <c r="AR618" s="56"/>
      <c r="AS618" s="56"/>
      <c r="AT618" s="57"/>
      <c r="AU618" s="56"/>
      <c r="AV618" s="57"/>
      <c r="AW618" s="56"/>
      <c r="AX618" s="56"/>
      <c r="AY618" s="56"/>
      <c r="AZ618" s="56"/>
      <c r="BA618" s="56"/>
      <c r="BB618" s="56"/>
      <c r="BC618" s="56"/>
      <c r="BD618" s="56"/>
      <c r="BE618" s="51"/>
      <c r="BF618" s="51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  <c r="IW618" s="17"/>
      <c r="IX618" s="17"/>
      <c r="IY618" s="17"/>
      <c r="IZ618" s="17"/>
      <c r="JA618" s="17"/>
      <c r="JB618" s="17"/>
      <c r="JC618" s="17"/>
      <c r="JD618" s="17"/>
      <c r="JE618" s="17"/>
      <c r="JF618" s="17"/>
      <c r="JG618" s="17"/>
      <c r="JH618" s="17"/>
      <c r="JI618" s="17"/>
      <c r="JJ618" s="17"/>
      <c r="JK618" s="17"/>
      <c r="JL618" s="17"/>
      <c r="JM618" s="17"/>
      <c r="JN618" s="17"/>
      <c r="JO618" s="17"/>
      <c r="JP618" s="17"/>
      <c r="JQ618" s="17"/>
      <c r="JR618" s="17"/>
      <c r="JS618" s="17"/>
      <c r="JT618" s="17"/>
      <c r="JU618" s="17"/>
      <c r="JV618" s="17"/>
      <c r="JW618" s="17"/>
      <c r="JX618" s="17"/>
      <c r="JY618" s="17"/>
      <c r="JZ618" s="17"/>
      <c r="KA618" s="17"/>
      <c r="KB618" s="17"/>
      <c r="KC618" s="17"/>
      <c r="KD618" s="17"/>
      <c r="KE618" s="17"/>
      <c r="KF618" s="17"/>
      <c r="KG618" s="17"/>
      <c r="KH618" s="17"/>
      <c r="KI618" s="17"/>
      <c r="KJ618" s="17"/>
      <c r="KK618" s="17"/>
      <c r="KL618" s="17"/>
      <c r="KM618" s="17"/>
      <c r="KN618" s="17"/>
      <c r="KO618" s="17"/>
      <c r="KP618" s="17"/>
      <c r="KQ618" s="17"/>
      <c r="KR618" s="17"/>
      <c r="KS618" s="17"/>
      <c r="KT618" s="17"/>
      <c r="KU618" s="17"/>
      <c r="KV618" s="17"/>
      <c r="KW618" s="17"/>
      <c r="KX618" s="17"/>
      <c r="KY618" s="17"/>
      <c r="KZ618" s="17"/>
      <c r="LA618" s="17"/>
      <c r="LB618" s="17"/>
      <c r="LC618" s="17"/>
      <c r="LD618" s="17"/>
      <c r="LE618" s="17"/>
      <c r="LF618" s="17"/>
      <c r="LG618" s="17"/>
      <c r="LH618" s="17"/>
      <c r="LI618" s="17"/>
      <c r="LJ618" s="17"/>
      <c r="LK618" s="17"/>
      <c r="LL618" s="17"/>
      <c r="LM618" s="17"/>
      <c r="LN618" s="17"/>
      <c r="LO618" s="17"/>
      <c r="LP618" s="17"/>
      <c r="LQ618" s="17"/>
      <c r="LR618" s="17"/>
      <c r="LS618" s="17"/>
      <c r="LT618" s="17"/>
      <c r="LU618" s="17"/>
      <c r="LV618" s="17"/>
      <c r="LW618" s="17"/>
      <c r="LX618" s="17"/>
      <c r="LY618" s="17"/>
      <c r="LZ618" s="17"/>
      <c r="MA618" s="17"/>
      <c r="MB618" s="17"/>
      <c r="MC618" s="17"/>
      <c r="MD618" s="17"/>
      <c r="ME618" s="17"/>
      <c r="MF618" s="17"/>
      <c r="MG618" s="17"/>
      <c r="MH618" s="17"/>
      <c r="MI618" s="17"/>
      <c r="MJ618" s="17"/>
      <c r="MK618" s="17"/>
      <c r="ML618" s="17"/>
      <c r="MM618" s="17"/>
      <c r="MN618" s="17"/>
      <c r="MO618" s="17"/>
      <c r="MP618" s="17"/>
      <c r="MQ618" s="17"/>
      <c r="MR618" s="17"/>
      <c r="MS618" s="17"/>
      <c r="MT618" s="17"/>
      <c r="MU618" s="17"/>
      <c r="MV618" s="17"/>
      <c r="MW618" s="17"/>
      <c r="MX618" s="17"/>
      <c r="MY618" s="17"/>
      <c r="MZ618" s="17"/>
      <c r="NA618" s="17"/>
      <c r="NB618" s="17"/>
      <c r="NC618" s="17"/>
      <c r="ND618" s="17"/>
      <c r="NE618" s="17"/>
      <c r="NF618" s="17"/>
      <c r="NG618" s="17"/>
      <c r="NH618" s="17"/>
      <c r="NI618" s="17"/>
      <c r="NJ618" s="17"/>
      <c r="NK618" s="17"/>
      <c r="NL618" s="17"/>
      <c r="NM618" s="17"/>
      <c r="NN618" s="17"/>
      <c r="NO618" s="17"/>
      <c r="NP618" s="17"/>
      <c r="NQ618" s="17"/>
      <c r="NR618" s="17"/>
      <c r="NS618" s="17"/>
      <c r="NT618" s="17"/>
      <c r="NU618" s="17"/>
      <c r="NV618" s="17"/>
      <c r="NW618" s="17"/>
      <c r="NX618" s="17"/>
      <c r="NY618" s="17"/>
      <c r="NZ618" s="17"/>
      <c r="OA618" s="17"/>
      <c r="OB618" s="17"/>
      <c r="OC618" s="17"/>
      <c r="OD618" s="17"/>
      <c r="OE618" s="17"/>
      <c r="OF618" s="17"/>
      <c r="OG618" s="17"/>
      <c r="OH618" s="17"/>
      <c r="OI618" s="17"/>
      <c r="OJ618" s="17"/>
      <c r="OK618" s="17"/>
      <c r="OL618" s="17"/>
      <c r="OM618" s="17"/>
      <c r="ON618" s="17"/>
      <c r="OO618" s="17"/>
      <c r="OP618" s="17"/>
      <c r="OQ618" s="17"/>
      <c r="OR618" s="17"/>
      <c r="OS618" s="17"/>
      <c r="OT618" s="17"/>
      <c r="OU618" s="17"/>
      <c r="OV618" s="17"/>
      <c r="OW618" s="17"/>
      <c r="OX618" s="17"/>
      <c r="OY618" s="17"/>
      <c r="OZ618" s="17"/>
      <c r="PA618" s="17"/>
      <c r="PB618" s="17"/>
      <c r="PC618" s="17"/>
      <c r="PD618" s="17"/>
      <c r="PE618" s="17"/>
      <c r="PF618" s="17"/>
      <c r="PG618" s="17"/>
      <c r="PH618" s="17"/>
      <c r="PI618" s="17"/>
      <c r="PJ618" s="17"/>
      <c r="PK618" s="17"/>
      <c r="PL618" s="17"/>
      <c r="PM618" s="17"/>
      <c r="PN618" s="17"/>
      <c r="PO618" s="17"/>
      <c r="PP618" s="17"/>
      <c r="PQ618" s="17"/>
      <c r="PR618" s="17"/>
      <c r="PS618" s="17"/>
      <c r="PT618" s="17"/>
      <c r="PU618" s="17"/>
      <c r="PV618" s="17"/>
      <c r="PW618" s="17"/>
      <c r="PX618" s="17"/>
      <c r="PY618" s="17"/>
      <c r="PZ618" s="17"/>
      <c r="QA618" s="17"/>
      <c r="QB618" s="17"/>
      <c r="QC618" s="17"/>
      <c r="QD618" s="17"/>
      <c r="QE618" s="17"/>
      <c r="QF618" s="17"/>
      <c r="QG618" s="17"/>
      <c r="QH618" s="17"/>
      <c r="QI618" s="17"/>
      <c r="QJ618" s="17"/>
      <c r="QK618" s="17"/>
      <c r="QL618" s="17"/>
      <c r="QM618" s="17"/>
      <c r="QN618" s="17"/>
      <c r="QO618" s="17"/>
      <c r="QP618" s="17"/>
      <c r="QQ618" s="17"/>
      <c r="QR618" s="17"/>
      <c r="QS618" s="17"/>
      <c r="QT618" s="17"/>
      <c r="QU618" s="17"/>
      <c r="QV618" s="17"/>
      <c r="QW618" s="17"/>
      <c r="QX618" s="17"/>
      <c r="QY618" s="17"/>
      <c r="QZ618" s="17"/>
      <c r="RA618" s="17"/>
      <c r="RB618" s="17"/>
      <c r="RC618" s="17"/>
      <c r="RD618" s="17"/>
      <c r="RE618" s="17"/>
      <c r="RF618" s="17"/>
      <c r="RG618" s="17"/>
      <c r="RH618" s="17"/>
      <c r="RI618" s="17"/>
      <c r="RJ618" s="17"/>
      <c r="RK618" s="17"/>
      <c r="RL618" s="17"/>
      <c r="RM618" s="17"/>
      <c r="RN618" s="17"/>
      <c r="RO618" s="17"/>
      <c r="RP618" s="17"/>
      <c r="RQ618" s="17"/>
      <c r="RR618" s="17"/>
      <c r="RS618" s="17"/>
      <c r="RT618" s="17"/>
      <c r="RU618" s="17"/>
      <c r="RV618" s="17"/>
      <c r="RW618" s="17"/>
      <c r="RX618" s="17"/>
      <c r="RY618" s="17"/>
      <c r="RZ618" s="17"/>
      <c r="SA618" s="17"/>
      <c r="SB618" s="17"/>
      <c r="SC618" s="17"/>
      <c r="SD618" s="17"/>
      <c r="SE618" s="17"/>
      <c r="SF618" s="17"/>
      <c r="SG618" s="17"/>
      <c r="SH618" s="17"/>
      <c r="SI618" s="17"/>
      <c r="SJ618" s="17"/>
      <c r="SK618" s="17"/>
      <c r="SL618" s="17"/>
      <c r="SM618" s="17"/>
      <c r="SN618" s="17"/>
      <c r="SO618" s="17"/>
      <c r="SP618" s="17"/>
      <c r="SQ618" s="17"/>
      <c r="SR618" s="17"/>
      <c r="SS618" s="17"/>
      <c r="ST618" s="17"/>
      <c r="SU618" s="17"/>
      <c r="SV618" s="17"/>
      <c r="SW618" s="17"/>
      <c r="SX618" s="17"/>
      <c r="SY618" s="17"/>
      <c r="SZ618" s="17"/>
      <c r="TA618" s="17"/>
      <c r="TB618" s="17"/>
      <c r="TC618" s="17"/>
      <c r="TD618" s="17"/>
      <c r="TE618" s="17"/>
      <c r="TF618" s="17"/>
      <c r="TG618" s="17"/>
      <c r="TH618" s="17"/>
      <c r="TI618" s="17"/>
      <c r="TJ618" s="17"/>
      <c r="TK618" s="17"/>
      <c r="TL618" s="17"/>
      <c r="TM618" s="17"/>
      <c r="TN618" s="17"/>
      <c r="TO618" s="17"/>
      <c r="TP618" s="17"/>
      <c r="TQ618" s="17"/>
      <c r="TR618" s="17"/>
      <c r="TS618" s="17"/>
      <c r="TT618" s="17"/>
      <c r="TU618" s="17"/>
      <c r="TV618" s="17"/>
      <c r="TW618" s="17"/>
      <c r="TX618" s="17"/>
      <c r="TY618" s="17"/>
      <c r="TZ618" s="17"/>
      <c r="UA618" s="17"/>
      <c r="UB618" s="17"/>
      <c r="UC618" s="17"/>
      <c r="UD618" s="17"/>
      <c r="UE618" s="17"/>
      <c r="UF618" s="17"/>
      <c r="UG618" s="17"/>
      <c r="UH618" s="17"/>
      <c r="UI618" s="17"/>
      <c r="UJ618" s="17"/>
      <c r="UK618" s="17"/>
      <c r="UL618" s="17"/>
      <c r="UM618" s="17"/>
      <c r="UN618" s="17"/>
      <c r="UO618" s="17"/>
      <c r="UP618" s="17"/>
      <c r="UQ618" s="17"/>
      <c r="UR618" s="17"/>
      <c r="US618" s="17"/>
      <c r="UT618" s="17"/>
      <c r="UU618" s="17"/>
      <c r="UV618" s="17"/>
      <c r="UW618" s="17"/>
      <c r="UX618" s="17"/>
      <c r="UY618" s="17"/>
      <c r="UZ618" s="17"/>
      <c r="VA618" s="17"/>
      <c r="VB618" s="17"/>
      <c r="VC618" s="17"/>
      <c r="VD618" s="17"/>
      <c r="VE618" s="17"/>
      <c r="VF618" s="17"/>
      <c r="VG618" s="17"/>
      <c r="VH618" s="17"/>
      <c r="VI618" s="17"/>
      <c r="VJ618" s="17"/>
      <c r="VK618" s="17"/>
      <c r="VL618" s="17"/>
      <c r="VM618" s="17"/>
      <c r="VN618" s="17"/>
      <c r="VO618" s="17"/>
      <c r="VP618" s="17"/>
      <c r="VQ618" s="17"/>
      <c r="VR618" s="17"/>
      <c r="VS618" s="17"/>
      <c r="VT618" s="17"/>
      <c r="VU618" s="17"/>
      <c r="VV618" s="17"/>
      <c r="VW618" s="17"/>
      <c r="VX618" s="17"/>
      <c r="VY618" s="17"/>
      <c r="VZ618" s="17"/>
      <c r="WA618" s="17"/>
      <c r="WB618" s="17"/>
      <c r="WC618" s="17"/>
      <c r="WD618" s="17"/>
      <c r="WE618" s="17"/>
      <c r="WF618" s="17"/>
      <c r="WG618" s="17"/>
      <c r="WH618" s="17"/>
      <c r="WI618" s="17"/>
      <c r="WJ618" s="17"/>
      <c r="WK618" s="17"/>
      <c r="WL618" s="17"/>
      <c r="WM618" s="17"/>
      <c r="WN618" s="17"/>
      <c r="WO618" s="17"/>
      <c r="WP618" s="17"/>
      <c r="WQ618" s="17"/>
      <c r="WR618" s="17"/>
      <c r="WS618" s="17"/>
      <c r="WT618" s="17"/>
      <c r="WU618" s="17"/>
      <c r="WV618" s="17"/>
      <c r="WW618" s="17"/>
      <c r="WX618" s="17"/>
      <c r="WY618" s="17"/>
      <c r="WZ618" s="17"/>
      <c r="XA618" s="17"/>
      <c r="XB618" s="17"/>
      <c r="XC618" s="17"/>
      <c r="XD618" s="17"/>
      <c r="XE618" s="17"/>
      <c r="XF618" s="17"/>
      <c r="XG618" s="17"/>
      <c r="XH618" s="17"/>
      <c r="XI618" s="17"/>
      <c r="XJ618" s="17"/>
      <c r="XK618" s="17"/>
      <c r="XL618" s="17"/>
      <c r="XM618" s="17"/>
      <c r="XN618" s="17"/>
      <c r="XO618" s="17"/>
      <c r="XP618" s="17"/>
      <c r="XQ618" s="17"/>
      <c r="XR618" s="17"/>
      <c r="XS618" s="17"/>
      <c r="XT618" s="17"/>
      <c r="XU618" s="17"/>
      <c r="XV618" s="17"/>
      <c r="XW618" s="17"/>
      <c r="XX618" s="17"/>
      <c r="XY618" s="17"/>
      <c r="XZ618" s="17"/>
      <c r="YA618" s="17"/>
      <c r="YB618" s="17"/>
      <c r="YC618" s="17"/>
      <c r="YD618" s="17"/>
      <c r="YE618" s="17"/>
      <c r="YF618" s="17"/>
      <c r="YG618" s="17"/>
      <c r="YH618" s="17"/>
      <c r="YI618" s="17"/>
      <c r="YJ618" s="17"/>
      <c r="YK618" s="17"/>
      <c r="YL618" s="17"/>
      <c r="YM618" s="17"/>
      <c r="YN618" s="17"/>
      <c r="YO618" s="17"/>
      <c r="YP618" s="17"/>
      <c r="YQ618" s="17"/>
      <c r="YR618" s="17"/>
      <c r="YS618" s="17"/>
      <c r="YT618" s="17"/>
      <c r="YU618" s="17"/>
      <c r="YV618" s="17"/>
      <c r="YW618" s="17"/>
      <c r="YX618" s="17"/>
      <c r="YY618" s="17"/>
      <c r="YZ618" s="17"/>
      <c r="ZA618" s="17"/>
      <c r="ZB618" s="17"/>
      <c r="ZC618" s="17"/>
      <c r="ZD618" s="17"/>
      <c r="ZE618" s="17"/>
      <c r="ZF618" s="17"/>
      <c r="ZG618" s="17"/>
      <c r="ZH618" s="17"/>
      <c r="ZI618" s="17"/>
      <c r="ZJ618" s="17"/>
      <c r="ZK618" s="17"/>
      <c r="ZL618" s="17"/>
      <c r="ZM618" s="17"/>
      <c r="ZN618" s="17"/>
      <c r="ZO618" s="17"/>
      <c r="ZP618" s="17"/>
      <c r="ZQ618" s="17"/>
      <c r="ZR618" s="17"/>
      <c r="ZS618" s="17"/>
      <c r="ZT618" s="17"/>
      <c r="ZU618" s="17"/>
      <c r="ZV618" s="17"/>
      <c r="ZW618" s="17"/>
      <c r="ZX618" s="17"/>
      <c r="ZY618" s="17"/>
      <c r="ZZ618" s="17"/>
      <c r="AAA618" s="17"/>
      <c r="AAB618" s="17"/>
      <c r="AAC618" s="17"/>
      <c r="AAD618" s="17"/>
      <c r="AAE618" s="17"/>
      <c r="AAF618" s="17"/>
      <c r="AAG618" s="17"/>
      <c r="AAH618" s="17"/>
      <c r="AAI618" s="17"/>
      <c r="AAJ618" s="17"/>
      <c r="AAK618" s="17"/>
      <c r="AAL618" s="17"/>
      <c r="AAM618" s="17"/>
      <c r="AAN618" s="17"/>
      <c r="AAO618" s="17"/>
      <c r="AAP618" s="17"/>
      <c r="AAQ618" s="17"/>
      <c r="AAR618" s="17"/>
      <c r="AAS618" s="17"/>
      <c r="AAT618" s="17"/>
      <c r="AAU618" s="17"/>
      <c r="AAV618" s="17"/>
      <c r="AAW618" s="17"/>
      <c r="AAX618" s="17"/>
      <c r="AAY618" s="17"/>
      <c r="AAZ618" s="17"/>
      <c r="ABA618" s="17"/>
      <c r="ABB618" s="17"/>
      <c r="ABC618" s="17"/>
      <c r="ABD618" s="17"/>
      <c r="ABE618" s="17"/>
      <c r="ABF618" s="17"/>
      <c r="ABG618" s="17"/>
      <c r="ABH618" s="17"/>
      <c r="ABI618" s="17"/>
      <c r="ABJ618" s="17"/>
      <c r="ABK618" s="17"/>
      <c r="ABL618" s="17"/>
      <c r="ABM618" s="17"/>
      <c r="ABN618" s="17"/>
      <c r="ABO618" s="17"/>
      <c r="ABP618" s="17"/>
      <c r="ABQ618" s="17"/>
      <c r="ABR618" s="17"/>
      <c r="ABS618" s="17"/>
      <c r="ABT618" s="17"/>
      <c r="ABU618" s="17"/>
      <c r="ABV618" s="17"/>
      <c r="ABW618" s="17"/>
      <c r="ABX618" s="17"/>
      <c r="ABY618" s="17"/>
      <c r="ABZ618" s="17"/>
      <c r="ACA618" s="17"/>
      <c r="ACB618" s="17"/>
      <c r="ACC618" s="17"/>
      <c r="ACD618" s="17"/>
      <c r="ACE618" s="17"/>
      <c r="ACF618" s="17"/>
      <c r="ACG618" s="17"/>
      <c r="ACH618" s="17"/>
      <c r="ACI618" s="17"/>
      <c r="ACJ618" s="17"/>
      <c r="ACK618" s="17"/>
      <c r="ACL618" s="17"/>
      <c r="ACM618" s="17"/>
      <c r="ACN618" s="17"/>
      <c r="ACO618" s="17"/>
      <c r="ACP618" s="17"/>
      <c r="ACQ618" s="17"/>
      <c r="ACR618" s="17"/>
      <c r="ACS618" s="17"/>
      <c r="ACT618" s="17"/>
      <c r="ACU618" s="17"/>
      <c r="ACV618" s="17"/>
      <c r="ACW618" s="17"/>
      <c r="ACX618" s="17"/>
      <c r="ACY618" s="17"/>
      <c r="ACZ618" s="17"/>
      <c r="ADA618" s="17"/>
      <c r="ADB618" s="17"/>
      <c r="ADC618" s="17"/>
      <c r="ADD618" s="17"/>
      <c r="ADE618" s="17"/>
      <c r="ADF618" s="17"/>
      <c r="ADG618" s="17"/>
      <c r="ADH618" s="17"/>
      <c r="ADI618" s="17"/>
      <c r="ADJ618" s="17"/>
      <c r="ADK618" s="17"/>
      <c r="ADL618" s="17"/>
      <c r="ADM618" s="17"/>
      <c r="ADN618" s="17"/>
      <c r="ADO618" s="17"/>
      <c r="ADP618" s="17"/>
      <c r="ADQ618" s="17"/>
      <c r="ADR618" s="17"/>
    </row>
    <row r="619" spans="44:798" s="16" customFormat="1" x14ac:dyDescent="0.25">
      <c r="AR619" s="56"/>
      <c r="AS619" s="56"/>
      <c r="AT619" s="57"/>
      <c r="AU619" s="56"/>
      <c r="AV619" s="57"/>
      <c r="AW619" s="56"/>
      <c r="AX619" s="56"/>
      <c r="AY619" s="56"/>
      <c r="AZ619" s="56"/>
      <c r="BA619" s="56"/>
      <c r="BB619" s="56"/>
      <c r="BC619" s="56"/>
      <c r="BD619" s="56"/>
      <c r="BE619" s="51"/>
      <c r="BF619" s="51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  <c r="IW619" s="17"/>
      <c r="IX619" s="17"/>
      <c r="IY619" s="17"/>
      <c r="IZ619" s="17"/>
      <c r="JA619" s="17"/>
      <c r="JB619" s="17"/>
      <c r="JC619" s="17"/>
      <c r="JD619" s="17"/>
      <c r="JE619" s="17"/>
      <c r="JF619" s="17"/>
      <c r="JG619" s="17"/>
      <c r="JH619" s="17"/>
      <c r="JI619" s="17"/>
      <c r="JJ619" s="17"/>
      <c r="JK619" s="17"/>
      <c r="JL619" s="17"/>
      <c r="JM619" s="17"/>
      <c r="JN619" s="17"/>
      <c r="JO619" s="17"/>
      <c r="JP619" s="17"/>
      <c r="JQ619" s="17"/>
      <c r="JR619" s="17"/>
      <c r="JS619" s="17"/>
      <c r="JT619" s="17"/>
      <c r="JU619" s="17"/>
      <c r="JV619" s="17"/>
      <c r="JW619" s="17"/>
      <c r="JX619" s="17"/>
      <c r="JY619" s="17"/>
      <c r="JZ619" s="17"/>
      <c r="KA619" s="17"/>
      <c r="KB619" s="17"/>
      <c r="KC619" s="17"/>
      <c r="KD619" s="17"/>
      <c r="KE619" s="17"/>
      <c r="KF619" s="17"/>
      <c r="KG619" s="17"/>
      <c r="KH619" s="17"/>
      <c r="KI619" s="17"/>
      <c r="KJ619" s="17"/>
      <c r="KK619" s="17"/>
      <c r="KL619" s="17"/>
      <c r="KM619" s="17"/>
      <c r="KN619" s="17"/>
      <c r="KO619" s="17"/>
      <c r="KP619" s="17"/>
      <c r="KQ619" s="17"/>
      <c r="KR619" s="17"/>
      <c r="KS619" s="17"/>
      <c r="KT619" s="17"/>
      <c r="KU619" s="17"/>
      <c r="KV619" s="17"/>
      <c r="KW619" s="17"/>
      <c r="KX619" s="17"/>
      <c r="KY619" s="17"/>
      <c r="KZ619" s="17"/>
      <c r="LA619" s="17"/>
      <c r="LB619" s="17"/>
      <c r="LC619" s="17"/>
      <c r="LD619" s="17"/>
      <c r="LE619" s="17"/>
      <c r="LF619" s="17"/>
      <c r="LG619" s="17"/>
      <c r="LH619" s="17"/>
      <c r="LI619" s="17"/>
      <c r="LJ619" s="17"/>
      <c r="LK619" s="17"/>
      <c r="LL619" s="17"/>
      <c r="LM619" s="17"/>
      <c r="LN619" s="17"/>
      <c r="LO619" s="17"/>
      <c r="LP619" s="17"/>
      <c r="LQ619" s="17"/>
      <c r="LR619" s="17"/>
      <c r="LS619" s="17"/>
      <c r="LT619" s="17"/>
      <c r="LU619" s="17"/>
      <c r="LV619" s="17"/>
      <c r="LW619" s="17"/>
      <c r="LX619" s="17"/>
      <c r="LY619" s="17"/>
      <c r="LZ619" s="17"/>
      <c r="MA619" s="17"/>
      <c r="MB619" s="17"/>
      <c r="MC619" s="17"/>
      <c r="MD619" s="17"/>
      <c r="ME619" s="17"/>
      <c r="MF619" s="17"/>
      <c r="MG619" s="17"/>
      <c r="MH619" s="17"/>
      <c r="MI619" s="17"/>
      <c r="MJ619" s="17"/>
      <c r="MK619" s="17"/>
      <c r="ML619" s="17"/>
      <c r="MM619" s="17"/>
      <c r="MN619" s="17"/>
      <c r="MO619" s="17"/>
      <c r="MP619" s="17"/>
      <c r="MQ619" s="17"/>
      <c r="MR619" s="17"/>
      <c r="MS619" s="17"/>
      <c r="MT619" s="17"/>
      <c r="MU619" s="17"/>
      <c r="MV619" s="17"/>
      <c r="MW619" s="17"/>
      <c r="MX619" s="17"/>
      <c r="MY619" s="17"/>
      <c r="MZ619" s="17"/>
      <c r="NA619" s="17"/>
      <c r="NB619" s="17"/>
      <c r="NC619" s="17"/>
      <c r="ND619" s="17"/>
      <c r="NE619" s="17"/>
      <c r="NF619" s="17"/>
      <c r="NG619" s="17"/>
      <c r="NH619" s="17"/>
      <c r="NI619" s="17"/>
      <c r="NJ619" s="17"/>
      <c r="NK619" s="17"/>
      <c r="NL619" s="17"/>
      <c r="NM619" s="17"/>
      <c r="NN619" s="17"/>
      <c r="NO619" s="17"/>
      <c r="NP619" s="17"/>
      <c r="NQ619" s="17"/>
      <c r="NR619" s="17"/>
      <c r="NS619" s="17"/>
      <c r="NT619" s="17"/>
      <c r="NU619" s="17"/>
      <c r="NV619" s="17"/>
      <c r="NW619" s="17"/>
      <c r="NX619" s="17"/>
      <c r="NY619" s="17"/>
      <c r="NZ619" s="17"/>
      <c r="OA619" s="17"/>
      <c r="OB619" s="17"/>
      <c r="OC619" s="17"/>
      <c r="OD619" s="17"/>
      <c r="OE619" s="17"/>
      <c r="OF619" s="17"/>
      <c r="OG619" s="17"/>
      <c r="OH619" s="17"/>
      <c r="OI619" s="17"/>
      <c r="OJ619" s="17"/>
      <c r="OK619" s="17"/>
      <c r="OL619" s="17"/>
      <c r="OM619" s="17"/>
      <c r="ON619" s="17"/>
      <c r="OO619" s="17"/>
      <c r="OP619" s="17"/>
      <c r="OQ619" s="17"/>
      <c r="OR619" s="17"/>
      <c r="OS619" s="17"/>
      <c r="OT619" s="17"/>
      <c r="OU619" s="17"/>
      <c r="OV619" s="17"/>
      <c r="OW619" s="17"/>
      <c r="OX619" s="17"/>
      <c r="OY619" s="17"/>
      <c r="OZ619" s="17"/>
      <c r="PA619" s="17"/>
      <c r="PB619" s="17"/>
      <c r="PC619" s="17"/>
      <c r="PD619" s="17"/>
      <c r="PE619" s="17"/>
      <c r="PF619" s="17"/>
      <c r="PG619" s="17"/>
      <c r="PH619" s="17"/>
      <c r="PI619" s="17"/>
      <c r="PJ619" s="17"/>
      <c r="PK619" s="17"/>
      <c r="PL619" s="17"/>
      <c r="PM619" s="17"/>
      <c r="PN619" s="17"/>
      <c r="PO619" s="17"/>
      <c r="PP619" s="17"/>
      <c r="PQ619" s="17"/>
      <c r="PR619" s="17"/>
      <c r="PS619" s="17"/>
      <c r="PT619" s="17"/>
      <c r="PU619" s="17"/>
      <c r="PV619" s="17"/>
      <c r="PW619" s="17"/>
      <c r="PX619" s="17"/>
      <c r="PY619" s="17"/>
      <c r="PZ619" s="17"/>
      <c r="QA619" s="17"/>
      <c r="QB619" s="17"/>
      <c r="QC619" s="17"/>
      <c r="QD619" s="17"/>
      <c r="QE619" s="17"/>
      <c r="QF619" s="17"/>
      <c r="QG619" s="17"/>
      <c r="QH619" s="17"/>
      <c r="QI619" s="17"/>
      <c r="QJ619" s="17"/>
      <c r="QK619" s="17"/>
      <c r="QL619" s="17"/>
      <c r="QM619" s="17"/>
      <c r="QN619" s="17"/>
      <c r="QO619" s="17"/>
      <c r="QP619" s="17"/>
      <c r="QQ619" s="17"/>
      <c r="QR619" s="17"/>
      <c r="QS619" s="17"/>
      <c r="QT619" s="17"/>
      <c r="QU619" s="17"/>
      <c r="QV619" s="17"/>
      <c r="QW619" s="17"/>
      <c r="QX619" s="17"/>
      <c r="QY619" s="17"/>
      <c r="QZ619" s="17"/>
      <c r="RA619" s="17"/>
      <c r="RB619" s="17"/>
      <c r="RC619" s="17"/>
      <c r="RD619" s="17"/>
      <c r="RE619" s="17"/>
      <c r="RF619" s="17"/>
      <c r="RG619" s="17"/>
      <c r="RH619" s="17"/>
      <c r="RI619" s="17"/>
      <c r="RJ619" s="17"/>
      <c r="RK619" s="17"/>
      <c r="RL619" s="17"/>
      <c r="RM619" s="17"/>
      <c r="RN619" s="17"/>
      <c r="RO619" s="17"/>
      <c r="RP619" s="17"/>
      <c r="RQ619" s="17"/>
      <c r="RR619" s="17"/>
      <c r="RS619" s="17"/>
      <c r="RT619" s="17"/>
      <c r="RU619" s="17"/>
      <c r="RV619" s="17"/>
      <c r="RW619" s="17"/>
      <c r="RX619" s="17"/>
      <c r="RY619" s="17"/>
      <c r="RZ619" s="17"/>
      <c r="SA619" s="17"/>
      <c r="SB619" s="17"/>
      <c r="SC619" s="17"/>
      <c r="SD619" s="17"/>
      <c r="SE619" s="17"/>
      <c r="SF619" s="17"/>
      <c r="SG619" s="17"/>
      <c r="SH619" s="17"/>
      <c r="SI619" s="17"/>
      <c r="SJ619" s="17"/>
      <c r="SK619" s="17"/>
      <c r="SL619" s="17"/>
      <c r="SM619" s="17"/>
      <c r="SN619" s="17"/>
      <c r="SO619" s="17"/>
      <c r="SP619" s="17"/>
      <c r="SQ619" s="17"/>
      <c r="SR619" s="17"/>
      <c r="SS619" s="17"/>
      <c r="ST619" s="17"/>
      <c r="SU619" s="17"/>
      <c r="SV619" s="17"/>
      <c r="SW619" s="17"/>
      <c r="SX619" s="17"/>
      <c r="SY619" s="17"/>
      <c r="SZ619" s="17"/>
      <c r="TA619" s="17"/>
      <c r="TB619" s="17"/>
      <c r="TC619" s="17"/>
      <c r="TD619" s="17"/>
      <c r="TE619" s="17"/>
      <c r="TF619" s="17"/>
      <c r="TG619" s="17"/>
      <c r="TH619" s="17"/>
      <c r="TI619" s="17"/>
      <c r="TJ619" s="17"/>
      <c r="TK619" s="17"/>
      <c r="TL619" s="17"/>
      <c r="TM619" s="17"/>
      <c r="TN619" s="17"/>
      <c r="TO619" s="17"/>
      <c r="TP619" s="17"/>
      <c r="TQ619" s="17"/>
      <c r="TR619" s="17"/>
      <c r="TS619" s="17"/>
      <c r="TT619" s="17"/>
      <c r="TU619" s="17"/>
      <c r="TV619" s="17"/>
      <c r="TW619" s="17"/>
      <c r="TX619" s="17"/>
      <c r="TY619" s="17"/>
      <c r="TZ619" s="17"/>
      <c r="UA619" s="17"/>
      <c r="UB619" s="17"/>
      <c r="UC619" s="17"/>
      <c r="UD619" s="17"/>
      <c r="UE619" s="17"/>
      <c r="UF619" s="17"/>
      <c r="UG619" s="17"/>
      <c r="UH619" s="17"/>
      <c r="UI619" s="17"/>
      <c r="UJ619" s="17"/>
      <c r="UK619" s="17"/>
      <c r="UL619" s="17"/>
      <c r="UM619" s="17"/>
      <c r="UN619" s="17"/>
      <c r="UO619" s="17"/>
      <c r="UP619" s="17"/>
      <c r="UQ619" s="17"/>
      <c r="UR619" s="17"/>
      <c r="US619" s="17"/>
      <c r="UT619" s="17"/>
      <c r="UU619" s="17"/>
      <c r="UV619" s="17"/>
      <c r="UW619" s="17"/>
      <c r="UX619" s="17"/>
      <c r="UY619" s="17"/>
      <c r="UZ619" s="17"/>
      <c r="VA619" s="17"/>
      <c r="VB619" s="17"/>
      <c r="VC619" s="17"/>
      <c r="VD619" s="17"/>
      <c r="VE619" s="17"/>
      <c r="VF619" s="17"/>
      <c r="VG619" s="17"/>
      <c r="VH619" s="17"/>
      <c r="VI619" s="17"/>
      <c r="VJ619" s="17"/>
      <c r="VK619" s="17"/>
      <c r="VL619" s="17"/>
      <c r="VM619" s="17"/>
      <c r="VN619" s="17"/>
      <c r="VO619" s="17"/>
      <c r="VP619" s="17"/>
      <c r="VQ619" s="17"/>
      <c r="VR619" s="17"/>
      <c r="VS619" s="17"/>
      <c r="VT619" s="17"/>
      <c r="VU619" s="17"/>
      <c r="VV619" s="17"/>
      <c r="VW619" s="17"/>
      <c r="VX619" s="17"/>
      <c r="VY619" s="17"/>
      <c r="VZ619" s="17"/>
      <c r="WA619" s="17"/>
      <c r="WB619" s="17"/>
      <c r="WC619" s="17"/>
      <c r="WD619" s="17"/>
      <c r="WE619" s="17"/>
      <c r="WF619" s="17"/>
      <c r="WG619" s="17"/>
      <c r="WH619" s="17"/>
      <c r="WI619" s="17"/>
      <c r="WJ619" s="17"/>
      <c r="WK619" s="17"/>
      <c r="WL619" s="17"/>
      <c r="WM619" s="17"/>
      <c r="WN619" s="17"/>
      <c r="WO619" s="17"/>
      <c r="WP619" s="17"/>
      <c r="WQ619" s="17"/>
      <c r="WR619" s="17"/>
      <c r="WS619" s="17"/>
      <c r="WT619" s="17"/>
      <c r="WU619" s="17"/>
      <c r="WV619" s="17"/>
      <c r="WW619" s="17"/>
      <c r="WX619" s="17"/>
      <c r="WY619" s="17"/>
      <c r="WZ619" s="17"/>
      <c r="XA619" s="17"/>
      <c r="XB619" s="17"/>
      <c r="XC619" s="17"/>
      <c r="XD619" s="17"/>
      <c r="XE619" s="17"/>
      <c r="XF619" s="17"/>
      <c r="XG619" s="17"/>
      <c r="XH619" s="17"/>
      <c r="XI619" s="17"/>
      <c r="XJ619" s="17"/>
      <c r="XK619" s="17"/>
      <c r="XL619" s="17"/>
      <c r="XM619" s="17"/>
      <c r="XN619" s="17"/>
      <c r="XO619" s="17"/>
      <c r="XP619" s="17"/>
      <c r="XQ619" s="17"/>
      <c r="XR619" s="17"/>
      <c r="XS619" s="17"/>
      <c r="XT619" s="17"/>
      <c r="XU619" s="17"/>
      <c r="XV619" s="17"/>
      <c r="XW619" s="17"/>
      <c r="XX619" s="17"/>
      <c r="XY619" s="17"/>
      <c r="XZ619" s="17"/>
      <c r="YA619" s="17"/>
      <c r="YB619" s="17"/>
      <c r="YC619" s="17"/>
      <c r="YD619" s="17"/>
      <c r="YE619" s="17"/>
      <c r="YF619" s="17"/>
      <c r="YG619" s="17"/>
      <c r="YH619" s="17"/>
      <c r="YI619" s="17"/>
      <c r="YJ619" s="17"/>
      <c r="YK619" s="17"/>
      <c r="YL619" s="17"/>
      <c r="YM619" s="17"/>
      <c r="YN619" s="17"/>
      <c r="YO619" s="17"/>
      <c r="YP619" s="17"/>
      <c r="YQ619" s="17"/>
      <c r="YR619" s="17"/>
      <c r="YS619" s="17"/>
      <c r="YT619" s="17"/>
      <c r="YU619" s="17"/>
      <c r="YV619" s="17"/>
      <c r="YW619" s="17"/>
      <c r="YX619" s="17"/>
      <c r="YY619" s="17"/>
      <c r="YZ619" s="17"/>
      <c r="ZA619" s="17"/>
      <c r="ZB619" s="17"/>
      <c r="ZC619" s="17"/>
      <c r="ZD619" s="17"/>
      <c r="ZE619" s="17"/>
      <c r="ZF619" s="17"/>
      <c r="ZG619" s="17"/>
      <c r="ZH619" s="17"/>
      <c r="ZI619" s="17"/>
      <c r="ZJ619" s="17"/>
      <c r="ZK619" s="17"/>
      <c r="ZL619" s="17"/>
      <c r="ZM619" s="17"/>
      <c r="ZN619" s="17"/>
      <c r="ZO619" s="17"/>
      <c r="ZP619" s="17"/>
      <c r="ZQ619" s="17"/>
      <c r="ZR619" s="17"/>
      <c r="ZS619" s="17"/>
      <c r="ZT619" s="17"/>
      <c r="ZU619" s="17"/>
      <c r="ZV619" s="17"/>
      <c r="ZW619" s="17"/>
      <c r="ZX619" s="17"/>
      <c r="ZY619" s="17"/>
      <c r="ZZ619" s="17"/>
      <c r="AAA619" s="17"/>
      <c r="AAB619" s="17"/>
      <c r="AAC619" s="17"/>
      <c r="AAD619" s="17"/>
      <c r="AAE619" s="17"/>
      <c r="AAF619" s="17"/>
      <c r="AAG619" s="17"/>
      <c r="AAH619" s="17"/>
      <c r="AAI619" s="17"/>
      <c r="AAJ619" s="17"/>
      <c r="AAK619" s="17"/>
      <c r="AAL619" s="17"/>
      <c r="AAM619" s="17"/>
      <c r="AAN619" s="17"/>
      <c r="AAO619" s="17"/>
      <c r="AAP619" s="17"/>
      <c r="AAQ619" s="17"/>
      <c r="AAR619" s="17"/>
      <c r="AAS619" s="17"/>
      <c r="AAT619" s="17"/>
      <c r="AAU619" s="17"/>
      <c r="AAV619" s="17"/>
      <c r="AAW619" s="17"/>
      <c r="AAX619" s="17"/>
      <c r="AAY619" s="17"/>
      <c r="AAZ619" s="17"/>
      <c r="ABA619" s="17"/>
      <c r="ABB619" s="17"/>
      <c r="ABC619" s="17"/>
      <c r="ABD619" s="17"/>
      <c r="ABE619" s="17"/>
      <c r="ABF619" s="17"/>
      <c r="ABG619" s="17"/>
      <c r="ABH619" s="17"/>
      <c r="ABI619" s="17"/>
      <c r="ABJ619" s="17"/>
      <c r="ABK619" s="17"/>
      <c r="ABL619" s="17"/>
      <c r="ABM619" s="17"/>
      <c r="ABN619" s="17"/>
      <c r="ABO619" s="17"/>
      <c r="ABP619" s="17"/>
      <c r="ABQ619" s="17"/>
      <c r="ABR619" s="17"/>
      <c r="ABS619" s="17"/>
      <c r="ABT619" s="17"/>
      <c r="ABU619" s="17"/>
      <c r="ABV619" s="17"/>
      <c r="ABW619" s="17"/>
      <c r="ABX619" s="17"/>
      <c r="ABY619" s="17"/>
      <c r="ABZ619" s="17"/>
      <c r="ACA619" s="17"/>
      <c r="ACB619" s="17"/>
      <c r="ACC619" s="17"/>
      <c r="ACD619" s="17"/>
      <c r="ACE619" s="17"/>
      <c r="ACF619" s="17"/>
      <c r="ACG619" s="17"/>
      <c r="ACH619" s="17"/>
      <c r="ACI619" s="17"/>
      <c r="ACJ619" s="17"/>
      <c r="ACK619" s="17"/>
      <c r="ACL619" s="17"/>
      <c r="ACM619" s="17"/>
      <c r="ACN619" s="17"/>
      <c r="ACO619" s="17"/>
      <c r="ACP619" s="17"/>
      <c r="ACQ619" s="17"/>
      <c r="ACR619" s="17"/>
      <c r="ACS619" s="17"/>
      <c r="ACT619" s="17"/>
      <c r="ACU619" s="17"/>
      <c r="ACV619" s="17"/>
      <c r="ACW619" s="17"/>
      <c r="ACX619" s="17"/>
      <c r="ACY619" s="17"/>
      <c r="ACZ619" s="17"/>
      <c r="ADA619" s="17"/>
      <c r="ADB619" s="17"/>
      <c r="ADC619" s="17"/>
      <c r="ADD619" s="17"/>
      <c r="ADE619" s="17"/>
      <c r="ADF619" s="17"/>
      <c r="ADG619" s="17"/>
      <c r="ADH619" s="17"/>
      <c r="ADI619" s="17"/>
      <c r="ADJ619" s="17"/>
      <c r="ADK619" s="17"/>
      <c r="ADL619" s="17"/>
      <c r="ADM619" s="17"/>
      <c r="ADN619" s="17"/>
      <c r="ADO619" s="17"/>
      <c r="ADP619" s="17"/>
      <c r="ADQ619" s="17"/>
      <c r="ADR619" s="17"/>
    </row>
    <row r="620" spans="44:798" s="16" customFormat="1" x14ac:dyDescent="0.25">
      <c r="AR620" s="56"/>
      <c r="AS620" s="56"/>
      <c r="AT620" s="57"/>
      <c r="AU620" s="56"/>
      <c r="AV620" s="57"/>
      <c r="AW620" s="56"/>
      <c r="AX620" s="56"/>
      <c r="AY620" s="56"/>
      <c r="AZ620" s="56"/>
      <c r="BA620" s="56"/>
      <c r="BB620" s="56"/>
      <c r="BC620" s="56"/>
      <c r="BD620" s="56"/>
      <c r="BE620" s="51"/>
      <c r="BF620" s="51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  <c r="IW620" s="17"/>
      <c r="IX620" s="17"/>
      <c r="IY620" s="17"/>
      <c r="IZ620" s="17"/>
      <c r="JA620" s="17"/>
      <c r="JB620" s="17"/>
      <c r="JC620" s="17"/>
      <c r="JD620" s="17"/>
      <c r="JE620" s="17"/>
      <c r="JF620" s="17"/>
      <c r="JG620" s="17"/>
      <c r="JH620" s="17"/>
      <c r="JI620" s="17"/>
      <c r="JJ620" s="17"/>
      <c r="JK620" s="17"/>
      <c r="JL620" s="17"/>
      <c r="JM620" s="17"/>
      <c r="JN620" s="17"/>
      <c r="JO620" s="17"/>
      <c r="JP620" s="17"/>
      <c r="JQ620" s="17"/>
      <c r="JR620" s="17"/>
      <c r="JS620" s="17"/>
      <c r="JT620" s="17"/>
      <c r="JU620" s="17"/>
      <c r="JV620" s="17"/>
      <c r="JW620" s="17"/>
      <c r="JX620" s="17"/>
      <c r="JY620" s="17"/>
      <c r="JZ620" s="17"/>
      <c r="KA620" s="17"/>
      <c r="KB620" s="17"/>
      <c r="KC620" s="17"/>
      <c r="KD620" s="17"/>
      <c r="KE620" s="17"/>
      <c r="KF620" s="17"/>
      <c r="KG620" s="17"/>
      <c r="KH620" s="17"/>
      <c r="KI620" s="17"/>
      <c r="KJ620" s="17"/>
      <c r="KK620" s="17"/>
      <c r="KL620" s="17"/>
      <c r="KM620" s="17"/>
      <c r="KN620" s="17"/>
      <c r="KO620" s="17"/>
      <c r="KP620" s="17"/>
      <c r="KQ620" s="17"/>
      <c r="KR620" s="17"/>
      <c r="KS620" s="17"/>
      <c r="KT620" s="17"/>
      <c r="KU620" s="17"/>
      <c r="KV620" s="17"/>
      <c r="KW620" s="17"/>
      <c r="KX620" s="17"/>
      <c r="KY620" s="17"/>
      <c r="KZ620" s="17"/>
      <c r="LA620" s="17"/>
      <c r="LB620" s="17"/>
      <c r="LC620" s="17"/>
      <c r="LD620" s="17"/>
      <c r="LE620" s="17"/>
      <c r="LF620" s="17"/>
      <c r="LG620" s="17"/>
      <c r="LH620" s="17"/>
      <c r="LI620" s="17"/>
      <c r="LJ620" s="17"/>
      <c r="LK620" s="17"/>
      <c r="LL620" s="17"/>
      <c r="LM620" s="17"/>
      <c r="LN620" s="17"/>
      <c r="LO620" s="17"/>
      <c r="LP620" s="17"/>
      <c r="LQ620" s="17"/>
      <c r="LR620" s="17"/>
      <c r="LS620" s="17"/>
      <c r="LT620" s="17"/>
      <c r="LU620" s="17"/>
      <c r="LV620" s="17"/>
      <c r="LW620" s="17"/>
      <c r="LX620" s="17"/>
      <c r="LY620" s="17"/>
      <c r="LZ620" s="17"/>
      <c r="MA620" s="17"/>
      <c r="MB620" s="17"/>
      <c r="MC620" s="17"/>
      <c r="MD620" s="17"/>
      <c r="ME620" s="17"/>
      <c r="MF620" s="17"/>
      <c r="MG620" s="17"/>
      <c r="MH620" s="17"/>
      <c r="MI620" s="17"/>
      <c r="MJ620" s="17"/>
      <c r="MK620" s="17"/>
      <c r="ML620" s="17"/>
      <c r="MM620" s="17"/>
      <c r="MN620" s="17"/>
      <c r="MO620" s="17"/>
      <c r="MP620" s="17"/>
      <c r="MQ620" s="17"/>
      <c r="MR620" s="17"/>
      <c r="MS620" s="17"/>
      <c r="MT620" s="17"/>
      <c r="MU620" s="17"/>
      <c r="MV620" s="17"/>
      <c r="MW620" s="17"/>
      <c r="MX620" s="17"/>
      <c r="MY620" s="17"/>
      <c r="MZ620" s="17"/>
      <c r="NA620" s="17"/>
      <c r="NB620" s="17"/>
      <c r="NC620" s="17"/>
      <c r="ND620" s="17"/>
      <c r="NE620" s="17"/>
      <c r="NF620" s="17"/>
      <c r="NG620" s="17"/>
      <c r="NH620" s="17"/>
      <c r="NI620" s="17"/>
      <c r="NJ620" s="17"/>
      <c r="NK620" s="17"/>
      <c r="NL620" s="17"/>
      <c r="NM620" s="17"/>
      <c r="NN620" s="17"/>
      <c r="NO620" s="17"/>
      <c r="NP620" s="17"/>
      <c r="NQ620" s="17"/>
      <c r="NR620" s="17"/>
      <c r="NS620" s="17"/>
      <c r="NT620" s="17"/>
      <c r="NU620" s="17"/>
      <c r="NV620" s="17"/>
      <c r="NW620" s="17"/>
      <c r="NX620" s="17"/>
      <c r="NY620" s="17"/>
      <c r="NZ620" s="17"/>
      <c r="OA620" s="17"/>
      <c r="OB620" s="17"/>
      <c r="OC620" s="17"/>
      <c r="OD620" s="17"/>
      <c r="OE620" s="17"/>
      <c r="OF620" s="17"/>
      <c r="OG620" s="17"/>
      <c r="OH620" s="17"/>
      <c r="OI620" s="17"/>
      <c r="OJ620" s="17"/>
      <c r="OK620" s="17"/>
      <c r="OL620" s="17"/>
      <c r="OM620" s="17"/>
      <c r="ON620" s="17"/>
      <c r="OO620" s="17"/>
      <c r="OP620" s="17"/>
      <c r="OQ620" s="17"/>
      <c r="OR620" s="17"/>
      <c r="OS620" s="17"/>
      <c r="OT620" s="17"/>
      <c r="OU620" s="17"/>
      <c r="OV620" s="17"/>
      <c r="OW620" s="17"/>
      <c r="OX620" s="17"/>
      <c r="OY620" s="17"/>
      <c r="OZ620" s="17"/>
      <c r="PA620" s="17"/>
      <c r="PB620" s="17"/>
      <c r="PC620" s="17"/>
      <c r="PD620" s="17"/>
      <c r="PE620" s="17"/>
      <c r="PF620" s="17"/>
      <c r="PG620" s="17"/>
      <c r="PH620" s="17"/>
      <c r="PI620" s="17"/>
      <c r="PJ620" s="17"/>
      <c r="PK620" s="17"/>
      <c r="PL620" s="17"/>
      <c r="PM620" s="17"/>
      <c r="PN620" s="17"/>
      <c r="PO620" s="17"/>
      <c r="PP620" s="17"/>
      <c r="PQ620" s="17"/>
      <c r="PR620" s="17"/>
      <c r="PS620" s="17"/>
      <c r="PT620" s="17"/>
      <c r="PU620" s="17"/>
      <c r="PV620" s="17"/>
      <c r="PW620" s="17"/>
      <c r="PX620" s="17"/>
      <c r="PY620" s="17"/>
      <c r="PZ620" s="17"/>
      <c r="QA620" s="17"/>
      <c r="QB620" s="17"/>
      <c r="QC620" s="17"/>
      <c r="QD620" s="17"/>
      <c r="QE620" s="17"/>
      <c r="QF620" s="17"/>
      <c r="QG620" s="17"/>
      <c r="QH620" s="17"/>
      <c r="QI620" s="17"/>
      <c r="QJ620" s="17"/>
      <c r="QK620" s="17"/>
      <c r="QL620" s="17"/>
      <c r="QM620" s="17"/>
      <c r="QN620" s="17"/>
      <c r="QO620" s="17"/>
      <c r="QP620" s="17"/>
      <c r="QQ620" s="17"/>
      <c r="QR620" s="17"/>
      <c r="QS620" s="17"/>
      <c r="QT620" s="17"/>
      <c r="QU620" s="17"/>
      <c r="QV620" s="17"/>
      <c r="QW620" s="17"/>
      <c r="QX620" s="17"/>
      <c r="QY620" s="17"/>
      <c r="QZ620" s="17"/>
      <c r="RA620" s="17"/>
      <c r="RB620" s="17"/>
      <c r="RC620" s="17"/>
      <c r="RD620" s="17"/>
      <c r="RE620" s="17"/>
      <c r="RF620" s="17"/>
      <c r="RG620" s="17"/>
      <c r="RH620" s="17"/>
      <c r="RI620" s="17"/>
      <c r="RJ620" s="17"/>
      <c r="RK620" s="17"/>
      <c r="RL620" s="17"/>
      <c r="RM620" s="17"/>
      <c r="RN620" s="17"/>
      <c r="RO620" s="17"/>
      <c r="RP620" s="17"/>
      <c r="RQ620" s="17"/>
      <c r="RR620" s="17"/>
      <c r="RS620" s="17"/>
      <c r="RT620" s="17"/>
      <c r="RU620" s="17"/>
      <c r="RV620" s="17"/>
      <c r="RW620" s="17"/>
      <c r="RX620" s="17"/>
      <c r="RY620" s="17"/>
      <c r="RZ620" s="17"/>
      <c r="SA620" s="17"/>
      <c r="SB620" s="17"/>
      <c r="SC620" s="17"/>
      <c r="SD620" s="17"/>
      <c r="SE620" s="17"/>
      <c r="SF620" s="17"/>
      <c r="SG620" s="17"/>
      <c r="SH620" s="17"/>
      <c r="SI620" s="17"/>
      <c r="SJ620" s="17"/>
      <c r="SK620" s="17"/>
      <c r="SL620" s="17"/>
      <c r="SM620" s="17"/>
      <c r="SN620" s="17"/>
      <c r="SO620" s="17"/>
      <c r="SP620" s="17"/>
      <c r="SQ620" s="17"/>
      <c r="SR620" s="17"/>
      <c r="SS620" s="17"/>
      <c r="ST620" s="17"/>
      <c r="SU620" s="17"/>
      <c r="SV620" s="17"/>
      <c r="SW620" s="17"/>
      <c r="SX620" s="17"/>
      <c r="SY620" s="17"/>
      <c r="SZ620" s="17"/>
      <c r="TA620" s="17"/>
      <c r="TB620" s="17"/>
      <c r="TC620" s="17"/>
      <c r="TD620" s="17"/>
      <c r="TE620" s="17"/>
      <c r="TF620" s="17"/>
      <c r="TG620" s="17"/>
      <c r="TH620" s="17"/>
      <c r="TI620" s="17"/>
      <c r="TJ620" s="17"/>
      <c r="TK620" s="17"/>
      <c r="TL620" s="17"/>
      <c r="TM620" s="17"/>
      <c r="TN620" s="17"/>
      <c r="TO620" s="17"/>
      <c r="TP620" s="17"/>
      <c r="TQ620" s="17"/>
      <c r="TR620" s="17"/>
      <c r="TS620" s="17"/>
      <c r="TT620" s="17"/>
      <c r="TU620" s="17"/>
      <c r="TV620" s="17"/>
      <c r="TW620" s="17"/>
      <c r="TX620" s="17"/>
      <c r="TY620" s="17"/>
      <c r="TZ620" s="17"/>
      <c r="UA620" s="17"/>
      <c r="UB620" s="17"/>
      <c r="UC620" s="17"/>
      <c r="UD620" s="17"/>
      <c r="UE620" s="17"/>
      <c r="UF620" s="17"/>
      <c r="UG620" s="17"/>
      <c r="UH620" s="17"/>
      <c r="UI620" s="17"/>
      <c r="UJ620" s="17"/>
      <c r="UK620" s="17"/>
      <c r="UL620" s="17"/>
      <c r="UM620" s="17"/>
      <c r="UN620" s="17"/>
      <c r="UO620" s="17"/>
      <c r="UP620" s="17"/>
      <c r="UQ620" s="17"/>
      <c r="UR620" s="17"/>
      <c r="US620" s="17"/>
      <c r="UT620" s="17"/>
      <c r="UU620" s="17"/>
      <c r="UV620" s="17"/>
      <c r="UW620" s="17"/>
      <c r="UX620" s="17"/>
      <c r="UY620" s="17"/>
      <c r="UZ620" s="17"/>
      <c r="VA620" s="17"/>
      <c r="VB620" s="17"/>
      <c r="VC620" s="17"/>
      <c r="VD620" s="17"/>
      <c r="VE620" s="17"/>
      <c r="VF620" s="17"/>
      <c r="VG620" s="17"/>
      <c r="VH620" s="17"/>
      <c r="VI620" s="17"/>
      <c r="VJ620" s="17"/>
      <c r="VK620" s="17"/>
      <c r="VL620" s="17"/>
      <c r="VM620" s="17"/>
      <c r="VN620" s="17"/>
      <c r="VO620" s="17"/>
      <c r="VP620" s="17"/>
      <c r="VQ620" s="17"/>
      <c r="VR620" s="17"/>
      <c r="VS620" s="17"/>
      <c r="VT620" s="17"/>
      <c r="VU620" s="17"/>
      <c r="VV620" s="17"/>
      <c r="VW620" s="17"/>
      <c r="VX620" s="17"/>
      <c r="VY620" s="17"/>
      <c r="VZ620" s="17"/>
      <c r="WA620" s="17"/>
      <c r="WB620" s="17"/>
      <c r="WC620" s="17"/>
      <c r="WD620" s="17"/>
      <c r="WE620" s="17"/>
      <c r="WF620" s="17"/>
      <c r="WG620" s="17"/>
      <c r="WH620" s="17"/>
      <c r="WI620" s="17"/>
      <c r="WJ620" s="17"/>
      <c r="WK620" s="17"/>
      <c r="WL620" s="17"/>
      <c r="WM620" s="17"/>
      <c r="WN620" s="17"/>
      <c r="WO620" s="17"/>
      <c r="WP620" s="17"/>
      <c r="WQ620" s="17"/>
      <c r="WR620" s="17"/>
      <c r="WS620" s="17"/>
      <c r="WT620" s="17"/>
      <c r="WU620" s="17"/>
      <c r="WV620" s="17"/>
      <c r="WW620" s="17"/>
      <c r="WX620" s="17"/>
      <c r="WY620" s="17"/>
      <c r="WZ620" s="17"/>
      <c r="XA620" s="17"/>
      <c r="XB620" s="17"/>
      <c r="XC620" s="17"/>
      <c r="XD620" s="17"/>
      <c r="XE620" s="17"/>
      <c r="XF620" s="17"/>
      <c r="XG620" s="17"/>
      <c r="XH620" s="17"/>
      <c r="XI620" s="17"/>
      <c r="XJ620" s="17"/>
      <c r="XK620" s="17"/>
      <c r="XL620" s="17"/>
      <c r="XM620" s="17"/>
      <c r="XN620" s="17"/>
      <c r="XO620" s="17"/>
      <c r="XP620" s="17"/>
      <c r="XQ620" s="17"/>
      <c r="XR620" s="17"/>
      <c r="XS620" s="17"/>
      <c r="XT620" s="17"/>
      <c r="XU620" s="17"/>
      <c r="XV620" s="17"/>
      <c r="XW620" s="17"/>
      <c r="XX620" s="17"/>
      <c r="XY620" s="17"/>
      <c r="XZ620" s="17"/>
      <c r="YA620" s="17"/>
      <c r="YB620" s="17"/>
      <c r="YC620" s="17"/>
      <c r="YD620" s="17"/>
      <c r="YE620" s="17"/>
      <c r="YF620" s="17"/>
      <c r="YG620" s="17"/>
      <c r="YH620" s="17"/>
      <c r="YI620" s="17"/>
      <c r="YJ620" s="17"/>
      <c r="YK620" s="17"/>
      <c r="YL620" s="17"/>
      <c r="YM620" s="17"/>
      <c r="YN620" s="17"/>
      <c r="YO620" s="17"/>
      <c r="YP620" s="17"/>
      <c r="YQ620" s="17"/>
      <c r="YR620" s="17"/>
      <c r="YS620" s="17"/>
      <c r="YT620" s="17"/>
      <c r="YU620" s="17"/>
      <c r="YV620" s="17"/>
      <c r="YW620" s="17"/>
      <c r="YX620" s="17"/>
      <c r="YY620" s="17"/>
      <c r="YZ620" s="17"/>
      <c r="ZA620" s="17"/>
      <c r="ZB620" s="17"/>
      <c r="ZC620" s="17"/>
      <c r="ZD620" s="17"/>
      <c r="ZE620" s="17"/>
      <c r="ZF620" s="17"/>
      <c r="ZG620" s="17"/>
      <c r="ZH620" s="17"/>
      <c r="ZI620" s="17"/>
      <c r="ZJ620" s="17"/>
      <c r="ZK620" s="17"/>
      <c r="ZL620" s="17"/>
      <c r="ZM620" s="17"/>
      <c r="ZN620" s="17"/>
      <c r="ZO620" s="17"/>
      <c r="ZP620" s="17"/>
      <c r="ZQ620" s="17"/>
      <c r="ZR620" s="17"/>
      <c r="ZS620" s="17"/>
      <c r="ZT620" s="17"/>
      <c r="ZU620" s="17"/>
      <c r="ZV620" s="17"/>
      <c r="ZW620" s="17"/>
      <c r="ZX620" s="17"/>
      <c r="ZY620" s="17"/>
      <c r="ZZ620" s="17"/>
      <c r="AAA620" s="17"/>
      <c r="AAB620" s="17"/>
      <c r="AAC620" s="17"/>
      <c r="AAD620" s="17"/>
      <c r="AAE620" s="17"/>
      <c r="AAF620" s="17"/>
      <c r="AAG620" s="17"/>
      <c r="AAH620" s="17"/>
      <c r="AAI620" s="17"/>
      <c r="AAJ620" s="17"/>
      <c r="AAK620" s="17"/>
      <c r="AAL620" s="17"/>
      <c r="AAM620" s="17"/>
      <c r="AAN620" s="17"/>
      <c r="AAO620" s="17"/>
      <c r="AAP620" s="17"/>
      <c r="AAQ620" s="17"/>
      <c r="AAR620" s="17"/>
      <c r="AAS620" s="17"/>
      <c r="AAT620" s="17"/>
      <c r="AAU620" s="17"/>
      <c r="AAV620" s="17"/>
      <c r="AAW620" s="17"/>
      <c r="AAX620" s="17"/>
      <c r="AAY620" s="17"/>
      <c r="AAZ620" s="17"/>
      <c r="ABA620" s="17"/>
      <c r="ABB620" s="17"/>
      <c r="ABC620" s="17"/>
      <c r="ABD620" s="17"/>
      <c r="ABE620" s="17"/>
      <c r="ABF620" s="17"/>
      <c r="ABG620" s="17"/>
      <c r="ABH620" s="17"/>
      <c r="ABI620" s="17"/>
      <c r="ABJ620" s="17"/>
      <c r="ABK620" s="17"/>
      <c r="ABL620" s="17"/>
      <c r="ABM620" s="17"/>
      <c r="ABN620" s="17"/>
      <c r="ABO620" s="17"/>
      <c r="ABP620" s="17"/>
      <c r="ABQ620" s="17"/>
      <c r="ABR620" s="17"/>
      <c r="ABS620" s="17"/>
      <c r="ABT620" s="17"/>
      <c r="ABU620" s="17"/>
      <c r="ABV620" s="17"/>
      <c r="ABW620" s="17"/>
      <c r="ABX620" s="17"/>
      <c r="ABY620" s="17"/>
      <c r="ABZ620" s="17"/>
      <c r="ACA620" s="17"/>
      <c r="ACB620" s="17"/>
      <c r="ACC620" s="17"/>
      <c r="ACD620" s="17"/>
      <c r="ACE620" s="17"/>
      <c r="ACF620" s="17"/>
      <c r="ACG620" s="17"/>
      <c r="ACH620" s="17"/>
      <c r="ACI620" s="17"/>
      <c r="ACJ620" s="17"/>
      <c r="ACK620" s="17"/>
      <c r="ACL620" s="17"/>
      <c r="ACM620" s="17"/>
      <c r="ACN620" s="17"/>
      <c r="ACO620" s="17"/>
      <c r="ACP620" s="17"/>
      <c r="ACQ620" s="17"/>
      <c r="ACR620" s="17"/>
      <c r="ACS620" s="17"/>
      <c r="ACT620" s="17"/>
      <c r="ACU620" s="17"/>
      <c r="ACV620" s="17"/>
      <c r="ACW620" s="17"/>
      <c r="ACX620" s="17"/>
      <c r="ACY620" s="17"/>
      <c r="ACZ620" s="17"/>
      <c r="ADA620" s="17"/>
      <c r="ADB620" s="17"/>
      <c r="ADC620" s="17"/>
      <c r="ADD620" s="17"/>
      <c r="ADE620" s="17"/>
      <c r="ADF620" s="17"/>
      <c r="ADG620" s="17"/>
      <c r="ADH620" s="17"/>
      <c r="ADI620" s="17"/>
      <c r="ADJ620" s="17"/>
      <c r="ADK620" s="17"/>
      <c r="ADL620" s="17"/>
      <c r="ADM620" s="17"/>
      <c r="ADN620" s="17"/>
      <c r="ADO620" s="17"/>
      <c r="ADP620" s="17"/>
      <c r="ADQ620" s="17"/>
      <c r="ADR620" s="17"/>
    </row>
    <row r="621" spans="44:798" s="16" customFormat="1" x14ac:dyDescent="0.25">
      <c r="AR621" s="56"/>
      <c r="AS621" s="56"/>
      <c r="AT621" s="57"/>
      <c r="AU621" s="56"/>
      <c r="AV621" s="57"/>
      <c r="AW621" s="56"/>
      <c r="AX621" s="56"/>
      <c r="AY621" s="56"/>
      <c r="AZ621" s="56"/>
      <c r="BA621" s="56"/>
      <c r="BB621" s="56"/>
      <c r="BC621" s="56"/>
      <c r="BD621" s="56"/>
      <c r="BE621" s="51"/>
      <c r="BF621" s="51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  <c r="IW621" s="17"/>
      <c r="IX621" s="17"/>
      <c r="IY621" s="17"/>
      <c r="IZ621" s="17"/>
      <c r="JA621" s="17"/>
      <c r="JB621" s="17"/>
      <c r="JC621" s="17"/>
      <c r="JD621" s="17"/>
      <c r="JE621" s="17"/>
      <c r="JF621" s="17"/>
      <c r="JG621" s="17"/>
      <c r="JH621" s="17"/>
      <c r="JI621" s="17"/>
      <c r="JJ621" s="17"/>
      <c r="JK621" s="17"/>
      <c r="JL621" s="17"/>
      <c r="JM621" s="17"/>
      <c r="JN621" s="17"/>
      <c r="JO621" s="17"/>
      <c r="JP621" s="17"/>
      <c r="JQ621" s="17"/>
      <c r="JR621" s="17"/>
      <c r="JS621" s="17"/>
      <c r="JT621" s="17"/>
      <c r="JU621" s="17"/>
      <c r="JV621" s="17"/>
      <c r="JW621" s="17"/>
      <c r="JX621" s="17"/>
      <c r="JY621" s="17"/>
      <c r="JZ621" s="17"/>
      <c r="KA621" s="17"/>
      <c r="KB621" s="17"/>
      <c r="KC621" s="17"/>
      <c r="KD621" s="17"/>
      <c r="KE621" s="17"/>
      <c r="KF621" s="17"/>
      <c r="KG621" s="17"/>
      <c r="KH621" s="17"/>
      <c r="KI621" s="17"/>
      <c r="KJ621" s="17"/>
      <c r="KK621" s="17"/>
      <c r="KL621" s="17"/>
      <c r="KM621" s="17"/>
      <c r="KN621" s="17"/>
      <c r="KO621" s="17"/>
      <c r="KP621" s="17"/>
      <c r="KQ621" s="17"/>
      <c r="KR621" s="17"/>
      <c r="KS621" s="17"/>
      <c r="KT621" s="17"/>
      <c r="KU621" s="17"/>
      <c r="KV621" s="17"/>
      <c r="KW621" s="17"/>
      <c r="KX621" s="17"/>
      <c r="KY621" s="17"/>
      <c r="KZ621" s="17"/>
      <c r="LA621" s="17"/>
      <c r="LB621" s="17"/>
      <c r="LC621" s="17"/>
      <c r="LD621" s="17"/>
      <c r="LE621" s="17"/>
      <c r="LF621" s="17"/>
      <c r="LG621" s="17"/>
      <c r="LH621" s="17"/>
      <c r="LI621" s="17"/>
      <c r="LJ621" s="17"/>
      <c r="LK621" s="17"/>
      <c r="LL621" s="17"/>
      <c r="LM621" s="17"/>
      <c r="LN621" s="17"/>
      <c r="LO621" s="17"/>
      <c r="LP621" s="17"/>
      <c r="LQ621" s="17"/>
      <c r="LR621" s="17"/>
      <c r="LS621" s="17"/>
      <c r="LT621" s="17"/>
      <c r="LU621" s="17"/>
      <c r="LV621" s="17"/>
      <c r="LW621" s="17"/>
      <c r="LX621" s="17"/>
      <c r="LY621" s="17"/>
      <c r="LZ621" s="17"/>
      <c r="MA621" s="17"/>
      <c r="MB621" s="17"/>
      <c r="MC621" s="17"/>
      <c r="MD621" s="17"/>
      <c r="ME621" s="17"/>
      <c r="MF621" s="17"/>
      <c r="MG621" s="17"/>
      <c r="MH621" s="17"/>
      <c r="MI621" s="17"/>
      <c r="MJ621" s="17"/>
      <c r="MK621" s="17"/>
      <c r="ML621" s="17"/>
      <c r="MM621" s="17"/>
      <c r="MN621" s="17"/>
      <c r="MO621" s="17"/>
      <c r="MP621" s="17"/>
      <c r="MQ621" s="17"/>
      <c r="MR621" s="17"/>
      <c r="MS621" s="17"/>
      <c r="MT621" s="17"/>
      <c r="MU621" s="17"/>
      <c r="MV621" s="17"/>
      <c r="MW621" s="17"/>
      <c r="MX621" s="17"/>
      <c r="MY621" s="17"/>
      <c r="MZ621" s="17"/>
      <c r="NA621" s="17"/>
      <c r="NB621" s="17"/>
      <c r="NC621" s="17"/>
      <c r="ND621" s="17"/>
      <c r="NE621" s="17"/>
      <c r="NF621" s="17"/>
      <c r="NG621" s="17"/>
      <c r="NH621" s="17"/>
      <c r="NI621" s="17"/>
      <c r="NJ621" s="17"/>
      <c r="NK621" s="17"/>
      <c r="NL621" s="17"/>
      <c r="NM621" s="17"/>
      <c r="NN621" s="17"/>
      <c r="NO621" s="17"/>
      <c r="NP621" s="17"/>
      <c r="NQ621" s="17"/>
      <c r="NR621" s="17"/>
      <c r="NS621" s="17"/>
      <c r="NT621" s="17"/>
      <c r="NU621" s="17"/>
      <c r="NV621" s="17"/>
      <c r="NW621" s="17"/>
      <c r="NX621" s="17"/>
      <c r="NY621" s="17"/>
      <c r="NZ621" s="17"/>
      <c r="OA621" s="17"/>
      <c r="OB621" s="17"/>
      <c r="OC621" s="17"/>
      <c r="OD621" s="17"/>
      <c r="OE621" s="17"/>
      <c r="OF621" s="17"/>
      <c r="OG621" s="17"/>
      <c r="OH621" s="17"/>
      <c r="OI621" s="17"/>
      <c r="OJ621" s="17"/>
      <c r="OK621" s="17"/>
      <c r="OL621" s="17"/>
      <c r="OM621" s="17"/>
      <c r="ON621" s="17"/>
      <c r="OO621" s="17"/>
      <c r="OP621" s="17"/>
      <c r="OQ621" s="17"/>
      <c r="OR621" s="17"/>
      <c r="OS621" s="17"/>
      <c r="OT621" s="17"/>
      <c r="OU621" s="17"/>
      <c r="OV621" s="17"/>
      <c r="OW621" s="17"/>
      <c r="OX621" s="17"/>
      <c r="OY621" s="17"/>
      <c r="OZ621" s="17"/>
      <c r="PA621" s="17"/>
      <c r="PB621" s="17"/>
      <c r="PC621" s="17"/>
      <c r="PD621" s="17"/>
      <c r="PE621" s="17"/>
      <c r="PF621" s="17"/>
      <c r="PG621" s="17"/>
      <c r="PH621" s="17"/>
      <c r="PI621" s="17"/>
      <c r="PJ621" s="17"/>
      <c r="PK621" s="17"/>
      <c r="PL621" s="17"/>
      <c r="PM621" s="17"/>
      <c r="PN621" s="17"/>
      <c r="PO621" s="17"/>
      <c r="PP621" s="17"/>
      <c r="PQ621" s="17"/>
      <c r="PR621" s="17"/>
      <c r="PS621" s="17"/>
      <c r="PT621" s="17"/>
      <c r="PU621" s="17"/>
      <c r="PV621" s="17"/>
      <c r="PW621" s="17"/>
      <c r="PX621" s="17"/>
      <c r="PY621" s="17"/>
      <c r="PZ621" s="17"/>
      <c r="QA621" s="17"/>
      <c r="QB621" s="17"/>
      <c r="QC621" s="17"/>
      <c r="QD621" s="17"/>
      <c r="QE621" s="17"/>
      <c r="QF621" s="17"/>
      <c r="QG621" s="17"/>
      <c r="QH621" s="17"/>
      <c r="QI621" s="17"/>
      <c r="QJ621" s="17"/>
      <c r="QK621" s="17"/>
      <c r="QL621" s="17"/>
      <c r="QM621" s="17"/>
      <c r="QN621" s="17"/>
      <c r="QO621" s="17"/>
      <c r="QP621" s="17"/>
      <c r="QQ621" s="17"/>
      <c r="QR621" s="17"/>
      <c r="QS621" s="17"/>
      <c r="QT621" s="17"/>
      <c r="QU621" s="17"/>
      <c r="QV621" s="17"/>
      <c r="QW621" s="17"/>
      <c r="QX621" s="17"/>
      <c r="QY621" s="17"/>
      <c r="QZ621" s="17"/>
      <c r="RA621" s="17"/>
      <c r="RB621" s="17"/>
      <c r="RC621" s="17"/>
      <c r="RD621" s="17"/>
      <c r="RE621" s="17"/>
      <c r="RF621" s="17"/>
      <c r="RG621" s="17"/>
      <c r="RH621" s="17"/>
      <c r="RI621" s="17"/>
      <c r="RJ621" s="17"/>
      <c r="RK621" s="17"/>
      <c r="RL621" s="17"/>
      <c r="RM621" s="17"/>
      <c r="RN621" s="17"/>
      <c r="RO621" s="17"/>
      <c r="RP621" s="17"/>
      <c r="RQ621" s="17"/>
      <c r="RR621" s="17"/>
      <c r="RS621" s="17"/>
      <c r="RT621" s="17"/>
      <c r="RU621" s="17"/>
      <c r="RV621" s="17"/>
      <c r="RW621" s="17"/>
      <c r="RX621" s="17"/>
      <c r="RY621" s="17"/>
      <c r="RZ621" s="17"/>
      <c r="SA621" s="17"/>
      <c r="SB621" s="17"/>
      <c r="SC621" s="17"/>
      <c r="SD621" s="17"/>
      <c r="SE621" s="17"/>
      <c r="SF621" s="17"/>
      <c r="SG621" s="17"/>
      <c r="SH621" s="17"/>
      <c r="SI621" s="17"/>
      <c r="SJ621" s="17"/>
      <c r="SK621" s="17"/>
      <c r="SL621" s="17"/>
      <c r="SM621" s="17"/>
      <c r="SN621" s="17"/>
      <c r="SO621" s="17"/>
      <c r="SP621" s="17"/>
      <c r="SQ621" s="17"/>
      <c r="SR621" s="17"/>
      <c r="SS621" s="17"/>
      <c r="ST621" s="17"/>
      <c r="SU621" s="17"/>
      <c r="SV621" s="17"/>
      <c r="SW621" s="17"/>
      <c r="SX621" s="17"/>
      <c r="SY621" s="17"/>
      <c r="SZ621" s="17"/>
      <c r="TA621" s="17"/>
      <c r="TB621" s="17"/>
      <c r="TC621" s="17"/>
      <c r="TD621" s="17"/>
      <c r="TE621" s="17"/>
      <c r="TF621" s="17"/>
      <c r="TG621" s="17"/>
      <c r="TH621" s="17"/>
      <c r="TI621" s="17"/>
      <c r="TJ621" s="17"/>
      <c r="TK621" s="17"/>
      <c r="TL621" s="17"/>
      <c r="TM621" s="17"/>
      <c r="TN621" s="17"/>
      <c r="TO621" s="17"/>
      <c r="TP621" s="17"/>
      <c r="TQ621" s="17"/>
      <c r="TR621" s="17"/>
      <c r="TS621" s="17"/>
      <c r="TT621" s="17"/>
      <c r="TU621" s="17"/>
      <c r="TV621" s="17"/>
      <c r="TW621" s="17"/>
      <c r="TX621" s="17"/>
      <c r="TY621" s="17"/>
      <c r="TZ621" s="17"/>
      <c r="UA621" s="17"/>
      <c r="UB621" s="17"/>
      <c r="UC621" s="17"/>
      <c r="UD621" s="17"/>
      <c r="UE621" s="17"/>
      <c r="UF621" s="17"/>
      <c r="UG621" s="17"/>
      <c r="UH621" s="17"/>
      <c r="UI621" s="17"/>
      <c r="UJ621" s="17"/>
      <c r="UK621" s="17"/>
      <c r="UL621" s="17"/>
      <c r="UM621" s="17"/>
      <c r="UN621" s="17"/>
      <c r="UO621" s="17"/>
      <c r="UP621" s="17"/>
      <c r="UQ621" s="17"/>
      <c r="UR621" s="17"/>
      <c r="US621" s="17"/>
      <c r="UT621" s="17"/>
      <c r="UU621" s="17"/>
      <c r="UV621" s="17"/>
      <c r="UW621" s="17"/>
      <c r="UX621" s="17"/>
      <c r="UY621" s="17"/>
      <c r="UZ621" s="17"/>
      <c r="VA621" s="17"/>
      <c r="VB621" s="17"/>
      <c r="VC621" s="17"/>
      <c r="VD621" s="17"/>
      <c r="VE621" s="17"/>
      <c r="VF621" s="17"/>
      <c r="VG621" s="17"/>
      <c r="VH621" s="17"/>
      <c r="VI621" s="17"/>
      <c r="VJ621" s="17"/>
      <c r="VK621" s="17"/>
      <c r="VL621" s="17"/>
      <c r="VM621" s="17"/>
      <c r="VN621" s="17"/>
      <c r="VO621" s="17"/>
      <c r="VP621" s="17"/>
      <c r="VQ621" s="17"/>
      <c r="VR621" s="17"/>
      <c r="VS621" s="17"/>
      <c r="VT621" s="17"/>
      <c r="VU621" s="17"/>
      <c r="VV621" s="17"/>
      <c r="VW621" s="17"/>
      <c r="VX621" s="17"/>
      <c r="VY621" s="17"/>
      <c r="VZ621" s="17"/>
      <c r="WA621" s="17"/>
      <c r="WB621" s="17"/>
      <c r="WC621" s="17"/>
      <c r="WD621" s="17"/>
      <c r="WE621" s="17"/>
      <c r="WF621" s="17"/>
      <c r="WG621" s="17"/>
      <c r="WH621" s="17"/>
      <c r="WI621" s="17"/>
      <c r="WJ621" s="17"/>
      <c r="WK621" s="17"/>
      <c r="WL621" s="17"/>
      <c r="WM621" s="17"/>
      <c r="WN621" s="17"/>
      <c r="WO621" s="17"/>
      <c r="WP621" s="17"/>
      <c r="WQ621" s="17"/>
      <c r="WR621" s="17"/>
      <c r="WS621" s="17"/>
      <c r="WT621" s="17"/>
      <c r="WU621" s="17"/>
      <c r="WV621" s="17"/>
      <c r="WW621" s="17"/>
      <c r="WX621" s="17"/>
      <c r="WY621" s="17"/>
      <c r="WZ621" s="17"/>
      <c r="XA621" s="17"/>
      <c r="XB621" s="17"/>
      <c r="XC621" s="17"/>
      <c r="XD621" s="17"/>
      <c r="XE621" s="17"/>
      <c r="XF621" s="17"/>
      <c r="XG621" s="17"/>
      <c r="XH621" s="17"/>
      <c r="XI621" s="17"/>
      <c r="XJ621" s="17"/>
      <c r="XK621" s="17"/>
      <c r="XL621" s="17"/>
      <c r="XM621" s="17"/>
      <c r="XN621" s="17"/>
      <c r="XO621" s="17"/>
      <c r="XP621" s="17"/>
      <c r="XQ621" s="17"/>
      <c r="XR621" s="17"/>
      <c r="XS621" s="17"/>
      <c r="XT621" s="17"/>
      <c r="XU621" s="17"/>
      <c r="XV621" s="17"/>
      <c r="XW621" s="17"/>
      <c r="XX621" s="17"/>
      <c r="XY621" s="17"/>
      <c r="XZ621" s="17"/>
      <c r="YA621" s="17"/>
      <c r="YB621" s="17"/>
      <c r="YC621" s="17"/>
      <c r="YD621" s="17"/>
      <c r="YE621" s="17"/>
      <c r="YF621" s="17"/>
      <c r="YG621" s="17"/>
      <c r="YH621" s="17"/>
      <c r="YI621" s="17"/>
      <c r="YJ621" s="17"/>
      <c r="YK621" s="17"/>
      <c r="YL621" s="17"/>
      <c r="YM621" s="17"/>
      <c r="YN621" s="17"/>
      <c r="YO621" s="17"/>
      <c r="YP621" s="17"/>
      <c r="YQ621" s="17"/>
      <c r="YR621" s="17"/>
      <c r="YS621" s="17"/>
      <c r="YT621" s="17"/>
      <c r="YU621" s="17"/>
      <c r="YV621" s="17"/>
      <c r="YW621" s="17"/>
      <c r="YX621" s="17"/>
      <c r="YY621" s="17"/>
      <c r="YZ621" s="17"/>
      <c r="ZA621" s="17"/>
      <c r="ZB621" s="17"/>
      <c r="ZC621" s="17"/>
      <c r="ZD621" s="17"/>
      <c r="ZE621" s="17"/>
      <c r="ZF621" s="17"/>
      <c r="ZG621" s="17"/>
      <c r="ZH621" s="17"/>
      <c r="ZI621" s="17"/>
      <c r="ZJ621" s="17"/>
      <c r="ZK621" s="17"/>
      <c r="ZL621" s="17"/>
      <c r="ZM621" s="17"/>
      <c r="ZN621" s="17"/>
      <c r="ZO621" s="17"/>
      <c r="ZP621" s="17"/>
      <c r="ZQ621" s="17"/>
      <c r="ZR621" s="17"/>
      <c r="ZS621" s="17"/>
      <c r="ZT621" s="17"/>
      <c r="ZU621" s="17"/>
      <c r="ZV621" s="17"/>
      <c r="ZW621" s="17"/>
      <c r="ZX621" s="17"/>
      <c r="ZY621" s="17"/>
      <c r="ZZ621" s="17"/>
      <c r="AAA621" s="17"/>
      <c r="AAB621" s="17"/>
      <c r="AAC621" s="17"/>
      <c r="AAD621" s="17"/>
      <c r="AAE621" s="17"/>
      <c r="AAF621" s="17"/>
      <c r="AAG621" s="17"/>
      <c r="AAH621" s="17"/>
      <c r="AAI621" s="17"/>
      <c r="AAJ621" s="17"/>
      <c r="AAK621" s="17"/>
      <c r="AAL621" s="17"/>
      <c r="AAM621" s="17"/>
      <c r="AAN621" s="17"/>
      <c r="AAO621" s="17"/>
      <c r="AAP621" s="17"/>
      <c r="AAQ621" s="17"/>
      <c r="AAR621" s="17"/>
      <c r="AAS621" s="17"/>
      <c r="AAT621" s="17"/>
      <c r="AAU621" s="17"/>
      <c r="AAV621" s="17"/>
      <c r="AAW621" s="17"/>
      <c r="AAX621" s="17"/>
      <c r="AAY621" s="17"/>
      <c r="AAZ621" s="17"/>
      <c r="ABA621" s="17"/>
      <c r="ABB621" s="17"/>
      <c r="ABC621" s="17"/>
      <c r="ABD621" s="17"/>
      <c r="ABE621" s="17"/>
      <c r="ABF621" s="17"/>
      <c r="ABG621" s="17"/>
      <c r="ABH621" s="17"/>
      <c r="ABI621" s="17"/>
      <c r="ABJ621" s="17"/>
      <c r="ABK621" s="17"/>
      <c r="ABL621" s="17"/>
      <c r="ABM621" s="17"/>
      <c r="ABN621" s="17"/>
      <c r="ABO621" s="17"/>
      <c r="ABP621" s="17"/>
      <c r="ABQ621" s="17"/>
      <c r="ABR621" s="17"/>
      <c r="ABS621" s="17"/>
      <c r="ABT621" s="17"/>
      <c r="ABU621" s="17"/>
      <c r="ABV621" s="17"/>
      <c r="ABW621" s="17"/>
      <c r="ABX621" s="17"/>
      <c r="ABY621" s="17"/>
      <c r="ABZ621" s="17"/>
      <c r="ACA621" s="17"/>
      <c r="ACB621" s="17"/>
      <c r="ACC621" s="17"/>
      <c r="ACD621" s="17"/>
      <c r="ACE621" s="17"/>
      <c r="ACF621" s="17"/>
      <c r="ACG621" s="17"/>
      <c r="ACH621" s="17"/>
      <c r="ACI621" s="17"/>
      <c r="ACJ621" s="17"/>
      <c r="ACK621" s="17"/>
      <c r="ACL621" s="17"/>
      <c r="ACM621" s="17"/>
      <c r="ACN621" s="17"/>
      <c r="ACO621" s="17"/>
      <c r="ACP621" s="17"/>
      <c r="ACQ621" s="17"/>
      <c r="ACR621" s="17"/>
      <c r="ACS621" s="17"/>
      <c r="ACT621" s="17"/>
      <c r="ACU621" s="17"/>
      <c r="ACV621" s="17"/>
      <c r="ACW621" s="17"/>
      <c r="ACX621" s="17"/>
      <c r="ACY621" s="17"/>
      <c r="ACZ621" s="17"/>
      <c r="ADA621" s="17"/>
      <c r="ADB621" s="17"/>
      <c r="ADC621" s="17"/>
      <c r="ADD621" s="17"/>
      <c r="ADE621" s="17"/>
      <c r="ADF621" s="17"/>
      <c r="ADG621" s="17"/>
      <c r="ADH621" s="17"/>
      <c r="ADI621" s="17"/>
      <c r="ADJ621" s="17"/>
      <c r="ADK621" s="17"/>
      <c r="ADL621" s="17"/>
      <c r="ADM621" s="17"/>
      <c r="ADN621" s="17"/>
      <c r="ADO621" s="17"/>
      <c r="ADP621" s="17"/>
      <c r="ADQ621" s="17"/>
      <c r="ADR621" s="17"/>
    </row>
    <row r="622" spans="44:798" s="16" customFormat="1" x14ac:dyDescent="0.25">
      <c r="AR622" s="56"/>
      <c r="AS622" s="56"/>
      <c r="AT622" s="57"/>
      <c r="AU622" s="56"/>
      <c r="AV622" s="57"/>
      <c r="AW622" s="56"/>
      <c r="AX622" s="56"/>
      <c r="AY622" s="56"/>
      <c r="AZ622" s="56"/>
      <c r="BA622" s="56"/>
      <c r="BB622" s="56"/>
      <c r="BC622" s="56"/>
      <c r="BD622" s="56"/>
      <c r="BE622" s="51"/>
      <c r="BF622" s="51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  <c r="IW622" s="17"/>
      <c r="IX622" s="17"/>
      <c r="IY622" s="17"/>
      <c r="IZ622" s="17"/>
      <c r="JA622" s="17"/>
      <c r="JB622" s="17"/>
      <c r="JC622" s="17"/>
      <c r="JD622" s="17"/>
      <c r="JE622" s="17"/>
      <c r="JF622" s="17"/>
      <c r="JG622" s="17"/>
      <c r="JH622" s="17"/>
      <c r="JI622" s="17"/>
      <c r="JJ622" s="17"/>
      <c r="JK622" s="17"/>
      <c r="JL622" s="17"/>
      <c r="JM622" s="17"/>
      <c r="JN622" s="17"/>
      <c r="JO622" s="17"/>
      <c r="JP622" s="17"/>
      <c r="JQ622" s="17"/>
      <c r="JR622" s="17"/>
      <c r="JS622" s="17"/>
      <c r="JT622" s="17"/>
      <c r="JU622" s="17"/>
      <c r="JV622" s="17"/>
      <c r="JW622" s="17"/>
      <c r="JX622" s="17"/>
      <c r="JY622" s="17"/>
      <c r="JZ622" s="17"/>
      <c r="KA622" s="17"/>
      <c r="KB622" s="17"/>
      <c r="KC622" s="17"/>
      <c r="KD622" s="17"/>
      <c r="KE622" s="17"/>
      <c r="KF622" s="17"/>
      <c r="KG622" s="17"/>
      <c r="KH622" s="17"/>
      <c r="KI622" s="17"/>
      <c r="KJ622" s="17"/>
      <c r="KK622" s="17"/>
      <c r="KL622" s="17"/>
      <c r="KM622" s="17"/>
      <c r="KN622" s="17"/>
      <c r="KO622" s="17"/>
      <c r="KP622" s="17"/>
      <c r="KQ622" s="17"/>
      <c r="KR622" s="17"/>
      <c r="KS622" s="17"/>
      <c r="KT622" s="17"/>
      <c r="KU622" s="17"/>
      <c r="KV622" s="17"/>
      <c r="KW622" s="17"/>
      <c r="KX622" s="17"/>
      <c r="KY622" s="17"/>
      <c r="KZ622" s="17"/>
      <c r="LA622" s="17"/>
      <c r="LB622" s="17"/>
      <c r="LC622" s="17"/>
      <c r="LD622" s="17"/>
      <c r="LE622" s="17"/>
      <c r="LF622" s="17"/>
      <c r="LG622" s="17"/>
      <c r="LH622" s="17"/>
      <c r="LI622" s="17"/>
      <c r="LJ622" s="17"/>
      <c r="LK622" s="17"/>
      <c r="LL622" s="17"/>
      <c r="LM622" s="17"/>
      <c r="LN622" s="17"/>
      <c r="LO622" s="17"/>
      <c r="LP622" s="17"/>
      <c r="LQ622" s="17"/>
      <c r="LR622" s="17"/>
      <c r="LS622" s="17"/>
      <c r="LT622" s="17"/>
      <c r="LU622" s="17"/>
      <c r="LV622" s="17"/>
      <c r="LW622" s="17"/>
      <c r="LX622" s="17"/>
      <c r="LY622" s="17"/>
      <c r="LZ622" s="17"/>
      <c r="MA622" s="17"/>
      <c r="MB622" s="17"/>
      <c r="MC622" s="17"/>
      <c r="MD622" s="17"/>
      <c r="ME622" s="17"/>
      <c r="MF622" s="17"/>
      <c r="MG622" s="17"/>
      <c r="MH622" s="17"/>
      <c r="MI622" s="17"/>
      <c r="MJ622" s="17"/>
      <c r="MK622" s="17"/>
      <c r="ML622" s="17"/>
      <c r="MM622" s="17"/>
      <c r="MN622" s="17"/>
      <c r="MO622" s="17"/>
      <c r="MP622" s="17"/>
      <c r="MQ622" s="17"/>
      <c r="MR622" s="17"/>
      <c r="MS622" s="17"/>
      <c r="MT622" s="17"/>
      <c r="MU622" s="17"/>
      <c r="MV622" s="17"/>
      <c r="MW622" s="17"/>
      <c r="MX622" s="17"/>
      <c r="MY622" s="17"/>
      <c r="MZ622" s="17"/>
      <c r="NA622" s="17"/>
      <c r="NB622" s="17"/>
      <c r="NC622" s="17"/>
      <c r="ND622" s="17"/>
      <c r="NE622" s="17"/>
      <c r="NF622" s="17"/>
      <c r="NG622" s="17"/>
      <c r="NH622" s="17"/>
      <c r="NI622" s="17"/>
      <c r="NJ622" s="17"/>
      <c r="NK622" s="17"/>
      <c r="NL622" s="17"/>
      <c r="NM622" s="17"/>
      <c r="NN622" s="17"/>
      <c r="NO622" s="17"/>
      <c r="NP622" s="17"/>
      <c r="NQ622" s="17"/>
      <c r="NR622" s="17"/>
      <c r="NS622" s="17"/>
      <c r="NT622" s="17"/>
      <c r="NU622" s="17"/>
      <c r="NV622" s="17"/>
      <c r="NW622" s="17"/>
      <c r="NX622" s="17"/>
      <c r="NY622" s="17"/>
      <c r="NZ622" s="17"/>
      <c r="OA622" s="17"/>
      <c r="OB622" s="17"/>
      <c r="OC622" s="17"/>
      <c r="OD622" s="17"/>
      <c r="OE622" s="17"/>
      <c r="OF622" s="17"/>
      <c r="OG622" s="17"/>
      <c r="OH622" s="17"/>
      <c r="OI622" s="17"/>
      <c r="OJ622" s="17"/>
      <c r="OK622" s="17"/>
      <c r="OL622" s="17"/>
      <c r="OM622" s="17"/>
      <c r="ON622" s="17"/>
      <c r="OO622" s="17"/>
      <c r="OP622" s="17"/>
      <c r="OQ622" s="17"/>
      <c r="OR622" s="17"/>
      <c r="OS622" s="17"/>
      <c r="OT622" s="17"/>
      <c r="OU622" s="17"/>
      <c r="OV622" s="17"/>
      <c r="OW622" s="17"/>
      <c r="OX622" s="17"/>
      <c r="OY622" s="17"/>
      <c r="OZ622" s="17"/>
      <c r="PA622" s="17"/>
      <c r="PB622" s="17"/>
      <c r="PC622" s="17"/>
      <c r="PD622" s="17"/>
      <c r="PE622" s="17"/>
      <c r="PF622" s="17"/>
      <c r="PG622" s="17"/>
      <c r="PH622" s="17"/>
      <c r="PI622" s="17"/>
      <c r="PJ622" s="17"/>
      <c r="PK622" s="17"/>
      <c r="PL622" s="17"/>
      <c r="PM622" s="17"/>
      <c r="PN622" s="17"/>
      <c r="PO622" s="17"/>
      <c r="PP622" s="17"/>
      <c r="PQ622" s="17"/>
      <c r="PR622" s="17"/>
      <c r="PS622" s="17"/>
      <c r="PT622" s="17"/>
      <c r="PU622" s="17"/>
      <c r="PV622" s="17"/>
      <c r="PW622" s="17"/>
      <c r="PX622" s="17"/>
      <c r="PY622" s="17"/>
      <c r="PZ622" s="17"/>
      <c r="QA622" s="17"/>
      <c r="QB622" s="17"/>
      <c r="QC622" s="17"/>
      <c r="QD622" s="17"/>
      <c r="QE622" s="17"/>
      <c r="QF622" s="17"/>
      <c r="QG622" s="17"/>
      <c r="QH622" s="17"/>
      <c r="QI622" s="17"/>
      <c r="QJ622" s="17"/>
      <c r="QK622" s="17"/>
      <c r="QL622" s="17"/>
      <c r="QM622" s="17"/>
      <c r="QN622" s="17"/>
      <c r="QO622" s="17"/>
      <c r="QP622" s="17"/>
      <c r="QQ622" s="17"/>
      <c r="QR622" s="17"/>
      <c r="QS622" s="17"/>
      <c r="QT622" s="17"/>
      <c r="QU622" s="17"/>
      <c r="QV622" s="17"/>
      <c r="QW622" s="17"/>
      <c r="QX622" s="17"/>
      <c r="QY622" s="17"/>
      <c r="QZ622" s="17"/>
      <c r="RA622" s="17"/>
      <c r="RB622" s="17"/>
      <c r="RC622" s="17"/>
      <c r="RD622" s="17"/>
      <c r="RE622" s="17"/>
      <c r="RF622" s="17"/>
      <c r="RG622" s="17"/>
      <c r="RH622" s="17"/>
      <c r="RI622" s="17"/>
      <c r="RJ622" s="17"/>
      <c r="RK622" s="17"/>
      <c r="RL622" s="17"/>
      <c r="RM622" s="17"/>
      <c r="RN622" s="17"/>
      <c r="RO622" s="17"/>
      <c r="RP622" s="17"/>
      <c r="RQ622" s="17"/>
      <c r="RR622" s="17"/>
      <c r="RS622" s="17"/>
      <c r="RT622" s="17"/>
      <c r="RU622" s="17"/>
      <c r="RV622" s="17"/>
      <c r="RW622" s="17"/>
      <c r="RX622" s="17"/>
      <c r="RY622" s="17"/>
      <c r="RZ622" s="17"/>
      <c r="SA622" s="17"/>
      <c r="SB622" s="17"/>
      <c r="SC622" s="17"/>
      <c r="SD622" s="17"/>
      <c r="SE622" s="17"/>
      <c r="SF622" s="17"/>
      <c r="SG622" s="17"/>
      <c r="SH622" s="17"/>
      <c r="SI622" s="17"/>
      <c r="SJ622" s="17"/>
      <c r="SK622" s="17"/>
      <c r="SL622" s="17"/>
      <c r="SM622" s="17"/>
      <c r="SN622" s="17"/>
      <c r="SO622" s="17"/>
      <c r="SP622" s="17"/>
      <c r="SQ622" s="17"/>
      <c r="SR622" s="17"/>
      <c r="SS622" s="17"/>
      <c r="ST622" s="17"/>
      <c r="SU622" s="17"/>
      <c r="SV622" s="17"/>
      <c r="SW622" s="17"/>
      <c r="SX622" s="17"/>
      <c r="SY622" s="17"/>
      <c r="SZ622" s="17"/>
      <c r="TA622" s="17"/>
      <c r="TB622" s="17"/>
      <c r="TC622" s="17"/>
      <c r="TD622" s="17"/>
      <c r="TE622" s="17"/>
      <c r="TF622" s="17"/>
      <c r="TG622" s="17"/>
      <c r="TH622" s="17"/>
      <c r="TI622" s="17"/>
      <c r="TJ622" s="17"/>
      <c r="TK622" s="17"/>
      <c r="TL622" s="17"/>
      <c r="TM622" s="17"/>
      <c r="TN622" s="17"/>
      <c r="TO622" s="17"/>
      <c r="TP622" s="17"/>
      <c r="TQ622" s="17"/>
      <c r="TR622" s="17"/>
      <c r="TS622" s="17"/>
      <c r="TT622" s="17"/>
      <c r="TU622" s="17"/>
      <c r="TV622" s="17"/>
      <c r="TW622" s="17"/>
      <c r="TX622" s="17"/>
      <c r="TY622" s="17"/>
      <c r="TZ622" s="17"/>
      <c r="UA622" s="17"/>
      <c r="UB622" s="17"/>
      <c r="UC622" s="17"/>
      <c r="UD622" s="17"/>
      <c r="UE622" s="17"/>
      <c r="UF622" s="17"/>
      <c r="UG622" s="17"/>
      <c r="UH622" s="17"/>
      <c r="UI622" s="17"/>
      <c r="UJ622" s="17"/>
      <c r="UK622" s="17"/>
      <c r="UL622" s="17"/>
      <c r="UM622" s="17"/>
      <c r="UN622" s="17"/>
      <c r="UO622" s="17"/>
      <c r="UP622" s="17"/>
      <c r="UQ622" s="17"/>
      <c r="UR622" s="17"/>
      <c r="US622" s="17"/>
      <c r="UT622" s="17"/>
      <c r="UU622" s="17"/>
      <c r="UV622" s="17"/>
      <c r="UW622" s="17"/>
      <c r="UX622" s="17"/>
      <c r="UY622" s="17"/>
      <c r="UZ622" s="17"/>
      <c r="VA622" s="17"/>
      <c r="VB622" s="17"/>
      <c r="VC622" s="17"/>
      <c r="VD622" s="17"/>
      <c r="VE622" s="17"/>
      <c r="VF622" s="17"/>
      <c r="VG622" s="17"/>
      <c r="VH622" s="17"/>
      <c r="VI622" s="17"/>
      <c r="VJ622" s="17"/>
      <c r="VK622" s="17"/>
      <c r="VL622" s="17"/>
      <c r="VM622" s="17"/>
      <c r="VN622" s="17"/>
      <c r="VO622" s="17"/>
      <c r="VP622" s="17"/>
      <c r="VQ622" s="17"/>
      <c r="VR622" s="17"/>
      <c r="VS622" s="17"/>
      <c r="VT622" s="17"/>
      <c r="VU622" s="17"/>
      <c r="VV622" s="17"/>
      <c r="VW622" s="17"/>
      <c r="VX622" s="17"/>
      <c r="VY622" s="17"/>
      <c r="VZ622" s="17"/>
      <c r="WA622" s="17"/>
      <c r="WB622" s="17"/>
      <c r="WC622" s="17"/>
      <c r="WD622" s="17"/>
      <c r="WE622" s="17"/>
      <c r="WF622" s="17"/>
      <c r="WG622" s="17"/>
      <c r="WH622" s="17"/>
      <c r="WI622" s="17"/>
      <c r="WJ622" s="17"/>
      <c r="WK622" s="17"/>
      <c r="WL622" s="17"/>
      <c r="WM622" s="17"/>
      <c r="WN622" s="17"/>
      <c r="WO622" s="17"/>
      <c r="WP622" s="17"/>
      <c r="WQ622" s="17"/>
      <c r="WR622" s="17"/>
      <c r="WS622" s="17"/>
      <c r="WT622" s="17"/>
      <c r="WU622" s="17"/>
      <c r="WV622" s="17"/>
      <c r="WW622" s="17"/>
      <c r="WX622" s="17"/>
      <c r="WY622" s="17"/>
      <c r="WZ622" s="17"/>
      <c r="XA622" s="17"/>
      <c r="XB622" s="17"/>
      <c r="XC622" s="17"/>
      <c r="XD622" s="17"/>
      <c r="XE622" s="17"/>
      <c r="XF622" s="17"/>
      <c r="XG622" s="17"/>
      <c r="XH622" s="17"/>
      <c r="XI622" s="17"/>
      <c r="XJ622" s="17"/>
      <c r="XK622" s="17"/>
      <c r="XL622" s="17"/>
      <c r="XM622" s="17"/>
      <c r="XN622" s="17"/>
      <c r="XO622" s="17"/>
      <c r="XP622" s="17"/>
      <c r="XQ622" s="17"/>
      <c r="XR622" s="17"/>
      <c r="XS622" s="17"/>
      <c r="XT622" s="17"/>
      <c r="XU622" s="17"/>
      <c r="XV622" s="17"/>
      <c r="XW622" s="17"/>
      <c r="XX622" s="17"/>
      <c r="XY622" s="17"/>
      <c r="XZ622" s="17"/>
      <c r="YA622" s="17"/>
      <c r="YB622" s="17"/>
      <c r="YC622" s="17"/>
      <c r="YD622" s="17"/>
      <c r="YE622" s="17"/>
      <c r="YF622" s="17"/>
      <c r="YG622" s="17"/>
      <c r="YH622" s="17"/>
      <c r="YI622" s="17"/>
      <c r="YJ622" s="17"/>
      <c r="YK622" s="17"/>
      <c r="YL622" s="17"/>
      <c r="YM622" s="17"/>
      <c r="YN622" s="17"/>
      <c r="YO622" s="17"/>
      <c r="YP622" s="17"/>
      <c r="YQ622" s="17"/>
      <c r="YR622" s="17"/>
      <c r="YS622" s="17"/>
      <c r="YT622" s="17"/>
      <c r="YU622" s="17"/>
      <c r="YV622" s="17"/>
      <c r="YW622" s="17"/>
      <c r="YX622" s="17"/>
      <c r="YY622" s="17"/>
      <c r="YZ622" s="17"/>
      <c r="ZA622" s="17"/>
      <c r="ZB622" s="17"/>
      <c r="ZC622" s="17"/>
      <c r="ZD622" s="17"/>
      <c r="ZE622" s="17"/>
      <c r="ZF622" s="17"/>
      <c r="ZG622" s="17"/>
      <c r="ZH622" s="17"/>
      <c r="ZI622" s="17"/>
      <c r="ZJ622" s="17"/>
      <c r="ZK622" s="17"/>
      <c r="ZL622" s="17"/>
      <c r="ZM622" s="17"/>
      <c r="ZN622" s="17"/>
      <c r="ZO622" s="17"/>
      <c r="ZP622" s="17"/>
      <c r="ZQ622" s="17"/>
      <c r="ZR622" s="17"/>
      <c r="ZS622" s="17"/>
      <c r="ZT622" s="17"/>
      <c r="ZU622" s="17"/>
      <c r="ZV622" s="17"/>
      <c r="ZW622" s="17"/>
      <c r="ZX622" s="17"/>
      <c r="ZY622" s="17"/>
      <c r="ZZ622" s="17"/>
      <c r="AAA622" s="17"/>
      <c r="AAB622" s="17"/>
      <c r="AAC622" s="17"/>
      <c r="AAD622" s="17"/>
      <c r="AAE622" s="17"/>
      <c r="AAF622" s="17"/>
      <c r="AAG622" s="17"/>
      <c r="AAH622" s="17"/>
      <c r="AAI622" s="17"/>
      <c r="AAJ622" s="17"/>
      <c r="AAK622" s="17"/>
      <c r="AAL622" s="17"/>
      <c r="AAM622" s="17"/>
      <c r="AAN622" s="17"/>
      <c r="AAO622" s="17"/>
      <c r="AAP622" s="17"/>
      <c r="AAQ622" s="17"/>
      <c r="AAR622" s="17"/>
      <c r="AAS622" s="17"/>
      <c r="AAT622" s="17"/>
      <c r="AAU622" s="17"/>
      <c r="AAV622" s="17"/>
      <c r="AAW622" s="17"/>
      <c r="AAX622" s="17"/>
      <c r="AAY622" s="17"/>
      <c r="AAZ622" s="17"/>
      <c r="ABA622" s="17"/>
      <c r="ABB622" s="17"/>
      <c r="ABC622" s="17"/>
      <c r="ABD622" s="17"/>
      <c r="ABE622" s="17"/>
      <c r="ABF622" s="17"/>
      <c r="ABG622" s="17"/>
      <c r="ABH622" s="17"/>
      <c r="ABI622" s="17"/>
      <c r="ABJ622" s="17"/>
      <c r="ABK622" s="17"/>
      <c r="ABL622" s="17"/>
      <c r="ABM622" s="17"/>
      <c r="ABN622" s="17"/>
      <c r="ABO622" s="17"/>
      <c r="ABP622" s="17"/>
      <c r="ABQ622" s="17"/>
      <c r="ABR622" s="17"/>
      <c r="ABS622" s="17"/>
      <c r="ABT622" s="17"/>
      <c r="ABU622" s="17"/>
      <c r="ABV622" s="17"/>
      <c r="ABW622" s="17"/>
      <c r="ABX622" s="17"/>
      <c r="ABY622" s="17"/>
      <c r="ABZ622" s="17"/>
      <c r="ACA622" s="17"/>
      <c r="ACB622" s="17"/>
      <c r="ACC622" s="17"/>
      <c r="ACD622" s="17"/>
      <c r="ACE622" s="17"/>
      <c r="ACF622" s="17"/>
      <c r="ACG622" s="17"/>
      <c r="ACH622" s="17"/>
      <c r="ACI622" s="17"/>
      <c r="ACJ622" s="17"/>
      <c r="ACK622" s="17"/>
      <c r="ACL622" s="17"/>
      <c r="ACM622" s="17"/>
      <c r="ACN622" s="17"/>
      <c r="ACO622" s="17"/>
      <c r="ACP622" s="17"/>
      <c r="ACQ622" s="17"/>
      <c r="ACR622" s="17"/>
      <c r="ACS622" s="17"/>
      <c r="ACT622" s="17"/>
      <c r="ACU622" s="17"/>
      <c r="ACV622" s="17"/>
      <c r="ACW622" s="17"/>
      <c r="ACX622" s="17"/>
      <c r="ACY622" s="17"/>
      <c r="ACZ622" s="17"/>
      <c r="ADA622" s="17"/>
      <c r="ADB622" s="17"/>
      <c r="ADC622" s="17"/>
      <c r="ADD622" s="17"/>
      <c r="ADE622" s="17"/>
      <c r="ADF622" s="17"/>
      <c r="ADG622" s="17"/>
      <c r="ADH622" s="17"/>
      <c r="ADI622" s="17"/>
      <c r="ADJ622" s="17"/>
      <c r="ADK622" s="17"/>
      <c r="ADL622" s="17"/>
      <c r="ADM622" s="17"/>
      <c r="ADN622" s="17"/>
      <c r="ADO622" s="17"/>
      <c r="ADP622" s="17"/>
      <c r="ADQ622" s="17"/>
      <c r="ADR622" s="17"/>
    </row>
    <row r="623" spans="44:798" s="16" customFormat="1" x14ac:dyDescent="0.25">
      <c r="AR623" s="56"/>
      <c r="AS623" s="56"/>
      <c r="AT623" s="57"/>
      <c r="AU623" s="56"/>
      <c r="AV623" s="57"/>
      <c r="AW623" s="56"/>
      <c r="AX623" s="56"/>
      <c r="AY623" s="56"/>
      <c r="AZ623" s="56"/>
      <c r="BA623" s="56"/>
      <c r="BB623" s="56"/>
      <c r="BC623" s="56"/>
      <c r="BD623" s="56"/>
      <c r="BE623" s="51"/>
      <c r="BF623" s="51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  <c r="IW623" s="17"/>
      <c r="IX623" s="17"/>
      <c r="IY623" s="17"/>
      <c r="IZ623" s="17"/>
      <c r="JA623" s="17"/>
      <c r="JB623" s="17"/>
      <c r="JC623" s="17"/>
      <c r="JD623" s="17"/>
      <c r="JE623" s="17"/>
      <c r="JF623" s="17"/>
      <c r="JG623" s="17"/>
      <c r="JH623" s="17"/>
      <c r="JI623" s="17"/>
      <c r="JJ623" s="17"/>
      <c r="JK623" s="17"/>
      <c r="JL623" s="17"/>
      <c r="JM623" s="17"/>
      <c r="JN623" s="17"/>
      <c r="JO623" s="17"/>
      <c r="JP623" s="17"/>
      <c r="JQ623" s="17"/>
      <c r="JR623" s="17"/>
      <c r="JS623" s="17"/>
      <c r="JT623" s="17"/>
      <c r="JU623" s="17"/>
      <c r="JV623" s="17"/>
      <c r="JW623" s="17"/>
      <c r="JX623" s="17"/>
      <c r="JY623" s="17"/>
      <c r="JZ623" s="17"/>
      <c r="KA623" s="17"/>
      <c r="KB623" s="17"/>
      <c r="KC623" s="17"/>
      <c r="KD623" s="17"/>
      <c r="KE623" s="17"/>
      <c r="KF623" s="17"/>
      <c r="KG623" s="17"/>
      <c r="KH623" s="17"/>
      <c r="KI623" s="17"/>
      <c r="KJ623" s="17"/>
      <c r="KK623" s="17"/>
      <c r="KL623" s="17"/>
      <c r="KM623" s="17"/>
      <c r="KN623" s="17"/>
      <c r="KO623" s="17"/>
      <c r="KP623" s="17"/>
      <c r="KQ623" s="17"/>
      <c r="KR623" s="17"/>
      <c r="KS623" s="17"/>
      <c r="KT623" s="17"/>
      <c r="KU623" s="17"/>
      <c r="KV623" s="17"/>
      <c r="KW623" s="17"/>
      <c r="KX623" s="17"/>
      <c r="KY623" s="17"/>
      <c r="KZ623" s="17"/>
      <c r="LA623" s="17"/>
      <c r="LB623" s="17"/>
      <c r="LC623" s="17"/>
      <c r="LD623" s="17"/>
      <c r="LE623" s="17"/>
      <c r="LF623" s="17"/>
      <c r="LG623" s="17"/>
      <c r="LH623" s="17"/>
      <c r="LI623" s="17"/>
      <c r="LJ623" s="17"/>
      <c r="LK623" s="17"/>
      <c r="LL623" s="17"/>
      <c r="LM623" s="17"/>
      <c r="LN623" s="17"/>
      <c r="LO623" s="17"/>
      <c r="LP623" s="17"/>
      <c r="LQ623" s="17"/>
      <c r="LR623" s="17"/>
      <c r="LS623" s="17"/>
      <c r="LT623" s="17"/>
      <c r="LU623" s="17"/>
      <c r="LV623" s="17"/>
      <c r="LW623" s="17"/>
      <c r="LX623" s="17"/>
      <c r="LY623" s="17"/>
      <c r="LZ623" s="17"/>
      <c r="MA623" s="17"/>
      <c r="MB623" s="17"/>
      <c r="MC623" s="17"/>
      <c r="MD623" s="17"/>
      <c r="ME623" s="17"/>
      <c r="MF623" s="17"/>
      <c r="MG623" s="17"/>
      <c r="MH623" s="17"/>
      <c r="MI623" s="17"/>
      <c r="MJ623" s="17"/>
      <c r="MK623" s="17"/>
      <c r="ML623" s="17"/>
      <c r="MM623" s="17"/>
      <c r="MN623" s="17"/>
      <c r="MO623" s="17"/>
      <c r="MP623" s="17"/>
      <c r="MQ623" s="17"/>
      <c r="MR623" s="17"/>
      <c r="MS623" s="17"/>
      <c r="MT623" s="17"/>
      <c r="MU623" s="17"/>
      <c r="MV623" s="17"/>
      <c r="MW623" s="17"/>
      <c r="MX623" s="17"/>
      <c r="MY623" s="17"/>
      <c r="MZ623" s="17"/>
      <c r="NA623" s="17"/>
      <c r="NB623" s="17"/>
      <c r="NC623" s="17"/>
      <c r="ND623" s="17"/>
      <c r="NE623" s="17"/>
      <c r="NF623" s="17"/>
      <c r="NG623" s="17"/>
      <c r="NH623" s="17"/>
      <c r="NI623" s="17"/>
      <c r="NJ623" s="17"/>
      <c r="NK623" s="17"/>
      <c r="NL623" s="17"/>
      <c r="NM623" s="17"/>
      <c r="NN623" s="17"/>
      <c r="NO623" s="17"/>
      <c r="NP623" s="17"/>
      <c r="NQ623" s="17"/>
      <c r="NR623" s="17"/>
      <c r="NS623" s="17"/>
      <c r="NT623" s="17"/>
      <c r="NU623" s="17"/>
      <c r="NV623" s="17"/>
      <c r="NW623" s="17"/>
      <c r="NX623" s="17"/>
      <c r="NY623" s="17"/>
      <c r="NZ623" s="17"/>
      <c r="OA623" s="17"/>
      <c r="OB623" s="17"/>
      <c r="OC623" s="17"/>
      <c r="OD623" s="17"/>
      <c r="OE623" s="17"/>
      <c r="OF623" s="17"/>
      <c r="OG623" s="17"/>
      <c r="OH623" s="17"/>
      <c r="OI623" s="17"/>
      <c r="OJ623" s="17"/>
      <c r="OK623" s="17"/>
      <c r="OL623" s="17"/>
      <c r="OM623" s="17"/>
      <c r="ON623" s="17"/>
      <c r="OO623" s="17"/>
      <c r="OP623" s="17"/>
      <c r="OQ623" s="17"/>
      <c r="OR623" s="17"/>
      <c r="OS623" s="17"/>
      <c r="OT623" s="17"/>
      <c r="OU623" s="17"/>
      <c r="OV623" s="17"/>
      <c r="OW623" s="17"/>
      <c r="OX623" s="17"/>
      <c r="OY623" s="17"/>
      <c r="OZ623" s="17"/>
      <c r="PA623" s="17"/>
      <c r="PB623" s="17"/>
      <c r="PC623" s="17"/>
      <c r="PD623" s="17"/>
      <c r="PE623" s="17"/>
      <c r="PF623" s="17"/>
      <c r="PG623" s="17"/>
      <c r="PH623" s="17"/>
      <c r="PI623" s="17"/>
      <c r="PJ623" s="17"/>
      <c r="PK623" s="17"/>
      <c r="PL623" s="17"/>
      <c r="PM623" s="17"/>
      <c r="PN623" s="17"/>
      <c r="PO623" s="17"/>
      <c r="PP623" s="17"/>
      <c r="PQ623" s="17"/>
      <c r="PR623" s="17"/>
      <c r="PS623" s="17"/>
      <c r="PT623" s="17"/>
      <c r="PU623" s="17"/>
      <c r="PV623" s="17"/>
      <c r="PW623" s="17"/>
      <c r="PX623" s="17"/>
      <c r="PY623" s="17"/>
      <c r="PZ623" s="17"/>
      <c r="QA623" s="17"/>
      <c r="QB623" s="17"/>
      <c r="QC623" s="17"/>
      <c r="QD623" s="17"/>
      <c r="QE623" s="17"/>
      <c r="QF623" s="17"/>
      <c r="QG623" s="17"/>
      <c r="QH623" s="17"/>
      <c r="QI623" s="17"/>
      <c r="QJ623" s="17"/>
      <c r="QK623" s="17"/>
      <c r="QL623" s="17"/>
      <c r="QM623" s="17"/>
      <c r="QN623" s="17"/>
      <c r="QO623" s="17"/>
      <c r="QP623" s="17"/>
      <c r="QQ623" s="17"/>
      <c r="QR623" s="17"/>
      <c r="QS623" s="17"/>
      <c r="QT623" s="17"/>
      <c r="QU623" s="17"/>
      <c r="QV623" s="17"/>
      <c r="QW623" s="17"/>
      <c r="QX623" s="17"/>
      <c r="QY623" s="17"/>
      <c r="QZ623" s="17"/>
      <c r="RA623" s="17"/>
      <c r="RB623" s="17"/>
      <c r="RC623" s="17"/>
      <c r="RD623" s="17"/>
      <c r="RE623" s="17"/>
      <c r="RF623" s="17"/>
      <c r="RG623" s="17"/>
      <c r="RH623" s="17"/>
      <c r="RI623" s="17"/>
      <c r="RJ623" s="17"/>
      <c r="RK623" s="17"/>
      <c r="RL623" s="17"/>
      <c r="RM623" s="17"/>
      <c r="RN623" s="17"/>
      <c r="RO623" s="17"/>
      <c r="RP623" s="17"/>
      <c r="RQ623" s="17"/>
      <c r="RR623" s="17"/>
      <c r="RS623" s="17"/>
      <c r="RT623" s="17"/>
      <c r="RU623" s="17"/>
      <c r="RV623" s="17"/>
      <c r="RW623" s="17"/>
      <c r="RX623" s="17"/>
      <c r="RY623" s="17"/>
      <c r="RZ623" s="17"/>
      <c r="SA623" s="17"/>
      <c r="SB623" s="17"/>
      <c r="SC623" s="17"/>
      <c r="SD623" s="17"/>
      <c r="SE623" s="17"/>
      <c r="SF623" s="17"/>
      <c r="SG623" s="17"/>
      <c r="SH623" s="17"/>
      <c r="SI623" s="17"/>
      <c r="SJ623" s="17"/>
      <c r="SK623" s="17"/>
      <c r="SL623" s="17"/>
      <c r="SM623" s="17"/>
      <c r="SN623" s="17"/>
      <c r="SO623" s="17"/>
      <c r="SP623" s="17"/>
      <c r="SQ623" s="17"/>
      <c r="SR623" s="17"/>
      <c r="SS623" s="17"/>
      <c r="ST623" s="17"/>
      <c r="SU623" s="17"/>
      <c r="SV623" s="17"/>
      <c r="SW623" s="17"/>
      <c r="SX623" s="17"/>
      <c r="SY623" s="17"/>
      <c r="SZ623" s="17"/>
      <c r="TA623" s="17"/>
      <c r="TB623" s="17"/>
      <c r="TC623" s="17"/>
      <c r="TD623" s="17"/>
      <c r="TE623" s="17"/>
      <c r="TF623" s="17"/>
      <c r="TG623" s="17"/>
      <c r="TH623" s="17"/>
      <c r="TI623" s="17"/>
      <c r="TJ623" s="17"/>
      <c r="TK623" s="17"/>
      <c r="TL623" s="17"/>
      <c r="TM623" s="17"/>
      <c r="TN623" s="17"/>
      <c r="TO623" s="17"/>
      <c r="TP623" s="17"/>
      <c r="TQ623" s="17"/>
      <c r="TR623" s="17"/>
      <c r="TS623" s="17"/>
      <c r="TT623" s="17"/>
      <c r="TU623" s="17"/>
      <c r="TV623" s="17"/>
      <c r="TW623" s="17"/>
      <c r="TX623" s="17"/>
      <c r="TY623" s="17"/>
      <c r="TZ623" s="17"/>
      <c r="UA623" s="17"/>
      <c r="UB623" s="17"/>
      <c r="UC623" s="17"/>
      <c r="UD623" s="17"/>
      <c r="UE623" s="17"/>
      <c r="UF623" s="17"/>
      <c r="UG623" s="17"/>
      <c r="UH623" s="17"/>
      <c r="UI623" s="17"/>
      <c r="UJ623" s="17"/>
      <c r="UK623" s="17"/>
      <c r="UL623" s="17"/>
      <c r="UM623" s="17"/>
      <c r="UN623" s="17"/>
      <c r="UO623" s="17"/>
      <c r="UP623" s="17"/>
      <c r="UQ623" s="17"/>
      <c r="UR623" s="17"/>
      <c r="US623" s="17"/>
      <c r="UT623" s="17"/>
      <c r="UU623" s="17"/>
      <c r="UV623" s="17"/>
      <c r="UW623" s="17"/>
      <c r="UX623" s="17"/>
      <c r="UY623" s="17"/>
      <c r="UZ623" s="17"/>
      <c r="VA623" s="17"/>
      <c r="VB623" s="17"/>
      <c r="VC623" s="17"/>
      <c r="VD623" s="17"/>
      <c r="VE623" s="17"/>
      <c r="VF623" s="17"/>
      <c r="VG623" s="17"/>
      <c r="VH623" s="17"/>
      <c r="VI623" s="17"/>
      <c r="VJ623" s="17"/>
      <c r="VK623" s="17"/>
      <c r="VL623" s="17"/>
      <c r="VM623" s="17"/>
      <c r="VN623" s="17"/>
      <c r="VO623" s="17"/>
      <c r="VP623" s="17"/>
      <c r="VQ623" s="17"/>
      <c r="VR623" s="17"/>
      <c r="VS623" s="17"/>
      <c r="VT623" s="17"/>
      <c r="VU623" s="17"/>
      <c r="VV623" s="17"/>
      <c r="VW623" s="17"/>
      <c r="VX623" s="17"/>
      <c r="VY623" s="17"/>
      <c r="VZ623" s="17"/>
      <c r="WA623" s="17"/>
      <c r="WB623" s="17"/>
      <c r="WC623" s="17"/>
      <c r="WD623" s="17"/>
      <c r="WE623" s="17"/>
      <c r="WF623" s="17"/>
      <c r="WG623" s="17"/>
      <c r="WH623" s="17"/>
      <c r="WI623" s="17"/>
      <c r="WJ623" s="17"/>
      <c r="WK623" s="17"/>
      <c r="WL623" s="17"/>
      <c r="WM623" s="17"/>
      <c r="WN623" s="17"/>
      <c r="WO623" s="17"/>
      <c r="WP623" s="17"/>
      <c r="WQ623" s="17"/>
      <c r="WR623" s="17"/>
      <c r="WS623" s="17"/>
      <c r="WT623" s="17"/>
      <c r="WU623" s="17"/>
      <c r="WV623" s="17"/>
      <c r="WW623" s="17"/>
      <c r="WX623" s="17"/>
      <c r="WY623" s="17"/>
      <c r="WZ623" s="17"/>
      <c r="XA623" s="17"/>
      <c r="XB623" s="17"/>
      <c r="XC623" s="17"/>
      <c r="XD623" s="17"/>
      <c r="XE623" s="17"/>
      <c r="XF623" s="17"/>
      <c r="XG623" s="17"/>
      <c r="XH623" s="17"/>
      <c r="XI623" s="17"/>
      <c r="XJ623" s="17"/>
      <c r="XK623" s="17"/>
      <c r="XL623" s="17"/>
      <c r="XM623" s="17"/>
      <c r="XN623" s="17"/>
      <c r="XO623" s="17"/>
      <c r="XP623" s="17"/>
      <c r="XQ623" s="17"/>
      <c r="XR623" s="17"/>
      <c r="XS623" s="17"/>
      <c r="XT623" s="17"/>
      <c r="XU623" s="17"/>
      <c r="XV623" s="17"/>
      <c r="XW623" s="17"/>
      <c r="XX623" s="17"/>
      <c r="XY623" s="17"/>
      <c r="XZ623" s="17"/>
      <c r="YA623" s="17"/>
      <c r="YB623" s="17"/>
      <c r="YC623" s="17"/>
      <c r="YD623" s="17"/>
      <c r="YE623" s="17"/>
      <c r="YF623" s="17"/>
      <c r="YG623" s="17"/>
      <c r="YH623" s="17"/>
      <c r="YI623" s="17"/>
      <c r="YJ623" s="17"/>
      <c r="YK623" s="17"/>
      <c r="YL623" s="17"/>
      <c r="YM623" s="17"/>
      <c r="YN623" s="17"/>
      <c r="YO623" s="17"/>
      <c r="YP623" s="17"/>
      <c r="YQ623" s="17"/>
      <c r="YR623" s="17"/>
      <c r="YS623" s="17"/>
      <c r="YT623" s="17"/>
      <c r="YU623" s="17"/>
      <c r="YV623" s="17"/>
      <c r="YW623" s="17"/>
      <c r="YX623" s="17"/>
      <c r="YY623" s="17"/>
      <c r="YZ623" s="17"/>
      <c r="ZA623" s="17"/>
      <c r="ZB623" s="17"/>
      <c r="ZC623" s="17"/>
      <c r="ZD623" s="17"/>
      <c r="ZE623" s="17"/>
      <c r="ZF623" s="17"/>
      <c r="ZG623" s="17"/>
      <c r="ZH623" s="17"/>
      <c r="ZI623" s="17"/>
      <c r="ZJ623" s="17"/>
      <c r="ZK623" s="17"/>
      <c r="ZL623" s="17"/>
      <c r="ZM623" s="17"/>
      <c r="ZN623" s="17"/>
      <c r="ZO623" s="17"/>
      <c r="ZP623" s="17"/>
      <c r="ZQ623" s="17"/>
      <c r="ZR623" s="17"/>
      <c r="ZS623" s="17"/>
      <c r="ZT623" s="17"/>
      <c r="ZU623" s="17"/>
      <c r="ZV623" s="17"/>
      <c r="ZW623" s="17"/>
      <c r="ZX623" s="17"/>
      <c r="ZY623" s="17"/>
      <c r="ZZ623" s="17"/>
      <c r="AAA623" s="17"/>
      <c r="AAB623" s="17"/>
      <c r="AAC623" s="17"/>
      <c r="AAD623" s="17"/>
      <c r="AAE623" s="17"/>
      <c r="AAF623" s="17"/>
      <c r="AAG623" s="17"/>
      <c r="AAH623" s="17"/>
      <c r="AAI623" s="17"/>
      <c r="AAJ623" s="17"/>
      <c r="AAK623" s="17"/>
      <c r="AAL623" s="17"/>
      <c r="AAM623" s="17"/>
      <c r="AAN623" s="17"/>
      <c r="AAO623" s="17"/>
      <c r="AAP623" s="17"/>
      <c r="AAQ623" s="17"/>
      <c r="AAR623" s="17"/>
      <c r="AAS623" s="17"/>
      <c r="AAT623" s="17"/>
      <c r="AAU623" s="17"/>
      <c r="AAV623" s="17"/>
      <c r="AAW623" s="17"/>
      <c r="AAX623" s="17"/>
      <c r="AAY623" s="17"/>
      <c r="AAZ623" s="17"/>
      <c r="ABA623" s="17"/>
      <c r="ABB623" s="17"/>
      <c r="ABC623" s="17"/>
      <c r="ABD623" s="17"/>
      <c r="ABE623" s="17"/>
      <c r="ABF623" s="17"/>
      <c r="ABG623" s="17"/>
      <c r="ABH623" s="17"/>
      <c r="ABI623" s="17"/>
      <c r="ABJ623" s="17"/>
      <c r="ABK623" s="17"/>
      <c r="ABL623" s="17"/>
      <c r="ABM623" s="17"/>
      <c r="ABN623" s="17"/>
      <c r="ABO623" s="17"/>
      <c r="ABP623" s="17"/>
      <c r="ABQ623" s="17"/>
      <c r="ABR623" s="17"/>
      <c r="ABS623" s="17"/>
      <c r="ABT623" s="17"/>
      <c r="ABU623" s="17"/>
      <c r="ABV623" s="17"/>
      <c r="ABW623" s="17"/>
      <c r="ABX623" s="17"/>
      <c r="ABY623" s="17"/>
      <c r="ABZ623" s="17"/>
      <c r="ACA623" s="17"/>
      <c r="ACB623" s="17"/>
      <c r="ACC623" s="17"/>
      <c r="ACD623" s="17"/>
      <c r="ACE623" s="17"/>
      <c r="ACF623" s="17"/>
      <c r="ACG623" s="17"/>
      <c r="ACH623" s="17"/>
      <c r="ACI623" s="17"/>
      <c r="ACJ623" s="17"/>
      <c r="ACK623" s="17"/>
      <c r="ACL623" s="17"/>
      <c r="ACM623" s="17"/>
      <c r="ACN623" s="17"/>
      <c r="ACO623" s="17"/>
      <c r="ACP623" s="17"/>
      <c r="ACQ623" s="17"/>
      <c r="ACR623" s="17"/>
      <c r="ACS623" s="17"/>
      <c r="ACT623" s="17"/>
      <c r="ACU623" s="17"/>
      <c r="ACV623" s="17"/>
      <c r="ACW623" s="17"/>
      <c r="ACX623" s="17"/>
      <c r="ACY623" s="17"/>
      <c r="ACZ623" s="17"/>
      <c r="ADA623" s="17"/>
      <c r="ADB623" s="17"/>
      <c r="ADC623" s="17"/>
      <c r="ADD623" s="17"/>
      <c r="ADE623" s="17"/>
      <c r="ADF623" s="17"/>
      <c r="ADG623" s="17"/>
      <c r="ADH623" s="17"/>
      <c r="ADI623" s="17"/>
      <c r="ADJ623" s="17"/>
      <c r="ADK623" s="17"/>
      <c r="ADL623" s="17"/>
      <c r="ADM623" s="17"/>
      <c r="ADN623" s="17"/>
      <c r="ADO623" s="17"/>
      <c r="ADP623" s="17"/>
      <c r="ADQ623" s="17"/>
      <c r="ADR623" s="17"/>
    </row>
    <row r="624" spans="44:798" s="16" customFormat="1" x14ac:dyDescent="0.25">
      <c r="AR624" s="56"/>
      <c r="AS624" s="56"/>
      <c r="AT624" s="57"/>
      <c r="AU624" s="56"/>
      <c r="AV624" s="57"/>
      <c r="AW624" s="56"/>
      <c r="AX624" s="56"/>
      <c r="AY624" s="56"/>
      <c r="AZ624" s="56"/>
      <c r="BA624" s="56"/>
      <c r="BB624" s="56"/>
      <c r="BC624" s="56"/>
      <c r="BD624" s="56"/>
      <c r="BE624" s="51"/>
      <c r="BF624" s="51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  <c r="IW624" s="17"/>
      <c r="IX624" s="17"/>
      <c r="IY624" s="17"/>
      <c r="IZ624" s="17"/>
      <c r="JA624" s="17"/>
      <c r="JB624" s="17"/>
      <c r="JC624" s="17"/>
      <c r="JD624" s="17"/>
      <c r="JE624" s="17"/>
      <c r="JF624" s="17"/>
      <c r="JG624" s="17"/>
      <c r="JH624" s="17"/>
      <c r="JI624" s="17"/>
      <c r="JJ624" s="17"/>
      <c r="JK624" s="17"/>
      <c r="JL624" s="17"/>
      <c r="JM624" s="17"/>
      <c r="JN624" s="17"/>
      <c r="JO624" s="17"/>
      <c r="JP624" s="17"/>
      <c r="JQ624" s="17"/>
      <c r="JR624" s="17"/>
      <c r="JS624" s="17"/>
      <c r="JT624" s="17"/>
      <c r="JU624" s="17"/>
      <c r="JV624" s="17"/>
      <c r="JW624" s="17"/>
      <c r="JX624" s="17"/>
      <c r="JY624" s="17"/>
      <c r="JZ624" s="17"/>
      <c r="KA624" s="17"/>
      <c r="KB624" s="17"/>
      <c r="KC624" s="17"/>
      <c r="KD624" s="17"/>
      <c r="KE624" s="17"/>
      <c r="KF624" s="17"/>
      <c r="KG624" s="17"/>
      <c r="KH624" s="17"/>
      <c r="KI624" s="17"/>
      <c r="KJ624" s="17"/>
      <c r="KK624" s="17"/>
      <c r="KL624" s="17"/>
      <c r="KM624" s="17"/>
      <c r="KN624" s="17"/>
      <c r="KO624" s="17"/>
      <c r="KP624" s="17"/>
      <c r="KQ624" s="17"/>
      <c r="KR624" s="17"/>
      <c r="KS624" s="17"/>
      <c r="KT624" s="17"/>
      <c r="KU624" s="17"/>
      <c r="KV624" s="17"/>
      <c r="KW624" s="17"/>
      <c r="KX624" s="17"/>
      <c r="KY624" s="17"/>
      <c r="KZ624" s="17"/>
      <c r="LA624" s="17"/>
      <c r="LB624" s="17"/>
      <c r="LC624" s="17"/>
      <c r="LD624" s="17"/>
      <c r="LE624" s="17"/>
      <c r="LF624" s="17"/>
      <c r="LG624" s="17"/>
      <c r="LH624" s="17"/>
      <c r="LI624" s="17"/>
      <c r="LJ624" s="17"/>
      <c r="LK624" s="17"/>
      <c r="LL624" s="17"/>
      <c r="LM624" s="17"/>
      <c r="LN624" s="17"/>
      <c r="LO624" s="17"/>
      <c r="LP624" s="17"/>
      <c r="LQ624" s="17"/>
      <c r="LR624" s="17"/>
      <c r="LS624" s="17"/>
      <c r="LT624" s="17"/>
      <c r="LU624" s="17"/>
      <c r="LV624" s="17"/>
      <c r="LW624" s="17"/>
      <c r="LX624" s="17"/>
      <c r="LY624" s="17"/>
      <c r="LZ624" s="17"/>
      <c r="MA624" s="17"/>
      <c r="MB624" s="17"/>
      <c r="MC624" s="17"/>
      <c r="MD624" s="17"/>
      <c r="ME624" s="17"/>
      <c r="MF624" s="17"/>
      <c r="MG624" s="17"/>
      <c r="MH624" s="17"/>
      <c r="MI624" s="17"/>
      <c r="MJ624" s="17"/>
      <c r="MK624" s="17"/>
      <c r="ML624" s="17"/>
      <c r="MM624" s="17"/>
      <c r="MN624" s="17"/>
      <c r="MO624" s="17"/>
      <c r="MP624" s="17"/>
      <c r="MQ624" s="17"/>
      <c r="MR624" s="17"/>
      <c r="MS624" s="17"/>
      <c r="MT624" s="17"/>
      <c r="MU624" s="17"/>
      <c r="MV624" s="17"/>
      <c r="MW624" s="17"/>
      <c r="MX624" s="17"/>
      <c r="MY624" s="17"/>
      <c r="MZ624" s="17"/>
      <c r="NA624" s="17"/>
      <c r="NB624" s="17"/>
      <c r="NC624" s="17"/>
      <c r="ND624" s="17"/>
      <c r="NE624" s="17"/>
      <c r="NF624" s="17"/>
      <c r="NG624" s="17"/>
      <c r="NH624" s="17"/>
      <c r="NI624" s="17"/>
      <c r="NJ624" s="17"/>
      <c r="NK624" s="17"/>
      <c r="NL624" s="17"/>
      <c r="NM624" s="17"/>
      <c r="NN624" s="17"/>
      <c r="NO624" s="17"/>
      <c r="NP624" s="17"/>
      <c r="NQ624" s="17"/>
      <c r="NR624" s="17"/>
      <c r="NS624" s="17"/>
      <c r="NT624" s="17"/>
      <c r="NU624" s="17"/>
      <c r="NV624" s="17"/>
      <c r="NW624" s="17"/>
      <c r="NX624" s="17"/>
      <c r="NY624" s="17"/>
      <c r="NZ624" s="17"/>
      <c r="OA624" s="17"/>
      <c r="OB624" s="17"/>
      <c r="OC624" s="17"/>
      <c r="OD624" s="17"/>
      <c r="OE624" s="17"/>
      <c r="OF624" s="17"/>
      <c r="OG624" s="17"/>
      <c r="OH624" s="17"/>
      <c r="OI624" s="17"/>
      <c r="OJ624" s="17"/>
      <c r="OK624" s="17"/>
      <c r="OL624" s="17"/>
      <c r="OM624" s="17"/>
      <c r="ON624" s="17"/>
      <c r="OO624" s="17"/>
      <c r="OP624" s="17"/>
      <c r="OQ624" s="17"/>
      <c r="OR624" s="17"/>
      <c r="OS624" s="17"/>
      <c r="OT624" s="17"/>
      <c r="OU624" s="17"/>
      <c r="OV624" s="17"/>
      <c r="OW624" s="17"/>
      <c r="OX624" s="17"/>
      <c r="OY624" s="17"/>
      <c r="OZ624" s="17"/>
      <c r="PA624" s="17"/>
      <c r="PB624" s="17"/>
      <c r="PC624" s="17"/>
      <c r="PD624" s="17"/>
      <c r="PE624" s="17"/>
      <c r="PF624" s="17"/>
      <c r="PG624" s="17"/>
      <c r="PH624" s="17"/>
      <c r="PI624" s="17"/>
      <c r="PJ624" s="17"/>
      <c r="PK624" s="17"/>
      <c r="PL624" s="17"/>
      <c r="PM624" s="17"/>
      <c r="PN624" s="17"/>
      <c r="PO624" s="17"/>
      <c r="PP624" s="17"/>
      <c r="PQ624" s="17"/>
      <c r="PR624" s="17"/>
      <c r="PS624" s="17"/>
      <c r="PT624" s="17"/>
      <c r="PU624" s="17"/>
      <c r="PV624" s="17"/>
      <c r="PW624" s="17"/>
      <c r="PX624" s="17"/>
      <c r="PY624" s="17"/>
      <c r="PZ624" s="17"/>
      <c r="QA624" s="17"/>
      <c r="QB624" s="17"/>
      <c r="QC624" s="17"/>
      <c r="QD624" s="17"/>
      <c r="QE624" s="17"/>
      <c r="QF624" s="17"/>
      <c r="QG624" s="17"/>
      <c r="QH624" s="17"/>
      <c r="QI624" s="17"/>
      <c r="QJ624" s="17"/>
      <c r="QK624" s="17"/>
      <c r="QL624" s="17"/>
      <c r="QM624" s="17"/>
      <c r="QN624" s="17"/>
      <c r="QO624" s="17"/>
      <c r="QP624" s="17"/>
      <c r="QQ624" s="17"/>
      <c r="QR624" s="17"/>
      <c r="QS624" s="17"/>
      <c r="QT624" s="17"/>
      <c r="QU624" s="17"/>
      <c r="QV624" s="17"/>
      <c r="QW624" s="17"/>
      <c r="QX624" s="17"/>
      <c r="QY624" s="17"/>
      <c r="QZ624" s="17"/>
      <c r="RA624" s="17"/>
      <c r="RB624" s="17"/>
      <c r="RC624" s="17"/>
      <c r="RD624" s="17"/>
      <c r="RE624" s="17"/>
      <c r="RF624" s="17"/>
      <c r="RG624" s="17"/>
      <c r="RH624" s="17"/>
      <c r="RI624" s="17"/>
      <c r="RJ624" s="17"/>
      <c r="RK624" s="17"/>
      <c r="RL624" s="17"/>
      <c r="RM624" s="17"/>
      <c r="RN624" s="17"/>
      <c r="RO624" s="17"/>
      <c r="RP624" s="17"/>
      <c r="RQ624" s="17"/>
      <c r="RR624" s="17"/>
      <c r="RS624" s="17"/>
      <c r="RT624" s="17"/>
      <c r="RU624" s="17"/>
      <c r="RV624" s="17"/>
      <c r="RW624" s="17"/>
      <c r="RX624" s="17"/>
      <c r="RY624" s="17"/>
      <c r="RZ624" s="17"/>
      <c r="SA624" s="17"/>
      <c r="SB624" s="17"/>
      <c r="SC624" s="17"/>
      <c r="SD624" s="17"/>
      <c r="SE624" s="17"/>
      <c r="SF624" s="17"/>
      <c r="SG624" s="17"/>
      <c r="SH624" s="17"/>
      <c r="SI624" s="17"/>
      <c r="SJ624" s="17"/>
      <c r="SK624" s="17"/>
      <c r="SL624" s="17"/>
      <c r="SM624" s="17"/>
      <c r="SN624" s="17"/>
      <c r="SO624" s="17"/>
      <c r="SP624" s="17"/>
      <c r="SQ624" s="17"/>
      <c r="SR624" s="17"/>
      <c r="SS624" s="17"/>
      <c r="ST624" s="17"/>
      <c r="SU624" s="17"/>
      <c r="SV624" s="17"/>
      <c r="SW624" s="17"/>
      <c r="SX624" s="17"/>
      <c r="SY624" s="17"/>
      <c r="SZ624" s="17"/>
      <c r="TA624" s="17"/>
      <c r="TB624" s="17"/>
      <c r="TC624" s="17"/>
      <c r="TD624" s="17"/>
      <c r="TE624" s="17"/>
      <c r="TF624" s="17"/>
      <c r="TG624" s="17"/>
      <c r="TH624" s="17"/>
      <c r="TI624" s="17"/>
      <c r="TJ624" s="17"/>
      <c r="TK624" s="17"/>
      <c r="TL624" s="17"/>
      <c r="TM624" s="17"/>
      <c r="TN624" s="17"/>
      <c r="TO624" s="17"/>
      <c r="TP624" s="17"/>
      <c r="TQ624" s="17"/>
      <c r="TR624" s="17"/>
      <c r="TS624" s="17"/>
      <c r="TT624" s="17"/>
      <c r="TU624" s="17"/>
      <c r="TV624" s="17"/>
      <c r="TW624" s="17"/>
      <c r="TX624" s="17"/>
      <c r="TY624" s="17"/>
      <c r="TZ624" s="17"/>
      <c r="UA624" s="17"/>
      <c r="UB624" s="17"/>
      <c r="UC624" s="17"/>
      <c r="UD624" s="17"/>
      <c r="UE624" s="17"/>
      <c r="UF624" s="17"/>
      <c r="UG624" s="17"/>
      <c r="UH624" s="17"/>
      <c r="UI624" s="17"/>
      <c r="UJ624" s="17"/>
      <c r="UK624" s="17"/>
      <c r="UL624" s="17"/>
      <c r="UM624" s="17"/>
      <c r="UN624" s="17"/>
      <c r="UO624" s="17"/>
      <c r="UP624" s="17"/>
      <c r="UQ624" s="17"/>
      <c r="UR624" s="17"/>
      <c r="US624" s="17"/>
      <c r="UT624" s="17"/>
      <c r="UU624" s="17"/>
      <c r="UV624" s="17"/>
      <c r="UW624" s="17"/>
      <c r="UX624" s="17"/>
      <c r="UY624" s="17"/>
      <c r="UZ624" s="17"/>
      <c r="VA624" s="17"/>
      <c r="VB624" s="17"/>
      <c r="VC624" s="17"/>
      <c r="VD624" s="17"/>
      <c r="VE624" s="17"/>
      <c r="VF624" s="17"/>
      <c r="VG624" s="17"/>
      <c r="VH624" s="17"/>
      <c r="VI624" s="17"/>
      <c r="VJ624" s="17"/>
      <c r="VK624" s="17"/>
      <c r="VL624" s="17"/>
      <c r="VM624" s="17"/>
      <c r="VN624" s="17"/>
      <c r="VO624" s="17"/>
      <c r="VP624" s="17"/>
      <c r="VQ624" s="17"/>
      <c r="VR624" s="17"/>
      <c r="VS624" s="17"/>
      <c r="VT624" s="17"/>
      <c r="VU624" s="17"/>
      <c r="VV624" s="17"/>
      <c r="VW624" s="17"/>
      <c r="VX624" s="17"/>
      <c r="VY624" s="17"/>
      <c r="VZ624" s="17"/>
      <c r="WA624" s="17"/>
      <c r="WB624" s="17"/>
      <c r="WC624" s="17"/>
      <c r="WD624" s="17"/>
      <c r="WE624" s="17"/>
      <c r="WF624" s="17"/>
      <c r="WG624" s="17"/>
      <c r="WH624" s="17"/>
      <c r="WI624" s="17"/>
      <c r="WJ624" s="17"/>
      <c r="WK624" s="17"/>
      <c r="WL624" s="17"/>
      <c r="WM624" s="17"/>
      <c r="WN624" s="17"/>
      <c r="WO624" s="17"/>
      <c r="WP624" s="17"/>
      <c r="WQ624" s="17"/>
      <c r="WR624" s="17"/>
      <c r="WS624" s="17"/>
      <c r="WT624" s="17"/>
      <c r="WU624" s="17"/>
      <c r="WV624" s="17"/>
      <c r="WW624" s="17"/>
      <c r="WX624" s="17"/>
      <c r="WY624" s="17"/>
      <c r="WZ624" s="17"/>
      <c r="XA624" s="17"/>
      <c r="XB624" s="17"/>
      <c r="XC624" s="17"/>
      <c r="XD624" s="17"/>
      <c r="XE624" s="17"/>
      <c r="XF624" s="17"/>
      <c r="XG624" s="17"/>
      <c r="XH624" s="17"/>
      <c r="XI624" s="17"/>
      <c r="XJ624" s="17"/>
      <c r="XK624" s="17"/>
      <c r="XL624" s="17"/>
      <c r="XM624" s="17"/>
      <c r="XN624" s="17"/>
      <c r="XO624" s="17"/>
      <c r="XP624" s="17"/>
      <c r="XQ624" s="17"/>
      <c r="XR624" s="17"/>
      <c r="XS624" s="17"/>
      <c r="XT624" s="17"/>
      <c r="XU624" s="17"/>
      <c r="XV624" s="17"/>
      <c r="XW624" s="17"/>
      <c r="XX624" s="17"/>
      <c r="XY624" s="17"/>
      <c r="XZ624" s="17"/>
      <c r="YA624" s="17"/>
      <c r="YB624" s="17"/>
      <c r="YC624" s="17"/>
      <c r="YD624" s="17"/>
      <c r="YE624" s="17"/>
      <c r="YF624" s="17"/>
      <c r="YG624" s="17"/>
      <c r="YH624" s="17"/>
      <c r="YI624" s="17"/>
      <c r="YJ624" s="17"/>
      <c r="YK624" s="17"/>
      <c r="YL624" s="17"/>
      <c r="YM624" s="17"/>
      <c r="YN624" s="17"/>
      <c r="YO624" s="17"/>
      <c r="YP624" s="17"/>
      <c r="YQ624" s="17"/>
      <c r="YR624" s="17"/>
      <c r="YS624" s="17"/>
      <c r="YT624" s="17"/>
      <c r="YU624" s="17"/>
      <c r="YV624" s="17"/>
      <c r="YW624" s="17"/>
      <c r="YX624" s="17"/>
      <c r="YY624" s="17"/>
      <c r="YZ624" s="17"/>
      <c r="ZA624" s="17"/>
      <c r="ZB624" s="17"/>
      <c r="ZC624" s="17"/>
      <c r="ZD624" s="17"/>
      <c r="ZE624" s="17"/>
      <c r="ZF624" s="17"/>
      <c r="ZG624" s="17"/>
      <c r="ZH624" s="17"/>
      <c r="ZI624" s="17"/>
      <c r="ZJ624" s="17"/>
      <c r="ZK624" s="17"/>
      <c r="ZL624" s="17"/>
      <c r="ZM624" s="17"/>
      <c r="ZN624" s="17"/>
      <c r="ZO624" s="17"/>
      <c r="ZP624" s="17"/>
      <c r="ZQ624" s="17"/>
      <c r="ZR624" s="17"/>
      <c r="ZS624" s="17"/>
      <c r="ZT624" s="17"/>
      <c r="ZU624" s="17"/>
      <c r="ZV624" s="17"/>
      <c r="ZW624" s="17"/>
      <c r="ZX624" s="17"/>
      <c r="ZY624" s="17"/>
      <c r="ZZ624" s="17"/>
      <c r="AAA624" s="17"/>
      <c r="AAB624" s="17"/>
      <c r="AAC624" s="17"/>
      <c r="AAD624" s="17"/>
      <c r="AAE624" s="17"/>
      <c r="AAF624" s="17"/>
      <c r="AAG624" s="17"/>
      <c r="AAH624" s="17"/>
      <c r="AAI624" s="17"/>
      <c r="AAJ624" s="17"/>
      <c r="AAK624" s="17"/>
      <c r="AAL624" s="17"/>
      <c r="AAM624" s="17"/>
      <c r="AAN624" s="17"/>
      <c r="AAO624" s="17"/>
      <c r="AAP624" s="17"/>
      <c r="AAQ624" s="17"/>
      <c r="AAR624" s="17"/>
      <c r="AAS624" s="17"/>
      <c r="AAT624" s="17"/>
      <c r="AAU624" s="17"/>
      <c r="AAV624" s="17"/>
      <c r="AAW624" s="17"/>
      <c r="AAX624" s="17"/>
      <c r="AAY624" s="17"/>
      <c r="AAZ624" s="17"/>
      <c r="ABA624" s="17"/>
      <c r="ABB624" s="17"/>
      <c r="ABC624" s="17"/>
      <c r="ABD624" s="17"/>
      <c r="ABE624" s="17"/>
      <c r="ABF624" s="17"/>
      <c r="ABG624" s="17"/>
      <c r="ABH624" s="17"/>
      <c r="ABI624" s="17"/>
      <c r="ABJ624" s="17"/>
      <c r="ABK624" s="17"/>
      <c r="ABL624" s="17"/>
      <c r="ABM624" s="17"/>
      <c r="ABN624" s="17"/>
      <c r="ABO624" s="17"/>
      <c r="ABP624" s="17"/>
      <c r="ABQ624" s="17"/>
      <c r="ABR624" s="17"/>
      <c r="ABS624" s="17"/>
      <c r="ABT624" s="17"/>
      <c r="ABU624" s="17"/>
      <c r="ABV624" s="17"/>
      <c r="ABW624" s="17"/>
      <c r="ABX624" s="17"/>
      <c r="ABY624" s="17"/>
      <c r="ABZ624" s="17"/>
      <c r="ACA624" s="17"/>
      <c r="ACB624" s="17"/>
      <c r="ACC624" s="17"/>
      <c r="ACD624" s="17"/>
      <c r="ACE624" s="17"/>
      <c r="ACF624" s="17"/>
      <c r="ACG624" s="17"/>
      <c r="ACH624" s="17"/>
      <c r="ACI624" s="17"/>
      <c r="ACJ624" s="17"/>
      <c r="ACK624" s="17"/>
      <c r="ACL624" s="17"/>
      <c r="ACM624" s="17"/>
      <c r="ACN624" s="17"/>
      <c r="ACO624" s="17"/>
      <c r="ACP624" s="17"/>
      <c r="ACQ624" s="17"/>
      <c r="ACR624" s="17"/>
      <c r="ACS624" s="17"/>
      <c r="ACT624" s="17"/>
      <c r="ACU624" s="17"/>
      <c r="ACV624" s="17"/>
      <c r="ACW624" s="17"/>
      <c r="ACX624" s="17"/>
      <c r="ACY624" s="17"/>
      <c r="ACZ624" s="17"/>
      <c r="ADA624" s="17"/>
      <c r="ADB624" s="17"/>
      <c r="ADC624" s="17"/>
      <c r="ADD624" s="17"/>
      <c r="ADE624" s="17"/>
      <c r="ADF624" s="17"/>
      <c r="ADG624" s="17"/>
      <c r="ADH624" s="17"/>
      <c r="ADI624" s="17"/>
      <c r="ADJ624" s="17"/>
      <c r="ADK624" s="17"/>
      <c r="ADL624" s="17"/>
      <c r="ADM624" s="17"/>
      <c r="ADN624" s="17"/>
      <c r="ADO624" s="17"/>
      <c r="ADP624" s="17"/>
      <c r="ADQ624" s="17"/>
      <c r="ADR624" s="17"/>
    </row>
    <row r="625" spans="44:798" s="16" customFormat="1" x14ac:dyDescent="0.25">
      <c r="AR625" s="56"/>
      <c r="AS625" s="56"/>
      <c r="AT625" s="57"/>
      <c r="AU625" s="56"/>
      <c r="AV625" s="57"/>
      <c r="AW625" s="56"/>
      <c r="AX625" s="56"/>
      <c r="AY625" s="56"/>
      <c r="AZ625" s="56"/>
      <c r="BA625" s="56"/>
      <c r="BB625" s="56"/>
      <c r="BC625" s="56"/>
      <c r="BD625" s="56"/>
      <c r="BE625" s="51"/>
      <c r="BF625" s="51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  <c r="IW625" s="17"/>
      <c r="IX625" s="17"/>
      <c r="IY625" s="17"/>
      <c r="IZ625" s="17"/>
      <c r="JA625" s="17"/>
      <c r="JB625" s="17"/>
      <c r="JC625" s="17"/>
      <c r="JD625" s="17"/>
      <c r="JE625" s="17"/>
      <c r="JF625" s="17"/>
      <c r="JG625" s="17"/>
      <c r="JH625" s="17"/>
      <c r="JI625" s="17"/>
      <c r="JJ625" s="17"/>
      <c r="JK625" s="17"/>
      <c r="JL625" s="17"/>
      <c r="JM625" s="17"/>
      <c r="JN625" s="17"/>
      <c r="JO625" s="17"/>
      <c r="JP625" s="17"/>
      <c r="JQ625" s="17"/>
      <c r="JR625" s="17"/>
      <c r="JS625" s="17"/>
      <c r="JT625" s="17"/>
      <c r="JU625" s="17"/>
      <c r="JV625" s="17"/>
      <c r="JW625" s="17"/>
      <c r="JX625" s="17"/>
      <c r="JY625" s="17"/>
      <c r="JZ625" s="17"/>
      <c r="KA625" s="17"/>
      <c r="KB625" s="17"/>
      <c r="KC625" s="17"/>
      <c r="KD625" s="17"/>
      <c r="KE625" s="17"/>
      <c r="KF625" s="17"/>
      <c r="KG625" s="17"/>
      <c r="KH625" s="17"/>
      <c r="KI625" s="17"/>
      <c r="KJ625" s="17"/>
      <c r="KK625" s="17"/>
      <c r="KL625" s="17"/>
      <c r="KM625" s="17"/>
      <c r="KN625" s="17"/>
      <c r="KO625" s="17"/>
      <c r="KP625" s="17"/>
      <c r="KQ625" s="17"/>
      <c r="KR625" s="17"/>
      <c r="KS625" s="17"/>
      <c r="KT625" s="17"/>
      <c r="KU625" s="17"/>
      <c r="KV625" s="17"/>
      <c r="KW625" s="17"/>
      <c r="KX625" s="17"/>
      <c r="KY625" s="17"/>
      <c r="KZ625" s="17"/>
      <c r="LA625" s="17"/>
      <c r="LB625" s="17"/>
      <c r="LC625" s="17"/>
      <c r="LD625" s="17"/>
      <c r="LE625" s="17"/>
      <c r="LF625" s="17"/>
      <c r="LG625" s="17"/>
      <c r="LH625" s="17"/>
      <c r="LI625" s="17"/>
      <c r="LJ625" s="17"/>
      <c r="LK625" s="17"/>
      <c r="LL625" s="17"/>
      <c r="LM625" s="17"/>
      <c r="LN625" s="17"/>
      <c r="LO625" s="17"/>
      <c r="LP625" s="17"/>
      <c r="LQ625" s="17"/>
      <c r="LR625" s="17"/>
      <c r="LS625" s="17"/>
      <c r="LT625" s="17"/>
      <c r="LU625" s="17"/>
      <c r="LV625" s="17"/>
      <c r="LW625" s="17"/>
      <c r="LX625" s="17"/>
      <c r="LY625" s="17"/>
      <c r="LZ625" s="17"/>
      <c r="MA625" s="17"/>
      <c r="MB625" s="17"/>
      <c r="MC625" s="17"/>
      <c r="MD625" s="17"/>
      <c r="ME625" s="17"/>
      <c r="MF625" s="17"/>
      <c r="MG625" s="17"/>
      <c r="MH625" s="17"/>
      <c r="MI625" s="17"/>
      <c r="MJ625" s="17"/>
      <c r="MK625" s="17"/>
      <c r="ML625" s="17"/>
      <c r="MM625" s="17"/>
      <c r="MN625" s="17"/>
      <c r="MO625" s="17"/>
      <c r="MP625" s="17"/>
      <c r="MQ625" s="17"/>
      <c r="MR625" s="17"/>
      <c r="MS625" s="17"/>
      <c r="MT625" s="17"/>
      <c r="MU625" s="17"/>
      <c r="MV625" s="17"/>
      <c r="MW625" s="17"/>
      <c r="MX625" s="17"/>
      <c r="MY625" s="17"/>
      <c r="MZ625" s="17"/>
      <c r="NA625" s="17"/>
      <c r="NB625" s="17"/>
      <c r="NC625" s="17"/>
      <c r="ND625" s="17"/>
      <c r="NE625" s="17"/>
      <c r="NF625" s="17"/>
      <c r="NG625" s="17"/>
      <c r="NH625" s="17"/>
      <c r="NI625" s="17"/>
      <c r="NJ625" s="17"/>
      <c r="NK625" s="17"/>
      <c r="NL625" s="17"/>
      <c r="NM625" s="17"/>
      <c r="NN625" s="17"/>
      <c r="NO625" s="17"/>
      <c r="NP625" s="17"/>
      <c r="NQ625" s="17"/>
      <c r="NR625" s="17"/>
      <c r="NS625" s="17"/>
      <c r="NT625" s="17"/>
      <c r="NU625" s="17"/>
      <c r="NV625" s="17"/>
      <c r="NW625" s="17"/>
      <c r="NX625" s="17"/>
      <c r="NY625" s="17"/>
      <c r="NZ625" s="17"/>
      <c r="OA625" s="17"/>
      <c r="OB625" s="17"/>
      <c r="OC625" s="17"/>
      <c r="OD625" s="17"/>
      <c r="OE625" s="17"/>
      <c r="OF625" s="17"/>
      <c r="OG625" s="17"/>
      <c r="OH625" s="17"/>
      <c r="OI625" s="17"/>
      <c r="OJ625" s="17"/>
      <c r="OK625" s="17"/>
      <c r="OL625" s="17"/>
      <c r="OM625" s="17"/>
      <c r="ON625" s="17"/>
      <c r="OO625" s="17"/>
      <c r="OP625" s="17"/>
      <c r="OQ625" s="17"/>
      <c r="OR625" s="17"/>
      <c r="OS625" s="17"/>
      <c r="OT625" s="17"/>
      <c r="OU625" s="17"/>
      <c r="OV625" s="17"/>
      <c r="OW625" s="17"/>
      <c r="OX625" s="17"/>
      <c r="OY625" s="17"/>
      <c r="OZ625" s="17"/>
      <c r="PA625" s="17"/>
      <c r="PB625" s="17"/>
      <c r="PC625" s="17"/>
      <c r="PD625" s="17"/>
      <c r="PE625" s="17"/>
      <c r="PF625" s="17"/>
      <c r="PG625" s="17"/>
      <c r="PH625" s="17"/>
      <c r="PI625" s="17"/>
      <c r="PJ625" s="17"/>
      <c r="PK625" s="17"/>
      <c r="PL625" s="17"/>
      <c r="PM625" s="17"/>
      <c r="PN625" s="17"/>
      <c r="PO625" s="17"/>
      <c r="PP625" s="17"/>
      <c r="PQ625" s="17"/>
      <c r="PR625" s="17"/>
      <c r="PS625" s="17"/>
      <c r="PT625" s="17"/>
      <c r="PU625" s="17"/>
      <c r="PV625" s="17"/>
      <c r="PW625" s="17"/>
      <c r="PX625" s="17"/>
      <c r="PY625" s="17"/>
      <c r="PZ625" s="17"/>
      <c r="QA625" s="17"/>
      <c r="QB625" s="17"/>
      <c r="QC625" s="17"/>
      <c r="QD625" s="17"/>
      <c r="QE625" s="17"/>
      <c r="QF625" s="17"/>
      <c r="QG625" s="17"/>
      <c r="QH625" s="17"/>
      <c r="QI625" s="17"/>
      <c r="QJ625" s="17"/>
      <c r="QK625" s="17"/>
      <c r="QL625" s="17"/>
      <c r="QM625" s="17"/>
      <c r="QN625" s="17"/>
      <c r="QO625" s="17"/>
      <c r="QP625" s="17"/>
      <c r="QQ625" s="17"/>
      <c r="QR625" s="17"/>
      <c r="QS625" s="17"/>
      <c r="QT625" s="17"/>
      <c r="QU625" s="17"/>
      <c r="QV625" s="17"/>
      <c r="QW625" s="17"/>
      <c r="QX625" s="17"/>
      <c r="QY625" s="17"/>
      <c r="QZ625" s="17"/>
      <c r="RA625" s="17"/>
      <c r="RB625" s="17"/>
      <c r="RC625" s="17"/>
      <c r="RD625" s="17"/>
      <c r="RE625" s="17"/>
      <c r="RF625" s="17"/>
      <c r="RG625" s="17"/>
      <c r="RH625" s="17"/>
      <c r="RI625" s="17"/>
      <c r="RJ625" s="17"/>
      <c r="RK625" s="17"/>
      <c r="RL625" s="17"/>
      <c r="RM625" s="17"/>
      <c r="RN625" s="17"/>
      <c r="RO625" s="17"/>
      <c r="RP625" s="17"/>
      <c r="RQ625" s="17"/>
      <c r="RR625" s="17"/>
      <c r="RS625" s="17"/>
      <c r="RT625" s="17"/>
      <c r="RU625" s="17"/>
      <c r="RV625" s="17"/>
      <c r="RW625" s="17"/>
      <c r="RX625" s="17"/>
      <c r="RY625" s="17"/>
      <c r="RZ625" s="17"/>
      <c r="SA625" s="17"/>
      <c r="SB625" s="17"/>
      <c r="SC625" s="17"/>
      <c r="SD625" s="17"/>
      <c r="SE625" s="17"/>
      <c r="SF625" s="17"/>
      <c r="SG625" s="17"/>
      <c r="SH625" s="17"/>
      <c r="SI625" s="17"/>
      <c r="SJ625" s="17"/>
      <c r="SK625" s="17"/>
      <c r="SL625" s="17"/>
      <c r="SM625" s="17"/>
      <c r="SN625" s="17"/>
      <c r="SO625" s="17"/>
      <c r="SP625" s="17"/>
      <c r="SQ625" s="17"/>
      <c r="SR625" s="17"/>
      <c r="SS625" s="17"/>
      <c r="ST625" s="17"/>
      <c r="SU625" s="17"/>
      <c r="SV625" s="17"/>
      <c r="SW625" s="17"/>
      <c r="SX625" s="17"/>
      <c r="SY625" s="17"/>
      <c r="SZ625" s="17"/>
      <c r="TA625" s="17"/>
      <c r="TB625" s="17"/>
      <c r="TC625" s="17"/>
      <c r="TD625" s="17"/>
      <c r="TE625" s="17"/>
      <c r="TF625" s="17"/>
      <c r="TG625" s="17"/>
      <c r="TH625" s="17"/>
      <c r="TI625" s="17"/>
      <c r="TJ625" s="17"/>
      <c r="TK625" s="17"/>
      <c r="TL625" s="17"/>
      <c r="TM625" s="17"/>
      <c r="TN625" s="17"/>
      <c r="TO625" s="17"/>
      <c r="TP625" s="17"/>
      <c r="TQ625" s="17"/>
      <c r="TR625" s="17"/>
      <c r="TS625" s="17"/>
      <c r="TT625" s="17"/>
      <c r="TU625" s="17"/>
      <c r="TV625" s="17"/>
      <c r="TW625" s="17"/>
      <c r="TX625" s="17"/>
      <c r="TY625" s="17"/>
      <c r="TZ625" s="17"/>
      <c r="UA625" s="17"/>
      <c r="UB625" s="17"/>
      <c r="UC625" s="17"/>
      <c r="UD625" s="17"/>
      <c r="UE625" s="17"/>
      <c r="UF625" s="17"/>
      <c r="UG625" s="17"/>
      <c r="UH625" s="17"/>
      <c r="UI625" s="17"/>
      <c r="UJ625" s="17"/>
      <c r="UK625" s="17"/>
      <c r="UL625" s="17"/>
      <c r="UM625" s="17"/>
      <c r="UN625" s="17"/>
      <c r="UO625" s="17"/>
      <c r="UP625" s="17"/>
      <c r="UQ625" s="17"/>
      <c r="UR625" s="17"/>
      <c r="US625" s="17"/>
      <c r="UT625" s="17"/>
      <c r="UU625" s="17"/>
      <c r="UV625" s="17"/>
      <c r="UW625" s="17"/>
      <c r="UX625" s="17"/>
      <c r="UY625" s="17"/>
      <c r="UZ625" s="17"/>
      <c r="VA625" s="17"/>
      <c r="VB625" s="17"/>
      <c r="VC625" s="17"/>
      <c r="VD625" s="17"/>
      <c r="VE625" s="17"/>
      <c r="VF625" s="17"/>
      <c r="VG625" s="17"/>
      <c r="VH625" s="17"/>
      <c r="VI625" s="17"/>
      <c r="VJ625" s="17"/>
      <c r="VK625" s="17"/>
      <c r="VL625" s="17"/>
      <c r="VM625" s="17"/>
      <c r="VN625" s="17"/>
      <c r="VO625" s="17"/>
      <c r="VP625" s="17"/>
      <c r="VQ625" s="17"/>
      <c r="VR625" s="17"/>
      <c r="VS625" s="17"/>
      <c r="VT625" s="17"/>
      <c r="VU625" s="17"/>
      <c r="VV625" s="17"/>
      <c r="VW625" s="17"/>
      <c r="VX625" s="17"/>
      <c r="VY625" s="17"/>
      <c r="VZ625" s="17"/>
      <c r="WA625" s="17"/>
      <c r="WB625" s="17"/>
      <c r="WC625" s="17"/>
      <c r="WD625" s="17"/>
      <c r="WE625" s="17"/>
      <c r="WF625" s="17"/>
      <c r="WG625" s="17"/>
      <c r="WH625" s="17"/>
      <c r="WI625" s="17"/>
      <c r="WJ625" s="17"/>
      <c r="WK625" s="17"/>
      <c r="WL625" s="17"/>
      <c r="WM625" s="17"/>
      <c r="WN625" s="17"/>
      <c r="WO625" s="17"/>
      <c r="WP625" s="17"/>
      <c r="WQ625" s="17"/>
      <c r="WR625" s="17"/>
      <c r="WS625" s="17"/>
      <c r="WT625" s="17"/>
      <c r="WU625" s="17"/>
      <c r="WV625" s="17"/>
      <c r="WW625" s="17"/>
      <c r="WX625" s="17"/>
      <c r="WY625" s="17"/>
      <c r="WZ625" s="17"/>
      <c r="XA625" s="17"/>
      <c r="XB625" s="17"/>
      <c r="XC625" s="17"/>
      <c r="XD625" s="17"/>
      <c r="XE625" s="17"/>
      <c r="XF625" s="17"/>
      <c r="XG625" s="17"/>
      <c r="XH625" s="17"/>
      <c r="XI625" s="17"/>
      <c r="XJ625" s="17"/>
      <c r="XK625" s="17"/>
      <c r="XL625" s="17"/>
      <c r="XM625" s="17"/>
      <c r="XN625" s="17"/>
      <c r="XO625" s="17"/>
      <c r="XP625" s="17"/>
      <c r="XQ625" s="17"/>
      <c r="XR625" s="17"/>
      <c r="XS625" s="17"/>
      <c r="XT625" s="17"/>
      <c r="XU625" s="17"/>
      <c r="XV625" s="17"/>
      <c r="XW625" s="17"/>
      <c r="XX625" s="17"/>
      <c r="XY625" s="17"/>
      <c r="XZ625" s="17"/>
      <c r="YA625" s="17"/>
      <c r="YB625" s="17"/>
      <c r="YC625" s="17"/>
      <c r="YD625" s="17"/>
      <c r="YE625" s="17"/>
      <c r="YF625" s="17"/>
      <c r="YG625" s="17"/>
      <c r="YH625" s="17"/>
      <c r="YI625" s="17"/>
      <c r="YJ625" s="17"/>
      <c r="YK625" s="17"/>
      <c r="YL625" s="17"/>
      <c r="YM625" s="17"/>
      <c r="YN625" s="17"/>
      <c r="YO625" s="17"/>
      <c r="YP625" s="17"/>
      <c r="YQ625" s="17"/>
      <c r="YR625" s="17"/>
      <c r="YS625" s="17"/>
      <c r="YT625" s="17"/>
      <c r="YU625" s="17"/>
      <c r="YV625" s="17"/>
      <c r="YW625" s="17"/>
      <c r="YX625" s="17"/>
      <c r="YY625" s="17"/>
      <c r="YZ625" s="17"/>
      <c r="ZA625" s="17"/>
      <c r="ZB625" s="17"/>
      <c r="ZC625" s="17"/>
      <c r="ZD625" s="17"/>
      <c r="ZE625" s="17"/>
      <c r="ZF625" s="17"/>
      <c r="ZG625" s="17"/>
      <c r="ZH625" s="17"/>
      <c r="ZI625" s="17"/>
      <c r="ZJ625" s="17"/>
      <c r="ZK625" s="17"/>
      <c r="ZL625" s="17"/>
      <c r="ZM625" s="17"/>
      <c r="ZN625" s="17"/>
      <c r="ZO625" s="17"/>
      <c r="ZP625" s="17"/>
      <c r="ZQ625" s="17"/>
      <c r="ZR625" s="17"/>
      <c r="ZS625" s="17"/>
      <c r="ZT625" s="17"/>
      <c r="ZU625" s="17"/>
      <c r="ZV625" s="17"/>
      <c r="ZW625" s="17"/>
      <c r="ZX625" s="17"/>
      <c r="ZY625" s="17"/>
      <c r="ZZ625" s="17"/>
      <c r="AAA625" s="17"/>
      <c r="AAB625" s="17"/>
      <c r="AAC625" s="17"/>
      <c r="AAD625" s="17"/>
      <c r="AAE625" s="17"/>
      <c r="AAF625" s="17"/>
      <c r="AAG625" s="17"/>
      <c r="AAH625" s="17"/>
      <c r="AAI625" s="17"/>
      <c r="AAJ625" s="17"/>
      <c r="AAK625" s="17"/>
      <c r="AAL625" s="17"/>
      <c r="AAM625" s="17"/>
      <c r="AAN625" s="17"/>
      <c r="AAO625" s="17"/>
      <c r="AAP625" s="17"/>
      <c r="AAQ625" s="17"/>
      <c r="AAR625" s="17"/>
      <c r="AAS625" s="17"/>
      <c r="AAT625" s="17"/>
      <c r="AAU625" s="17"/>
      <c r="AAV625" s="17"/>
      <c r="AAW625" s="17"/>
      <c r="AAX625" s="17"/>
      <c r="AAY625" s="17"/>
      <c r="AAZ625" s="17"/>
      <c r="ABA625" s="17"/>
      <c r="ABB625" s="17"/>
      <c r="ABC625" s="17"/>
      <c r="ABD625" s="17"/>
      <c r="ABE625" s="17"/>
      <c r="ABF625" s="17"/>
      <c r="ABG625" s="17"/>
      <c r="ABH625" s="17"/>
      <c r="ABI625" s="17"/>
      <c r="ABJ625" s="17"/>
      <c r="ABK625" s="17"/>
      <c r="ABL625" s="17"/>
      <c r="ABM625" s="17"/>
      <c r="ABN625" s="17"/>
      <c r="ABO625" s="17"/>
      <c r="ABP625" s="17"/>
      <c r="ABQ625" s="17"/>
      <c r="ABR625" s="17"/>
      <c r="ABS625" s="17"/>
      <c r="ABT625" s="17"/>
      <c r="ABU625" s="17"/>
      <c r="ABV625" s="17"/>
      <c r="ABW625" s="17"/>
      <c r="ABX625" s="17"/>
      <c r="ABY625" s="17"/>
      <c r="ABZ625" s="17"/>
      <c r="ACA625" s="17"/>
      <c r="ACB625" s="17"/>
      <c r="ACC625" s="17"/>
      <c r="ACD625" s="17"/>
      <c r="ACE625" s="17"/>
      <c r="ACF625" s="17"/>
      <c r="ACG625" s="17"/>
      <c r="ACH625" s="17"/>
      <c r="ACI625" s="17"/>
      <c r="ACJ625" s="17"/>
      <c r="ACK625" s="17"/>
      <c r="ACL625" s="17"/>
      <c r="ACM625" s="17"/>
      <c r="ACN625" s="17"/>
      <c r="ACO625" s="17"/>
      <c r="ACP625" s="17"/>
      <c r="ACQ625" s="17"/>
      <c r="ACR625" s="17"/>
      <c r="ACS625" s="17"/>
      <c r="ACT625" s="17"/>
      <c r="ACU625" s="17"/>
      <c r="ACV625" s="17"/>
      <c r="ACW625" s="17"/>
      <c r="ACX625" s="17"/>
      <c r="ACY625" s="17"/>
      <c r="ACZ625" s="17"/>
      <c r="ADA625" s="17"/>
      <c r="ADB625" s="17"/>
      <c r="ADC625" s="17"/>
      <c r="ADD625" s="17"/>
      <c r="ADE625" s="17"/>
      <c r="ADF625" s="17"/>
      <c r="ADG625" s="17"/>
      <c r="ADH625" s="17"/>
      <c r="ADI625" s="17"/>
      <c r="ADJ625" s="17"/>
      <c r="ADK625" s="17"/>
      <c r="ADL625" s="17"/>
      <c r="ADM625" s="17"/>
      <c r="ADN625" s="17"/>
      <c r="ADO625" s="17"/>
      <c r="ADP625" s="17"/>
      <c r="ADQ625" s="17"/>
      <c r="ADR625" s="17"/>
    </row>
    <row r="626" spans="44:798" s="16" customFormat="1" x14ac:dyDescent="0.25">
      <c r="AR626" s="56"/>
      <c r="AS626" s="56"/>
      <c r="AT626" s="57"/>
      <c r="AU626" s="56"/>
      <c r="AV626" s="57"/>
      <c r="AW626" s="56"/>
      <c r="AX626" s="56"/>
      <c r="AY626" s="56"/>
      <c r="AZ626" s="56"/>
      <c r="BA626" s="56"/>
      <c r="BB626" s="56"/>
      <c r="BC626" s="56"/>
      <c r="BD626" s="56"/>
      <c r="BE626" s="51"/>
      <c r="BF626" s="51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  <c r="IW626" s="17"/>
      <c r="IX626" s="17"/>
      <c r="IY626" s="17"/>
      <c r="IZ626" s="17"/>
      <c r="JA626" s="17"/>
      <c r="JB626" s="17"/>
      <c r="JC626" s="17"/>
      <c r="JD626" s="17"/>
      <c r="JE626" s="17"/>
      <c r="JF626" s="17"/>
      <c r="JG626" s="17"/>
      <c r="JH626" s="17"/>
      <c r="JI626" s="17"/>
      <c r="JJ626" s="17"/>
      <c r="JK626" s="17"/>
      <c r="JL626" s="17"/>
      <c r="JM626" s="17"/>
      <c r="JN626" s="17"/>
      <c r="JO626" s="17"/>
      <c r="JP626" s="17"/>
      <c r="JQ626" s="17"/>
      <c r="JR626" s="17"/>
      <c r="JS626" s="17"/>
      <c r="JT626" s="17"/>
      <c r="JU626" s="17"/>
      <c r="JV626" s="17"/>
      <c r="JW626" s="17"/>
      <c r="JX626" s="17"/>
      <c r="JY626" s="17"/>
      <c r="JZ626" s="17"/>
      <c r="KA626" s="17"/>
      <c r="KB626" s="17"/>
      <c r="KC626" s="17"/>
      <c r="KD626" s="17"/>
      <c r="KE626" s="17"/>
      <c r="KF626" s="17"/>
      <c r="KG626" s="17"/>
      <c r="KH626" s="17"/>
      <c r="KI626" s="17"/>
      <c r="KJ626" s="17"/>
      <c r="KK626" s="17"/>
      <c r="KL626" s="17"/>
      <c r="KM626" s="17"/>
      <c r="KN626" s="17"/>
      <c r="KO626" s="17"/>
      <c r="KP626" s="17"/>
      <c r="KQ626" s="17"/>
      <c r="KR626" s="17"/>
      <c r="KS626" s="17"/>
      <c r="KT626" s="17"/>
      <c r="KU626" s="17"/>
      <c r="KV626" s="17"/>
      <c r="KW626" s="17"/>
      <c r="KX626" s="17"/>
      <c r="KY626" s="17"/>
      <c r="KZ626" s="17"/>
      <c r="LA626" s="17"/>
      <c r="LB626" s="17"/>
      <c r="LC626" s="17"/>
      <c r="LD626" s="17"/>
      <c r="LE626" s="17"/>
      <c r="LF626" s="17"/>
      <c r="LG626" s="17"/>
      <c r="LH626" s="17"/>
      <c r="LI626" s="17"/>
      <c r="LJ626" s="17"/>
      <c r="LK626" s="17"/>
      <c r="LL626" s="17"/>
      <c r="LM626" s="17"/>
      <c r="LN626" s="17"/>
      <c r="LO626" s="17"/>
      <c r="LP626" s="17"/>
      <c r="LQ626" s="17"/>
      <c r="LR626" s="17"/>
      <c r="LS626" s="17"/>
      <c r="LT626" s="17"/>
      <c r="LU626" s="17"/>
      <c r="LV626" s="17"/>
      <c r="LW626" s="17"/>
      <c r="LX626" s="17"/>
      <c r="LY626" s="17"/>
      <c r="LZ626" s="17"/>
      <c r="MA626" s="17"/>
      <c r="MB626" s="17"/>
      <c r="MC626" s="17"/>
      <c r="MD626" s="17"/>
      <c r="ME626" s="17"/>
      <c r="MF626" s="17"/>
      <c r="MG626" s="17"/>
      <c r="MH626" s="17"/>
      <c r="MI626" s="17"/>
      <c r="MJ626" s="17"/>
      <c r="MK626" s="17"/>
      <c r="ML626" s="17"/>
      <c r="MM626" s="17"/>
      <c r="MN626" s="17"/>
      <c r="MO626" s="17"/>
      <c r="MP626" s="17"/>
      <c r="MQ626" s="17"/>
      <c r="MR626" s="17"/>
      <c r="MS626" s="17"/>
      <c r="MT626" s="17"/>
      <c r="MU626" s="17"/>
      <c r="MV626" s="17"/>
      <c r="MW626" s="17"/>
      <c r="MX626" s="17"/>
      <c r="MY626" s="17"/>
      <c r="MZ626" s="17"/>
      <c r="NA626" s="17"/>
      <c r="NB626" s="17"/>
      <c r="NC626" s="17"/>
      <c r="ND626" s="17"/>
      <c r="NE626" s="17"/>
      <c r="NF626" s="17"/>
      <c r="NG626" s="17"/>
      <c r="NH626" s="17"/>
      <c r="NI626" s="17"/>
      <c r="NJ626" s="17"/>
      <c r="NK626" s="17"/>
      <c r="NL626" s="17"/>
      <c r="NM626" s="17"/>
      <c r="NN626" s="17"/>
      <c r="NO626" s="17"/>
      <c r="NP626" s="17"/>
      <c r="NQ626" s="17"/>
      <c r="NR626" s="17"/>
      <c r="NS626" s="17"/>
      <c r="NT626" s="17"/>
      <c r="NU626" s="17"/>
      <c r="NV626" s="17"/>
      <c r="NW626" s="17"/>
      <c r="NX626" s="17"/>
      <c r="NY626" s="17"/>
      <c r="NZ626" s="17"/>
      <c r="OA626" s="17"/>
      <c r="OB626" s="17"/>
      <c r="OC626" s="17"/>
      <c r="OD626" s="17"/>
      <c r="OE626" s="17"/>
      <c r="OF626" s="17"/>
      <c r="OG626" s="17"/>
      <c r="OH626" s="17"/>
      <c r="OI626" s="17"/>
      <c r="OJ626" s="17"/>
      <c r="OK626" s="17"/>
      <c r="OL626" s="17"/>
      <c r="OM626" s="17"/>
      <c r="ON626" s="17"/>
      <c r="OO626" s="17"/>
      <c r="OP626" s="17"/>
      <c r="OQ626" s="17"/>
      <c r="OR626" s="17"/>
      <c r="OS626" s="17"/>
      <c r="OT626" s="17"/>
      <c r="OU626" s="17"/>
      <c r="OV626" s="17"/>
      <c r="OW626" s="17"/>
      <c r="OX626" s="17"/>
      <c r="OY626" s="17"/>
      <c r="OZ626" s="17"/>
      <c r="PA626" s="17"/>
      <c r="PB626" s="17"/>
      <c r="PC626" s="17"/>
      <c r="PD626" s="17"/>
      <c r="PE626" s="17"/>
      <c r="PF626" s="17"/>
      <c r="PG626" s="17"/>
      <c r="PH626" s="17"/>
      <c r="PI626" s="17"/>
      <c r="PJ626" s="17"/>
      <c r="PK626" s="17"/>
      <c r="PL626" s="17"/>
      <c r="PM626" s="17"/>
      <c r="PN626" s="17"/>
      <c r="PO626" s="17"/>
      <c r="PP626" s="17"/>
      <c r="PQ626" s="17"/>
      <c r="PR626" s="17"/>
      <c r="PS626" s="17"/>
      <c r="PT626" s="17"/>
      <c r="PU626" s="17"/>
      <c r="PV626" s="17"/>
      <c r="PW626" s="17"/>
      <c r="PX626" s="17"/>
      <c r="PY626" s="17"/>
      <c r="PZ626" s="17"/>
      <c r="QA626" s="17"/>
      <c r="QB626" s="17"/>
      <c r="QC626" s="17"/>
      <c r="QD626" s="17"/>
      <c r="QE626" s="17"/>
      <c r="QF626" s="17"/>
      <c r="QG626" s="17"/>
      <c r="QH626" s="17"/>
      <c r="QI626" s="17"/>
      <c r="QJ626" s="17"/>
      <c r="QK626" s="17"/>
      <c r="QL626" s="17"/>
      <c r="QM626" s="17"/>
      <c r="QN626" s="17"/>
      <c r="QO626" s="17"/>
      <c r="QP626" s="17"/>
      <c r="QQ626" s="17"/>
      <c r="QR626" s="17"/>
      <c r="QS626" s="17"/>
      <c r="QT626" s="17"/>
      <c r="QU626" s="17"/>
      <c r="QV626" s="17"/>
      <c r="QW626" s="17"/>
      <c r="QX626" s="17"/>
      <c r="QY626" s="17"/>
      <c r="QZ626" s="17"/>
      <c r="RA626" s="17"/>
      <c r="RB626" s="17"/>
      <c r="RC626" s="17"/>
      <c r="RD626" s="17"/>
      <c r="RE626" s="17"/>
      <c r="RF626" s="17"/>
      <c r="RG626" s="17"/>
      <c r="RH626" s="17"/>
      <c r="RI626" s="17"/>
      <c r="RJ626" s="17"/>
      <c r="RK626" s="17"/>
      <c r="RL626" s="17"/>
      <c r="RM626" s="17"/>
      <c r="RN626" s="17"/>
      <c r="RO626" s="17"/>
      <c r="RP626" s="17"/>
      <c r="RQ626" s="17"/>
      <c r="RR626" s="17"/>
      <c r="RS626" s="17"/>
      <c r="RT626" s="17"/>
      <c r="RU626" s="17"/>
      <c r="RV626" s="17"/>
      <c r="RW626" s="17"/>
      <c r="RX626" s="17"/>
      <c r="RY626" s="17"/>
      <c r="RZ626" s="17"/>
      <c r="SA626" s="17"/>
      <c r="SB626" s="17"/>
      <c r="SC626" s="17"/>
      <c r="SD626" s="17"/>
      <c r="SE626" s="17"/>
      <c r="SF626" s="17"/>
      <c r="SG626" s="17"/>
      <c r="SH626" s="17"/>
      <c r="SI626" s="17"/>
      <c r="SJ626" s="17"/>
      <c r="SK626" s="17"/>
      <c r="SL626" s="17"/>
      <c r="SM626" s="17"/>
      <c r="SN626" s="17"/>
      <c r="SO626" s="17"/>
      <c r="SP626" s="17"/>
      <c r="SQ626" s="17"/>
      <c r="SR626" s="17"/>
      <c r="SS626" s="17"/>
      <c r="ST626" s="17"/>
      <c r="SU626" s="17"/>
      <c r="SV626" s="17"/>
      <c r="SW626" s="17"/>
      <c r="SX626" s="17"/>
      <c r="SY626" s="17"/>
      <c r="SZ626" s="17"/>
      <c r="TA626" s="17"/>
      <c r="TB626" s="17"/>
      <c r="TC626" s="17"/>
      <c r="TD626" s="17"/>
      <c r="TE626" s="17"/>
      <c r="TF626" s="17"/>
      <c r="TG626" s="17"/>
      <c r="TH626" s="17"/>
      <c r="TI626" s="17"/>
      <c r="TJ626" s="17"/>
      <c r="TK626" s="17"/>
      <c r="TL626" s="17"/>
      <c r="TM626" s="17"/>
      <c r="TN626" s="17"/>
      <c r="TO626" s="17"/>
      <c r="TP626" s="17"/>
      <c r="TQ626" s="17"/>
      <c r="TR626" s="17"/>
      <c r="TS626" s="17"/>
      <c r="TT626" s="17"/>
      <c r="TU626" s="17"/>
      <c r="TV626" s="17"/>
      <c r="TW626" s="17"/>
      <c r="TX626" s="17"/>
      <c r="TY626" s="17"/>
      <c r="TZ626" s="17"/>
      <c r="UA626" s="17"/>
      <c r="UB626" s="17"/>
      <c r="UC626" s="17"/>
      <c r="UD626" s="17"/>
      <c r="UE626" s="17"/>
      <c r="UF626" s="17"/>
      <c r="UG626" s="17"/>
      <c r="UH626" s="17"/>
      <c r="UI626" s="17"/>
      <c r="UJ626" s="17"/>
      <c r="UK626" s="17"/>
      <c r="UL626" s="17"/>
      <c r="UM626" s="17"/>
      <c r="UN626" s="17"/>
      <c r="UO626" s="17"/>
      <c r="UP626" s="17"/>
      <c r="UQ626" s="17"/>
      <c r="UR626" s="17"/>
      <c r="US626" s="17"/>
      <c r="UT626" s="17"/>
      <c r="UU626" s="17"/>
      <c r="UV626" s="17"/>
      <c r="UW626" s="17"/>
      <c r="UX626" s="17"/>
      <c r="UY626" s="17"/>
      <c r="UZ626" s="17"/>
      <c r="VA626" s="17"/>
      <c r="VB626" s="17"/>
      <c r="VC626" s="17"/>
      <c r="VD626" s="17"/>
      <c r="VE626" s="17"/>
      <c r="VF626" s="17"/>
      <c r="VG626" s="17"/>
      <c r="VH626" s="17"/>
      <c r="VI626" s="17"/>
      <c r="VJ626" s="17"/>
      <c r="VK626" s="17"/>
      <c r="VL626" s="17"/>
      <c r="VM626" s="17"/>
      <c r="VN626" s="17"/>
      <c r="VO626" s="17"/>
      <c r="VP626" s="17"/>
      <c r="VQ626" s="17"/>
      <c r="VR626" s="17"/>
      <c r="VS626" s="17"/>
      <c r="VT626" s="17"/>
      <c r="VU626" s="17"/>
      <c r="VV626" s="17"/>
      <c r="VW626" s="17"/>
      <c r="VX626" s="17"/>
      <c r="VY626" s="17"/>
      <c r="VZ626" s="17"/>
      <c r="WA626" s="17"/>
      <c r="WB626" s="17"/>
      <c r="WC626" s="17"/>
      <c r="WD626" s="17"/>
      <c r="WE626" s="17"/>
      <c r="WF626" s="17"/>
      <c r="WG626" s="17"/>
      <c r="WH626" s="17"/>
      <c r="WI626" s="17"/>
      <c r="WJ626" s="17"/>
      <c r="WK626" s="17"/>
      <c r="WL626" s="17"/>
      <c r="WM626" s="17"/>
      <c r="WN626" s="17"/>
      <c r="WO626" s="17"/>
      <c r="WP626" s="17"/>
      <c r="WQ626" s="17"/>
      <c r="WR626" s="17"/>
      <c r="WS626" s="17"/>
      <c r="WT626" s="17"/>
      <c r="WU626" s="17"/>
      <c r="WV626" s="17"/>
      <c r="WW626" s="17"/>
      <c r="WX626" s="17"/>
      <c r="WY626" s="17"/>
      <c r="WZ626" s="17"/>
      <c r="XA626" s="17"/>
      <c r="XB626" s="17"/>
      <c r="XC626" s="17"/>
      <c r="XD626" s="17"/>
      <c r="XE626" s="17"/>
      <c r="XF626" s="17"/>
      <c r="XG626" s="17"/>
      <c r="XH626" s="17"/>
      <c r="XI626" s="17"/>
      <c r="XJ626" s="17"/>
      <c r="XK626" s="17"/>
      <c r="XL626" s="17"/>
      <c r="XM626" s="17"/>
      <c r="XN626" s="17"/>
      <c r="XO626" s="17"/>
      <c r="XP626" s="17"/>
      <c r="XQ626" s="17"/>
      <c r="XR626" s="17"/>
      <c r="XS626" s="17"/>
      <c r="XT626" s="17"/>
      <c r="XU626" s="17"/>
      <c r="XV626" s="17"/>
      <c r="XW626" s="17"/>
      <c r="XX626" s="17"/>
      <c r="XY626" s="17"/>
      <c r="XZ626" s="17"/>
      <c r="YA626" s="17"/>
      <c r="YB626" s="17"/>
      <c r="YC626" s="17"/>
      <c r="YD626" s="17"/>
      <c r="YE626" s="17"/>
      <c r="YF626" s="17"/>
      <c r="YG626" s="17"/>
      <c r="YH626" s="17"/>
      <c r="YI626" s="17"/>
      <c r="YJ626" s="17"/>
      <c r="YK626" s="17"/>
      <c r="YL626" s="17"/>
      <c r="YM626" s="17"/>
      <c r="YN626" s="17"/>
      <c r="YO626" s="17"/>
      <c r="YP626" s="17"/>
      <c r="YQ626" s="17"/>
      <c r="YR626" s="17"/>
      <c r="YS626" s="17"/>
      <c r="YT626" s="17"/>
      <c r="YU626" s="17"/>
      <c r="YV626" s="17"/>
      <c r="YW626" s="17"/>
      <c r="YX626" s="17"/>
      <c r="YY626" s="17"/>
      <c r="YZ626" s="17"/>
      <c r="ZA626" s="17"/>
      <c r="ZB626" s="17"/>
      <c r="ZC626" s="17"/>
      <c r="ZD626" s="17"/>
      <c r="ZE626" s="17"/>
      <c r="ZF626" s="17"/>
      <c r="ZG626" s="17"/>
      <c r="ZH626" s="17"/>
      <c r="ZI626" s="17"/>
      <c r="ZJ626" s="17"/>
      <c r="ZK626" s="17"/>
      <c r="ZL626" s="17"/>
      <c r="ZM626" s="17"/>
      <c r="ZN626" s="17"/>
      <c r="ZO626" s="17"/>
      <c r="ZP626" s="17"/>
      <c r="ZQ626" s="17"/>
      <c r="ZR626" s="17"/>
      <c r="ZS626" s="17"/>
      <c r="ZT626" s="17"/>
      <c r="ZU626" s="17"/>
      <c r="ZV626" s="17"/>
      <c r="ZW626" s="17"/>
      <c r="ZX626" s="17"/>
      <c r="ZY626" s="17"/>
      <c r="ZZ626" s="17"/>
      <c r="AAA626" s="17"/>
      <c r="AAB626" s="17"/>
      <c r="AAC626" s="17"/>
      <c r="AAD626" s="17"/>
      <c r="AAE626" s="17"/>
      <c r="AAF626" s="17"/>
      <c r="AAG626" s="17"/>
      <c r="AAH626" s="17"/>
      <c r="AAI626" s="17"/>
      <c r="AAJ626" s="17"/>
      <c r="AAK626" s="17"/>
      <c r="AAL626" s="17"/>
      <c r="AAM626" s="17"/>
      <c r="AAN626" s="17"/>
      <c r="AAO626" s="17"/>
      <c r="AAP626" s="17"/>
      <c r="AAQ626" s="17"/>
      <c r="AAR626" s="17"/>
      <c r="AAS626" s="17"/>
      <c r="AAT626" s="17"/>
      <c r="AAU626" s="17"/>
      <c r="AAV626" s="17"/>
      <c r="AAW626" s="17"/>
      <c r="AAX626" s="17"/>
      <c r="AAY626" s="17"/>
      <c r="AAZ626" s="17"/>
      <c r="ABA626" s="17"/>
      <c r="ABB626" s="17"/>
      <c r="ABC626" s="17"/>
      <c r="ABD626" s="17"/>
      <c r="ABE626" s="17"/>
      <c r="ABF626" s="17"/>
      <c r="ABG626" s="17"/>
      <c r="ABH626" s="17"/>
      <c r="ABI626" s="17"/>
      <c r="ABJ626" s="17"/>
      <c r="ABK626" s="17"/>
      <c r="ABL626" s="17"/>
      <c r="ABM626" s="17"/>
      <c r="ABN626" s="17"/>
      <c r="ABO626" s="17"/>
      <c r="ABP626" s="17"/>
      <c r="ABQ626" s="17"/>
      <c r="ABR626" s="17"/>
      <c r="ABS626" s="17"/>
      <c r="ABT626" s="17"/>
      <c r="ABU626" s="17"/>
      <c r="ABV626" s="17"/>
      <c r="ABW626" s="17"/>
      <c r="ABX626" s="17"/>
      <c r="ABY626" s="17"/>
      <c r="ABZ626" s="17"/>
      <c r="ACA626" s="17"/>
      <c r="ACB626" s="17"/>
      <c r="ACC626" s="17"/>
      <c r="ACD626" s="17"/>
      <c r="ACE626" s="17"/>
      <c r="ACF626" s="17"/>
      <c r="ACG626" s="17"/>
      <c r="ACH626" s="17"/>
      <c r="ACI626" s="17"/>
      <c r="ACJ626" s="17"/>
      <c r="ACK626" s="17"/>
      <c r="ACL626" s="17"/>
      <c r="ACM626" s="17"/>
      <c r="ACN626" s="17"/>
      <c r="ACO626" s="17"/>
      <c r="ACP626" s="17"/>
      <c r="ACQ626" s="17"/>
      <c r="ACR626" s="17"/>
      <c r="ACS626" s="17"/>
      <c r="ACT626" s="17"/>
      <c r="ACU626" s="17"/>
      <c r="ACV626" s="17"/>
      <c r="ACW626" s="17"/>
      <c r="ACX626" s="17"/>
      <c r="ACY626" s="17"/>
      <c r="ACZ626" s="17"/>
      <c r="ADA626" s="17"/>
      <c r="ADB626" s="17"/>
      <c r="ADC626" s="17"/>
      <c r="ADD626" s="17"/>
      <c r="ADE626" s="17"/>
      <c r="ADF626" s="17"/>
      <c r="ADG626" s="17"/>
      <c r="ADH626" s="17"/>
      <c r="ADI626" s="17"/>
      <c r="ADJ626" s="17"/>
      <c r="ADK626" s="17"/>
      <c r="ADL626" s="17"/>
      <c r="ADM626" s="17"/>
      <c r="ADN626" s="17"/>
      <c r="ADO626" s="17"/>
      <c r="ADP626" s="17"/>
      <c r="ADQ626" s="17"/>
      <c r="ADR626" s="17"/>
    </row>
    <row r="627" spans="44:798" s="16" customFormat="1" x14ac:dyDescent="0.25">
      <c r="AR627" s="56"/>
      <c r="AS627" s="56"/>
      <c r="AT627" s="57"/>
      <c r="AU627" s="56"/>
      <c r="AV627" s="57"/>
      <c r="AW627" s="56"/>
      <c r="AX627" s="56"/>
      <c r="AY627" s="56"/>
      <c r="AZ627" s="56"/>
      <c r="BA627" s="56"/>
      <c r="BB627" s="56"/>
      <c r="BC627" s="56"/>
      <c r="BD627" s="56"/>
      <c r="BE627" s="51"/>
      <c r="BF627" s="51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  <c r="IW627" s="17"/>
      <c r="IX627" s="17"/>
      <c r="IY627" s="17"/>
      <c r="IZ627" s="17"/>
      <c r="JA627" s="17"/>
      <c r="JB627" s="17"/>
      <c r="JC627" s="17"/>
      <c r="JD627" s="17"/>
      <c r="JE627" s="17"/>
      <c r="JF627" s="17"/>
      <c r="JG627" s="17"/>
      <c r="JH627" s="17"/>
      <c r="JI627" s="17"/>
      <c r="JJ627" s="17"/>
      <c r="JK627" s="17"/>
      <c r="JL627" s="17"/>
      <c r="JM627" s="17"/>
      <c r="JN627" s="17"/>
      <c r="JO627" s="17"/>
      <c r="JP627" s="17"/>
      <c r="JQ627" s="17"/>
      <c r="JR627" s="17"/>
      <c r="JS627" s="17"/>
      <c r="JT627" s="17"/>
      <c r="JU627" s="17"/>
      <c r="JV627" s="17"/>
      <c r="JW627" s="17"/>
      <c r="JX627" s="17"/>
      <c r="JY627" s="17"/>
      <c r="JZ627" s="17"/>
      <c r="KA627" s="17"/>
      <c r="KB627" s="17"/>
      <c r="KC627" s="17"/>
      <c r="KD627" s="17"/>
      <c r="KE627" s="17"/>
      <c r="KF627" s="17"/>
      <c r="KG627" s="17"/>
      <c r="KH627" s="17"/>
      <c r="KI627" s="17"/>
      <c r="KJ627" s="17"/>
      <c r="KK627" s="17"/>
      <c r="KL627" s="17"/>
      <c r="KM627" s="17"/>
      <c r="KN627" s="17"/>
      <c r="KO627" s="17"/>
      <c r="KP627" s="17"/>
      <c r="KQ627" s="17"/>
      <c r="KR627" s="17"/>
      <c r="KS627" s="17"/>
      <c r="KT627" s="17"/>
      <c r="KU627" s="17"/>
      <c r="KV627" s="17"/>
      <c r="KW627" s="17"/>
      <c r="KX627" s="17"/>
      <c r="KY627" s="17"/>
      <c r="KZ627" s="17"/>
      <c r="LA627" s="17"/>
      <c r="LB627" s="17"/>
      <c r="LC627" s="17"/>
      <c r="LD627" s="17"/>
      <c r="LE627" s="17"/>
      <c r="LF627" s="17"/>
      <c r="LG627" s="17"/>
      <c r="LH627" s="17"/>
      <c r="LI627" s="17"/>
      <c r="LJ627" s="17"/>
      <c r="LK627" s="17"/>
      <c r="LL627" s="17"/>
      <c r="LM627" s="17"/>
      <c r="LN627" s="17"/>
      <c r="LO627" s="17"/>
      <c r="LP627" s="17"/>
      <c r="LQ627" s="17"/>
      <c r="LR627" s="17"/>
      <c r="LS627" s="17"/>
      <c r="LT627" s="17"/>
      <c r="LU627" s="17"/>
      <c r="LV627" s="17"/>
      <c r="LW627" s="17"/>
      <c r="LX627" s="17"/>
      <c r="LY627" s="17"/>
      <c r="LZ627" s="17"/>
      <c r="MA627" s="17"/>
      <c r="MB627" s="17"/>
      <c r="MC627" s="17"/>
      <c r="MD627" s="17"/>
      <c r="ME627" s="17"/>
      <c r="MF627" s="17"/>
      <c r="MG627" s="17"/>
      <c r="MH627" s="17"/>
      <c r="MI627" s="17"/>
      <c r="MJ627" s="17"/>
      <c r="MK627" s="17"/>
      <c r="ML627" s="17"/>
      <c r="MM627" s="17"/>
      <c r="MN627" s="17"/>
      <c r="MO627" s="17"/>
      <c r="MP627" s="17"/>
      <c r="MQ627" s="17"/>
      <c r="MR627" s="17"/>
      <c r="MS627" s="17"/>
      <c r="MT627" s="17"/>
      <c r="MU627" s="17"/>
      <c r="MV627" s="17"/>
      <c r="MW627" s="17"/>
      <c r="MX627" s="17"/>
      <c r="MY627" s="17"/>
      <c r="MZ627" s="17"/>
      <c r="NA627" s="17"/>
      <c r="NB627" s="17"/>
      <c r="NC627" s="17"/>
      <c r="ND627" s="17"/>
      <c r="NE627" s="17"/>
      <c r="NF627" s="17"/>
      <c r="NG627" s="17"/>
      <c r="NH627" s="17"/>
      <c r="NI627" s="17"/>
      <c r="NJ627" s="17"/>
      <c r="NK627" s="17"/>
      <c r="NL627" s="17"/>
      <c r="NM627" s="17"/>
      <c r="NN627" s="17"/>
      <c r="NO627" s="17"/>
      <c r="NP627" s="17"/>
      <c r="NQ627" s="17"/>
      <c r="NR627" s="17"/>
      <c r="NS627" s="17"/>
      <c r="NT627" s="17"/>
      <c r="NU627" s="17"/>
      <c r="NV627" s="17"/>
      <c r="NW627" s="17"/>
      <c r="NX627" s="17"/>
      <c r="NY627" s="17"/>
      <c r="NZ627" s="17"/>
      <c r="OA627" s="17"/>
      <c r="OB627" s="17"/>
      <c r="OC627" s="17"/>
      <c r="OD627" s="17"/>
      <c r="OE627" s="17"/>
      <c r="OF627" s="17"/>
      <c r="OG627" s="17"/>
      <c r="OH627" s="17"/>
      <c r="OI627" s="17"/>
      <c r="OJ627" s="17"/>
      <c r="OK627" s="17"/>
      <c r="OL627" s="17"/>
      <c r="OM627" s="17"/>
      <c r="ON627" s="17"/>
      <c r="OO627" s="17"/>
      <c r="OP627" s="17"/>
      <c r="OQ627" s="17"/>
      <c r="OR627" s="17"/>
      <c r="OS627" s="17"/>
      <c r="OT627" s="17"/>
      <c r="OU627" s="17"/>
      <c r="OV627" s="17"/>
      <c r="OW627" s="17"/>
      <c r="OX627" s="17"/>
      <c r="OY627" s="17"/>
      <c r="OZ627" s="17"/>
      <c r="PA627" s="17"/>
      <c r="PB627" s="17"/>
      <c r="PC627" s="17"/>
      <c r="PD627" s="17"/>
      <c r="PE627" s="17"/>
      <c r="PF627" s="17"/>
      <c r="PG627" s="17"/>
      <c r="PH627" s="17"/>
      <c r="PI627" s="17"/>
      <c r="PJ627" s="17"/>
      <c r="PK627" s="17"/>
      <c r="PL627" s="17"/>
      <c r="PM627" s="17"/>
      <c r="PN627" s="17"/>
      <c r="PO627" s="17"/>
      <c r="PP627" s="17"/>
      <c r="PQ627" s="17"/>
      <c r="PR627" s="17"/>
      <c r="PS627" s="17"/>
      <c r="PT627" s="17"/>
      <c r="PU627" s="17"/>
      <c r="PV627" s="17"/>
      <c r="PW627" s="17"/>
      <c r="PX627" s="17"/>
      <c r="PY627" s="17"/>
      <c r="PZ627" s="17"/>
      <c r="QA627" s="17"/>
      <c r="QB627" s="17"/>
      <c r="QC627" s="17"/>
      <c r="QD627" s="17"/>
      <c r="QE627" s="17"/>
      <c r="QF627" s="17"/>
      <c r="QG627" s="17"/>
      <c r="QH627" s="17"/>
      <c r="QI627" s="17"/>
      <c r="QJ627" s="17"/>
      <c r="QK627" s="17"/>
      <c r="QL627" s="17"/>
      <c r="QM627" s="17"/>
      <c r="QN627" s="17"/>
      <c r="QO627" s="17"/>
      <c r="QP627" s="17"/>
      <c r="QQ627" s="17"/>
      <c r="QR627" s="17"/>
      <c r="QS627" s="17"/>
      <c r="QT627" s="17"/>
      <c r="QU627" s="17"/>
      <c r="QV627" s="17"/>
      <c r="QW627" s="17"/>
      <c r="QX627" s="17"/>
      <c r="QY627" s="17"/>
      <c r="QZ627" s="17"/>
      <c r="RA627" s="17"/>
      <c r="RB627" s="17"/>
      <c r="RC627" s="17"/>
      <c r="RD627" s="17"/>
      <c r="RE627" s="17"/>
      <c r="RF627" s="17"/>
      <c r="RG627" s="17"/>
      <c r="RH627" s="17"/>
      <c r="RI627" s="17"/>
      <c r="RJ627" s="17"/>
      <c r="RK627" s="17"/>
      <c r="RL627" s="17"/>
      <c r="RM627" s="17"/>
      <c r="RN627" s="17"/>
      <c r="RO627" s="17"/>
      <c r="RP627" s="17"/>
      <c r="RQ627" s="17"/>
      <c r="RR627" s="17"/>
      <c r="RS627" s="17"/>
      <c r="RT627" s="17"/>
      <c r="RU627" s="17"/>
      <c r="RV627" s="17"/>
      <c r="RW627" s="17"/>
      <c r="RX627" s="17"/>
      <c r="RY627" s="17"/>
      <c r="RZ627" s="17"/>
      <c r="SA627" s="17"/>
      <c r="SB627" s="17"/>
      <c r="SC627" s="17"/>
      <c r="SD627" s="17"/>
      <c r="SE627" s="17"/>
      <c r="SF627" s="17"/>
      <c r="SG627" s="17"/>
      <c r="SH627" s="17"/>
      <c r="SI627" s="17"/>
      <c r="SJ627" s="17"/>
      <c r="SK627" s="17"/>
      <c r="SL627" s="17"/>
      <c r="SM627" s="17"/>
      <c r="SN627" s="17"/>
      <c r="SO627" s="17"/>
      <c r="SP627" s="17"/>
      <c r="SQ627" s="17"/>
      <c r="SR627" s="17"/>
      <c r="SS627" s="17"/>
      <c r="ST627" s="17"/>
      <c r="SU627" s="17"/>
      <c r="SV627" s="17"/>
      <c r="SW627" s="17"/>
      <c r="SX627" s="17"/>
      <c r="SY627" s="17"/>
      <c r="SZ627" s="17"/>
      <c r="TA627" s="17"/>
      <c r="TB627" s="17"/>
      <c r="TC627" s="17"/>
      <c r="TD627" s="17"/>
      <c r="TE627" s="17"/>
      <c r="TF627" s="17"/>
      <c r="TG627" s="17"/>
      <c r="TH627" s="17"/>
      <c r="TI627" s="17"/>
      <c r="TJ627" s="17"/>
      <c r="TK627" s="17"/>
      <c r="TL627" s="17"/>
      <c r="TM627" s="17"/>
      <c r="TN627" s="17"/>
      <c r="TO627" s="17"/>
      <c r="TP627" s="17"/>
      <c r="TQ627" s="17"/>
      <c r="TR627" s="17"/>
      <c r="TS627" s="17"/>
      <c r="TT627" s="17"/>
      <c r="TU627" s="17"/>
      <c r="TV627" s="17"/>
      <c r="TW627" s="17"/>
      <c r="TX627" s="17"/>
      <c r="TY627" s="17"/>
      <c r="TZ627" s="17"/>
      <c r="UA627" s="17"/>
      <c r="UB627" s="17"/>
      <c r="UC627" s="17"/>
      <c r="UD627" s="17"/>
      <c r="UE627" s="17"/>
      <c r="UF627" s="17"/>
      <c r="UG627" s="17"/>
      <c r="UH627" s="17"/>
      <c r="UI627" s="17"/>
      <c r="UJ627" s="17"/>
      <c r="UK627" s="17"/>
      <c r="UL627" s="17"/>
      <c r="UM627" s="17"/>
      <c r="UN627" s="17"/>
      <c r="UO627" s="17"/>
      <c r="UP627" s="17"/>
      <c r="UQ627" s="17"/>
      <c r="UR627" s="17"/>
      <c r="US627" s="17"/>
      <c r="UT627" s="17"/>
      <c r="UU627" s="17"/>
      <c r="UV627" s="17"/>
      <c r="UW627" s="17"/>
      <c r="UX627" s="17"/>
      <c r="UY627" s="17"/>
      <c r="UZ627" s="17"/>
      <c r="VA627" s="17"/>
      <c r="VB627" s="17"/>
      <c r="VC627" s="17"/>
      <c r="VD627" s="17"/>
      <c r="VE627" s="17"/>
      <c r="VF627" s="17"/>
      <c r="VG627" s="17"/>
      <c r="VH627" s="17"/>
      <c r="VI627" s="17"/>
      <c r="VJ627" s="17"/>
      <c r="VK627" s="17"/>
      <c r="VL627" s="17"/>
      <c r="VM627" s="17"/>
      <c r="VN627" s="17"/>
      <c r="VO627" s="17"/>
      <c r="VP627" s="17"/>
      <c r="VQ627" s="17"/>
      <c r="VR627" s="17"/>
      <c r="VS627" s="17"/>
      <c r="VT627" s="17"/>
      <c r="VU627" s="17"/>
      <c r="VV627" s="17"/>
      <c r="VW627" s="17"/>
      <c r="VX627" s="17"/>
      <c r="VY627" s="17"/>
      <c r="VZ627" s="17"/>
      <c r="WA627" s="17"/>
      <c r="WB627" s="17"/>
      <c r="WC627" s="17"/>
      <c r="WD627" s="17"/>
      <c r="WE627" s="17"/>
      <c r="WF627" s="17"/>
      <c r="WG627" s="17"/>
      <c r="WH627" s="17"/>
      <c r="WI627" s="17"/>
      <c r="WJ627" s="17"/>
      <c r="WK627" s="17"/>
      <c r="WL627" s="17"/>
      <c r="WM627" s="17"/>
      <c r="WN627" s="17"/>
      <c r="WO627" s="17"/>
      <c r="WP627" s="17"/>
      <c r="WQ627" s="17"/>
      <c r="WR627" s="17"/>
      <c r="WS627" s="17"/>
      <c r="WT627" s="17"/>
      <c r="WU627" s="17"/>
      <c r="WV627" s="17"/>
      <c r="WW627" s="17"/>
      <c r="WX627" s="17"/>
      <c r="WY627" s="17"/>
      <c r="WZ627" s="17"/>
      <c r="XA627" s="17"/>
      <c r="XB627" s="17"/>
      <c r="XC627" s="17"/>
      <c r="XD627" s="17"/>
      <c r="XE627" s="17"/>
      <c r="XF627" s="17"/>
      <c r="XG627" s="17"/>
      <c r="XH627" s="17"/>
      <c r="XI627" s="17"/>
      <c r="XJ627" s="17"/>
      <c r="XK627" s="17"/>
      <c r="XL627" s="17"/>
      <c r="XM627" s="17"/>
      <c r="XN627" s="17"/>
      <c r="XO627" s="17"/>
      <c r="XP627" s="17"/>
      <c r="XQ627" s="17"/>
      <c r="XR627" s="17"/>
      <c r="XS627" s="17"/>
      <c r="XT627" s="17"/>
      <c r="XU627" s="17"/>
      <c r="XV627" s="17"/>
      <c r="XW627" s="17"/>
      <c r="XX627" s="17"/>
      <c r="XY627" s="17"/>
      <c r="XZ627" s="17"/>
      <c r="YA627" s="17"/>
      <c r="YB627" s="17"/>
      <c r="YC627" s="17"/>
      <c r="YD627" s="17"/>
      <c r="YE627" s="17"/>
      <c r="YF627" s="17"/>
      <c r="YG627" s="17"/>
      <c r="YH627" s="17"/>
      <c r="YI627" s="17"/>
      <c r="YJ627" s="17"/>
      <c r="YK627" s="17"/>
      <c r="YL627" s="17"/>
      <c r="YM627" s="17"/>
      <c r="YN627" s="17"/>
      <c r="YO627" s="17"/>
      <c r="YP627" s="17"/>
      <c r="YQ627" s="17"/>
      <c r="YR627" s="17"/>
      <c r="YS627" s="17"/>
      <c r="YT627" s="17"/>
      <c r="YU627" s="17"/>
      <c r="YV627" s="17"/>
      <c r="YW627" s="17"/>
      <c r="YX627" s="17"/>
      <c r="YY627" s="17"/>
      <c r="YZ627" s="17"/>
      <c r="ZA627" s="17"/>
      <c r="ZB627" s="17"/>
      <c r="ZC627" s="17"/>
      <c r="ZD627" s="17"/>
      <c r="ZE627" s="17"/>
      <c r="ZF627" s="17"/>
      <c r="ZG627" s="17"/>
      <c r="ZH627" s="17"/>
      <c r="ZI627" s="17"/>
      <c r="ZJ627" s="17"/>
      <c r="ZK627" s="17"/>
      <c r="ZL627" s="17"/>
      <c r="ZM627" s="17"/>
      <c r="ZN627" s="17"/>
      <c r="ZO627" s="17"/>
      <c r="ZP627" s="17"/>
      <c r="ZQ627" s="17"/>
      <c r="ZR627" s="17"/>
      <c r="ZS627" s="17"/>
      <c r="ZT627" s="17"/>
      <c r="ZU627" s="17"/>
      <c r="ZV627" s="17"/>
      <c r="ZW627" s="17"/>
      <c r="ZX627" s="17"/>
      <c r="ZY627" s="17"/>
      <c r="ZZ627" s="17"/>
      <c r="AAA627" s="17"/>
      <c r="AAB627" s="17"/>
      <c r="AAC627" s="17"/>
      <c r="AAD627" s="17"/>
      <c r="AAE627" s="17"/>
      <c r="AAF627" s="17"/>
      <c r="AAG627" s="17"/>
      <c r="AAH627" s="17"/>
      <c r="AAI627" s="17"/>
      <c r="AAJ627" s="17"/>
      <c r="AAK627" s="17"/>
      <c r="AAL627" s="17"/>
      <c r="AAM627" s="17"/>
      <c r="AAN627" s="17"/>
      <c r="AAO627" s="17"/>
      <c r="AAP627" s="17"/>
      <c r="AAQ627" s="17"/>
      <c r="AAR627" s="17"/>
      <c r="AAS627" s="17"/>
      <c r="AAT627" s="17"/>
      <c r="AAU627" s="17"/>
      <c r="AAV627" s="17"/>
      <c r="AAW627" s="17"/>
      <c r="AAX627" s="17"/>
      <c r="AAY627" s="17"/>
      <c r="AAZ627" s="17"/>
      <c r="ABA627" s="17"/>
      <c r="ABB627" s="17"/>
      <c r="ABC627" s="17"/>
      <c r="ABD627" s="17"/>
      <c r="ABE627" s="17"/>
      <c r="ABF627" s="17"/>
      <c r="ABG627" s="17"/>
      <c r="ABH627" s="17"/>
      <c r="ABI627" s="17"/>
      <c r="ABJ627" s="17"/>
      <c r="ABK627" s="17"/>
      <c r="ABL627" s="17"/>
      <c r="ABM627" s="17"/>
      <c r="ABN627" s="17"/>
      <c r="ABO627" s="17"/>
      <c r="ABP627" s="17"/>
      <c r="ABQ627" s="17"/>
      <c r="ABR627" s="17"/>
      <c r="ABS627" s="17"/>
      <c r="ABT627" s="17"/>
      <c r="ABU627" s="17"/>
      <c r="ABV627" s="17"/>
      <c r="ABW627" s="17"/>
      <c r="ABX627" s="17"/>
      <c r="ABY627" s="17"/>
      <c r="ABZ627" s="17"/>
      <c r="ACA627" s="17"/>
      <c r="ACB627" s="17"/>
      <c r="ACC627" s="17"/>
      <c r="ACD627" s="17"/>
      <c r="ACE627" s="17"/>
      <c r="ACF627" s="17"/>
      <c r="ACG627" s="17"/>
      <c r="ACH627" s="17"/>
      <c r="ACI627" s="17"/>
      <c r="ACJ627" s="17"/>
      <c r="ACK627" s="17"/>
      <c r="ACL627" s="17"/>
      <c r="ACM627" s="17"/>
      <c r="ACN627" s="17"/>
      <c r="ACO627" s="17"/>
      <c r="ACP627" s="17"/>
      <c r="ACQ627" s="17"/>
      <c r="ACR627" s="17"/>
      <c r="ACS627" s="17"/>
      <c r="ACT627" s="17"/>
      <c r="ACU627" s="17"/>
      <c r="ACV627" s="17"/>
      <c r="ACW627" s="17"/>
      <c r="ACX627" s="17"/>
      <c r="ACY627" s="17"/>
      <c r="ACZ627" s="17"/>
      <c r="ADA627" s="17"/>
      <c r="ADB627" s="17"/>
      <c r="ADC627" s="17"/>
      <c r="ADD627" s="17"/>
      <c r="ADE627" s="17"/>
      <c r="ADF627" s="17"/>
      <c r="ADG627" s="17"/>
      <c r="ADH627" s="17"/>
      <c r="ADI627" s="17"/>
      <c r="ADJ627" s="17"/>
      <c r="ADK627" s="17"/>
      <c r="ADL627" s="17"/>
      <c r="ADM627" s="17"/>
      <c r="ADN627" s="17"/>
      <c r="ADO627" s="17"/>
      <c r="ADP627" s="17"/>
      <c r="ADQ627" s="17"/>
      <c r="ADR627" s="17"/>
    </row>
    <row r="628" spans="44:798" s="16" customFormat="1" x14ac:dyDescent="0.25">
      <c r="AR628" s="56"/>
      <c r="AS628" s="56"/>
      <c r="AT628" s="57"/>
      <c r="AU628" s="56"/>
      <c r="AV628" s="57"/>
      <c r="AW628" s="56"/>
      <c r="AX628" s="56"/>
      <c r="AY628" s="56"/>
      <c r="AZ628" s="56"/>
      <c r="BA628" s="56"/>
      <c r="BB628" s="56"/>
      <c r="BC628" s="56"/>
      <c r="BD628" s="56"/>
      <c r="BE628" s="51"/>
      <c r="BF628" s="51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  <c r="NB628" s="17"/>
      <c r="NC628" s="17"/>
      <c r="ND628" s="17"/>
      <c r="NE628" s="17"/>
      <c r="NF628" s="17"/>
      <c r="NG628" s="17"/>
      <c r="NH628" s="17"/>
      <c r="NI628" s="17"/>
      <c r="NJ628" s="17"/>
      <c r="NK628" s="17"/>
      <c r="NL628" s="17"/>
      <c r="NM628" s="17"/>
      <c r="NN628" s="17"/>
      <c r="NO628" s="17"/>
      <c r="NP628" s="17"/>
      <c r="NQ628" s="17"/>
      <c r="NR628" s="17"/>
      <c r="NS628" s="17"/>
      <c r="NT628" s="17"/>
      <c r="NU628" s="17"/>
      <c r="NV628" s="17"/>
      <c r="NW628" s="17"/>
      <c r="NX628" s="17"/>
      <c r="NY628" s="17"/>
      <c r="NZ628" s="17"/>
      <c r="OA628" s="17"/>
      <c r="OB628" s="17"/>
      <c r="OC628" s="17"/>
      <c r="OD628" s="17"/>
      <c r="OE628" s="17"/>
      <c r="OF628" s="17"/>
      <c r="OG628" s="17"/>
      <c r="OH628" s="17"/>
      <c r="OI628" s="17"/>
      <c r="OJ628" s="17"/>
      <c r="OK628" s="17"/>
      <c r="OL628" s="17"/>
      <c r="OM628" s="17"/>
      <c r="ON628" s="17"/>
      <c r="OO628" s="17"/>
      <c r="OP628" s="17"/>
      <c r="OQ628" s="17"/>
      <c r="OR628" s="17"/>
      <c r="OS628" s="17"/>
      <c r="OT628" s="17"/>
      <c r="OU628" s="17"/>
      <c r="OV628" s="17"/>
      <c r="OW628" s="17"/>
      <c r="OX628" s="17"/>
      <c r="OY628" s="17"/>
      <c r="OZ628" s="17"/>
      <c r="PA628" s="17"/>
      <c r="PB628" s="17"/>
      <c r="PC628" s="17"/>
      <c r="PD628" s="17"/>
      <c r="PE628" s="17"/>
      <c r="PF628" s="17"/>
      <c r="PG628" s="17"/>
      <c r="PH628" s="17"/>
      <c r="PI628" s="17"/>
      <c r="PJ628" s="17"/>
      <c r="PK628" s="17"/>
      <c r="PL628" s="17"/>
      <c r="PM628" s="17"/>
      <c r="PN628" s="17"/>
      <c r="PO628" s="17"/>
      <c r="PP628" s="17"/>
      <c r="PQ628" s="17"/>
      <c r="PR628" s="17"/>
      <c r="PS628" s="17"/>
      <c r="PT628" s="17"/>
      <c r="PU628" s="17"/>
      <c r="PV628" s="17"/>
      <c r="PW628" s="17"/>
      <c r="PX628" s="17"/>
      <c r="PY628" s="17"/>
      <c r="PZ628" s="17"/>
      <c r="QA628" s="17"/>
      <c r="QB628" s="17"/>
      <c r="QC628" s="17"/>
      <c r="QD628" s="17"/>
      <c r="QE628" s="17"/>
      <c r="QF628" s="17"/>
      <c r="QG628" s="17"/>
      <c r="QH628" s="17"/>
      <c r="QI628" s="17"/>
      <c r="QJ628" s="17"/>
      <c r="QK628" s="17"/>
      <c r="QL628" s="17"/>
      <c r="QM628" s="17"/>
      <c r="QN628" s="17"/>
      <c r="QO628" s="17"/>
      <c r="QP628" s="17"/>
      <c r="QQ628" s="17"/>
      <c r="QR628" s="17"/>
      <c r="QS628" s="17"/>
      <c r="QT628" s="17"/>
      <c r="QU628" s="17"/>
      <c r="QV628" s="17"/>
      <c r="QW628" s="17"/>
      <c r="QX628" s="17"/>
      <c r="QY628" s="17"/>
      <c r="QZ628" s="17"/>
      <c r="RA628" s="17"/>
      <c r="RB628" s="17"/>
      <c r="RC628" s="17"/>
      <c r="RD628" s="17"/>
      <c r="RE628" s="17"/>
      <c r="RF628" s="17"/>
      <c r="RG628" s="17"/>
      <c r="RH628" s="17"/>
      <c r="RI628" s="17"/>
      <c r="RJ628" s="17"/>
      <c r="RK628" s="17"/>
      <c r="RL628" s="17"/>
      <c r="RM628" s="17"/>
      <c r="RN628" s="17"/>
      <c r="RO628" s="17"/>
      <c r="RP628" s="17"/>
      <c r="RQ628" s="17"/>
      <c r="RR628" s="17"/>
      <c r="RS628" s="17"/>
      <c r="RT628" s="17"/>
      <c r="RU628" s="17"/>
      <c r="RV628" s="17"/>
      <c r="RW628" s="17"/>
      <c r="RX628" s="17"/>
      <c r="RY628" s="17"/>
      <c r="RZ628" s="17"/>
      <c r="SA628" s="17"/>
      <c r="SB628" s="17"/>
      <c r="SC628" s="17"/>
      <c r="SD628" s="17"/>
      <c r="SE628" s="17"/>
      <c r="SF628" s="17"/>
      <c r="SG628" s="17"/>
      <c r="SH628" s="17"/>
      <c r="SI628" s="17"/>
      <c r="SJ628" s="17"/>
      <c r="SK628" s="17"/>
      <c r="SL628" s="17"/>
      <c r="SM628" s="17"/>
      <c r="SN628" s="17"/>
      <c r="SO628" s="17"/>
      <c r="SP628" s="17"/>
      <c r="SQ628" s="17"/>
      <c r="SR628" s="17"/>
      <c r="SS628" s="17"/>
      <c r="ST628" s="17"/>
      <c r="SU628" s="17"/>
      <c r="SV628" s="17"/>
      <c r="SW628" s="17"/>
      <c r="SX628" s="17"/>
      <c r="SY628" s="17"/>
      <c r="SZ628" s="17"/>
      <c r="TA628" s="17"/>
      <c r="TB628" s="17"/>
      <c r="TC628" s="17"/>
      <c r="TD628" s="17"/>
      <c r="TE628" s="17"/>
      <c r="TF628" s="17"/>
      <c r="TG628" s="17"/>
      <c r="TH628" s="17"/>
      <c r="TI628" s="17"/>
      <c r="TJ628" s="17"/>
      <c r="TK628" s="17"/>
      <c r="TL628" s="17"/>
      <c r="TM628" s="17"/>
      <c r="TN628" s="17"/>
      <c r="TO628" s="17"/>
      <c r="TP628" s="17"/>
      <c r="TQ628" s="17"/>
      <c r="TR628" s="17"/>
      <c r="TS628" s="17"/>
      <c r="TT628" s="17"/>
      <c r="TU628" s="17"/>
      <c r="TV628" s="17"/>
      <c r="TW628" s="17"/>
      <c r="TX628" s="17"/>
      <c r="TY628" s="17"/>
      <c r="TZ628" s="17"/>
      <c r="UA628" s="17"/>
      <c r="UB628" s="17"/>
      <c r="UC628" s="17"/>
      <c r="UD628" s="17"/>
      <c r="UE628" s="17"/>
      <c r="UF628" s="17"/>
      <c r="UG628" s="17"/>
      <c r="UH628" s="17"/>
      <c r="UI628" s="17"/>
      <c r="UJ628" s="17"/>
      <c r="UK628" s="17"/>
      <c r="UL628" s="17"/>
      <c r="UM628" s="17"/>
      <c r="UN628" s="17"/>
      <c r="UO628" s="17"/>
      <c r="UP628" s="17"/>
      <c r="UQ628" s="17"/>
      <c r="UR628" s="17"/>
      <c r="US628" s="17"/>
      <c r="UT628" s="17"/>
      <c r="UU628" s="17"/>
      <c r="UV628" s="17"/>
      <c r="UW628" s="17"/>
      <c r="UX628" s="17"/>
      <c r="UY628" s="17"/>
      <c r="UZ628" s="17"/>
      <c r="VA628" s="17"/>
      <c r="VB628" s="17"/>
      <c r="VC628" s="17"/>
      <c r="VD628" s="17"/>
      <c r="VE628" s="17"/>
      <c r="VF628" s="17"/>
      <c r="VG628" s="17"/>
      <c r="VH628" s="17"/>
      <c r="VI628" s="17"/>
      <c r="VJ628" s="17"/>
      <c r="VK628" s="17"/>
      <c r="VL628" s="17"/>
      <c r="VM628" s="17"/>
      <c r="VN628" s="17"/>
      <c r="VO628" s="17"/>
      <c r="VP628" s="17"/>
      <c r="VQ628" s="17"/>
      <c r="VR628" s="17"/>
      <c r="VS628" s="17"/>
      <c r="VT628" s="17"/>
      <c r="VU628" s="17"/>
      <c r="VV628" s="17"/>
      <c r="VW628" s="17"/>
      <c r="VX628" s="17"/>
      <c r="VY628" s="17"/>
      <c r="VZ628" s="17"/>
      <c r="WA628" s="17"/>
      <c r="WB628" s="17"/>
      <c r="WC628" s="17"/>
      <c r="WD628" s="17"/>
      <c r="WE628" s="17"/>
      <c r="WF628" s="17"/>
      <c r="WG628" s="17"/>
      <c r="WH628" s="17"/>
      <c r="WI628" s="17"/>
      <c r="WJ628" s="17"/>
      <c r="WK628" s="17"/>
      <c r="WL628" s="17"/>
      <c r="WM628" s="17"/>
      <c r="WN628" s="17"/>
      <c r="WO628" s="17"/>
      <c r="WP628" s="17"/>
      <c r="WQ628" s="17"/>
      <c r="WR628" s="17"/>
      <c r="WS628" s="17"/>
      <c r="WT628" s="17"/>
      <c r="WU628" s="17"/>
      <c r="WV628" s="17"/>
      <c r="WW628" s="17"/>
      <c r="WX628" s="17"/>
      <c r="WY628" s="17"/>
      <c r="WZ628" s="17"/>
      <c r="XA628" s="17"/>
      <c r="XB628" s="17"/>
      <c r="XC628" s="17"/>
      <c r="XD628" s="17"/>
      <c r="XE628" s="17"/>
      <c r="XF628" s="17"/>
      <c r="XG628" s="17"/>
      <c r="XH628" s="17"/>
      <c r="XI628" s="17"/>
      <c r="XJ628" s="17"/>
      <c r="XK628" s="17"/>
      <c r="XL628" s="17"/>
      <c r="XM628" s="17"/>
      <c r="XN628" s="17"/>
      <c r="XO628" s="17"/>
      <c r="XP628" s="17"/>
      <c r="XQ628" s="17"/>
      <c r="XR628" s="17"/>
      <c r="XS628" s="17"/>
      <c r="XT628" s="17"/>
      <c r="XU628" s="17"/>
      <c r="XV628" s="17"/>
      <c r="XW628" s="17"/>
      <c r="XX628" s="17"/>
      <c r="XY628" s="17"/>
      <c r="XZ628" s="17"/>
      <c r="YA628" s="17"/>
      <c r="YB628" s="17"/>
      <c r="YC628" s="17"/>
      <c r="YD628" s="17"/>
      <c r="YE628" s="17"/>
      <c r="YF628" s="17"/>
      <c r="YG628" s="17"/>
      <c r="YH628" s="17"/>
      <c r="YI628" s="17"/>
      <c r="YJ628" s="17"/>
      <c r="YK628" s="17"/>
      <c r="YL628" s="17"/>
      <c r="YM628" s="17"/>
      <c r="YN628" s="17"/>
      <c r="YO628" s="17"/>
      <c r="YP628" s="17"/>
      <c r="YQ628" s="17"/>
      <c r="YR628" s="17"/>
      <c r="YS628" s="17"/>
      <c r="YT628" s="17"/>
      <c r="YU628" s="17"/>
      <c r="YV628" s="17"/>
      <c r="YW628" s="17"/>
      <c r="YX628" s="17"/>
      <c r="YY628" s="17"/>
      <c r="YZ628" s="17"/>
      <c r="ZA628" s="17"/>
      <c r="ZB628" s="17"/>
      <c r="ZC628" s="17"/>
      <c r="ZD628" s="17"/>
      <c r="ZE628" s="17"/>
      <c r="ZF628" s="17"/>
      <c r="ZG628" s="17"/>
      <c r="ZH628" s="17"/>
      <c r="ZI628" s="17"/>
      <c r="ZJ628" s="17"/>
      <c r="ZK628" s="17"/>
      <c r="ZL628" s="17"/>
      <c r="ZM628" s="17"/>
      <c r="ZN628" s="17"/>
      <c r="ZO628" s="17"/>
      <c r="ZP628" s="17"/>
      <c r="ZQ628" s="17"/>
      <c r="ZR628" s="17"/>
      <c r="ZS628" s="17"/>
      <c r="ZT628" s="17"/>
      <c r="ZU628" s="17"/>
      <c r="ZV628" s="17"/>
      <c r="ZW628" s="17"/>
      <c r="ZX628" s="17"/>
      <c r="ZY628" s="17"/>
      <c r="ZZ628" s="17"/>
      <c r="AAA628" s="17"/>
      <c r="AAB628" s="17"/>
      <c r="AAC628" s="17"/>
      <c r="AAD628" s="17"/>
      <c r="AAE628" s="17"/>
      <c r="AAF628" s="17"/>
      <c r="AAG628" s="17"/>
      <c r="AAH628" s="17"/>
      <c r="AAI628" s="17"/>
      <c r="AAJ628" s="17"/>
      <c r="AAK628" s="17"/>
      <c r="AAL628" s="17"/>
      <c r="AAM628" s="17"/>
      <c r="AAN628" s="17"/>
      <c r="AAO628" s="17"/>
      <c r="AAP628" s="17"/>
      <c r="AAQ628" s="17"/>
      <c r="AAR628" s="17"/>
      <c r="AAS628" s="17"/>
      <c r="AAT628" s="17"/>
      <c r="AAU628" s="17"/>
      <c r="AAV628" s="17"/>
      <c r="AAW628" s="17"/>
      <c r="AAX628" s="17"/>
      <c r="AAY628" s="17"/>
      <c r="AAZ628" s="17"/>
      <c r="ABA628" s="17"/>
      <c r="ABB628" s="17"/>
      <c r="ABC628" s="17"/>
      <c r="ABD628" s="17"/>
      <c r="ABE628" s="17"/>
      <c r="ABF628" s="17"/>
      <c r="ABG628" s="17"/>
      <c r="ABH628" s="17"/>
      <c r="ABI628" s="17"/>
      <c r="ABJ628" s="17"/>
      <c r="ABK628" s="17"/>
      <c r="ABL628" s="17"/>
      <c r="ABM628" s="17"/>
      <c r="ABN628" s="17"/>
      <c r="ABO628" s="17"/>
      <c r="ABP628" s="17"/>
      <c r="ABQ628" s="17"/>
      <c r="ABR628" s="17"/>
      <c r="ABS628" s="17"/>
      <c r="ABT628" s="17"/>
      <c r="ABU628" s="17"/>
      <c r="ABV628" s="17"/>
      <c r="ABW628" s="17"/>
      <c r="ABX628" s="17"/>
      <c r="ABY628" s="17"/>
      <c r="ABZ628" s="17"/>
      <c r="ACA628" s="17"/>
      <c r="ACB628" s="17"/>
      <c r="ACC628" s="17"/>
      <c r="ACD628" s="17"/>
      <c r="ACE628" s="17"/>
      <c r="ACF628" s="17"/>
      <c r="ACG628" s="17"/>
      <c r="ACH628" s="17"/>
      <c r="ACI628" s="17"/>
      <c r="ACJ628" s="17"/>
      <c r="ACK628" s="17"/>
      <c r="ACL628" s="17"/>
      <c r="ACM628" s="17"/>
      <c r="ACN628" s="17"/>
      <c r="ACO628" s="17"/>
      <c r="ACP628" s="17"/>
      <c r="ACQ628" s="17"/>
      <c r="ACR628" s="17"/>
      <c r="ACS628" s="17"/>
      <c r="ACT628" s="17"/>
      <c r="ACU628" s="17"/>
      <c r="ACV628" s="17"/>
      <c r="ACW628" s="17"/>
      <c r="ACX628" s="17"/>
      <c r="ACY628" s="17"/>
      <c r="ACZ628" s="17"/>
      <c r="ADA628" s="17"/>
      <c r="ADB628" s="17"/>
      <c r="ADC628" s="17"/>
      <c r="ADD628" s="17"/>
      <c r="ADE628" s="17"/>
      <c r="ADF628" s="17"/>
      <c r="ADG628" s="17"/>
      <c r="ADH628" s="17"/>
      <c r="ADI628" s="17"/>
      <c r="ADJ628" s="17"/>
      <c r="ADK628" s="17"/>
      <c r="ADL628" s="17"/>
      <c r="ADM628" s="17"/>
      <c r="ADN628" s="17"/>
      <c r="ADO628" s="17"/>
      <c r="ADP628" s="17"/>
      <c r="ADQ628" s="17"/>
      <c r="ADR628" s="17"/>
    </row>
    <row r="629" spans="44:798" s="16" customFormat="1" x14ac:dyDescent="0.25">
      <c r="AR629" s="56"/>
      <c r="AS629" s="56"/>
      <c r="AT629" s="57"/>
      <c r="AU629" s="56"/>
      <c r="AV629" s="57"/>
      <c r="AW629" s="56"/>
      <c r="AX629" s="56"/>
      <c r="AY629" s="56"/>
      <c r="AZ629" s="56"/>
      <c r="BA629" s="56"/>
      <c r="BB629" s="56"/>
      <c r="BC629" s="56"/>
      <c r="BD629" s="56"/>
      <c r="BE629" s="51"/>
      <c r="BF629" s="51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  <c r="NB629" s="17"/>
      <c r="NC629" s="17"/>
      <c r="ND629" s="17"/>
      <c r="NE629" s="17"/>
      <c r="NF629" s="17"/>
      <c r="NG629" s="17"/>
      <c r="NH629" s="17"/>
      <c r="NI629" s="17"/>
      <c r="NJ629" s="17"/>
      <c r="NK629" s="17"/>
      <c r="NL629" s="17"/>
      <c r="NM629" s="17"/>
      <c r="NN629" s="17"/>
      <c r="NO629" s="17"/>
      <c r="NP629" s="17"/>
      <c r="NQ629" s="17"/>
      <c r="NR629" s="17"/>
      <c r="NS629" s="17"/>
      <c r="NT629" s="17"/>
      <c r="NU629" s="17"/>
      <c r="NV629" s="17"/>
      <c r="NW629" s="17"/>
      <c r="NX629" s="17"/>
      <c r="NY629" s="17"/>
      <c r="NZ629" s="17"/>
      <c r="OA629" s="17"/>
      <c r="OB629" s="17"/>
      <c r="OC629" s="17"/>
      <c r="OD629" s="17"/>
      <c r="OE629" s="17"/>
      <c r="OF629" s="17"/>
      <c r="OG629" s="17"/>
      <c r="OH629" s="17"/>
      <c r="OI629" s="17"/>
      <c r="OJ629" s="17"/>
      <c r="OK629" s="17"/>
      <c r="OL629" s="17"/>
      <c r="OM629" s="17"/>
      <c r="ON629" s="17"/>
      <c r="OO629" s="17"/>
      <c r="OP629" s="17"/>
      <c r="OQ629" s="17"/>
      <c r="OR629" s="17"/>
      <c r="OS629" s="17"/>
      <c r="OT629" s="17"/>
      <c r="OU629" s="17"/>
      <c r="OV629" s="17"/>
      <c r="OW629" s="17"/>
      <c r="OX629" s="17"/>
      <c r="OY629" s="17"/>
      <c r="OZ629" s="17"/>
      <c r="PA629" s="17"/>
      <c r="PB629" s="17"/>
      <c r="PC629" s="17"/>
      <c r="PD629" s="17"/>
      <c r="PE629" s="17"/>
      <c r="PF629" s="17"/>
      <c r="PG629" s="17"/>
      <c r="PH629" s="17"/>
      <c r="PI629" s="17"/>
      <c r="PJ629" s="17"/>
      <c r="PK629" s="17"/>
      <c r="PL629" s="17"/>
      <c r="PM629" s="17"/>
      <c r="PN629" s="17"/>
      <c r="PO629" s="17"/>
      <c r="PP629" s="17"/>
      <c r="PQ629" s="17"/>
      <c r="PR629" s="17"/>
      <c r="PS629" s="17"/>
      <c r="PT629" s="17"/>
      <c r="PU629" s="17"/>
      <c r="PV629" s="17"/>
      <c r="PW629" s="17"/>
      <c r="PX629" s="17"/>
      <c r="PY629" s="17"/>
      <c r="PZ629" s="17"/>
      <c r="QA629" s="17"/>
      <c r="QB629" s="17"/>
      <c r="QC629" s="17"/>
      <c r="QD629" s="17"/>
      <c r="QE629" s="17"/>
      <c r="QF629" s="17"/>
      <c r="QG629" s="17"/>
      <c r="QH629" s="17"/>
      <c r="QI629" s="17"/>
      <c r="QJ629" s="17"/>
      <c r="QK629" s="17"/>
      <c r="QL629" s="17"/>
      <c r="QM629" s="17"/>
      <c r="QN629" s="17"/>
      <c r="QO629" s="17"/>
      <c r="QP629" s="17"/>
      <c r="QQ629" s="17"/>
      <c r="QR629" s="17"/>
      <c r="QS629" s="17"/>
      <c r="QT629" s="17"/>
      <c r="QU629" s="17"/>
      <c r="QV629" s="17"/>
      <c r="QW629" s="17"/>
      <c r="QX629" s="17"/>
      <c r="QY629" s="17"/>
      <c r="QZ629" s="17"/>
      <c r="RA629" s="17"/>
      <c r="RB629" s="17"/>
      <c r="RC629" s="17"/>
      <c r="RD629" s="17"/>
      <c r="RE629" s="17"/>
      <c r="RF629" s="17"/>
      <c r="RG629" s="17"/>
      <c r="RH629" s="17"/>
      <c r="RI629" s="17"/>
      <c r="RJ629" s="17"/>
      <c r="RK629" s="17"/>
      <c r="RL629" s="17"/>
      <c r="RM629" s="17"/>
      <c r="RN629" s="17"/>
      <c r="RO629" s="17"/>
      <c r="RP629" s="17"/>
      <c r="RQ629" s="17"/>
      <c r="RR629" s="17"/>
      <c r="RS629" s="17"/>
      <c r="RT629" s="17"/>
      <c r="RU629" s="17"/>
      <c r="RV629" s="17"/>
      <c r="RW629" s="17"/>
      <c r="RX629" s="17"/>
      <c r="RY629" s="17"/>
      <c r="RZ629" s="17"/>
      <c r="SA629" s="17"/>
      <c r="SB629" s="17"/>
      <c r="SC629" s="17"/>
      <c r="SD629" s="17"/>
      <c r="SE629" s="17"/>
      <c r="SF629" s="17"/>
      <c r="SG629" s="17"/>
      <c r="SH629" s="17"/>
      <c r="SI629" s="17"/>
      <c r="SJ629" s="17"/>
      <c r="SK629" s="17"/>
      <c r="SL629" s="17"/>
      <c r="SM629" s="17"/>
      <c r="SN629" s="17"/>
      <c r="SO629" s="17"/>
      <c r="SP629" s="17"/>
      <c r="SQ629" s="17"/>
      <c r="SR629" s="17"/>
      <c r="SS629" s="17"/>
      <c r="ST629" s="17"/>
      <c r="SU629" s="17"/>
      <c r="SV629" s="17"/>
      <c r="SW629" s="17"/>
      <c r="SX629" s="17"/>
      <c r="SY629" s="17"/>
      <c r="SZ629" s="17"/>
      <c r="TA629" s="17"/>
      <c r="TB629" s="17"/>
      <c r="TC629" s="17"/>
      <c r="TD629" s="17"/>
      <c r="TE629" s="17"/>
      <c r="TF629" s="17"/>
      <c r="TG629" s="17"/>
      <c r="TH629" s="17"/>
      <c r="TI629" s="17"/>
      <c r="TJ629" s="17"/>
      <c r="TK629" s="17"/>
      <c r="TL629" s="17"/>
      <c r="TM629" s="17"/>
      <c r="TN629" s="17"/>
      <c r="TO629" s="17"/>
      <c r="TP629" s="17"/>
      <c r="TQ629" s="17"/>
      <c r="TR629" s="17"/>
      <c r="TS629" s="17"/>
      <c r="TT629" s="17"/>
      <c r="TU629" s="17"/>
      <c r="TV629" s="17"/>
      <c r="TW629" s="17"/>
      <c r="TX629" s="17"/>
      <c r="TY629" s="17"/>
      <c r="TZ629" s="17"/>
      <c r="UA629" s="17"/>
      <c r="UB629" s="17"/>
      <c r="UC629" s="17"/>
      <c r="UD629" s="17"/>
      <c r="UE629" s="17"/>
      <c r="UF629" s="17"/>
      <c r="UG629" s="17"/>
      <c r="UH629" s="17"/>
      <c r="UI629" s="17"/>
      <c r="UJ629" s="17"/>
      <c r="UK629" s="17"/>
      <c r="UL629" s="17"/>
      <c r="UM629" s="17"/>
      <c r="UN629" s="17"/>
      <c r="UO629" s="17"/>
      <c r="UP629" s="17"/>
      <c r="UQ629" s="17"/>
      <c r="UR629" s="17"/>
      <c r="US629" s="17"/>
      <c r="UT629" s="17"/>
      <c r="UU629" s="17"/>
      <c r="UV629" s="17"/>
      <c r="UW629" s="17"/>
      <c r="UX629" s="17"/>
      <c r="UY629" s="17"/>
      <c r="UZ629" s="17"/>
      <c r="VA629" s="17"/>
      <c r="VB629" s="17"/>
      <c r="VC629" s="17"/>
      <c r="VD629" s="17"/>
      <c r="VE629" s="17"/>
      <c r="VF629" s="17"/>
      <c r="VG629" s="17"/>
      <c r="VH629" s="17"/>
      <c r="VI629" s="17"/>
      <c r="VJ629" s="17"/>
      <c r="VK629" s="17"/>
      <c r="VL629" s="17"/>
      <c r="VM629" s="17"/>
      <c r="VN629" s="17"/>
      <c r="VO629" s="17"/>
      <c r="VP629" s="17"/>
      <c r="VQ629" s="17"/>
      <c r="VR629" s="17"/>
      <c r="VS629" s="17"/>
      <c r="VT629" s="17"/>
      <c r="VU629" s="17"/>
      <c r="VV629" s="17"/>
      <c r="VW629" s="17"/>
      <c r="VX629" s="17"/>
      <c r="VY629" s="17"/>
      <c r="VZ629" s="17"/>
      <c r="WA629" s="17"/>
      <c r="WB629" s="17"/>
      <c r="WC629" s="17"/>
      <c r="WD629" s="17"/>
      <c r="WE629" s="17"/>
      <c r="WF629" s="17"/>
      <c r="WG629" s="17"/>
      <c r="WH629" s="17"/>
      <c r="WI629" s="17"/>
      <c r="WJ629" s="17"/>
      <c r="WK629" s="17"/>
      <c r="WL629" s="17"/>
      <c r="WM629" s="17"/>
      <c r="WN629" s="17"/>
      <c r="WO629" s="17"/>
      <c r="WP629" s="17"/>
      <c r="WQ629" s="17"/>
      <c r="WR629" s="17"/>
      <c r="WS629" s="17"/>
      <c r="WT629" s="17"/>
      <c r="WU629" s="17"/>
      <c r="WV629" s="17"/>
      <c r="WW629" s="17"/>
      <c r="WX629" s="17"/>
      <c r="WY629" s="17"/>
      <c r="WZ629" s="17"/>
      <c r="XA629" s="17"/>
      <c r="XB629" s="17"/>
      <c r="XC629" s="17"/>
      <c r="XD629" s="17"/>
      <c r="XE629" s="17"/>
      <c r="XF629" s="17"/>
      <c r="XG629" s="17"/>
      <c r="XH629" s="17"/>
      <c r="XI629" s="17"/>
      <c r="XJ629" s="17"/>
      <c r="XK629" s="17"/>
      <c r="XL629" s="17"/>
      <c r="XM629" s="17"/>
      <c r="XN629" s="17"/>
      <c r="XO629" s="17"/>
      <c r="XP629" s="17"/>
      <c r="XQ629" s="17"/>
      <c r="XR629" s="17"/>
      <c r="XS629" s="17"/>
      <c r="XT629" s="17"/>
      <c r="XU629" s="17"/>
      <c r="XV629" s="17"/>
      <c r="XW629" s="17"/>
      <c r="XX629" s="17"/>
      <c r="XY629" s="17"/>
      <c r="XZ629" s="17"/>
      <c r="YA629" s="17"/>
      <c r="YB629" s="17"/>
      <c r="YC629" s="17"/>
      <c r="YD629" s="17"/>
      <c r="YE629" s="17"/>
      <c r="YF629" s="17"/>
      <c r="YG629" s="17"/>
      <c r="YH629" s="17"/>
      <c r="YI629" s="17"/>
      <c r="YJ629" s="17"/>
      <c r="YK629" s="17"/>
      <c r="YL629" s="17"/>
      <c r="YM629" s="17"/>
      <c r="YN629" s="17"/>
      <c r="YO629" s="17"/>
      <c r="YP629" s="17"/>
      <c r="YQ629" s="17"/>
      <c r="YR629" s="17"/>
      <c r="YS629" s="17"/>
      <c r="YT629" s="17"/>
      <c r="YU629" s="17"/>
      <c r="YV629" s="17"/>
      <c r="YW629" s="17"/>
      <c r="YX629" s="17"/>
      <c r="YY629" s="17"/>
      <c r="YZ629" s="17"/>
      <c r="ZA629" s="17"/>
      <c r="ZB629" s="17"/>
      <c r="ZC629" s="17"/>
      <c r="ZD629" s="17"/>
      <c r="ZE629" s="17"/>
      <c r="ZF629" s="17"/>
      <c r="ZG629" s="17"/>
      <c r="ZH629" s="17"/>
      <c r="ZI629" s="17"/>
      <c r="ZJ629" s="17"/>
      <c r="ZK629" s="17"/>
      <c r="ZL629" s="17"/>
      <c r="ZM629" s="17"/>
      <c r="ZN629" s="17"/>
      <c r="ZO629" s="17"/>
      <c r="ZP629" s="17"/>
      <c r="ZQ629" s="17"/>
      <c r="ZR629" s="17"/>
      <c r="ZS629" s="17"/>
      <c r="ZT629" s="17"/>
      <c r="ZU629" s="17"/>
      <c r="ZV629" s="17"/>
      <c r="ZW629" s="17"/>
      <c r="ZX629" s="17"/>
      <c r="ZY629" s="17"/>
      <c r="ZZ629" s="17"/>
      <c r="AAA629" s="17"/>
      <c r="AAB629" s="17"/>
      <c r="AAC629" s="17"/>
      <c r="AAD629" s="17"/>
      <c r="AAE629" s="17"/>
      <c r="AAF629" s="17"/>
      <c r="AAG629" s="17"/>
      <c r="AAH629" s="17"/>
      <c r="AAI629" s="17"/>
      <c r="AAJ629" s="17"/>
      <c r="AAK629" s="17"/>
      <c r="AAL629" s="17"/>
      <c r="AAM629" s="17"/>
      <c r="AAN629" s="17"/>
      <c r="AAO629" s="17"/>
      <c r="AAP629" s="17"/>
      <c r="AAQ629" s="17"/>
      <c r="AAR629" s="17"/>
      <c r="AAS629" s="17"/>
      <c r="AAT629" s="17"/>
      <c r="AAU629" s="17"/>
      <c r="AAV629" s="17"/>
      <c r="AAW629" s="17"/>
      <c r="AAX629" s="17"/>
      <c r="AAY629" s="17"/>
      <c r="AAZ629" s="17"/>
      <c r="ABA629" s="17"/>
      <c r="ABB629" s="17"/>
      <c r="ABC629" s="17"/>
      <c r="ABD629" s="17"/>
      <c r="ABE629" s="17"/>
      <c r="ABF629" s="17"/>
      <c r="ABG629" s="17"/>
      <c r="ABH629" s="17"/>
      <c r="ABI629" s="17"/>
      <c r="ABJ629" s="17"/>
      <c r="ABK629" s="17"/>
      <c r="ABL629" s="17"/>
      <c r="ABM629" s="17"/>
      <c r="ABN629" s="17"/>
      <c r="ABO629" s="17"/>
      <c r="ABP629" s="17"/>
      <c r="ABQ629" s="17"/>
      <c r="ABR629" s="17"/>
      <c r="ABS629" s="17"/>
      <c r="ABT629" s="17"/>
      <c r="ABU629" s="17"/>
      <c r="ABV629" s="17"/>
      <c r="ABW629" s="17"/>
      <c r="ABX629" s="17"/>
      <c r="ABY629" s="17"/>
      <c r="ABZ629" s="17"/>
      <c r="ACA629" s="17"/>
      <c r="ACB629" s="17"/>
      <c r="ACC629" s="17"/>
      <c r="ACD629" s="17"/>
      <c r="ACE629" s="17"/>
      <c r="ACF629" s="17"/>
      <c r="ACG629" s="17"/>
      <c r="ACH629" s="17"/>
      <c r="ACI629" s="17"/>
      <c r="ACJ629" s="17"/>
      <c r="ACK629" s="17"/>
      <c r="ACL629" s="17"/>
      <c r="ACM629" s="17"/>
      <c r="ACN629" s="17"/>
      <c r="ACO629" s="17"/>
      <c r="ACP629" s="17"/>
      <c r="ACQ629" s="17"/>
      <c r="ACR629" s="17"/>
      <c r="ACS629" s="17"/>
      <c r="ACT629" s="17"/>
      <c r="ACU629" s="17"/>
      <c r="ACV629" s="17"/>
      <c r="ACW629" s="17"/>
      <c r="ACX629" s="17"/>
      <c r="ACY629" s="17"/>
      <c r="ACZ629" s="17"/>
      <c r="ADA629" s="17"/>
      <c r="ADB629" s="17"/>
      <c r="ADC629" s="17"/>
      <c r="ADD629" s="17"/>
      <c r="ADE629" s="17"/>
      <c r="ADF629" s="17"/>
      <c r="ADG629" s="17"/>
      <c r="ADH629" s="17"/>
      <c r="ADI629" s="17"/>
      <c r="ADJ629" s="17"/>
      <c r="ADK629" s="17"/>
      <c r="ADL629" s="17"/>
      <c r="ADM629" s="17"/>
      <c r="ADN629" s="17"/>
      <c r="ADO629" s="17"/>
      <c r="ADP629" s="17"/>
      <c r="ADQ629" s="17"/>
      <c r="ADR629" s="17"/>
    </row>
    <row r="630" spans="44:798" s="16" customFormat="1" x14ac:dyDescent="0.25">
      <c r="AR630" s="56"/>
      <c r="AS630" s="56"/>
      <c r="AT630" s="57"/>
      <c r="AU630" s="56"/>
      <c r="AV630" s="57"/>
      <c r="AW630" s="56"/>
      <c r="AX630" s="56"/>
      <c r="AY630" s="56"/>
      <c r="AZ630" s="56"/>
      <c r="BA630" s="56"/>
      <c r="BB630" s="56"/>
      <c r="BC630" s="56"/>
      <c r="BD630" s="56"/>
      <c r="BE630" s="51"/>
      <c r="BF630" s="51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  <c r="IW630" s="17"/>
      <c r="IX630" s="17"/>
      <c r="IY630" s="17"/>
      <c r="IZ630" s="17"/>
      <c r="JA630" s="17"/>
      <c r="JB630" s="17"/>
      <c r="JC630" s="17"/>
      <c r="JD630" s="17"/>
      <c r="JE630" s="17"/>
      <c r="JF630" s="17"/>
      <c r="JG630" s="17"/>
      <c r="JH630" s="17"/>
      <c r="JI630" s="17"/>
      <c r="JJ630" s="17"/>
      <c r="JK630" s="17"/>
      <c r="JL630" s="17"/>
      <c r="JM630" s="17"/>
      <c r="JN630" s="17"/>
      <c r="JO630" s="17"/>
      <c r="JP630" s="17"/>
      <c r="JQ630" s="17"/>
      <c r="JR630" s="17"/>
      <c r="JS630" s="17"/>
      <c r="JT630" s="17"/>
      <c r="JU630" s="17"/>
      <c r="JV630" s="17"/>
      <c r="JW630" s="17"/>
      <c r="JX630" s="17"/>
      <c r="JY630" s="17"/>
      <c r="JZ630" s="17"/>
      <c r="KA630" s="17"/>
      <c r="KB630" s="17"/>
      <c r="KC630" s="17"/>
      <c r="KD630" s="17"/>
      <c r="KE630" s="17"/>
      <c r="KF630" s="17"/>
      <c r="KG630" s="17"/>
      <c r="KH630" s="17"/>
      <c r="KI630" s="17"/>
      <c r="KJ630" s="17"/>
      <c r="KK630" s="17"/>
      <c r="KL630" s="17"/>
      <c r="KM630" s="17"/>
      <c r="KN630" s="17"/>
      <c r="KO630" s="17"/>
      <c r="KP630" s="17"/>
      <c r="KQ630" s="17"/>
      <c r="KR630" s="17"/>
      <c r="KS630" s="17"/>
      <c r="KT630" s="17"/>
      <c r="KU630" s="17"/>
      <c r="KV630" s="17"/>
      <c r="KW630" s="17"/>
      <c r="KX630" s="17"/>
      <c r="KY630" s="17"/>
      <c r="KZ630" s="17"/>
      <c r="LA630" s="17"/>
      <c r="LB630" s="17"/>
      <c r="LC630" s="17"/>
      <c r="LD630" s="17"/>
      <c r="LE630" s="17"/>
      <c r="LF630" s="17"/>
      <c r="LG630" s="17"/>
      <c r="LH630" s="17"/>
      <c r="LI630" s="17"/>
      <c r="LJ630" s="17"/>
      <c r="LK630" s="17"/>
      <c r="LL630" s="17"/>
      <c r="LM630" s="17"/>
      <c r="LN630" s="17"/>
      <c r="LO630" s="17"/>
      <c r="LP630" s="17"/>
      <c r="LQ630" s="17"/>
      <c r="LR630" s="17"/>
      <c r="LS630" s="17"/>
      <c r="LT630" s="17"/>
      <c r="LU630" s="17"/>
      <c r="LV630" s="17"/>
      <c r="LW630" s="17"/>
      <c r="LX630" s="17"/>
      <c r="LY630" s="17"/>
      <c r="LZ630" s="17"/>
      <c r="MA630" s="17"/>
      <c r="MB630" s="17"/>
      <c r="MC630" s="17"/>
      <c r="MD630" s="17"/>
      <c r="ME630" s="17"/>
      <c r="MF630" s="17"/>
      <c r="MG630" s="17"/>
      <c r="MH630" s="17"/>
      <c r="MI630" s="17"/>
      <c r="MJ630" s="17"/>
      <c r="MK630" s="17"/>
      <c r="ML630" s="17"/>
      <c r="MM630" s="17"/>
      <c r="MN630" s="17"/>
      <c r="MO630" s="17"/>
      <c r="MP630" s="17"/>
      <c r="MQ630" s="17"/>
      <c r="MR630" s="17"/>
      <c r="MS630" s="17"/>
      <c r="MT630" s="17"/>
      <c r="MU630" s="17"/>
      <c r="MV630" s="17"/>
      <c r="MW630" s="17"/>
      <c r="MX630" s="17"/>
      <c r="MY630" s="17"/>
      <c r="MZ630" s="17"/>
      <c r="NA630" s="17"/>
      <c r="NB630" s="17"/>
      <c r="NC630" s="17"/>
      <c r="ND630" s="17"/>
      <c r="NE630" s="17"/>
      <c r="NF630" s="17"/>
      <c r="NG630" s="17"/>
      <c r="NH630" s="17"/>
      <c r="NI630" s="17"/>
      <c r="NJ630" s="17"/>
      <c r="NK630" s="17"/>
      <c r="NL630" s="17"/>
      <c r="NM630" s="17"/>
      <c r="NN630" s="17"/>
      <c r="NO630" s="17"/>
      <c r="NP630" s="17"/>
      <c r="NQ630" s="17"/>
      <c r="NR630" s="17"/>
      <c r="NS630" s="17"/>
      <c r="NT630" s="17"/>
      <c r="NU630" s="17"/>
      <c r="NV630" s="17"/>
      <c r="NW630" s="17"/>
      <c r="NX630" s="17"/>
      <c r="NY630" s="17"/>
      <c r="NZ630" s="17"/>
      <c r="OA630" s="17"/>
      <c r="OB630" s="17"/>
      <c r="OC630" s="17"/>
      <c r="OD630" s="17"/>
      <c r="OE630" s="17"/>
      <c r="OF630" s="17"/>
      <c r="OG630" s="17"/>
      <c r="OH630" s="17"/>
      <c r="OI630" s="17"/>
      <c r="OJ630" s="17"/>
      <c r="OK630" s="17"/>
      <c r="OL630" s="17"/>
      <c r="OM630" s="17"/>
      <c r="ON630" s="17"/>
      <c r="OO630" s="17"/>
      <c r="OP630" s="17"/>
      <c r="OQ630" s="17"/>
      <c r="OR630" s="17"/>
      <c r="OS630" s="17"/>
      <c r="OT630" s="17"/>
      <c r="OU630" s="17"/>
      <c r="OV630" s="17"/>
      <c r="OW630" s="17"/>
      <c r="OX630" s="17"/>
      <c r="OY630" s="17"/>
      <c r="OZ630" s="17"/>
      <c r="PA630" s="17"/>
      <c r="PB630" s="17"/>
      <c r="PC630" s="17"/>
      <c r="PD630" s="17"/>
      <c r="PE630" s="17"/>
      <c r="PF630" s="17"/>
      <c r="PG630" s="17"/>
      <c r="PH630" s="17"/>
      <c r="PI630" s="17"/>
      <c r="PJ630" s="17"/>
      <c r="PK630" s="17"/>
      <c r="PL630" s="17"/>
      <c r="PM630" s="17"/>
      <c r="PN630" s="17"/>
      <c r="PO630" s="17"/>
      <c r="PP630" s="17"/>
      <c r="PQ630" s="17"/>
      <c r="PR630" s="17"/>
      <c r="PS630" s="17"/>
      <c r="PT630" s="17"/>
      <c r="PU630" s="17"/>
      <c r="PV630" s="17"/>
      <c r="PW630" s="17"/>
      <c r="PX630" s="17"/>
      <c r="PY630" s="17"/>
      <c r="PZ630" s="17"/>
      <c r="QA630" s="17"/>
      <c r="QB630" s="17"/>
      <c r="QC630" s="17"/>
      <c r="QD630" s="17"/>
      <c r="QE630" s="17"/>
      <c r="QF630" s="17"/>
      <c r="QG630" s="17"/>
      <c r="QH630" s="17"/>
      <c r="QI630" s="17"/>
      <c r="QJ630" s="17"/>
      <c r="QK630" s="17"/>
      <c r="QL630" s="17"/>
      <c r="QM630" s="17"/>
      <c r="QN630" s="17"/>
      <c r="QO630" s="17"/>
      <c r="QP630" s="17"/>
      <c r="QQ630" s="17"/>
      <c r="QR630" s="17"/>
      <c r="QS630" s="17"/>
      <c r="QT630" s="17"/>
      <c r="QU630" s="17"/>
      <c r="QV630" s="17"/>
      <c r="QW630" s="17"/>
      <c r="QX630" s="17"/>
      <c r="QY630" s="17"/>
      <c r="QZ630" s="17"/>
      <c r="RA630" s="17"/>
      <c r="RB630" s="17"/>
      <c r="RC630" s="17"/>
      <c r="RD630" s="17"/>
      <c r="RE630" s="17"/>
      <c r="RF630" s="17"/>
      <c r="RG630" s="17"/>
      <c r="RH630" s="17"/>
      <c r="RI630" s="17"/>
      <c r="RJ630" s="17"/>
      <c r="RK630" s="17"/>
      <c r="RL630" s="17"/>
      <c r="RM630" s="17"/>
      <c r="RN630" s="17"/>
      <c r="RO630" s="17"/>
      <c r="RP630" s="17"/>
      <c r="RQ630" s="17"/>
      <c r="RR630" s="17"/>
      <c r="RS630" s="17"/>
      <c r="RT630" s="17"/>
      <c r="RU630" s="17"/>
      <c r="RV630" s="17"/>
      <c r="RW630" s="17"/>
      <c r="RX630" s="17"/>
      <c r="RY630" s="17"/>
      <c r="RZ630" s="17"/>
      <c r="SA630" s="17"/>
      <c r="SB630" s="17"/>
      <c r="SC630" s="17"/>
      <c r="SD630" s="17"/>
      <c r="SE630" s="17"/>
      <c r="SF630" s="17"/>
      <c r="SG630" s="17"/>
      <c r="SH630" s="17"/>
      <c r="SI630" s="17"/>
      <c r="SJ630" s="17"/>
      <c r="SK630" s="17"/>
      <c r="SL630" s="17"/>
      <c r="SM630" s="17"/>
      <c r="SN630" s="17"/>
      <c r="SO630" s="17"/>
      <c r="SP630" s="17"/>
      <c r="SQ630" s="17"/>
      <c r="SR630" s="17"/>
      <c r="SS630" s="17"/>
      <c r="ST630" s="17"/>
      <c r="SU630" s="17"/>
      <c r="SV630" s="17"/>
      <c r="SW630" s="17"/>
      <c r="SX630" s="17"/>
      <c r="SY630" s="17"/>
      <c r="SZ630" s="17"/>
      <c r="TA630" s="17"/>
      <c r="TB630" s="17"/>
      <c r="TC630" s="17"/>
      <c r="TD630" s="17"/>
      <c r="TE630" s="17"/>
      <c r="TF630" s="17"/>
      <c r="TG630" s="17"/>
      <c r="TH630" s="17"/>
      <c r="TI630" s="17"/>
      <c r="TJ630" s="17"/>
      <c r="TK630" s="17"/>
      <c r="TL630" s="17"/>
      <c r="TM630" s="17"/>
      <c r="TN630" s="17"/>
      <c r="TO630" s="17"/>
      <c r="TP630" s="17"/>
      <c r="TQ630" s="17"/>
      <c r="TR630" s="17"/>
      <c r="TS630" s="17"/>
      <c r="TT630" s="17"/>
      <c r="TU630" s="17"/>
      <c r="TV630" s="17"/>
      <c r="TW630" s="17"/>
      <c r="TX630" s="17"/>
      <c r="TY630" s="17"/>
      <c r="TZ630" s="17"/>
      <c r="UA630" s="17"/>
      <c r="UB630" s="17"/>
      <c r="UC630" s="17"/>
      <c r="UD630" s="17"/>
      <c r="UE630" s="17"/>
      <c r="UF630" s="17"/>
      <c r="UG630" s="17"/>
      <c r="UH630" s="17"/>
      <c r="UI630" s="17"/>
      <c r="UJ630" s="17"/>
      <c r="UK630" s="17"/>
      <c r="UL630" s="17"/>
      <c r="UM630" s="17"/>
      <c r="UN630" s="17"/>
      <c r="UO630" s="17"/>
      <c r="UP630" s="17"/>
      <c r="UQ630" s="17"/>
      <c r="UR630" s="17"/>
      <c r="US630" s="17"/>
      <c r="UT630" s="17"/>
      <c r="UU630" s="17"/>
      <c r="UV630" s="17"/>
      <c r="UW630" s="17"/>
      <c r="UX630" s="17"/>
      <c r="UY630" s="17"/>
      <c r="UZ630" s="17"/>
      <c r="VA630" s="17"/>
      <c r="VB630" s="17"/>
      <c r="VC630" s="17"/>
      <c r="VD630" s="17"/>
      <c r="VE630" s="17"/>
      <c r="VF630" s="17"/>
      <c r="VG630" s="17"/>
      <c r="VH630" s="17"/>
      <c r="VI630" s="17"/>
      <c r="VJ630" s="17"/>
      <c r="VK630" s="17"/>
      <c r="VL630" s="17"/>
      <c r="VM630" s="17"/>
      <c r="VN630" s="17"/>
      <c r="VO630" s="17"/>
      <c r="VP630" s="17"/>
      <c r="VQ630" s="17"/>
      <c r="VR630" s="17"/>
      <c r="VS630" s="17"/>
      <c r="VT630" s="17"/>
      <c r="VU630" s="17"/>
      <c r="VV630" s="17"/>
      <c r="VW630" s="17"/>
      <c r="VX630" s="17"/>
      <c r="VY630" s="17"/>
      <c r="VZ630" s="17"/>
      <c r="WA630" s="17"/>
      <c r="WB630" s="17"/>
      <c r="WC630" s="17"/>
      <c r="WD630" s="17"/>
      <c r="WE630" s="17"/>
      <c r="WF630" s="17"/>
      <c r="WG630" s="17"/>
      <c r="WH630" s="17"/>
      <c r="WI630" s="17"/>
      <c r="WJ630" s="17"/>
      <c r="WK630" s="17"/>
      <c r="WL630" s="17"/>
      <c r="WM630" s="17"/>
      <c r="WN630" s="17"/>
      <c r="WO630" s="17"/>
      <c r="WP630" s="17"/>
      <c r="WQ630" s="17"/>
      <c r="WR630" s="17"/>
      <c r="WS630" s="17"/>
      <c r="WT630" s="17"/>
      <c r="WU630" s="17"/>
      <c r="WV630" s="17"/>
      <c r="WW630" s="17"/>
      <c r="WX630" s="17"/>
      <c r="WY630" s="17"/>
      <c r="WZ630" s="17"/>
      <c r="XA630" s="17"/>
      <c r="XB630" s="17"/>
      <c r="XC630" s="17"/>
      <c r="XD630" s="17"/>
      <c r="XE630" s="17"/>
      <c r="XF630" s="17"/>
      <c r="XG630" s="17"/>
      <c r="XH630" s="17"/>
      <c r="XI630" s="17"/>
      <c r="XJ630" s="17"/>
      <c r="XK630" s="17"/>
      <c r="XL630" s="17"/>
      <c r="XM630" s="17"/>
      <c r="XN630" s="17"/>
      <c r="XO630" s="17"/>
      <c r="XP630" s="17"/>
      <c r="XQ630" s="17"/>
      <c r="XR630" s="17"/>
      <c r="XS630" s="17"/>
      <c r="XT630" s="17"/>
      <c r="XU630" s="17"/>
      <c r="XV630" s="17"/>
      <c r="XW630" s="17"/>
      <c r="XX630" s="17"/>
      <c r="XY630" s="17"/>
      <c r="XZ630" s="17"/>
      <c r="YA630" s="17"/>
      <c r="YB630" s="17"/>
      <c r="YC630" s="17"/>
      <c r="YD630" s="17"/>
      <c r="YE630" s="17"/>
      <c r="YF630" s="17"/>
      <c r="YG630" s="17"/>
      <c r="YH630" s="17"/>
      <c r="YI630" s="17"/>
      <c r="YJ630" s="17"/>
      <c r="YK630" s="17"/>
      <c r="YL630" s="17"/>
      <c r="YM630" s="17"/>
      <c r="YN630" s="17"/>
      <c r="YO630" s="17"/>
      <c r="YP630" s="17"/>
      <c r="YQ630" s="17"/>
      <c r="YR630" s="17"/>
      <c r="YS630" s="17"/>
      <c r="YT630" s="17"/>
      <c r="YU630" s="17"/>
      <c r="YV630" s="17"/>
      <c r="YW630" s="17"/>
      <c r="YX630" s="17"/>
      <c r="YY630" s="17"/>
      <c r="YZ630" s="17"/>
      <c r="ZA630" s="17"/>
      <c r="ZB630" s="17"/>
      <c r="ZC630" s="17"/>
      <c r="ZD630" s="17"/>
      <c r="ZE630" s="17"/>
      <c r="ZF630" s="17"/>
      <c r="ZG630" s="17"/>
      <c r="ZH630" s="17"/>
      <c r="ZI630" s="17"/>
      <c r="ZJ630" s="17"/>
      <c r="ZK630" s="17"/>
      <c r="ZL630" s="17"/>
      <c r="ZM630" s="17"/>
      <c r="ZN630" s="17"/>
      <c r="ZO630" s="17"/>
      <c r="ZP630" s="17"/>
      <c r="ZQ630" s="17"/>
      <c r="ZR630" s="17"/>
      <c r="ZS630" s="17"/>
      <c r="ZT630" s="17"/>
      <c r="ZU630" s="17"/>
      <c r="ZV630" s="17"/>
      <c r="ZW630" s="17"/>
      <c r="ZX630" s="17"/>
      <c r="ZY630" s="17"/>
      <c r="ZZ630" s="17"/>
      <c r="AAA630" s="17"/>
      <c r="AAB630" s="17"/>
      <c r="AAC630" s="17"/>
      <c r="AAD630" s="17"/>
      <c r="AAE630" s="17"/>
      <c r="AAF630" s="17"/>
      <c r="AAG630" s="17"/>
      <c r="AAH630" s="17"/>
      <c r="AAI630" s="17"/>
      <c r="AAJ630" s="17"/>
      <c r="AAK630" s="17"/>
      <c r="AAL630" s="17"/>
      <c r="AAM630" s="17"/>
      <c r="AAN630" s="17"/>
      <c r="AAO630" s="17"/>
      <c r="AAP630" s="17"/>
      <c r="AAQ630" s="17"/>
      <c r="AAR630" s="17"/>
      <c r="AAS630" s="17"/>
      <c r="AAT630" s="17"/>
      <c r="AAU630" s="17"/>
      <c r="AAV630" s="17"/>
      <c r="AAW630" s="17"/>
      <c r="AAX630" s="17"/>
      <c r="AAY630" s="17"/>
      <c r="AAZ630" s="17"/>
      <c r="ABA630" s="17"/>
      <c r="ABB630" s="17"/>
      <c r="ABC630" s="17"/>
      <c r="ABD630" s="17"/>
      <c r="ABE630" s="17"/>
      <c r="ABF630" s="17"/>
      <c r="ABG630" s="17"/>
      <c r="ABH630" s="17"/>
      <c r="ABI630" s="17"/>
      <c r="ABJ630" s="17"/>
      <c r="ABK630" s="17"/>
      <c r="ABL630" s="17"/>
      <c r="ABM630" s="17"/>
      <c r="ABN630" s="17"/>
      <c r="ABO630" s="17"/>
      <c r="ABP630" s="17"/>
      <c r="ABQ630" s="17"/>
      <c r="ABR630" s="17"/>
      <c r="ABS630" s="17"/>
      <c r="ABT630" s="17"/>
      <c r="ABU630" s="17"/>
      <c r="ABV630" s="17"/>
      <c r="ABW630" s="17"/>
      <c r="ABX630" s="17"/>
      <c r="ABY630" s="17"/>
      <c r="ABZ630" s="17"/>
      <c r="ACA630" s="17"/>
      <c r="ACB630" s="17"/>
      <c r="ACC630" s="17"/>
      <c r="ACD630" s="17"/>
      <c r="ACE630" s="17"/>
      <c r="ACF630" s="17"/>
      <c r="ACG630" s="17"/>
      <c r="ACH630" s="17"/>
      <c r="ACI630" s="17"/>
      <c r="ACJ630" s="17"/>
      <c r="ACK630" s="17"/>
      <c r="ACL630" s="17"/>
      <c r="ACM630" s="17"/>
      <c r="ACN630" s="17"/>
      <c r="ACO630" s="17"/>
      <c r="ACP630" s="17"/>
      <c r="ACQ630" s="17"/>
      <c r="ACR630" s="17"/>
      <c r="ACS630" s="17"/>
      <c r="ACT630" s="17"/>
      <c r="ACU630" s="17"/>
      <c r="ACV630" s="17"/>
      <c r="ACW630" s="17"/>
      <c r="ACX630" s="17"/>
      <c r="ACY630" s="17"/>
      <c r="ACZ630" s="17"/>
      <c r="ADA630" s="17"/>
      <c r="ADB630" s="17"/>
      <c r="ADC630" s="17"/>
      <c r="ADD630" s="17"/>
      <c r="ADE630" s="17"/>
      <c r="ADF630" s="17"/>
      <c r="ADG630" s="17"/>
      <c r="ADH630" s="17"/>
      <c r="ADI630" s="17"/>
      <c r="ADJ630" s="17"/>
      <c r="ADK630" s="17"/>
      <c r="ADL630" s="17"/>
      <c r="ADM630" s="17"/>
      <c r="ADN630" s="17"/>
      <c r="ADO630" s="17"/>
      <c r="ADP630" s="17"/>
      <c r="ADQ630" s="17"/>
      <c r="ADR630" s="17"/>
    </row>
    <row r="631" spans="44:798" s="16" customFormat="1" x14ac:dyDescent="0.25">
      <c r="AR631" s="56"/>
      <c r="AS631" s="56"/>
      <c r="AT631" s="57"/>
      <c r="AU631" s="56"/>
      <c r="AV631" s="57"/>
      <c r="AW631" s="56"/>
      <c r="AX631" s="56"/>
      <c r="AY631" s="56"/>
      <c r="AZ631" s="56"/>
      <c r="BA631" s="56"/>
      <c r="BB631" s="56"/>
      <c r="BC631" s="56"/>
      <c r="BD631" s="56"/>
      <c r="BE631" s="51"/>
      <c r="BF631" s="51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  <c r="IW631" s="17"/>
      <c r="IX631" s="17"/>
      <c r="IY631" s="17"/>
      <c r="IZ631" s="17"/>
      <c r="JA631" s="17"/>
      <c r="JB631" s="17"/>
      <c r="JC631" s="17"/>
      <c r="JD631" s="17"/>
      <c r="JE631" s="17"/>
      <c r="JF631" s="17"/>
      <c r="JG631" s="17"/>
      <c r="JH631" s="17"/>
      <c r="JI631" s="17"/>
      <c r="JJ631" s="17"/>
      <c r="JK631" s="17"/>
      <c r="JL631" s="17"/>
      <c r="JM631" s="17"/>
      <c r="JN631" s="17"/>
      <c r="JO631" s="17"/>
      <c r="JP631" s="17"/>
      <c r="JQ631" s="17"/>
      <c r="JR631" s="17"/>
      <c r="JS631" s="17"/>
      <c r="JT631" s="17"/>
      <c r="JU631" s="17"/>
      <c r="JV631" s="17"/>
      <c r="JW631" s="17"/>
      <c r="JX631" s="17"/>
      <c r="JY631" s="17"/>
      <c r="JZ631" s="17"/>
      <c r="KA631" s="17"/>
      <c r="KB631" s="17"/>
      <c r="KC631" s="17"/>
      <c r="KD631" s="17"/>
      <c r="KE631" s="17"/>
      <c r="KF631" s="17"/>
      <c r="KG631" s="17"/>
      <c r="KH631" s="17"/>
      <c r="KI631" s="17"/>
      <c r="KJ631" s="17"/>
      <c r="KK631" s="17"/>
      <c r="KL631" s="17"/>
      <c r="KM631" s="17"/>
      <c r="KN631" s="17"/>
      <c r="KO631" s="17"/>
      <c r="KP631" s="17"/>
      <c r="KQ631" s="17"/>
      <c r="KR631" s="17"/>
      <c r="KS631" s="17"/>
      <c r="KT631" s="17"/>
      <c r="KU631" s="17"/>
      <c r="KV631" s="17"/>
      <c r="KW631" s="17"/>
      <c r="KX631" s="17"/>
      <c r="KY631" s="17"/>
      <c r="KZ631" s="17"/>
      <c r="LA631" s="17"/>
      <c r="LB631" s="17"/>
      <c r="LC631" s="17"/>
      <c r="LD631" s="17"/>
      <c r="LE631" s="17"/>
      <c r="LF631" s="17"/>
      <c r="LG631" s="17"/>
      <c r="LH631" s="17"/>
      <c r="LI631" s="17"/>
      <c r="LJ631" s="17"/>
      <c r="LK631" s="17"/>
      <c r="LL631" s="17"/>
      <c r="LM631" s="17"/>
      <c r="LN631" s="17"/>
      <c r="LO631" s="17"/>
      <c r="LP631" s="17"/>
      <c r="LQ631" s="17"/>
      <c r="LR631" s="17"/>
      <c r="LS631" s="17"/>
      <c r="LT631" s="17"/>
      <c r="LU631" s="17"/>
      <c r="LV631" s="17"/>
      <c r="LW631" s="17"/>
      <c r="LX631" s="17"/>
      <c r="LY631" s="17"/>
      <c r="LZ631" s="17"/>
      <c r="MA631" s="17"/>
      <c r="MB631" s="17"/>
      <c r="MC631" s="17"/>
      <c r="MD631" s="17"/>
      <c r="ME631" s="17"/>
      <c r="MF631" s="17"/>
      <c r="MG631" s="17"/>
      <c r="MH631" s="17"/>
      <c r="MI631" s="17"/>
      <c r="MJ631" s="17"/>
      <c r="MK631" s="17"/>
      <c r="ML631" s="17"/>
      <c r="MM631" s="17"/>
      <c r="MN631" s="17"/>
      <c r="MO631" s="17"/>
      <c r="MP631" s="17"/>
      <c r="MQ631" s="17"/>
      <c r="MR631" s="17"/>
      <c r="MS631" s="17"/>
      <c r="MT631" s="17"/>
      <c r="MU631" s="17"/>
      <c r="MV631" s="17"/>
      <c r="MW631" s="17"/>
      <c r="MX631" s="17"/>
      <c r="MY631" s="17"/>
      <c r="MZ631" s="17"/>
      <c r="NA631" s="17"/>
      <c r="NB631" s="17"/>
      <c r="NC631" s="17"/>
      <c r="ND631" s="17"/>
      <c r="NE631" s="17"/>
      <c r="NF631" s="17"/>
      <c r="NG631" s="17"/>
      <c r="NH631" s="17"/>
      <c r="NI631" s="17"/>
      <c r="NJ631" s="17"/>
      <c r="NK631" s="17"/>
      <c r="NL631" s="17"/>
      <c r="NM631" s="17"/>
      <c r="NN631" s="17"/>
      <c r="NO631" s="17"/>
      <c r="NP631" s="17"/>
      <c r="NQ631" s="17"/>
      <c r="NR631" s="17"/>
      <c r="NS631" s="17"/>
      <c r="NT631" s="17"/>
      <c r="NU631" s="17"/>
      <c r="NV631" s="17"/>
      <c r="NW631" s="17"/>
      <c r="NX631" s="17"/>
      <c r="NY631" s="17"/>
      <c r="NZ631" s="17"/>
      <c r="OA631" s="17"/>
      <c r="OB631" s="17"/>
      <c r="OC631" s="17"/>
      <c r="OD631" s="17"/>
      <c r="OE631" s="17"/>
      <c r="OF631" s="17"/>
      <c r="OG631" s="17"/>
      <c r="OH631" s="17"/>
      <c r="OI631" s="17"/>
      <c r="OJ631" s="17"/>
      <c r="OK631" s="17"/>
      <c r="OL631" s="17"/>
      <c r="OM631" s="17"/>
      <c r="ON631" s="17"/>
      <c r="OO631" s="17"/>
      <c r="OP631" s="17"/>
      <c r="OQ631" s="17"/>
      <c r="OR631" s="17"/>
      <c r="OS631" s="17"/>
      <c r="OT631" s="17"/>
      <c r="OU631" s="17"/>
      <c r="OV631" s="17"/>
      <c r="OW631" s="17"/>
      <c r="OX631" s="17"/>
      <c r="OY631" s="17"/>
      <c r="OZ631" s="17"/>
      <c r="PA631" s="17"/>
      <c r="PB631" s="17"/>
      <c r="PC631" s="17"/>
      <c r="PD631" s="17"/>
      <c r="PE631" s="17"/>
      <c r="PF631" s="17"/>
      <c r="PG631" s="17"/>
      <c r="PH631" s="17"/>
      <c r="PI631" s="17"/>
      <c r="PJ631" s="17"/>
      <c r="PK631" s="17"/>
      <c r="PL631" s="17"/>
      <c r="PM631" s="17"/>
      <c r="PN631" s="17"/>
      <c r="PO631" s="17"/>
      <c r="PP631" s="17"/>
      <c r="PQ631" s="17"/>
      <c r="PR631" s="17"/>
      <c r="PS631" s="17"/>
      <c r="PT631" s="17"/>
      <c r="PU631" s="17"/>
      <c r="PV631" s="17"/>
      <c r="PW631" s="17"/>
      <c r="PX631" s="17"/>
      <c r="PY631" s="17"/>
      <c r="PZ631" s="17"/>
      <c r="QA631" s="17"/>
      <c r="QB631" s="17"/>
      <c r="QC631" s="17"/>
      <c r="QD631" s="17"/>
      <c r="QE631" s="17"/>
      <c r="QF631" s="17"/>
      <c r="QG631" s="17"/>
      <c r="QH631" s="17"/>
      <c r="QI631" s="17"/>
      <c r="QJ631" s="17"/>
      <c r="QK631" s="17"/>
      <c r="QL631" s="17"/>
      <c r="QM631" s="17"/>
      <c r="QN631" s="17"/>
      <c r="QO631" s="17"/>
      <c r="QP631" s="17"/>
      <c r="QQ631" s="17"/>
      <c r="QR631" s="17"/>
      <c r="QS631" s="17"/>
      <c r="QT631" s="17"/>
      <c r="QU631" s="17"/>
      <c r="QV631" s="17"/>
      <c r="QW631" s="17"/>
      <c r="QX631" s="17"/>
      <c r="QY631" s="17"/>
      <c r="QZ631" s="17"/>
      <c r="RA631" s="17"/>
      <c r="RB631" s="17"/>
      <c r="RC631" s="17"/>
      <c r="RD631" s="17"/>
      <c r="RE631" s="17"/>
      <c r="RF631" s="17"/>
      <c r="RG631" s="17"/>
      <c r="RH631" s="17"/>
      <c r="RI631" s="17"/>
      <c r="RJ631" s="17"/>
      <c r="RK631" s="17"/>
      <c r="RL631" s="17"/>
      <c r="RM631" s="17"/>
      <c r="RN631" s="17"/>
      <c r="RO631" s="17"/>
      <c r="RP631" s="17"/>
      <c r="RQ631" s="17"/>
      <c r="RR631" s="17"/>
      <c r="RS631" s="17"/>
      <c r="RT631" s="17"/>
      <c r="RU631" s="17"/>
      <c r="RV631" s="17"/>
      <c r="RW631" s="17"/>
      <c r="RX631" s="17"/>
      <c r="RY631" s="17"/>
      <c r="RZ631" s="17"/>
      <c r="SA631" s="17"/>
      <c r="SB631" s="17"/>
      <c r="SC631" s="17"/>
      <c r="SD631" s="17"/>
      <c r="SE631" s="17"/>
      <c r="SF631" s="17"/>
      <c r="SG631" s="17"/>
      <c r="SH631" s="17"/>
      <c r="SI631" s="17"/>
      <c r="SJ631" s="17"/>
      <c r="SK631" s="17"/>
      <c r="SL631" s="17"/>
      <c r="SM631" s="17"/>
      <c r="SN631" s="17"/>
      <c r="SO631" s="17"/>
      <c r="SP631" s="17"/>
      <c r="SQ631" s="17"/>
      <c r="SR631" s="17"/>
      <c r="SS631" s="17"/>
      <c r="ST631" s="17"/>
      <c r="SU631" s="17"/>
      <c r="SV631" s="17"/>
      <c r="SW631" s="17"/>
      <c r="SX631" s="17"/>
      <c r="SY631" s="17"/>
      <c r="SZ631" s="17"/>
      <c r="TA631" s="17"/>
      <c r="TB631" s="17"/>
      <c r="TC631" s="17"/>
      <c r="TD631" s="17"/>
      <c r="TE631" s="17"/>
      <c r="TF631" s="17"/>
      <c r="TG631" s="17"/>
      <c r="TH631" s="17"/>
      <c r="TI631" s="17"/>
      <c r="TJ631" s="17"/>
      <c r="TK631" s="17"/>
      <c r="TL631" s="17"/>
      <c r="TM631" s="17"/>
      <c r="TN631" s="17"/>
      <c r="TO631" s="17"/>
      <c r="TP631" s="17"/>
      <c r="TQ631" s="17"/>
      <c r="TR631" s="17"/>
      <c r="TS631" s="17"/>
      <c r="TT631" s="17"/>
      <c r="TU631" s="17"/>
      <c r="TV631" s="17"/>
      <c r="TW631" s="17"/>
      <c r="TX631" s="17"/>
      <c r="TY631" s="17"/>
      <c r="TZ631" s="17"/>
      <c r="UA631" s="17"/>
      <c r="UB631" s="17"/>
      <c r="UC631" s="17"/>
      <c r="UD631" s="17"/>
      <c r="UE631" s="17"/>
      <c r="UF631" s="17"/>
      <c r="UG631" s="17"/>
      <c r="UH631" s="17"/>
      <c r="UI631" s="17"/>
      <c r="UJ631" s="17"/>
      <c r="UK631" s="17"/>
      <c r="UL631" s="17"/>
      <c r="UM631" s="17"/>
      <c r="UN631" s="17"/>
      <c r="UO631" s="17"/>
      <c r="UP631" s="17"/>
      <c r="UQ631" s="17"/>
      <c r="UR631" s="17"/>
      <c r="US631" s="17"/>
      <c r="UT631" s="17"/>
      <c r="UU631" s="17"/>
      <c r="UV631" s="17"/>
      <c r="UW631" s="17"/>
      <c r="UX631" s="17"/>
      <c r="UY631" s="17"/>
      <c r="UZ631" s="17"/>
      <c r="VA631" s="17"/>
      <c r="VB631" s="17"/>
      <c r="VC631" s="17"/>
      <c r="VD631" s="17"/>
      <c r="VE631" s="17"/>
      <c r="VF631" s="17"/>
      <c r="VG631" s="17"/>
      <c r="VH631" s="17"/>
      <c r="VI631" s="17"/>
      <c r="VJ631" s="17"/>
      <c r="VK631" s="17"/>
      <c r="VL631" s="17"/>
      <c r="VM631" s="17"/>
      <c r="VN631" s="17"/>
      <c r="VO631" s="17"/>
      <c r="VP631" s="17"/>
      <c r="VQ631" s="17"/>
      <c r="VR631" s="17"/>
      <c r="VS631" s="17"/>
      <c r="VT631" s="17"/>
      <c r="VU631" s="17"/>
      <c r="VV631" s="17"/>
      <c r="VW631" s="17"/>
      <c r="VX631" s="17"/>
      <c r="VY631" s="17"/>
      <c r="VZ631" s="17"/>
      <c r="WA631" s="17"/>
      <c r="WB631" s="17"/>
      <c r="WC631" s="17"/>
      <c r="WD631" s="17"/>
      <c r="WE631" s="17"/>
      <c r="WF631" s="17"/>
      <c r="WG631" s="17"/>
      <c r="WH631" s="17"/>
      <c r="WI631" s="17"/>
      <c r="WJ631" s="17"/>
      <c r="WK631" s="17"/>
      <c r="WL631" s="17"/>
      <c r="WM631" s="17"/>
      <c r="WN631" s="17"/>
      <c r="WO631" s="17"/>
      <c r="WP631" s="17"/>
      <c r="WQ631" s="17"/>
      <c r="WR631" s="17"/>
      <c r="WS631" s="17"/>
      <c r="WT631" s="17"/>
      <c r="WU631" s="17"/>
      <c r="WV631" s="17"/>
      <c r="WW631" s="17"/>
      <c r="WX631" s="17"/>
      <c r="WY631" s="17"/>
      <c r="WZ631" s="17"/>
      <c r="XA631" s="17"/>
      <c r="XB631" s="17"/>
      <c r="XC631" s="17"/>
      <c r="XD631" s="17"/>
      <c r="XE631" s="17"/>
      <c r="XF631" s="17"/>
      <c r="XG631" s="17"/>
      <c r="XH631" s="17"/>
      <c r="XI631" s="17"/>
      <c r="XJ631" s="17"/>
      <c r="XK631" s="17"/>
      <c r="XL631" s="17"/>
      <c r="XM631" s="17"/>
      <c r="XN631" s="17"/>
      <c r="XO631" s="17"/>
      <c r="XP631" s="17"/>
      <c r="XQ631" s="17"/>
      <c r="XR631" s="17"/>
      <c r="XS631" s="17"/>
      <c r="XT631" s="17"/>
      <c r="XU631" s="17"/>
      <c r="XV631" s="17"/>
      <c r="XW631" s="17"/>
      <c r="XX631" s="17"/>
      <c r="XY631" s="17"/>
      <c r="XZ631" s="17"/>
      <c r="YA631" s="17"/>
      <c r="YB631" s="17"/>
      <c r="YC631" s="17"/>
      <c r="YD631" s="17"/>
      <c r="YE631" s="17"/>
      <c r="YF631" s="17"/>
      <c r="YG631" s="17"/>
      <c r="YH631" s="17"/>
      <c r="YI631" s="17"/>
      <c r="YJ631" s="17"/>
      <c r="YK631" s="17"/>
      <c r="YL631" s="17"/>
      <c r="YM631" s="17"/>
      <c r="YN631" s="17"/>
      <c r="YO631" s="17"/>
      <c r="YP631" s="17"/>
      <c r="YQ631" s="17"/>
      <c r="YR631" s="17"/>
      <c r="YS631" s="17"/>
      <c r="YT631" s="17"/>
      <c r="YU631" s="17"/>
      <c r="YV631" s="17"/>
      <c r="YW631" s="17"/>
      <c r="YX631" s="17"/>
      <c r="YY631" s="17"/>
      <c r="YZ631" s="17"/>
      <c r="ZA631" s="17"/>
      <c r="ZB631" s="17"/>
      <c r="ZC631" s="17"/>
      <c r="ZD631" s="17"/>
      <c r="ZE631" s="17"/>
      <c r="ZF631" s="17"/>
      <c r="ZG631" s="17"/>
      <c r="ZH631" s="17"/>
      <c r="ZI631" s="17"/>
      <c r="ZJ631" s="17"/>
      <c r="ZK631" s="17"/>
      <c r="ZL631" s="17"/>
      <c r="ZM631" s="17"/>
      <c r="ZN631" s="17"/>
      <c r="ZO631" s="17"/>
      <c r="ZP631" s="17"/>
      <c r="ZQ631" s="17"/>
      <c r="ZR631" s="17"/>
      <c r="ZS631" s="17"/>
      <c r="ZT631" s="17"/>
      <c r="ZU631" s="17"/>
      <c r="ZV631" s="17"/>
      <c r="ZW631" s="17"/>
      <c r="ZX631" s="17"/>
      <c r="ZY631" s="17"/>
      <c r="ZZ631" s="17"/>
      <c r="AAA631" s="17"/>
      <c r="AAB631" s="17"/>
      <c r="AAC631" s="17"/>
      <c r="AAD631" s="17"/>
      <c r="AAE631" s="17"/>
      <c r="AAF631" s="17"/>
      <c r="AAG631" s="17"/>
      <c r="AAH631" s="17"/>
      <c r="AAI631" s="17"/>
      <c r="AAJ631" s="17"/>
      <c r="AAK631" s="17"/>
      <c r="AAL631" s="17"/>
      <c r="AAM631" s="17"/>
      <c r="AAN631" s="17"/>
      <c r="AAO631" s="17"/>
      <c r="AAP631" s="17"/>
      <c r="AAQ631" s="17"/>
      <c r="AAR631" s="17"/>
      <c r="AAS631" s="17"/>
      <c r="AAT631" s="17"/>
      <c r="AAU631" s="17"/>
      <c r="AAV631" s="17"/>
      <c r="AAW631" s="17"/>
      <c r="AAX631" s="17"/>
      <c r="AAY631" s="17"/>
      <c r="AAZ631" s="17"/>
      <c r="ABA631" s="17"/>
      <c r="ABB631" s="17"/>
      <c r="ABC631" s="17"/>
      <c r="ABD631" s="17"/>
      <c r="ABE631" s="17"/>
      <c r="ABF631" s="17"/>
      <c r="ABG631" s="17"/>
      <c r="ABH631" s="17"/>
      <c r="ABI631" s="17"/>
      <c r="ABJ631" s="17"/>
      <c r="ABK631" s="17"/>
      <c r="ABL631" s="17"/>
      <c r="ABM631" s="17"/>
      <c r="ABN631" s="17"/>
      <c r="ABO631" s="17"/>
      <c r="ABP631" s="17"/>
      <c r="ABQ631" s="17"/>
      <c r="ABR631" s="17"/>
      <c r="ABS631" s="17"/>
      <c r="ABT631" s="17"/>
      <c r="ABU631" s="17"/>
      <c r="ABV631" s="17"/>
      <c r="ABW631" s="17"/>
      <c r="ABX631" s="17"/>
      <c r="ABY631" s="17"/>
      <c r="ABZ631" s="17"/>
      <c r="ACA631" s="17"/>
      <c r="ACB631" s="17"/>
      <c r="ACC631" s="17"/>
      <c r="ACD631" s="17"/>
      <c r="ACE631" s="17"/>
      <c r="ACF631" s="17"/>
      <c r="ACG631" s="17"/>
      <c r="ACH631" s="17"/>
      <c r="ACI631" s="17"/>
      <c r="ACJ631" s="17"/>
      <c r="ACK631" s="17"/>
      <c r="ACL631" s="17"/>
      <c r="ACM631" s="17"/>
      <c r="ACN631" s="17"/>
      <c r="ACO631" s="17"/>
      <c r="ACP631" s="17"/>
      <c r="ACQ631" s="17"/>
      <c r="ACR631" s="17"/>
      <c r="ACS631" s="17"/>
      <c r="ACT631" s="17"/>
      <c r="ACU631" s="17"/>
      <c r="ACV631" s="17"/>
      <c r="ACW631" s="17"/>
      <c r="ACX631" s="17"/>
      <c r="ACY631" s="17"/>
      <c r="ACZ631" s="17"/>
      <c r="ADA631" s="17"/>
      <c r="ADB631" s="17"/>
      <c r="ADC631" s="17"/>
      <c r="ADD631" s="17"/>
      <c r="ADE631" s="17"/>
      <c r="ADF631" s="17"/>
      <c r="ADG631" s="17"/>
      <c r="ADH631" s="17"/>
      <c r="ADI631" s="17"/>
      <c r="ADJ631" s="17"/>
      <c r="ADK631" s="17"/>
      <c r="ADL631" s="17"/>
      <c r="ADM631" s="17"/>
      <c r="ADN631" s="17"/>
      <c r="ADO631" s="17"/>
      <c r="ADP631" s="17"/>
      <c r="ADQ631" s="17"/>
      <c r="ADR631" s="17"/>
    </row>
    <row r="632" spans="44:798" s="16" customFormat="1" x14ac:dyDescent="0.25">
      <c r="AR632" s="56"/>
      <c r="AS632" s="56"/>
      <c r="AT632" s="57"/>
      <c r="AU632" s="56"/>
      <c r="AV632" s="57"/>
      <c r="AW632" s="56"/>
      <c r="AX632" s="56"/>
      <c r="AY632" s="56"/>
      <c r="AZ632" s="56"/>
      <c r="BA632" s="56"/>
      <c r="BB632" s="56"/>
      <c r="BC632" s="56"/>
      <c r="BD632" s="56"/>
      <c r="BE632" s="51"/>
      <c r="BF632" s="51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  <c r="NB632" s="17"/>
      <c r="NC632" s="17"/>
      <c r="ND632" s="17"/>
      <c r="NE632" s="17"/>
      <c r="NF632" s="17"/>
      <c r="NG632" s="17"/>
      <c r="NH632" s="17"/>
      <c r="NI632" s="17"/>
      <c r="NJ632" s="17"/>
      <c r="NK632" s="17"/>
      <c r="NL632" s="17"/>
      <c r="NM632" s="17"/>
      <c r="NN632" s="17"/>
      <c r="NO632" s="17"/>
      <c r="NP632" s="17"/>
      <c r="NQ632" s="17"/>
      <c r="NR632" s="17"/>
      <c r="NS632" s="17"/>
      <c r="NT632" s="17"/>
      <c r="NU632" s="17"/>
      <c r="NV632" s="17"/>
      <c r="NW632" s="17"/>
      <c r="NX632" s="17"/>
      <c r="NY632" s="17"/>
      <c r="NZ632" s="17"/>
      <c r="OA632" s="17"/>
      <c r="OB632" s="17"/>
      <c r="OC632" s="17"/>
      <c r="OD632" s="17"/>
      <c r="OE632" s="17"/>
      <c r="OF632" s="17"/>
      <c r="OG632" s="17"/>
      <c r="OH632" s="17"/>
      <c r="OI632" s="17"/>
      <c r="OJ632" s="17"/>
      <c r="OK632" s="17"/>
      <c r="OL632" s="17"/>
      <c r="OM632" s="17"/>
      <c r="ON632" s="17"/>
      <c r="OO632" s="17"/>
      <c r="OP632" s="17"/>
      <c r="OQ632" s="17"/>
      <c r="OR632" s="17"/>
      <c r="OS632" s="17"/>
      <c r="OT632" s="17"/>
      <c r="OU632" s="17"/>
      <c r="OV632" s="17"/>
      <c r="OW632" s="17"/>
      <c r="OX632" s="17"/>
      <c r="OY632" s="17"/>
      <c r="OZ632" s="17"/>
      <c r="PA632" s="17"/>
      <c r="PB632" s="17"/>
      <c r="PC632" s="17"/>
      <c r="PD632" s="17"/>
      <c r="PE632" s="17"/>
      <c r="PF632" s="17"/>
      <c r="PG632" s="17"/>
      <c r="PH632" s="17"/>
      <c r="PI632" s="17"/>
      <c r="PJ632" s="17"/>
      <c r="PK632" s="17"/>
      <c r="PL632" s="17"/>
      <c r="PM632" s="17"/>
      <c r="PN632" s="17"/>
      <c r="PO632" s="17"/>
      <c r="PP632" s="17"/>
      <c r="PQ632" s="17"/>
      <c r="PR632" s="17"/>
      <c r="PS632" s="17"/>
      <c r="PT632" s="17"/>
      <c r="PU632" s="17"/>
      <c r="PV632" s="17"/>
      <c r="PW632" s="17"/>
      <c r="PX632" s="17"/>
      <c r="PY632" s="17"/>
      <c r="PZ632" s="17"/>
      <c r="QA632" s="17"/>
      <c r="QB632" s="17"/>
      <c r="QC632" s="17"/>
      <c r="QD632" s="17"/>
      <c r="QE632" s="17"/>
      <c r="QF632" s="17"/>
      <c r="QG632" s="17"/>
      <c r="QH632" s="17"/>
      <c r="QI632" s="17"/>
      <c r="QJ632" s="17"/>
      <c r="QK632" s="17"/>
      <c r="QL632" s="17"/>
      <c r="QM632" s="17"/>
      <c r="QN632" s="17"/>
      <c r="QO632" s="17"/>
      <c r="QP632" s="17"/>
      <c r="QQ632" s="17"/>
      <c r="QR632" s="17"/>
      <c r="QS632" s="17"/>
      <c r="QT632" s="17"/>
      <c r="QU632" s="17"/>
      <c r="QV632" s="17"/>
      <c r="QW632" s="17"/>
      <c r="QX632" s="17"/>
      <c r="QY632" s="17"/>
      <c r="QZ632" s="17"/>
      <c r="RA632" s="17"/>
      <c r="RB632" s="17"/>
      <c r="RC632" s="17"/>
      <c r="RD632" s="17"/>
      <c r="RE632" s="17"/>
      <c r="RF632" s="17"/>
      <c r="RG632" s="17"/>
      <c r="RH632" s="17"/>
      <c r="RI632" s="17"/>
      <c r="RJ632" s="17"/>
      <c r="RK632" s="17"/>
      <c r="RL632" s="17"/>
      <c r="RM632" s="17"/>
      <c r="RN632" s="17"/>
      <c r="RO632" s="17"/>
      <c r="RP632" s="17"/>
      <c r="RQ632" s="17"/>
      <c r="RR632" s="17"/>
      <c r="RS632" s="17"/>
      <c r="RT632" s="17"/>
      <c r="RU632" s="17"/>
      <c r="RV632" s="17"/>
      <c r="RW632" s="17"/>
      <c r="RX632" s="17"/>
      <c r="RY632" s="17"/>
      <c r="RZ632" s="17"/>
      <c r="SA632" s="17"/>
      <c r="SB632" s="17"/>
      <c r="SC632" s="17"/>
      <c r="SD632" s="17"/>
      <c r="SE632" s="17"/>
      <c r="SF632" s="17"/>
      <c r="SG632" s="17"/>
      <c r="SH632" s="17"/>
      <c r="SI632" s="17"/>
      <c r="SJ632" s="17"/>
      <c r="SK632" s="17"/>
      <c r="SL632" s="17"/>
      <c r="SM632" s="17"/>
      <c r="SN632" s="17"/>
      <c r="SO632" s="17"/>
      <c r="SP632" s="17"/>
      <c r="SQ632" s="17"/>
      <c r="SR632" s="17"/>
      <c r="SS632" s="17"/>
      <c r="ST632" s="17"/>
      <c r="SU632" s="17"/>
      <c r="SV632" s="17"/>
      <c r="SW632" s="17"/>
      <c r="SX632" s="17"/>
      <c r="SY632" s="17"/>
      <c r="SZ632" s="17"/>
      <c r="TA632" s="17"/>
      <c r="TB632" s="17"/>
      <c r="TC632" s="17"/>
      <c r="TD632" s="17"/>
      <c r="TE632" s="17"/>
      <c r="TF632" s="17"/>
      <c r="TG632" s="17"/>
      <c r="TH632" s="17"/>
      <c r="TI632" s="17"/>
      <c r="TJ632" s="17"/>
      <c r="TK632" s="17"/>
      <c r="TL632" s="17"/>
      <c r="TM632" s="17"/>
      <c r="TN632" s="17"/>
      <c r="TO632" s="17"/>
      <c r="TP632" s="17"/>
      <c r="TQ632" s="17"/>
      <c r="TR632" s="17"/>
      <c r="TS632" s="17"/>
      <c r="TT632" s="17"/>
      <c r="TU632" s="17"/>
      <c r="TV632" s="17"/>
      <c r="TW632" s="17"/>
      <c r="TX632" s="17"/>
      <c r="TY632" s="17"/>
      <c r="TZ632" s="17"/>
      <c r="UA632" s="17"/>
      <c r="UB632" s="17"/>
      <c r="UC632" s="17"/>
      <c r="UD632" s="17"/>
      <c r="UE632" s="17"/>
      <c r="UF632" s="17"/>
      <c r="UG632" s="17"/>
      <c r="UH632" s="17"/>
      <c r="UI632" s="17"/>
      <c r="UJ632" s="17"/>
      <c r="UK632" s="17"/>
      <c r="UL632" s="17"/>
      <c r="UM632" s="17"/>
      <c r="UN632" s="17"/>
      <c r="UO632" s="17"/>
      <c r="UP632" s="17"/>
      <c r="UQ632" s="17"/>
      <c r="UR632" s="17"/>
      <c r="US632" s="17"/>
      <c r="UT632" s="17"/>
      <c r="UU632" s="17"/>
      <c r="UV632" s="17"/>
      <c r="UW632" s="17"/>
      <c r="UX632" s="17"/>
      <c r="UY632" s="17"/>
      <c r="UZ632" s="17"/>
      <c r="VA632" s="17"/>
      <c r="VB632" s="17"/>
      <c r="VC632" s="17"/>
      <c r="VD632" s="17"/>
      <c r="VE632" s="17"/>
      <c r="VF632" s="17"/>
      <c r="VG632" s="17"/>
      <c r="VH632" s="17"/>
      <c r="VI632" s="17"/>
      <c r="VJ632" s="17"/>
      <c r="VK632" s="17"/>
      <c r="VL632" s="17"/>
      <c r="VM632" s="17"/>
      <c r="VN632" s="17"/>
      <c r="VO632" s="17"/>
      <c r="VP632" s="17"/>
      <c r="VQ632" s="17"/>
      <c r="VR632" s="17"/>
      <c r="VS632" s="17"/>
      <c r="VT632" s="17"/>
      <c r="VU632" s="17"/>
      <c r="VV632" s="17"/>
      <c r="VW632" s="17"/>
      <c r="VX632" s="17"/>
      <c r="VY632" s="17"/>
      <c r="VZ632" s="17"/>
      <c r="WA632" s="17"/>
      <c r="WB632" s="17"/>
      <c r="WC632" s="17"/>
      <c r="WD632" s="17"/>
      <c r="WE632" s="17"/>
      <c r="WF632" s="17"/>
      <c r="WG632" s="17"/>
      <c r="WH632" s="17"/>
      <c r="WI632" s="17"/>
      <c r="WJ632" s="17"/>
      <c r="WK632" s="17"/>
      <c r="WL632" s="17"/>
      <c r="WM632" s="17"/>
      <c r="WN632" s="17"/>
      <c r="WO632" s="17"/>
      <c r="WP632" s="17"/>
      <c r="WQ632" s="17"/>
      <c r="WR632" s="17"/>
      <c r="WS632" s="17"/>
      <c r="WT632" s="17"/>
      <c r="WU632" s="17"/>
      <c r="WV632" s="17"/>
      <c r="WW632" s="17"/>
      <c r="WX632" s="17"/>
      <c r="WY632" s="17"/>
      <c r="WZ632" s="17"/>
      <c r="XA632" s="17"/>
      <c r="XB632" s="17"/>
      <c r="XC632" s="17"/>
      <c r="XD632" s="17"/>
      <c r="XE632" s="17"/>
      <c r="XF632" s="17"/>
      <c r="XG632" s="17"/>
      <c r="XH632" s="17"/>
      <c r="XI632" s="17"/>
      <c r="XJ632" s="17"/>
      <c r="XK632" s="17"/>
      <c r="XL632" s="17"/>
      <c r="XM632" s="17"/>
      <c r="XN632" s="17"/>
      <c r="XO632" s="17"/>
      <c r="XP632" s="17"/>
      <c r="XQ632" s="17"/>
      <c r="XR632" s="17"/>
      <c r="XS632" s="17"/>
      <c r="XT632" s="17"/>
      <c r="XU632" s="17"/>
      <c r="XV632" s="17"/>
      <c r="XW632" s="17"/>
      <c r="XX632" s="17"/>
      <c r="XY632" s="17"/>
      <c r="XZ632" s="17"/>
      <c r="YA632" s="17"/>
      <c r="YB632" s="17"/>
      <c r="YC632" s="17"/>
      <c r="YD632" s="17"/>
      <c r="YE632" s="17"/>
      <c r="YF632" s="17"/>
      <c r="YG632" s="17"/>
      <c r="YH632" s="17"/>
      <c r="YI632" s="17"/>
      <c r="YJ632" s="17"/>
      <c r="YK632" s="17"/>
      <c r="YL632" s="17"/>
      <c r="YM632" s="17"/>
      <c r="YN632" s="17"/>
      <c r="YO632" s="17"/>
      <c r="YP632" s="17"/>
      <c r="YQ632" s="17"/>
      <c r="YR632" s="17"/>
      <c r="YS632" s="17"/>
      <c r="YT632" s="17"/>
      <c r="YU632" s="17"/>
      <c r="YV632" s="17"/>
      <c r="YW632" s="17"/>
      <c r="YX632" s="17"/>
      <c r="YY632" s="17"/>
      <c r="YZ632" s="17"/>
      <c r="ZA632" s="17"/>
      <c r="ZB632" s="17"/>
      <c r="ZC632" s="17"/>
      <c r="ZD632" s="17"/>
      <c r="ZE632" s="17"/>
      <c r="ZF632" s="17"/>
      <c r="ZG632" s="17"/>
      <c r="ZH632" s="17"/>
      <c r="ZI632" s="17"/>
      <c r="ZJ632" s="17"/>
      <c r="ZK632" s="17"/>
      <c r="ZL632" s="17"/>
      <c r="ZM632" s="17"/>
      <c r="ZN632" s="17"/>
      <c r="ZO632" s="17"/>
      <c r="ZP632" s="17"/>
      <c r="ZQ632" s="17"/>
      <c r="ZR632" s="17"/>
      <c r="ZS632" s="17"/>
      <c r="ZT632" s="17"/>
      <c r="ZU632" s="17"/>
      <c r="ZV632" s="17"/>
      <c r="ZW632" s="17"/>
      <c r="ZX632" s="17"/>
      <c r="ZY632" s="17"/>
      <c r="ZZ632" s="17"/>
      <c r="AAA632" s="17"/>
      <c r="AAB632" s="17"/>
      <c r="AAC632" s="17"/>
      <c r="AAD632" s="17"/>
      <c r="AAE632" s="17"/>
      <c r="AAF632" s="17"/>
      <c r="AAG632" s="17"/>
      <c r="AAH632" s="17"/>
      <c r="AAI632" s="17"/>
      <c r="AAJ632" s="17"/>
      <c r="AAK632" s="17"/>
      <c r="AAL632" s="17"/>
      <c r="AAM632" s="17"/>
      <c r="AAN632" s="17"/>
      <c r="AAO632" s="17"/>
      <c r="AAP632" s="17"/>
      <c r="AAQ632" s="17"/>
      <c r="AAR632" s="17"/>
      <c r="AAS632" s="17"/>
      <c r="AAT632" s="17"/>
      <c r="AAU632" s="17"/>
      <c r="AAV632" s="17"/>
      <c r="AAW632" s="17"/>
      <c r="AAX632" s="17"/>
      <c r="AAY632" s="17"/>
      <c r="AAZ632" s="17"/>
      <c r="ABA632" s="17"/>
      <c r="ABB632" s="17"/>
      <c r="ABC632" s="17"/>
      <c r="ABD632" s="17"/>
      <c r="ABE632" s="17"/>
      <c r="ABF632" s="17"/>
      <c r="ABG632" s="17"/>
      <c r="ABH632" s="17"/>
      <c r="ABI632" s="17"/>
      <c r="ABJ632" s="17"/>
      <c r="ABK632" s="17"/>
      <c r="ABL632" s="17"/>
      <c r="ABM632" s="17"/>
      <c r="ABN632" s="17"/>
      <c r="ABO632" s="17"/>
      <c r="ABP632" s="17"/>
      <c r="ABQ632" s="17"/>
      <c r="ABR632" s="17"/>
      <c r="ABS632" s="17"/>
      <c r="ABT632" s="17"/>
      <c r="ABU632" s="17"/>
      <c r="ABV632" s="17"/>
      <c r="ABW632" s="17"/>
      <c r="ABX632" s="17"/>
      <c r="ABY632" s="17"/>
      <c r="ABZ632" s="17"/>
      <c r="ACA632" s="17"/>
      <c r="ACB632" s="17"/>
      <c r="ACC632" s="17"/>
      <c r="ACD632" s="17"/>
      <c r="ACE632" s="17"/>
      <c r="ACF632" s="17"/>
      <c r="ACG632" s="17"/>
      <c r="ACH632" s="17"/>
      <c r="ACI632" s="17"/>
      <c r="ACJ632" s="17"/>
      <c r="ACK632" s="17"/>
      <c r="ACL632" s="17"/>
      <c r="ACM632" s="17"/>
      <c r="ACN632" s="17"/>
      <c r="ACO632" s="17"/>
      <c r="ACP632" s="17"/>
      <c r="ACQ632" s="17"/>
      <c r="ACR632" s="17"/>
      <c r="ACS632" s="17"/>
      <c r="ACT632" s="17"/>
      <c r="ACU632" s="17"/>
      <c r="ACV632" s="17"/>
      <c r="ACW632" s="17"/>
      <c r="ACX632" s="17"/>
      <c r="ACY632" s="17"/>
      <c r="ACZ632" s="17"/>
      <c r="ADA632" s="17"/>
      <c r="ADB632" s="17"/>
      <c r="ADC632" s="17"/>
      <c r="ADD632" s="17"/>
      <c r="ADE632" s="17"/>
      <c r="ADF632" s="17"/>
      <c r="ADG632" s="17"/>
      <c r="ADH632" s="17"/>
      <c r="ADI632" s="17"/>
      <c r="ADJ632" s="17"/>
      <c r="ADK632" s="17"/>
      <c r="ADL632" s="17"/>
      <c r="ADM632" s="17"/>
      <c r="ADN632" s="17"/>
      <c r="ADO632" s="17"/>
      <c r="ADP632" s="17"/>
      <c r="ADQ632" s="17"/>
      <c r="ADR632" s="17"/>
    </row>
    <row r="633" spans="44:798" s="16" customFormat="1" x14ac:dyDescent="0.25">
      <c r="AR633" s="56"/>
      <c r="AS633" s="56"/>
      <c r="AT633" s="57"/>
      <c r="AU633" s="56"/>
      <c r="AV633" s="57"/>
      <c r="AW633" s="56"/>
      <c r="AX633" s="56"/>
      <c r="AY633" s="56"/>
      <c r="AZ633" s="56"/>
      <c r="BA633" s="56"/>
      <c r="BB633" s="56"/>
      <c r="BC633" s="56"/>
      <c r="BD633" s="56"/>
      <c r="BE633" s="51"/>
      <c r="BF633" s="51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  <c r="NB633" s="17"/>
      <c r="NC633" s="17"/>
      <c r="ND633" s="17"/>
      <c r="NE633" s="17"/>
      <c r="NF633" s="17"/>
      <c r="NG633" s="17"/>
      <c r="NH633" s="17"/>
      <c r="NI633" s="17"/>
      <c r="NJ633" s="17"/>
      <c r="NK633" s="17"/>
      <c r="NL633" s="17"/>
      <c r="NM633" s="17"/>
      <c r="NN633" s="17"/>
      <c r="NO633" s="17"/>
      <c r="NP633" s="17"/>
      <c r="NQ633" s="17"/>
      <c r="NR633" s="17"/>
      <c r="NS633" s="17"/>
      <c r="NT633" s="17"/>
      <c r="NU633" s="17"/>
      <c r="NV633" s="17"/>
      <c r="NW633" s="17"/>
      <c r="NX633" s="17"/>
      <c r="NY633" s="17"/>
      <c r="NZ633" s="17"/>
      <c r="OA633" s="17"/>
      <c r="OB633" s="17"/>
      <c r="OC633" s="17"/>
      <c r="OD633" s="17"/>
      <c r="OE633" s="17"/>
      <c r="OF633" s="17"/>
      <c r="OG633" s="17"/>
      <c r="OH633" s="17"/>
      <c r="OI633" s="17"/>
      <c r="OJ633" s="17"/>
      <c r="OK633" s="17"/>
      <c r="OL633" s="17"/>
      <c r="OM633" s="17"/>
      <c r="ON633" s="17"/>
      <c r="OO633" s="17"/>
      <c r="OP633" s="17"/>
      <c r="OQ633" s="17"/>
      <c r="OR633" s="17"/>
      <c r="OS633" s="17"/>
      <c r="OT633" s="17"/>
      <c r="OU633" s="17"/>
      <c r="OV633" s="17"/>
      <c r="OW633" s="17"/>
      <c r="OX633" s="17"/>
      <c r="OY633" s="17"/>
      <c r="OZ633" s="17"/>
      <c r="PA633" s="17"/>
      <c r="PB633" s="17"/>
      <c r="PC633" s="17"/>
      <c r="PD633" s="17"/>
      <c r="PE633" s="17"/>
      <c r="PF633" s="17"/>
      <c r="PG633" s="17"/>
      <c r="PH633" s="17"/>
      <c r="PI633" s="17"/>
      <c r="PJ633" s="17"/>
      <c r="PK633" s="17"/>
      <c r="PL633" s="17"/>
      <c r="PM633" s="17"/>
      <c r="PN633" s="17"/>
      <c r="PO633" s="17"/>
      <c r="PP633" s="17"/>
      <c r="PQ633" s="17"/>
      <c r="PR633" s="17"/>
      <c r="PS633" s="17"/>
      <c r="PT633" s="17"/>
      <c r="PU633" s="17"/>
      <c r="PV633" s="17"/>
      <c r="PW633" s="17"/>
      <c r="PX633" s="17"/>
      <c r="PY633" s="17"/>
      <c r="PZ633" s="17"/>
      <c r="QA633" s="17"/>
      <c r="QB633" s="17"/>
      <c r="QC633" s="17"/>
      <c r="QD633" s="17"/>
      <c r="QE633" s="17"/>
      <c r="QF633" s="17"/>
      <c r="QG633" s="17"/>
      <c r="QH633" s="17"/>
      <c r="QI633" s="17"/>
      <c r="QJ633" s="17"/>
      <c r="QK633" s="17"/>
      <c r="QL633" s="17"/>
      <c r="QM633" s="17"/>
      <c r="QN633" s="17"/>
      <c r="QO633" s="17"/>
      <c r="QP633" s="17"/>
      <c r="QQ633" s="17"/>
      <c r="QR633" s="17"/>
      <c r="QS633" s="17"/>
      <c r="QT633" s="17"/>
      <c r="QU633" s="17"/>
      <c r="QV633" s="17"/>
      <c r="QW633" s="17"/>
      <c r="QX633" s="17"/>
      <c r="QY633" s="17"/>
      <c r="QZ633" s="17"/>
      <c r="RA633" s="17"/>
      <c r="RB633" s="17"/>
      <c r="RC633" s="17"/>
      <c r="RD633" s="17"/>
      <c r="RE633" s="17"/>
      <c r="RF633" s="17"/>
      <c r="RG633" s="17"/>
      <c r="RH633" s="17"/>
      <c r="RI633" s="17"/>
      <c r="RJ633" s="17"/>
      <c r="RK633" s="17"/>
      <c r="RL633" s="17"/>
      <c r="RM633" s="17"/>
      <c r="RN633" s="17"/>
      <c r="RO633" s="17"/>
      <c r="RP633" s="17"/>
      <c r="RQ633" s="17"/>
      <c r="RR633" s="17"/>
      <c r="RS633" s="17"/>
      <c r="RT633" s="17"/>
      <c r="RU633" s="17"/>
      <c r="RV633" s="17"/>
      <c r="RW633" s="17"/>
      <c r="RX633" s="17"/>
      <c r="RY633" s="17"/>
      <c r="RZ633" s="17"/>
      <c r="SA633" s="17"/>
      <c r="SB633" s="17"/>
      <c r="SC633" s="17"/>
      <c r="SD633" s="17"/>
      <c r="SE633" s="17"/>
      <c r="SF633" s="17"/>
      <c r="SG633" s="17"/>
      <c r="SH633" s="17"/>
      <c r="SI633" s="17"/>
      <c r="SJ633" s="17"/>
      <c r="SK633" s="17"/>
      <c r="SL633" s="17"/>
      <c r="SM633" s="17"/>
      <c r="SN633" s="17"/>
      <c r="SO633" s="17"/>
      <c r="SP633" s="17"/>
      <c r="SQ633" s="17"/>
      <c r="SR633" s="17"/>
      <c r="SS633" s="17"/>
      <c r="ST633" s="17"/>
      <c r="SU633" s="17"/>
      <c r="SV633" s="17"/>
      <c r="SW633" s="17"/>
      <c r="SX633" s="17"/>
      <c r="SY633" s="17"/>
      <c r="SZ633" s="17"/>
      <c r="TA633" s="17"/>
      <c r="TB633" s="17"/>
      <c r="TC633" s="17"/>
      <c r="TD633" s="17"/>
      <c r="TE633" s="17"/>
      <c r="TF633" s="17"/>
      <c r="TG633" s="17"/>
      <c r="TH633" s="17"/>
      <c r="TI633" s="17"/>
      <c r="TJ633" s="17"/>
      <c r="TK633" s="17"/>
      <c r="TL633" s="17"/>
      <c r="TM633" s="17"/>
      <c r="TN633" s="17"/>
      <c r="TO633" s="17"/>
      <c r="TP633" s="17"/>
      <c r="TQ633" s="17"/>
      <c r="TR633" s="17"/>
      <c r="TS633" s="17"/>
      <c r="TT633" s="17"/>
      <c r="TU633" s="17"/>
      <c r="TV633" s="17"/>
      <c r="TW633" s="17"/>
      <c r="TX633" s="17"/>
      <c r="TY633" s="17"/>
      <c r="TZ633" s="17"/>
      <c r="UA633" s="17"/>
      <c r="UB633" s="17"/>
      <c r="UC633" s="17"/>
      <c r="UD633" s="17"/>
      <c r="UE633" s="17"/>
      <c r="UF633" s="17"/>
      <c r="UG633" s="17"/>
      <c r="UH633" s="17"/>
      <c r="UI633" s="17"/>
      <c r="UJ633" s="17"/>
      <c r="UK633" s="17"/>
      <c r="UL633" s="17"/>
      <c r="UM633" s="17"/>
      <c r="UN633" s="17"/>
      <c r="UO633" s="17"/>
      <c r="UP633" s="17"/>
      <c r="UQ633" s="17"/>
      <c r="UR633" s="17"/>
      <c r="US633" s="17"/>
      <c r="UT633" s="17"/>
      <c r="UU633" s="17"/>
      <c r="UV633" s="17"/>
      <c r="UW633" s="17"/>
      <c r="UX633" s="17"/>
      <c r="UY633" s="17"/>
      <c r="UZ633" s="17"/>
      <c r="VA633" s="17"/>
      <c r="VB633" s="17"/>
      <c r="VC633" s="17"/>
      <c r="VD633" s="17"/>
      <c r="VE633" s="17"/>
      <c r="VF633" s="17"/>
      <c r="VG633" s="17"/>
      <c r="VH633" s="17"/>
      <c r="VI633" s="17"/>
      <c r="VJ633" s="17"/>
      <c r="VK633" s="17"/>
      <c r="VL633" s="17"/>
      <c r="VM633" s="17"/>
      <c r="VN633" s="17"/>
      <c r="VO633" s="17"/>
      <c r="VP633" s="17"/>
      <c r="VQ633" s="17"/>
      <c r="VR633" s="17"/>
      <c r="VS633" s="17"/>
      <c r="VT633" s="17"/>
      <c r="VU633" s="17"/>
      <c r="VV633" s="17"/>
      <c r="VW633" s="17"/>
      <c r="VX633" s="17"/>
      <c r="VY633" s="17"/>
      <c r="VZ633" s="17"/>
      <c r="WA633" s="17"/>
      <c r="WB633" s="17"/>
      <c r="WC633" s="17"/>
      <c r="WD633" s="17"/>
      <c r="WE633" s="17"/>
      <c r="WF633" s="17"/>
      <c r="WG633" s="17"/>
      <c r="WH633" s="17"/>
      <c r="WI633" s="17"/>
      <c r="WJ633" s="17"/>
      <c r="WK633" s="17"/>
      <c r="WL633" s="17"/>
      <c r="WM633" s="17"/>
      <c r="WN633" s="17"/>
      <c r="WO633" s="17"/>
      <c r="WP633" s="17"/>
      <c r="WQ633" s="17"/>
      <c r="WR633" s="17"/>
      <c r="WS633" s="17"/>
      <c r="WT633" s="17"/>
      <c r="WU633" s="17"/>
      <c r="WV633" s="17"/>
      <c r="WW633" s="17"/>
      <c r="WX633" s="17"/>
      <c r="WY633" s="17"/>
      <c r="WZ633" s="17"/>
      <c r="XA633" s="17"/>
      <c r="XB633" s="17"/>
      <c r="XC633" s="17"/>
      <c r="XD633" s="17"/>
      <c r="XE633" s="17"/>
      <c r="XF633" s="17"/>
      <c r="XG633" s="17"/>
      <c r="XH633" s="17"/>
      <c r="XI633" s="17"/>
      <c r="XJ633" s="17"/>
      <c r="XK633" s="17"/>
      <c r="XL633" s="17"/>
      <c r="XM633" s="17"/>
      <c r="XN633" s="17"/>
      <c r="XO633" s="17"/>
      <c r="XP633" s="17"/>
      <c r="XQ633" s="17"/>
      <c r="XR633" s="17"/>
      <c r="XS633" s="17"/>
      <c r="XT633" s="17"/>
      <c r="XU633" s="17"/>
      <c r="XV633" s="17"/>
      <c r="XW633" s="17"/>
      <c r="XX633" s="17"/>
      <c r="XY633" s="17"/>
      <c r="XZ633" s="17"/>
      <c r="YA633" s="17"/>
      <c r="YB633" s="17"/>
      <c r="YC633" s="17"/>
      <c r="YD633" s="17"/>
      <c r="YE633" s="17"/>
      <c r="YF633" s="17"/>
      <c r="YG633" s="17"/>
      <c r="YH633" s="17"/>
      <c r="YI633" s="17"/>
      <c r="YJ633" s="17"/>
      <c r="YK633" s="17"/>
      <c r="YL633" s="17"/>
      <c r="YM633" s="17"/>
      <c r="YN633" s="17"/>
      <c r="YO633" s="17"/>
      <c r="YP633" s="17"/>
      <c r="YQ633" s="17"/>
      <c r="YR633" s="17"/>
      <c r="YS633" s="17"/>
      <c r="YT633" s="17"/>
      <c r="YU633" s="17"/>
      <c r="YV633" s="17"/>
      <c r="YW633" s="17"/>
      <c r="YX633" s="17"/>
      <c r="YY633" s="17"/>
      <c r="YZ633" s="17"/>
      <c r="ZA633" s="17"/>
      <c r="ZB633" s="17"/>
      <c r="ZC633" s="17"/>
      <c r="ZD633" s="17"/>
      <c r="ZE633" s="17"/>
      <c r="ZF633" s="17"/>
      <c r="ZG633" s="17"/>
      <c r="ZH633" s="17"/>
      <c r="ZI633" s="17"/>
      <c r="ZJ633" s="17"/>
      <c r="ZK633" s="17"/>
      <c r="ZL633" s="17"/>
      <c r="ZM633" s="17"/>
      <c r="ZN633" s="17"/>
      <c r="ZO633" s="17"/>
      <c r="ZP633" s="17"/>
      <c r="ZQ633" s="17"/>
      <c r="ZR633" s="17"/>
      <c r="ZS633" s="17"/>
      <c r="ZT633" s="17"/>
      <c r="ZU633" s="17"/>
      <c r="ZV633" s="17"/>
      <c r="ZW633" s="17"/>
      <c r="ZX633" s="17"/>
      <c r="ZY633" s="17"/>
      <c r="ZZ633" s="17"/>
      <c r="AAA633" s="17"/>
      <c r="AAB633" s="17"/>
      <c r="AAC633" s="17"/>
      <c r="AAD633" s="17"/>
      <c r="AAE633" s="17"/>
      <c r="AAF633" s="17"/>
      <c r="AAG633" s="17"/>
      <c r="AAH633" s="17"/>
      <c r="AAI633" s="17"/>
      <c r="AAJ633" s="17"/>
      <c r="AAK633" s="17"/>
      <c r="AAL633" s="17"/>
      <c r="AAM633" s="17"/>
      <c r="AAN633" s="17"/>
      <c r="AAO633" s="17"/>
      <c r="AAP633" s="17"/>
      <c r="AAQ633" s="17"/>
      <c r="AAR633" s="17"/>
      <c r="AAS633" s="17"/>
      <c r="AAT633" s="17"/>
      <c r="AAU633" s="17"/>
      <c r="AAV633" s="17"/>
      <c r="AAW633" s="17"/>
      <c r="AAX633" s="17"/>
      <c r="AAY633" s="17"/>
      <c r="AAZ633" s="17"/>
      <c r="ABA633" s="17"/>
      <c r="ABB633" s="17"/>
      <c r="ABC633" s="17"/>
      <c r="ABD633" s="17"/>
      <c r="ABE633" s="17"/>
      <c r="ABF633" s="17"/>
      <c r="ABG633" s="17"/>
      <c r="ABH633" s="17"/>
      <c r="ABI633" s="17"/>
      <c r="ABJ633" s="17"/>
      <c r="ABK633" s="17"/>
      <c r="ABL633" s="17"/>
      <c r="ABM633" s="17"/>
      <c r="ABN633" s="17"/>
      <c r="ABO633" s="17"/>
      <c r="ABP633" s="17"/>
      <c r="ABQ633" s="17"/>
      <c r="ABR633" s="17"/>
      <c r="ABS633" s="17"/>
      <c r="ABT633" s="17"/>
      <c r="ABU633" s="17"/>
      <c r="ABV633" s="17"/>
      <c r="ABW633" s="17"/>
      <c r="ABX633" s="17"/>
      <c r="ABY633" s="17"/>
      <c r="ABZ633" s="17"/>
      <c r="ACA633" s="17"/>
      <c r="ACB633" s="17"/>
      <c r="ACC633" s="17"/>
      <c r="ACD633" s="17"/>
      <c r="ACE633" s="17"/>
      <c r="ACF633" s="17"/>
      <c r="ACG633" s="17"/>
      <c r="ACH633" s="17"/>
      <c r="ACI633" s="17"/>
      <c r="ACJ633" s="17"/>
      <c r="ACK633" s="17"/>
      <c r="ACL633" s="17"/>
      <c r="ACM633" s="17"/>
      <c r="ACN633" s="17"/>
      <c r="ACO633" s="17"/>
      <c r="ACP633" s="17"/>
      <c r="ACQ633" s="17"/>
      <c r="ACR633" s="17"/>
      <c r="ACS633" s="17"/>
      <c r="ACT633" s="17"/>
      <c r="ACU633" s="17"/>
      <c r="ACV633" s="17"/>
      <c r="ACW633" s="17"/>
      <c r="ACX633" s="17"/>
      <c r="ACY633" s="17"/>
      <c r="ACZ633" s="17"/>
      <c r="ADA633" s="17"/>
      <c r="ADB633" s="17"/>
      <c r="ADC633" s="17"/>
      <c r="ADD633" s="17"/>
      <c r="ADE633" s="17"/>
      <c r="ADF633" s="17"/>
      <c r="ADG633" s="17"/>
      <c r="ADH633" s="17"/>
      <c r="ADI633" s="17"/>
      <c r="ADJ633" s="17"/>
      <c r="ADK633" s="17"/>
      <c r="ADL633" s="17"/>
      <c r="ADM633" s="17"/>
      <c r="ADN633" s="17"/>
      <c r="ADO633" s="17"/>
      <c r="ADP633" s="17"/>
      <c r="ADQ633" s="17"/>
      <c r="ADR633" s="17"/>
    </row>
    <row r="634" spans="44:798" s="16" customFormat="1" x14ac:dyDescent="0.25">
      <c r="AR634" s="56"/>
      <c r="AS634" s="56"/>
      <c r="AT634" s="57"/>
      <c r="AU634" s="56"/>
      <c r="AV634" s="57"/>
      <c r="AW634" s="56"/>
      <c r="AX634" s="56"/>
      <c r="AY634" s="56"/>
      <c r="AZ634" s="56"/>
      <c r="BA634" s="56"/>
      <c r="BB634" s="56"/>
      <c r="BC634" s="56"/>
      <c r="BD634" s="56"/>
      <c r="BE634" s="51"/>
      <c r="BF634" s="51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  <c r="IW634" s="17"/>
      <c r="IX634" s="17"/>
      <c r="IY634" s="17"/>
      <c r="IZ634" s="17"/>
      <c r="JA634" s="17"/>
      <c r="JB634" s="17"/>
      <c r="JC634" s="17"/>
      <c r="JD634" s="17"/>
      <c r="JE634" s="17"/>
      <c r="JF634" s="17"/>
      <c r="JG634" s="17"/>
      <c r="JH634" s="17"/>
      <c r="JI634" s="17"/>
      <c r="JJ634" s="17"/>
      <c r="JK634" s="17"/>
      <c r="JL634" s="17"/>
      <c r="JM634" s="17"/>
      <c r="JN634" s="17"/>
      <c r="JO634" s="17"/>
      <c r="JP634" s="17"/>
      <c r="JQ634" s="17"/>
      <c r="JR634" s="17"/>
      <c r="JS634" s="17"/>
      <c r="JT634" s="17"/>
      <c r="JU634" s="17"/>
      <c r="JV634" s="17"/>
      <c r="JW634" s="17"/>
      <c r="JX634" s="17"/>
      <c r="JY634" s="17"/>
      <c r="JZ634" s="17"/>
      <c r="KA634" s="17"/>
      <c r="KB634" s="17"/>
      <c r="KC634" s="17"/>
      <c r="KD634" s="17"/>
      <c r="KE634" s="17"/>
      <c r="KF634" s="17"/>
      <c r="KG634" s="17"/>
      <c r="KH634" s="17"/>
      <c r="KI634" s="17"/>
      <c r="KJ634" s="17"/>
      <c r="KK634" s="17"/>
      <c r="KL634" s="17"/>
      <c r="KM634" s="17"/>
      <c r="KN634" s="17"/>
      <c r="KO634" s="17"/>
      <c r="KP634" s="17"/>
      <c r="KQ634" s="17"/>
      <c r="KR634" s="17"/>
      <c r="KS634" s="17"/>
      <c r="KT634" s="17"/>
      <c r="KU634" s="17"/>
      <c r="KV634" s="17"/>
      <c r="KW634" s="17"/>
      <c r="KX634" s="17"/>
      <c r="KY634" s="17"/>
      <c r="KZ634" s="17"/>
      <c r="LA634" s="17"/>
      <c r="LB634" s="17"/>
      <c r="LC634" s="17"/>
      <c r="LD634" s="17"/>
      <c r="LE634" s="17"/>
      <c r="LF634" s="17"/>
      <c r="LG634" s="17"/>
      <c r="LH634" s="17"/>
      <c r="LI634" s="17"/>
      <c r="LJ634" s="17"/>
      <c r="LK634" s="17"/>
      <c r="LL634" s="17"/>
      <c r="LM634" s="17"/>
      <c r="LN634" s="17"/>
      <c r="LO634" s="17"/>
      <c r="LP634" s="17"/>
      <c r="LQ634" s="17"/>
      <c r="LR634" s="17"/>
      <c r="LS634" s="17"/>
      <c r="LT634" s="17"/>
      <c r="LU634" s="17"/>
      <c r="LV634" s="17"/>
      <c r="LW634" s="17"/>
      <c r="LX634" s="17"/>
      <c r="LY634" s="17"/>
      <c r="LZ634" s="17"/>
      <c r="MA634" s="17"/>
      <c r="MB634" s="17"/>
      <c r="MC634" s="17"/>
      <c r="MD634" s="17"/>
      <c r="ME634" s="17"/>
      <c r="MF634" s="17"/>
      <c r="MG634" s="17"/>
      <c r="MH634" s="17"/>
      <c r="MI634" s="17"/>
      <c r="MJ634" s="17"/>
      <c r="MK634" s="17"/>
      <c r="ML634" s="17"/>
      <c r="MM634" s="17"/>
      <c r="MN634" s="17"/>
      <c r="MO634" s="17"/>
      <c r="MP634" s="17"/>
      <c r="MQ634" s="17"/>
      <c r="MR634" s="17"/>
      <c r="MS634" s="17"/>
      <c r="MT634" s="17"/>
      <c r="MU634" s="17"/>
      <c r="MV634" s="17"/>
      <c r="MW634" s="17"/>
      <c r="MX634" s="17"/>
      <c r="MY634" s="17"/>
      <c r="MZ634" s="17"/>
      <c r="NA634" s="17"/>
      <c r="NB634" s="17"/>
      <c r="NC634" s="17"/>
      <c r="ND634" s="17"/>
      <c r="NE634" s="17"/>
      <c r="NF634" s="17"/>
      <c r="NG634" s="17"/>
      <c r="NH634" s="17"/>
      <c r="NI634" s="17"/>
      <c r="NJ634" s="17"/>
      <c r="NK634" s="17"/>
      <c r="NL634" s="17"/>
      <c r="NM634" s="17"/>
      <c r="NN634" s="17"/>
      <c r="NO634" s="17"/>
      <c r="NP634" s="17"/>
      <c r="NQ634" s="17"/>
      <c r="NR634" s="17"/>
      <c r="NS634" s="17"/>
      <c r="NT634" s="17"/>
      <c r="NU634" s="17"/>
      <c r="NV634" s="17"/>
      <c r="NW634" s="17"/>
      <c r="NX634" s="17"/>
      <c r="NY634" s="17"/>
      <c r="NZ634" s="17"/>
      <c r="OA634" s="17"/>
      <c r="OB634" s="17"/>
      <c r="OC634" s="17"/>
      <c r="OD634" s="17"/>
      <c r="OE634" s="17"/>
      <c r="OF634" s="17"/>
      <c r="OG634" s="17"/>
      <c r="OH634" s="17"/>
      <c r="OI634" s="17"/>
      <c r="OJ634" s="17"/>
      <c r="OK634" s="17"/>
      <c r="OL634" s="17"/>
      <c r="OM634" s="17"/>
      <c r="ON634" s="17"/>
      <c r="OO634" s="17"/>
      <c r="OP634" s="17"/>
      <c r="OQ634" s="17"/>
      <c r="OR634" s="17"/>
      <c r="OS634" s="17"/>
      <c r="OT634" s="17"/>
      <c r="OU634" s="17"/>
      <c r="OV634" s="17"/>
      <c r="OW634" s="17"/>
      <c r="OX634" s="17"/>
      <c r="OY634" s="17"/>
      <c r="OZ634" s="17"/>
      <c r="PA634" s="17"/>
      <c r="PB634" s="17"/>
      <c r="PC634" s="17"/>
      <c r="PD634" s="17"/>
      <c r="PE634" s="17"/>
      <c r="PF634" s="17"/>
      <c r="PG634" s="17"/>
      <c r="PH634" s="17"/>
      <c r="PI634" s="17"/>
      <c r="PJ634" s="17"/>
      <c r="PK634" s="17"/>
      <c r="PL634" s="17"/>
      <c r="PM634" s="17"/>
      <c r="PN634" s="17"/>
      <c r="PO634" s="17"/>
      <c r="PP634" s="17"/>
      <c r="PQ634" s="17"/>
      <c r="PR634" s="17"/>
      <c r="PS634" s="17"/>
      <c r="PT634" s="17"/>
      <c r="PU634" s="17"/>
      <c r="PV634" s="17"/>
      <c r="PW634" s="17"/>
      <c r="PX634" s="17"/>
      <c r="PY634" s="17"/>
      <c r="PZ634" s="17"/>
      <c r="QA634" s="17"/>
      <c r="QB634" s="17"/>
      <c r="QC634" s="17"/>
      <c r="QD634" s="17"/>
      <c r="QE634" s="17"/>
      <c r="QF634" s="17"/>
      <c r="QG634" s="17"/>
      <c r="QH634" s="17"/>
      <c r="QI634" s="17"/>
      <c r="QJ634" s="17"/>
      <c r="QK634" s="17"/>
      <c r="QL634" s="17"/>
      <c r="QM634" s="17"/>
      <c r="QN634" s="17"/>
      <c r="QO634" s="17"/>
      <c r="QP634" s="17"/>
      <c r="QQ634" s="17"/>
      <c r="QR634" s="17"/>
      <c r="QS634" s="17"/>
      <c r="QT634" s="17"/>
      <c r="QU634" s="17"/>
      <c r="QV634" s="17"/>
      <c r="QW634" s="17"/>
      <c r="QX634" s="17"/>
      <c r="QY634" s="17"/>
      <c r="QZ634" s="17"/>
      <c r="RA634" s="17"/>
      <c r="RB634" s="17"/>
      <c r="RC634" s="17"/>
      <c r="RD634" s="17"/>
      <c r="RE634" s="17"/>
      <c r="RF634" s="17"/>
      <c r="RG634" s="17"/>
      <c r="RH634" s="17"/>
      <c r="RI634" s="17"/>
      <c r="RJ634" s="17"/>
      <c r="RK634" s="17"/>
      <c r="RL634" s="17"/>
      <c r="RM634" s="17"/>
      <c r="RN634" s="17"/>
      <c r="RO634" s="17"/>
      <c r="RP634" s="17"/>
      <c r="RQ634" s="17"/>
      <c r="RR634" s="17"/>
      <c r="RS634" s="17"/>
      <c r="RT634" s="17"/>
      <c r="RU634" s="17"/>
      <c r="RV634" s="17"/>
      <c r="RW634" s="17"/>
      <c r="RX634" s="17"/>
      <c r="RY634" s="17"/>
      <c r="RZ634" s="17"/>
      <c r="SA634" s="17"/>
      <c r="SB634" s="17"/>
      <c r="SC634" s="17"/>
      <c r="SD634" s="17"/>
      <c r="SE634" s="17"/>
      <c r="SF634" s="17"/>
      <c r="SG634" s="17"/>
      <c r="SH634" s="17"/>
      <c r="SI634" s="17"/>
      <c r="SJ634" s="17"/>
      <c r="SK634" s="17"/>
      <c r="SL634" s="17"/>
      <c r="SM634" s="17"/>
      <c r="SN634" s="17"/>
      <c r="SO634" s="17"/>
      <c r="SP634" s="17"/>
      <c r="SQ634" s="17"/>
      <c r="SR634" s="17"/>
      <c r="SS634" s="17"/>
      <c r="ST634" s="17"/>
      <c r="SU634" s="17"/>
      <c r="SV634" s="17"/>
      <c r="SW634" s="17"/>
      <c r="SX634" s="17"/>
      <c r="SY634" s="17"/>
      <c r="SZ634" s="17"/>
      <c r="TA634" s="17"/>
      <c r="TB634" s="17"/>
      <c r="TC634" s="17"/>
      <c r="TD634" s="17"/>
      <c r="TE634" s="17"/>
      <c r="TF634" s="17"/>
      <c r="TG634" s="17"/>
      <c r="TH634" s="17"/>
      <c r="TI634" s="17"/>
      <c r="TJ634" s="17"/>
      <c r="TK634" s="17"/>
      <c r="TL634" s="17"/>
      <c r="TM634" s="17"/>
      <c r="TN634" s="17"/>
      <c r="TO634" s="17"/>
      <c r="TP634" s="17"/>
      <c r="TQ634" s="17"/>
      <c r="TR634" s="17"/>
      <c r="TS634" s="17"/>
      <c r="TT634" s="17"/>
      <c r="TU634" s="17"/>
      <c r="TV634" s="17"/>
      <c r="TW634" s="17"/>
      <c r="TX634" s="17"/>
      <c r="TY634" s="17"/>
      <c r="TZ634" s="17"/>
      <c r="UA634" s="17"/>
      <c r="UB634" s="17"/>
      <c r="UC634" s="17"/>
      <c r="UD634" s="17"/>
      <c r="UE634" s="17"/>
      <c r="UF634" s="17"/>
      <c r="UG634" s="17"/>
      <c r="UH634" s="17"/>
      <c r="UI634" s="17"/>
      <c r="UJ634" s="17"/>
      <c r="UK634" s="17"/>
      <c r="UL634" s="17"/>
      <c r="UM634" s="17"/>
      <c r="UN634" s="17"/>
      <c r="UO634" s="17"/>
      <c r="UP634" s="17"/>
      <c r="UQ634" s="17"/>
      <c r="UR634" s="17"/>
      <c r="US634" s="17"/>
      <c r="UT634" s="17"/>
      <c r="UU634" s="17"/>
      <c r="UV634" s="17"/>
      <c r="UW634" s="17"/>
      <c r="UX634" s="17"/>
      <c r="UY634" s="17"/>
      <c r="UZ634" s="17"/>
      <c r="VA634" s="17"/>
      <c r="VB634" s="17"/>
      <c r="VC634" s="17"/>
      <c r="VD634" s="17"/>
      <c r="VE634" s="17"/>
      <c r="VF634" s="17"/>
      <c r="VG634" s="17"/>
      <c r="VH634" s="17"/>
      <c r="VI634" s="17"/>
      <c r="VJ634" s="17"/>
      <c r="VK634" s="17"/>
      <c r="VL634" s="17"/>
      <c r="VM634" s="17"/>
      <c r="VN634" s="17"/>
      <c r="VO634" s="17"/>
      <c r="VP634" s="17"/>
      <c r="VQ634" s="17"/>
      <c r="VR634" s="17"/>
      <c r="VS634" s="17"/>
      <c r="VT634" s="17"/>
      <c r="VU634" s="17"/>
      <c r="VV634" s="17"/>
      <c r="VW634" s="17"/>
      <c r="VX634" s="17"/>
      <c r="VY634" s="17"/>
      <c r="VZ634" s="17"/>
      <c r="WA634" s="17"/>
      <c r="WB634" s="17"/>
      <c r="WC634" s="17"/>
      <c r="WD634" s="17"/>
      <c r="WE634" s="17"/>
      <c r="WF634" s="17"/>
      <c r="WG634" s="17"/>
      <c r="WH634" s="17"/>
      <c r="WI634" s="17"/>
      <c r="WJ634" s="17"/>
      <c r="WK634" s="17"/>
      <c r="WL634" s="17"/>
      <c r="WM634" s="17"/>
      <c r="WN634" s="17"/>
      <c r="WO634" s="17"/>
      <c r="WP634" s="17"/>
      <c r="WQ634" s="17"/>
      <c r="WR634" s="17"/>
      <c r="WS634" s="17"/>
      <c r="WT634" s="17"/>
      <c r="WU634" s="17"/>
      <c r="WV634" s="17"/>
      <c r="WW634" s="17"/>
      <c r="WX634" s="17"/>
      <c r="WY634" s="17"/>
      <c r="WZ634" s="17"/>
      <c r="XA634" s="17"/>
      <c r="XB634" s="17"/>
      <c r="XC634" s="17"/>
      <c r="XD634" s="17"/>
      <c r="XE634" s="17"/>
      <c r="XF634" s="17"/>
      <c r="XG634" s="17"/>
      <c r="XH634" s="17"/>
      <c r="XI634" s="17"/>
      <c r="XJ634" s="17"/>
      <c r="XK634" s="17"/>
      <c r="XL634" s="17"/>
      <c r="XM634" s="17"/>
      <c r="XN634" s="17"/>
      <c r="XO634" s="17"/>
      <c r="XP634" s="17"/>
      <c r="XQ634" s="17"/>
      <c r="XR634" s="17"/>
      <c r="XS634" s="17"/>
      <c r="XT634" s="17"/>
      <c r="XU634" s="17"/>
      <c r="XV634" s="17"/>
      <c r="XW634" s="17"/>
      <c r="XX634" s="17"/>
      <c r="XY634" s="17"/>
      <c r="XZ634" s="17"/>
      <c r="YA634" s="17"/>
      <c r="YB634" s="17"/>
      <c r="YC634" s="17"/>
      <c r="YD634" s="17"/>
      <c r="YE634" s="17"/>
      <c r="YF634" s="17"/>
      <c r="YG634" s="17"/>
      <c r="YH634" s="17"/>
      <c r="YI634" s="17"/>
      <c r="YJ634" s="17"/>
      <c r="YK634" s="17"/>
      <c r="YL634" s="17"/>
      <c r="YM634" s="17"/>
      <c r="YN634" s="17"/>
      <c r="YO634" s="17"/>
      <c r="YP634" s="17"/>
      <c r="YQ634" s="17"/>
      <c r="YR634" s="17"/>
      <c r="YS634" s="17"/>
      <c r="YT634" s="17"/>
      <c r="YU634" s="17"/>
      <c r="YV634" s="17"/>
      <c r="YW634" s="17"/>
      <c r="YX634" s="17"/>
      <c r="YY634" s="17"/>
      <c r="YZ634" s="17"/>
      <c r="ZA634" s="17"/>
      <c r="ZB634" s="17"/>
      <c r="ZC634" s="17"/>
      <c r="ZD634" s="17"/>
      <c r="ZE634" s="17"/>
      <c r="ZF634" s="17"/>
      <c r="ZG634" s="17"/>
      <c r="ZH634" s="17"/>
      <c r="ZI634" s="17"/>
      <c r="ZJ634" s="17"/>
      <c r="ZK634" s="17"/>
      <c r="ZL634" s="17"/>
      <c r="ZM634" s="17"/>
      <c r="ZN634" s="17"/>
      <c r="ZO634" s="17"/>
      <c r="ZP634" s="17"/>
      <c r="ZQ634" s="17"/>
      <c r="ZR634" s="17"/>
      <c r="ZS634" s="17"/>
      <c r="ZT634" s="17"/>
      <c r="ZU634" s="17"/>
      <c r="ZV634" s="17"/>
      <c r="ZW634" s="17"/>
      <c r="ZX634" s="17"/>
      <c r="ZY634" s="17"/>
      <c r="ZZ634" s="17"/>
      <c r="AAA634" s="17"/>
      <c r="AAB634" s="17"/>
      <c r="AAC634" s="17"/>
      <c r="AAD634" s="17"/>
      <c r="AAE634" s="17"/>
      <c r="AAF634" s="17"/>
      <c r="AAG634" s="17"/>
      <c r="AAH634" s="17"/>
      <c r="AAI634" s="17"/>
      <c r="AAJ634" s="17"/>
      <c r="AAK634" s="17"/>
      <c r="AAL634" s="17"/>
      <c r="AAM634" s="17"/>
      <c r="AAN634" s="17"/>
      <c r="AAO634" s="17"/>
      <c r="AAP634" s="17"/>
      <c r="AAQ634" s="17"/>
      <c r="AAR634" s="17"/>
      <c r="AAS634" s="17"/>
      <c r="AAT634" s="17"/>
      <c r="AAU634" s="17"/>
      <c r="AAV634" s="17"/>
      <c r="AAW634" s="17"/>
      <c r="AAX634" s="17"/>
      <c r="AAY634" s="17"/>
      <c r="AAZ634" s="17"/>
      <c r="ABA634" s="17"/>
      <c r="ABB634" s="17"/>
      <c r="ABC634" s="17"/>
      <c r="ABD634" s="17"/>
      <c r="ABE634" s="17"/>
      <c r="ABF634" s="17"/>
      <c r="ABG634" s="17"/>
      <c r="ABH634" s="17"/>
      <c r="ABI634" s="17"/>
      <c r="ABJ634" s="17"/>
      <c r="ABK634" s="17"/>
      <c r="ABL634" s="17"/>
      <c r="ABM634" s="17"/>
      <c r="ABN634" s="17"/>
      <c r="ABO634" s="17"/>
      <c r="ABP634" s="17"/>
      <c r="ABQ634" s="17"/>
      <c r="ABR634" s="17"/>
      <c r="ABS634" s="17"/>
      <c r="ABT634" s="17"/>
      <c r="ABU634" s="17"/>
      <c r="ABV634" s="17"/>
      <c r="ABW634" s="17"/>
      <c r="ABX634" s="17"/>
      <c r="ABY634" s="17"/>
      <c r="ABZ634" s="17"/>
      <c r="ACA634" s="17"/>
      <c r="ACB634" s="17"/>
      <c r="ACC634" s="17"/>
      <c r="ACD634" s="17"/>
      <c r="ACE634" s="17"/>
      <c r="ACF634" s="17"/>
      <c r="ACG634" s="17"/>
      <c r="ACH634" s="17"/>
      <c r="ACI634" s="17"/>
      <c r="ACJ634" s="17"/>
      <c r="ACK634" s="17"/>
      <c r="ACL634" s="17"/>
      <c r="ACM634" s="17"/>
      <c r="ACN634" s="17"/>
      <c r="ACO634" s="17"/>
      <c r="ACP634" s="17"/>
      <c r="ACQ634" s="17"/>
      <c r="ACR634" s="17"/>
      <c r="ACS634" s="17"/>
      <c r="ACT634" s="17"/>
      <c r="ACU634" s="17"/>
      <c r="ACV634" s="17"/>
      <c r="ACW634" s="17"/>
      <c r="ACX634" s="17"/>
      <c r="ACY634" s="17"/>
      <c r="ACZ634" s="17"/>
      <c r="ADA634" s="17"/>
      <c r="ADB634" s="17"/>
      <c r="ADC634" s="17"/>
      <c r="ADD634" s="17"/>
      <c r="ADE634" s="17"/>
      <c r="ADF634" s="17"/>
      <c r="ADG634" s="17"/>
      <c r="ADH634" s="17"/>
      <c r="ADI634" s="17"/>
      <c r="ADJ634" s="17"/>
      <c r="ADK634" s="17"/>
      <c r="ADL634" s="17"/>
      <c r="ADM634" s="17"/>
      <c r="ADN634" s="17"/>
      <c r="ADO634" s="17"/>
      <c r="ADP634" s="17"/>
      <c r="ADQ634" s="17"/>
      <c r="ADR634" s="17"/>
    </row>
    <row r="635" spans="44:798" s="16" customFormat="1" x14ac:dyDescent="0.25">
      <c r="AR635" s="56"/>
      <c r="AS635" s="56"/>
      <c r="AT635" s="57"/>
      <c r="AU635" s="56"/>
      <c r="AV635" s="57"/>
      <c r="AW635" s="56"/>
      <c r="AX635" s="56"/>
      <c r="AY635" s="56"/>
      <c r="AZ635" s="56"/>
      <c r="BA635" s="56"/>
      <c r="BB635" s="56"/>
      <c r="BC635" s="56"/>
      <c r="BD635" s="56"/>
      <c r="BE635" s="51"/>
      <c r="BF635" s="51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  <c r="IW635" s="17"/>
      <c r="IX635" s="17"/>
      <c r="IY635" s="17"/>
      <c r="IZ635" s="17"/>
      <c r="JA635" s="17"/>
      <c r="JB635" s="17"/>
      <c r="JC635" s="17"/>
      <c r="JD635" s="17"/>
      <c r="JE635" s="17"/>
      <c r="JF635" s="17"/>
      <c r="JG635" s="17"/>
      <c r="JH635" s="17"/>
      <c r="JI635" s="17"/>
      <c r="JJ635" s="17"/>
      <c r="JK635" s="17"/>
      <c r="JL635" s="17"/>
      <c r="JM635" s="17"/>
      <c r="JN635" s="17"/>
      <c r="JO635" s="17"/>
      <c r="JP635" s="17"/>
      <c r="JQ635" s="17"/>
      <c r="JR635" s="17"/>
      <c r="JS635" s="17"/>
      <c r="JT635" s="17"/>
      <c r="JU635" s="17"/>
      <c r="JV635" s="17"/>
      <c r="JW635" s="17"/>
      <c r="JX635" s="17"/>
      <c r="JY635" s="17"/>
      <c r="JZ635" s="17"/>
      <c r="KA635" s="17"/>
      <c r="KB635" s="17"/>
      <c r="KC635" s="17"/>
      <c r="KD635" s="17"/>
      <c r="KE635" s="17"/>
      <c r="KF635" s="17"/>
      <c r="KG635" s="17"/>
      <c r="KH635" s="17"/>
      <c r="KI635" s="17"/>
      <c r="KJ635" s="17"/>
      <c r="KK635" s="17"/>
      <c r="KL635" s="17"/>
      <c r="KM635" s="17"/>
      <c r="KN635" s="17"/>
      <c r="KO635" s="17"/>
      <c r="KP635" s="17"/>
      <c r="KQ635" s="17"/>
      <c r="KR635" s="17"/>
      <c r="KS635" s="17"/>
      <c r="KT635" s="17"/>
      <c r="KU635" s="17"/>
      <c r="KV635" s="17"/>
      <c r="KW635" s="17"/>
      <c r="KX635" s="17"/>
      <c r="KY635" s="17"/>
      <c r="KZ635" s="17"/>
      <c r="LA635" s="17"/>
      <c r="LB635" s="17"/>
      <c r="LC635" s="17"/>
      <c r="LD635" s="17"/>
      <c r="LE635" s="17"/>
      <c r="LF635" s="17"/>
      <c r="LG635" s="17"/>
      <c r="LH635" s="17"/>
      <c r="LI635" s="17"/>
      <c r="LJ635" s="17"/>
      <c r="LK635" s="17"/>
      <c r="LL635" s="17"/>
      <c r="LM635" s="17"/>
      <c r="LN635" s="17"/>
      <c r="LO635" s="17"/>
      <c r="LP635" s="17"/>
      <c r="LQ635" s="17"/>
      <c r="LR635" s="17"/>
      <c r="LS635" s="17"/>
      <c r="LT635" s="17"/>
      <c r="LU635" s="17"/>
      <c r="LV635" s="17"/>
      <c r="LW635" s="17"/>
      <c r="LX635" s="17"/>
      <c r="LY635" s="17"/>
      <c r="LZ635" s="17"/>
      <c r="MA635" s="17"/>
      <c r="MB635" s="17"/>
      <c r="MC635" s="17"/>
      <c r="MD635" s="17"/>
      <c r="ME635" s="17"/>
      <c r="MF635" s="17"/>
      <c r="MG635" s="17"/>
      <c r="MH635" s="17"/>
      <c r="MI635" s="17"/>
      <c r="MJ635" s="17"/>
      <c r="MK635" s="17"/>
      <c r="ML635" s="17"/>
      <c r="MM635" s="17"/>
      <c r="MN635" s="17"/>
      <c r="MO635" s="17"/>
      <c r="MP635" s="17"/>
      <c r="MQ635" s="17"/>
      <c r="MR635" s="17"/>
      <c r="MS635" s="17"/>
      <c r="MT635" s="17"/>
      <c r="MU635" s="17"/>
      <c r="MV635" s="17"/>
      <c r="MW635" s="17"/>
      <c r="MX635" s="17"/>
      <c r="MY635" s="17"/>
      <c r="MZ635" s="17"/>
      <c r="NA635" s="17"/>
      <c r="NB635" s="17"/>
      <c r="NC635" s="17"/>
      <c r="ND635" s="17"/>
      <c r="NE635" s="17"/>
      <c r="NF635" s="17"/>
      <c r="NG635" s="17"/>
      <c r="NH635" s="17"/>
      <c r="NI635" s="17"/>
      <c r="NJ635" s="17"/>
      <c r="NK635" s="17"/>
      <c r="NL635" s="17"/>
      <c r="NM635" s="17"/>
      <c r="NN635" s="17"/>
      <c r="NO635" s="17"/>
      <c r="NP635" s="17"/>
      <c r="NQ635" s="17"/>
      <c r="NR635" s="17"/>
      <c r="NS635" s="17"/>
      <c r="NT635" s="17"/>
      <c r="NU635" s="17"/>
      <c r="NV635" s="17"/>
      <c r="NW635" s="17"/>
      <c r="NX635" s="17"/>
      <c r="NY635" s="17"/>
      <c r="NZ635" s="17"/>
      <c r="OA635" s="17"/>
      <c r="OB635" s="17"/>
      <c r="OC635" s="17"/>
      <c r="OD635" s="17"/>
      <c r="OE635" s="17"/>
      <c r="OF635" s="17"/>
      <c r="OG635" s="17"/>
      <c r="OH635" s="17"/>
      <c r="OI635" s="17"/>
      <c r="OJ635" s="17"/>
      <c r="OK635" s="17"/>
      <c r="OL635" s="17"/>
      <c r="OM635" s="17"/>
      <c r="ON635" s="17"/>
      <c r="OO635" s="17"/>
      <c r="OP635" s="17"/>
      <c r="OQ635" s="17"/>
      <c r="OR635" s="17"/>
      <c r="OS635" s="17"/>
      <c r="OT635" s="17"/>
      <c r="OU635" s="17"/>
      <c r="OV635" s="17"/>
      <c r="OW635" s="17"/>
      <c r="OX635" s="17"/>
      <c r="OY635" s="17"/>
      <c r="OZ635" s="17"/>
      <c r="PA635" s="17"/>
      <c r="PB635" s="17"/>
      <c r="PC635" s="17"/>
      <c r="PD635" s="17"/>
      <c r="PE635" s="17"/>
      <c r="PF635" s="17"/>
      <c r="PG635" s="17"/>
      <c r="PH635" s="17"/>
      <c r="PI635" s="17"/>
      <c r="PJ635" s="17"/>
      <c r="PK635" s="17"/>
      <c r="PL635" s="17"/>
      <c r="PM635" s="17"/>
      <c r="PN635" s="17"/>
      <c r="PO635" s="17"/>
      <c r="PP635" s="17"/>
      <c r="PQ635" s="17"/>
      <c r="PR635" s="17"/>
      <c r="PS635" s="17"/>
      <c r="PT635" s="17"/>
      <c r="PU635" s="17"/>
      <c r="PV635" s="17"/>
      <c r="PW635" s="17"/>
      <c r="PX635" s="17"/>
      <c r="PY635" s="17"/>
      <c r="PZ635" s="17"/>
      <c r="QA635" s="17"/>
      <c r="QB635" s="17"/>
      <c r="QC635" s="17"/>
      <c r="QD635" s="17"/>
      <c r="QE635" s="17"/>
      <c r="QF635" s="17"/>
      <c r="QG635" s="17"/>
      <c r="QH635" s="17"/>
      <c r="QI635" s="17"/>
      <c r="QJ635" s="17"/>
      <c r="QK635" s="17"/>
      <c r="QL635" s="17"/>
      <c r="QM635" s="17"/>
      <c r="QN635" s="17"/>
      <c r="QO635" s="17"/>
      <c r="QP635" s="17"/>
      <c r="QQ635" s="17"/>
      <c r="QR635" s="17"/>
      <c r="QS635" s="17"/>
      <c r="QT635" s="17"/>
      <c r="QU635" s="17"/>
      <c r="QV635" s="17"/>
      <c r="QW635" s="17"/>
      <c r="QX635" s="17"/>
      <c r="QY635" s="17"/>
      <c r="QZ635" s="17"/>
      <c r="RA635" s="17"/>
      <c r="RB635" s="17"/>
      <c r="RC635" s="17"/>
      <c r="RD635" s="17"/>
      <c r="RE635" s="17"/>
      <c r="RF635" s="17"/>
      <c r="RG635" s="17"/>
      <c r="RH635" s="17"/>
      <c r="RI635" s="17"/>
      <c r="RJ635" s="17"/>
      <c r="RK635" s="17"/>
      <c r="RL635" s="17"/>
      <c r="RM635" s="17"/>
      <c r="RN635" s="17"/>
      <c r="RO635" s="17"/>
      <c r="RP635" s="17"/>
      <c r="RQ635" s="17"/>
      <c r="RR635" s="17"/>
      <c r="RS635" s="17"/>
      <c r="RT635" s="17"/>
      <c r="RU635" s="17"/>
      <c r="RV635" s="17"/>
      <c r="RW635" s="17"/>
      <c r="RX635" s="17"/>
      <c r="RY635" s="17"/>
      <c r="RZ635" s="17"/>
      <c r="SA635" s="17"/>
      <c r="SB635" s="17"/>
      <c r="SC635" s="17"/>
      <c r="SD635" s="17"/>
      <c r="SE635" s="17"/>
      <c r="SF635" s="17"/>
      <c r="SG635" s="17"/>
      <c r="SH635" s="17"/>
      <c r="SI635" s="17"/>
      <c r="SJ635" s="17"/>
      <c r="SK635" s="17"/>
      <c r="SL635" s="17"/>
      <c r="SM635" s="17"/>
      <c r="SN635" s="17"/>
      <c r="SO635" s="17"/>
      <c r="SP635" s="17"/>
      <c r="SQ635" s="17"/>
      <c r="SR635" s="17"/>
      <c r="SS635" s="17"/>
      <c r="ST635" s="17"/>
      <c r="SU635" s="17"/>
      <c r="SV635" s="17"/>
      <c r="SW635" s="17"/>
      <c r="SX635" s="17"/>
      <c r="SY635" s="17"/>
      <c r="SZ635" s="17"/>
      <c r="TA635" s="17"/>
      <c r="TB635" s="17"/>
      <c r="TC635" s="17"/>
      <c r="TD635" s="17"/>
      <c r="TE635" s="17"/>
      <c r="TF635" s="17"/>
      <c r="TG635" s="17"/>
      <c r="TH635" s="17"/>
      <c r="TI635" s="17"/>
      <c r="TJ635" s="17"/>
      <c r="TK635" s="17"/>
      <c r="TL635" s="17"/>
      <c r="TM635" s="17"/>
      <c r="TN635" s="17"/>
      <c r="TO635" s="17"/>
      <c r="TP635" s="17"/>
      <c r="TQ635" s="17"/>
      <c r="TR635" s="17"/>
      <c r="TS635" s="17"/>
      <c r="TT635" s="17"/>
      <c r="TU635" s="17"/>
      <c r="TV635" s="17"/>
      <c r="TW635" s="17"/>
      <c r="TX635" s="17"/>
      <c r="TY635" s="17"/>
      <c r="TZ635" s="17"/>
      <c r="UA635" s="17"/>
      <c r="UB635" s="17"/>
      <c r="UC635" s="17"/>
      <c r="UD635" s="17"/>
      <c r="UE635" s="17"/>
      <c r="UF635" s="17"/>
      <c r="UG635" s="17"/>
      <c r="UH635" s="17"/>
      <c r="UI635" s="17"/>
      <c r="UJ635" s="17"/>
      <c r="UK635" s="17"/>
      <c r="UL635" s="17"/>
      <c r="UM635" s="17"/>
      <c r="UN635" s="17"/>
      <c r="UO635" s="17"/>
      <c r="UP635" s="17"/>
      <c r="UQ635" s="17"/>
      <c r="UR635" s="17"/>
      <c r="US635" s="17"/>
      <c r="UT635" s="17"/>
      <c r="UU635" s="17"/>
      <c r="UV635" s="17"/>
      <c r="UW635" s="17"/>
      <c r="UX635" s="17"/>
      <c r="UY635" s="17"/>
      <c r="UZ635" s="17"/>
      <c r="VA635" s="17"/>
      <c r="VB635" s="17"/>
      <c r="VC635" s="17"/>
      <c r="VD635" s="17"/>
      <c r="VE635" s="17"/>
      <c r="VF635" s="17"/>
      <c r="VG635" s="17"/>
      <c r="VH635" s="17"/>
      <c r="VI635" s="17"/>
      <c r="VJ635" s="17"/>
      <c r="VK635" s="17"/>
      <c r="VL635" s="17"/>
      <c r="VM635" s="17"/>
      <c r="VN635" s="17"/>
      <c r="VO635" s="17"/>
      <c r="VP635" s="17"/>
      <c r="VQ635" s="17"/>
      <c r="VR635" s="17"/>
      <c r="VS635" s="17"/>
      <c r="VT635" s="17"/>
      <c r="VU635" s="17"/>
      <c r="VV635" s="17"/>
      <c r="VW635" s="17"/>
      <c r="VX635" s="17"/>
      <c r="VY635" s="17"/>
      <c r="VZ635" s="17"/>
      <c r="WA635" s="17"/>
      <c r="WB635" s="17"/>
      <c r="WC635" s="17"/>
      <c r="WD635" s="17"/>
      <c r="WE635" s="17"/>
      <c r="WF635" s="17"/>
      <c r="WG635" s="17"/>
      <c r="WH635" s="17"/>
      <c r="WI635" s="17"/>
      <c r="WJ635" s="17"/>
      <c r="WK635" s="17"/>
      <c r="WL635" s="17"/>
      <c r="WM635" s="17"/>
      <c r="WN635" s="17"/>
      <c r="WO635" s="17"/>
      <c r="WP635" s="17"/>
      <c r="WQ635" s="17"/>
      <c r="WR635" s="17"/>
      <c r="WS635" s="17"/>
      <c r="WT635" s="17"/>
      <c r="WU635" s="17"/>
      <c r="WV635" s="17"/>
      <c r="WW635" s="17"/>
      <c r="WX635" s="17"/>
      <c r="WY635" s="17"/>
      <c r="WZ635" s="17"/>
      <c r="XA635" s="17"/>
      <c r="XB635" s="17"/>
      <c r="XC635" s="17"/>
      <c r="XD635" s="17"/>
      <c r="XE635" s="17"/>
      <c r="XF635" s="17"/>
      <c r="XG635" s="17"/>
      <c r="XH635" s="17"/>
      <c r="XI635" s="17"/>
      <c r="XJ635" s="17"/>
      <c r="XK635" s="17"/>
      <c r="XL635" s="17"/>
      <c r="XM635" s="17"/>
      <c r="XN635" s="17"/>
      <c r="XO635" s="17"/>
      <c r="XP635" s="17"/>
      <c r="XQ635" s="17"/>
      <c r="XR635" s="17"/>
      <c r="XS635" s="17"/>
      <c r="XT635" s="17"/>
      <c r="XU635" s="17"/>
      <c r="XV635" s="17"/>
      <c r="XW635" s="17"/>
      <c r="XX635" s="17"/>
      <c r="XY635" s="17"/>
      <c r="XZ635" s="17"/>
      <c r="YA635" s="17"/>
      <c r="YB635" s="17"/>
      <c r="YC635" s="17"/>
      <c r="YD635" s="17"/>
      <c r="YE635" s="17"/>
      <c r="YF635" s="17"/>
      <c r="YG635" s="17"/>
      <c r="YH635" s="17"/>
      <c r="YI635" s="17"/>
      <c r="YJ635" s="17"/>
      <c r="YK635" s="17"/>
      <c r="YL635" s="17"/>
      <c r="YM635" s="17"/>
      <c r="YN635" s="17"/>
      <c r="YO635" s="17"/>
      <c r="YP635" s="17"/>
      <c r="YQ635" s="17"/>
      <c r="YR635" s="17"/>
      <c r="YS635" s="17"/>
      <c r="YT635" s="17"/>
      <c r="YU635" s="17"/>
      <c r="YV635" s="17"/>
      <c r="YW635" s="17"/>
      <c r="YX635" s="17"/>
      <c r="YY635" s="17"/>
      <c r="YZ635" s="17"/>
      <c r="ZA635" s="17"/>
      <c r="ZB635" s="17"/>
      <c r="ZC635" s="17"/>
      <c r="ZD635" s="17"/>
      <c r="ZE635" s="17"/>
      <c r="ZF635" s="17"/>
      <c r="ZG635" s="17"/>
      <c r="ZH635" s="17"/>
      <c r="ZI635" s="17"/>
      <c r="ZJ635" s="17"/>
      <c r="ZK635" s="17"/>
      <c r="ZL635" s="17"/>
      <c r="ZM635" s="17"/>
      <c r="ZN635" s="17"/>
      <c r="ZO635" s="17"/>
      <c r="ZP635" s="17"/>
      <c r="ZQ635" s="17"/>
      <c r="ZR635" s="17"/>
      <c r="ZS635" s="17"/>
      <c r="ZT635" s="17"/>
      <c r="ZU635" s="17"/>
      <c r="ZV635" s="17"/>
      <c r="ZW635" s="17"/>
      <c r="ZX635" s="17"/>
      <c r="ZY635" s="17"/>
      <c r="ZZ635" s="17"/>
      <c r="AAA635" s="17"/>
      <c r="AAB635" s="17"/>
      <c r="AAC635" s="17"/>
      <c r="AAD635" s="17"/>
      <c r="AAE635" s="17"/>
      <c r="AAF635" s="17"/>
      <c r="AAG635" s="17"/>
      <c r="AAH635" s="17"/>
      <c r="AAI635" s="17"/>
      <c r="AAJ635" s="17"/>
      <c r="AAK635" s="17"/>
      <c r="AAL635" s="17"/>
      <c r="AAM635" s="17"/>
      <c r="AAN635" s="17"/>
      <c r="AAO635" s="17"/>
      <c r="AAP635" s="17"/>
      <c r="AAQ635" s="17"/>
      <c r="AAR635" s="17"/>
      <c r="AAS635" s="17"/>
      <c r="AAT635" s="17"/>
      <c r="AAU635" s="17"/>
      <c r="AAV635" s="17"/>
      <c r="AAW635" s="17"/>
      <c r="AAX635" s="17"/>
      <c r="AAY635" s="17"/>
      <c r="AAZ635" s="17"/>
      <c r="ABA635" s="17"/>
      <c r="ABB635" s="17"/>
      <c r="ABC635" s="17"/>
      <c r="ABD635" s="17"/>
      <c r="ABE635" s="17"/>
      <c r="ABF635" s="17"/>
      <c r="ABG635" s="17"/>
      <c r="ABH635" s="17"/>
      <c r="ABI635" s="17"/>
      <c r="ABJ635" s="17"/>
      <c r="ABK635" s="17"/>
      <c r="ABL635" s="17"/>
      <c r="ABM635" s="17"/>
      <c r="ABN635" s="17"/>
      <c r="ABO635" s="17"/>
      <c r="ABP635" s="17"/>
      <c r="ABQ635" s="17"/>
      <c r="ABR635" s="17"/>
      <c r="ABS635" s="17"/>
      <c r="ABT635" s="17"/>
      <c r="ABU635" s="17"/>
      <c r="ABV635" s="17"/>
      <c r="ABW635" s="17"/>
      <c r="ABX635" s="17"/>
      <c r="ABY635" s="17"/>
      <c r="ABZ635" s="17"/>
      <c r="ACA635" s="17"/>
      <c r="ACB635" s="17"/>
      <c r="ACC635" s="17"/>
      <c r="ACD635" s="17"/>
      <c r="ACE635" s="17"/>
      <c r="ACF635" s="17"/>
      <c r="ACG635" s="17"/>
      <c r="ACH635" s="17"/>
      <c r="ACI635" s="17"/>
      <c r="ACJ635" s="17"/>
      <c r="ACK635" s="17"/>
      <c r="ACL635" s="17"/>
      <c r="ACM635" s="17"/>
      <c r="ACN635" s="17"/>
      <c r="ACO635" s="17"/>
      <c r="ACP635" s="17"/>
      <c r="ACQ635" s="17"/>
      <c r="ACR635" s="17"/>
      <c r="ACS635" s="17"/>
      <c r="ACT635" s="17"/>
      <c r="ACU635" s="17"/>
      <c r="ACV635" s="17"/>
      <c r="ACW635" s="17"/>
      <c r="ACX635" s="17"/>
      <c r="ACY635" s="17"/>
      <c r="ACZ635" s="17"/>
      <c r="ADA635" s="17"/>
      <c r="ADB635" s="17"/>
      <c r="ADC635" s="17"/>
      <c r="ADD635" s="17"/>
      <c r="ADE635" s="17"/>
      <c r="ADF635" s="17"/>
      <c r="ADG635" s="17"/>
      <c r="ADH635" s="17"/>
      <c r="ADI635" s="17"/>
      <c r="ADJ635" s="17"/>
      <c r="ADK635" s="17"/>
      <c r="ADL635" s="17"/>
      <c r="ADM635" s="17"/>
      <c r="ADN635" s="17"/>
      <c r="ADO635" s="17"/>
      <c r="ADP635" s="17"/>
      <c r="ADQ635" s="17"/>
      <c r="ADR635" s="17"/>
    </row>
    <row r="636" spans="44:798" s="16" customFormat="1" x14ac:dyDescent="0.25">
      <c r="AR636" s="56"/>
      <c r="AS636" s="56"/>
      <c r="AT636" s="57"/>
      <c r="AU636" s="56"/>
      <c r="AV636" s="57"/>
      <c r="AW636" s="56"/>
      <c r="AX636" s="56"/>
      <c r="AY636" s="56"/>
      <c r="AZ636" s="56"/>
      <c r="BA636" s="56"/>
      <c r="BB636" s="56"/>
      <c r="BC636" s="56"/>
      <c r="BD636" s="56"/>
      <c r="BE636" s="51"/>
      <c r="BF636" s="51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  <c r="IW636" s="17"/>
      <c r="IX636" s="17"/>
      <c r="IY636" s="17"/>
      <c r="IZ636" s="17"/>
      <c r="JA636" s="17"/>
      <c r="JB636" s="17"/>
      <c r="JC636" s="17"/>
      <c r="JD636" s="17"/>
      <c r="JE636" s="17"/>
      <c r="JF636" s="17"/>
      <c r="JG636" s="17"/>
      <c r="JH636" s="17"/>
      <c r="JI636" s="17"/>
      <c r="JJ636" s="17"/>
      <c r="JK636" s="17"/>
      <c r="JL636" s="17"/>
      <c r="JM636" s="17"/>
      <c r="JN636" s="17"/>
      <c r="JO636" s="17"/>
      <c r="JP636" s="17"/>
      <c r="JQ636" s="17"/>
      <c r="JR636" s="17"/>
      <c r="JS636" s="17"/>
      <c r="JT636" s="17"/>
      <c r="JU636" s="17"/>
      <c r="JV636" s="17"/>
      <c r="JW636" s="17"/>
      <c r="JX636" s="17"/>
      <c r="JY636" s="17"/>
      <c r="JZ636" s="17"/>
      <c r="KA636" s="17"/>
      <c r="KB636" s="17"/>
      <c r="KC636" s="17"/>
      <c r="KD636" s="17"/>
      <c r="KE636" s="17"/>
      <c r="KF636" s="17"/>
      <c r="KG636" s="17"/>
      <c r="KH636" s="17"/>
      <c r="KI636" s="17"/>
      <c r="KJ636" s="17"/>
      <c r="KK636" s="17"/>
      <c r="KL636" s="17"/>
      <c r="KM636" s="17"/>
      <c r="KN636" s="17"/>
      <c r="KO636" s="17"/>
      <c r="KP636" s="17"/>
      <c r="KQ636" s="17"/>
      <c r="KR636" s="17"/>
      <c r="KS636" s="17"/>
      <c r="KT636" s="17"/>
      <c r="KU636" s="17"/>
      <c r="KV636" s="17"/>
      <c r="KW636" s="17"/>
      <c r="KX636" s="17"/>
      <c r="KY636" s="17"/>
      <c r="KZ636" s="17"/>
      <c r="LA636" s="17"/>
      <c r="LB636" s="17"/>
      <c r="LC636" s="17"/>
      <c r="LD636" s="17"/>
      <c r="LE636" s="17"/>
      <c r="LF636" s="17"/>
      <c r="LG636" s="17"/>
      <c r="LH636" s="17"/>
      <c r="LI636" s="17"/>
      <c r="LJ636" s="17"/>
      <c r="LK636" s="17"/>
      <c r="LL636" s="17"/>
      <c r="LM636" s="17"/>
      <c r="LN636" s="17"/>
      <c r="LO636" s="17"/>
      <c r="LP636" s="17"/>
      <c r="LQ636" s="17"/>
      <c r="LR636" s="17"/>
      <c r="LS636" s="17"/>
      <c r="LT636" s="17"/>
      <c r="LU636" s="17"/>
      <c r="LV636" s="17"/>
      <c r="LW636" s="17"/>
      <c r="LX636" s="17"/>
      <c r="LY636" s="17"/>
      <c r="LZ636" s="17"/>
      <c r="MA636" s="17"/>
      <c r="MB636" s="17"/>
      <c r="MC636" s="17"/>
      <c r="MD636" s="17"/>
      <c r="ME636" s="17"/>
      <c r="MF636" s="17"/>
      <c r="MG636" s="17"/>
      <c r="MH636" s="17"/>
      <c r="MI636" s="17"/>
      <c r="MJ636" s="17"/>
      <c r="MK636" s="17"/>
      <c r="ML636" s="17"/>
      <c r="MM636" s="17"/>
      <c r="MN636" s="17"/>
      <c r="MO636" s="17"/>
      <c r="MP636" s="17"/>
      <c r="MQ636" s="17"/>
      <c r="MR636" s="17"/>
      <c r="MS636" s="17"/>
      <c r="MT636" s="17"/>
      <c r="MU636" s="17"/>
      <c r="MV636" s="17"/>
      <c r="MW636" s="17"/>
      <c r="MX636" s="17"/>
      <c r="MY636" s="17"/>
      <c r="MZ636" s="17"/>
      <c r="NA636" s="17"/>
      <c r="NB636" s="17"/>
      <c r="NC636" s="17"/>
      <c r="ND636" s="17"/>
      <c r="NE636" s="17"/>
      <c r="NF636" s="17"/>
      <c r="NG636" s="17"/>
      <c r="NH636" s="17"/>
      <c r="NI636" s="17"/>
      <c r="NJ636" s="17"/>
      <c r="NK636" s="17"/>
      <c r="NL636" s="17"/>
      <c r="NM636" s="17"/>
      <c r="NN636" s="17"/>
      <c r="NO636" s="17"/>
      <c r="NP636" s="17"/>
      <c r="NQ636" s="17"/>
      <c r="NR636" s="17"/>
      <c r="NS636" s="17"/>
      <c r="NT636" s="17"/>
      <c r="NU636" s="17"/>
      <c r="NV636" s="17"/>
      <c r="NW636" s="17"/>
      <c r="NX636" s="17"/>
      <c r="NY636" s="17"/>
      <c r="NZ636" s="17"/>
      <c r="OA636" s="17"/>
      <c r="OB636" s="17"/>
      <c r="OC636" s="17"/>
      <c r="OD636" s="17"/>
      <c r="OE636" s="17"/>
      <c r="OF636" s="17"/>
      <c r="OG636" s="17"/>
      <c r="OH636" s="17"/>
      <c r="OI636" s="17"/>
      <c r="OJ636" s="17"/>
      <c r="OK636" s="17"/>
      <c r="OL636" s="17"/>
      <c r="OM636" s="17"/>
      <c r="ON636" s="17"/>
      <c r="OO636" s="17"/>
      <c r="OP636" s="17"/>
      <c r="OQ636" s="17"/>
      <c r="OR636" s="17"/>
      <c r="OS636" s="17"/>
      <c r="OT636" s="17"/>
      <c r="OU636" s="17"/>
      <c r="OV636" s="17"/>
      <c r="OW636" s="17"/>
      <c r="OX636" s="17"/>
      <c r="OY636" s="17"/>
      <c r="OZ636" s="17"/>
      <c r="PA636" s="17"/>
      <c r="PB636" s="17"/>
      <c r="PC636" s="17"/>
      <c r="PD636" s="17"/>
      <c r="PE636" s="17"/>
      <c r="PF636" s="17"/>
      <c r="PG636" s="17"/>
      <c r="PH636" s="17"/>
      <c r="PI636" s="17"/>
      <c r="PJ636" s="17"/>
      <c r="PK636" s="17"/>
      <c r="PL636" s="17"/>
      <c r="PM636" s="17"/>
      <c r="PN636" s="17"/>
      <c r="PO636" s="17"/>
      <c r="PP636" s="17"/>
      <c r="PQ636" s="17"/>
      <c r="PR636" s="17"/>
      <c r="PS636" s="17"/>
      <c r="PT636" s="17"/>
      <c r="PU636" s="17"/>
      <c r="PV636" s="17"/>
      <c r="PW636" s="17"/>
      <c r="PX636" s="17"/>
      <c r="PY636" s="17"/>
      <c r="PZ636" s="17"/>
      <c r="QA636" s="17"/>
      <c r="QB636" s="17"/>
      <c r="QC636" s="17"/>
      <c r="QD636" s="17"/>
      <c r="QE636" s="17"/>
      <c r="QF636" s="17"/>
      <c r="QG636" s="17"/>
      <c r="QH636" s="17"/>
      <c r="QI636" s="17"/>
      <c r="QJ636" s="17"/>
      <c r="QK636" s="17"/>
      <c r="QL636" s="17"/>
      <c r="QM636" s="17"/>
      <c r="QN636" s="17"/>
      <c r="QO636" s="17"/>
      <c r="QP636" s="17"/>
      <c r="QQ636" s="17"/>
      <c r="QR636" s="17"/>
      <c r="QS636" s="17"/>
      <c r="QT636" s="17"/>
      <c r="QU636" s="17"/>
      <c r="QV636" s="17"/>
      <c r="QW636" s="17"/>
      <c r="QX636" s="17"/>
      <c r="QY636" s="17"/>
      <c r="QZ636" s="17"/>
      <c r="RA636" s="17"/>
      <c r="RB636" s="17"/>
      <c r="RC636" s="17"/>
      <c r="RD636" s="17"/>
      <c r="RE636" s="17"/>
      <c r="RF636" s="17"/>
      <c r="RG636" s="17"/>
      <c r="RH636" s="17"/>
      <c r="RI636" s="17"/>
      <c r="RJ636" s="17"/>
      <c r="RK636" s="17"/>
      <c r="RL636" s="17"/>
      <c r="RM636" s="17"/>
      <c r="RN636" s="17"/>
      <c r="RO636" s="17"/>
      <c r="RP636" s="17"/>
      <c r="RQ636" s="17"/>
      <c r="RR636" s="17"/>
      <c r="RS636" s="17"/>
      <c r="RT636" s="17"/>
      <c r="RU636" s="17"/>
      <c r="RV636" s="17"/>
      <c r="RW636" s="17"/>
      <c r="RX636" s="17"/>
      <c r="RY636" s="17"/>
      <c r="RZ636" s="17"/>
      <c r="SA636" s="17"/>
      <c r="SB636" s="17"/>
      <c r="SC636" s="17"/>
      <c r="SD636" s="17"/>
      <c r="SE636" s="17"/>
      <c r="SF636" s="17"/>
      <c r="SG636" s="17"/>
      <c r="SH636" s="17"/>
      <c r="SI636" s="17"/>
      <c r="SJ636" s="17"/>
      <c r="SK636" s="17"/>
      <c r="SL636" s="17"/>
      <c r="SM636" s="17"/>
      <c r="SN636" s="17"/>
      <c r="SO636" s="17"/>
      <c r="SP636" s="17"/>
      <c r="SQ636" s="17"/>
      <c r="SR636" s="17"/>
      <c r="SS636" s="17"/>
      <c r="ST636" s="17"/>
      <c r="SU636" s="17"/>
      <c r="SV636" s="17"/>
      <c r="SW636" s="17"/>
      <c r="SX636" s="17"/>
      <c r="SY636" s="17"/>
      <c r="SZ636" s="17"/>
      <c r="TA636" s="17"/>
      <c r="TB636" s="17"/>
      <c r="TC636" s="17"/>
      <c r="TD636" s="17"/>
      <c r="TE636" s="17"/>
      <c r="TF636" s="17"/>
      <c r="TG636" s="17"/>
      <c r="TH636" s="17"/>
      <c r="TI636" s="17"/>
      <c r="TJ636" s="17"/>
      <c r="TK636" s="17"/>
      <c r="TL636" s="17"/>
      <c r="TM636" s="17"/>
      <c r="TN636" s="17"/>
      <c r="TO636" s="17"/>
      <c r="TP636" s="17"/>
      <c r="TQ636" s="17"/>
      <c r="TR636" s="17"/>
      <c r="TS636" s="17"/>
      <c r="TT636" s="17"/>
      <c r="TU636" s="17"/>
      <c r="TV636" s="17"/>
      <c r="TW636" s="17"/>
      <c r="TX636" s="17"/>
      <c r="TY636" s="17"/>
      <c r="TZ636" s="17"/>
      <c r="UA636" s="17"/>
      <c r="UB636" s="17"/>
      <c r="UC636" s="17"/>
      <c r="UD636" s="17"/>
      <c r="UE636" s="17"/>
      <c r="UF636" s="17"/>
      <c r="UG636" s="17"/>
      <c r="UH636" s="17"/>
      <c r="UI636" s="17"/>
      <c r="UJ636" s="17"/>
      <c r="UK636" s="17"/>
      <c r="UL636" s="17"/>
      <c r="UM636" s="17"/>
      <c r="UN636" s="17"/>
      <c r="UO636" s="17"/>
      <c r="UP636" s="17"/>
      <c r="UQ636" s="17"/>
      <c r="UR636" s="17"/>
      <c r="US636" s="17"/>
      <c r="UT636" s="17"/>
      <c r="UU636" s="17"/>
      <c r="UV636" s="17"/>
      <c r="UW636" s="17"/>
      <c r="UX636" s="17"/>
      <c r="UY636" s="17"/>
      <c r="UZ636" s="17"/>
      <c r="VA636" s="17"/>
      <c r="VB636" s="17"/>
      <c r="VC636" s="17"/>
      <c r="VD636" s="17"/>
      <c r="VE636" s="17"/>
      <c r="VF636" s="17"/>
      <c r="VG636" s="17"/>
      <c r="VH636" s="17"/>
      <c r="VI636" s="17"/>
      <c r="VJ636" s="17"/>
      <c r="VK636" s="17"/>
      <c r="VL636" s="17"/>
      <c r="VM636" s="17"/>
      <c r="VN636" s="17"/>
      <c r="VO636" s="17"/>
      <c r="VP636" s="17"/>
      <c r="VQ636" s="17"/>
      <c r="VR636" s="17"/>
      <c r="VS636" s="17"/>
      <c r="VT636" s="17"/>
      <c r="VU636" s="17"/>
      <c r="VV636" s="17"/>
      <c r="VW636" s="17"/>
      <c r="VX636" s="17"/>
      <c r="VY636" s="17"/>
      <c r="VZ636" s="17"/>
      <c r="WA636" s="17"/>
      <c r="WB636" s="17"/>
      <c r="WC636" s="17"/>
      <c r="WD636" s="17"/>
      <c r="WE636" s="17"/>
      <c r="WF636" s="17"/>
      <c r="WG636" s="17"/>
      <c r="WH636" s="17"/>
      <c r="WI636" s="17"/>
      <c r="WJ636" s="17"/>
      <c r="WK636" s="17"/>
      <c r="WL636" s="17"/>
      <c r="WM636" s="17"/>
      <c r="WN636" s="17"/>
      <c r="WO636" s="17"/>
      <c r="WP636" s="17"/>
      <c r="WQ636" s="17"/>
      <c r="WR636" s="17"/>
      <c r="WS636" s="17"/>
      <c r="WT636" s="17"/>
      <c r="WU636" s="17"/>
      <c r="WV636" s="17"/>
      <c r="WW636" s="17"/>
      <c r="WX636" s="17"/>
      <c r="WY636" s="17"/>
      <c r="WZ636" s="17"/>
      <c r="XA636" s="17"/>
      <c r="XB636" s="17"/>
      <c r="XC636" s="17"/>
      <c r="XD636" s="17"/>
      <c r="XE636" s="17"/>
      <c r="XF636" s="17"/>
      <c r="XG636" s="17"/>
      <c r="XH636" s="17"/>
      <c r="XI636" s="17"/>
      <c r="XJ636" s="17"/>
      <c r="XK636" s="17"/>
      <c r="XL636" s="17"/>
      <c r="XM636" s="17"/>
      <c r="XN636" s="17"/>
      <c r="XO636" s="17"/>
      <c r="XP636" s="17"/>
      <c r="XQ636" s="17"/>
      <c r="XR636" s="17"/>
      <c r="XS636" s="17"/>
      <c r="XT636" s="17"/>
      <c r="XU636" s="17"/>
      <c r="XV636" s="17"/>
      <c r="XW636" s="17"/>
      <c r="XX636" s="17"/>
      <c r="XY636" s="17"/>
      <c r="XZ636" s="17"/>
      <c r="YA636" s="17"/>
      <c r="YB636" s="17"/>
      <c r="YC636" s="17"/>
      <c r="YD636" s="17"/>
      <c r="YE636" s="17"/>
      <c r="YF636" s="17"/>
      <c r="YG636" s="17"/>
      <c r="YH636" s="17"/>
      <c r="YI636" s="17"/>
      <c r="YJ636" s="17"/>
      <c r="YK636" s="17"/>
      <c r="YL636" s="17"/>
      <c r="YM636" s="17"/>
      <c r="YN636" s="17"/>
      <c r="YO636" s="17"/>
      <c r="YP636" s="17"/>
      <c r="YQ636" s="17"/>
      <c r="YR636" s="17"/>
      <c r="YS636" s="17"/>
      <c r="YT636" s="17"/>
      <c r="YU636" s="17"/>
      <c r="YV636" s="17"/>
      <c r="YW636" s="17"/>
      <c r="YX636" s="17"/>
      <c r="YY636" s="17"/>
      <c r="YZ636" s="17"/>
      <c r="ZA636" s="17"/>
      <c r="ZB636" s="17"/>
      <c r="ZC636" s="17"/>
      <c r="ZD636" s="17"/>
      <c r="ZE636" s="17"/>
      <c r="ZF636" s="17"/>
      <c r="ZG636" s="17"/>
      <c r="ZH636" s="17"/>
      <c r="ZI636" s="17"/>
      <c r="ZJ636" s="17"/>
      <c r="ZK636" s="17"/>
      <c r="ZL636" s="17"/>
      <c r="ZM636" s="17"/>
      <c r="ZN636" s="17"/>
      <c r="ZO636" s="17"/>
      <c r="ZP636" s="17"/>
      <c r="ZQ636" s="17"/>
      <c r="ZR636" s="17"/>
      <c r="ZS636" s="17"/>
      <c r="ZT636" s="17"/>
      <c r="ZU636" s="17"/>
      <c r="ZV636" s="17"/>
      <c r="ZW636" s="17"/>
      <c r="ZX636" s="17"/>
      <c r="ZY636" s="17"/>
      <c r="ZZ636" s="17"/>
      <c r="AAA636" s="17"/>
      <c r="AAB636" s="17"/>
      <c r="AAC636" s="17"/>
      <c r="AAD636" s="17"/>
      <c r="AAE636" s="17"/>
      <c r="AAF636" s="17"/>
      <c r="AAG636" s="17"/>
      <c r="AAH636" s="17"/>
      <c r="AAI636" s="17"/>
      <c r="AAJ636" s="17"/>
      <c r="AAK636" s="17"/>
      <c r="AAL636" s="17"/>
      <c r="AAM636" s="17"/>
      <c r="AAN636" s="17"/>
      <c r="AAO636" s="17"/>
      <c r="AAP636" s="17"/>
      <c r="AAQ636" s="17"/>
      <c r="AAR636" s="17"/>
      <c r="AAS636" s="17"/>
      <c r="AAT636" s="17"/>
      <c r="AAU636" s="17"/>
      <c r="AAV636" s="17"/>
      <c r="AAW636" s="17"/>
      <c r="AAX636" s="17"/>
      <c r="AAY636" s="17"/>
      <c r="AAZ636" s="17"/>
      <c r="ABA636" s="17"/>
      <c r="ABB636" s="17"/>
      <c r="ABC636" s="17"/>
      <c r="ABD636" s="17"/>
      <c r="ABE636" s="17"/>
      <c r="ABF636" s="17"/>
      <c r="ABG636" s="17"/>
      <c r="ABH636" s="17"/>
      <c r="ABI636" s="17"/>
      <c r="ABJ636" s="17"/>
      <c r="ABK636" s="17"/>
      <c r="ABL636" s="17"/>
      <c r="ABM636" s="17"/>
      <c r="ABN636" s="17"/>
      <c r="ABO636" s="17"/>
      <c r="ABP636" s="17"/>
      <c r="ABQ636" s="17"/>
      <c r="ABR636" s="17"/>
      <c r="ABS636" s="17"/>
      <c r="ABT636" s="17"/>
      <c r="ABU636" s="17"/>
      <c r="ABV636" s="17"/>
      <c r="ABW636" s="17"/>
      <c r="ABX636" s="17"/>
      <c r="ABY636" s="17"/>
      <c r="ABZ636" s="17"/>
      <c r="ACA636" s="17"/>
      <c r="ACB636" s="17"/>
      <c r="ACC636" s="17"/>
      <c r="ACD636" s="17"/>
      <c r="ACE636" s="17"/>
      <c r="ACF636" s="17"/>
      <c r="ACG636" s="17"/>
      <c r="ACH636" s="17"/>
      <c r="ACI636" s="17"/>
      <c r="ACJ636" s="17"/>
      <c r="ACK636" s="17"/>
      <c r="ACL636" s="17"/>
      <c r="ACM636" s="17"/>
      <c r="ACN636" s="17"/>
      <c r="ACO636" s="17"/>
      <c r="ACP636" s="17"/>
      <c r="ACQ636" s="17"/>
      <c r="ACR636" s="17"/>
      <c r="ACS636" s="17"/>
      <c r="ACT636" s="17"/>
      <c r="ACU636" s="17"/>
      <c r="ACV636" s="17"/>
      <c r="ACW636" s="17"/>
      <c r="ACX636" s="17"/>
      <c r="ACY636" s="17"/>
      <c r="ACZ636" s="17"/>
      <c r="ADA636" s="17"/>
      <c r="ADB636" s="17"/>
      <c r="ADC636" s="17"/>
      <c r="ADD636" s="17"/>
      <c r="ADE636" s="17"/>
      <c r="ADF636" s="17"/>
      <c r="ADG636" s="17"/>
      <c r="ADH636" s="17"/>
      <c r="ADI636" s="17"/>
      <c r="ADJ636" s="17"/>
      <c r="ADK636" s="17"/>
      <c r="ADL636" s="17"/>
      <c r="ADM636" s="17"/>
      <c r="ADN636" s="17"/>
      <c r="ADO636" s="17"/>
      <c r="ADP636" s="17"/>
      <c r="ADQ636" s="17"/>
      <c r="ADR636" s="17"/>
    </row>
    <row r="637" spans="44:798" s="16" customFormat="1" x14ac:dyDescent="0.25">
      <c r="AR637" s="56"/>
      <c r="AS637" s="56"/>
      <c r="AT637" s="57"/>
      <c r="AU637" s="56"/>
      <c r="AV637" s="57"/>
      <c r="AW637" s="56"/>
      <c r="AX637" s="56"/>
      <c r="AY637" s="56"/>
      <c r="AZ637" s="56"/>
      <c r="BA637" s="56"/>
      <c r="BB637" s="56"/>
      <c r="BC637" s="56"/>
      <c r="BD637" s="56"/>
      <c r="BE637" s="51"/>
      <c r="BF637" s="51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  <c r="IW637" s="17"/>
      <c r="IX637" s="17"/>
      <c r="IY637" s="17"/>
      <c r="IZ637" s="17"/>
      <c r="JA637" s="17"/>
      <c r="JB637" s="17"/>
      <c r="JC637" s="17"/>
      <c r="JD637" s="17"/>
      <c r="JE637" s="17"/>
      <c r="JF637" s="17"/>
      <c r="JG637" s="17"/>
      <c r="JH637" s="17"/>
      <c r="JI637" s="17"/>
      <c r="JJ637" s="17"/>
      <c r="JK637" s="17"/>
      <c r="JL637" s="17"/>
      <c r="JM637" s="17"/>
      <c r="JN637" s="17"/>
      <c r="JO637" s="17"/>
      <c r="JP637" s="17"/>
      <c r="JQ637" s="17"/>
      <c r="JR637" s="17"/>
      <c r="JS637" s="17"/>
      <c r="JT637" s="17"/>
      <c r="JU637" s="17"/>
      <c r="JV637" s="17"/>
      <c r="JW637" s="17"/>
      <c r="JX637" s="17"/>
      <c r="JY637" s="17"/>
      <c r="JZ637" s="17"/>
      <c r="KA637" s="17"/>
      <c r="KB637" s="17"/>
      <c r="KC637" s="17"/>
      <c r="KD637" s="17"/>
      <c r="KE637" s="17"/>
      <c r="KF637" s="17"/>
      <c r="KG637" s="17"/>
      <c r="KH637" s="17"/>
      <c r="KI637" s="17"/>
      <c r="KJ637" s="17"/>
      <c r="KK637" s="17"/>
      <c r="KL637" s="17"/>
      <c r="KM637" s="17"/>
      <c r="KN637" s="17"/>
      <c r="KO637" s="17"/>
      <c r="KP637" s="17"/>
      <c r="KQ637" s="17"/>
      <c r="KR637" s="17"/>
      <c r="KS637" s="17"/>
      <c r="KT637" s="17"/>
      <c r="KU637" s="17"/>
      <c r="KV637" s="17"/>
      <c r="KW637" s="17"/>
      <c r="KX637" s="17"/>
      <c r="KY637" s="17"/>
      <c r="KZ637" s="17"/>
      <c r="LA637" s="17"/>
      <c r="LB637" s="17"/>
      <c r="LC637" s="17"/>
      <c r="LD637" s="17"/>
      <c r="LE637" s="17"/>
      <c r="LF637" s="17"/>
      <c r="LG637" s="17"/>
      <c r="LH637" s="17"/>
      <c r="LI637" s="17"/>
      <c r="LJ637" s="17"/>
      <c r="LK637" s="17"/>
      <c r="LL637" s="17"/>
      <c r="LM637" s="17"/>
      <c r="LN637" s="17"/>
      <c r="LO637" s="17"/>
      <c r="LP637" s="17"/>
      <c r="LQ637" s="17"/>
      <c r="LR637" s="17"/>
      <c r="LS637" s="17"/>
      <c r="LT637" s="17"/>
      <c r="LU637" s="17"/>
      <c r="LV637" s="17"/>
      <c r="LW637" s="17"/>
      <c r="LX637" s="17"/>
      <c r="LY637" s="17"/>
      <c r="LZ637" s="17"/>
      <c r="MA637" s="17"/>
      <c r="MB637" s="17"/>
      <c r="MC637" s="17"/>
      <c r="MD637" s="17"/>
      <c r="ME637" s="17"/>
      <c r="MF637" s="17"/>
      <c r="MG637" s="17"/>
      <c r="MH637" s="17"/>
      <c r="MI637" s="17"/>
      <c r="MJ637" s="17"/>
      <c r="MK637" s="17"/>
      <c r="ML637" s="17"/>
      <c r="MM637" s="17"/>
      <c r="MN637" s="17"/>
      <c r="MO637" s="17"/>
      <c r="MP637" s="17"/>
      <c r="MQ637" s="17"/>
      <c r="MR637" s="17"/>
      <c r="MS637" s="17"/>
      <c r="MT637" s="17"/>
      <c r="MU637" s="17"/>
      <c r="MV637" s="17"/>
      <c r="MW637" s="17"/>
      <c r="MX637" s="17"/>
      <c r="MY637" s="17"/>
      <c r="MZ637" s="17"/>
      <c r="NA637" s="17"/>
      <c r="NB637" s="17"/>
      <c r="NC637" s="17"/>
      <c r="ND637" s="17"/>
      <c r="NE637" s="17"/>
      <c r="NF637" s="17"/>
      <c r="NG637" s="17"/>
      <c r="NH637" s="17"/>
      <c r="NI637" s="17"/>
      <c r="NJ637" s="17"/>
      <c r="NK637" s="17"/>
      <c r="NL637" s="17"/>
      <c r="NM637" s="17"/>
      <c r="NN637" s="17"/>
      <c r="NO637" s="17"/>
      <c r="NP637" s="17"/>
      <c r="NQ637" s="17"/>
      <c r="NR637" s="17"/>
      <c r="NS637" s="17"/>
      <c r="NT637" s="17"/>
      <c r="NU637" s="17"/>
      <c r="NV637" s="17"/>
      <c r="NW637" s="17"/>
      <c r="NX637" s="17"/>
      <c r="NY637" s="17"/>
      <c r="NZ637" s="17"/>
      <c r="OA637" s="17"/>
      <c r="OB637" s="17"/>
      <c r="OC637" s="17"/>
      <c r="OD637" s="17"/>
      <c r="OE637" s="17"/>
      <c r="OF637" s="17"/>
      <c r="OG637" s="17"/>
      <c r="OH637" s="17"/>
      <c r="OI637" s="17"/>
      <c r="OJ637" s="17"/>
      <c r="OK637" s="17"/>
      <c r="OL637" s="17"/>
      <c r="OM637" s="17"/>
      <c r="ON637" s="17"/>
      <c r="OO637" s="17"/>
      <c r="OP637" s="17"/>
      <c r="OQ637" s="17"/>
      <c r="OR637" s="17"/>
      <c r="OS637" s="17"/>
      <c r="OT637" s="17"/>
      <c r="OU637" s="17"/>
      <c r="OV637" s="17"/>
      <c r="OW637" s="17"/>
      <c r="OX637" s="17"/>
      <c r="OY637" s="17"/>
      <c r="OZ637" s="17"/>
      <c r="PA637" s="17"/>
      <c r="PB637" s="17"/>
      <c r="PC637" s="17"/>
      <c r="PD637" s="17"/>
      <c r="PE637" s="17"/>
      <c r="PF637" s="17"/>
      <c r="PG637" s="17"/>
      <c r="PH637" s="17"/>
      <c r="PI637" s="17"/>
      <c r="PJ637" s="17"/>
      <c r="PK637" s="17"/>
      <c r="PL637" s="17"/>
      <c r="PM637" s="17"/>
      <c r="PN637" s="17"/>
      <c r="PO637" s="17"/>
      <c r="PP637" s="17"/>
      <c r="PQ637" s="17"/>
      <c r="PR637" s="17"/>
      <c r="PS637" s="17"/>
      <c r="PT637" s="17"/>
      <c r="PU637" s="17"/>
      <c r="PV637" s="17"/>
      <c r="PW637" s="17"/>
      <c r="PX637" s="17"/>
      <c r="PY637" s="17"/>
      <c r="PZ637" s="17"/>
      <c r="QA637" s="17"/>
      <c r="QB637" s="17"/>
      <c r="QC637" s="17"/>
      <c r="QD637" s="17"/>
      <c r="QE637" s="17"/>
      <c r="QF637" s="17"/>
      <c r="QG637" s="17"/>
      <c r="QH637" s="17"/>
      <c r="QI637" s="17"/>
      <c r="QJ637" s="17"/>
      <c r="QK637" s="17"/>
      <c r="QL637" s="17"/>
      <c r="QM637" s="17"/>
      <c r="QN637" s="17"/>
      <c r="QO637" s="17"/>
      <c r="QP637" s="17"/>
      <c r="QQ637" s="17"/>
      <c r="QR637" s="17"/>
      <c r="QS637" s="17"/>
      <c r="QT637" s="17"/>
      <c r="QU637" s="17"/>
      <c r="QV637" s="17"/>
      <c r="QW637" s="17"/>
      <c r="QX637" s="17"/>
      <c r="QY637" s="17"/>
      <c r="QZ637" s="17"/>
      <c r="RA637" s="17"/>
      <c r="RB637" s="17"/>
      <c r="RC637" s="17"/>
      <c r="RD637" s="17"/>
      <c r="RE637" s="17"/>
      <c r="RF637" s="17"/>
      <c r="RG637" s="17"/>
      <c r="RH637" s="17"/>
      <c r="RI637" s="17"/>
      <c r="RJ637" s="17"/>
      <c r="RK637" s="17"/>
      <c r="RL637" s="17"/>
      <c r="RM637" s="17"/>
      <c r="RN637" s="17"/>
      <c r="RO637" s="17"/>
      <c r="RP637" s="17"/>
      <c r="RQ637" s="17"/>
      <c r="RR637" s="17"/>
      <c r="RS637" s="17"/>
      <c r="RT637" s="17"/>
      <c r="RU637" s="17"/>
      <c r="RV637" s="17"/>
      <c r="RW637" s="17"/>
      <c r="RX637" s="17"/>
      <c r="RY637" s="17"/>
      <c r="RZ637" s="17"/>
      <c r="SA637" s="17"/>
      <c r="SB637" s="17"/>
      <c r="SC637" s="17"/>
      <c r="SD637" s="17"/>
      <c r="SE637" s="17"/>
      <c r="SF637" s="17"/>
      <c r="SG637" s="17"/>
      <c r="SH637" s="17"/>
      <c r="SI637" s="17"/>
      <c r="SJ637" s="17"/>
      <c r="SK637" s="17"/>
      <c r="SL637" s="17"/>
      <c r="SM637" s="17"/>
      <c r="SN637" s="17"/>
      <c r="SO637" s="17"/>
      <c r="SP637" s="17"/>
      <c r="SQ637" s="17"/>
      <c r="SR637" s="17"/>
      <c r="SS637" s="17"/>
      <c r="ST637" s="17"/>
      <c r="SU637" s="17"/>
      <c r="SV637" s="17"/>
      <c r="SW637" s="17"/>
      <c r="SX637" s="17"/>
      <c r="SY637" s="17"/>
      <c r="SZ637" s="17"/>
      <c r="TA637" s="17"/>
      <c r="TB637" s="17"/>
      <c r="TC637" s="17"/>
      <c r="TD637" s="17"/>
      <c r="TE637" s="17"/>
      <c r="TF637" s="17"/>
      <c r="TG637" s="17"/>
      <c r="TH637" s="17"/>
      <c r="TI637" s="17"/>
      <c r="TJ637" s="17"/>
      <c r="TK637" s="17"/>
      <c r="TL637" s="17"/>
      <c r="TM637" s="17"/>
      <c r="TN637" s="17"/>
      <c r="TO637" s="17"/>
      <c r="TP637" s="17"/>
      <c r="TQ637" s="17"/>
      <c r="TR637" s="17"/>
      <c r="TS637" s="17"/>
      <c r="TT637" s="17"/>
      <c r="TU637" s="17"/>
      <c r="TV637" s="17"/>
      <c r="TW637" s="17"/>
      <c r="TX637" s="17"/>
      <c r="TY637" s="17"/>
      <c r="TZ637" s="17"/>
      <c r="UA637" s="17"/>
      <c r="UB637" s="17"/>
      <c r="UC637" s="17"/>
      <c r="UD637" s="17"/>
      <c r="UE637" s="17"/>
      <c r="UF637" s="17"/>
      <c r="UG637" s="17"/>
      <c r="UH637" s="17"/>
      <c r="UI637" s="17"/>
      <c r="UJ637" s="17"/>
      <c r="UK637" s="17"/>
      <c r="UL637" s="17"/>
      <c r="UM637" s="17"/>
      <c r="UN637" s="17"/>
      <c r="UO637" s="17"/>
      <c r="UP637" s="17"/>
      <c r="UQ637" s="17"/>
      <c r="UR637" s="17"/>
      <c r="US637" s="17"/>
      <c r="UT637" s="17"/>
      <c r="UU637" s="17"/>
      <c r="UV637" s="17"/>
      <c r="UW637" s="17"/>
      <c r="UX637" s="17"/>
      <c r="UY637" s="17"/>
      <c r="UZ637" s="17"/>
      <c r="VA637" s="17"/>
      <c r="VB637" s="17"/>
      <c r="VC637" s="17"/>
      <c r="VD637" s="17"/>
      <c r="VE637" s="17"/>
      <c r="VF637" s="17"/>
      <c r="VG637" s="17"/>
      <c r="VH637" s="17"/>
      <c r="VI637" s="17"/>
      <c r="VJ637" s="17"/>
      <c r="VK637" s="17"/>
      <c r="VL637" s="17"/>
      <c r="VM637" s="17"/>
      <c r="VN637" s="17"/>
      <c r="VO637" s="17"/>
      <c r="VP637" s="17"/>
      <c r="VQ637" s="17"/>
      <c r="VR637" s="17"/>
      <c r="VS637" s="17"/>
      <c r="VT637" s="17"/>
      <c r="VU637" s="17"/>
      <c r="VV637" s="17"/>
      <c r="VW637" s="17"/>
      <c r="VX637" s="17"/>
      <c r="VY637" s="17"/>
      <c r="VZ637" s="17"/>
      <c r="WA637" s="17"/>
      <c r="WB637" s="17"/>
      <c r="WC637" s="17"/>
      <c r="WD637" s="17"/>
      <c r="WE637" s="17"/>
      <c r="WF637" s="17"/>
      <c r="WG637" s="17"/>
      <c r="WH637" s="17"/>
      <c r="WI637" s="17"/>
      <c r="WJ637" s="17"/>
      <c r="WK637" s="17"/>
      <c r="WL637" s="17"/>
      <c r="WM637" s="17"/>
      <c r="WN637" s="17"/>
      <c r="WO637" s="17"/>
      <c r="WP637" s="17"/>
      <c r="WQ637" s="17"/>
      <c r="WR637" s="17"/>
      <c r="WS637" s="17"/>
      <c r="WT637" s="17"/>
      <c r="WU637" s="17"/>
      <c r="WV637" s="17"/>
      <c r="WW637" s="17"/>
      <c r="WX637" s="17"/>
      <c r="WY637" s="17"/>
      <c r="WZ637" s="17"/>
      <c r="XA637" s="17"/>
      <c r="XB637" s="17"/>
      <c r="XC637" s="17"/>
      <c r="XD637" s="17"/>
      <c r="XE637" s="17"/>
      <c r="XF637" s="17"/>
      <c r="XG637" s="17"/>
      <c r="XH637" s="17"/>
      <c r="XI637" s="17"/>
      <c r="XJ637" s="17"/>
      <c r="XK637" s="17"/>
      <c r="XL637" s="17"/>
      <c r="XM637" s="17"/>
      <c r="XN637" s="17"/>
      <c r="XO637" s="17"/>
      <c r="XP637" s="17"/>
      <c r="XQ637" s="17"/>
      <c r="XR637" s="17"/>
      <c r="XS637" s="17"/>
      <c r="XT637" s="17"/>
      <c r="XU637" s="17"/>
      <c r="XV637" s="17"/>
      <c r="XW637" s="17"/>
      <c r="XX637" s="17"/>
      <c r="XY637" s="17"/>
      <c r="XZ637" s="17"/>
      <c r="YA637" s="17"/>
      <c r="YB637" s="17"/>
      <c r="YC637" s="17"/>
      <c r="YD637" s="17"/>
      <c r="YE637" s="17"/>
      <c r="YF637" s="17"/>
      <c r="YG637" s="17"/>
      <c r="YH637" s="17"/>
      <c r="YI637" s="17"/>
      <c r="YJ637" s="17"/>
      <c r="YK637" s="17"/>
      <c r="YL637" s="17"/>
      <c r="YM637" s="17"/>
      <c r="YN637" s="17"/>
      <c r="YO637" s="17"/>
      <c r="YP637" s="17"/>
      <c r="YQ637" s="17"/>
      <c r="YR637" s="17"/>
      <c r="YS637" s="17"/>
      <c r="YT637" s="17"/>
      <c r="YU637" s="17"/>
      <c r="YV637" s="17"/>
      <c r="YW637" s="17"/>
      <c r="YX637" s="17"/>
      <c r="YY637" s="17"/>
      <c r="YZ637" s="17"/>
      <c r="ZA637" s="17"/>
      <c r="ZB637" s="17"/>
      <c r="ZC637" s="17"/>
      <c r="ZD637" s="17"/>
      <c r="ZE637" s="17"/>
      <c r="ZF637" s="17"/>
      <c r="ZG637" s="17"/>
      <c r="ZH637" s="17"/>
      <c r="ZI637" s="17"/>
      <c r="ZJ637" s="17"/>
      <c r="ZK637" s="17"/>
      <c r="ZL637" s="17"/>
      <c r="ZM637" s="17"/>
      <c r="ZN637" s="17"/>
      <c r="ZO637" s="17"/>
      <c r="ZP637" s="17"/>
      <c r="ZQ637" s="17"/>
      <c r="ZR637" s="17"/>
      <c r="ZS637" s="17"/>
      <c r="ZT637" s="17"/>
      <c r="ZU637" s="17"/>
      <c r="ZV637" s="17"/>
      <c r="ZW637" s="17"/>
      <c r="ZX637" s="17"/>
      <c r="ZY637" s="17"/>
      <c r="ZZ637" s="17"/>
      <c r="AAA637" s="17"/>
      <c r="AAB637" s="17"/>
      <c r="AAC637" s="17"/>
      <c r="AAD637" s="17"/>
      <c r="AAE637" s="17"/>
      <c r="AAF637" s="17"/>
      <c r="AAG637" s="17"/>
      <c r="AAH637" s="17"/>
      <c r="AAI637" s="17"/>
      <c r="AAJ637" s="17"/>
      <c r="AAK637" s="17"/>
      <c r="AAL637" s="17"/>
      <c r="AAM637" s="17"/>
      <c r="AAN637" s="17"/>
      <c r="AAO637" s="17"/>
      <c r="AAP637" s="17"/>
      <c r="AAQ637" s="17"/>
      <c r="AAR637" s="17"/>
      <c r="AAS637" s="17"/>
      <c r="AAT637" s="17"/>
      <c r="AAU637" s="17"/>
      <c r="AAV637" s="17"/>
      <c r="AAW637" s="17"/>
      <c r="AAX637" s="17"/>
      <c r="AAY637" s="17"/>
      <c r="AAZ637" s="17"/>
      <c r="ABA637" s="17"/>
      <c r="ABB637" s="17"/>
      <c r="ABC637" s="17"/>
      <c r="ABD637" s="17"/>
      <c r="ABE637" s="17"/>
      <c r="ABF637" s="17"/>
      <c r="ABG637" s="17"/>
      <c r="ABH637" s="17"/>
      <c r="ABI637" s="17"/>
      <c r="ABJ637" s="17"/>
      <c r="ABK637" s="17"/>
      <c r="ABL637" s="17"/>
      <c r="ABM637" s="17"/>
      <c r="ABN637" s="17"/>
      <c r="ABO637" s="17"/>
      <c r="ABP637" s="17"/>
      <c r="ABQ637" s="17"/>
      <c r="ABR637" s="17"/>
      <c r="ABS637" s="17"/>
      <c r="ABT637" s="17"/>
      <c r="ABU637" s="17"/>
      <c r="ABV637" s="17"/>
      <c r="ABW637" s="17"/>
      <c r="ABX637" s="17"/>
      <c r="ABY637" s="17"/>
      <c r="ABZ637" s="17"/>
      <c r="ACA637" s="17"/>
      <c r="ACB637" s="17"/>
      <c r="ACC637" s="17"/>
      <c r="ACD637" s="17"/>
      <c r="ACE637" s="17"/>
      <c r="ACF637" s="17"/>
      <c r="ACG637" s="17"/>
      <c r="ACH637" s="17"/>
      <c r="ACI637" s="17"/>
      <c r="ACJ637" s="17"/>
      <c r="ACK637" s="17"/>
      <c r="ACL637" s="17"/>
      <c r="ACM637" s="17"/>
      <c r="ACN637" s="17"/>
      <c r="ACO637" s="17"/>
      <c r="ACP637" s="17"/>
      <c r="ACQ637" s="17"/>
      <c r="ACR637" s="17"/>
      <c r="ACS637" s="17"/>
      <c r="ACT637" s="17"/>
      <c r="ACU637" s="17"/>
      <c r="ACV637" s="17"/>
      <c r="ACW637" s="17"/>
      <c r="ACX637" s="17"/>
      <c r="ACY637" s="17"/>
      <c r="ACZ637" s="17"/>
      <c r="ADA637" s="17"/>
      <c r="ADB637" s="17"/>
      <c r="ADC637" s="17"/>
      <c r="ADD637" s="17"/>
      <c r="ADE637" s="17"/>
      <c r="ADF637" s="17"/>
      <c r="ADG637" s="17"/>
      <c r="ADH637" s="17"/>
      <c r="ADI637" s="17"/>
      <c r="ADJ637" s="17"/>
      <c r="ADK637" s="17"/>
      <c r="ADL637" s="17"/>
      <c r="ADM637" s="17"/>
      <c r="ADN637" s="17"/>
      <c r="ADO637" s="17"/>
      <c r="ADP637" s="17"/>
      <c r="ADQ637" s="17"/>
      <c r="ADR637" s="17"/>
    </row>
    <row r="638" spans="44:798" s="16" customFormat="1" x14ac:dyDescent="0.25">
      <c r="AR638" s="56"/>
      <c r="AS638" s="56"/>
      <c r="AT638" s="57"/>
      <c r="AU638" s="56"/>
      <c r="AV638" s="57"/>
      <c r="AW638" s="56"/>
      <c r="AX638" s="56"/>
      <c r="AY638" s="56"/>
      <c r="AZ638" s="56"/>
      <c r="BA638" s="56"/>
      <c r="BB638" s="56"/>
      <c r="BC638" s="56"/>
      <c r="BD638" s="56"/>
      <c r="BE638" s="51"/>
      <c r="BF638" s="51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  <c r="IW638" s="17"/>
      <c r="IX638" s="17"/>
      <c r="IY638" s="17"/>
      <c r="IZ638" s="17"/>
      <c r="JA638" s="17"/>
      <c r="JB638" s="17"/>
      <c r="JC638" s="17"/>
      <c r="JD638" s="17"/>
      <c r="JE638" s="17"/>
      <c r="JF638" s="17"/>
      <c r="JG638" s="17"/>
      <c r="JH638" s="17"/>
      <c r="JI638" s="17"/>
      <c r="JJ638" s="17"/>
      <c r="JK638" s="17"/>
      <c r="JL638" s="17"/>
      <c r="JM638" s="17"/>
      <c r="JN638" s="17"/>
      <c r="JO638" s="17"/>
      <c r="JP638" s="17"/>
      <c r="JQ638" s="17"/>
      <c r="JR638" s="17"/>
      <c r="JS638" s="17"/>
      <c r="JT638" s="17"/>
      <c r="JU638" s="17"/>
      <c r="JV638" s="17"/>
      <c r="JW638" s="17"/>
      <c r="JX638" s="17"/>
      <c r="JY638" s="17"/>
      <c r="JZ638" s="17"/>
      <c r="KA638" s="17"/>
      <c r="KB638" s="17"/>
      <c r="KC638" s="17"/>
      <c r="KD638" s="17"/>
      <c r="KE638" s="17"/>
      <c r="KF638" s="17"/>
      <c r="KG638" s="17"/>
      <c r="KH638" s="17"/>
      <c r="KI638" s="17"/>
      <c r="KJ638" s="17"/>
      <c r="KK638" s="17"/>
      <c r="KL638" s="17"/>
      <c r="KM638" s="17"/>
      <c r="KN638" s="17"/>
      <c r="KO638" s="17"/>
      <c r="KP638" s="17"/>
      <c r="KQ638" s="17"/>
      <c r="KR638" s="17"/>
      <c r="KS638" s="17"/>
      <c r="KT638" s="17"/>
      <c r="KU638" s="17"/>
      <c r="KV638" s="17"/>
      <c r="KW638" s="17"/>
      <c r="KX638" s="17"/>
      <c r="KY638" s="17"/>
      <c r="KZ638" s="17"/>
      <c r="LA638" s="17"/>
      <c r="LB638" s="17"/>
      <c r="LC638" s="17"/>
      <c r="LD638" s="17"/>
      <c r="LE638" s="17"/>
      <c r="LF638" s="17"/>
      <c r="LG638" s="17"/>
      <c r="LH638" s="17"/>
      <c r="LI638" s="17"/>
      <c r="LJ638" s="17"/>
      <c r="LK638" s="17"/>
      <c r="LL638" s="17"/>
      <c r="LM638" s="17"/>
      <c r="LN638" s="17"/>
      <c r="LO638" s="17"/>
      <c r="LP638" s="17"/>
      <c r="LQ638" s="17"/>
      <c r="LR638" s="17"/>
      <c r="LS638" s="17"/>
      <c r="LT638" s="17"/>
      <c r="LU638" s="17"/>
      <c r="LV638" s="17"/>
      <c r="LW638" s="17"/>
      <c r="LX638" s="17"/>
      <c r="LY638" s="17"/>
      <c r="LZ638" s="17"/>
      <c r="MA638" s="17"/>
      <c r="MB638" s="17"/>
      <c r="MC638" s="17"/>
      <c r="MD638" s="17"/>
      <c r="ME638" s="17"/>
      <c r="MF638" s="17"/>
      <c r="MG638" s="17"/>
      <c r="MH638" s="17"/>
      <c r="MI638" s="17"/>
      <c r="MJ638" s="17"/>
      <c r="MK638" s="17"/>
      <c r="ML638" s="17"/>
      <c r="MM638" s="17"/>
      <c r="MN638" s="17"/>
      <c r="MO638" s="17"/>
      <c r="MP638" s="17"/>
      <c r="MQ638" s="17"/>
      <c r="MR638" s="17"/>
      <c r="MS638" s="17"/>
      <c r="MT638" s="17"/>
      <c r="MU638" s="17"/>
      <c r="MV638" s="17"/>
      <c r="MW638" s="17"/>
      <c r="MX638" s="17"/>
      <c r="MY638" s="17"/>
      <c r="MZ638" s="17"/>
      <c r="NA638" s="17"/>
      <c r="NB638" s="17"/>
      <c r="NC638" s="17"/>
      <c r="ND638" s="17"/>
      <c r="NE638" s="17"/>
      <c r="NF638" s="17"/>
      <c r="NG638" s="17"/>
      <c r="NH638" s="17"/>
      <c r="NI638" s="17"/>
      <c r="NJ638" s="17"/>
      <c r="NK638" s="17"/>
      <c r="NL638" s="17"/>
      <c r="NM638" s="17"/>
      <c r="NN638" s="17"/>
      <c r="NO638" s="17"/>
      <c r="NP638" s="17"/>
      <c r="NQ638" s="17"/>
      <c r="NR638" s="17"/>
      <c r="NS638" s="17"/>
      <c r="NT638" s="17"/>
      <c r="NU638" s="17"/>
      <c r="NV638" s="17"/>
      <c r="NW638" s="17"/>
      <c r="NX638" s="17"/>
      <c r="NY638" s="17"/>
      <c r="NZ638" s="17"/>
      <c r="OA638" s="17"/>
      <c r="OB638" s="17"/>
      <c r="OC638" s="17"/>
      <c r="OD638" s="17"/>
      <c r="OE638" s="17"/>
      <c r="OF638" s="17"/>
      <c r="OG638" s="17"/>
      <c r="OH638" s="17"/>
      <c r="OI638" s="17"/>
      <c r="OJ638" s="17"/>
      <c r="OK638" s="17"/>
      <c r="OL638" s="17"/>
      <c r="OM638" s="17"/>
      <c r="ON638" s="17"/>
      <c r="OO638" s="17"/>
      <c r="OP638" s="17"/>
      <c r="OQ638" s="17"/>
      <c r="OR638" s="17"/>
      <c r="OS638" s="17"/>
      <c r="OT638" s="17"/>
      <c r="OU638" s="17"/>
      <c r="OV638" s="17"/>
      <c r="OW638" s="17"/>
      <c r="OX638" s="17"/>
      <c r="OY638" s="17"/>
      <c r="OZ638" s="17"/>
      <c r="PA638" s="17"/>
      <c r="PB638" s="17"/>
      <c r="PC638" s="17"/>
      <c r="PD638" s="17"/>
      <c r="PE638" s="17"/>
      <c r="PF638" s="17"/>
      <c r="PG638" s="17"/>
      <c r="PH638" s="17"/>
      <c r="PI638" s="17"/>
      <c r="PJ638" s="17"/>
      <c r="PK638" s="17"/>
      <c r="PL638" s="17"/>
      <c r="PM638" s="17"/>
      <c r="PN638" s="17"/>
      <c r="PO638" s="17"/>
      <c r="PP638" s="17"/>
      <c r="PQ638" s="17"/>
      <c r="PR638" s="17"/>
      <c r="PS638" s="17"/>
      <c r="PT638" s="17"/>
      <c r="PU638" s="17"/>
      <c r="PV638" s="17"/>
      <c r="PW638" s="17"/>
      <c r="PX638" s="17"/>
      <c r="PY638" s="17"/>
      <c r="PZ638" s="17"/>
      <c r="QA638" s="17"/>
      <c r="QB638" s="17"/>
      <c r="QC638" s="17"/>
      <c r="QD638" s="17"/>
      <c r="QE638" s="17"/>
      <c r="QF638" s="17"/>
      <c r="QG638" s="17"/>
      <c r="QH638" s="17"/>
      <c r="QI638" s="17"/>
      <c r="QJ638" s="17"/>
      <c r="QK638" s="17"/>
      <c r="QL638" s="17"/>
      <c r="QM638" s="17"/>
      <c r="QN638" s="17"/>
      <c r="QO638" s="17"/>
      <c r="QP638" s="17"/>
      <c r="QQ638" s="17"/>
      <c r="QR638" s="17"/>
      <c r="QS638" s="17"/>
      <c r="QT638" s="17"/>
      <c r="QU638" s="17"/>
      <c r="QV638" s="17"/>
      <c r="QW638" s="17"/>
      <c r="QX638" s="17"/>
      <c r="QY638" s="17"/>
      <c r="QZ638" s="17"/>
      <c r="RA638" s="17"/>
      <c r="RB638" s="17"/>
      <c r="RC638" s="17"/>
      <c r="RD638" s="17"/>
      <c r="RE638" s="17"/>
      <c r="RF638" s="17"/>
      <c r="RG638" s="17"/>
      <c r="RH638" s="17"/>
      <c r="RI638" s="17"/>
      <c r="RJ638" s="17"/>
      <c r="RK638" s="17"/>
      <c r="RL638" s="17"/>
      <c r="RM638" s="17"/>
      <c r="RN638" s="17"/>
      <c r="RO638" s="17"/>
      <c r="RP638" s="17"/>
      <c r="RQ638" s="17"/>
      <c r="RR638" s="17"/>
      <c r="RS638" s="17"/>
      <c r="RT638" s="17"/>
      <c r="RU638" s="17"/>
      <c r="RV638" s="17"/>
      <c r="RW638" s="17"/>
      <c r="RX638" s="17"/>
      <c r="RY638" s="17"/>
      <c r="RZ638" s="17"/>
      <c r="SA638" s="17"/>
      <c r="SB638" s="17"/>
      <c r="SC638" s="17"/>
      <c r="SD638" s="17"/>
      <c r="SE638" s="17"/>
      <c r="SF638" s="17"/>
      <c r="SG638" s="17"/>
      <c r="SH638" s="17"/>
      <c r="SI638" s="17"/>
      <c r="SJ638" s="17"/>
      <c r="SK638" s="17"/>
      <c r="SL638" s="17"/>
      <c r="SM638" s="17"/>
      <c r="SN638" s="17"/>
      <c r="SO638" s="17"/>
      <c r="SP638" s="17"/>
      <c r="SQ638" s="17"/>
      <c r="SR638" s="17"/>
      <c r="SS638" s="17"/>
      <c r="ST638" s="17"/>
      <c r="SU638" s="17"/>
      <c r="SV638" s="17"/>
      <c r="SW638" s="17"/>
      <c r="SX638" s="17"/>
      <c r="SY638" s="17"/>
      <c r="SZ638" s="17"/>
      <c r="TA638" s="17"/>
      <c r="TB638" s="17"/>
      <c r="TC638" s="17"/>
      <c r="TD638" s="17"/>
      <c r="TE638" s="17"/>
      <c r="TF638" s="17"/>
      <c r="TG638" s="17"/>
      <c r="TH638" s="17"/>
      <c r="TI638" s="17"/>
      <c r="TJ638" s="17"/>
      <c r="TK638" s="17"/>
      <c r="TL638" s="17"/>
      <c r="TM638" s="17"/>
      <c r="TN638" s="17"/>
      <c r="TO638" s="17"/>
      <c r="TP638" s="17"/>
      <c r="TQ638" s="17"/>
      <c r="TR638" s="17"/>
      <c r="TS638" s="17"/>
      <c r="TT638" s="17"/>
      <c r="TU638" s="17"/>
      <c r="TV638" s="17"/>
      <c r="TW638" s="17"/>
      <c r="TX638" s="17"/>
      <c r="TY638" s="17"/>
      <c r="TZ638" s="17"/>
      <c r="UA638" s="17"/>
      <c r="UB638" s="17"/>
      <c r="UC638" s="17"/>
      <c r="UD638" s="17"/>
      <c r="UE638" s="17"/>
      <c r="UF638" s="17"/>
      <c r="UG638" s="17"/>
      <c r="UH638" s="17"/>
      <c r="UI638" s="17"/>
      <c r="UJ638" s="17"/>
      <c r="UK638" s="17"/>
      <c r="UL638" s="17"/>
      <c r="UM638" s="17"/>
      <c r="UN638" s="17"/>
      <c r="UO638" s="17"/>
      <c r="UP638" s="17"/>
      <c r="UQ638" s="17"/>
      <c r="UR638" s="17"/>
      <c r="US638" s="17"/>
      <c r="UT638" s="17"/>
      <c r="UU638" s="17"/>
      <c r="UV638" s="17"/>
      <c r="UW638" s="17"/>
      <c r="UX638" s="17"/>
      <c r="UY638" s="17"/>
      <c r="UZ638" s="17"/>
      <c r="VA638" s="17"/>
      <c r="VB638" s="17"/>
      <c r="VC638" s="17"/>
      <c r="VD638" s="17"/>
      <c r="VE638" s="17"/>
      <c r="VF638" s="17"/>
      <c r="VG638" s="17"/>
      <c r="VH638" s="17"/>
      <c r="VI638" s="17"/>
      <c r="VJ638" s="17"/>
      <c r="VK638" s="17"/>
      <c r="VL638" s="17"/>
      <c r="VM638" s="17"/>
      <c r="VN638" s="17"/>
      <c r="VO638" s="17"/>
      <c r="VP638" s="17"/>
      <c r="VQ638" s="17"/>
      <c r="VR638" s="17"/>
      <c r="VS638" s="17"/>
      <c r="VT638" s="17"/>
      <c r="VU638" s="17"/>
      <c r="VV638" s="17"/>
      <c r="VW638" s="17"/>
      <c r="VX638" s="17"/>
      <c r="VY638" s="17"/>
      <c r="VZ638" s="17"/>
      <c r="WA638" s="17"/>
      <c r="WB638" s="17"/>
      <c r="WC638" s="17"/>
      <c r="WD638" s="17"/>
      <c r="WE638" s="17"/>
      <c r="WF638" s="17"/>
      <c r="WG638" s="17"/>
      <c r="WH638" s="17"/>
      <c r="WI638" s="17"/>
      <c r="WJ638" s="17"/>
      <c r="WK638" s="17"/>
      <c r="WL638" s="17"/>
      <c r="WM638" s="17"/>
      <c r="WN638" s="17"/>
      <c r="WO638" s="17"/>
      <c r="WP638" s="17"/>
      <c r="WQ638" s="17"/>
      <c r="WR638" s="17"/>
      <c r="WS638" s="17"/>
      <c r="WT638" s="17"/>
      <c r="WU638" s="17"/>
      <c r="WV638" s="17"/>
      <c r="WW638" s="17"/>
      <c r="WX638" s="17"/>
      <c r="WY638" s="17"/>
      <c r="WZ638" s="17"/>
      <c r="XA638" s="17"/>
      <c r="XB638" s="17"/>
      <c r="XC638" s="17"/>
      <c r="XD638" s="17"/>
      <c r="XE638" s="17"/>
      <c r="XF638" s="17"/>
      <c r="XG638" s="17"/>
      <c r="XH638" s="17"/>
      <c r="XI638" s="17"/>
      <c r="XJ638" s="17"/>
      <c r="XK638" s="17"/>
      <c r="XL638" s="17"/>
      <c r="XM638" s="17"/>
      <c r="XN638" s="17"/>
      <c r="XO638" s="17"/>
      <c r="XP638" s="17"/>
      <c r="XQ638" s="17"/>
      <c r="XR638" s="17"/>
      <c r="XS638" s="17"/>
      <c r="XT638" s="17"/>
      <c r="XU638" s="17"/>
      <c r="XV638" s="17"/>
      <c r="XW638" s="17"/>
      <c r="XX638" s="17"/>
      <c r="XY638" s="17"/>
      <c r="XZ638" s="17"/>
      <c r="YA638" s="17"/>
      <c r="YB638" s="17"/>
      <c r="YC638" s="17"/>
      <c r="YD638" s="17"/>
      <c r="YE638" s="17"/>
      <c r="YF638" s="17"/>
      <c r="YG638" s="17"/>
      <c r="YH638" s="17"/>
      <c r="YI638" s="17"/>
      <c r="YJ638" s="17"/>
      <c r="YK638" s="17"/>
      <c r="YL638" s="17"/>
      <c r="YM638" s="17"/>
      <c r="YN638" s="17"/>
      <c r="YO638" s="17"/>
      <c r="YP638" s="17"/>
      <c r="YQ638" s="17"/>
      <c r="YR638" s="17"/>
      <c r="YS638" s="17"/>
      <c r="YT638" s="17"/>
      <c r="YU638" s="17"/>
      <c r="YV638" s="17"/>
      <c r="YW638" s="17"/>
      <c r="YX638" s="17"/>
      <c r="YY638" s="17"/>
      <c r="YZ638" s="17"/>
      <c r="ZA638" s="17"/>
      <c r="ZB638" s="17"/>
      <c r="ZC638" s="17"/>
      <c r="ZD638" s="17"/>
      <c r="ZE638" s="17"/>
      <c r="ZF638" s="17"/>
      <c r="ZG638" s="17"/>
      <c r="ZH638" s="17"/>
      <c r="ZI638" s="17"/>
      <c r="ZJ638" s="17"/>
      <c r="ZK638" s="17"/>
      <c r="ZL638" s="17"/>
      <c r="ZM638" s="17"/>
      <c r="ZN638" s="17"/>
      <c r="ZO638" s="17"/>
      <c r="ZP638" s="17"/>
      <c r="ZQ638" s="17"/>
      <c r="ZR638" s="17"/>
      <c r="ZS638" s="17"/>
      <c r="ZT638" s="17"/>
      <c r="ZU638" s="17"/>
      <c r="ZV638" s="17"/>
      <c r="ZW638" s="17"/>
      <c r="ZX638" s="17"/>
      <c r="ZY638" s="17"/>
      <c r="ZZ638" s="17"/>
      <c r="AAA638" s="17"/>
      <c r="AAB638" s="17"/>
      <c r="AAC638" s="17"/>
      <c r="AAD638" s="17"/>
      <c r="AAE638" s="17"/>
      <c r="AAF638" s="17"/>
      <c r="AAG638" s="17"/>
      <c r="AAH638" s="17"/>
      <c r="AAI638" s="17"/>
      <c r="AAJ638" s="17"/>
      <c r="AAK638" s="17"/>
      <c r="AAL638" s="17"/>
      <c r="AAM638" s="17"/>
      <c r="AAN638" s="17"/>
      <c r="AAO638" s="17"/>
      <c r="AAP638" s="17"/>
      <c r="AAQ638" s="17"/>
      <c r="AAR638" s="17"/>
      <c r="AAS638" s="17"/>
      <c r="AAT638" s="17"/>
      <c r="AAU638" s="17"/>
      <c r="AAV638" s="17"/>
      <c r="AAW638" s="17"/>
      <c r="AAX638" s="17"/>
      <c r="AAY638" s="17"/>
      <c r="AAZ638" s="17"/>
      <c r="ABA638" s="17"/>
      <c r="ABB638" s="17"/>
      <c r="ABC638" s="17"/>
      <c r="ABD638" s="17"/>
      <c r="ABE638" s="17"/>
      <c r="ABF638" s="17"/>
      <c r="ABG638" s="17"/>
      <c r="ABH638" s="17"/>
      <c r="ABI638" s="17"/>
      <c r="ABJ638" s="17"/>
      <c r="ABK638" s="17"/>
      <c r="ABL638" s="17"/>
      <c r="ABM638" s="17"/>
      <c r="ABN638" s="17"/>
      <c r="ABO638" s="17"/>
      <c r="ABP638" s="17"/>
      <c r="ABQ638" s="17"/>
      <c r="ABR638" s="17"/>
      <c r="ABS638" s="17"/>
      <c r="ABT638" s="17"/>
      <c r="ABU638" s="17"/>
      <c r="ABV638" s="17"/>
      <c r="ABW638" s="17"/>
      <c r="ABX638" s="17"/>
      <c r="ABY638" s="17"/>
      <c r="ABZ638" s="17"/>
      <c r="ACA638" s="17"/>
      <c r="ACB638" s="17"/>
      <c r="ACC638" s="17"/>
      <c r="ACD638" s="17"/>
      <c r="ACE638" s="17"/>
      <c r="ACF638" s="17"/>
      <c r="ACG638" s="17"/>
      <c r="ACH638" s="17"/>
      <c r="ACI638" s="17"/>
      <c r="ACJ638" s="17"/>
      <c r="ACK638" s="17"/>
      <c r="ACL638" s="17"/>
      <c r="ACM638" s="17"/>
      <c r="ACN638" s="17"/>
      <c r="ACO638" s="17"/>
      <c r="ACP638" s="17"/>
      <c r="ACQ638" s="17"/>
      <c r="ACR638" s="17"/>
      <c r="ACS638" s="17"/>
      <c r="ACT638" s="17"/>
      <c r="ACU638" s="17"/>
      <c r="ACV638" s="17"/>
      <c r="ACW638" s="17"/>
      <c r="ACX638" s="17"/>
      <c r="ACY638" s="17"/>
      <c r="ACZ638" s="17"/>
      <c r="ADA638" s="17"/>
      <c r="ADB638" s="17"/>
      <c r="ADC638" s="17"/>
      <c r="ADD638" s="17"/>
      <c r="ADE638" s="17"/>
      <c r="ADF638" s="17"/>
      <c r="ADG638" s="17"/>
      <c r="ADH638" s="17"/>
      <c r="ADI638" s="17"/>
      <c r="ADJ638" s="17"/>
      <c r="ADK638" s="17"/>
      <c r="ADL638" s="17"/>
      <c r="ADM638" s="17"/>
      <c r="ADN638" s="17"/>
      <c r="ADO638" s="17"/>
      <c r="ADP638" s="17"/>
      <c r="ADQ638" s="17"/>
      <c r="ADR638" s="17"/>
    </row>
    <row r="639" spans="44:798" s="16" customFormat="1" x14ac:dyDescent="0.25">
      <c r="AR639" s="56"/>
      <c r="AS639" s="56"/>
      <c r="AT639" s="57"/>
      <c r="AU639" s="56"/>
      <c r="AV639" s="57"/>
      <c r="AW639" s="56"/>
      <c r="AX639" s="56"/>
      <c r="AY639" s="56"/>
      <c r="AZ639" s="56"/>
      <c r="BA639" s="56"/>
      <c r="BB639" s="56"/>
      <c r="BC639" s="56"/>
      <c r="BD639" s="56"/>
      <c r="BE639" s="51"/>
      <c r="BF639" s="51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  <c r="IW639" s="17"/>
      <c r="IX639" s="17"/>
      <c r="IY639" s="17"/>
      <c r="IZ639" s="17"/>
      <c r="JA639" s="17"/>
      <c r="JB639" s="17"/>
      <c r="JC639" s="17"/>
      <c r="JD639" s="17"/>
      <c r="JE639" s="17"/>
      <c r="JF639" s="17"/>
      <c r="JG639" s="17"/>
      <c r="JH639" s="17"/>
      <c r="JI639" s="17"/>
      <c r="JJ639" s="17"/>
      <c r="JK639" s="17"/>
      <c r="JL639" s="17"/>
      <c r="JM639" s="17"/>
      <c r="JN639" s="17"/>
      <c r="JO639" s="17"/>
      <c r="JP639" s="17"/>
      <c r="JQ639" s="17"/>
      <c r="JR639" s="17"/>
      <c r="JS639" s="17"/>
      <c r="JT639" s="17"/>
      <c r="JU639" s="17"/>
      <c r="JV639" s="17"/>
      <c r="JW639" s="17"/>
      <c r="JX639" s="17"/>
      <c r="JY639" s="17"/>
      <c r="JZ639" s="17"/>
      <c r="KA639" s="17"/>
      <c r="KB639" s="17"/>
      <c r="KC639" s="17"/>
      <c r="KD639" s="17"/>
      <c r="KE639" s="17"/>
      <c r="KF639" s="17"/>
      <c r="KG639" s="17"/>
      <c r="KH639" s="17"/>
      <c r="KI639" s="17"/>
      <c r="KJ639" s="17"/>
      <c r="KK639" s="17"/>
      <c r="KL639" s="17"/>
      <c r="KM639" s="17"/>
      <c r="KN639" s="17"/>
      <c r="KO639" s="17"/>
      <c r="KP639" s="17"/>
      <c r="KQ639" s="17"/>
      <c r="KR639" s="17"/>
      <c r="KS639" s="17"/>
      <c r="KT639" s="17"/>
      <c r="KU639" s="17"/>
      <c r="KV639" s="17"/>
      <c r="KW639" s="17"/>
      <c r="KX639" s="17"/>
      <c r="KY639" s="17"/>
      <c r="KZ639" s="17"/>
      <c r="LA639" s="17"/>
      <c r="LB639" s="17"/>
      <c r="LC639" s="17"/>
      <c r="LD639" s="17"/>
      <c r="LE639" s="17"/>
      <c r="LF639" s="17"/>
      <c r="LG639" s="17"/>
      <c r="LH639" s="17"/>
      <c r="LI639" s="17"/>
      <c r="LJ639" s="17"/>
      <c r="LK639" s="17"/>
      <c r="LL639" s="17"/>
      <c r="LM639" s="17"/>
      <c r="LN639" s="17"/>
      <c r="LO639" s="17"/>
      <c r="LP639" s="17"/>
      <c r="LQ639" s="17"/>
      <c r="LR639" s="17"/>
      <c r="LS639" s="17"/>
      <c r="LT639" s="17"/>
      <c r="LU639" s="17"/>
      <c r="LV639" s="17"/>
      <c r="LW639" s="17"/>
      <c r="LX639" s="17"/>
      <c r="LY639" s="17"/>
      <c r="LZ639" s="17"/>
      <c r="MA639" s="17"/>
      <c r="MB639" s="17"/>
      <c r="MC639" s="17"/>
      <c r="MD639" s="17"/>
      <c r="ME639" s="17"/>
      <c r="MF639" s="17"/>
      <c r="MG639" s="17"/>
      <c r="MH639" s="17"/>
      <c r="MI639" s="17"/>
      <c r="MJ639" s="17"/>
      <c r="MK639" s="17"/>
      <c r="ML639" s="17"/>
      <c r="MM639" s="17"/>
      <c r="MN639" s="17"/>
      <c r="MO639" s="17"/>
      <c r="MP639" s="17"/>
      <c r="MQ639" s="17"/>
      <c r="MR639" s="17"/>
      <c r="MS639" s="17"/>
      <c r="MT639" s="17"/>
      <c r="MU639" s="17"/>
      <c r="MV639" s="17"/>
      <c r="MW639" s="17"/>
      <c r="MX639" s="17"/>
      <c r="MY639" s="17"/>
      <c r="MZ639" s="17"/>
      <c r="NA639" s="17"/>
      <c r="NB639" s="17"/>
      <c r="NC639" s="17"/>
      <c r="ND639" s="17"/>
      <c r="NE639" s="17"/>
      <c r="NF639" s="17"/>
      <c r="NG639" s="17"/>
      <c r="NH639" s="17"/>
      <c r="NI639" s="17"/>
      <c r="NJ639" s="17"/>
      <c r="NK639" s="17"/>
      <c r="NL639" s="17"/>
      <c r="NM639" s="17"/>
      <c r="NN639" s="17"/>
      <c r="NO639" s="17"/>
      <c r="NP639" s="17"/>
      <c r="NQ639" s="17"/>
      <c r="NR639" s="17"/>
      <c r="NS639" s="17"/>
      <c r="NT639" s="17"/>
      <c r="NU639" s="17"/>
      <c r="NV639" s="17"/>
      <c r="NW639" s="17"/>
      <c r="NX639" s="17"/>
      <c r="NY639" s="17"/>
      <c r="NZ639" s="17"/>
      <c r="OA639" s="17"/>
      <c r="OB639" s="17"/>
      <c r="OC639" s="17"/>
      <c r="OD639" s="17"/>
      <c r="OE639" s="17"/>
      <c r="OF639" s="17"/>
      <c r="OG639" s="17"/>
      <c r="OH639" s="17"/>
      <c r="OI639" s="17"/>
      <c r="OJ639" s="17"/>
      <c r="OK639" s="17"/>
      <c r="OL639" s="17"/>
      <c r="OM639" s="17"/>
      <c r="ON639" s="17"/>
      <c r="OO639" s="17"/>
      <c r="OP639" s="17"/>
      <c r="OQ639" s="17"/>
      <c r="OR639" s="17"/>
      <c r="OS639" s="17"/>
      <c r="OT639" s="17"/>
      <c r="OU639" s="17"/>
      <c r="OV639" s="17"/>
      <c r="OW639" s="17"/>
      <c r="OX639" s="17"/>
      <c r="OY639" s="17"/>
      <c r="OZ639" s="17"/>
      <c r="PA639" s="17"/>
      <c r="PB639" s="17"/>
      <c r="PC639" s="17"/>
      <c r="PD639" s="17"/>
      <c r="PE639" s="17"/>
      <c r="PF639" s="17"/>
      <c r="PG639" s="17"/>
      <c r="PH639" s="17"/>
      <c r="PI639" s="17"/>
      <c r="PJ639" s="17"/>
      <c r="PK639" s="17"/>
      <c r="PL639" s="17"/>
      <c r="PM639" s="17"/>
      <c r="PN639" s="17"/>
      <c r="PO639" s="17"/>
      <c r="PP639" s="17"/>
      <c r="PQ639" s="17"/>
      <c r="PR639" s="17"/>
      <c r="PS639" s="17"/>
      <c r="PT639" s="17"/>
      <c r="PU639" s="17"/>
      <c r="PV639" s="17"/>
      <c r="PW639" s="17"/>
      <c r="PX639" s="17"/>
      <c r="PY639" s="17"/>
      <c r="PZ639" s="17"/>
      <c r="QA639" s="17"/>
      <c r="QB639" s="17"/>
      <c r="QC639" s="17"/>
      <c r="QD639" s="17"/>
      <c r="QE639" s="17"/>
      <c r="QF639" s="17"/>
      <c r="QG639" s="17"/>
      <c r="QH639" s="17"/>
      <c r="QI639" s="17"/>
      <c r="QJ639" s="17"/>
      <c r="QK639" s="17"/>
      <c r="QL639" s="17"/>
      <c r="QM639" s="17"/>
      <c r="QN639" s="17"/>
      <c r="QO639" s="17"/>
      <c r="QP639" s="17"/>
      <c r="QQ639" s="17"/>
      <c r="QR639" s="17"/>
      <c r="QS639" s="17"/>
      <c r="QT639" s="17"/>
      <c r="QU639" s="17"/>
      <c r="QV639" s="17"/>
      <c r="QW639" s="17"/>
      <c r="QX639" s="17"/>
      <c r="QY639" s="17"/>
      <c r="QZ639" s="17"/>
      <c r="RA639" s="17"/>
      <c r="RB639" s="17"/>
      <c r="RC639" s="17"/>
      <c r="RD639" s="17"/>
      <c r="RE639" s="17"/>
      <c r="RF639" s="17"/>
      <c r="RG639" s="17"/>
      <c r="RH639" s="17"/>
      <c r="RI639" s="17"/>
      <c r="RJ639" s="17"/>
      <c r="RK639" s="17"/>
      <c r="RL639" s="17"/>
      <c r="RM639" s="17"/>
      <c r="RN639" s="17"/>
      <c r="RO639" s="17"/>
      <c r="RP639" s="17"/>
      <c r="RQ639" s="17"/>
      <c r="RR639" s="17"/>
      <c r="RS639" s="17"/>
      <c r="RT639" s="17"/>
      <c r="RU639" s="17"/>
      <c r="RV639" s="17"/>
      <c r="RW639" s="17"/>
      <c r="RX639" s="17"/>
      <c r="RY639" s="17"/>
      <c r="RZ639" s="17"/>
      <c r="SA639" s="17"/>
      <c r="SB639" s="17"/>
      <c r="SC639" s="17"/>
      <c r="SD639" s="17"/>
      <c r="SE639" s="17"/>
      <c r="SF639" s="17"/>
      <c r="SG639" s="17"/>
      <c r="SH639" s="17"/>
      <c r="SI639" s="17"/>
      <c r="SJ639" s="17"/>
      <c r="SK639" s="17"/>
      <c r="SL639" s="17"/>
      <c r="SM639" s="17"/>
      <c r="SN639" s="17"/>
      <c r="SO639" s="17"/>
      <c r="SP639" s="17"/>
      <c r="SQ639" s="17"/>
      <c r="SR639" s="17"/>
      <c r="SS639" s="17"/>
      <c r="ST639" s="17"/>
      <c r="SU639" s="17"/>
      <c r="SV639" s="17"/>
      <c r="SW639" s="17"/>
      <c r="SX639" s="17"/>
      <c r="SY639" s="17"/>
      <c r="SZ639" s="17"/>
      <c r="TA639" s="17"/>
      <c r="TB639" s="17"/>
      <c r="TC639" s="17"/>
      <c r="TD639" s="17"/>
      <c r="TE639" s="17"/>
      <c r="TF639" s="17"/>
      <c r="TG639" s="17"/>
      <c r="TH639" s="17"/>
      <c r="TI639" s="17"/>
      <c r="TJ639" s="17"/>
      <c r="TK639" s="17"/>
      <c r="TL639" s="17"/>
      <c r="TM639" s="17"/>
      <c r="TN639" s="17"/>
      <c r="TO639" s="17"/>
      <c r="TP639" s="17"/>
      <c r="TQ639" s="17"/>
      <c r="TR639" s="17"/>
      <c r="TS639" s="17"/>
      <c r="TT639" s="17"/>
      <c r="TU639" s="17"/>
      <c r="TV639" s="17"/>
      <c r="TW639" s="17"/>
      <c r="TX639" s="17"/>
      <c r="TY639" s="17"/>
      <c r="TZ639" s="17"/>
      <c r="UA639" s="17"/>
      <c r="UB639" s="17"/>
      <c r="UC639" s="17"/>
      <c r="UD639" s="17"/>
      <c r="UE639" s="17"/>
      <c r="UF639" s="17"/>
      <c r="UG639" s="17"/>
      <c r="UH639" s="17"/>
      <c r="UI639" s="17"/>
      <c r="UJ639" s="17"/>
      <c r="UK639" s="17"/>
      <c r="UL639" s="17"/>
      <c r="UM639" s="17"/>
      <c r="UN639" s="17"/>
      <c r="UO639" s="17"/>
      <c r="UP639" s="17"/>
      <c r="UQ639" s="17"/>
      <c r="UR639" s="17"/>
      <c r="US639" s="17"/>
      <c r="UT639" s="17"/>
      <c r="UU639" s="17"/>
      <c r="UV639" s="17"/>
      <c r="UW639" s="17"/>
      <c r="UX639" s="17"/>
      <c r="UY639" s="17"/>
      <c r="UZ639" s="17"/>
      <c r="VA639" s="17"/>
      <c r="VB639" s="17"/>
      <c r="VC639" s="17"/>
      <c r="VD639" s="17"/>
      <c r="VE639" s="17"/>
      <c r="VF639" s="17"/>
      <c r="VG639" s="17"/>
      <c r="VH639" s="17"/>
      <c r="VI639" s="17"/>
      <c r="VJ639" s="17"/>
      <c r="VK639" s="17"/>
      <c r="VL639" s="17"/>
      <c r="VM639" s="17"/>
      <c r="VN639" s="17"/>
      <c r="VO639" s="17"/>
      <c r="VP639" s="17"/>
      <c r="VQ639" s="17"/>
      <c r="VR639" s="17"/>
      <c r="VS639" s="17"/>
      <c r="VT639" s="17"/>
      <c r="VU639" s="17"/>
      <c r="VV639" s="17"/>
      <c r="VW639" s="17"/>
      <c r="VX639" s="17"/>
      <c r="VY639" s="17"/>
      <c r="VZ639" s="17"/>
      <c r="WA639" s="17"/>
      <c r="WB639" s="17"/>
      <c r="WC639" s="17"/>
      <c r="WD639" s="17"/>
      <c r="WE639" s="17"/>
      <c r="WF639" s="17"/>
      <c r="WG639" s="17"/>
      <c r="WH639" s="17"/>
      <c r="WI639" s="17"/>
      <c r="WJ639" s="17"/>
      <c r="WK639" s="17"/>
      <c r="WL639" s="17"/>
      <c r="WM639" s="17"/>
      <c r="WN639" s="17"/>
      <c r="WO639" s="17"/>
      <c r="WP639" s="17"/>
      <c r="WQ639" s="17"/>
      <c r="WR639" s="17"/>
      <c r="WS639" s="17"/>
      <c r="WT639" s="17"/>
      <c r="WU639" s="17"/>
      <c r="WV639" s="17"/>
      <c r="WW639" s="17"/>
      <c r="WX639" s="17"/>
      <c r="WY639" s="17"/>
      <c r="WZ639" s="17"/>
      <c r="XA639" s="17"/>
      <c r="XB639" s="17"/>
      <c r="XC639" s="17"/>
      <c r="XD639" s="17"/>
      <c r="XE639" s="17"/>
      <c r="XF639" s="17"/>
      <c r="XG639" s="17"/>
      <c r="XH639" s="17"/>
      <c r="XI639" s="17"/>
      <c r="XJ639" s="17"/>
      <c r="XK639" s="17"/>
      <c r="XL639" s="17"/>
      <c r="XM639" s="17"/>
      <c r="XN639" s="17"/>
      <c r="XO639" s="17"/>
      <c r="XP639" s="17"/>
      <c r="XQ639" s="17"/>
      <c r="XR639" s="17"/>
      <c r="XS639" s="17"/>
      <c r="XT639" s="17"/>
      <c r="XU639" s="17"/>
      <c r="XV639" s="17"/>
      <c r="XW639" s="17"/>
      <c r="XX639" s="17"/>
      <c r="XY639" s="17"/>
      <c r="XZ639" s="17"/>
      <c r="YA639" s="17"/>
      <c r="YB639" s="17"/>
      <c r="YC639" s="17"/>
      <c r="YD639" s="17"/>
      <c r="YE639" s="17"/>
      <c r="YF639" s="17"/>
      <c r="YG639" s="17"/>
      <c r="YH639" s="17"/>
      <c r="YI639" s="17"/>
      <c r="YJ639" s="17"/>
      <c r="YK639" s="17"/>
      <c r="YL639" s="17"/>
      <c r="YM639" s="17"/>
      <c r="YN639" s="17"/>
      <c r="YO639" s="17"/>
      <c r="YP639" s="17"/>
      <c r="YQ639" s="17"/>
      <c r="YR639" s="17"/>
      <c r="YS639" s="17"/>
      <c r="YT639" s="17"/>
      <c r="YU639" s="17"/>
      <c r="YV639" s="17"/>
      <c r="YW639" s="17"/>
      <c r="YX639" s="17"/>
      <c r="YY639" s="17"/>
      <c r="YZ639" s="17"/>
      <c r="ZA639" s="17"/>
      <c r="ZB639" s="17"/>
      <c r="ZC639" s="17"/>
      <c r="ZD639" s="17"/>
      <c r="ZE639" s="17"/>
      <c r="ZF639" s="17"/>
      <c r="ZG639" s="17"/>
      <c r="ZH639" s="17"/>
      <c r="ZI639" s="17"/>
      <c r="ZJ639" s="17"/>
      <c r="ZK639" s="17"/>
      <c r="ZL639" s="17"/>
      <c r="ZM639" s="17"/>
      <c r="ZN639" s="17"/>
      <c r="ZO639" s="17"/>
      <c r="ZP639" s="17"/>
      <c r="ZQ639" s="17"/>
      <c r="ZR639" s="17"/>
      <c r="ZS639" s="17"/>
      <c r="ZT639" s="17"/>
      <c r="ZU639" s="17"/>
      <c r="ZV639" s="17"/>
      <c r="ZW639" s="17"/>
      <c r="ZX639" s="17"/>
      <c r="ZY639" s="17"/>
      <c r="ZZ639" s="17"/>
      <c r="AAA639" s="17"/>
      <c r="AAB639" s="17"/>
      <c r="AAC639" s="17"/>
      <c r="AAD639" s="17"/>
      <c r="AAE639" s="17"/>
      <c r="AAF639" s="17"/>
      <c r="AAG639" s="17"/>
      <c r="AAH639" s="17"/>
      <c r="AAI639" s="17"/>
      <c r="AAJ639" s="17"/>
      <c r="AAK639" s="17"/>
      <c r="AAL639" s="17"/>
      <c r="AAM639" s="17"/>
      <c r="AAN639" s="17"/>
      <c r="AAO639" s="17"/>
      <c r="AAP639" s="17"/>
      <c r="AAQ639" s="17"/>
      <c r="AAR639" s="17"/>
      <c r="AAS639" s="17"/>
      <c r="AAT639" s="17"/>
      <c r="AAU639" s="17"/>
      <c r="AAV639" s="17"/>
      <c r="AAW639" s="17"/>
      <c r="AAX639" s="17"/>
      <c r="AAY639" s="17"/>
      <c r="AAZ639" s="17"/>
      <c r="ABA639" s="17"/>
      <c r="ABB639" s="17"/>
      <c r="ABC639" s="17"/>
      <c r="ABD639" s="17"/>
      <c r="ABE639" s="17"/>
      <c r="ABF639" s="17"/>
      <c r="ABG639" s="17"/>
      <c r="ABH639" s="17"/>
      <c r="ABI639" s="17"/>
      <c r="ABJ639" s="17"/>
      <c r="ABK639" s="17"/>
      <c r="ABL639" s="17"/>
      <c r="ABM639" s="17"/>
      <c r="ABN639" s="17"/>
      <c r="ABO639" s="17"/>
      <c r="ABP639" s="17"/>
      <c r="ABQ639" s="17"/>
      <c r="ABR639" s="17"/>
      <c r="ABS639" s="17"/>
      <c r="ABT639" s="17"/>
      <c r="ABU639" s="17"/>
      <c r="ABV639" s="17"/>
      <c r="ABW639" s="17"/>
      <c r="ABX639" s="17"/>
      <c r="ABY639" s="17"/>
      <c r="ABZ639" s="17"/>
      <c r="ACA639" s="17"/>
      <c r="ACB639" s="17"/>
      <c r="ACC639" s="17"/>
      <c r="ACD639" s="17"/>
      <c r="ACE639" s="17"/>
      <c r="ACF639" s="17"/>
      <c r="ACG639" s="17"/>
      <c r="ACH639" s="17"/>
      <c r="ACI639" s="17"/>
      <c r="ACJ639" s="17"/>
      <c r="ACK639" s="17"/>
      <c r="ACL639" s="17"/>
      <c r="ACM639" s="17"/>
      <c r="ACN639" s="17"/>
      <c r="ACO639" s="17"/>
      <c r="ACP639" s="17"/>
      <c r="ACQ639" s="17"/>
      <c r="ACR639" s="17"/>
      <c r="ACS639" s="17"/>
      <c r="ACT639" s="17"/>
      <c r="ACU639" s="17"/>
      <c r="ACV639" s="17"/>
      <c r="ACW639" s="17"/>
      <c r="ACX639" s="17"/>
      <c r="ACY639" s="17"/>
      <c r="ACZ639" s="17"/>
      <c r="ADA639" s="17"/>
      <c r="ADB639" s="17"/>
      <c r="ADC639" s="17"/>
      <c r="ADD639" s="17"/>
      <c r="ADE639" s="17"/>
      <c r="ADF639" s="17"/>
      <c r="ADG639" s="17"/>
      <c r="ADH639" s="17"/>
      <c r="ADI639" s="17"/>
      <c r="ADJ639" s="17"/>
      <c r="ADK639" s="17"/>
      <c r="ADL639" s="17"/>
      <c r="ADM639" s="17"/>
      <c r="ADN639" s="17"/>
      <c r="ADO639" s="17"/>
      <c r="ADP639" s="17"/>
      <c r="ADQ639" s="17"/>
      <c r="ADR639" s="17"/>
    </row>
    <row r="640" spans="44:798" s="16" customFormat="1" x14ac:dyDescent="0.25">
      <c r="AR640" s="56"/>
      <c r="AS640" s="56"/>
      <c r="AT640" s="57"/>
      <c r="AU640" s="56"/>
      <c r="AV640" s="57"/>
      <c r="AW640" s="56"/>
      <c r="AX640" s="56"/>
      <c r="AY640" s="56"/>
      <c r="AZ640" s="56"/>
      <c r="BA640" s="56"/>
      <c r="BB640" s="56"/>
      <c r="BC640" s="56"/>
      <c r="BD640" s="56"/>
      <c r="BE640" s="51"/>
      <c r="BF640" s="51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  <c r="IW640" s="17"/>
      <c r="IX640" s="17"/>
      <c r="IY640" s="17"/>
      <c r="IZ640" s="17"/>
      <c r="JA640" s="17"/>
      <c r="JB640" s="17"/>
      <c r="JC640" s="17"/>
      <c r="JD640" s="17"/>
      <c r="JE640" s="17"/>
      <c r="JF640" s="17"/>
      <c r="JG640" s="17"/>
      <c r="JH640" s="17"/>
      <c r="JI640" s="17"/>
      <c r="JJ640" s="17"/>
      <c r="JK640" s="17"/>
      <c r="JL640" s="17"/>
      <c r="JM640" s="17"/>
      <c r="JN640" s="17"/>
      <c r="JO640" s="17"/>
      <c r="JP640" s="17"/>
      <c r="JQ640" s="17"/>
      <c r="JR640" s="17"/>
      <c r="JS640" s="17"/>
      <c r="JT640" s="17"/>
      <c r="JU640" s="17"/>
      <c r="JV640" s="17"/>
      <c r="JW640" s="17"/>
      <c r="JX640" s="17"/>
      <c r="JY640" s="17"/>
      <c r="JZ640" s="17"/>
      <c r="KA640" s="17"/>
      <c r="KB640" s="17"/>
      <c r="KC640" s="17"/>
      <c r="KD640" s="17"/>
      <c r="KE640" s="17"/>
      <c r="KF640" s="17"/>
      <c r="KG640" s="17"/>
      <c r="KH640" s="17"/>
      <c r="KI640" s="17"/>
      <c r="KJ640" s="17"/>
      <c r="KK640" s="17"/>
      <c r="KL640" s="17"/>
      <c r="KM640" s="17"/>
      <c r="KN640" s="17"/>
      <c r="KO640" s="17"/>
      <c r="KP640" s="17"/>
      <c r="KQ640" s="17"/>
      <c r="KR640" s="17"/>
      <c r="KS640" s="17"/>
      <c r="KT640" s="17"/>
      <c r="KU640" s="17"/>
      <c r="KV640" s="17"/>
      <c r="KW640" s="17"/>
      <c r="KX640" s="17"/>
      <c r="KY640" s="17"/>
      <c r="KZ640" s="17"/>
      <c r="LA640" s="17"/>
      <c r="LB640" s="17"/>
      <c r="LC640" s="17"/>
      <c r="LD640" s="17"/>
      <c r="LE640" s="17"/>
      <c r="LF640" s="17"/>
      <c r="LG640" s="17"/>
      <c r="LH640" s="17"/>
      <c r="LI640" s="17"/>
      <c r="LJ640" s="17"/>
      <c r="LK640" s="17"/>
      <c r="LL640" s="17"/>
      <c r="LM640" s="17"/>
      <c r="LN640" s="17"/>
      <c r="LO640" s="17"/>
      <c r="LP640" s="17"/>
      <c r="LQ640" s="17"/>
      <c r="LR640" s="17"/>
      <c r="LS640" s="17"/>
      <c r="LT640" s="17"/>
      <c r="LU640" s="17"/>
      <c r="LV640" s="17"/>
      <c r="LW640" s="17"/>
      <c r="LX640" s="17"/>
      <c r="LY640" s="17"/>
      <c r="LZ640" s="17"/>
      <c r="MA640" s="17"/>
      <c r="MB640" s="17"/>
      <c r="MC640" s="17"/>
      <c r="MD640" s="17"/>
      <c r="ME640" s="17"/>
      <c r="MF640" s="17"/>
      <c r="MG640" s="17"/>
      <c r="MH640" s="17"/>
      <c r="MI640" s="17"/>
      <c r="MJ640" s="17"/>
      <c r="MK640" s="17"/>
      <c r="ML640" s="17"/>
      <c r="MM640" s="17"/>
      <c r="MN640" s="17"/>
      <c r="MO640" s="17"/>
      <c r="MP640" s="17"/>
      <c r="MQ640" s="17"/>
      <c r="MR640" s="17"/>
      <c r="MS640" s="17"/>
      <c r="MT640" s="17"/>
      <c r="MU640" s="17"/>
      <c r="MV640" s="17"/>
      <c r="MW640" s="17"/>
      <c r="MX640" s="17"/>
      <c r="MY640" s="17"/>
      <c r="MZ640" s="17"/>
      <c r="NA640" s="17"/>
      <c r="NB640" s="17"/>
      <c r="NC640" s="17"/>
      <c r="ND640" s="17"/>
      <c r="NE640" s="17"/>
      <c r="NF640" s="17"/>
      <c r="NG640" s="17"/>
      <c r="NH640" s="17"/>
      <c r="NI640" s="17"/>
      <c r="NJ640" s="17"/>
      <c r="NK640" s="17"/>
      <c r="NL640" s="17"/>
      <c r="NM640" s="17"/>
      <c r="NN640" s="17"/>
      <c r="NO640" s="17"/>
      <c r="NP640" s="17"/>
      <c r="NQ640" s="17"/>
      <c r="NR640" s="17"/>
      <c r="NS640" s="17"/>
      <c r="NT640" s="17"/>
      <c r="NU640" s="17"/>
      <c r="NV640" s="17"/>
      <c r="NW640" s="17"/>
      <c r="NX640" s="17"/>
      <c r="NY640" s="17"/>
      <c r="NZ640" s="17"/>
      <c r="OA640" s="17"/>
      <c r="OB640" s="17"/>
      <c r="OC640" s="17"/>
      <c r="OD640" s="17"/>
      <c r="OE640" s="17"/>
      <c r="OF640" s="17"/>
      <c r="OG640" s="17"/>
      <c r="OH640" s="17"/>
      <c r="OI640" s="17"/>
      <c r="OJ640" s="17"/>
      <c r="OK640" s="17"/>
      <c r="OL640" s="17"/>
      <c r="OM640" s="17"/>
      <c r="ON640" s="17"/>
      <c r="OO640" s="17"/>
      <c r="OP640" s="17"/>
      <c r="OQ640" s="17"/>
      <c r="OR640" s="17"/>
      <c r="OS640" s="17"/>
      <c r="OT640" s="17"/>
      <c r="OU640" s="17"/>
      <c r="OV640" s="17"/>
      <c r="OW640" s="17"/>
      <c r="OX640" s="17"/>
      <c r="OY640" s="17"/>
      <c r="OZ640" s="17"/>
      <c r="PA640" s="17"/>
      <c r="PB640" s="17"/>
      <c r="PC640" s="17"/>
      <c r="PD640" s="17"/>
      <c r="PE640" s="17"/>
      <c r="PF640" s="17"/>
      <c r="PG640" s="17"/>
      <c r="PH640" s="17"/>
      <c r="PI640" s="17"/>
      <c r="PJ640" s="17"/>
      <c r="PK640" s="17"/>
      <c r="PL640" s="17"/>
      <c r="PM640" s="17"/>
      <c r="PN640" s="17"/>
      <c r="PO640" s="17"/>
      <c r="PP640" s="17"/>
      <c r="PQ640" s="17"/>
      <c r="PR640" s="17"/>
      <c r="PS640" s="17"/>
      <c r="PT640" s="17"/>
      <c r="PU640" s="17"/>
      <c r="PV640" s="17"/>
      <c r="PW640" s="17"/>
      <c r="PX640" s="17"/>
      <c r="PY640" s="17"/>
      <c r="PZ640" s="17"/>
      <c r="QA640" s="17"/>
      <c r="QB640" s="17"/>
      <c r="QC640" s="17"/>
      <c r="QD640" s="17"/>
      <c r="QE640" s="17"/>
      <c r="QF640" s="17"/>
      <c r="QG640" s="17"/>
      <c r="QH640" s="17"/>
      <c r="QI640" s="17"/>
      <c r="QJ640" s="17"/>
      <c r="QK640" s="17"/>
      <c r="QL640" s="17"/>
      <c r="QM640" s="17"/>
      <c r="QN640" s="17"/>
      <c r="QO640" s="17"/>
      <c r="QP640" s="17"/>
      <c r="QQ640" s="17"/>
      <c r="QR640" s="17"/>
      <c r="QS640" s="17"/>
      <c r="QT640" s="17"/>
      <c r="QU640" s="17"/>
      <c r="QV640" s="17"/>
      <c r="QW640" s="17"/>
      <c r="QX640" s="17"/>
      <c r="QY640" s="17"/>
      <c r="QZ640" s="17"/>
      <c r="RA640" s="17"/>
      <c r="RB640" s="17"/>
      <c r="RC640" s="17"/>
      <c r="RD640" s="17"/>
      <c r="RE640" s="17"/>
      <c r="RF640" s="17"/>
      <c r="RG640" s="17"/>
      <c r="RH640" s="17"/>
      <c r="RI640" s="17"/>
      <c r="RJ640" s="17"/>
      <c r="RK640" s="17"/>
      <c r="RL640" s="17"/>
      <c r="RM640" s="17"/>
      <c r="RN640" s="17"/>
      <c r="RO640" s="17"/>
      <c r="RP640" s="17"/>
      <c r="RQ640" s="17"/>
      <c r="RR640" s="17"/>
      <c r="RS640" s="17"/>
      <c r="RT640" s="17"/>
      <c r="RU640" s="17"/>
      <c r="RV640" s="17"/>
      <c r="RW640" s="17"/>
      <c r="RX640" s="17"/>
      <c r="RY640" s="17"/>
      <c r="RZ640" s="17"/>
      <c r="SA640" s="17"/>
      <c r="SB640" s="17"/>
      <c r="SC640" s="17"/>
      <c r="SD640" s="17"/>
      <c r="SE640" s="17"/>
      <c r="SF640" s="17"/>
      <c r="SG640" s="17"/>
      <c r="SH640" s="17"/>
      <c r="SI640" s="17"/>
      <c r="SJ640" s="17"/>
      <c r="SK640" s="17"/>
      <c r="SL640" s="17"/>
      <c r="SM640" s="17"/>
      <c r="SN640" s="17"/>
      <c r="SO640" s="17"/>
      <c r="SP640" s="17"/>
      <c r="SQ640" s="17"/>
      <c r="SR640" s="17"/>
      <c r="SS640" s="17"/>
      <c r="ST640" s="17"/>
      <c r="SU640" s="17"/>
      <c r="SV640" s="17"/>
      <c r="SW640" s="17"/>
      <c r="SX640" s="17"/>
      <c r="SY640" s="17"/>
      <c r="SZ640" s="17"/>
      <c r="TA640" s="17"/>
      <c r="TB640" s="17"/>
      <c r="TC640" s="17"/>
      <c r="TD640" s="17"/>
      <c r="TE640" s="17"/>
      <c r="TF640" s="17"/>
      <c r="TG640" s="17"/>
      <c r="TH640" s="17"/>
      <c r="TI640" s="17"/>
      <c r="TJ640" s="17"/>
      <c r="TK640" s="17"/>
      <c r="TL640" s="17"/>
      <c r="TM640" s="17"/>
      <c r="TN640" s="17"/>
      <c r="TO640" s="17"/>
      <c r="TP640" s="17"/>
      <c r="TQ640" s="17"/>
      <c r="TR640" s="17"/>
      <c r="TS640" s="17"/>
      <c r="TT640" s="17"/>
      <c r="TU640" s="17"/>
      <c r="TV640" s="17"/>
      <c r="TW640" s="17"/>
      <c r="TX640" s="17"/>
      <c r="TY640" s="17"/>
      <c r="TZ640" s="17"/>
      <c r="UA640" s="17"/>
      <c r="UB640" s="17"/>
      <c r="UC640" s="17"/>
      <c r="UD640" s="17"/>
      <c r="UE640" s="17"/>
      <c r="UF640" s="17"/>
      <c r="UG640" s="17"/>
      <c r="UH640" s="17"/>
      <c r="UI640" s="17"/>
      <c r="UJ640" s="17"/>
      <c r="UK640" s="17"/>
      <c r="UL640" s="17"/>
      <c r="UM640" s="17"/>
      <c r="UN640" s="17"/>
      <c r="UO640" s="17"/>
      <c r="UP640" s="17"/>
      <c r="UQ640" s="17"/>
      <c r="UR640" s="17"/>
      <c r="US640" s="17"/>
      <c r="UT640" s="17"/>
      <c r="UU640" s="17"/>
      <c r="UV640" s="17"/>
      <c r="UW640" s="17"/>
      <c r="UX640" s="17"/>
      <c r="UY640" s="17"/>
      <c r="UZ640" s="17"/>
      <c r="VA640" s="17"/>
      <c r="VB640" s="17"/>
      <c r="VC640" s="17"/>
      <c r="VD640" s="17"/>
      <c r="VE640" s="17"/>
      <c r="VF640" s="17"/>
      <c r="VG640" s="17"/>
      <c r="VH640" s="17"/>
      <c r="VI640" s="17"/>
      <c r="VJ640" s="17"/>
      <c r="VK640" s="17"/>
      <c r="VL640" s="17"/>
      <c r="VM640" s="17"/>
      <c r="VN640" s="17"/>
      <c r="VO640" s="17"/>
      <c r="VP640" s="17"/>
      <c r="VQ640" s="17"/>
      <c r="VR640" s="17"/>
      <c r="VS640" s="17"/>
      <c r="VT640" s="17"/>
      <c r="VU640" s="17"/>
      <c r="VV640" s="17"/>
      <c r="VW640" s="17"/>
      <c r="VX640" s="17"/>
      <c r="VY640" s="17"/>
      <c r="VZ640" s="17"/>
      <c r="WA640" s="17"/>
      <c r="WB640" s="17"/>
      <c r="WC640" s="17"/>
      <c r="WD640" s="17"/>
      <c r="WE640" s="17"/>
      <c r="WF640" s="17"/>
      <c r="WG640" s="17"/>
      <c r="WH640" s="17"/>
      <c r="WI640" s="17"/>
      <c r="WJ640" s="17"/>
      <c r="WK640" s="17"/>
      <c r="WL640" s="17"/>
      <c r="WM640" s="17"/>
      <c r="WN640" s="17"/>
      <c r="WO640" s="17"/>
      <c r="WP640" s="17"/>
      <c r="WQ640" s="17"/>
      <c r="WR640" s="17"/>
      <c r="WS640" s="17"/>
      <c r="WT640" s="17"/>
      <c r="WU640" s="17"/>
      <c r="WV640" s="17"/>
      <c r="WW640" s="17"/>
      <c r="WX640" s="17"/>
      <c r="WY640" s="17"/>
      <c r="WZ640" s="17"/>
      <c r="XA640" s="17"/>
      <c r="XB640" s="17"/>
      <c r="XC640" s="17"/>
      <c r="XD640" s="17"/>
      <c r="XE640" s="17"/>
      <c r="XF640" s="17"/>
      <c r="XG640" s="17"/>
      <c r="XH640" s="17"/>
      <c r="XI640" s="17"/>
      <c r="XJ640" s="17"/>
      <c r="XK640" s="17"/>
      <c r="XL640" s="17"/>
      <c r="XM640" s="17"/>
      <c r="XN640" s="17"/>
      <c r="XO640" s="17"/>
      <c r="XP640" s="17"/>
      <c r="XQ640" s="17"/>
      <c r="XR640" s="17"/>
      <c r="XS640" s="17"/>
      <c r="XT640" s="17"/>
      <c r="XU640" s="17"/>
      <c r="XV640" s="17"/>
      <c r="XW640" s="17"/>
      <c r="XX640" s="17"/>
      <c r="XY640" s="17"/>
      <c r="XZ640" s="17"/>
      <c r="YA640" s="17"/>
      <c r="YB640" s="17"/>
      <c r="YC640" s="17"/>
      <c r="YD640" s="17"/>
      <c r="YE640" s="17"/>
      <c r="YF640" s="17"/>
      <c r="YG640" s="17"/>
      <c r="YH640" s="17"/>
      <c r="YI640" s="17"/>
      <c r="YJ640" s="17"/>
      <c r="YK640" s="17"/>
      <c r="YL640" s="17"/>
      <c r="YM640" s="17"/>
      <c r="YN640" s="17"/>
      <c r="YO640" s="17"/>
      <c r="YP640" s="17"/>
      <c r="YQ640" s="17"/>
      <c r="YR640" s="17"/>
      <c r="YS640" s="17"/>
      <c r="YT640" s="17"/>
      <c r="YU640" s="17"/>
      <c r="YV640" s="17"/>
      <c r="YW640" s="17"/>
      <c r="YX640" s="17"/>
      <c r="YY640" s="17"/>
      <c r="YZ640" s="17"/>
      <c r="ZA640" s="17"/>
      <c r="ZB640" s="17"/>
      <c r="ZC640" s="17"/>
      <c r="ZD640" s="17"/>
      <c r="ZE640" s="17"/>
      <c r="ZF640" s="17"/>
      <c r="ZG640" s="17"/>
      <c r="ZH640" s="17"/>
      <c r="ZI640" s="17"/>
      <c r="ZJ640" s="17"/>
      <c r="ZK640" s="17"/>
      <c r="ZL640" s="17"/>
      <c r="ZM640" s="17"/>
      <c r="ZN640" s="17"/>
      <c r="ZO640" s="17"/>
      <c r="ZP640" s="17"/>
      <c r="ZQ640" s="17"/>
      <c r="ZR640" s="17"/>
      <c r="ZS640" s="17"/>
      <c r="ZT640" s="17"/>
      <c r="ZU640" s="17"/>
      <c r="ZV640" s="17"/>
      <c r="ZW640" s="17"/>
      <c r="ZX640" s="17"/>
      <c r="ZY640" s="17"/>
      <c r="ZZ640" s="17"/>
      <c r="AAA640" s="17"/>
      <c r="AAB640" s="17"/>
      <c r="AAC640" s="17"/>
      <c r="AAD640" s="17"/>
      <c r="AAE640" s="17"/>
      <c r="AAF640" s="17"/>
      <c r="AAG640" s="17"/>
      <c r="AAH640" s="17"/>
      <c r="AAI640" s="17"/>
      <c r="AAJ640" s="17"/>
      <c r="AAK640" s="17"/>
      <c r="AAL640" s="17"/>
      <c r="AAM640" s="17"/>
      <c r="AAN640" s="17"/>
      <c r="AAO640" s="17"/>
      <c r="AAP640" s="17"/>
      <c r="AAQ640" s="17"/>
      <c r="AAR640" s="17"/>
      <c r="AAS640" s="17"/>
      <c r="AAT640" s="17"/>
      <c r="AAU640" s="17"/>
      <c r="AAV640" s="17"/>
      <c r="AAW640" s="17"/>
      <c r="AAX640" s="17"/>
      <c r="AAY640" s="17"/>
      <c r="AAZ640" s="17"/>
      <c r="ABA640" s="17"/>
      <c r="ABB640" s="17"/>
      <c r="ABC640" s="17"/>
      <c r="ABD640" s="17"/>
      <c r="ABE640" s="17"/>
      <c r="ABF640" s="17"/>
      <c r="ABG640" s="17"/>
      <c r="ABH640" s="17"/>
      <c r="ABI640" s="17"/>
      <c r="ABJ640" s="17"/>
      <c r="ABK640" s="17"/>
      <c r="ABL640" s="17"/>
      <c r="ABM640" s="17"/>
      <c r="ABN640" s="17"/>
      <c r="ABO640" s="17"/>
      <c r="ABP640" s="17"/>
      <c r="ABQ640" s="17"/>
      <c r="ABR640" s="17"/>
      <c r="ABS640" s="17"/>
      <c r="ABT640" s="17"/>
      <c r="ABU640" s="17"/>
      <c r="ABV640" s="17"/>
      <c r="ABW640" s="17"/>
      <c r="ABX640" s="17"/>
      <c r="ABY640" s="17"/>
      <c r="ABZ640" s="17"/>
      <c r="ACA640" s="17"/>
      <c r="ACB640" s="17"/>
      <c r="ACC640" s="17"/>
      <c r="ACD640" s="17"/>
      <c r="ACE640" s="17"/>
      <c r="ACF640" s="17"/>
      <c r="ACG640" s="17"/>
      <c r="ACH640" s="17"/>
      <c r="ACI640" s="17"/>
      <c r="ACJ640" s="17"/>
      <c r="ACK640" s="17"/>
      <c r="ACL640" s="17"/>
      <c r="ACM640" s="17"/>
      <c r="ACN640" s="17"/>
      <c r="ACO640" s="17"/>
      <c r="ACP640" s="17"/>
      <c r="ACQ640" s="17"/>
      <c r="ACR640" s="17"/>
      <c r="ACS640" s="17"/>
      <c r="ACT640" s="17"/>
      <c r="ACU640" s="17"/>
      <c r="ACV640" s="17"/>
      <c r="ACW640" s="17"/>
      <c r="ACX640" s="17"/>
      <c r="ACY640" s="17"/>
      <c r="ACZ640" s="17"/>
      <c r="ADA640" s="17"/>
      <c r="ADB640" s="17"/>
      <c r="ADC640" s="17"/>
      <c r="ADD640" s="17"/>
      <c r="ADE640" s="17"/>
      <c r="ADF640" s="17"/>
      <c r="ADG640" s="17"/>
      <c r="ADH640" s="17"/>
      <c r="ADI640" s="17"/>
      <c r="ADJ640" s="17"/>
      <c r="ADK640" s="17"/>
      <c r="ADL640" s="17"/>
      <c r="ADM640" s="17"/>
      <c r="ADN640" s="17"/>
      <c r="ADO640" s="17"/>
      <c r="ADP640" s="17"/>
      <c r="ADQ640" s="17"/>
      <c r="ADR640" s="17"/>
    </row>
    <row r="641" spans="44:798" s="16" customFormat="1" x14ac:dyDescent="0.25">
      <c r="AR641" s="56"/>
      <c r="AS641" s="56"/>
      <c r="AT641" s="57"/>
      <c r="AU641" s="56"/>
      <c r="AV641" s="57"/>
      <c r="AW641" s="56"/>
      <c r="AX641" s="56"/>
      <c r="AY641" s="56"/>
      <c r="AZ641" s="56"/>
      <c r="BA641" s="56"/>
      <c r="BB641" s="56"/>
      <c r="BC641" s="56"/>
      <c r="BD641" s="56"/>
      <c r="BE641" s="51"/>
      <c r="BF641" s="51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  <c r="IW641" s="17"/>
      <c r="IX641" s="17"/>
      <c r="IY641" s="17"/>
      <c r="IZ641" s="17"/>
      <c r="JA641" s="17"/>
      <c r="JB641" s="17"/>
      <c r="JC641" s="17"/>
      <c r="JD641" s="17"/>
      <c r="JE641" s="17"/>
      <c r="JF641" s="17"/>
      <c r="JG641" s="17"/>
      <c r="JH641" s="17"/>
      <c r="JI641" s="17"/>
      <c r="JJ641" s="17"/>
      <c r="JK641" s="17"/>
      <c r="JL641" s="17"/>
      <c r="JM641" s="17"/>
      <c r="JN641" s="17"/>
      <c r="JO641" s="17"/>
      <c r="JP641" s="17"/>
      <c r="JQ641" s="17"/>
      <c r="JR641" s="17"/>
      <c r="JS641" s="17"/>
      <c r="JT641" s="17"/>
      <c r="JU641" s="17"/>
      <c r="JV641" s="17"/>
      <c r="JW641" s="17"/>
      <c r="JX641" s="17"/>
      <c r="JY641" s="17"/>
      <c r="JZ641" s="17"/>
      <c r="KA641" s="17"/>
      <c r="KB641" s="17"/>
      <c r="KC641" s="17"/>
      <c r="KD641" s="17"/>
      <c r="KE641" s="17"/>
      <c r="KF641" s="17"/>
      <c r="KG641" s="17"/>
      <c r="KH641" s="17"/>
      <c r="KI641" s="17"/>
      <c r="KJ641" s="17"/>
      <c r="KK641" s="17"/>
      <c r="KL641" s="17"/>
      <c r="KM641" s="17"/>
      <c r="KN641" s="17"/>
      <c r="KO641" s="17"/>
      <c r="KP641" s="17"/>
      <c r="KQ641" s="17"/>
      <c r="KR641" s="17"/>
      <c r="KS641" s="17"/>
      <c r="KT641" s="17"/>
      <c r="KU641" s="17"/>
      <c r="KV641" s="17"/>
      <c r="KW641" s="17"/>
      <c r="KX641" s="17"/>
      <c r="KY641" s="17"/>
      <c r="KZ641" s="17"/>
      <c r="LA641" s="17"/>
      <c r="LB641" s="17"/>
      <c r="LC641" s="17"/>
      <c r="LD641" s="17"/>
      <c r="LE641" s="17"/>
      <c r="LF641" s="17"/>
      <c r="LG641" s="17"/>
      <c r="LH641" s="17"/>
      <c r="LI641" s="17"/>
      <c r="LJ641" s="17"/>
      <c r="LK641" s="17"/>
      <c r="LL641" s="17"/>
      <c r="LM641" s="17"/>
      <c r="LN641" s="17"/>
      <c r="LO641" s="17"/>
      <c r="LP641" s="17"/>
      <c r="LQ641" s="17"/>
      <c r="LR641" s="17"/>
      <c r="LS641" s="17"/>
      <c r="LT641" s="17"/>
      <c r="LU641" s="17"/>
      <c r="LV641" s="17"/>
      <c r="LW641" s="17"/>
      <c r="LX641" s="17"/>
      <c r="LY641" s="17"/>
      <c r="LZ641" s="17"/>
      <c r="MA641" s="17"/>
      <c r="MB641" s="17"/>
      <c r="MC641" s="17"/>
      <c r="MD641" s="17"/>
      <c r="ME641" s="17"/>
      <c r="MF641" s="17"/>
      <c r="MG641" s="17"/>
      <c r="MH641" s="17"/>
      <c r="MI641" s="17"/>
      <c r="MJ641" s="17"/>
      <c r="MK641" s="17"/>
      <c r="ML641" s="17"/>
      <c r="MM641" s="17"/>
      <c r="MN641" s="17"/>
      <c r="MO641" s="17"/>
      <c r="MP641" s="17"/>
      <c r="MQ641" s="17"/>
      <c r="MR641" s="17"/>
      <c r="MS641" s="17"/>
      <c r="MT641" s="17"/>
      <c r="MU641" s="17"/>
      <c r="MV641" s="17"/>
      <c r="MW641" s="17"/>
      <c r="MX641" s="17"/>
      <c r="MY641" s="17"/>
      <c r="MZ641" s="17"/>
      <c r="NA641" s="17"/>
      <c r="NB641" s="17"/>
      <c r="NC641" s="17"/>
      <c r="ND641" s="17"/>
      <c r="NE641" s="17"/>
      <c r="NF641" s="17"/>
      <c r="NG641" s="17"/>
      <c r="NH641" s="17"/>
      <c r="NI641" s="17"/>
      <c r="NJ641" s="17"/>
      <c r="NK641" s="17"/>
      <c r="NL641" s="17"/>
      <c r="NM641" s="17"/>
      <c r="NN641" s="17"/>
      <c r="NO641" s="17"/>
      <c r="NP641" s="17"/>
      <c r="NQ641" s="17"/>
      <c r="NR641" s="17"/>
      <c r="NS641" s="17"/>
      <c r="NT641" s="17"/>
      <c r="NU641" s="17"/>
      <c r="NV641" s="17"/>
      <c r="NW641" s="17"/>
      <c r="NX641" s="17"/>
      <c r="NY641" s="17"/>
      <c r="NZ641" s="17"/>
      <c r="OA641" s="17"/>
      <c r="OB641" s="17"/>
      <c r="OC641" s="17"/>
      <c r="OD641" s="17"/>
      <c r="OE641" s="17"/>
      <c r="OF641" s="17"/>
      <c r="OG641" s="17"/>
      <c r="OH641" s="17"/>
      <c r="OI641" s="17"/>
      <c r="OJ641" s="17"/>
      <c r="OK641" s="17"/>
      <c r="OL641" s="17"/>
      <c r="OM641" s="17"/>
      <c r="ON641" s="17"/>
      <c r="OO641" s="17"/>
      <c r="OP641" s="17"/>
      <c r="OQ641" s="17"/>
      <c r="OR641" s="17"/>
      <c r="OS641" s="17"/>
      <c r="OT641" s="17"/>
      <c r="OU641" s="17"/>
      <c r="OV641" s="17"/>
      <c r="OW641" s="17"/>
      <c r="OX641" s="17"/>
      <c r="OY641" s="17"/>
      <c r="OZ641" s="17"/>
      <c r="PA641" s="17"/>
      <c r="PB641" s="17"/>
      <c r="PC641" s="17"/>
      <c r="PD641" s="17"/>
      <c r="PE641" s="17"/>
      <c r="PF641" s="17"/>
      <c r="PG641" s="17"/>
      <c r="PH641" s="17"/>
      <c r="PI641" s="17"/>
      <c r="PJ641" s="17"/>
      <c r="PK641" s="17"/>
      <c r="PL641" s="17"/>
      <c r="PM641" s="17"/>
      <c r="PN641" s="17"/>
      <c r="PO641" s="17"/>
      <c r="PP641" s="17"/>
      <c r="PQ641" s="17"/>
      <c r="PR641" s="17"/>
      <c r="PS641" s="17"/>
      <c r="PT641" s="17"/>
      <c r="PU641" s="17"/>
      <c r="PV641" s="17"/>
      <c r="PW641" s="17"/>
      <c r="PX641" s="17"/>
      <c r="PY641" s="17"/>
      <c r="PZ641" s="17"/>
      <c r="QA641" s="17"/>
      <c r="QB641" s="17"/>
      <c r="QC641" s="17"/>
      <c r="QD641" s="17"/>
      <c r="QE641" s="17"/>
      <c r="QF641" s="17"/>
      <c r="QG641" s="17"/>
      <c r="QH641" s="17"/>
      <c r="QI641" s="17"/>
      <c r="QJ641" s="17"/>
      <c r="QK641" s="17"/>
      <c r="QL641" s="17"/>
      <c r="QM641" s="17"/>
      <c r="QN641" s="17"/>
      <c r="QO641" s="17"/>
      <c r="QP641" s="17"/>
      <c r="QQ641" s="17"/>
      <c r="QR641" s="17"/>
      <c r="QS641" s="17"/>
      <c r="QT641" s="17"/>
      <c r="QU641" s="17"/>
      <c r="QV641" s="17"/>
      <c r="QW641" s="17"/>
      <c r="QX641" s="17"/>
      <c r="QY641" s="17"/>
      <c r="QZ641" s="17"/>
      <c r="RA641" s="17"/>
      <c r="RB641" s="17"/>
      <c r="RC641" s="17"/>
      <c r="RD641" s="17"/>
      <c r="RE641" s="17"/>
      <c r="RF641" s="17"/>
      <c r="RG641" s="17"/>
      <c r="RH641" s="17"/>
      <c r="RI641" s="17"/>
      <c r="RJ641" s="17"/>
      <c r="RK641" s="17"/>
      <c r="RL641" s="17"/>
      <c r="RM641" s="17"/>
      <c r="RN641" s="17"/>
      <c r="RO641" s="17"/>
      <c r="RP641" s="17"/>
      <c r="RQ641" s="17"/>
      <c r="RR641" s="17"/>
      <c r="RS641" s="17"/>
      <c r="RT641" s="17"/>
      <c r="RU641" s="17"/>
      <c r="RV641" s="17"/>
      <c r="RW641" s="17"/>
      <c r="RX641" s="17"/>
      <c r="RY641" s="17"/>
      <c r="RZ641" s="17"/>
      <c r="SA641" s="17"/>
      <c r="SB641" s="17"/>
      <c r="SC641" s="17"/>
      <c r="SD641" s="17"/>
      <c r="SE641" s="17"/>
      <c r="SF641" s="17"/>
      <c r="SG641" s="17"/>
      <c r="SH641" s="17"/>
      <c r="SI641" s="17"/>
      <c r="SJ641" s="17"/>
      <c r="SK641" s="17"/>
      <c r="SL641" s="17"/>
      <c r="SM641" s="17"/>
      <c r="SN641" s="17"/>
      <c r="SO641" s="17"/>
      <c r="SP641" s="17"/>
      <c r="SQ641" s="17"/>
      <c r="SR641" s="17"/>
      <c r="SS641" s="17"/>
      <c r="ST641" s="17"/>
      <c r="SU641" s="17"/>
      <c r="SV641" s="17"/>
      <c r="SW641" s="17"/>
      <c r="SX641" s="17"/>
      <c r="SY641" s="17"/>
      <c r="SZ641" s="17"/>
      <c r="TA641" s="17"/>
      <c r="TB641" s="17"/>
      <c r="TC641" s="17"/>
      <c r="TD641" s="17"/>
      <c r="TE641" s="17"/>
      <c r="TF641" s="17"/>
      <c r="TG641" s="17"/>
      <c r="TH641" s="17"/>
      <c r="TI641" s="17"/>
      <c r="TJ641" s="17"/>
      <c r="TK641" s="17"/>
      <c r="TL641" s="17"/>
      <c r="TM641" s="17"/>
      <c r="TN641" s="17"/>
      <c r="TO641" s="17"/>
      <c r="TP641" s="17"/>
      <c r="TQ641" s="17"/>
      <c r="TR641" s="17"/>
      <c r="TS641" s="17"/>
      <c r="TT641" s="17"/>
      <c r="TU641" s="17"/>
      <c r="TV641" s="17"/>
      <c r="TW641" s="17"/>
      <c r="TX641" s="17"/>
      <c r="TY641" s="17"/>
      <c r="TZ641" s="17"/>
      <c r="UA641" s="17"/>
      <c r="UB641" s="17"/>
      <c r="UC641" s="17"/>
      <c r="UD641" s="17"/>
      <c r="UE641" s="17"/>
      <c r="UF641" s="17"/>
      <c r="UG641" s="17"/>
      <c r="UH641" s="17"/>
      <c r="UI641" s="17"/>
      <c r="UJ641" s="17"/>
      <c r="UK641" s="17"/>
      <c r="UL641" s="17"/>
      <c r="UM641" s="17"/>
      <c r="UN641" s="17"/>
      <c r="UO641" s="17"/>
      <c r="UP641" s="17"/>
      <c r="UQ641" s="17"/>
      <c r="UR641" s="17"/>
      <c r="US641" s="17"/>
      <c r="UT641" s="17"/>
      <c r="UU641" s="17"/>
      <c r="UV641" s="17"/>
      <c r="UW641" s="17"/>
      <c r="UX641" s="17"/>
      <c r="UY641" s="17"/>
      <c r="UZ641" s="17"/>
      <c r="VA641" s="17"/>
      <c r="VB641" s="17"/>
      <c r="VC641" s="17"/>
      <c r="VD641" s="17"/>
      <c r="VE641" s="17"/>
      <c r="VF641" s="17"/>
      <c r="VG641" s="17"/>
      <c r="VH641" s="17"/>
      <c r="VI641" s="17"/>
      <c r="VJ641" s="17"/>
      <c r="VK641" s="17"/>
      <c r="VL641" s="17"/>
      <c r="VM641" s="17"/>
      <c r="VN641" s="17"/>
      <c r="VO641" s="17"/>
      <c r="VP641" s="17"/>
      <c r="VQ641" s="17"/>
      <c r="VR641" s="17"/>
      <c r="VS641" s="17"/>
      <c r="VT641" s="17"/>
      <c r="VU641" s="17"/>
      <c r="VV641" s="17"/>
      <c r="VW641" s="17"/>
      <c r="VX641" s="17"/>
      <c r="VY641" s="17"/>
      <c r="VZ641" s="17"/>
      <c r="WA641" s="17"/>
      <c r="WB641" s="17"/>
      <c r="WC641" s="17"/>
      <c r="WD641" s="17"/>
      <c r="WE641" s="17"/>
      <c r="WF641" s="17"/>
      <c r="WG641" s="17"/>
      <c r="WH641" s="17"/>
      <c r="WI641" s="17"/>
      <c r="WJ641" s="17"/>
      <c r="WK641" s="17"/>
      <c r="WL641" s="17"/>
      <c r="WM641" s="17"/>
      <c r="WN641" s="17"/>
      <c r="WO641" s="17"/>
      <c r="WP641" s="17"/>
      <c r="WQ641" s="17"/>
      <c r="WR641" s="17"/>
      <c r="WS641" s="17"/>
      <c r="WT641" s="17"/>
      <c r="WU641" s="17"/>
      <c r="WV641" s="17"/>
      <c r="WW641" s="17"/>
      <c r="WX641" s="17"/>
      <c r="WY641" s="17"/>
      <c r="WZ641" s="17"/>
      <c r="XA641" s="17"/>
      <c r="XB641" s="17"/>
      <c r="XC641" s="17"/>
      <c r="XD641" s="17"/>
      <c r="XE641" s="17"/>
      <c r="XF641" s="17"/>
      <c r="XG641" s="17"/>
      <c r="XH641" s="17"/>
      <c r="XI641" s="17"/>
      <c r="XJ641" s="17"/>
      <c r="XK641" s="17"/>
      <c r="XL641" s="17"/>
      <c r="XM641" s="17"/>
      <c r="XN641" s="17"/>
      <c r="XO641" s="17"/>
      <c r="XP641" s="17"/>
      <c r="XQ641" s="17"/>
      <c r="XR641" s="17"/>
      <c r="XS641" s="17"/>
      <c r="XT641" s="17"/>
      <c r="XU641" s="17"/>
      <c r="XV641" s="17"/>
      <c r="XW641" s="17"/>
      <c r="XX641" s="17"/>
      <c r="XY641" s="17"/>
      <c r="XZ641" s="17"/>
      <c r="YA641" s="17"/>
      <c r="YB641" s="17"/>
      <c r="YC641" s="17"/>
      <c r="YD641" s="17"/>
      <c r="YE641" s="17"/>
      <c r="YF641" s="17"/>
      <c r="YG641" s="17"/>
      <c r="YH641" s="17"/>
      <c r="YI641" s="17"/>
      <c r="YJ641" s="17"/>
      <c r="YK641" s="17"/>
      <c r="YL641" s="17"/>
      <c r="YM641" s="17"/>
      <c r="YN641" s="17"/>
      <c r="YO641" s="17"/>
      <c r="YP641" s="17"/>
      <c r="YQ641" s="17"/>
      <c r="YR641" s="17"/>
      <c r="YS641" s="17"/>
      <c r="YT641" s="17"/>
      <c r="YU641" s="17"/>
      <c r="YV641" s="17"/>
      <c r="YW641" s="17"/>
      <c r="YX641" s="17"/>
      <c r="YY641" s="17"/>
      <c r="YZ641" s="17"/>
      <c r="ZA641" s="17"/>
      <c r="ZB641" s="17"/>
      <c r="ZC641" s="17"/>
      <c r="ZD641" s="17"/>
      <c r="ZE641" s="17"/>
      <c r="ZF641" s="17"/>
      <c r="ZG641" s="17"/>
      <c r="ZH641" s="17"/>
      <c r="ZI641" s="17"/>
      <c r="ZJ641" s="17"/>
      <c r="ZK641" s="17"/>
      <c r="ZL641" s="17"/>
      <c r="ZM641" s="17"/>
      <c r="ZN641" s="17"/>
      <c r="ZO641" s="17"/>
      <c r="ZP641" s="17"/>
      <c r="ZQ641" s="17"/>
      <c r="ZR641" s="17"/>
      <c r="ZS641" s="17"/>
      <c r="ZT641" s="17"/>
      <c r="ZU641" s="17"/>
      <c r="ZV641" s="17"/>
      <c r="ZW641" s="17"/>
      <c r="ZX641" s="17"/>
      <c r="ZY641" s="17"/>
      <c r="ZZ641" s="17"/>
      <c r="AAA641" s="17"/>
      <c r="AAB641" s="17"/>
      <c r="AAC641" s="17"/>
      <c r="AAD641" s="17"/>
      <c r="AAE641" s="17"/>
      <c r="AAF641" s="17"/>
      <c r="AAG641" s="17"/>
      <c r="AAH641" s="17"/>
      <c r="AAI641" s="17"/>
      <c r="AAJ641" s="17"/>
      <c r="AAK641" s="17"/>
      <c r="AAL641" s="17"/>
      <c r="AAM641" s="17"/>
      <c r="AAN641" s="17"/>
      <c r="AAO641" s="17"/>
      <c r="AAP641" s="17"/>
      <c r="AAQ641" s="17"/>
      <c r="AAR641" s="17"/>
      <c r="AAS641" s="17"/>
      <c r="AAT641" s="17"/>
      <c r="AAU641" s="17"/>
      <c r="AAV641" s="17"/>
      <c r="AAW641" s="17"/>
      <c r="AAX641" s="17"/>
      <c r="AAY641" s="17"/>
      <c r="AAZ641" s="17"/>
      <c r="ABA641" s="17"/>
      <c r="ABB641" s="17"/>
      <c r="ABC641" s="17"/>
      <c r="ABD641" s="17"/>
      <c r="ABE641" s="17"/>
      <c r="ABF641" s="17"/>
      <c r="ABG641" s="17"/>
      <c r="ABH641" s="17"/>
      <c r="ABI641" s="17"/>
      <c r="ABJ641" s="17"/>
      <c r="ABK641" s="17"/>
      <c r="ABL641" s="17"/>
      <c r="ABM641" s="17"/>
      <c r="ABN641" s="17"/>
      <c r="ABO641" s="17"/>
      <c r="ABP641" s="17"/>
      <c r="ABQ641" s="17"/>
      <c r="ABR641" s="17"/>
      <c r="ABS641" s="17"/>
      <c r="ABT641" s="17"/>
      <c r="ABU641" s="17"/>
      <c r="ABV641" s="17"/>
      <c r="ABW641" s="17"/>
      <c r="ABX641" s="17"/>
      <c r="ABY641" s="17"/>
      <c r="ABZ641" s="17"/>
      <c r="ACA641" s="17"/>
      <c r="ACB641" s="17"/>
      <c r="ACC641" s="17"/>
      <c r="ACD641" s="17"/>
      <c r="ACE641" s="17"/>
      <c r="ACF641" s="17"/>
      <c r="ACG641" s="17"/>
      <c r="ACH641" s="17"/>
      <c r="ACI641" s="17"/>
      <c r="ACJ641" s="17"/>
      <c r="ACK641" s="17"/>
      <c r="ACL641" s="17"/>
      <c r="ACM641" s="17"/>
      <c r="ACN641" s="17"/>
      <c r="ACO641" s="17"/>
      <c r="ACP641" s="17"/>
      <c r="ACQ641" s="17"/>
      <c r="ACR641" s="17"/>
      <c r="ACS641" s="17"/>
      <c r="ACT641" s="17"/>
      <c r="ACU641" s="17"/>
      <c r="ACV641" s="17"/>
      <c r="ACW641" s="17"/>
      <c r="ACX641" s="17"/>
      <c r="ACY641" s="17"/>
      <c r="ACZ641" s="17"/>
      <c r="ADA641" s="17"/>
      <c r="ADB641" s="17"/>
      <c r="ADC641" s="17"/>
      <c r="ADD641" s="17"/>
      <c r="ADE641" s="17"/>
      <c r="ADF641" s="17"/>
      <c r="ADG641" s="17"/>
      <c r="ADH641" s="17"/>
      <c r="ADI641" s="17"/>
      <c r="ADJ641" s="17"/>
      <c r="ADK641" s="17"/>
      <c r="ADL641" s="17"/>
      <c r="ADM641" s="17"/>
      <c r="ADN641" s="17"/>
      <c r="ADO641" s="17"/>
      <c r="ADP641" s="17"/>
      <c r="ADQ641" s="17"/>
      <c r="ADR641" s="17"/>
    </row>
    <row r="642" spans="44:798" s="16" customFormat="1" x14ac:dyDescent="0.25">
      <c r="AR642" s="56"/>
      <c r="AS642" s="56"/>
      <c r="AT642" s="57"/>
      <c r="AU642" s="56"/>
      <c r="AV642" s="57"/>
      <c r="AW642" s="56"/>
      <c r="AX642" s="56"/>
      <c r="AY642" s="56"/>
      <c r="AZ642" s="56"/>
      <c r="BA642" s="56"/>
      <c r="BB642" s="56"/>
      <c r="BC642" s="56"/>
      <c r="BD642" s="56"/>
      <c r="BE642" s="51"/>
      <c r="BF642" s="51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  <c r="IW642" s="17"/>
      <c r="IX642" s="17"/>
      <c r="IY642" s="17"/>
      <c r="IZ642" s="17"/>
      <c r="JA642" s="17"/>
      <c r="JB642" s="17"/>
      <c r="JC642" s="17"/>
      <c r="JD642" s="17"/>
      <c r="JE642" s="17"/>
      <c r="JF642" s="17"/>
      <c r="JG642" s="17"/>
      <c r="JH642" s="17"/>
      <c r="JI642" s="17"/>
      <c r="JJ642" s="17"/>
      <c r="JK642" s="17"/>
      <c r="JL642" s="17"/>
      <c r="JM642" s="17"/>
      <c r="JN642" s="17"/>
      <c r="JO642" s="17"/>
      <c r="JP642" s="17"/>
      <c r="JQ642" s="17"/>
      <c r="JR642" s="17"/>
      <c r="JS642" s="17"/>
      <c r="JT642" s="17"/>
      <c r="JU642" s="17"/>
      <c r="JV642" s="17"/>
      <c r="JW642" s="17"/>
      <c r="JX642" s="17"/>
      <c r="JY642" s="17"/>
      <c r="JZ642" s="17"/>
      <c r="KA642" s="17"/>
      <c r="KB642" s="17"/>
      <c r="KC642" s="17"/>
      <c r="KD642" s="17"/>
      <c r="KE642" s="17"/>
      <c r="KF642" s="17"/>
      <c r="KG642" s="17"/>
      <c r="KH642" s="17"/>
      <c r="KI642" s="17"/>
      <c r="KJ642" s="17"/>
      <c r="KK642" s="17"/>
      <c r="KL642" s="17"/>
      <c r="KM642" s="17"/>
      <c r="KN642" s="17"/>
      <c r="KO642" s="17"/>
      <c r="KP642" s="17"/>
      <c r="KQ642" s="17"/>
      <c r="KR642" s="17"/>
      <c r="KS642" s="17"/>
      <c r="KT642" s="17"/>
      <c r="KU642" s="17"/>
      <c r="KV642" s="17"/>
      <c r="KW642" s="17"/>
      <c r="KX642" s="17"/>
      <c r="KY642" s="17"/>
      <c r="KZ642" s="17"/>
      <c r="LA642" s="17"/>
      <c r="LB642" s="17"/>
      <c r="LC642" s="17"/>
      <c r="LD642" s="17"/>
      <c r="LE642" s="17"/>
      <c r="LF642" s="17"/>
      <c r="LG642" s="17"/>
      <c r="LH642" s="17"/>
      <c r="LI642" s="17"/>
      <c r="LJ642" s="17"/>
      <c r="LK642" s="17"/>
      <c r="LL642" s="17"/>
      <c r="LM642" s="17"/>
      <c r="LN642" s="17"/>
      <c r="LO642" s="17"/>
      <c r="LP642" s="17"/>
      <c r="LQ642" s="17"/>
      <c r="LR642" s="17"/>
      <c r="LS642" s="17"/>
      <c r="LT642" s="17"/>
      <c r="LU642" s="17"/>
      <c r="LV642" s="17"/>
      <c r="LW642" s="17"/>
      <c r="LX642" s="17"/>
      <c r="LY642" s="17"/>
      <c r="LZ642" s="17"/>
      <c r="MA642" s="17"/>
      <c r="MB642" s="17"/>
      <c r="MC642" s="17"/>
      <c r="MD642" s="17"/>
      <c r="ME642" s="17"/>
      <c r="MF642" s="17"/>
      <c r="MG642" s="17"/>
      <c r="MH642" s="17"/>
      <c r="MI642" s="17"/>
      <c r="MJ642" s="17"/>
      <c r="MK642" s="17"/>
      <c r="ML642" s="17"/>
      <c r="MM642" s="17"/>
      <c r="MN642" s="17"/>
      <c r="MO642" s="17"/>
      <c r="MP642" s="17"/>
      <c r="MQ642" s="17"/>
      <c r="MR642" s="17"/>
      <c r="MS642" s="17"/>
      <c r="MT642" s="17"/>
      <c r="MU642" s="17"/>
      <c r="MV642" s="17"/>
      <c r="MW642" s="17"/>
      <c r="MX642" s="17"/>
      <c r="MY642" s="17"/>
      <c r="MZ642" s="17"/>
      <c r="NA642" s="17"/>
      <c r="NB642" s="17"/>
      <c r="NC642" s="17"/>
      <c r="ND642" s="17"/>
      <c r="NE642" s="17"/>
      <c r="NF642" s="17"/>
      <c r="NG642" s="17"/>
      <c r="NH642" s="17"/>
      <c r="NI642" s="17"/>
      <c r="NJ642" s="17"/>
      <c r="NK642" s="17"/>
      <c r="NL642" s="17"/>
      <c r="NM642" s="17"/>
      <c r="NN642" s="17"/>
      <c r="NO642" s="17"/>
      <c r="NP642" s="17"/>
      <c r="NQ642" s="17"/>
      <c r="NR642" s="17"/>
      <c r="NS642" s="17"/>
      <c r="NT642" s="17"/>
      <c r="NU642" s="17"/>
      <c r="NV642" s="17"/>
      <c r="NW642" s="17"/>
      <c r="NX642" s="17"/>
      <c r="NY642" s="17"/>
      <c r="NZ642" s="17"/>
      <c r="OA642" s="17"/>
      <c r="OB642" s="17"/>
      <c r="OC642" s="17"/>
      <c r="OD642" s="17"/>
      <c r="OE642" s="17"/>
      <c r="OF642" s="17"/>
      <c r="OG642" s="17"/>
      <c r="OH642" s="17"/>
      <c r="OI642" s="17"/>
      <c r="OJ642" s="17"/>
      <c r="OK642" s="17"/>
      <c r="OL642" s="17"/>
      <c r="OM642" s="17"/>
      <c r="ON642" s="17"/>
      <c r="OO642" s="17"/>
      <c r="OP642" s="17"/>
      <c r="OQ642" s="17"/>
      <c r="OR642" s="17"/>
      <c r="OS642" s="17"/>
      <c r="OT642" s="17"/>
      <c r="OU642" s="17"/>
      <c r="OV642" s="17"/>
      <c r="OW642" s="17"/>
      <c r="OX642" s="17"/>
      <c r="OY642" s="17"/>
      <c r="OZ642" s="17"/>
      <c r="PA642" s="17"/>
      <c r="PB642" s="17"/>
      <c r="PC642" s="17"/>
      <c r="PD642" s="17"/>
      <c r="PE642" s="17"/>
      <c r="PF642" s="17"/>
      <c r="PG642" s="17"/>
      <c r="PH642" s="17"/>
      <c r="PI642" s="17"/>
      <c r="PJ642" s="17"/>
      <c r="PK642" s="17"/>
      <c r="PL642" s="17"/>
      <c r="PM642" s="17"/>
      <c r="PN642" s="17"/>
      <c r="PO642" s="17"/>
      <c r="PP642" s="17"/>
      <c r="PQ642" s="17"/>
      <c r="PR642" s="17"/>
      <c r="PS642" s="17"/>
      <c r="PT642" s="17"/>
      <c r="PU642" s="17"/>
      <c r="PV642" s="17"/>
      <c r="PW642" s="17"/>
      <c r="PX642" s="17"/>
      <c r="PY642" s="17"/>
      <c r="PZ642" s="17"/>
      <c r="QA642" s="17"/>
      <c r="QB642" s="17"/>
      <c r="QC642" s="17"/>
      <c r="QD642" s="17"/>
      <c r="QE642" s="17"/>
      <c r="QF642" s="17"/>
      <c r="QG642" s="17"/>
      <c r="QH642" s="17"/>
      <c r="QI642" s="17"/>
      <c r="QJ642" s="17"/>
      <c r="QK642" s="17"/>
      <c r="QL642" s="17"/>
      <c r="QM642" s="17"/>
      <c r="QN642" s="17"/>
      <c r="QO642" s="17"/>
      <c r="QP642" s="17"/>
      <c r="QQ642" s="17"/>
      <c r="QR642" s="17"/>
      <c r="QS642" s="17"/>
      <c r="QT642" s="17"/>
      <c r="QU642" s="17"/>
      <c r="QV642" s="17"/>
      <c r="QW642" s="17"/>
      <c r="QX642" s="17"/>
      <c r="QY642" s="17"/>
      <c r="QZ642" s="17"/>
      <c r="RA642" s="17"/>
      <c r="RB642" s="17"/>
      <c r="RC642" s="17"/>
      <c r="RD642" s="17"/>
      <c r="RE642" s="17"/>
      <c r="RF642" s="17"/>
      <c r="RG642" s="17"/>
      <c r="RH642" s="17"/>
      <c r="RI642" s="17"/>
      <c r="RJ642" s="17"/>
      <c r="RK642" s="17"/>
      <c r="RL642" s="17"/>
      <c r="RM642" s="17"/>
      <c r="RN642" s="17"/>
      <c r="RO642" s="17"/>
      <c r="RP642" s="17"/>
      <c r="RQ642" s="17"/>
      <c r="RR642" s="17"/>
      <c r="RS642" s="17"/>
      <c r="RT642" s="17"/>
      <c r="RU642" s="17"/>
      <c r="RV642" s="17"/>
      <c r="RW642" s="17"/>
      <c r="RX642" s="17"/>
      <c r="RY642" s="17"/>
      <c r="RZ642" s="17"/>
      <c r="SA642" s="17"/>
      <c r="SB642" s="17"/>
      <c r="SC642" s="17"/>
      <c r="SD642" s="17"/>
      <c r="SE642" s="17"/>
      <c r="SF642" s="17"/>
      <c r="SG642" s="17"/>
      <c r="SH642" s="17"/>
      <c r="SI642" s="17"/>
      <c r="SJ642" s="17"/>
      <c r="SK642" s="17"/>
      <c r="SL642" s="17"/>
      <c r="SM642" s="17"/>
      <c r="SN642" s="17"/>
      <c r="SO642" s="17"/>
      <c r="SP642" s="17"/>
      <c r="SQ642" s="17"/>
      <c r="SR642" s="17"/>
      <c r="SS642" s="17"/>
      <c r="ST642" s="17"/>
      <c r="SU642" s="17"/>
      <c r="SV642" s="17"/>
      <c r="SW642" s="17"/>
      <c r="SX642" s="17"/>
      <c r="SY642" s="17"/>
      <c r="SZ642" s="17"/>
      <c r="TA642" s="17"/>
      <c r="TB642" s="17"/>
      <c r="TC642" s="17"/>
      <c r="TD642" s="17"/>
      <c r="TE642" s="17"/>
      <c r="TF642" s="17"/>
      <c r="TG642" s="17"/>
      <c r="TH642" s="17"/>
      <c r="TI642" s="17"/>
      <c r="TJ642" s="17"/>
      <c r="TK642" s="17"/>
      <c r="TL642" s="17"/>
      <c r="TM642" s="17"/>
      <c r="TN642" s="17"/>
      <c r="TO642" s="17"/>
      <c r="TP642" s="17"/>
      <c r="TQ642" s="17"/>
      <c r="TR642" s="17"/>
      <c r="TS642" s="17"/>
      <c r="TT642" s="17"/>
      <c r="TU642" s="17"/>
      <c r="TV642" s="17"/>
      <c r="TW642" s="17"/>
      <c r="TX642" s="17"/>
      <c r="TY642" s="17"/>
      <c r="TZ642" s="17"/>
      <c r="UA642" s="17"/>
      <c r="UB642" s="17"/>
      <c r="UC642" s="17"/>
      <c r="UD642" s="17"/>
      <c r="UE642" s="17"/>
      <c r="UF642" s="17"/>
      <c r="UG642" s="17"/>
      <c r="UH642" s="17"/>
      <c r="UI642" s="17"/>
      <c r="UJ642" s="17"/>
      <c r="UK642" s="17"/>
      <c r="UL642" s="17"/>
      <c r="UM642" s="17"/>
      <c r="UN642" s="17"/>
      <c r="UO642" s="17"/>
      <c r="UP642" s="17"/>
      <c r="UQ642" s="17"/>
      <c r="UR642" s="17"/>
      <c r="US642" s="17"/>
      <c r="UT642" s="17"/>
      <c r="UU642" s="17"/>
      <c r="UV642" s="17"/>
      <c r="UW642" s="17"/>
      <c r="UX642" s="17"/>
      <c r="UY642" s="17"/>
      <c r="UZ642" s="17"/>
      <c r="VA642" s="17"/>
      <c r="VB642" s="17"/>
      <c r="VC642" s="17"/>
      <c r="VD642" s="17"/>
      <c r="VE642" s="17"/>
      <c r="VF642" s="17"/>
      <c r="VG642" s="17"/>
      <c r="VH642" s="17"/>
      <c r="VI642" s="17"/>
      <c r="VJ642" s="17"/>
      <c r="VK642" s="17"/>
      <c r="VL642" s="17"/>
      <c r="VM642" s="17"/>
      <c r="VN642" s="17"/>
      <c r="VO642" s="17"/>
      <c r="VP642" s="17"/>
      <c r="VQ642" s="17"/>
      <c r="VR642" s="17"/>
      <c r="VS642" s="17"/>
      <c r="VT642" s="17"/>
      <c r="VU642" s="17"/>
      <c r="VV642" s="17"/>
      <c r="VW642" s="17"/>
      <c r="VX642" s="17"/>
      <c r="VY642" s="17"/>
      <c r="VZ642" s="17"/>
      <c r="WA642" s="17"/>
      <c r="WB642" s="17"/>
      <c r="WC642" s="17"/>
      <c r="WD642" s="17"/>
      <c r="WE642" s="17"/>
      <c r="WF642" s="17"/>
      <c r="WG642" s="17"/>
      <c r="WH642" s="17"/>
      <c r="WI642" s="17"/>
      <c r="WJ642" s="17"/>
      <c r="WK642" s="17"/>
      <c r="WL642" s="17"/>
      <c r="WM642" s="17"/>
      <c r="WN642" s="17"/>
      <c r="WO642" s="17"/>
      <c r="WP642" s="17"/>
      <c r="WQ642" s="17"/>
      <c r="WR642" s="17"/>
      <c r="WS642" s="17"/>
      <c r="WT642" s="17"/>
      <c r="WU642" s="17"/>
      <c r="WV642" s="17"/>
      <c r="WW642" s="17"/>
      <c r="WX642" s="17"/>
      <c r="WY642" s="17"/>
      <c r="WZ642" s="17"/>
      <c r="XA642" s="17"/>
      <c r="XB642" s="17"/>
      <c r="XC642" s="17"/>
      <c r="XD642" s="17"/>
      <c r="XE642" s="17"/>
      <c r="XF642" s="17"/>
      <c r="XG642" s="17"/>
      <c r="XH642" s="17"/>
      <c r="XI642" s="17"/>
      <c r="XJ642" s="17"/>
      <c r="XK642" s="17"/>
      <c r="XL642" s="17"/>
      <c r="XM642" s="17"/>
      <c r="XN642" s="17"/>
      <c r="XO642" s="17"/>
      <c r="XP642" s="17"/>
      <c r="XQ642" s="17"/>
      <c r="XR642" s="17"/>
      <c r="XS642" s="17"/>
      <c r="XT642" s="17"/>
      <c r="XU642" s="17"/>
      <c r="XV642" s="17"/>
      <c r="XW642" s="17"/>
      <c r="XX642" s="17"/>
      <c r="XY642" s="17"/>
      <c r="XZ642" s="17"/>
      <c r="YA642" s="17"/>
      <c r="YB642" s="17"/>
      <c r="YC642" s="17"/>
      <c r="YD642" s="17"/>
      <c r="YE642" s="17"/>
      <c r="YF642" s="17"/>
      <c r="YG642" s="17"/>
      <c r="YH642" s="17"/>
      <c r="YI642" s="17"/>
      <c r="YJ642" s="17"/>
      <c r="YK642" s="17"/>
      <c r="YL642" s="17"/>
      <c r="YM642" s="17"/>
      <c r="YN642" s="17"/>
      <c r="YO642" s="17"/>
      <c r="YP642" s="17"/>
      <c r="YQ642" s="17"/>
      <c r="YR642" s="17"/>
      <c r="YS642" s="17"/>
      <c r="YT642" s="17"/>
      <c r="YU642" s="17"/>
      <c r="YV642" s="17"/>
      <c r="YW642" s="17"/>
      <c r="YX642" s="17"/>
      <c r="YY642" s="17"/>
      <c r="YZ642" s="17"/>
      <c r="ZA642" s="17"/>
      <c r="ZB642" s="17"/>
      <c r="ZC642" s="17"/>
      <c r="ZD642" s="17"/>
      <c r="ZE642" s="17"/>
      <c r="ZF642" s="17"/>
      <c r="ZG642" s="17"/>
      <c r="ZH642" s="17"/>
      <c r="ZI642" s="17"/>
      <c r="ZJ642" s="17"/>
      <c r="ZK642" s="17"/>
      <c r="ZL642" s="17"/>
      <c r="ZM642" s="17"/>
      <c r="ZN642" s="17"/>
      <c r="ZO642" s="17"/>
      <c r="ZP642" s="17"/>
      <c r="ZQ642" s="17"/>
      <c r="ZR642" s="17"/>
      <c r="ZS642" s="17"/>
      <c r="ZT642" s="17"/>
      <c r="ZU642" s="17"/>
      <c r="ZV642" s="17"/>
      <c r="ZW642" s="17"/>
      <c r="ZX642" s="17"/>
      <c r="ZY642" s="17"/>
      <c r="ZZ642" s="17"/>
      <c r="AAA642" s="17"/>
      <c r="AAB642" s="17"/>
      <c r="AAC642" s="17"/>
      <c r="AAD642" s="17"/>
      <c r="AAE642" s="17"/>
      <c r="AAF642" s="17"/>
      <c r="AAG642" s="17"/>
      <c r="AAH642" s="17"/>
      <c r="AAI642" s="17"/>
      <c r="AAJ642" s="17"/>
      <c r="AAK642" s="17"/>
      <c r="AAL642" s="17"/>
      <c r="AAM642" s="17"/>
      <c r="AAN642" s="17"/>
      <c r="AAO642" s="17"/>
      <c r="AAP642" s="17"/>
      <c r="AAQ642" s="17"/>
      <c r="AAR642" s="17"/>
      <c r="AAS642" s="17"/>
      <c r="AAT642" s="17"/>
      <c r="AAU642" s="17"/>
      <c r="AAV642" s="17"/>
      <c r="AAW642" s="17"/>
      <c r="AAX642" s="17"/>
      <c r="AAY642" s="17"/>
      <c r="AAZ642" s="17"/>
      <c r="ABA642" s="17"/>
      <c r="ABB642" s="17"/>
      <c r="ABC642" s="17"/>
      <c r="ABD642" s="17"/>
      <c r="ABE642" s="17"/>
      <c r="ABF642" s="17"/>
      <c r="ABG642" s="17"/>
      <c r="ABH642" s="17"/>
      <c r="ABI642" s="17"/>
      <c r="ABJ642" s="17"/>
      <c r="ABK642" s="17"/>
      <c r="ABL642" s="17"/>
      <c r="ABM642" s="17"/>
      <c r="ABN642" s="17"/>
      <c r="ABO642" s="17"/>
      <c r="ABP642" s="17"/>
      <c r="ABQ642" s="17"/>
      <c r="ABR642" s="17"/>
      <c r="ABS642" s="17"/>
      <c r="ABT642" s="17"/>
      <c r="ABU642" s="17"/>
      <c r="ABV642" s="17"/>
      <c r="ABW642" s="17"/>
      <c r="ABX642" s="17"/>
      <c r="ABY642" s="17"/>
      <c r="ABZ642" s="17"/>
      <c r="ACA642" s="17"/>
      <c r="ACB642" s="17"/>
      <c r="ACC642" s="17"/>
      <c r="ACD642" s="17"/>
      <c r="ACE642" s="17"/>
      <c r="ACF642" s="17"/>
      <c r="ACG642" s="17"/>
      <c r="ACH642" s="17"/>
      <c r="ACI642" s="17"/>
      <c r="ACJ642" s="17"/>
      <c r="ACK642" s="17"/>
      <c r="ACL642" s="17"/>
      <c r="ACM642" s="17"/>
      <c r="ACN642" s="17"/>
      <c r="ACO642" s="17"/>
      <c r="ACP642" s="17"/>
      <c r="ACQ642" s="17"/>
      <c r="ACR642" s="17"/>
      <c r="ACS642" s="17"/>
      <c r="ACT642" s="17"/>
      <c r="ACU642" s="17"/>
      <c r="ACV642" s="17"/>
      <c r="ACW642" s="17"/>
      <c r="ACX642" s="17"/>
      <c r="ACY642" s="17"/>
      <c r="ACZ642" s="17"/>
      <c r="ADA642" s="17"/>
      <c r="ADB642" s="17"/>
      <c r="ADC642" s="17"/>
      <c r="ADD642" s="17"/>
      <c r="ADE642" s="17"/>
      <c r="ADF642" s="17"/>
      <c r="ADG642" s="17"/>
      <c r="ADH642" s="17"/>
      <c r="ADI642" s="17"/>
      <c r="ADJ642" s="17"/>
      <c r="ADK642" s="17"/>
      <c r="ADL642" s="17"/>
      <c r="ADM642" s="17"/>
      <c r="ADN642" s="17"/>
      <c r="ADO642" s="17"/>
      <c r="ADP642" s="17"/>
      <c r="ADQ642" s="17"/>
      <c r="ADR642" s="17"/>
    </row>
    <row r="643" spans="44:798" s="16" customFormat="1" x14ac:dyDescent="0.25">
      <c r="AR643" s="56"/>
      <c r="AS643" s="56"/>
      <c r="AT643" s="57"/>
      <c r="AU643" s="56"/>
      <c r="AV643" s="57"/>
      <c r="AW643" s="56"/>
      <c r="AX643" s="56"/>
      <c r="AY643" s="56"/>
      <c r="AZ643" s="56"/>
      <c r="BA643" s="56"/>
      <c r="BB643" s="56"/>
      <c r="BC643" s="56"/>
      <c r="BD643" s="56"/>
      <c r="BE643" s="51"/>
      <c r="BF643" s="51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  <c r="IW643" s="17"/>
      <c r="IX643" s="17"/>
      <c r="IY643" s="17"/>
      <c r="IZ643" s="17"/>
      <c r="JA643" s="17"/>
      <c r="JB643" s="17"/>
      <c r="JC643" s="17"/>
      <c r="JD643" s="17"/>
      <c r="JE643" s="17"/>
      <c r="JF643" s="17"/>
      <c r="JG643" s="17"/>
      <c r="JH643" s="17"/>
      <c r="JI643" s="17"/>
      <c r="JJ643" s="17"/>
      <c r="JK643" s="17"/>
      <c r="JL643" s="17"/>
      <c r="JM643" s="17"/>
      <c r="JN643" s="17"/>
      <c r="JO643" s="17"/>
      <c r="JP643" s="17"/>
      <c r="JQ643" s="17"/>
      <c r="JR643" s="17"/>
      <c r="JS643" s="17"/>
      <c r="JT643" s="17"/>
      <c r="JU643" s="17"/>
      <c r="JV643" s="17"/>
      <c r="JW643" s="17"/>
      <c r="JX643" s="17"/>
      <c r="JY643" s="17"/>
      <c r="JZ643" s="17"/>
      <c r="KA643" s="17"/>
      <c r="KB643" s="17"/>
      <c r="KC643" s="17"/>
      <c r="KD643" s="17"/>
      <c r="KE643" s="17"/>
      <c r="KF643" s="17"/>
      <c r="KG643" s="17"/>
      <c r="KH643" s="17"/>
      <c r="KI643" s="17"/>
      <c r="KJ643" s="17"/>
      <c r="KK643" s="17"/>
      <c r="KL643" s="17"/>
      <c r="KM643" s="17"/>
      <c r="KN643" s="17"/>
      <c r="KO643" s="17"/>
      <c r="KP643" s="17"/>
      <c r="KQ643" s="17"/>
      <c r="KR643" s="17"/>
      <c r="KS643" s="17"/>
      <c r="KT643" s="17"/>
      <c r="KU643" s="17"/>
      <c r="KV643" s="17"/>
      <c r="KW643" s="17"/>
      <c r="KX643" s="17"/>
      <c r="KY643" s="17"/>
      <c r="KZ643" s="17"/>
      <c r="LA643" s="17"/>
      <c r="LB643" s="17"/>
      <c r="LC643" s="17"/>
      <c r="LD643" s="17"/>
      <c r="LE643" s="17"/>
      <c r="LF643" s="17"/>
      <c r="LG643" s="17"/>
      <c r="LH643" s="17"/>
      <c r="LI643" s="17"/>
      <c r="LJ643" s="17"/>
      <c r="LK643" s="17"/>
      <c r="LL643" s="17"/>
      <c r="LM643" s="17"/>
      <c r="LN643" s="17"/>
      <c r="LO643" s="17"/>
      <c r="LP643" s="17"/>
      <c r="LQ643" s="17"/>
      <c r="LR643" s="17"/>
      <c r="LS643" s="17"/>
      <c r="LT643" s="17"/>
      <c r="LU643" s="17"/>
      <c r="LV643" s="17"/>
      <c r="LW643" s="17"/>
      <c r="LX643" s="17"/>
      <c r="LY643" s="17"/>
      <c r="LZ643" s="17"/>
      <c r="MA643" s="17"/>
      <c r="MB643" s="17"/>
      <c r="MC643" s="17"/>
      <c r="MD643" s="17"/>
      <c r="ME643" s="17"/>
      <c r="MF643" s="17"/>
      <c r="MG643" s="17"/>
      <c r="MH643" s="17"/>
      <c r="MI643" s="17"/>
      <c r="MJ643" s="17"/>
      <c r="MK643" s="17"/>
      <c r="ML643" s="17"/>
      <c r="MM643" s="17"/>
      <c r="MN643" s="17"/>
      <c r="MO643" s="17"/>
      <c r="MP643" s="17"/>
      <c r="MQ643" s="17"/>
      <c r="MR643" s="17"/>
      <c r="MS643" s="17"/>
      <c r="MT643" s="17"/>
      <c r="MU643" s="17"/>
      <c r="MV643" s="17"/>
      <c r="MW643" s="17"/>
      <c r="MX643" s="17"/>
      <c r="MY643" s="17"/>
      <c r="MZ643" s="17"/>
      <c r="NA643" s="17"/>
      <c r="NB643" s="17"/>
      <c r="NC643" s="17"/>
      <c r="ND643" s="17"/>
      <c r="NE643" s="17"/>
      <c r="NF643" s="17"/>
      <c r="NG643" s="17"/>
      <c r="NH643" s="17"/>
      <c r="NI643" s="17"/>
      <c r="NJ643" s="17"/>
      <c r="NK643" s="17"/>
      <c r="NL643" s="17"/>
      <c r="NM643" s="17"/>
      <c r="NN643" s="17"/>
      <c r="NO643" s="17"/>
      <c r="NP643" s="17"/>
      <c r="NQ643" s="17"/>
      <c r="NR643" s="17"/>
      <c r="NS643" s="17"/>
      <c r="NT643" s="17"/>
      <c r="NU643" s="17"/>
      <c r="NV643" s="17"/>
      <c r="NW643" s="17"/>
      <c r="NX643" s="17"/>
      <c r="NY643" s="17"/>
      <c r="NZ643" s="17"/>
      <c r="OA643" s="17"/>
      <c r="OB643" s="17"/>
      <c r="OC643" s="17"/>
      <c r="OD643" s="17"/>
      <c r="OE643" s="17"/>
      <c r="OF643" s="17"/>
      <c r="OG643" s="17"/>
      <c r="OH643" s="17"/>
      <c r="OI643" s="17"/>
      <c r="OJ643" s="17"/>
      <c r="OK643" s="17"/>
      <c r="OL643" s="17"/>
      <c r="OM643" s="17"/>
      <c r="ON643" s="17"/>
      <c r="OO643" s="17"/>
      <c r="OP643" s="17"/>
      <c r="OQ643" s="17"/>
      <c r="OR643" s="17"/>
      <c r="OS643" s="17"/>
      <c r="OT643" s="17"/>
      <c r="OU643" s="17"/>
      <c r="OV643" s="17"/>
      <c r="OW643" s="17"/>
      <c r="OX643" s="17"/>
      <c r="OY643" s="17"/>
      <c r="OZ643" s="17"/>
      <c r="PA643" s="17"/>
      <c r="PB643" s="17"/>
      <c r="PC643" s="17"/>
      <c r="PD643" s="17"/>
      <c r="PE643" s="17"/>
      <c r="PF643" s="17"/>
      <c r="PG643" s="17"/>
      <c r="PH643" s="17"/>
      <c r="PI643" s="17"/>
      <c r="PJ643" s="17"/>
      <c r="PK643" s="17"/>
      <c r="PL643" s="17"/>
      <c r="PM643" s="17"/>
      <c r="PN643" s="17"/>
      <c r="PO643" s="17"/>
      <c r="PP643" s="17"/>
      <c r="PQ643" s="17"/>
      <c r="PR643" s="17"/>
      <c r="PS643" s="17"/>
      <c r="PT643" s="17"/>
      <c r="PU643" s="17"/>
      <c r="PV643" s="17"/>
      <c r="PW643" s="17"/>
      <c r="PX643" s="17"/>
      <c r="PY643" s="17"/>
      <c r="PZ643" s="17"/>
      <c r="QA643" s="17"/>
      <c r="QB643" s="17"/>
      <c r="QC643" s="17"/>
      <c r="QD643" s="17"/>
      <c r="QE643" s="17"/>
      <c r="QF643" s="17"/>
      <c r="QG643" s="17"/>
      <c r="QH643" s="17"/>
      <c r="QI643" s="17"/>
      <c r="QJ643" s="17"/>
      <c r="QK643" s="17"/>
      <c r="QL643" s="17"/>
      <c r="QM643" s="17"/>
      <c r="QN643" s="17"/>
      <c r="QO643" s="17"/>
      <c r="QP643" s="17"/>
      <c r="QQ643" s="17"/>
      <c r="QR643" s="17"/>
      <c r="QS643" s="17"/>
      <c r="QT643" s="17"/>
      <c r="QU643" s="17"/>
      <c r="QV643" s="17"/>
      <c r="QW643" s="17"/>
      <c r="QX643" s="17"/>
      <c r="QY643" s="17"/>
      <c r="QZ643" s="17"/>
      <c r="RA643" s="17"/>
      <c r="RB643" s="17"/>
      <c r="RC643" s="17"/>
      <c r="RD643" s="17"/>
      <c r="RE643" s="17"/>
      <c r="RF643" s="17"/>
      <c r="RG643" s="17"/>
      <c r="RH643" s="17"/>
      <c r="RI643" s="17"/>
      <c r="RJ643" s="17"/>
      <c r="RK643" s="17"/>
      <c r="RL643" s="17"/>
      <c r="RM643" s="17"/>
      <c r="RN643" s="17"/>
      <c r="RO643" s="17"/>
      <c r="RP643" s="17"/>
      <c r="RQ643" s="17"/>
      <c r="RR643" s="17"/>
      <c r="RS643" s="17"/>
      <c r="RT643" s="17"/>
      <c r="RU643" s="17"/>
      <c r="RV643" s="17"/>
      <c r="RW643" s="17"/>
      <c r="RX643" s="17"/>
      <c r="RY643" s="17"/>
      <c r="RZ643" s="17"/>
      <c r="SA643" s="17"/>
      <c r="SB643" s="17"/>
      <c r="SC643" s="17"/>
      <c r="SD643" s="17"/>
      <c r="SE643" s="17"/>
      <c r="SF643" s="17"/>
      <c r="SG643" s="17"/>
      <c r="SH643" s="17"/>
      <c r="SI643" s="17"/>
      <c r="SJ643" s="17"/>
      <c r="SK643" s="17"/>
      <c r="SL643" s="17"/>
      <c r="SM643" s="17"/>
      <c r="SN643" s="17"/>
      <c r="SO643" s="17"/>
      <c r="SP643" s="17"/>
      <c r="SQ643" s="17"/>
      <c r="SR643" s="17"/>
      <c r="SS643" s="17"/>
      <c r="ST643" s="17"/>
      <c r="SU643" s="17"/>
      <c r="SV643" s="17"/>
      <c r="SW643" s="17"/>
      <c r="SX643" s="17"/>
      <c r="SY643" s="17"/>
      <c r="SZ643" s="17"/>
      <c r="TA643" s="17"/>
      <c r="TB643" s="17"/>
      <c r="TC643" s="17"/>
      <c r="TD643" s="17"/>
      <c r="TE643" s="17"/>
      <c r="TF643" s="17"/>
      <c r="TG643" s="17"/>
      <c r="TH643" s="17"/>
      <c r="TI643" s="17"/>
      <c r="TJ643" s="17"/>
      <c r="TK643" s="17"/>
      <c r="TL643" s="17"/>
      <c r="TM643" s="17"/>
      <c r="TN643" s="17"/>
      <c r="TO643" s="17"/>
      <c r="TP643" s="17"/>
      <c r="TQ643" s="17"/>
      <c r="TR643" s="17"/>
      <c r="TS643" s="17"/>
      <c r="TT643" s="17"/>
      <c r="TU643" s="17"/>
      <c r="TV643" s="17"/>
      <c r="TW643" s="17"/>
      <c r="TX643" s="17"/>
      <c r="TY643" s="17"/>
      <c r="TZ643" s="17"/>
      <c r="UA643" s="17"/>
      <c r="UB643" s="17"/>
      <c r="UC643" s="17"/>
      <c r="UD643" s="17"/>
      <c r="UE643" s="17"/>
      <c r="UF643" s="17"/>
      <c r="UG643" s="17"/>
      <c r="UH643" s="17"/>
      <c r="UI643" s="17"/>
      <c r="UJ643" s="17"/>
      <c r="UK643" s="17"/>
      <c r="UL643" s="17"/>
      <c r="UM643" s="17"/>
      <c r="UN643" s="17"/>
      <c r="UO643" s="17"/>
      <c r="UP643" s="17"/>
      <c r="UQ643" s="17"/>
      <c r="UR643" s="17"/>
      <c r="US643" s="17"/>
      <c r="UT643" s="17"/>
      <c r="UU643" s="17"/>
      <c r="UV643" s="17"/>
      <c r="UW643" s="17"/>
      <c r="UX643" s="17"/>
      <c r="UY643" s="17"/>
      <c r="UZ643" s="17"/>
      <c r="VA643" s="17"/>
      <c r="VB643" s="17"/>
      <c r="VC643" s="17"/>
      <c r="VD643" s="17"/>
      <c r="VE643" s="17"/>
      <c r="VF643" s="17"/>
      <c r="VG643" s="17"/>
      <c r="VH643" s="17"/>
      <c r="VI643" s="17"/>
      <c r="VJ643" s="17"/>
      <c r="VK643" s="17"/>
      <c r="VL643" s="17"/>
      <c r="VM643" s="17"/>
      <c r="VN643" s="17"/>
      <c r="VO643" s="17"/>
      <c r="VP643" s="17"/>
      <c r="VQ643" s="17"/>
      <c r="VR643" s="17"/>
      <c r="VS643" s="17"/>
      <c r="VT643" s="17"/>
      <c r="VU643" s="17"/>
      <c r="VV643" s="17"/>
      <c r="VW643" s="17"/>
      <c r="VX643" s="17"/>
      <c r="VY643" s="17"/>
      <c r="VZ643" s="17"/>
      <c r="WA643" s="17"/>
      <c r="WB643" s="17"/>
      <c r="WC643" s="17"/>
      <c r="WD643" s="17"/>
      <c r="WE643" s="17"/>
      <c r="WF643" s="17"/>
      <c r="WG643" s="17"/>
      <c r="WH643" s="17"/>
      <c r="WI643" s="17"/>
      <c r="WJ643" s="17"/>
      <c r="WK643" s="17"/>
      <c r="WL643" s="17"/>
      <c r="WM643" s="17"/>
      <c r="WN643" s="17"/>
      <c r="WO643" s="17"/>
      <c r="WP643" s="17"/>
      <c r="WQ643" s="17"/>
      <c r="WR643" s="17"/>
      <c r="WS643" s="17"/>
      <c r="WT643" s="17"/>
      <c r="WU643" s="17"/>
      <c r="WV643" s="17"/>
      <c r="WW643" s="17"/>
      <c r="WX643" s="17"/>
      <c r="WY643" s="17"/>
      <c r="WZ643" s="17"/>
      <c r="XA643" s="17"/>
      <c r="XB643" s="17"/>
      <c r="XC643" s="17"/>
      <c r="XD643" s="17"/>
      <c r="XE643" s="17"/>
      <c r="XF643" s="17"/>
      <c r="XG643" s="17"/>
      <c r="XH643" s="17"/>
      <c r="XI643" s="17"/>
      <c r="XJ643" s="17"/>
      <c r="XK643" s="17"/>
      <c r="XL643" s="17"/>
      <c r="XM643" s="17"/>
      <c r="XN643" s="17"/>
      <c r="XO643" s="17"/>
      <c r="XP643" s="17"/>
      <c r="XQ643" s="17"/>
      <c r="XR643" s="17"/>
      <c r="XS643" s="17"/>
      <c r="XT643" s="17"/>
      <c r="XU643" s="17"/>
      <c r="XV643" s="17"/>
      <c r="XW643" s="17"/>
      <c r="XX643" s="17"/>
      <c r="XY643" s="17"/>
      <c r="XZ643" s="17"/>
      <c r="YA643" s="17"/>
      <c r="YB643" s="17"/>
      <c r="YC643" s="17"/>
      <c r="YD643" s="17"/>
      <c r="YE643" s="17"/>
      <c r="YF643" s="17"/>
      <c r="YG643" s="17"/>
      <c r="YH643" s="17"/>
      <c r="YI643" s="17"/>
      <c r="YJ643" s="17"/>
      <c r="YK643" s="17"/>
      <c r="YL643" s="17"/>
      <c r="YM643" s="17"/>
      <c r="YN643" s="17"/>
      <c r="YO643" s="17"/>
      <c r="YP643" s="17"/>
      <c r="YQ643" s="17"/>
      <c r="YR643" s="17"/>
      <c r="YS643" s="17"/>
      <c r="YT643" s="17"/>
      <c r="YU643" s="17"/>
      <c r="YV643" s="17"/>
      <c r="YW643" s="17"/>
      <c r="YX643" s="17"/>
      <c r="YY643" s="17"/>
      <c r="YZ643" s="17"/>
      <c r="ZA643" s="17"/>
      <c r="ZB643" s="17"/>
      <c r="ZC643" s="17"/>
      <c r="ZD643" s="17"/>
      <c r="ZE643" s="17"/>
      <c r="ZF643" s="17"/>
      <c r="ZG643" s="17"/>
      <c r="ZH643" s="17"/>
      <c r="ZI643" s="17"/>
      <c r="ZJ643" s="17"/>
      <c r="ZK643" s="17"/>
      <c r="ZL643" s="17"/>
      <c r="ZM643" s="17"/>
      <c r="ZN643" s="17"/>
      <c r="ZO643" s="17"/>
      <c r="ZP643" s="17"/>
      <c r="ZQ643" s="17"/>
      <c r="ZR643" s="17"/>
      <c r="ZS643" s="17"/>
      <c r="ZT643" s="17"/>
      <c r="ZU643" s="17"/>
      <c r="ZV643" s="17"/>
      <c r="ZW643" s="17"/>
      <c r="ZX643" s="17"/>
      <c r="ZY643" s="17"/>
      <c r="ZZ643" s="17"/>
      <c r="AAA643" s="17"/>
      <c r="AAB643" s="17"/>
      <c r="AAC643" s="17"/>
      <c r="AAD643" s="17"/>
      <c r="AAE643" s="17"/>
      <c r="AAF643" s="17"/>
      <c r="AAG643" s="17"/>
      <c r="AAH643" s="17"/>
      <c r="AAI643" s="17"/>
      <c r="AAJ643" s="17"/>
      <c r="AAK643" s="17"/>
      <c r="AAL643" s="17"/>
      <c r="AAM643" s="17"/>
      <c r="AAN643" s="17"/>
      <c r="AAO643" s="17"/>
      <c r="AAP643" s="17"/>
      <c r="AAQ643" s="17"/>
      <c r="AAR643" s="17"/>
      <c r="AAS643" s="17"/>
      <c r="AAT643" s="17"/>
      <c r="AAU643" s="17"/>
      <c r="AAV643" s="17"/>
      <c r="AAW643" s="17"/>
      <c r="AAX643" s="17"/>
      <c r="AAY643" s="17"/>
      <c r="AAZ643" s="17"/>
      <c r="ABA643" s="17"/>
      <c r="ABB643" s="17"/>
      <c r="ABC643" s="17"/>
      <c r="ABD643" s="17"/>
      <c r="ABE643" s="17"/>
      <c r="ABF643" s="17"/>
      <c r="ABG643" s="17"/>
      <c r="ABH643" s="17"/>
      <c r="ABI643" s="17"/>
      <c r="ABJ643" s="17"/>
      <c r="ABK643" s="17"/>
      <c r="ABL643" s="17"/>
      <c r="ABM643" s="17"/>
      <c r="ABN643" s="17"/>
      <c r="ABO643" s="17"/>
      <c r="ABP643" s="17"/>
      <c r="ABQ643" s="17"/>
      <c r="ABR643" s="17"/>
      <c r="ABS643" s="17"/>
      <c r="ABT643" s="17"/>
      <c r="ABU643" s="17"/>
      <c r="ABV643" s="17"/>
      <c r="ABW643" s="17"/>
      <c r="ABX643" s="17"/>
      <c r="ABY643" s="17"/>
      <c r="ABZ643" s="17"/>
      <c r="ACA643" s="17"/>
      <c r="ACB643" s="17"/>
      <c r="ACC643" s="17"/>
      <c r="ACD643" s="17"/>
      <c r="ACE643" s="17"/>
      <c r="ACF643" s="17"/>
      <c r="ACG643" s="17"/>
      <c r="ACH643" s="17"/>
      <c r="ACI643" s="17"/>
      <c r="ACJ643" s="17"/>
      <c r="ACK643" s="17"/>
      <c r="ACL643" s="17"/>
      <c r="ACM643" s="17"/>
      <c r="ACN643" s="17"/>
      <c r="ACO643" s="17"/>
      <c r="ACP643" s="17"/>
      <c r="ACQ643" s="17"/>
      <c r="ACR643" s="17"/>
      <c r="ACS643" s="17"/>
      <c r="ACT643" s="17"/>
      <c r="ACU643" s="17"/>
      <c r="ACV643" s="17"/>
      <c r="ACW643" s="17"/>
      <c r="ACX643" s="17"/>
      <c r="ACY643" s="17"/>
      <c r="ACZ643" s="17"/>
      <c r="ADA643" s="17"/>
      <c r="ADB643" s="17"/>
      <c r="ADC643" s="17"/>
      <c r="ADD643" s="17"/>
      <c r="ADE643" s="17"/>
      <c r="ADF643" s="17"/>
      <c r="ADG643" s="17"/>
      <c r="ADH643" s="17"/>
      <c r="ADI643" s="17"/>
      <c r="ADJ643" s="17"/>
      <c r="ADK643" s="17"/>
      <c r="ADL643" s="17"/>
      <c r="ADM643" s="17"/>
      <c r="ADN643" s="17"/>
      <c r="ADO643" s="17"/>
      <c r="ADP643" s="17"/>
      <c r="ADQ643" s="17"/>
      <c r="ADR643" s="17"/>
    </row>
    <row r="644" spans="44:798" s="16" customFormat="1" x14ac:dyDescent="0.25">
      <c r="AR644" s="56"/>
      <c r="AS644" s="56"/>
      <c r="AT644" s="57"/>
      <c r="AU644" s="56"/>
      <c r="AV644" s="57"/>
      <c r="AW644" s="56"/>
      <c r="AX644" s="56"/>
      <c r="AY644" s="56"/>
      <c r="AZ644" s="56"/>
      <c r="BA644" s="56"/>
      <c r="BB644" s="56"/>
      <c r="BC644" s="56"/>
      <c r="BD644" s="56"/>
      <c r="BE644" s="51"/>
      <c r="BF644" s="51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  <c r="IW644" s="17"/>
      <c r="IX644" s="17"/>
      <c r="IY644" s="17"/>
      <c r="IZ644" s="17"/>
      <c r="JA644" s="17"/>
      <c r="JB644" s="17"/>
      <c r="JC644" s="17"/>
      <c r="JD644" s="17"/>
      <c r="JE644" s="17"/>
      <c r="JF644" s="17"/>
      <c r="JG644" s="17"/>
      <c r="JH644" s="17"/>
      <c r="JI644" s="17"/>
      <c r="JJ644" s="17"/>
      <c r="JK644" s="17"/>
      <c r="JL644" s="17"/>
      <c r="JM644" s="17"/>
      <c r="JN644" s="17"/>
      <c r="JO644" s="17"/>
      <c r="JP644" s="17"/>
      <c r="JQ644" s="17"/>
      <c r="JR644" s="17"/>
      <c r="JS644" s="17"/>
      <c r="JT644" s="17"/>
      <c r="JU644" s="17"/>
      <c r="JV644" s="17"/>
      <c r="JW644" s="17"/>
      <c r="JX644" s="17"/>
      <c r="JY644" s="17"/>
      <c r="JZ644" s="17"/>
      <c r="KA644" s="17"/>
      <c r="KB644" s="17"/>
      <c r="KC644" s="17"/>
      <c r="KD644" s="17"/>
      <c r="KE644" s="17"/>
      <c r="KF644" s="17"/>
      <c r="KG644" s="17"/>
      <c r="KH644" s="17"/>
      <c r="KI644" s="17"/>
      <c r="KJ644" s="17"/>
      <c r="KK644" s="17"/>
      <c r="KL644" s="17"/>
      <c r="KM644" s="17"/>
      <c r="KN644" s="17"/>
      <c r="KO644" s="17"/>
      <c r="KP644" s="17"/>
      <c r="KQ644" s="17"/>
      <c r="KR644" s="17"/>
      <c r="KS644" s="17"/>
      <c r="KT644" s="17"/>
      <c r="KU644" s="17"/>
      <c r="KV644" s="17"/>
      <c r="KW644" s="17"/>
      <c r="KX644" s="17"/>
      <c r="KY644" s="17"/>
      <c r="KZ644" s="17"/>
      <c r="LA644" s="17"/>
      <c r="LB644" s="17"/>
      <c r="LC644" s="17"/>
      <c r="LD644" s="17"/>
      <c r="LE644" s="17"/>
      <c r="LF644" s="17"/>
      <c r="LG644" s="17"/>
      <c r="LH644" s="17"/>
      <c r="LI644" s="17"/>
      <c r="LJ644" s="17"/>
      <c r="LK644" s="17"/>
      <c r="LL644" s="17"/>
      <c r="LM644" s="17"/>
      <c r="LN644" s="17"/>
      <c r="LO644" s="17"/>
      <c r="LP644" s="17"/>
      <c r="LQ644" s="17"/>
      <c r="LR644" s="17"/>
      <c r="LS644" s="17"/>
      <c r="LT644" s="17"/>
      <c r="LU644" s="17"/>
      <c r="LV644" s="17"/>
      <c r="LW644" s="17"/>
      <c r="LX644" s="17"/>
      <c r="LY644" s="17"/>
      <c r="LZ644" s="17"/>
      <c r="MA644" s="17"/>
      <c r="MB644" s="17"/>
      <c r="MC644" s="17"/>
      <c r="MD644" s="17"/>
      <c r="ME644" s="17"/>
      <c r="MF644" s="17"/>
      <c r="MG644" s="17"/>
      <c r="MH644" s="17"/>
      <c r="MI644" s="17"/>
      <c r="MJ644" s="17"/>
      <c r="MK644" s="17"/>
      <c r="ML644" s="17"/>
      <c r="MM644" s="17"/>
      <c r="MN644" s="17"/>
      <c r="MO644" s="17"/>
      <c r="MP644" s="17"/>
      <c r="MQ644" s="17"/>
      <c r="MR644" s="17"/>
      <c r="MS644" s="17"/>
      <c r="MT644" s="17"/>
      <c r="MU644" s="17"/>
      <c r="MV644" s="17"/>
      <c r="MW644" s="17"/>
      <c r="MX644" s="17"/>
      <c r="MY644" s="17"/>
      <c r="MZ644" s="17"/>
      <c r="NA644" s="17"/>
      <c r="NB644" s="17"/>
      <c r="NC644" s="17"/>
      <c r="ND644" s="17"/>
      <c r="NE644" s="17"/>
      <c r="NF644" s="17"/>
      <c r="NG644" s="17"/>
      <c r="NH644" s="17"/>
      <c r="NI644" s="17"/>
      <c r="NJ644" s="17"/>
      <c r="NK644" s="17"/>
      <c r="NL644" s="17"/>
      <c r="NM644" s="17"/>
      <c r="NN644" s="17"/>
      <c r="NO644" s="17"/>
      <c r="NP644" s="17"/>
      <c r="NQ644" s="17"/>
      <c r="NR644" s="17"/>
      <c r="NS644" s="17"/>
      <c r="NT644" s="17"/>
      <c r="NU644" s="17"/>
      <c r="NV644" s="17"/>
      <c r="NW644" s="17"/>
      <c r="NX644" s="17"/>
      <c r="NY644" s="17"/>
      <c r="NZ644" s="17"/>
      <c r="OA644" s="17"/>
      <c r="OB644" s="17"/>
      <c r="OC644" s="17"/>
      <c r="OD644" s="17"/>
      <c r="OE644" s="17"/>
      <c r="OF644" s="17"/>
      <c r="OG644" s="17"/>
      <c r="OH644" s="17"/>
      <c r="OI644" s="17"/>
      <c r="OJ644" s="17"/>
      <c r="OK644" s="17"/>
      <c r="OL644" s="17"/>
      <c r="OM644" s="17"/>
      <c r="ON644" s="17"/>
      <c r="OO644" s="17"/>
      <c r="OP644" s="17"/>
      <c r="OQ644" s="17"/>
      <c r="OR644" s="17"/>
      <c r="OS644" s="17"/>
      <c r="OT644" s="17"/>
      <c r="OU644" s="17"/>
      <c r="OV644" s="17"/>
      <c r="OW644" s="17"/>
      <c r="OX644" s="17"/>
      <c r="OY644" s="17"/>
      <c r="OZ644" s="17"/>
      <c r="PA644" s="17"/>
      <c r="PB644" s="17"/>
      <c r="PC644" s="17"/>
      <c r="PD644" s="17"/>
      <c r="PE644" s="17"/>
      <c r="PF644" s="17"/>
      <c r="PG644" s="17"/>
      <c r="PH644" s="17"/>
      <c r="PI644" s="17"/>
      <c r="PJ644" s="17"/>
      <c r="PK644" s="17"/>
      <c r="PL644" s="17"/>
      <c r="PM644" s="17"/>
      <c r="PN644" s="17"/>
      <c r="PO644" s="17"/>
      <c r="PP644" s="17"/>
      <c r="PQ644" s="17"/>
      <c r="PR644" s="17"/>
      <c r="PS644" s="17"/>
      <c r="PT644" s="17"/>
      <c r="PU644" s="17"/>
      <c r="PV644" s="17"/>
      <c r="PW644" s="17"/>
      <c r="PX644" s="17"/>
      <c r="PY644" s="17"/>
      <c r="PZ644" s="17"/>
      <c r="QA644" s="17"/>
      <c r="QB644" s="17"/>
      <c r="QC644" s="17"/>
      <c r="QD644" s="17"/>
      <c r="QE644" s="17"/>
      <c r="QF644" s="17"/>
      <c r="QG644" s="17"/>
      <c r="QH644" s="17"/>
      <c r="QI644" s="17"/>
      <c r="QJ644" s="17"/>
      <c r="QK644" s="17"/>
      <c r="QL644" s="17"/>
      <c r="QM644" s="17"/>
      <c r="QN644" s="17"/>
      <c r="QO644" s="17"/>
      <c r="QP644" s="17"/>
      <c r="QQ644" s="17"/>
      <c r="QR644" s="17"/>
      <c r="QS644" s="17"/>
      <c r="QT644" s="17"/>
      <c r="QU644" s="17"/>
      <c r="QV644" s="17"/>
      <c r="QW644" s="17"/>
      <c r="QX644" s="17"/>
      <c r="QY644" s="17"/>
      <c r="QZ644" s="17"/>
      <c r="RA644" s="17"/>
      <c r="RB644" s="17"/>
      <c r="RC644" s="17"/>
      <c r="RD644" s="17"/>
      <c r="RE644" s="17"/>
      <c r="RF644" s="17"/>
      <c r="RG644" s="17"/>
      <c r="RH644" s="17"/>
      <c r="RI644" s="17"/>
      <c r="RJ644" s="17"/>
      <c r="RK644" s="17"/>
      <c r="RL644" s="17"/>
      <c r="RM644" s="17"/>
      <c r="RN644" s="17"/>
      <c r="RO644" s="17"/>
      <c r="RP644" s="17"/>
      <c r="RQ644" s="17"/>
      <c r="RR644" s="17"/>
      <c r="RS644" s="17"/>
      <c r="RT644" s="17"/>
      <c r="RU644" s="17"/>
      <c r="RV644" s="17"/>
      <c r="RW644" s="17"/>
      <c r="RX644" s="17"/>
      <c r="RY644" s="17"/>
      <c r="RZ644" s="17"/>
      <c r="SA644" s="17"/>
      <c r="SB644" s="17"/>
      <c r="SC644" s="17"/>
      <c r="SD644" s="17"/>
      <c r="SE644" s="17"/>
      <c r="SF644" s="17"/>
      <c r="SG644" s="17"/>
      <c r="SH644" s="17"/>
      <c r="SI644" s="17"/>
      <c r="SJ644" s="17"/>
      <c r="SK644" s="17"/>
      <c r="SL644" s="17"/>
      <c r="SM644" s="17"/>
      <c r="SN644" s="17"/>
      <c r="SO644" s="17"/>
      <c r="SP644" s="17"/>
      <c r="SQ644" s="17"/>
      <c r="SR644" s="17"/>
      <c r="SS644" s="17"/>
      <c r="ST644" s="17"/>
      <c r="SU644" s="17"/>
      <c r="SV644" s="17"/>
      <c r="SW644" s="17"/>
      <c r="SX644" s="17"/>
      <c r="SY644" s="17"/>
      <c r="SZ644" s="17"/>
      <c r="TA644" s="17"/>
      <c r="TB644" s="17"/>
      <c r="TC644" s="17"/>
      <c r="TD644" s="17"/>
      <c r="TE644" s="17"/>
      <c r="TF644" s="17"/>
      <c r="TG644" s="17"/>
      <c r="TH644" s="17"/>
      <c r="TI644" s="17"/>
      <c r="TJ644" s="17"/>
      <c r="TK644" s="17"/>
      <c r="TL644" s="17"/>
      <c r="TM644" s="17"/>
      <c r="TN644" s="17"/>
      <c r="TO644" s="17"/>
      <c r="TP644" s="17"/>
      <c r="TQ644" s="17"/>
      <c r="TR644" s="17"/>
      <c r="TS644" s="17"/>
      <c r="TT644" s="17"/>
      <c r="TU644" s="17"/>
      <c r="TV644" s="17"/>
      <c r="TW644" s="17"/>
      <c r="TX644" s="17"/>
      <c r="TY644" s="17"/>
      <c r="TZ644" s="17"/>
      <c r="UA644" s="17"/>
      <c r="UB644" s="17"/>
      <c r="UC644" s="17"/>
      <c r="UD644" s="17"/>
      <c r="UE644" s="17"/>
      <c r="UF644" s="17"/>
      <c r="UG644" s="17"/>
      <c r="UH644" s="17"/>
      <c r="UI644" s="17"/>
      <c r="UJ644" s="17"/>
      <c r="UK644" s="17"/>
      <c r="UL644" s="17"/>
      <c r="UM644" s="17"/>
      <c r="UN644" s="17"/>
      <c r="UO644" s="17"/>
      <c r="UP644" s="17"/>
      <c r="UQ644" s="17"/>
      <c r="UR644" s="17"/>
      <c r="US644" s="17"/>
      <c r="UT644" s="17"/>
      <c r="UU644" s="17"/>
      <c r="UV644" s="17"/>
      <c r="UW644" s="17"/>
      <c r="UX644" s="17"/>
      <c r="UY644" s="17"/>
      <c r="UZ644" s="17"/>
      <c r="VA644" s="17"/>
      <c r="VB644" s="17"/>
      <c r="VC644" s="17"/>
      <c r="VD644" s="17"/>
      <c r="VE644" s="17"/>
      <c r="VF644" s="17"/>
      <c r="VG644" s="17"/>
      <c r="VH644" s="17"/>
      <c r="VI644" s="17"/>
      <c r="VJ644" s="17"/>
      <c r="VK644" s="17"/>
      <c r="VL644" s="17"/>
      <c r="VM644" s="17"/>
      <c r="VN644" s="17"/>
      <c r="VO644" s="17"/>
      <c r="VP644" s="17"/>
      <c r="VQ644" s="17"/>
      <c r="VR644" s="17"/>
      <c r="VS644" s="17"/>
      <c r="VT644" s="17"/>
      <c r="VU644" s="17"/>
      <c r="VV644" s="17"/>
      <c r="VW644" s="17"/>
      <c r="VX644" s="17"/>
      <c r="VY644" s="17"/>
      <c r="VZ644" s="17"/>
      <c r="WA644" s="17"/>
      <c r="WB644" s="17"/>
      <c r="WC644" s="17"/>
      <c r="WD644" s="17"/>
      <c r="WE644" s="17"/>
      <c r="WF644" s="17"/>
      <c r="WG644" s="17"/>
      <c r="WH644" s="17"/>
      <c r="WI644" s="17"/>
      <c r="WJ644" s="17"/>
      <c r="WK644" s="17"/>
      <c r="WL644" s="17"/>
      <c r="WM644" s="17"/>
      <c r="WN644" s="17"/>
      <c r="WO644" s="17"/>
      <c r="WP644" s="17"/>
      <c r="WQ644" s="17"/>
      <c r="WR644" s="17"/>
      <c r="WS644" s="17"/>
      <c r="WT644" s="17"/>
      <c r="WU644" s="17"/>
      <c r="WV644" s="17"/>
      <c r="WW644" s="17"/>
      <c r="WX644" s="17"/>
      <c r="WY644" s="17"/>
      <c r="WZ644" s="17"/>
      <c r="XA644" s="17"/>
      <c r="XB644" s="17"/>
      <c r="XC644" s="17"/>
      <c r="XD644" s="17"/>
      <c r="XE644" s="17"/>
      <c r="XF644" s="17"/>
      <c r="XG644" s="17"/>
      <c r="XH644" s="17"/>
      <c r="XI644" s="17"/>
      <c r="XJ644" s="17"/>
      <c r="XK644" s="17"/>
      <c r="XL644" s="17"/>
      <c r="XM644" s="17"/>
      <c r="XN644" s="17"/>
      <c r="XO644" s="17"/>
      <c r="XP644" s="17"/>
      <c r="XQ644" s="17"/>
      <c r="XR644" s="17"/>
      <c r="XS644" s="17"/>
      <c r="XT644" s="17"/>
      <c r="XU644" s="17"/>
      <c r="XV644" s="17"/>
      <c r="XW644" s="17"/>
      <c r="XX644" s="17"/>
      <c r="XY644" s="17"/>
      <c r="XZ644" s="17"/>
      <c r="YA644" s="17"/>
      <c r="YB644" s="17"/>
      <c r="YC644" s="17"/>
      <c r="YD644" s="17"/>
      <c r="YE644" s="17"/>
      <c r="YF644" s="17"/>
      <c r="YG644" s="17"/>
      <c r="YH644" s="17"/>
      <c r="YI644" s="17"/>
      <c r="YJ644" s="17"/>
      <c r="YK644" s="17"/>
      <c r="YL644" s="17"/>
      <c r="YM644" s="17"/>
      <c r="YN644" s="17"/>
      <c r="YO644" s="17"/>
      <c r="YP644" s="17"/>
      <c r="YQ644" s="17"/>
      <c r="YR644" s="17"/>
      <c r="YS644" s="17"/>
      <c r="YT644" s="17"/>
      <c r="YU644" s="17"/>
      <c r="YV644" s="17"/>
      <c r="YW644" s="17"/>
      <c r="YX644" s="17"/>
      <c r="YY644" s="17"/>
      <c r="YZ644" s="17"/>
      <c r="ZA644" s="17"/>
      <c r="ZB644" s="17"/>
      <c r="ZC644" s="17"/>
      <c r="ZD644" s="17"/>
      <c r="ZE644" s="17"/>
      <c r="ZF644" s="17"/>
      <c r="ZG644" s="17"/>
      <c r="ZH644" s="17"/>
      <c r="ZI644" s="17"/>
      <c r="ZJ644" s="17"/>
      <c r="ZK644" s="17"/>
      <c r="ZL644" s="17"/>
      <c r="ZM644" s="17"/>
      <c r="ZN644" s="17"/>
      <c r="ZO644" s="17"/>
      <c r="ZP644" s="17"/>
      <c r="ZQ644" s="17"/>
      <c r="ZR644" s="17"/>
      <c r="ZS644" s="17"/>
      <c r="ZT644" s="17"/>
      <c r="ZU644" s="17"/>
      <c r="ZV644" s="17"/>
      <c r="ZW644" s="17"/>
      <c r="ZX644" s="17"/>
      <c r="ZY644" s="17"/>
      <c r="ZZ644" s="17"/>
      <c r="AAA644" s="17"/>
      <c r="AAB644" s="17"/>
      <c r="AAC644" s="17"/>
      <c r="AAD644" s="17"/>
      <c r="AAE644" s="17"/>
      <c r="AAF644" s="17"/>
      <c r="AAG644" s="17"/>
      <c r="AAH644" s="17"/>
      <c r="AAI644" s="17"/>
      <c r="AAJ644" s="17"/>
      <c r="AAK644" s="17"/>
      <c r="AAL644" s="17"/>
      <c r="AAM644" s="17"/>
      <c r="AAN644" s="17"/>
      <c r="AAO644" s="17"/>
      <c r="AAP644" s="17"/>
      <c r="AAQ644" s="17"/>
      <c r="AAR644" s="17"/>
      <c r="AAS644" s="17"/>
      <c r="AAT644" s="17"/>
      <c r="AAU644" s="17"/>
      <c r="AAV644" s="17"/>
      <c r="AAW644" s="17"/>
      <c r="AAX644" s="17"/>
      <c r="AAY644" s="17"/>
      <c r="AAZ644" s="17"/>
      <c r="ABA644" s="17"/>
      <c r="ABB644" s="17"/>
      <c r="ABC644" s="17"/>
      <c r="ABD644" s="17"/>
      <c r="ABE644" s="17"/>
      <c r="ABF644" s="17"/>
      <c r="ABG644" s="17"/>
      <c r="ABH644" s="17"/>
      <c r="ABI644" s="17"/>
      <c r="ABJ644" s="17"/>
      <c r="ABK644" s="17"/>
      <c r="ABL644" s="17"/>
      <c r="ABM644" s="17"/>
      <c r="ABN644" s="17"/>
      <c r="ABO644" s="17"/>
      <c r="ABP644" s="17"/>
      <c r="ABQ644" s="17"/>
      <c r="ABR644" s="17"/>
      <c r="ABS644" s="17"/>
      <c r="ABT644" s="17"/>
      <c r="ABU644" s="17"/>
      <c r="ABV644" s="17"/>
      <c r="ABW644" s="17"/>
      <c r="ABX644" s="17"/>
      <c r="ABY644" s="17"/>
      <c r="ABZ644" s="17"/>
      <c r="ACA644" s="17"/>
      <c r="ACB644" s="17"/>
      <c r="ACC644" s="17"/>
      <c r="ACD644" s="17"/>
      <c r="ACE644" s="17"/>
      <c r="ACF644" s="17"/>
      <c r="ACG644" s="17"/>
      <c r="ACH644" s="17"/>
      <c r="ACI644" s="17"/>
      <c r="ACJ644" s="17"/>
      <c r="ACK644" s="17"/>
      <c r="ACL644" s="17"/>
      <c r="ACM644" s="17"/>
      <c r="ACN644" s="17"/>
      <c r="ACO644" s="17"/>
      <c r="ACP644" s="17"/>
      <c r="ACQ644" s="17"/>
      <c r="ACR644" s="17"/>
      <c r="ACS644" s="17"/>
      <c r="ACT644" s="17"/>
      <c r="ACU644" s="17"/>
      <c r="ACV644" s="17"/>
      <c r="ACW644" s="17"/>
      <c r="ACX644" s="17"/>
      <c r="ACY644" s="17"/>
      <c r="ACZ644" s="17"/>
      <c r="ADA644" s="17"/>
      <c r="ADB644" s="17"/>
      <c r="ADC644" s="17"/>
      <c r="ADD644" s="17"/>
      <c r="ADE644" s="17"/>
      <c r="ADF644" s="17"/>
      <c r="ADG644" s="17"/>
      <c r="ADH644" s="17"/>
      <c r="ADI644" s="17"/>
      <c r="ADJ644" s="17"/>
      <c r="ADK644" s="17"/>
      <c r="ADL644" s="17"/>
      <c r="ADM644" s="17"/>
      <c r="ADN644" s="17"/>
      <c r="ADO644" s="17"/>
      <c r="ADP644" s="17"/>
      <c r="ADQ644" s="17"/>
      <c r="ADR644" s="17"/>
    </row>
    <row r="645" spans="44:798" s="16" customFormat="1" x14ac:dyDescent="0.25">
      <c r="AR645" s="56"/>
      <c r="AS645" s="56"/>
      <c r="AT645" s="57"/>
      <c r="AU645" s="56"/>
      <c r="AV645" s="57"/>
      <c r="AW645" s="56"/>
      <c r="AX645" s="56"/>
      <c r="AY645" s="56"/>
      <c r="AZ645" s="56"/>
      <c r="BA645" s="56"/>
      <c r="BB645" s="56"/>
      <c r="BC645" s="56"/>
      <c r="BD645" s="56"/>
      <c r="BE645" s="51"/>
      <c r="BF645" s="51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  <c r="IW645" s="17"/>
      <c r="IX645" s="17"/>
      <c r="IY645" s="17"/>
      <c r="IZ645" s="17"/>
      <c r="JA645" s="17"/>
      <c r="JB645" s="17"/>
      <c r="JC645" s="17"/>
      <c r="JD645" s="17"/>
      <c r="JE645" s="17"/>
      <c r="JF645" s="17"/>
      <c r="JG645" s="17"/>
      <c r="JH645" s="17"/>
      <c r="JI645" s="17"/>
      <c r="JJ645" s="17"/>
      <c r="JK645" s="17"/>
      <c r="JL645" s="17"/>
      <c r="JM645" s="17"/>
      <c r="JN645" s="17"/>
      <c r="JO645" s="17"/>
      <c r="JP645" s="17"/>
      <c r="JQ645" s="17"/>
      <c r="JR645" s="17"/>
      <c r="JS645" s="17"/>
      <c r="JT645" s="17"/>
      <c r="JU645" s="17"/>
      <c r="JV645" s="17"/>
      <c r="JW645" s="17"/>
      <c r="JX645" s="17"/>
      <c r="JY645" s="17"/>
      <c r="JZ645" s="17"/>
      <c r="KA645" s="17"/>
      <c r="KB645" s="17"/>
      <c r="KC645" s="17"/>
      <c r="KD645" s="17"/>
      <c r="KE645" s="17"/>
      <c r="KF645" s="17"/>
      <c r="KG645" s="17"/>
      <c r="KH645" s="17"/>
      <c r="KI645" s="17"/>
      <c r="KJ645" s="17"/>
      <c r="KK645" s="17"/>
      <c r="KL645" s="17"/>
      <c r="KM645" s="17"/>
      <c r="KN645" s="17"/>
      <c r="KO645" s="17"/>
      <c r="KP645" s="17"/>
      <c r="KQ645" s="17"/>
      <c r="KR645" s="17"/>
      <c r="KS645" s="17"/>
      <c r="KT645" s="17"/>
      <c r="KU645" s="17"/>
      <c r="KV645" s="17"/>
      <c r="KW645" s="17"/>
      <c r="KX645" s="17"/>
      <c r="KY645" s="17"/>
      <c r="KZ645" s="17"/>
      <c r="LA645" s="17"/>
      <c r="LB645" s="17"/>
      <c r="LC645" s="17"/>
      <c r="LD645" s="17"/>
      <c r="LE645" s="17"/>
      <c r="LF645" s="17"/>
      <c r="LG645" s="17"/>
      <c r="LH645" s="17"/>
      <c r="LI645" s="17"/>
      <c r="LJ645" s="17"/>
      <c r="LK645" s="17"/>
      <c r="LL645" s="17"/>
      <c r="LM645" s="17"/>
      <c r="LN645" s="17"/>
      <c r="LO645" s="17"/>
      <c r="LP645" s="17"/>
      <c r="LQ645" s="17"/>
      <c r="LR645" s="17"/>
      <c r="LS645" s="17"/>
      <c r="LT645" s="17"/>
      <c r="LU645" s="17"/>
      <c r="LV645" s="17"/>
      <c r="LW645" s="17"/>
      <c r="LX645" s="17"/>
      <c r="LY645" s="17"/>
      <c r="LZ645" s="17"/>
      <c r="MA645" s="17"/>
      <c r="MB645" s="17"/>
      <c r="MC645" s="17"/>
      <c r="MD645" s="17"/>
      <c r="ME645" s="17"/>
      <c r="MF645" s="17"/>
      <c r="MG645" s="17"/>
      <c r="MH645" s="17"/>
      <c r="MI645" s="17"/>
      <c r="MJ645" s="17"/>
      <c r="MK645" s="17"/>
      <c r="ML645" s="17"/>
      <c r="MM645" s="17"/>
      <c r="MN645" s="17"/>
      <c r="MO645" s="17"/>
      <c r="MP645" s="17"/>
      <c r="MQ645" s="17"/>
      <c r="MR645" s="17"/>
      <c r="MS645" s="17"/>
      <c r="MT645" s="17"/>
      <c r="MU645" s="17"/>
      <c r="MV645" s="17"/>
      <c r="MW645" s="17"/>
      <c r="MX645" s="17"/>
      <c r="MY645" s="17"/>
      <c r="MZ645" s="17"/>
      <c r="NA645" s="17"/>
      <c r="NB645" s="17"/>
      <c r="NC645" s="17"/>
      <c r="ND645" s="17"/>
      <c r="NE645" s="17"/>
      <c r="NF645" s="17"/>
      <c r="NG645" s="17"/>
      <c r="NH645" s="17"/>
      <c r="NI645" s="17"/>
      <c r="NJ645" s="17"/>
      <c r="NK645" s="17"/>
      <c r="NL645" s="17"/>
      <c r="NM645" s="17"/>
      <c r="NN645" s="17"/>
      <c r="NO645" s="17"/>
      <c r="NP645" s="17"/>
      <c r="NQ645" s="17"/>
      <c r="NR645" s="17"/>
      <c r="NS645" s="17"/>
      <c r="NT645" s="17"/>
      <c r="NU645" s="17"/>
      <c r="NV645" s="17"/>
      <c r="NW645" s="17"/>
      <c r="NX645" s="17"/>
      <c r="NY645" s="17"/>
      <c r="NZ645" s="17"/>
      <c r="OA645" s="17"/>
      <c r="OB645" s="17"/>
      <c r="OC645" s="17"/>
      <c r="OD645" s="17"/>
      <c r="OE645" s="17"/>
      <c r="OF645" s="17"/>
      <c r="OG645" s="17"/>
      <c r="OH645" s="17"/>
      <c r="OI645" s="17"/>
      <c r="OJ645" s="17"/>
      <c r="OK645" s="17"/>
      <c r="OL645" s="17"/>
      <c r="OM645" s="17"/>
      <c r="ON645" s="17"/>
      <c r="OO645" s="17"/>
      <c r="OP645" s="17"/>
      <c r="OQ645" s="17"/>
      <c r="OR645" s="17"/>
      <c r="OS645" s="17"/>
      <c r="OT645" s="17"/>
      <c r="OU645" s="17"/>
      <c r="OV645" s="17"/>
      <c r="OW645" s="17"/>
      <c r="OX645" s="17"/>
      <c r="OY645" s="17"/>
      <c r="OZ645" s="17"/>
      <c r="PA645" s="17"/>
      <c r="PB645" s="17"/>
      <c r="PC645" s="17"/>
      <c r="PD645" s="17"/>
      <c r="PE645" s="17"/>
      <c r="PF645" s="17"/>
      <c r="PG645" s="17"/>
      <c r="PH645" s="17"/>
      <c r="PI645" s="17"/>
      <c r="PJ645" s="17"/>
      <c r="PK645" s="17"/>
      <c r="PL645" s="17"/>
      <c r="PM645" s="17"/>
      <c r="PN645" s="17"/>
      <c r="PO645" s="17"/>
      <c r="PP645" s="17"/>
      <c r="PQ645" s="17"/>
      <c r="PR645" s="17"/>
      <c r="PS645" s="17"/>
      <c r="PT645" s="17"/>
      <c r="PU645" s="17"/>
      <c r="PV645" s="17"/>
      <c r="PW645" s="17"/>
      <c r="PX645" s="17"/>
      <c r="PY645" s="17"/>
      <c r="PZ645" s="17"/>
      <c r="QA645" s="17"/>
      <c r="QB645" s="17"/>
      <c r="QC645" s="17"/>
      <c r="QD645" s="17"/>
      <c r="QE645" s="17"/>
      <c r="QF645" s="17"/>
      <c r="QG645" s="17"/>
      <c r="QH645" s="17"/>
      <c r="QI645" s="17"/>
      <c r="QJ645" s="17"/>
      <c r="QK645" s="17"/>
      <c r="QL645" s="17"/>
      <c r="QM645" s="17"/>
      <c r="QN645" s="17"/>
      <c r="QO645" s="17"/>
      <c r="QP645" s="17"/>
      <c r="QQ645" s="17"/>
      <c r="QR645" s="17"/>
      <c r="QS645" s="17"/>
      <c r="QT645" s="17"/>
      <c r="QU645" s="17"/>
      <c r="QV645" s="17"/>
      <c r="QW645" s="17"/>
      <c r="QX645" s="17"/>
      <c r="QY645" s="17"/>
      <c r="QZ645" s="17"/>
      <c r="RA645" s="17"/>
      <c r="RB645" s="17"/>
      <c r="RC645" s="17"/>
      <c r="RD645" s="17"/>
      <c r="RE645" s="17"/>
      <c r="RF645" s="17"/>
      <c r="RG645" s="17"/>
      <c r="RH645" s="17"/>
      <c r="RI645" s="17"/>
      <c r="RJ645" s="17"/>
      <c r="RK645" s="17"/>
      <c r="RL645" s="17"/>
      <c r="RM645" s="17"/>
      <c r="RN645" s="17"/>
      <c r="RO645" s="17"/>
      <c r="RP645" s="17"/>
      <c r="RQ645" s="17"/>
      <c r="RR645" s="17"/>
      <c r="RS645" s="17"/>
      <c r="RT645" s="17"/>
      <c r="RU645" s="17"/>
      <c r="RV645" s="17"/>
      <c r="RW645" s="17"/>
      <c r="RX645" s="17"/>
      <c r="RY645" s="17"/>
      <c r="RZ645" s="17"/>
      <c r="SA645" s="17"/>
      <c r="SB645" s="17"/>
      <c r="SC645" s="17"/>
      <c r="SD645" s="17"/>
      <c r="SE645" s="17"/>
      <c r="SF645" s="17"/>
      <c r="SG645" s="17"/>
      <c r="SH645" s="17"/>
      <c r="SI645" s="17"/>
      <c r="SJ645" s="17"/>
      <c r="SK645" s="17"/>
      <c r="SL645" s="17"/>
      <c r="SM645" s="17"/>
      <c r="SN645" s="17"/>
      <c r="SO645" s="17"/>
      <c r="SP645" s="17"/>
      <c r="SQ645" s="17"/>
      <c r="SR645" s="17"/>
      <c r="SS645" s="17"/>
      <c r="ST645" s="17"/>
      <c r="SU645" s="17"/>
      <c r="SV645" s="17"/>
      <c r="SW645" s="17"/>
      <c r="SX645" s="17"/>
      <c r="SY645" s="17"/>
      <c r="SZ645" s="17"/>
      <c r="TA645" s="17"/>
      <c r="TB645" s="17"/>
      <c r="TC645" s="17"/>
      <c r="TD645" s="17"/>
      <c r="TE645" s="17"/>
      <c r="TF645" s="17"/>
      <c r="TG645" s="17"/>
      <c r="TH645" s="17"/>
      <c r="TI645" s="17"/>
      <c r="TJ645" s="17"/>
      <c r="TK645" s="17"/>
      <c r="TL645" s="17"/>
      <c r="TM645" s="17"/>
      <c r="TN645" s="17"/>
      <c r="TO645" s="17"/>
      <c r="TP645" s="17"/>
      <c r="TQ645" s="17"/>
      <c r="TR645" s="17"/>
      <c r="TS645" s="17"/>
      <c r="TT645" s="17"/>
      <c r="TU645" s="17"/>
      <c r="TV645" s="17"/>
      <c r="TW645" s="17"/>
      <c r="TX645" s="17"/>
      <c r="TY645" s="17"/>
      <c r="TZ645" s="17"/>
      <c r="UA645" s="17"/>
      <c r="UB645" s="17"/>
      <c r="UC645" s="17"/>
      <c r="UD645" s="17"/>
      <c r="UE645" s="17"/>
      <c r="UF645" s="17"/>
      <c r="UG645" s="17"/>
      <c r="UH645" s="17"/>
      <c r="UI645" s="17"/>
      <c r="UJ645" s="17"/>
      <c r="UK645" s="17"/>
      <c r="UL645" s="17"/>
      <c r="UM645" s="17"/>
      <c r="UN645" s="17"/>
      <c r="UO645" s="17"/>
      <c r="UP645" s="17"/>
      <c r="UQ645" s="17"/>
      <c r="UR645" s="17"/>
      <c r="US645" s="17"/>
      <c r="UT645" s="17"/>
      <c r="UU645" s="17"/>
      <c r="UV645" s="17"/>
      <c r="UW645" s="17"/>
      <c r="UX645" s="17"/>
      <c r="UY645" s="17"/>
      <c r="UZ645" s="17"/>
      <c r="VA645" s="17"/>
      <c r="VB645" s="17"/>
      <c r="VC645" s="17"/>
      <c r="VD645" s="17"/>
      <c r="VE645" s="17"/>
      <c r="VF645" s="17"/>
      <c r="VG645" s="17"/>
      <c r="VH645" s="17"/>
      <c r="VI645" s="17"/>
      <c r="VJ645" s="17"/>
      <c r="VK645" s="17"/>
      <c r="VL645" s="17"/>
      <c r="VM645" s="17"/>
      <c r="VN645" s="17"/>
      <c r="VO645" s="17"/>
      <c r="VP645" s="17"/>
      <c r="VQ645" s="17"/>
      <c r="VR645" s="17"/>
      <c r="VS645" s="17"/>
      <c r="VT645" s="17"/>
      <c r="VU645" s="17"/>
      <c r="VV645" s="17"/>
      <c r="VW645" s="17"/>
      <c r="VX645" s="17"/>
      <c r="VY645" s="17"/>
      <c r="VZ645" s="17"/>
      <c r="WA645" s="17"/>
      <c r="WB645" s="17"/>
      <c r="WC645" s="17"/>
      <c r="WD645" s="17"/>
      <c r="WE645" s="17"/>
      <c r="WF645" s="17"/>
      <c r="WG645" s="17"/>
      <c r="WH645" s="17"/>
      <c r="WI645" s="17"/>
      <c r="WJ645" s="17"/>
      <c r="WK645" s="17"/>
      <c r="WL645" s="17"/>
      <c r="WM645" s="17"/>
      <c r="WN645" s="17"/>
      <c r="WO645" s="17"/>
      <c r="WP645" s="17"/>
      <c r="WQ645" s="17"/>
      <c r="WR645" s="17"/>
      <c r="WS645" s="17"/>
      <c r="WT645" s="17"/>
      <c r="WU645" s="17"/>
      <c r="WV645" s="17"/>
      <c r="WW645" s="17"/>
      <c r="WX645" s="17"/>
      <c r="WY645" s="17"/>
      <c r="WZ645" s="17"/>
      <c r="XA645" s="17"/>
      <c r="XB645" s="17"/>
      <c r="XC645" s="17"/>
      <c r="XD645" s="17"/>
      <c r="XE645" s="17"/>
      <c r="XF645" s="17"/>
      <c r="XG645" s="17"/>
      <c r="XH645" s="17"/>
      <c r="XI645" s="17"/>
      <c r="XJ645" s="17"/>
      <c r="XK645" s="17"/>
      <c r="XL645" s="17"/>
      <c r="XM645" s="17"/>
      <c r="XN645" s="17"/>
      <c r="XO645" s="17"/>
      <c r="XP645" s="17"/>
      <c r="XQ645" s="17"/>
      <c r="XR645" s="17"/>
      <c r="XS645" s="17"/>
      <c r="XT645" s="17"/>
      <c r="XU645" s="17"/>
      <c r="XV645" s="17"/>
      <c r="XW645" s="17"/>
      <c r="XX645" s="17"/>
      <c r="XY645" s="17"/>
      <c r="XZ645" s="17"/>
      <c r="YA645" s="17"/>
      <c r="YB645" s="17"/>
      <c r="YC645" s="17"/>
      <c r="YD645" s="17"/>
      <c r="YE645" s="17"/>
      <c r="YF645" s="17"/>
      <c r="YG645" s="17"/>
      <c r="YH645" s="17"/>
      <c r="YI645" s="17"/>
      <c r="YJ645" s="17"/>
      <c r="YK645" s="17"/>
      <c r="YL645" s="17"/>
      <c r="YM645" s="17"/>
      <c r="YN645" s="17"/>
      <c r="YO645" s="17"/>
      <c r="YP645" s="17"/>
      <c r="YQ645" s="17"/>
      <c r="YR645" s="17"/>
      <c r="YS645" s="17"/>
      <c r="YT645" s="17"/>
      <c r="YU645" s="17"/>
      <c r="YV645" s="17"/>
      <c r="YW645" s="17"/>
      <c r="YX645" s="17"/>
      <c r="YY645" s="17"/>
      <c r="YZ645" s="17"/>
      <c r="ZA645" s="17"/>
      <c r="ZB645" s="17"/>
      <c r="ZC645" s="17"/>
      <c r="ZD645" s="17"/>
      <c r="ZE645" s="17"/>
      <c r="ZF645" s="17"/>
      <c r="ZG645" s="17"/>
      <c r="ZH645" s="17"/>
      <c r="ZI645" s="17"/>
      <c r="ZJ645" s="17"/>
      <c r="ZK645" s="17"/>
      <c r="ZL645" s="17"/>
      <c r="ZM645" s="17"/>
      <c r="ZN645" s="17"/>
      <c r="ZO645" s="17"/>
      <c r="ZP645" s="17"/>
      <c r="ZQ645" s="17"/>
      <c r="ZR645" s="17"/>
      <c r="ZS645" s="17"/>
      <c r="ZT645" s="17"/>
      <c r="ZU645" s="17"/>
      <c r="ZV645" s="17"/>
      <c r="ZW645" s="17"/>
      <c r="ZX645" s="17"/>
      <c r="ZY645" s="17"/>
      <c r="ZZ645" s="17"/>
      <c r="AAA645" s="17"/>
      <c r="AAB645" s="17"/>
      <c r="AAC645" s="17"/>
      <c r="AAD645" s="17"/>
      <c r="AAE645" s="17"/>
      <c r="AAF645" s="17"/>
      <c r="AAG645" s="17"/>
      <c r="AAH645" s="17"/>
      <c r="AAI645" s="17"/>
      <c r="AAJ645" s="17"/>
      <c r="AAK645" s="17"/>
      <c r="AAL645" s="17"/>
      <c r="AAM645" s="17"/>
      <c r="AAN645" s="17"/>
      <c r="AAO645" s="17"/>
      <c r="AAP645" s="17"/>
      <c r="AAQ645" s="17"/>
      <c r="AAR645" s="17"/>
      <c r="AAS645" s="17"/>
      <c r="AAT645" s="17"/>
      <c r="AAU645" s="17"/>
      <c r="AAV645" s="17"/>
      <c r="AAW645" s="17"/>
      <c r="AAX645" s="17"/>
      <c r="AAY645" s="17"/>
      <c r="AAZ645" s="17"/>
      <c r="ABA645" s="17"/>
      <c r="ABB645" s="17"/>
      <c r="ABC645" s="17"/>
      <c r="ABD645" s="17"/>
      <c r="ABE645" s="17"/>
      <c r="ABF645" s="17"/>
      <c r="ABG645" s="17"/>
      <c r="ABH645" s="17"/>
      <c r="ABI645" s="17"/>
      <c r="ABJ645" s="17"/>
      <c r="ABK645" s="17"/>
      <c r="ABL645" s="17"/>
      <c r="ABM645" s="17"/>
      <c r="ABN645" s="17"/>
      <c r="ABO645" s="17"/>
      <c r="ABP645" s="17"/>
      <c r="ABQ645" s="17"/>
      <c r="ABR645" s="17"/>
      <c r="ABS645" s="17"/>
      <c r="ABT645" s="17"/>
      <c r="ABU645" s="17"/>
      <c r="ABV645" s="17"/>
      <c r="ABW645" s="17"/>
      <c r="ABX645" s="17"/>
      <c r="ABY645" s="17"/>
      <c r="ABZ645" s="17"/>
      <c r="ACA645" s="17"/>
      <c r="ACB645" s="17"/>
      <c r="ACC645" s="17"/>
      <c r="ACD645" s="17"/>
      <c r="ACE645" s="17"/>
      <c r="ACF645" s="17"/>
      <c r="ACG645" s="17"/>
      <c r="ACH645" s="17"/>
      <c r="ACI645" s="17"/>
      <c r="ACJ645" s="17"/>
      <c r="ACK645" s="17"/>
      <c r="ACL645" s="17"/>
      <c r="ACM645" s="17"/>
      <c r="ACN645" s="17"/>
      <c r="ACO645" s="17"/>
      <c r="ACP645" s="17"/>
      <c r="ACQ645" s="17"/>
      <c r="ACR645" s="17"/>
      <c r="ACS645" s="17"/>
      <c r="ACT645" s="17"/>
      <c r="ACU645" s="17"/>
      <c r="ACV645" s="17"/>
      <c r="ACW645" s="17"/>
      <c r="ACX645" s="17"/>
      <c r="ACY645" s="17"/>
      <c r="ACZ645" s="17"/>
      <c r="ADA645" s="17"/>
      <c r="ADB645" s="17"/>
      <c r="ADC645" s="17"/>
      <c r="ADD645" s="17"/>
      <c r="ADE645" s="17"/>
      <c r="ADF645" s="17"/>
      <c r="ADG645" s="17"/>
      <c r="ADH645" s="17"/>
      <c r="ADI645" s="17"/>
      <c r="ADJ645" s="17"/>
      <c r="ADK645" s="17"/>
      <c r="ADL645" s="17"/>
      <c r="ADM645" s="17"/>
      <c r="ADN645" s="17"/>
      <c r="ADO645" s="17"/>
      <c r="ADP645" s="17"/>
      <c r="ADQ645" s="17"/>
      <c r="ADR645" s="17"/>
    </row>
    <row r="646" spans="44:798" s="16" customFormat="1" x14ac:dyDescent="0.25">
      <c r="AR646" s="56"/>
      <c r="AS646" s="56"/>
      <c r="AT646" s="57"/>
      <c r="AU646" s="56"/>
      <c r="AV646" s="57"/>
      <c r="AW646" s="56"/>
      <c r="AX646" s="56"/>
      <c r="AY646" s="56"/>
      <c r="AZ646" s="56"/>
      <c r="BA646" s="56"/>
      <c r="BB646" s="56"/>
      <c r="BC646" s="56"/>
      <c r="BD646" s="56"/>
      <c r="BE646" s="51"/>
      <c r="BF646" s="51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  <c r="IW646" s="17"/>
      <c r="IX646" s="17"/>
      <c r="IY646" s="17"/>
      <c r="IZ646" s="17"/>
      <c r="JA646" s="17"/>
      <c r="JB646" s="17"/>
      <c r="JC646" s="17"/>
      <c r="JD646" s="17"/>
      <c r="JE646" s="17"/>
      <c r="JF646" s="17"/>
      <c r="JG646" s="17"/>
      <c r="JH646" s="17"/>
      <c r="JI646" s="17"/>
      <c r="JJ646" s="17"/>
      <c r="JK646" s="17"/>
      <c r="JL646" s="17"/>
      <c r="JM646" s="17"/>
      <c r="JN646" s="17"/>
      <c r="JO646" s="17"/>
      <c r="JP646" s="17"/>
      <c r="JQ646" s="17"/>
      <c r="JR646" s="17"/>
      <c r="JS646" s="17"/>
      <c r="JT646" s="17"/>
      <c r="JU646" s="17"/>
      <c r="JV646" s="17"/>
      <c r="JW646" s="17"/>
      <c r="JX646" s="17"/>
      <c r="JY646" s="17"/>
      <c r="JZ646" s="17"/>
      <c r="KA646" s="17"/>
      <c r="KB646" s="17"/>
      <c r="KC646" s="17"/>
      <c r="KD646" s="17"/>
      <c r="KE646" s="17"/>
      <c r="KF646" s="17"/>
      <c r="KG646" s="17"/>
      <c r="KH646" s="17"/>
      <c r="KI646" s="17"/>
      <c r="KJ646" s="17"/>
      <c r="KK646" s="17"/>
      <c r="KL646" s="17"/>
      <c r="KM646" s="17"/>
      <c r="KN646" s="17"/>
      <c r="KO646" s="17"/>
      <c r="KP646" s="17"/>
      <c r="KQ646" s="17"/>
      <c r="KR646" s="17"/>
      <c r="KS646" s="17"/>
      <c r="KT646" s="17"/>
      <c r="KU646" s="17"/>
      <c r="KV646" s="17"/>
      <c r="KW646" s="17"/>
      <c r="KX646" s="17"/>
      <c r="KY646" s="17"/>
      <c r="KZ646" s="17"/>
      <c r="LA646" s="17"/>
      <c r="LB646" s="17"/>
      <c r="LC646" s="17"/>
      <c r="LD646" s="17"/>
      <c r="LE646" s="17"/>
      <c r="LF646" s="17"/>
      <c r="LG646" s="17"/>
      <c r="LH646" s="17"/>
      <c r="LI646" s="17"/>
      <c r="LJ646" s="17"/>
      <c r="LK646" s="17"/>
      <c r="LL646" s="17"/>
      <c r="LM646" s="17"/>
      <c r="LN646" s="17"/>
      <c r="LO646" s="17"/>
      <c r="LP646" s="17"/>
      <c r="LQ646" s="17"/>
      <c r="LR646" s="17"/>
      <c r="LS646" s="17"/>
      <c r="LT646" s="17"/>
      <c r="LU646" s="17"/>
      <c r="LV646" s="17"/>
      <c r="LW646" s="17"/>
      <c r="LX646" s="17"/>
      <c r="LY646" s="17"/>
      <c r="LZ646" s="17"/>
      <c r="MA646" s="17"/>
      <c r="MB646" s="17"/>
      <c r="MC646" s="17"/>
      <c r="MD646" s="17"/>
      <c r="ME646" s="17"/>
      <c r="MF646" s="17"/>
      <c r="MG646" s="17"/>
      <c r="MH646" s="17"/>
      <c r="MI646" s="17"/>
      <c r="MJ646" s="17"/>
      <c r="MK646" s="17"/>
      <c r="ML646" s="17"/>
      <c r="MM646" s="17"/>
      <c r="MN646" s="17"/>
      <c r="MO646" s="17"/>
      <c r="MP646" s="17"/>
      <c r="MQ646" s="17"/>
      <c r="MR646" s="17"/>
      <c r="MS646" s="17"/>
      <c r="MT646" s="17"/>
      <c r="MU646" s="17"/>
      <c r="MV646" s="17"/>
      <c r="MW646" s="17"/>
      <c r="MX646" s="17"/>
      <c r="MY646" s="17"/>
      <c r="MZ646" s="17"/>
      <c r="NA646" s="17"/>
      <c r="NB646" s="17"/>
      <c r="NC646" s="17"/>
      <c r="ND646" s="17"/>
      <c r="NE646" s="17"/>
      <c r="NF646" s="17"/>
      <c r="NG646" s="17"/>
      <c r="NH646" s="17"/>
      <c r="NI646" s="17"/>
      <c r="NJ646" s="17"/>
      <c r="NK646" s="17"/>
      <c r="NL646" s="17"/>
      <c r="NM646" s="17"/>
      <c r="NN646" s="17"/>
      <c r="NO646" s="17"/>
      <c r="NP646" s="17"/>
      <c r="NQ646" s="17"/>
      <c r="NR646" s="17"/>
      <c r="NS646" s="17"/>
      <c r="NT646" s="17"/>
      <c r="NU646" s="17"/>
      <c r="NV646" s="17"/>
      <c r="NW646" s="17"/>
      <c r="NX646" s="17"/>
      <c r="NY646" s="17"/>
      <c r="NZ646" s="17"/>
      <c r="OA646" s="17"/>
      <c r="OB646" s="17"/>
      <c r="OC646" s="17"/>
      <c r="OD646" s="17"/>
      <c r="OE646" s="17"/>
      <c r="OF646" s="17"/>
      <c r="OG646" s="17"/>
      <c r="OH646" s="17"/>
      <c r="OI646" s="17"/>
      <c r="OJ646" s="17"/>
      <c r="OK646" s="17"/>
      <c r="OL646" s="17"/>
      <c r="OM646" s="17"/>
      <c r="ON646" s="17"/>
      <c r="OO646" s="17"/>
      <c r="OP646" s="17"/>
      <c r="OQ646" s="17"/>
      <c r="OR646" s="17"/>
      <c r="OS646" s="17"/>
      <c r="OT646" s="17"/>
      <c r="OU646" s="17"/>
      <c r="OV646" s="17"/>
      <c r="OW646" s="17"/>
      <c r="OX646" s="17"/>
      <c r="OY646" s="17"/>
      <c r="OZ646" s="17"/>
      <c r="PA646" s="17"/>
      <c r="PB646" s="17"/>
      <c r="PC646" s="17"/>
      <c r="PD646" s="17"/>
      <c r="PE646" s="17"/>
      <c r="PF646" s="17"/>
      <c r="PG646" s="17"/>
      <c r="PH646" s="17"/>
      <c r="PI646" s="17"/>
      <c r="PJ646" s="17"/>
      <c r="PK646" s="17"/>
      <c r="PL646" s="17"/>
      <c r="PM646" s="17"/>
      <c r="PN646" s="17"/>
      <c r="PO646" s="17"/>
      <c r="PP646" s="17"/>
      <c r="PQ646" s="17"/>
      <c r="PR646" s="17"/>
      <c r="PS646" s="17"/>
      <c r="PT646" s="17"/>
      <c r="PU646" s="17"/>
      <c r="PV646" s="17"/>
      <c r="PW646" s="17"/>
      <c r="PX646" s="17"/>
      <c r="PY646" s="17"/>
      <c r="PZ646" s="17"/>
      <c r="QA646" s="17"/>
      <c r="QB646" s="17"/>
      <c r="QC646" s="17"/>
      <c r="QD646" s="17"/>
      <c r="QE646" s="17"/>
      <c r="QF646" s="17"/>
      <c r="QG646" s="17"/>
      <c r="QH646" s="17"/>
      <c r="QI646" s="17"/>
      <c r="QJ646" s="17"/>
      <c r="QK646" s="17"/>
      <c r="QL646" s="17"/>
      <c r="QM646" s="17"/>
      <c r="QN646" s="17"/>
      <c r="QO646" s="17"/>
      <c r="QP646" s="17"/>
      <c r="QQ646" s="17"/>
      <c r="QR646" s="17"/>
      <c r="QS646" s="17"/>
      <c r="QT646" s="17"/>
      <c r="QU646" s="17"/>
      <c r="QV646" s="17"/>
      <c r="QW646" s="17"/>
      <c r="QX646" s="17"/>
      <c r="QY646" s="17"/>
      <c r="QZ646" s="17"/>
      <c r="RA646" s="17"/>
      <c r="RB646" s="17"/>
      <c r="RC646" s="17"/>
      <c r="RD646" s="17"/>
      <c r="RE646" s="17"/>
      <c r="RF646" s="17"/>
      <c r="RG646" s="17"/>
      <c r="RH646" s="17"/>
      <c r="RI646" s="17"/>
      <c r="RJ646" s="17"/>
      <c r="RK646" s="17"/>
      <c r="RL646" s="17"/>
      <c r="RM646" s="17"/>
      <c r="RN646" s="17"/>
      <c r="RO646" s="17"/>
      <c r="RP646" s="17"/>
      <c r="RQ646" s="17"/>
      <c r="RR646" s="17"/>
      <c r="RS646" s="17"/>
      <c r="RT646" s="17"/>
      <c r="RU646" s="17"/>
      <c r="RV646" s="17"/>
      <c r="RW646" s="17"/>
      <c r="RX646" s="17"/>
      <c r="RY646" s="17"/>
      <c r="RZ646" s="17"/>
      <c r="SA646" s="17"/>
      <c r="SB646" s="17"/>
      <c r="SC646" s="17"/>
      <c r="SD646" s="17"/>
      <c r="SE646" s="17"/>
      <c r="SF646" s="17"/>
      <c r="SG646" s="17"/>
      <c r="SH646" s="17"/>
      <c r="SI646" s="17"/>
      <c r="SJ646" s="17"/>
      <c r="SK646" s="17"/>
      <c r="SL646" s="17"/>
      <c r="SM646" s="17"/>
      <c r="SN646" s="17"/>
      <c r="SO646" s="17"/>
      <c r="SP646" s="17"/>
      <c r="SQ646" s="17"/>
      <c r="SR646" s="17"/>
      <c r="SS646" s="17"/>
      <c r="ST646" s="17"/>
      <c r="SU646" s="17"/>
      <c r="SV646" s="17"/>
      <c r="SW646" s="17"/>
      <c r="SX646" s="17"/>
      <c r="SY646" s="17"/>
      <c r="SZ646" s="17"/>
      <c r="TA646" s="17"/>
      <c r="TB646" s="17"/>
      <c r="TC646" s="17"/>
      <c r="TD646" s="17"/>
      <c r="TE646" s="17"/>
      <c r="TF646" s="17"/>
      <c r="TG646" s="17"/>
      <c r="TH646" s="17"/>
      <c r="TI646" s="17"/>
      <c r="TJ646" s="17"/>
      <c r="TK646" s="17"/>
      <c r="TL646" s="17"/>
      <c r="TM646" s="17"/>
      <c r="TN646" s="17"/>
      <c r="TO646" s="17"/>
      <c r="TP646" s="17"/>
      <c r="TQ646" s="17"/>
      <c r="TR646" s="17"/>
      <c r="TS646" s="17"/>
      <c r="TT646" s="17"/>
      <c r="TU646" s="17"/>
      <c r="TV646" s="17"/>
      <c r="TW646" s="17"/>
      <c r="TX646" s="17"/>
      <c r="TY646" s="17"/>
      <c r="TZ646" s="17"/>
      <c r="UA646" s="17"/>
      <c r="UB646" s="17"/>
      <c r="UC646" s="17"/>
      <c r="UD646" s="17"/>
      <c r="UE646" s="17"/>
      <c r="UF646" s="17"/>
      <c r="UG646" s="17"/>
      <c r="UH646" s="17"/>
      <c r="UI646" s="17"/>
      <c r="UJ646" s="17"/>
      <c r="UK646" s="17"/>
      <c r="UL646" s="17"/>
      <c r="UM646" s="17"/>
      <c r="UN646" s="17"/>
      <c r="UO646" s="17"/>
      <c r="UP646" s="17"/>
      <c r="UQ646" s="17"/>
      <c r="UR646" s="17"/>
      <c r="US646" s="17"/>
      <c r="UT646" s="17"/>
      <c r="UU646" s="17"/>
      <c r="UV646" s="17"/>
      <c r="UW646" s="17"/>
      <c r="UX646" s="17"/>
      <c r="UY646" s="17"/>
      <c r="UZ646" s="17"/>
      <c r="VA646" s="17"/>
      <c r="VB646" s="17"/>
      <c r="VC646" s="17"/>
      <c r="VD646" s="17"/>
      <c r="VE646" s="17"/>
      <c r="VF646" s="17"/>
      <c r="VG646" s="17"/>
      <c r="VH646" s="17"/>
      <c r="VI646" s="17"/>
      <c r="VJ646" s="17"/>
      <c r="VK646" s="17"/>
      <c r="VL646" s="17"/>
      <c r="VM646" s="17"/>
      <c r="VN646" s="17"/>
      <c r="VO646" s="17"/>
      <c r="VP646" s="17"/>
      <c r="VQ646" s="17"/>
      <c r="VR646" s="17"/>
      <c r="VS646" s="17"/>
      <c r="VT646" s="17"/>
      <c r="VU646" s="17"/>
      <c r="VV646" s="17"/>
      <c r="VW646" s="17"/>
      <c r="VX646" s="17"/>
      <c r="VY646" s="17"/>
      <c r="VZ646" s="17"/>
      <c r="WA646" s="17"/>
      <c r="WB646" s="17"/>
      <c r="WC646" s="17"/>
      <c r="WD646" s="17"/>
      <c r="WE646" s="17"/>
      <c r="WF646" s="17"/>
      <c r="WG646" s="17"/>
      <c r="WH646" s="17"/>
      <c r="WI646" s="17"/>
      <c r="WJ646" s="17"/>
      <c r="WK646" s="17"/>
      <c r="WL646" s="17"/>
      <c r="WM646" s="17"/>
      <c r="WN646" s="17"/>
      <c r="WO646" s="17"/>
      <c r="WP646" s="17"/>
      <c r="WQ646" s="17"/>
      <c r="WR646" s="17"/>
      <c r="WS646" s="17"/>
      <c r="WT646" s="17"/>
      <c r="WU646" s="17"/>
      <c r="WV646" s="17"/>
      <c r="WW646" s="17"/>
      <c r="WX646" s="17"/>
      <c r="WY646" s="17"/>
      <c r="WZ646" s="17"/>
      <c r="XA646" s="17"/>
      <c r="XB646" s="17"/>
      <c r="XC646" s="17"/>
      <c r="XD646" s="17"/>
      <c r="XE646" s="17"/>
      <c r="XF646" s="17"/>
      <c r="XG646" s="17"/>
      <c r="XH646" s="17"/>
      <c r="XI646" s="17"/>
      <c r="XJ646" s="17"/>
      <c r="XK646" s="17"/>
      <c r="XL646" s="17"/>
      <c r="XM646" s="17"/>
      <c r="XN646" s="17"/>
      <c r="XO646" s="17"/>
      <c r="XP646" s="17"/>
      <c r="XQ646" s="17"/>
      <c r="XR646" s="17"/>
      <c r="XS646" s="17"/>
      <c r="XT646" s="17"/>
      <c r="XU646" s="17"/>
      <c r="XV646" s="17"/>
      <c r="XW646" s="17"/>
      <c r="XX646" s="17"/>
      <c r="XY646" s="17"/>
      <c r="XZ646" s="17"/>
      <c r="YA646" s="17"/>
      <c r="YB646" s="17"/>
      <c r="YC646" s="17"/>
      <c r="YD646" s="17"/>
      <c r="YE646" s="17"/>
      <c r="YF646" s="17"/>
      <c r="YG646" s="17"/>
      <c r="YH646" s="17"/>
      <c r="YI646" s="17"/>
      <c r="YJ646" s="17"/>
      <c r="YK646" s="17"/>
      <c r="YL646" s="17"/>
      <c r="YM646" s="17"/>
      <c r="YN646" s="17"/>
      <c r="YO646" s="17"/>
      <c r="YP646" s="17"/>
      <c r="YQ646" s="17"/>
      <c r="YR646" s="17"/>
      <c r="YS646" s="17"/>
      <c r="YT646" s="17"/>
      <c r="YU646" s="17"/>
      <c r="YV646" s="17"/>
      <c r="YW646" s="17"/>
      <c r="YX646" s="17"/>
      <c r="YY646" s="17"/>
      <c r="YZ646" s="17"/>
      <c r="ZA646" s="17"/>
      <c r="ZB646" s="17"/>
      <c r="ZC646" s="17"/>
      <c r="ZD646" s="17"/>
      <c r="ZE646" s="17"/>
      <c r="ZF646" s="17"/>
      <c r="ZG646" s="17"/>
      <c r="ZH646" s="17"/>
      <c r="ZI646" s="17"/>
      <c r="ZJ646" s="17"/>
      <c r="ZK646" s="17"/>
      <c r="ZL646" s="17"/>
      <c r="ZM646" s="17"/>
      <c r="ZN646" s="17"/>
      <c r="ZO646" s="17"/>
      <c r="ZP646" s="17"/>
      <c r="ZQ646" s="17"/>
      <c r="ZR646" s="17"/>
      <c r="ZS646" s="17"/>
      <c r="ZT646" s="17"/>
      <c r="ZU646" s="17"/>
      <c r="ZV646" s="17"/>
      <c r="ZW646" s="17"/>
      <c r="ZX646" s="17"/>
      <c r="ZY646" s="17"/>
      <c r="ZZ646" s="17"/>
      <c r="AAA646" s="17"/>
      <c r="AAB646" s="17"/>
      <c r="AAC646" s="17"/>
      <c r="AAD646" s="17"/>
      <c r="AAE646" s="17"/>
      <c r="AAF646" s="17"/>
      <c r="AAG646" s="17"/>
      <c r="AAH646" s="17"/>
      <c r="AAI646" s="17"/>
      <c r="AAJ646" s="17"/>
      <c r="AAK646" s="17"/>
      <c r="AAL646" s="17"/>
      <c r="AAM646" s="17"/>
      <c r="AAN646" s="17"/>
      <c r="AAO646" s="17"/>
      <c r="AAP646" s="17"/>
      <c r="AAQ646" s="17"/>
      <c r="AAR646" s="17"/>
      <c r="AAS646" s="17"/>
      <c r="AAT646" s="17"/>
      <c r="AAU646" s="17"/>
      <c r="AAV646" s="17"/>
      <c r="AAW646" s="17"/>
      <c r="AAX646" s="17"/>
      <c r="AAY646" s="17"/>
      <c r="AAZ646" s="17"/>
      <c r="ABA646" s="17"/>
      <c r="ABB646" s="17"/>
      <c r="ABC646" s="17"/>
      <c r="ABD646" s="17"/>
      <c r="ABE646" s="17"/>
      <c r="ABF646" s="17"/>
      <c r="ABG646" s="17"/>
      <c r="ABH646" s="17"/>
      <c r="ABI646" s="17"/>
      <c r="ABJ646" s="17"/>
      <c r="ABK646" s="17"/>
      <c r="ABL646" s="17"/>
      <c r="ABM646" s="17"/>
      <c r="ABN646" s="17"/>
      <c r="ABO646" s="17"/>
      <c r="ABP646" s="17"/>
      <c r="ABQ646" s="17"/>
      <c r="ABR646" s="17"/>
      <c r="ABS646" s="17"/>
      <c r="ABT646" s="17"/>
      <c r="ABU646" s="17"/>
      <c r="ABV646" s="17"/>
      <c r="ABW646" s="17"/>
      <c r="ABX646" s="17"/>
      <c r="ABY646" s="17"/>
      <c r="ABZ646" s="17"/>
      <c r="ACA646" s="17"/>
      <c r="ACB646" s="17"/>
      <c r="ACC646" s="17"/>
      <c r="ACD646" s="17"/>
      <c r="ACE646" s="17"/>
      <c r="ACF646" s="17"/>
      <c r="ACG646" s="17"/>
      <c r="ACH646" s="17"/>
      <c r="ACI646" s="17"/>
      <c r="ACJ646" s="17"/>
      <c r="ACK646" s="17"/>
      <c r="ACL646" s="17"/>
      <c r="ACM646" s="17"/>
      <c r="ACN646" s="17"/>
      <c r="ACO646" s="17"/>
      <c r="ACP646" s="17"/>
      <c r="ACQ646" s="17"/>
      <c r="ACR646" s="17"/>
      <c r="ACS646" s="17"/>
      <c r="ACT646" s="17"/>
      <c r="ACU646" s="17"/>
      <c r="ACV646" s="17"/>
      <c r="ACW646" s="17"/>
      <c r="ACX646" s="17"/>
      <c r="ACY646" s="17"/>
      <c r="ACZ646" s="17"/>
      <c r="ADA646" s="17"/>
      <c r="ADB646" s="17"/>
      <c r="ADC646" s="17"/>
      <c r="ADD646" s="17"/>
      <c r="ADE646" s="17"/>
      <c r="ADF646" s="17"/>
      <c r="ADG646" s="17"/>
      <c r="ADH646" s="17"/>
      <c r="ADI646" s="17"/>
      <c r="ADJ646" s="17"/>
      <c r="ADK646" s="17"/>
      <c r="ADL646" s="17"/>
      <c r="ADM646" s="17"/>
      <c r="ADN646" s="17"/>
      <c r="ADO646" s="17"/>
      <c r="ADP646" s="17"/>
      <c r="ADQ646" s="17"/>
      <c r="ADR646" s="17"/>
    </row>
    <row r="647" spans="44:798" s="16" customFormat="1" x14ac:dyDescent="0.25">
      <c r="AR647" s="56"/>
      <c r="AS647" s="56"/>
      <c r="AT647" s="57"/>
      <c r="AU647" s="56"/>
      <c r="AV647" s="57"/>
      <c r="AW647" s="56"/>
      <c r="AX647" s="56"/>
      <c r="AY647" s="56"/>
      <c r="AZ647" s="56"/>
      <c r="BA647" s="56"/>
      <c r="BB647" s="56"/>
      <c r="BC647" s="56"/>
      <c r="BD647" s="56"/>
      <c r="BE647" s="51"/>
      <c r="BF647" s="51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  <c r="IW647" s="17"/>
      <c r="IX647" s="17"/>
      <c r="IY647" s="17"/>
      <c r="IZ647" s="17"/>
      <c r="JA647" s="17"/>
      <c r="JB647" s="17"/>
      <c r="JC647" s="17"/>
      <c r="JD647" s="17"/>
      <c r="JE647" s="17"/>
      <c r="JF647" s="17"/>
      <c r="JG647" s="17"/>
      <c r="JH647" s="17"/>
      <c r="JI647" s="17"/>
      <c r="JJ647" s="17"/>
      <c r="JK647" s="17"/>
      <c r="JL647" s="17"/>
      <c r="JM647" s="17"/>
      <c r="JN647" s="17"/>
      <c r="JO647" s="17"/>
      <c r="JP647" s="17"/>
      <c r="JQ647" s="17"/>
      <c r="JR647" s="17"/>
      <c r="JS647" s="17"/>
      <c r="JT647" s="17"/>
      <c r="JU647" s="17"/>
      <c r="JV647" s="17"/>
      <c r="JW647" s="17"/>
      <c r="JX647" s="17"/>
      <c r="JY647" s="17"/>
      <c r="JZ647" s="17"/>
      <c r="KA647" s="17"/>
      <c r="KB647" s="17"/>
      <c r="KC647" s="17"/>
      <c r="KD647" s="17"/>
      <c r="KE647" s="17"/>
      <c r="KF647" s="17"/>
      <c r="KG647" s="17"/>
      <c r="KH647" s="17"/>
      <c r="KI647" s="17"/>
      <c r="KJ647" s="17"/>
      <c r="KK647" s="17"/>
      <c r="KL647" s="17"/>
      <c r="KM647" s="17"/>
      <c r="KN647" s="17"/>
      <c r="KO647" s="17"/>
      <c r="KP647" s="17"/>
      <c r="KQ647" s="17"/>
      <c r="KR647" s="17"/>
      <c r="KS647" s="17"/>
      <c r="KT647" s="17"/>
      <c r="KU647" s="17"/>
      <c r="KV647" s="17"/>
      <c r="KW647" s="17"/>
      <c r="KX647" s="17"/>
      <c r="KY647" s="17"/>
      <c r="KZ647" s="17"/>
      <c r="LA647" s="17"/>
      <c r="LB647" s="17"/>
      <c r="LC647" s="17"/>
      <c r="LD647" s="17"/>
      <c r="LE647" s="17"/>
      <c r="LF647" s="17"/>
      <c r="LG647" s="17"/>
      <c r="LH647" s="17"/>
      <c r="LI647" s="17"/>
      <c r="LJ647" s="17"/>
      <c r="LK647" s="17"/>
      <c r="LL647" s="17"/>
      <c r="LM647" s="17"/>
      <c r="LN647" s="17"/>
      <c r="LO647" s="17"/>
      <c r="LP647" s="17"/>
      <c r="LQ647" s="17"/>
      <c r="LR647" s="17"/>
      <c r="LS647" s="17"/>
      <c r="LT647" s="17"/>
      <c r="LU647" s="17"/>
      <c r="LV647" s="17"/>
      <c r="LW647" s="17"/>
      <c r="LX647" s="17"/>
      <c r="LY647" s="17"/>
      <c r="LZ647" s="17"/>
      <c r="MA647" s="17"/>
      <c r="MB647" s="17"/>
      <c r="MC647" s="17"/>
      <c r="MD647" s="17"/>
      <c r="ME647" s="17"/>
      <c r="MF647" s="17"/>
      <c r="MG647" s="17"/>
      <c r="MH647" s="17"/>
      <c r="MI647" s="17"/>
      <c r="MJ647" s="17"/>
      <c r="MK647" s="17"/>
      <c r="ML647" s="17"/>
      <c r="MM647" s="17"/>
      <c r="MN647" s="17"/>
      <c r="MO647" s="17"/>
      <c r="MP647" s="17"/>
      <c r="MQ647" s="17"/>
      <c r="MR647" s="17"/>
      <c r="MS647" s="17"/>
      <c r="MT647" s="17"/>
      <c r="MU647" s="17"/>
      <c r="MV647" s="17"/>
      <c r="MW647" s="17"/>
      <c r="MX647" s="17"/>
      <c r="MY647" s="17"/>
      <c r="MZ647" s="17"/>
      <c r="NA647" s="17"/>
      <c r="NB647" s="17"/>
      <c r="NC647" s="17"/>
      <c r="ND647" s="17"/>
      <c r="NE647" s="17"/>
      <c r="NF647" s="17"/>
      <c r="NG647" s="17"/>
      <c r="NH647" s="17"/>
      <c r="NI647" s="17"/>
      <c r="NJ647" s="17"/>
      <c r="NK647" s="17"/>
      <c r="NL647" s="17"/>
      <c r="NM647" s="17"/>
      <c r="NN647" s="17"/>
      <c r="NO647" s="17"/>
      <c r="NP647" s="17"/>
      <c r="NQ647" s="17"/>
      <c r="NR647" s="17"/>
      <c r="NS647" s="17"/>
      <c r="NT647" s="17"/>
      <c r="NU647" s="17"/>
      <c r="NV647" s="17"/>
      <c r="NW647" s="17"/>
      <c r="NX647" s="17"/>
      <c r="NY647" s="17"/>
      <c r="NZ647" s="17"/>
      <c r="OA647" s="17"/>
      <c r="OB647" s="17"/>
      <c r="OC647" s="17"/>
      <c r="OD647" s="17"/>
      <c r="OE647" s="17"/>
      <c r="OF647" s="17"/>
      <c r="OG647" s="17"/>
      <c r="OH647" s="17"/>
      <c r="OI647" s="17"/>
      <c r="OJ647" s="17"/>
      <c r="OK647" s="17"/>
      <c r="OL647" s="17"/>
      <c r="OM647" s="17"/>
      <c r="ON647" s="17"/>
      <c r="OO647" s="17"/>
      <c r="OP647" s="17"/>
      <c r="OQ647" s="17"/>
      <c r="OR647" s="17"/>
      <c r="OS647" s="17"/>
      <c r="OT647" s="17"/>
      <c r="OU647" s="17"/>
      <c r="OV647" s="17"/>
      <c r="OW647" s="17"/>
      <c r="OX647" s="17"/>
      <c r="OY647" s="17"/>
      <c r="OZ647" s="17"/>
      <c r="PA647" s="17"/>
      <c r="PB647" s="17"/>
      <c r="PC647" s="17"/>
      <c r="PD647" s="17"/>
      <c r="PE647" s="17"/>
      <c r="PF647" s="17"/>
      <c r="PG647" s="17"/>
      <c r="PH647" s="17"/>
      <c r="PI647" s="17"/>
      <c r="PJ647" s="17"/>
      <c r="PK647" s="17"/>
      <c r="PL647" s="17"/>
      <c r="PM647" s="17"/>
      <c r="PN647" s="17"/>
      <c r="PO647" s="17"/>
      <c r="PP647" s="17"/>
      <c r="PQ647" s="17"/>
      <c r="PR647" s="17"/>
      <c r="PS647" s="17"/>
      <c r="PT647" s="17"/>
      <c r="PU647" s="17"/>
      <c r="PV647" s="17"/>
      <c r="PW647" s="17"/>
      <c r="PX647" s="17"/>
      <c r="PY647" s="17"/>
      <c r="PZ647" s="17"/>
      <c r="QA647" s="17"/>
      <c r="QB647" s="17"/>
      <c r="QC647" s="17"/>
      <c r="QD647" s="17"/>
      <c r="QE647" s="17"/>
      <c r="QF647" s="17"/>
      <c r="QG647" s="17"/>
      <c r="QH647" s="17"/>
      <c r="QI647" s="17"/>
      <c r="QJ647" s="17"/>
      <c r="QK647" s="17"/>
      <c r="QL647" s="17"/>
      <c r="QM647" s="17"/>
      <c r="QN647" s="17"/>
      <c r="QO647" s="17"/>
      <c r="QP647" s="17"/>
      <c r="QQ647" s="17"/>
      <c r="QR647" s="17"/>
      <c r="QS647" s="17"/>
      <c r="QT647" s="17"/>
      <c r="QU647" s="17"/>
      <c r="QV647" s="17"/>
      <c r="QW647" s="17"/>
      <c r="QX647" s="17"/>
      <c r="QY647" s="17"/>
      <c r="QZ647" s="17"/>
      <c r="RA647" s="17"/>
      <c r="RB647" s="17"/>
      <c r="RC647" s="17"/>
      <c r="RD647" s="17"/>
      <c r="RE647" s="17"/>
      <c r="RF647" s="17"/>
      <c r="RG647" s="17"/>
      <c r="RH647" s="17"/>
      <c r="RI647" s="17"/>
      <c r="RJ647" s="17"/>
      <c r="RK647" s="17"/>
      <c r="RL647" s="17"/>
      <c r="RM647" s="17"/>
      <c r="RN647" s="17"/>
      <c r="RO647" s="17"/>
      <c r="RP647" s="17"/>
      <c r="RQ647" s="17"/>
      <c r="RR647" s="17"/>
      <c r="RS647" s="17"/>
      <c r="RT647" s="17"/>
      <c r="RU647" s="17"/>
      <c r="RV647" s="17"/>
      <c r="RW647" s="17"/>
      <c r="RX647" s="17"/>
      <c r="RY647" s="17"/>
      <c r="RZ647" s="17"/>
      <c r="SA647" s="17"/>
      <c r="SB647" s="17"/>
      <c r="SC647" s="17"/>
      <c r="SD647" s="17"/>
      <c r="SE647" s="17"/>
      <c r="SF647" s="17"/>
      <c r="SG647" s="17"/>
      <c r="SH647" s="17"/>
      <c r="SI647" s="17"/>
      <c r="SJ647" s="17"/>
      <c r="SK647" s="17"/>
      <c r="SL647" s="17"/>
      <c r="SM647" s="17"/>
      <c r="SN647" s="17"/>
      <c r="SO647" s="17"/>
      <c r="SP647" s="17"/>
      <c r="SQ647" s="17"/>
      <c r="SR647" s="17"/>
      <c r="SS647" s="17"/>
      <c r="ST647" s="17"/>
      <c r="SU647" s="17"/>
      <c r="SV647" s="17"/>
      <c r="SW647" s="17"/>
      <c r="SX647" s="17"/>
      <c r="SY647" s="17"/>
      <c r="SZ647" s="17"/>
      <c r="TA647" s="17"/>
      <c r="TB647" s="17"/>
      <c r="TC647" s="17"/>
      <c r="TD647" s="17"/>
      <c r="TE647" s="17"/>
      <c r="TF647" s="17"/>
      <c r="TG647" s="17"/>
      <c r="TH647" s="17"/>
      <c r="TI647" s="17"/>
      <c r="TJ647" s="17"/>
      <c r="TK647" s="17"/>
      <c r="TL647" s="17"/>
      <c r="TM647" s="17"/>
      <c r="TN647" s="17"/>
      <c r="TO647" s="17"/>
      <c r="TP647" s="17"/>
      <c r="TQ647" s="17"/>
      <c r="TR647" s="17"/>
      <c r="TS647" s="17"/>
      <c r="TT647" s="17"/>
      <c r="TU647" s="17"/>
      <c r="TV647" s="17"/>
      <c r="TW647" s="17"/>
      <c r="TX647" s="17"/>
      <c r="TY647" s="17"/>
      <c r="TZ647" s="17"/>
      <c r="UA647" s="17"/>
      <c r="UB647" s="17"/>
      <c r="UC647" s="17"/>
      <c r="UD647" s="17"/>
      <c r="UE647" s="17"/>
      <c r="UF647" s="17"/>
      <c r="UG647" s="17"/>
      <c r="UH647" s="17"/>
      <c r="UI647" s="17"/>
      <c r="UJ647" s="17"/>
      <c r="UK647" s="17"/>
      <c r="UL647" s="17"/>
      <c r="UM647" s="17"/>
      <c r="UN647" s="17"/>
      <c r="UO647" s="17"/>
      <c r="UP647" s="17"/>
      <c r="UQ647" s="17"/>
      <c r="UR647" s="17"/>
      <c r="US647" s="17"/>
      <c r="UT647" s="17"/>
      <c r="UU647" s="17"/>
      <c r="UV647" s="17"/>
      <c r="UW647" s="17"/>
      <c r="UX647" s="17"/>
      <c r="UY647" s="17"/>
      <c r="UZ647" s="17"/>
      <c r="VA647" s="17"/>
      <c r="VB647" s="17"/>
      <c r="VC647" s="17"/>
      <c r="VD647" s="17"/>
      <c r="VE647" s="17"/>
      <c r="VF647" s="17"/>
      <c r="VG647" s="17"/>
      <c r="VH647" s="17"/>
      <c r="VI647" s="17"/>
      <c r="VJ647" s="17"/>
      <c r="VK647" s="17"/>
      <c r="VL647" s="17"/>
      <c r="VM647" s="17"/>
      <c r="VN647" s="17"/>
      <c r="VO647" s="17"/>
      <c r="VP647" s="17"/>
      <c r="VQ647" s="17"/>
      <c r="VR647" s="17"/>
      <c r="VS647" s="17"/>
      <c r="VT647" s="17"/>
      <c r="VU647" s="17"/>
      <c r="VV647" s="17"/>
      <c r="VW647" s="17"/>
      <c r="VX647" s="17"/>
      <c r="VY647" s="17"/>
      <c r="VZ647" s="17"/>
      <c r="WA647" s="17"/>
      <c r="WB647" s="17"/>
      <c r="WC647" s="17"/>
      <c r="WD647" s="17"/>
      <c r="WE647" s="17"/>
      <c r="WF647" s="17"/>
      <c r="WG647" s="17"/>
      <c r="WH647" s="17"/>
      <c r="WI647" s="17"/>
      <c r="WJ647" s="17"/>
      <c r="WK647" s="17"/>
      <c r="WL647" s="17"/>
      <c r="WM647" s="17"/>
      <c r="WN647" s="17"/>
      <c r="WO647" s="17"/>
      <c r="WP647" s="17"/>
      <c r="WQ647" s="17"/>
      <c r="WR647" s="17"/>
      <c r="WS647" s="17"/>
      <c r="WT647" s="17"/>
      <c r="WU647" s="17"/>
      <c r="WV647" s="17"/>
      <c r="WW647" s="17"/>
      <c r="WX647" s="17"/>
      <c r="WY647" s="17"/>
      <c r="WZ647" s="17"/>
      <c r="XA647" s="17"/>
      <c r="XB647" s="17"/>
      <c r="XC647" s="17"/>
      <c r="XD647" s="17"/>
      <c r="XE647" s="17"/>
      <c r="XF647" s="17"/>
      <c r="XG647" s="17"/>
      <c r="XH647" s="17"/>
      <c r="XI647" s="17"/>
      <c r="XJ647" s="17"/>
      <c r="XK647" s="17"/>
      <c r="XL647" s="17"/>
      <c r="XM647" s="17"/>
      <c r="XN647" s="17"/>
      <c r="XO647" s="17"/>
      <c r="XP647" s="17"/>
      <c r="XQ647" s="17"/>
      <c r="XR647" s="17"/>
      <c r="XS647" s="17"/>
      <c r="XT647" s="17"/>
      <c r="XU647" s="17"/>
      <c r="XV647" s="17"/>
      <c r="XW647" s="17"/>
      <c r="XX647" s="17"/>
      <c r="XY647" s="17"/>
      <c r="XZ647" s="17"/>
      <c r="YA647" s="17"/>
      <c r="YB647" s="17"/>
      <c r="YC647" s="17"/>
      <c r="YD647" s="17"/>
      <c r="YE647" s="17"/>
      <c r="YF647" s="17"/>
      <c r="YG647" s="17"/>
      <c r="YH647" s="17"/>
      <c r="YI647" s="17"/>
      <c r="YJ647" s="17"/>
      <c r="YK647" s="17"/>
      <c r="YL647" s="17"/>
      <c r="YM647" s="17"/>
      <c r="YN647" s="17"/>
      <c r="YO647" s="17"/>
      <c r="YP647" s="17"/>
      <c r="YQ647" s="17"/>
      <c r="YR647" s="17"/>
      <c r="YS647" s="17"/>
      <c r="YT647" s="17"/>
      <c r="YU647" s="17"/>
      <c r="YV647" s="17"/>
      <c r="YW647" s="17"/>
      <c r="YX647" s="17"/>
      <c r="YY647" s="17"/>
      <c r="YZ647" s="17"/>
      <c r="ZA647" s="17"/>
      <c r="ZB647" s="17"/>
      <c r="ZC647" s="17"/>
      <c r="ZD647" s="17"/>
      <c r="ZE647" s="17"/>
      <c r="ZF647" s="17"/>
      <c r="ZG647" s="17"/>
      <c r="ZH647" s="17"/>
      <c r="ZI647" s="17"/>
      <c r="ZJ647" s="17"/>
      <c r="ZK647" s="17"/>
      <c r="ZL647" s="17"/>
      <c r="ZM647" s="17"/>
      <c r="ZN647" s="17"/>
      <c r="ZO647" s="17"/>
      <c r="ZP647" s="17"/>
      <c r="ZQ647" s="17"/>
      <c r="ZR647" s="17"/>
      <c r="ZS647" s="17"/>
      <c r="ZT647" s="17"/>
      <c r="ZU647" s="17"/>
      <c r="ZV647" s="17"/>
      <c r="ZW647" s="17"/>
      <c r="ZX647" s="17"/>
      <c r="ZY647" s="17"/>
      <c r="ZZ647" s="17"/>
      <c r="AAA647" s="17"/>
      <c r="AAB647" s="17"/>
      <c r="AAC647" s="17"/>
      <c r="AAD647" s="17"/>
      <c r="AAE647" s="17"/>
      <c r="AAF647" s="17"/>
      <c r="AAG647" s="17"/>
      <c r="AAH647" s="17"/>
      <c r="AAI647" s="17"/>
      <c r="AAJ647" s="17"/>
      <c r="AAK647" s="17"/>
      <c r="AAL647" s="17"/>
      <c r="AAM647" s="17"/>
      <c r="AAN647" s="17"/>
      <c r="AAO647" s="17"/>
      <c r="AAP647" s="17"/>
      <c r="AAQ647" s="17"/>
      <c r="AAR647" s="17"/>
      <c r="AAS647" s="17"/>
      <c r="AAT647" s="17"/>
      <c r="AAU647" s="17"/>
      <c r="AAV647" s="17"/>
      <c r="AAW647" s="17"/>
      <c r="AAX647" s="17"/>
      <c r="AAY647" s="17"/>
      <c r="AAZ647" s="17"/>
      <c r="ABA647" s="17"/>
      <c r="ABB647" s="17"/>
      <c r="ABC647" s="17"/>
      <c r="ABD647" s="17"/>
      <c r="ABE647" s="17"/>
      <c r="ABF647" s="17"/>
      <c r="ABG647" s="17"/>
      <c r="ABH647" s="17"/>
      <c r="ABI647" s="17"/>
      <c r="ABJ647" s="17"/>
      <c r="ABK647" s="17"/>
      <c r="ABL647" s="17"/>
      <c r="ABM647" s="17"/>
      <c r="ABN647" s="17"/>
      <c r="ABO647" s="17"/>
      <c r="ABP647" s="17"/>
      <c r="ABQ647" s="17"/>
      <c r="ABR647" s="17"/>
      <c r="ABS647" s="17"/>
      <c r="ABT647" s="17"/>
      <c r="ABU647" s="17"/>
      <c r="ABV647" s="17"/>
      <c r="ABW647" s="17"/>
      <c r="ABX647" s="17"/>
      <c r="ABY647" s="17"/>
      <c r="ABZ647" s="17"/>
      <c r="ACA647" s="17"/>
      <c r="ACB647" s="17"/>
      <c r="ACC647" s="17"/>
      <c r="ACD647" s="17"/>
      <c r="ACE647" s="17"/>
      <c r="ACF647" s="17"/>
      <c r="ACG647" s="17"/>
      <c r="ACH647" s="17"/>
      <c r="ACI647" s="17"/>
      <c r="ACJ647" s="17"/>
      <c r="ACK647" s="17"/>
      <c r="ACL647" s="17"/>
      <c r="ACM647" s="17"/>
      <c r="ACN647" s="17"/>
      <c r="ACO647" s="17"/>
      <c r="ACP647" s="17"/>
      <c r="ACQ647" s="17"/>
      <c r="ACR647" s="17"/>
      <c r="ACS647" s="17"/>
      <c r="ACT647" s="17"/>
      <c r="ACU647" s="17"/>
      <c r="ACV647" s="17"/>
      <c r="ACW647" s="17"/>
      <c r="ACX647" s="17"/>
      <c r="ACY647" s="17"/>
      <c r="ACZ647" s="17"/>
      <c r="ADA647" s="17"/>
      <c r="ADB647" s="17"/>
      <c r="ADC647" s="17"/>
      <c r="ADD647" s="17"/>
      <c r="ADE647" s="17"/>
      <c r="ADF647" s="17"/>
      <c r="ADG647" s="17"/>
      <c r="ADH647" s="17"/>
      <c r="ADI647" s="17"/>
      <c r="ADJ647" s="17"/>
      <c r="ADK647" s="17"/>
      <c r="ADL647" s="17"/>
      <c r="ADM647" s="17"/>
      <c r="ADN647" s="17"/>
      <c r="ADO647" s="17"/>
      <c r="ADP647" s="17"/>
      <c r="ADQ647" s="17"/>
      <c r="ADR647" s="17"/>
    </row>
    <row r="648" spans="44:798" s="16" customFormat="1" x14ac:dyDescent="0.25">
      <c r="AR648" s="56"/>
      <c r="AS648" s="56"/>
      <c r="AT648" s="57"/>
      <c r="AU648" s="56"/>
      <c r="AV648" s="57"/>
      <c r="AW648" s="56"/>
      <c r="AX648" s="56"/>
      <c r="AY648" s="56"/>
      <c r="AZ648" s="56"/>
      <c r="BA648" s="56"/>
      <c r="BB648" s="56"/>
      <c r="BC648" s="56"/>
      <c r="BD648" s="56"/>
      <c r="BE648" s="51"/>
      <c r="BF648" s="51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  <c r="IW648" s="17"/>
      <c r="IX648" s="17"/>
      <c r="IY648" s="17"/>
      <c r="IZ648" s="17"/>
      <c r="JA648" s="17"/>
      <c r="JB648" s="17"/>
      <c r="JC648" s="17"/>
      <c r="JD648" s="17"/>
      <c r="JE648" s="17"/>
      <c r="JF648" s="17"/>
      <c r="JG648" s="17"/>
      <c r="JH648" s="17"/>
      <c r="JI648" s="17"/>
      <c r="JJ648" s="17"/>
      <c r="JK648" s="17"/>
      <c r="JL648" s="17"/>
      <c r="JM648" s="17"/>
      <c r="JN648" s="17"/>
      <c r="JO648" s="17"/>
      <c r="JP648" s="17"/>
      <c r="JQ648" s="17"/>
      <c r="JR648" s="17"/>
      <c r="JS648" s="17"/>
      <c r="JT648" s="17"/>
      <c r="JU648" s="17"/>
      <c r="JV648" s="17"/>
      <c r="JW648" s="17"/>
      <c r="JX648" s="17"/>
      <c r="JY648" s="17"/>
      <c r="JZ648" s="17"/>
      <c r="KA648" s="17"/>
      <c r="KB648" s="17"/>
      <c r="KC648" s="17"/>
      <c r="KD648" s="17"/>
      <c r="KE648" s="17"/>
      <c r="KF648" s="17"/>
      <c r="KG648" s="17"/>
      <c r="KH648" s="17"/>
      <c r="KI648" s="17"/>
      <c r="KJ648" s="17"/>
      <c r="KK648" s="17"/>
      <c r="KL648" s="17"/>
      <c r="KM648" s="17"/>
      <c r="KN648" s="17"/>
      <c r="KO648" s="17"/>
      <c r="KP648" s="17"/>
      <c r="KQ648" s="17"/>
      <c r="KR648" s="17"/>
      <c r="KS648" s="17"/>
      <c r="KT648" s="17"/>
      <c r="KU648" s="17"/>
      <c r="KV648" s="17"/>
      <c r="KW648" s="17"/>
      <c r="KX648" s="17"/>
      <c r="KY648" s="17"/>
      <c r="KZ648" s="17"/>
      <c r="LA648" s="17"/>
      <c r="LB648" s="17"/>
      <c r="LC648" s="17"/>
      <c r="LD648" s="17"/>
      <c r="LE648" s="17"/>
      <c r="LF648" s="17"/>
      <c r="LG648" s="17"/>
      <c r="LH648" s="17"/>
      <c r="LI648" s="17"/>
      <c r="LJ648" s="17"/>
      <c r="LK648" s="17"/>
      <c r="LL648" s="17"/>
      <c r="LM648" s="17"/>
      <c r="LN648" s="17"/>
      <c r="LO648" s="17"/>
      <c r="LP648" s="17"/>
      <c r="LQ648" s="17"/>
      <c r="LR648" s="17"/>
      <c r="LS648" s="17"/>
      <c r="LT648" s="17"/>
      <c r="LU648" s="17"/>
      <c r="LV648" s="17"/>
      <c r="LW648" s="17"/>
      <c r="LX648" s="17"/>
      <c r="LY648" s="17"/>
      <c r="LZ648" s="17"/>
      <c r="MA648" s="17"/>
      <c r="MB648" s="17"/>
      <c r="MC648" s="17"/>
      <c r="MD648" s="17"/>
      <c r="ME648" s="17"/>
      <c r="MF648" s="17"/>
      <c r="MG648" s="17"/>
      <c r="MH648" s="17"/>
      <c r="MI648" s="17"/>
      <c r="MJ648" s="17"/>
      <c r="MK648" s="17"/>
      <c r="ML648" s="17"/>
      <c r="MM648" s="17"/>
      <c r="MN648" s="17"/>
      <c r="MO648" s="17"/>
      <c r="MP648" s="17"/>
      <c r="MQ648" s="17"/>
      <c r="MR648" s="17"/>
      <c r="MS648" s="17"/>
      <c r="MT648" s="17"/>
      <c r="MU648" s="17"/>
      <c r="MV648" s="17"/>
      <c r="MW648" s="17"/>
      <c r="MX648" s="17"/>
      <c r="MY648" s="17"/>
      <c r="MZ648" s="17"/>
      <c r="NA648" s="17"/>
      <c r="NB648" s="17"/>
      <c r="NC648" s="17"/>
      <c r="ND648" s="17"/>
      <c r="NE648" s="17"/>
      <c r="NF648" s="17"/>
      <c r="NG648" s="17"/>
      <c r="NH648" s="17"/>
      <c r="NI648" s="17"/>
      <c r="NJ648" s="17"/>
      <c r="NK648" s="17"/>
      <c r="NL648" s="17"/>
      <c r="NM648" s="17"/>
      <c r="NN648" s="17"/>
      <c r="NO648" s="17"/>
      <c r="NP648" s="17"/>
      <c r="NQ648" s="17"/>
      <c r="NR648" s="17"/>
      <c r="NS648" s="17"/>
      <c r="NT648" s="17"/>
      <c r="NU648" s="17"/>
      <c r="NV648" s="17"/>
      <c r="NW648" s="17"/>
      <c r="NX648" s="17"/>
      <c r="NY648" s="17"/>
      <c r="NZ648" s="17"/>
      <c r="OA648" s="17"/>
      <c r="OB648" s="17"/>
      <c r="OC648" s="17"/>
      <c r="OD648" s="17"/>
      <c r="OE648" s="17"/>
      <c r="OF648" s="17"/>
      <c r="OG648" s="17"/>
      <c r="OH648" s="17"/>
      <c r="OI648" s="17"/>
      <c r="OJ648" s="17"/>
      <c r="OK648" s="17"/>
      <c r="OL648" s="17"/>
      <c r="OM648" s="17"/>
      <c r="ON648" s="17"/>
      <c r="OO648" s="17"/>
      <c r="OP648" s="17"/>
      <c r="OQ648" s="17"/>
      <c r="OR648" s="17"/>
      <c r="OS648" s="17"/>
      <c r="OT648" s="17"/>
      <c r="OU648" s="17"/>
      <c r="OV648" s="17"/>
      <c r="OW648" s="17"/>
      <c r="OX648" s="17"/>
      <c r="OY648" s="17"/>
      <c r="OZ648" s="17"/>
      <c r="PA648" s="17"/>
      <c r="PB648" s="17"/>
      <c r="PC648" s="17"/>
      <c r="PD648" s="17"/>
      <c r="PE648" s="17"/>
      <c r="PF648" s="17"/>
      <c r="PG648" s="17"/>
      <c r="PH648" s="17"/>
      <c r="PI648" s="17"/>
      <c r="PJ648" s="17"/>
      <c r="PK648" s="17"/>
      <c r="PL648" s="17"/>
      <c r="PM648" s="17"/>
      <c r="PN648" s="17"/>
      <c r="PO648" s="17"/>
      <c r="PP648" s="17"/>
      <c r="PQ648" s="17"/>
      <c r="PR648" s="17"/>
      <c r="PS648" s="17"/>
      <c r="PT648" s="17"/>
      <c r="PU648" s="17"/>
      <c r="PV648" s="17"/>
      <c r="PW648" s="17"/>
      <c r="PX648" s="17"/>
      <c r="PY648" s="17"/>
      <c r="PZ648" s="17"/>
      <c r="QA648" s="17"/>
      <c r="QB648" s="17"/>
      <c r="QC648" s="17"/>
      <c r="QD648" s="17"/>
      <c r="QE648" s="17"/>
      <c r="QF648" s="17"/>
      <c r="QG648" s="17"/>
      <c r="QH648" s="17"/>
      <c r="QI648" s="17"/>
      <c r="QJ648" s="17"/>
      <c r="QK648" s="17"/>
      <c r="QL648" s="17"/>
      <c r="QM648" s="17"/>
      <c r="QN648" s="17"/>
      <c r="QO648" s="17"/>
      <c r="QP648" s="17"/>
      <c r="QQ648" s="17"/>
      <c r="QR648" s="17"/>
      <c r="QS648" s="17"/>
      <c r="QT648" s="17"/>
      <c r="QU648" s="17"/>
      <c r="QV648" s="17"/>
      <c r="QW648" s="17"/>
      <c r="QX648" s="17"/>
      <c r="QY648" s="17"/>
      <c r="QZ648" s="17"/>
      <c r="RA648" s="17"/>
      <c r="RB648" s="17"/>
      <c r="RC648" s="17"/>
      <c r="RD648" s="17"/>
      <c r="RE648" s="17"/>
      <c r="RF648" s="17"/>
      <c r="RG648" s="17"/>
      <c r="RH648" s="17"/>
      <c r="RI648" s="17"/>
      <c r="RJ648" s="17"/>
      <c r="RK648" s="17"/>
      <c r="RL648" s="17"/>
      <c r="RM648" s="17"/>
      <c r="RN648" s="17"/>
      <c r="RO648" s="17"/>
      <c r="RP648" s="17"/>
      <c r="RQ648" s="17"/>
      <c r="RR648" s="17"/>
      <c r="RS648" s="17"/>
      <c r="RT648" s="17"/>
      <c r="RU648" s="17"/>
      <c r="RV648" s="17"/>
      <c r="RW648" s="17"/>
      <c r="RX648" s="17"/>
      <c r="RY648" s="17"/>
      <c r="RZ648" s="17"/>
      <c r="SA648" s="17"/>
      <c r="SB648" s="17"/>
      <c r="SC648" s="17"/>
      <c r="SD648" s="17"/>
      <c r="SE648" s="17"/>
      <c r="SF648" s="17"/>
      <c r="SG648" s="17"/>
      <c r="SH648" s="17"/>
      <c r="SI648" s="17"/>
      <c r="SJ648" s="17"/>
      <c r="SK648" s="17"/>
      <c r="SL648" s="17"/>
      <c r="SM648" s="17"/>
      <c r="SN648" s="17"/>
      <c r="SO648" s="17"/>
      <c r="SP648" s="17"/>
      <c r="SQ648" s="17"/>
      <c r="SR648" s="17"/>
      <c r="SS648" s="17"/>
      <c r="ST648" s="17"/>
      <c r="SU648" s="17"/>
      <c r="SV648" s="17"/>
      <c r="SW648" s="17"/>
      <c r="SX648" s="17"/>
      <c r="SY648" s="17"/>
      <c r="SZ648" s="17"/>
      <c r="TA648" s="17"/>
      <c r="TB648" s="17"/>
      <c r="TC648" s="17"/>
      <c r="TD648" s="17"/>
      <c r="TE648" s="17"/>
      <c r="TF648" s="17"/>
      <c r="TG648" s="17"/>
      <c r="TH648" s="17"/>
      <c r="TI648" s="17"/>
      <c r="TJ648" s="17"/>
      <c r="TK648" s="17"/>
      <c r="TL648" s="17"/>
      <c r="TM648" s="17"/>
      <c r="TN648" s="17"/>
      <c r="TO648" s="17"/>
      <c r="TP648" s="17"/>
      <c r="TQ648" s="17"/>
      <c r="TR648" s="17"/>
      <c r="TS648" s="17"/>
      <c r="TT648" s="17"/>
      <c r="TU648" s="17"/>
      <c r="TV648" s="17"/>
      <c r="TW648" s="17"/>
      <c r="TX648" s="17"/>
      <c r="TY648" s="17"/>
      <c r="TZ648" s="17"/>
      <c r="UA648" s="17"/>
      <c r="UB648" s="17"/>
      <c r="UC648" s="17"/>
      <c r="UD648" s="17"/>
      <c r="UE648" s="17"/>
      <c r="UF648" s="17"/>
      <c r="UG648" s="17"/>
      <c r="UH648" s="17"/>
      <c r="UI648" s="17"/>
      <c r="UJ648" s="17"/>
      <c r="UK648" s="17"/>
      <c r="UL648" s="17"/>
      <c r="UM648" s="17"/>
      <c r="UN648" s="17"/>
      <c r="UO648" s="17"/>
      <c r="UP648" s="17"/>
      <c r="UQ648" s="17"/>
      <c r="UR648" s="17"/>
      <c r="US648" s="17"/>
      <c r="UT648" s="17"/>
      <c r="UU648" s="17"/>
      <c r="UV648" s="17"/>
      <c r="UW648" s="17"/>
      <c r="UX648" s="17"/>
      <c r="UY648" s="17"/>
      <c r="UZ648" s="17"/>
      <c r="VA648" s="17"/>
      <c r="VB648" s="17"/>
      <c r="VC648" s="17"/>
      <c r="VD648" s="17"/>
      <c r="VE648" s="17"/>
      <c r="VF648" s="17"/>
      <c r="VG648" s="17"/>
      <c r="VH648" s="17"/>
      <c r="VI648" s="17"/>
      <c r="VJ648" s="17"/>
      <c r="VK648" s="17"/>
      <c r="VL648" s="17"/>
      <c r="VM648" s="17"/>
      <c r="VN648" s="17"/>
      <c r="VO648" s="17"/>
      <c r="VP648" s="17"/>
      <c r="VQ648" s="17"/>
      <c r="VR648" s="17"/>
      <c r="VS648" s="17"/>
      <c r="VT648" s="17"/>
      <c r="VU648" s="17"/>
      <c r="VV648" s="17"/>
      <c r="VW648" s="17"/>
      <c r="VX648" s="17"/>
      <c r="VY648" s="17"/>
      <c r="VZ648" s="17"/>
      <c r="WA648" s="17"/>
      <c r="WB648" s="17"/>
      <c r="WC648" s="17"/>
      <c r="WD648" s="17"/>
      <c r="WE648" s="17"/>
      <c r="WF648" s="17"/>
      <c r="WG648" s="17"/>
      <c r="WH648" s="17"/>
      <c r="WI648" s="17"/>
      <c r="WJ648" s="17"/>
      <c r="WK648" s="17"/>
      <c r="WL648" s="17"/>
      <c r="WM648" s="17"/>
      <c r="WN648" s="17"/>
      <c r="WO648" s="17"/>
      <c r="WP648" s="17"/>
      <c r="WQ648" s="17"/>
      <c r="WR648" s="17"/>
      <c r="WS648" s="17"/>
      <c r="WT648" s="17"/>
      <c r="WU648" s="17"/>
      <c r="WV648" s="17"/>
      <c r="WW648" s="17"/>
      <c r="WX648" s="17"/>
      <c r="WY648" s="17"/>
      <c r="WZ648" s="17"/>
      <c r="XA648" s="17"/>
      <c r="XB648" s="17"/>
      <c r="XC648" s="17"/>
      <c r="XD648" s="17"/>
      <c r="XE648" s="17"/>
      <c r="XF648" s="17"/>
      <c r="XG648" s="17"/>
      <c r="XH648" s="17"/>
      <c r="XI648" s="17"/>
      <c r="XJ648" s="17"/>
      <c r="XK648" s="17"/>
      <c r="XL648" s="17"/>
      <c r="XM648" s="17"/>
      <c r="XN648" s="17"/>
      <c r="XO648" s="17"/>
      <c r="XP648" s="17"/>
      <c r="XQ648" s="17"/>
      <c r="XR648" s="17"/>
      <c r="XS648" s="17"/>
      <c r="XT648" s="17"/>
      <c r="XU648" s="17"/>
      <c r="XV648" s="17"/>
      <c r="XW648" s="17"/>
      <c r="XX648" s="17"/>
      <c r="XY648" s="17"/>
      <c r="XZ648" s="17"/>
      <c r="YA648" s="17"/>
      <c r="YB648" s="17"/>
      <c r="YC648" s="17"/>
      <c r="YD648" s="17"/>
      <c r="YE648" s="17"/>
      <c r="YF648" s="17"/>
      <c r="YG648" s="17"/>
      <c r="YH648" s="17"/>
      <c r="YI648" s="17"/>
      <c r="YJ648" s="17"/>
      <c r="YK648" s="17"/>
      <c r="YL648" s="17"/>
      <c r="YM648" s="17"/>
      <c r="YN648" s="17"/>
      <c r="YO648" s="17"/>
      <c r="YP648" s="17"/>
      <c r="YQ648" s="17"/>
      <c r="YR648" s="17"/>
      <c r="YS648" s="17"/>
      <c r="YT648" s="17"/>
      <c r="YU648" s="17"/>
      <c r="YV648" s="17"/>
      <c r="YW648" s="17"/>
      <c r="YX648" s="17"/>
      <c r="YY648" s="17"/>
      <c r="YZ648" s="17"/>
      <c r="ZA648" s="17"/>
      <c r="ZB648" s="17"/>
      <c r="ZC648" s="17"/>
      <c r="ZD648" s="17"/>
      <c r="ZE648" s="17"/>
      <c r="ZF648" s="17"/>
      <c r="ZG648" s="17"/>
      <c r="ZH648" s="17"/>
      <c r="ZI648" s="17"/>
      <c r="ZJ648" s="17"/>
      <c r="ZK648" s="17"/>
      <c r="ZL648" s="17"/>
      <c r="ZM648" s="17"/>
      <c r="ZN648" s="17"/>
      <c r="ZO648" s="17"/>
      <c r="ZP648" s="17"/>
      <c r="ZQ648" s="17"/>
      <c r="ZR648" s="17"/>
      <c r="ZS648" s="17"/>
      <c r="ZT648" s="17"/>
      <c r="ZU648" s="17"/>
      <c r="ZV648" s="17"/>
      <c r="ZW648" s="17"/>
      <c r="ZX648" s="17"/>
      <c r="ZY648" s="17"/>
      <c r="ZZ648" s="17"/>
      <c r="AAA648" s="17"/>
      <c r="AAB648" s="17"/>
      <c r="AAC648" s="17"/>
      <c r="AAD648" s="17"/>
      <c r="AAE648" s="17"/>
      <c r="AAF648" s="17"/>
      <c r="AAG648" s="17"/>
      <c r="AAH648" s="17"/>
      <c r="AAI648" s="17"/>
      <c r="AAJ648" s="17"/>
      <c r="AAK648" s="17"/>
      <c r="AAL648" s="17"/>
      <c r="AAM648" s="17"/>
      <c r="AAN648" s="17"/>
      <c r="AAO648" s="17"/>
      <c r="AAP648" s="17"/>
      <c r="AAQ648" s="17"/>
      <c r="AAR648" s="17"/>
      <c r="AAS648" s="17"/>
      <c r="AAT648" s="17"/>
      <c r="AAU648" s="17"/>
      <c r="AAV648" s="17"/>
      <c r="AAW648" s="17"/>
      <c r="AAX648" s="17"/>
      <c r="AAY648" s="17"/>
      <c r="AAZ648" s="17"/>
      <c r="ABA648" s="17"/>
      <c r="ABB648" s="17"/>
      <c r="ABC648" s="17"/>
      <c r="ABD648" s="17"/>
      <c r="ABE648" s="17"/>
      <c r="ABF648" s="17"/>
      <c r="ABG648" s="17"/>
      <c r="ABH648" s="17"/>
      <c r="ABI648" s="17"/>
      <c r="ABJ648" s="17"/>
      <c r="ABK648" s="17"/>
      <c r="ABL648" s="17"/>
      <c r="ABM648" s="17"/>
      <c r="ABN648" s="17"/>
      <c r="ABO648" s="17"/>
      <c r="ABP648" s="17"/>
      <c r="ABQ648" s="17"/>
      <c r="ABR648" s="17"/>
      <c r="ABS648" s="17"/>
      <c r="ABT648" s="17"/>
      <c r="ABU648" s="17"/>
      <c r="ABV648" s="17"/>
      <c r="ABW648" s="17"/>
      <c r="ABX648" s="17"/>
      <c r="ABY648" s="17"/>
      <c r="ABZ648" s="17"/>
      <c r="ACA648" s="17"/>
      <c r="ACB648" s="17"/>
      <c r="ACC648" s="17"/>
      <c r="ACD648" s="17"/>
      <c r="ACE648" s="17"/>
      <c r="ACF648" s="17"/>
      <c r="ACG648" s="17"/>
      <c r="ACH648" s="17"/>
      <c r="ACI648" s="17"/>
      <c r="ACJ648" s="17"/>
      <c r="ACK648" s="17"/>
      <c r="ACL648" s="17"/>
      <c r="ACM648" s="17"/>
      <c r="ACN648" s="17"/>
      <c r="ACO648" s="17"/>
      <c r="ACP648" s="17"/>
      <c r="ACQ648" s="17"/>
      <c r="ACR648" s="17"/>
      <c r="ACS648" s="17"/>
      <c r="ACT648" s="17"/>
      <c r="ACU648" s="17"/>
      <c r="ACV648" s="17"/>
      <c r="ACW648" s="17"/>
      <c r="ACX648" s="17"/>
      <c r="ACY648" s="17"/>
      <c r="ACZ648" s="17"/>
      <c r="ADA648" s="17"/>
      <c r="ADB648" s="17"/>
      <c r="ADC648" s="17"/>
      <c r="ADD648" s="17"/>
      <c r="ADE648" s="17"/>
      <c r="ADF648" s="17"/>
      <c r="ADG648" s="17"/>
      <c r="ADH648" s="17"/>
      <c r="ADI648" s="17"/>
      <c r="ADJ648" s="17"/>
      <c r="ADK648" s="17"/>
      <c r="ADL648" s="17"/>
      <c r="ADM648" s="17"/>
      <c r="ADN648" s="17"/>
      <c r="ADO648" s="17"/>
      <c r="ADP648" s="17"/>
      <c r="ADQ648" s="17"/>
      <c r="ADR648" s="17"/>
    </row>
    <row r="649" spans="44:798" s="16" customFormat="1" x14ac:dyDescent="0.25">
      <c r="AR649" s="56"/>
      <c r="AS649" s="56"/>
      <c r="AT649" s="57"/>
      <c r="AU649" s="56"/>
      <c r="AV649" s="57"/>
      <c r="AW649" s="56"/>
      <c r="AX649" s="56"/>
      <c r="AY649" s="56"/>
      <c r="AZ649" s="56"/>
      <c r="BA649" s="56"/>
      <c r="BB649" s="56"/>
      <c r="BC649" s="56"/>
      <c r="BD649" s="56"/>
      <c r="BE649" s="51"/>
      <c r="BF649" s="51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  <c r="IW649" s="17"/>
      <c r="IX649" s="17"/>
      <c r="IY649" s="17"/>
      <c r="IZ649" s="17"/>
      <c r="JA649" s="17"/>
      <c r="JB649" s="17"/>
      <c r="JC649" s="17"/>
      <c r="JD649" s="17"/>
      <c r="JE649" s="17"/>
      <c r="JF649" s="17"/>
      <c r="JG649" s="17"/>
      <c r="JH649" s="17"/>
      <c r="JI649" s="17"/>
      <c r="JJ649" s="17"/>
      <c r="JK649" s="17"/>
      <c r="JL649" s="17"/>
      <c r="JM649" s="17"/>
      <c r="JN649" s="17"/>
      <c r="JO649" s="17"/>
      <c r="JP649" s="17"/>
      <c r="JQ649" s="17"/>
      <c r="JR649" s="17"/>
      <c r="JS649" s="17"/>
      <c r="JT649" s="17"/>
      <c r="JU649" s="17"/>
      <c r="JV649" s="17"/>
      <c r="JW649" s="17"/>
      <c r="JX649" s="17"/>
      <c r="JY649" s="17"/>
      <c r="JZ649" s="17"/>
      <c r="KA649" s="17"/>
      <c r="KB649" s="17"/>
      <c r="KC649" s="17"/>
      <c r="KD649" s="17"/>
      <c r="KE649" s="17"/>
      <c r="KF649" s="17"/>
      <c r="KG649" s="17"/>
      <c r="KH649" s="17"/>
      <c r="KI649" s="17"/>
      <c r="KJ649" s="17"/>
      <c r="KK649" s="17"/>
      <c r="KL649" s="17"/>
      <c r="KM649" s="17"/>
      <c r="KN649" s="17"/>
      <c r="KO649" s="17"/>
      <c r="KP649" s="17"/>
      <c r="KQ649" s="17"/>
      <c r="KR649" s="17"/>
      <c r="KS649" s="17"/>
      <c r="KT649" s="17"/>
      <c r="KU649" s="17"/>
      <c r="KV649" s="17"/>
      <c r="KW649" s="17"/>
      <c r="KX649" s="17"/>
      <c r="KY649" s="17"/>
      <c r="KZ649" s="17"/>
      <c r="LA649" s="17"/>
      <c r="LB649" s="17"/>
      <c r="LC649" s="17"/>
      <c r="LD649" s="17"/>
      <c r="LE649" s="17"/>
      <c r="LF649" s="17"/>
      <c r="LG649" s="17"/>
      <c r="LH649" s="17"/>
      <c r="LI649" s="17"/>
      <c r="LJ649" s="17"/>
      <c r="LK649" s="17"/>
      <c r="LL649" s="17"/>
      <c r="LM649" s="17"/>
      <c r="LN649" s="17"/>
      <c r="LO649" s="17"/>
      <c r="LP649" s="17"/>
      <c r="LQ649" s="17"/>
      <c r="LR649" s="17"/>
      <c r="LS649" s="17"/>
      <c r="LT649" s="17"/>
      <c r="LU649" s="17"/>
      <c r="LV649" s="17"/>
      <c r="LW649" s="17"/>
      <c r="LX649" s="17"/>
      <c r="LY649" s="17"/>
      <c r="LZ649" s="17"/>
      <c r="MA649" s="17"/>
      <c r="MB649" s="17"/>
      <c r="MC649" s="17"/>
      <c r="MD649" s="17"/>
      <c r="ME649" s="17"/>
      <c r="MF649" s="17"/>
      <c r="MG649" s="17"/>
      <c r="MH649" s="17"/>
      <c r="MI649" s="17"/>
      <c r="MJ649" s="17"/>
      <c r="MK649" s="17"/>
      <c r="ML649" s="17"/>
      <c r="MM649" s="17"/>
      <c r="MN649" s="17"/>
      <c r="MO649" s="17"/>
      <c r="MP649" s="17"/>
      <c r="MQ649" s="17"/>
      <c r="MR649" s="17"/>
      <c r="MS649" s="17"/>
      <c r="MT649" s="17"/>
      <c r="MU649" s="17"/>
      <c r="MV649" s="17"/>
      <c r="MW649" s="17"/>
      <c r="MX649" s="17"/>
      <c r="MY649" s="17"/>
      <c r="MZ649" s="17"/>
      <c r="NA649" s="17"/>
      <c r="NB649" s="17"/>
      <c r="NC649" s="17"/>
      <c r="ND649" s="17"/>
      <c r="NE649" s="17"/>
      <c r="NF649" s="17"/>
      <c r="NG649" s="17"/>
      <c r="NH649" s="17"/>
      <c r="NI649" s="17"/>
      <c r="NJ649" s="17"/>
      <c r="NK649" s="17"/>
      <c r="NL649" s="17"/>
      <c r="NM649" s="17"/>
      <c r="NN649" s="17"/>
      <c r="NO649" s="17"/>
      <c r="NP649" s="17"/>
      <c r="NQ649" s="17"/>
      <c r="NR649" s="17"/>
      <c r="NS649" s="17"/>
      <c r="NT649" s="17"/>
      <c r="NU649" s="17"/>
      <c r="NV649" s="17"/>
      <c r="NW649" s="17"/>
      <c r="NX649" s="17"/>
      <c r="NY649" s="17"/>
      <c r="NZ649" s="17"/>
      <c r="OA649" s="17"/>
      <c r="OB649" s="17"/>
      <c r="OC649" s="17"/>
      <c r="OD649" s="17"/>
      <c r="OE649" s="17"/>
      <c r="OF649" s="17"/>
      <c r="OG649" s="17"/>
      <c r="OH649" s="17"/>
      <c r="OI649" s="17"/>
      <c r="OJ649" s="17"/>
      <c r="OK649" s="17"/>
      <c r="OL649" s="17"/>
      <c r="OM649" s="17"/>
      <c r="ON649" s="17"/>
      <c r="OO649" s="17"/>
      <c r="OP649" s="17"/>
      <c r="OQ649" s="17"/>
      <c r="OR649" s="17"/>
      <c r="OS649" s="17"/>
      <c r="OT649" s="17"/>
      <c r="OU649" s="17"/>
      <c r="OV649" s="17"/>
      <c r="OW649" s="17"/>
      <c r="OX649" s="17"/>
      <c r="OY649" s="17"/>
      <c r="OZ649" s="17"/>
      <c r="PA649" s="17"/>
      <c r="PB649" s="17"/>
      <c r="PC649" s="17"/>
      <c r="PD649" s="17"/>
      <c r="PE649" s="17"/>
      <c r="PF649" s="17"/>
      <c r="PG649" s="17"/>
      <c r="PH649" s="17"/>
      <c r="PI649" s="17"/>
      <c r="PJ649" s="17"/>
      <c r="PK649" s="17"/>
      <c r="PL649" s="17"/>
      <c r="PM649" s="17"/>
      <c r="PN649" s="17"/>
      <c r="PO649" s="17"/>
      <c r="PP649" s="17"/>
      <c r="PQ649" s="17"/>
      <c r="PR649" s="17"/>
      <c r="PS649" s="17"/>
      <c r="PT649" s="17"/>
      <c r="PU649" s="17"/>
      <c r="PV649" s="17"/>
      <c r="PW649" s="17"/>
      <c r="PX649" s="17"/>
      <c r="PY649" s="17"/>
      <c r="PZ649" s="17"/>
      <c r="QA649" s="17"/>
      <c r="QB649" s="17"/>
      <c r="QC649" s="17"/>
      <c r="QD649" s="17"/>
      <c r="QE649" s="17"/>
      <c r="QF649" s="17"/>
      <c r="QG649" s="17"/>
      <c r="QH649" s="17"/>
      <c r="QI649" s="17"/>
      <c r="QJ649" s="17"/>
      <c r="QK649" s="17"/>
      <c r="QL649" s="17"/>
      <c r="QM649" s="17"/>
      <c r="QN649" s="17"/>
      <c r="QO649" s="17"/>
      <c r="QP649" s="17"/>
      <c r="QQ649" s="17"/>
      <c r="QR649" s="17"/>
      <c r="QS649" s="17"/>
      <c r="QT649" s="17"/>
      <c r="QU649" s="17"/>
      <c r="QV649" s="17"/>
      <c r="QW649" s="17"/>
      <c r="QX649" s="17"/>
      <c r="QY649" s="17"/>
      <c r="QZ649" s="17"/>
      <c r="RA649" s="17"/>
      <c r="RB649" s="17"/>
      <c r="RC649" s="17"/>
      <c r="RD649" s="17"/>
      <c r="RE649" s="17"/>
      <c r="RF649" s="17"/>
      <c r="RG649" s="17"/>
      <c r="RH649" s="17"/>
      <c r="RI649" s="17"/>
      <c r="RJ649" s="17"/>
      <c r="RK649" s="17"/>
      <c r="RL649" s="17"/>
      <c r="RM649" s="17"/>
      <c r="RN649" s="17"/>
      <c r="RO649" s="17"/>
      <c r="RP649" s="17"/>
      <c r="RQ649" s="17"/>
      <c r="RR649" s="17"/>
      <c r="RS649" s="17"/>
      <c r="RT649" s="17"/>
      <c r="RU649" s="17"/>
      <c r="RV649" s="17"/>
      <c r="RW649" s="17"/>
      <c r="RX649" s="17"/>
      <c r="RY649" s="17"/>
      <c r="RZ649" s="17"/>
      <c r="SA649" s="17"/>
      <c r="SB649" s="17"/>
      <c r="SC649" s="17"/>
      <c r="SD649" s="17"/>
      <c r="SE649" s="17"/>
      <c r="SF649" s="17"/>
      <c r="SG649" s="17"/>
      <c r="SH649" s="17"/>
      <c r="SI649" s="17"/>
      <c r="SJ649" s="17"/>
      <c r="SK649" s="17"/>
      <c r="SL649" s="17"/>
      <c r="SM649" s="17"/>
      <c r="SN649" s="17"/>
      <c r="SO649" s="17"/>
      <c r="SP649" s="17"/>
      <c r="SQ649" s="17"/>
      <c r="SR649" s="17"/>
      <c r="SS649" s="17"/>
      <c r="ST649" s="17"/>
      <c r="SU649" s="17"/>
      <c r="SV649" s="17"/>
      <c r="SW649" s="17"/>
      <c r="SX649" s="17"/>
      <c r="SY649" s="17"/>
      <c r="SZ649" s="17"/>
      <c r="TA649" s="17"/>
      <c r="TB649" s="17"/>
      <c r="TC649" s="17"/>
      <c r="TD649" s="17"/>
      <c r="TE649" s="17"/>
      <c r="TF649" s="17"/>
      <c r="TG649" s="17"/>
      <c r="TH649" s="17"/>
      <c r="TI649" s="17"/>
      <c r="TJ649" s="17"/>
      <c r="TK649" s="17"/>
      <c r="TL649" s="17"/>
      <c r="TM649" s="17"/>
      <c r="TN649" s="17"/>
      <c r="TO649" s="17"/>
      <c r="TP649" s="17"/>
      <c r="TQ649" s="17"/>
      <c r="TR649" s="17"/>
      <c r="TS649" s="17"/>
      <c r="TT649" s="17"/>
      <c r="TU649" s="17"/>
      <c r="TV649" s="17"/>
      <c r="TW649" s="17"/>
      <c r="TX649" s="17"/>
      <c r="TY649" s="17"/>
      <c r="TZ649" s="17"/>
      <c r="UA649" s="17"/>
      <c r="UB649" s="17"/>
      <c r="UC649" s="17"/>
      <c r="UD649" s="17"/>
      <c r="UE649" s="17"/>
      <c r="UF649" s="17"/>
      <c r="UG649" s="17"/>
      <c r="UH649" s="17"/>
      <c r="UI649" s="17"/>
      <c r="UJ649" s="17"/>
      <c r="UK649" s="17"/>
      <c r="UL649" s="17"/>
      <c r="UM649" s="17"/>
      <c r="UN649" s="17"/>
      <c r="UO649" s="17"/>
      <c r="UP649" s="17"/>
      <c r="UQ649" s="17"/>
      <c r="UR649" s="17"/>
      <c r="US649" s="17"/>
      <c r="UT649" s="17"/>
      <c r="UU649" s="17"/>
      <c r="UV649" s="17"/>
      <c r="UW649" s="17"/>
      <c r="UX649" s="17"/>
      <c r="UY649" s="17"/>
      <c r="UZ649" s="17"/>
      <c r="VA649" s="17"/>
      <c r="VB649" s="17"/>
      <c r="VC649" s="17"/>
      <c r="VD649" s="17"/>
      <c r="VE649" s="17"/>
      <c r="VF649" s="17"/>
      <c r="VG649" s="17"/>
      <c r="VH649" s="17"/>
      <c r="VI649" s="17"/>
      <c r="VJ649" s="17"/>
      <c r="VK649" s="17"/>
      <c r="VL649" s="17"/>
      <c r="VM649" s="17"/>
      <c r="VN649" s="17"/>
      <c r="VO649" s="17"/>
      <c r="VP649" s="17"/>
      <c r="VQ649" s="17"/>
      <c r="VR649" s="17"/>
      <c r="VS649" s="17"/>
      <c r="VT649" s="17"/>
      <c r="VU649" s="17"/>
      <c r="VV649" s="17"/>
      <c r="VW649" s="17"/>
      <c r="VX649" s="17"/>
      <c r="VY649" s="17"/>
      <c r="VZ649" s="17"/>
      <c r="WA649" s="17"/>
      <c r="WB649" s="17"/>
      <c r="WC649" s="17"/>
      <c r="WD649" s="17"/>
      <c r="WE649" s="17"/>
      <c r="WF649" s="17"/>
      <c r="WG649" s="17"/>
      <c r="WH649" s="17"/>
      <c r="WI649" s="17"/>
      <c r="WJ649" s="17"/>
      <c r="WK649" s="17"/>
      <c r="WL649" s="17"/>
      <c r="WM649" s="17"/>
      <c r="WN649" s="17"/>
      <c r="WO649" s="17"/>
      <c r="WP649" s="17"/>
      <c r="WQ649" s="17"/>
      <c r="WR649" s="17"/>
      <c r="WS649" s="17"/>
      <c r="WT649" s="17"/>
      <c r="WU649" s="17"/>
      <c r="WV649" s="17"/>
      <c r="WW649" s="17"/>
      <c r="WX649" s="17"/>
      <c r="WY649" s="17"/>
      <c r="WZ649" s="17"/>
      <c r="XA649" s="17"/>
      <c r="XB649" s="17"/>
      <c r="XC649" s="17"/>
      <c r="XD649" s="17"/>
      <c r="XE649" s="17"/>
      <c r="XF649" s="17"/>
      <c r="XG649" s="17"/>
      <c r="XH649" s="17"/>
      <c r="XI649" s="17"/>
      <c r="XJ649" s="17"/>
      <c r="XK649" s="17"/>
      <c r="XL649" s="17"/>
      <c r="XM649" s="17"/>
      <c r="XN649" s="17"/>
      <c r="XO649" s="17"/>
      <c r="XP649" s="17"/>
      <c r="XQ649" s="17"/>
      <c r="XR649" s="17"/>
      <c r="XS649" s="17"/>
      <c r="XT649" s="17"/>
      <c r="XU649" s="17"/>
      <c r="XV649" s="17"/>
      <c r="XW649" s="17"/>
      <c r="XX649" s="17"/>
      <c r="XY649" s="17"/>
      <c r="XZ649" s="17"/>
      <c r="YA649" s="17"/>
      <c r="YB649" s="17"/>
      <c r="YC649" s="17"/>
      <c r="YD649" s="17"/>
      <c r="YE649" s="17"/>
      <c r="YF649" s="17"/>
      <c r="YG649" s="17"/>
      <c r="YH649" s="17"/>
      <c r="YI649" s="17"/>
      <c r="YJ649" s="17"/>
      <c r="YK649" s="17"/>
      <c r="YL649" s="17"/>
      <c r="YM649" s="17"/>
      <c r="YN649" s="17"/>
      <c r="YO649" s="17"/>
      <c r="YP649" s="17"/>
      <c r="YQ649" s="17"/>
      <c r="YR649" s="17"/>
      <c r="YS649" s="17"/>
      <c r="YT649" s="17"/>
      <c r="YU649" s="17"/>
      <c r="YV649" s="17"/>
      <c r="YW649" s="17"/>
      <c r="YX649" s="17"/>
      <c r="YY649" s="17"/>
      <c r="YZ649" s="17"/>
      <c r="ZA649" s="17"/>
      <c r="ZB649" s="17"/>
      <c r="ZC649" s="17"/>
      <c r="ZD649" s="17"/>
      <c r="ZE649" s="17"/>
      <c r="ZF649" s="17"/>
      <c r="ZG649" s="17"/>
      <c r="ZH649" s="17"/>
      <c r="ZI649" s="17"/>
      <c r="ZJ649" s="17"/>
      <c r="ZK649" s="17"/>
      <c r="ZL649" s="17"/>
      <c r="ZM649" s="17"/>
      <c r="ZN649" s="17"/>
      <c r="ZO649" s="17"/>
      <c r="ZP649" s="17"/>
      <c r="ZQ649" s="17"/>
      <c r="ZR649" s="17"/>
      <c r="ZS649" s="17"/>
      <c r="ZT649" s="17"/>
      <c r="ZU649" s="17"/>
      <c r="ZV649" s="17"/>
      <c r="ZW649" s="17"/>
      <c r="ZX649" s="17"/>
      <c r="ZY649" s="17"/>
      <c r="ZZ649" s="17"/>
      <c r="AAA649" s="17"/>
      <c r="AAB649" s="17"/>
      <c r="AAC649" s="17"/>
      <c r="AAD649" s="17"/>
      <c r="AAE649" s="17"/>
      <c r="AAF649" s="17"/>
      <c r="AAG649" s="17"/>
      <c r="AAH649" s="17"/>
      <c r="AAI649" s="17"/>
      <c r="AAJ649" s="17"/>
      <c r="AAK649" s="17"/>
      <c r="AAL649" s="17"/>
      <c r="AAM649" s="17"/>
      <c r="AAN649" s="17"/>
      <c r="AAO649" s="17"/>
      <c r="AAP649" s="17"/>
      <c r="AAQ649" s="17"/>
      <c r="AAR649" s="17"/>
      <c r="AAS649" s="17"/>
      <c r="AAT649" s="17"/>
      <c r="AAU649" s="17"/>
      <c r="AAV649" s="17"/>
      <c r="AAW649" s="17"/>
      <c r="AAX649" s="17"/>
      <c r="AAY649" s="17"/>
      <c r="AAZ649" s="17"/>
      <c r="ABA649" s="17"/>
      <c r="ABB649" s="17"/>
      <c r="ABC649" s="17"/>
      <c r="ABD649" s="17"/>
      <c r="ABE649" s="17"/>
      <c r="ABF649" s="17"/>
      <c r="ABG649" s="17"/>
      <c r="ABH649" s="17"/>
      <c r="ABI649" s="17"/>
      <c r="ABJ649" s="17"/>
      <c r="ABK649" s="17"/>
      <c r="ABL649" s="17"/>
      <c r="ABM649" s="17"/>
      <c r="ABN649" s="17"/>
      <c r="ABO649" s="17"/>
      <c r="ABP649" s="17"/>
      <c r="ABQ649" s="17"/>
      <c r="ABR649" s="17"/>
      <c r="ABS649" s="17"/>
      <c r="ABT649" s="17"/>
      <c r="ABU649" s="17"/>
      <c r="ABV649" s="17"/>
      <c r="ABW649" s="17"/>
      <c r="ABX649" s="17"/>
      <c r="ABY649" s="17"/>
      <c r="ABZ649" s="17"/>
      <c r="ACA649" s="17"/>
      <c r="ACB649" s="17"/>
      <c r="ACC649" s="17"/>
      <c r="ACD649" s="17"/>
      <c r="ACE649" s="17"/>
      <c r="ACF649" s="17"/>
      <c r="ACG649" s="17"/>
      <c r="ACH649" s="17"/>
      <c r="ACI649" s="17"/>
      <c r="ACJ649" s="17"/>
      <c r="ACK649" s="17"/>
      <c r="ACL649" s="17"/>
      <c r="ACM649" s="17"/>
      <c r="ACN649" s="17"/>
      <c r="ACO649" s="17"/>
      <c r="ACP649" s="17"/>
      <c r="ACQ649" s="17"/>
      <c r="ACR649" s="17"/>
      <c r="ACS649" s="17"/>
      <c r="ACT649" s="17"/>
      <c r="ACU649" s="17"/>
      <c r="ACV649" s="17"/>
      <c r="ACW649" s="17"/>
      <c r="ACX649" s="17"/>
      <c r="ACY649" s="17"/>
      <c r="ACZ649" s="17"/>
      <c r="ADA649" s="17"/>
      <c r="ADB649" s="17"/>
      <c r="ADC649" s="17"/>
      <c r="ADD649" s="17"/>
      <c r="ADE649" s="17"/>
      <c r="ADF649" s="17"/>
      <c r="ADG649" s="17"/>
      <c r="ADH649" s="17"/>
      <c r="ADI649" s="17"/>
      <c r="ADJ649" s="17"/>
      <c r="ADK649" s="17"/>
      <c r="ADL649" s="17"/>
      <c r="ADM649" s="17"/>
      <c r="ADN649" s="17"/>
      <c r="ADO649" s="17"/>
      <c r="ADP649" s="17"/>
      <c r="ADQ649" s="17"/>
      <c r="ADR649" s="17"/>
    </row>
    <row r="650" spans="44:798" s="16" customFormat="1" x14ac:dyDescent="0.25">
      <c r="AR650" s="56"/>
      <c r="AS650" s="56"/>
      <c r="AT650" s="57"/>
      <c r="AU650" s="56"/>
      <c r="AV650" s="57"/>
      <c r="AW650" s="56"/>
      <c r="AX650" s="56"/>
      <c r="AY650" s="56"/>
      <c r="AZ650" s="56"/>
      <c r="BA650" s="56"/>
      <c r="BB650" s="56"/>
      <c r="BC650" s="56"/>
      <c r="BD650" s="56"/>
      <c r="BE650" s="51"/>
      <c r="BF650" s="51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  <c r="IW650" s="17"/>
      <c r="IX650" s="17"/>
      <c r="IY650" s="17"/>
      <c r="IZ650" s="17"/>
      <c r="JA650" s="17"/>
      <c r="JB650" s="17"/>
      <c r="JC650" s="17"/>
      <c r="JD650" s="17"/>
      <c r="JE650" s="17"/>
      <c r="JF650" s="17"/>
      <c r="JG650" s="17"/>
      <c r="JH650" s="17"/>
      <c r="JI650" s="17"/>
      <c r="JJ650" s="17"/>
      <c r="JK650" s="17"/>
      <c r="JL650" s="17"/>
      <c r="JM650" s="17"/>
      <c r="JN650" s="17"/>
      <c r="JO650" s="17"/>
      <c r="JP650" s="17"/>
      <c r="JQ650" s="17"/>
      <c r="JR650" s="17"/>
      <c r="JS650" s="17"/>
      <c r="JT650" s="17"/>
      <c r="JU650" s="17"/>
      <c r="JV650" s="17"/>
      <c r="JW650" s="17"/>
      <c r="JX650" s="17"/>
      <c r="JY650" s="17"/>
      <c r="JZ650" s="17"/>
      <c r="KA650" s="17"/>
      <c r="KB650" s="17"/>
      <c r="KC650" s="17"/>
      <c r="KD650" s="17"/>
      <c r="KE650" s="17"/>
      <c r="KF650" s="17"/>
      <c r="KG650" s="17"/>
      <c r="KH650" s="17"/>
      <c r="KI650" s="17"/>
      <c r="KJ650" s="17"/>
      <c r="KK650" s="17"/>
      <c r="KL650" s="17"/>
      <c r="KM650" s="17"/>
      <c r="KN650" s="17"/>
      <c r="KO650" s="17"/>
      <c r="KP650" s="17"/>
      <c r="KQ650" s="17"/>
      <c r="KR650" s="17"/>
      <c r="KS650" s="17"/>
      <c r="KT650" s="17"/>
      <c r="KU650" s="17"/>
      <c r="KV650" s="17"/>
      <c r="KW650" s="17"/>
      <c r="KX650" s="17"/>
      <c r="KY650" s="17"/>
      <c r="KZ650" s="17"/>
      <c r="LA650" s="17"/>
      <c r="LB650" s="17"/>
      <c r="LC650" s="17"/>
      <c r="LD650" s="17"/>
      <c r="LE650" s="17"/>
      <c r="LF650" s="17"/>
      <c r="LG650" s="17"/>
      <c r="LH650" s="17"/>
      <c r="LI650" s="17"/>
      <c r="LJ650" s="17"/>
      <c r="LK650" s="17"/>
      <c r="LL650" s="17"/>
      <c r="LM650" s="17"/>
      <c r="LN650" s="17"/>
      <c r="LO650" s="17"/>
      <c r="LP650" s="17"/>
      <c r="LQ650" s="17"/>
      <c r="LR650" s="17"/>
      <c r="LS650" s="17"/>
      <c r="LT650" s="17"/>
      <c r="LU650" s="17"/>
      <c r="LV650" s="17"/>
      <c r="LW650" s="17"/>
      <c r="LX650" s="17"/>
      <c r="LY650" s="17"/>
      <c r="LZ650" s="17"/>
      <c r="MA650" s="17"/>
      <c r="MB650" s="17"/>
      <c r="MC650" s="17"/>
      <c r="MD650" s="17"/>
      <c r="ME650" s="17"/>
      <c r="MF650" s="17"/>
      <c r="MG650" s="17"/>
      <c r="MH650" s="17"/>
      <c r="MI650" s="17"/>
      <c r="MJ650" s="17"/>
      <c r="MK650" s="17"/>
      <c r="ML650" s="17"/>
      <c r="MM650" s="17"/>
      <c r="MN650" s="17"/>
      <c r="MO650" s="17"/>
      <c r="MP650" s="17"/>
      <c r="MQ650" s="17"/>
      <c r="MR650" s="17"/>
      <c r="MS650" s="17"/>
      <c r="MT650" s="17"/>
      <c r="MU650" s="17"/>
      <c r="MV650" s="17"/>
      <c r="MW650" s="17"/>
      <c r="MX650" s="17"/>
      <c r="MY650" s="17"/>
      <c r="MZ650" s="17"/>
      <c r="NA650" s="17"/>
      <c r="NB650" s="17"/>
      <c r="NC650" s="17"/>
      <c r="ND650" s="17"/>
      <c r="NE650" s="17"/>
      <c r="NF650" s="17"/>
      <c r="NG650" s="17"/>
      <c r="NH650" s="17"/>
      <c r="NI650" s="17"/>
      <c r="NJ650" s="17"/>
      <c r="NK650" s="17"/>
      <c r="NL650" s="17"/>
      <c r="NM650" s="17"/>
      <c r="NN650" s="17"/>
      <c r="NO650" s="17"/>
      <c r="NP650" s="17"/>
      <c r="NQ650" s="17"/>
      <c r="NR650" s="17"/>
      <c r="NS650" s="17"/>
      <c r="NT650" s="17"/>
      <c r="NU650" s="17"/>
      <c r="NV650" s="17"/>
      <c r="NW650" s="17"/>
      <c r="NX650" s="17"/>
      <c r="NY650" s="17"/>
      <c r="NZ650" s="17"/>
      <c r="OA650" s="17"/>
      <c r="OB650" s="17"/>
      <c r="OC650" s="17"/>
      <c r="OD650" s="17"/>
      <c r="OE650" s="17"/>
      <c r="OF650" s="17"/>
      <c r="OG650" s="17"/>
      <c r="OH650" s="17"/>
      <c r="OI650" s="17"/>
      <c r="OJ650" s="17"/>
      <c r="OK650" s="17"/>
      <c r="OL650" s="17"/>
      <c r="OM650" s="17"/>
      <c r="ON650" s="17"/>
      <c r="OO650" s="17"/>
      <c r="OP650" s="17"/>
      <c r="OQ650" s="17"/>
      <c r="OR650" s="17"/>
      <c r="OS650" s="17"/>
      <c r="OT650" s="17"/>
      <c r="OU650" s="17"/>
      <c r="OV650" s="17"/>
      <c r="OW650" s="17"/>
      <c r="OX650" s="17"/>
      <c r="OY650" s="17"/>
      <c r="OZ650" s="17"/>
      <c r="PA650" s="17"/>
      <c r="PB650" s="17"/>
      <c r="PC650" s="17"/>
      <c r="PD650" s="17"/>
      <c r="PE650" s="17"/>
      <c r="PF650" s="17"/>
      <c r="PG650" s="17"/>
      <c r="PH650" s="17"/>
      <c r="PI650" s="17"/>
      <c r="PJ650" s="17"/>
      <c r="PK650" s="17"/>
      <c r="PL650" s="17"/>
      <c r="PM650" s="17"/>
      <c r="PN650" s="17"/>
      <c r="PO650" s="17"/>
      <c r="PP650" s="17"/>
      <c r="PQ650" s="17"/>
      <c r="PR650" s="17"/>
      <c r="PS650" s="17"/>
      <c r="PT650" s="17"/>
      <c r="PU650" s="17"/>
      <c r="PV650" s="17"/>
      <c r="PW650" s="17"/>
      <c r="PX650" s="17"/>
      <c r="PY650" s="17"/>
      <c r="PZ650" s="17"/>
      <c r="QA650" s="17"/>
      <c r="QB650" s="17"/>
      <c r="QC650" s="17"/>
      <c r="QD650" s="17"/>
      <c r="QE650" s="17"/>
      <c r="QF650" s="17"/>
      <c r="QG650" s="17"/>
      <c r="QH650" s="17"/>
      <c r="QI650" s="17"/>
      <c r="QJ650" s="17"/>
      <c r="QK650" s="17"/>
      <c r="QL650" s="17"/>
      <c r="QM650" s="17"/>
      <c r="QN650" s="17"/>
      <c r="QO650" s="17"/>
      <c r="QP650" s="17"/>
      <c r="QQ650" s="17"/>
      <c r="QR650" s="17"/>
      <c r="QS650" s="17"/>
      <c r="QT650" s="17"/>
      <c r="QU650" s="17"/>
      <c r="QV650" s="17"/>
      <c r="QW650" s="17"/>
      <c r="QX650" s="17"/>
      <c r="QY650" s="17"/>
      <c r="QZ650" s="17"/>
      <c r="RA650" s="17"/>
      <c r="RB650" s="17"/>
      <c r="RC650" s="17"/>
      <c r="RD650" s="17"/>
      <c r="RE650" s="17"/>
      <c r="RF650" s="17"/>
      <c r="RG650" s="17"/>
      <c r="RH650" s="17"/>
      <c r="RI650" s="17"/>
      <c r="RJ650" s="17"/>
      <c r="RK650" s="17"/>
      <c r="RL650" s="17"/>
      <c r="RM650" s="17"/>
      <c r="RN650" s="17"/>
      <c r="RO650" s="17"/>
      <c r="RP650" s="17"/>
      <c r="RQ650" s="17"/>
      <c r="RR650" s="17"/>
      <c r="RS650" s="17"/>
      <c r="RT650" s="17"/>
      <c r="RU650" s="17"/>
      <c r="RV650" s="17"/>
      <c r="RW650" s="17"/>
      <c r="RX650" s="17"/>
      <c r="RY650" s="17"/>
      <c r="RZ650" s="17"/>
      <c r="SA650" s="17"/>
      <c r="SB650" s="17"/>
      <c r="SC650" s="17"/>
      <c r="SD650" s="17"/>
      <c r="SE650" s="17"/>
      <c r="SF650" s="17"/>
      <c r="SG650" s="17"/>
      <c r="SH650" s="17"/>
      <c r="SI650" s="17"/>
      <c r="SJ650" s="17"/>
      <c r="SK650" s="17"/>
      <c r="SL650" s="17"/>
      <c r="SM650" s="17"/>
      <c r="SN650" s="17"/>
      <c r="SO650" s="17"/>
      <c r="SP650" s="17"/>
      <c r="SQ650" s="17"/>
      <c r="SR650" s="17"/>
      <c r="SS650" s="17"/>
      <c r="ST650" s="17"/>
      <c r="SU650" s="17"/>
      <c r="SV650" s="17"/>
      <c r="SW650" s="17"/>
      <c r="SX650" s="17"/>
      <c r="SY650" s="17"/>
      <c r="SZ650" s="17"/>
      <c r="TA650" s="17"/>
      <c r="TB650" s="17"/>
      <c r="TC650" s="17"/>
      <c r="TD650" s="17"/>
      <c r="TE650" s="17"/>
      <c r="TF650" s="17"/>
      <c r="TG650" s="17"/>
      <c r="TH650" s="17"/>
      <c r="TI650" s="17"/>
      <c r="TJ650" s="17"/>
      <c r="TK650" s="17"/>
      <c r="TL650" s="17"/>
      <c r="TM650" s="17"/>
      <c r="TN650" s="17"/>
      <c r="TO650" s="17"/>
      <c r="TP650" s="17"/>
      <c r="TQ650" s="17"/>
      <c r="TR650" s="17"/>
      <c r="TS650" s="17"/>
      <c r="TT650" s="17"/>
      <c r="TU650" s="17"/>
      <c r="TV650" s="17"/>
      <c r="TW650" s="17"/>
      <c r="TX650" s="17"/>
      <c r="TY650" s="17"/>
      <c r="TZ650" s="17"/>
      <c r="UA650" s="17"/>
      <c r="UB650" s="17"/>
      <c r="UC650" s="17"/>
      <c r="UD650" s="17"/>
      <c r="UE650" s="17"/>
      <c r="UF650" s="17"/>
      <c r="UG650" s="17"/>
      <c r="UH650" s="17"/>
      <c r="UI650" s="17"/>
      <c r="UJ650" s="17"/>
      <c r="UK650" s="17"/>
      <c r="UL650" s="17"/>
      <c r="UM650" s="17"/>
      <c r="UN650" s="17"/>
      <c r="UO650" s="17"/>
      <c r="UP650" s="17"/>
      <c r="UQ650" s="17"/>
      <c r="UR650" s="17"/>
      <c r="US650" s="17"/>
      <c r="UT650" s="17"/>
      <c r="UU650" s="17"/>
      <c r="UV650" s="17"/>
      <c r="UW650" s="17"/>
      <c r="UX650" s="17"/>
      <c r="UY650" s="17"/>
      <c r="UZ650" s="17"/>
      <c r="VA650" s="17"/>
      <c r="VB650" s="17"/>
      <c r="VC650" s="17"/>
      <c r="VD650" s="17"/>
      <c r="VE650" s="17"/>
      <c r="VF650" s="17"/>
      <c r="VG650" s="17"/>
      <c r="VH650" s="17"/>
      <c r="VI650" s="17"/>
      <c r="VJ650" s="17"/>
      <c r="VK650" s="17"/>
      <c r="VL650" s="17"/>
      <c r="VM650" s="17"/>
      <c r="VN650" s="17"/>
      <c r="VO650" s="17"/>
      <c r="VP650" s="17"/>
      <c r="VQ650" s="17"/>
      <c r="VR650" s="17"/>
      <c r="VS650" s="17"/>
      <c r="VT650" s="17"/>
      <c r="VU650" s="17"/>
      <c r="VV650" s="17"/>
      <c r="VW650" s="17"/>
      <c r="VX650" s="17"/>
      <c r="VY650" s="17"/>
      <c r="VZ650" s="17"/>
      <c r="WA650" s="17"/>
      <c r="WB650" s="17"/>
      <c r="WC650" s="17"/>
      <c r="WD650" s="17"/>
      <c r="WE650" s="17"/>
      <c r="WF650" s="17"/>
      <c r="WG650" s="17"/>
      <c r="WH650" s="17"/>
      <c r="WI650" s="17"/>
      <c r="WJ650" s="17"/>
      <c r="WK650" s="17"/>
      <c r="WL650" s="17"/>
      <c r="WM650" s="17"/>
      <c r="WN650" s="17"/>
      <c r="WO650" s="17"/>
      <c r="WP650" s="17"/>
      <c r="WQ650" s="17"/>
      <c r="WR650" s="17"/>
      <c r="WS650" s="17"/>
      <c r="WT650" s="17"/>
      <c r="WU650" s="17"/>
      <c r="WV650" s="17"/>
      <c r="WW650" s="17"/>
      <c r="WX650" s="17"/>
      <c r="WY650" s="17"/>
      <c r="WZ650" s="17"/>
      <c r="XA650" s="17"/>
      <c r="XB650" s="17"/>
      <c r="XC650" s="17"/>
      <c r="XD650" s="17"/>
      <c r="XE650" s="17"/>
      <c r="XF650" s="17"/>
      <c r="XG650" s="17"/>
      <c r="XH650" s="17"/>
      <c r="XI650" s="17"/>
      <c r="XJ650" s="17"/>
      <c r="XK650" s="17"/>
      <c r="XL650" s="17"/>
      <c r="XM650" s="17"/>
      <c r="XN650" s="17"/>
      <c r="XO650" s="17"/>
      <c r="XP650" s="17"/>
      <c r="XQ650" s="17"/>
      <c r="XR650" s="17"/>
      <c r="XS650" s="17"/>
      <c r="XT650" s="17"/>
      <c r="XU650" s="17"/>
      <c r="XV650" s="17"/>
      <c r="XW650" s="17"/>
      <c r="XX650" s="17"/>
      <c r="XY650" s="17"/>
      <c r="XZ650" s="17"/>
      <c r="YA650" s="17"/>
      <c r="YB650" s="17"/>
      <c r="YC650" s="17"/>
      <c r="YD650" s="17"/>
      <c r="YE650" s="17"/>
      <c r="YF650" s="17"/>
      <c r="YG650" s="17"/>
      <c r="YH650" s="17"/>
      <c r="YI650" s="17"/>
      <c r="YJ650" s="17"/>
      <c r="YK650" s="17"/>
      <c r="YL650" s="17"/>
      <c r="YM650" s="17"/>
      <c r="YN650" s="17"/>
      <c r="YO650" s="17"/>
      <c r="YP650" s="17"/>
      <c r="YQ650" s="17"/>
      <c r="YR650" s="17"/>
      <c r="YS650" s="17"/>
      <c r="YT650" s="17"/>
      <c r="YU650" s="17"/>
      <c r="YV650" s="17"/>
      <c r="YW650" s="17"/>
      <c r="YX650" s="17"/>
      <c r="YY650" s="17"/>
      <c r="YZ650" s="17"/>
      <c r="ZA650" s="17"/>
      <c r="ZB650" s="17"/>
      <c r="ZC650" s="17"/>
      <c r="ZD650" s="17"/>
      <c r="ZE650" s="17"/>
      <c r="ZF650" s="17"/>
      <c r="ZG650" s="17"/>
      <c r="ZH650" s="17"/>
      <c r="ZI650" s="17"/>
      <c r="ZJ650" s="17"/>
      <c r="ZK650" s="17"/>
      <c r="ZL650" s="17"/>
      <c r="ZM650" s="17"/>
      <c r="ZN650" s="17"/>
      <c r="ZO650" s="17"/>
      <c r="ZP650" s="17"/>
      <c r="ZQ650" s="17"/>
      <c r="ZR650" s="17"/>
      <c r="ZS650" s="17"/>
      <c r="ZT650" s="17"/>
      <c r="ZU650" s="17"/>
      <c r="ZV650" s="17"/>
      <c r="ZW650" s="17"/>
      <c r="ZX650" s="17"/>
      <c r="ZY650" s="17"/>
      <c r="ZZ650" s="17"/>
      <c r="AAA650" s="17"/>
      <c r="AAB650" s="17"/>
      <c r="AAC650" s="17"/>
      <c r="AAD650" s="17"/>
      <c r="AAE650" s="17"/>
      <c r="AAF650" s="17"/>
      <c r="AAG650" s="17"/>
      <c r="AAH650" s="17"/>
      <c r="AAI650" s="17"/>
      <c r="AAJ650" s="17"/>
      <c r="AAK650" s="17"/>
      <c r="AAL650" s="17"/>
      <c r="AAM650" s="17"/>
      <c r="AAN650" s="17"/>
      <c r="AAO650" s="17"/>
      <c r="AAP650" s="17"/>
      <c r="AAQ650" s="17"/>
      <c r="AAR650" s="17"/>
      <c r="AAS650" s="17"/>
      <c r="AAT650" s="17"/>
      <c r="AAU650" s="17"/>
      <c r="AAV650" s="17"/>
      <c r="AAW650" s="17"/>
      <c r="AAX650" s="17"/>
      <c r="AAY650" s="17"/>
      <c r="AAZ650" s="17"/>
      <c r="ABA650" s="17"/>
      <c r="ABB650" s="17"/>
      <c r="ABC650" s="17"/>
      <c r="ABD650" s="17"/>
      <c r="ABE650" s="17"/>
      <c r="ABF650" s="17"/>
      <c r="ABG650" s="17"/>
      <c r="ABH650" s="17"/>
      <c r="ABI650" s="17"/>
      <c r="ABJ650" s="17"/>
      <c r="ABK650" s="17"/>
      <c r="ABL650" s="17"/>
      <c r="ABM650" s="17"/>
      <c r="ABN650" s="17"/>
      <c r="ABO650" s="17"/>
      <c r="ABP650" s="17"/>
      <c r="ABQ650" s="17"/>
      <c r="ABR650" s="17"/>
      <c r="ABS650" s="17"/>
      <c r="ABT650" s="17"/>
      <c r="ABU650" s="17"/>
      <c r="ABV650" s="17"/>
      <c r="ABW650" s="17"/>
      <c r="ABX650" s="17"/>
      <c r="ABY650" s="17"/>
      <c r="ABZ650" s="17"/>
      <c r="ACA650" s="17"/>
      <c r="ACB650" s="17"/>
      <c r="ACC650" s="17"/>
      <c r="ACD650" s="17"/>
      <c r="ACE650" s="17"/>
      <c r="ACF650" s="17"/>
      <c r="ACG650" s="17"/>
      <c r="ACH650" s="17"/>
      <c r="ACI650" s="17"/>
      <c r="ACJ650" s="17"/>
      <c r="ACK650" s="17"/>
      <c r="ACL650" s="17"/>
      <c r="ACM650" s="17"/>
      <c r="ACN650" s="17"/>
      <c r="ACO650" s="17"/>
      <c r="ACP650" s="17"/>
      <c r="ACQ650" s="17"/>
      <c r="ACR650" s="17"/>
      <c r="ACS650" s="17"/>
      <c r="ACT650" s="17"/>
      <c r="ACU650" s="17"/>
      <c r="ACV650" s="17"/>
      <c r="ACW650" s="17"/>
      <c r="ACX650" s="17"/>
      <c r="ACY650" s="17"/>
      <c r="ACZ650" s="17"/>
      <c r="ADA650" s="17"/>
      <c r="ADB650" s="17"/>
      <c r="ADC650" s="17"/>
      <c r="ADD650" s="17"/>
      <c r="ADE650" s="17"/>
      <c r="ADF650" s="17"/>
      <c r="ADG650" s="17"/>
      <c r="ADH650" s="17"/>
      <c r="ADI650" s="17"/>
      <c r="ADJ650" s="17"/>
      <c r="ADK650" s="17"/>
      <c r="ADL650" s="17"/>
      <c r="ADM650" s="17"/>
      <c r="ADN650" s="17"/>
      <c r="ADO650" s="17"/>
      <c r="ADP650" s="17"/>
      <c r="ADQ650" s="17"/>
      <c r="ADR650" s="17"/>
    </row>
    <row r="651" spans="44:798" s="16" customFormat="1" x14ac:dyDescent="0.25">
      <c r="AR651" s="56"/>
      <c r="AS651" s="56"/>
      <c r="AT651" s="57"/>
      <c r="AU651" s="56"/>
      <c r="AV651" s="57"/>
      <c r="AW651" s="56"/>
      <c r="AX651" s="56"/>
      <c r="AY651" s="56"/>
      <c r="AZ651" s="56"/>
      <c r="BA651" s="56"/>
      <c r="BB651" s="56"/>
      <c r="BC651" s="56"/>
      <c r="BD651" s="56"/>
      <c r="BE651" s="51"/>
      <c r="BF651" s="51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  <c r="IW651" s="17"/>
      <c r="IX651" s="17"/>
      <c r="IY651" s="17"/>
      <c r="IZ651" s="17"/>
      <c r="JA651" s="17"/>
      <c r="JB651" s="17"/>
      <c r="JC651" s="17"/>
      <c r="JD651" s="17"/>
      <c r="JE651" s="17"/>
      <c r="JF651" s="17"/>
      <c r="JG651" s="17"/>
      <c r="JH651" s="17"/>
      <c r="JI651" s="17"/>
      <c r="JJ651" s="17"/>
      <c r="JK651" s="17"/>
      <c r="JL651" s="17"/>
      <c r="JM651" s="17"/>
      <c r="JN651" s="17"/>
      <c r="JO651" s="17"/>
      <c r="JP651" s="17"/>
      <c r="JQ651" s="17"/>
      <c r="JR651" s="17"/>
      <c r="JS651" s="17"/>
      <c r="JT651" s="17"/>
      <c r="JU651" s="17"/>
      <c r="JV651" s="17"/>
      <c r="JW651" s="17"/>
      <c r="JX651" s="17"/>
      <c r="JY651" s="17"/>
      <c r="JZ651" s="17"/>
      <c r="KA651" s="17"/>
      <c r="KB651" s="17"/>
      <c r="KC651" s="17"/>
      <c r="KD651" s="17"/>
      <c r="KE651" s="17"/>
      <c r="KF651" s="17"/>
      <c r="KG651" s="17"/>
      <c r="KH651" s="17"/>
      <c r="KI651" s="17"/>
      <c r="KJ651" s="17"/>
      <c r="KK651" s="17"/>
      <c r="KL651" s="17"/>
      <c r="KM651" s="17"/>
      <c r="KN651" s="17"/>
      <c r="KO651" s="17"/>
      <c r="KP651" s="17"/>
      <c r="KQ651" s="17"/>
      <c r="KR651" s="17"/>
      <c r="KS651" s="17"/>
      <c r="KT651" s="17"/>
      <c r="KU651" s="17"/>
      <c r="KV651" s="17"/>
      <c r="KW651" s="17"/>
      <c r="KX651" s="17"/>
      <c r="KY651" s="17"/>
      <c r="KZ651" s="17"/>
      <c r="LA651" s="17"/>
      <c r="LB651" s="17"/>
      <c r="LC651" s="17"/>
      <c r="LD651" s="17"/>
      <c r="LE651" s="17"/>
      <c r="LF651" s="17"/>
      <c r="LG651" s="17"/>
      <c r="LH651" s="17"/>
      <c r="LI651" s="17"/>
      <c r="LJ651" s="17"/>
      <c r="LK651" s="17"/>
      <c r="LL651" s="17"/>
      <c r="LM651" s="17"/>
      <c r="LN651" s="17"/>
      <c r="LO651" s="17"/>
      <c r="LP651" s="17"/>
      <c r="LQ651" s="17"/>
      <c r="LR651" s="17"/>
      <c r="LS651" s="17"/>
      <c r="LT651" s="17"/>
      <c r="LU651" s="17"/>
      <c r="LV651" s="17"/>
      <c r="LW651" s="17"/>
      <c r="LX651" s="17"/>
      <c r="LY651" s="17"/>
      <c r="LZ651" s="17"/>
      <c r="MA651" s="17"/>
      <c r="MB651" s="17"/>
      <c r="MC651" s="17"/>
      <c r="MD651" s="17"/>
      <c r="ME651" s="17"/>
      <c r="MF651" s="17"/>
      <c r="MG651" s="17"/>
      <c r="MH651" s="17"/>
      <c r="MI651" s="17"/>
      <c r="MJ651" s="17"/>
      <c r="MK651" s="17"/>
      <c r="ML651" s="17"/>
      <c r="MM651" s="17"/>
      <c r="MN651" s="17"/>
      <c r="MO651" s="17"/>
      <c r="MP651" s="17"/>
      <c r="MQ651" s="17"/>
      <c r="MR651" s="17"/>
      <c r="MS651" s="17"/>
      <c r="MT651" s="17"/>
      <c r="MU651" s="17"/>
      <c r="MV651" s="17"/>
      <c r="MW651" s="17"/>
      <c r="MX651" s="17"/>
      <c r="MY651" s="17"/>
      <c r="MZ651" s="17"/>
      <c r="NA651" s="17"/>
      <c r="NB651" s="17"/>
      <c r="NC651" s="17"/>
      <c r="ND651" s="17"/>
      <c r="NE651" s="17"/>
      <c r="NF651" s="17"/>
      <c r="NG651" s="17"/>
      <c r="NH651" s="17"/>
      <c r="NI651" s="17"/>
      <c r="NJ651" s="17"/>
      <c r="NK651" s="17"/>
      <c r="NL651" s="17"/>
      <c r="NM651" s="17"/>
      <c r="NN651" s="17"/>
      <c r="NO651" s="17"/>
      <c r="NP651" s="17"/>
      <c r="NQ651" s="17"/>
      <c r="NR651" s="17"/>
      <c r="NS651" s="17"/>
      <c r="NT651" s="17"/>
      <c r="NU651" s="17"/>
      <c r="NV651" s="17"/>
      <c r="NW651" s="17"/>
      <c r="NX651" s="17"/>
      <c r="NY651" s="17"/>
      <c r="NZ651" s="17"/>
      <c r="OA651" s="17"/>
      <c r="OB651" s="17"/>
      <c r="OC651" s="17"/>
      <c r="OD651" s="17"/>
      <c r="OE651" s="17"/>
      <c r="OF651" s="17"/>
      <c r="OG651" s="17"/>
      <c r="OH651" s="17"/>
      <c r="OI651" s="17"/>
      <c r="OJ651" s="17"/>
      <c r="OK651" s="17"/>
      <c r="OL651" s="17"/>
      <c r="OM651" s="17"/>
      <c r="ON651" s="17"/>
      <c r="OO651" s="17"/>
      <c r="OP651" s="17"/>
      <c r="OQ651" s="17"/>
      <c r="OR651" s="17"/>
      <c r="OS651" s="17"/>
      <c r="OT651" s="17"/>
      <c r="OU651" s="17"/>
      <c r="OV651" s="17"/>
      <c r="OW651" s="17"/>
      <c r="OX651" s="17"/>
      <c r="OY651" s="17"/>
      <c r="OZ651" s="17"/>
      <c r="PA651" s="17"/>
      <c r="PB651" s="17"/>
      <c r="PC651" s="17"/>
      <c r="PD651" s="17"/>
      <c r="PE651" s="17"/>
      <c r="PF651" s="17"/>
      <c r="PG651" s="17"/>
      <c r="PH651" s="17"/>
      <c r="PI651" s="17"/>
      <c r="PJ651" s="17"/>
      <c r="PK651" s="17"/>
      <c r="PL651" s="17"/>
      <c r="PM651" s="17"/>
      <c r="PN651" s="17"/>
      <c r="PO651" s="17"/>
      <c r="PP651" s="17"/>
      <c r="PQ651" s="17"/>
      <c r="PR651" s="17"/>
      <c r="PS651" s="17"/>
      <c r="PT651" s="17"/>
      <c r="PU651" s="17"/>
      <c r="PV651" s="17"/>
      <c r="PW651" s="17"/>
      <c r="PX651" s="17"/>
      <c r="PY651" s="17"/>
      <c r="PZ651" s="17"/>
      <c r="QA651" s="17"/>
      <c r="QB651" s="17"/>
      <c r="QC651" s="17"/>
      <c r="QD651" s="17"/>
      <c r="QE651" s="17"/>
      <c r="QF651" s="17"/>
      <c r="QG651" s="17"/>
      <c r="QH651" s="17"/>
      <c r="QI651" s="17"/>
      <c r="QJ651" s="17"/>
      <c r="QK651" s="17"/>
      <c r="QL651" s="17"/>
      <c r="QM651" s="17"/>
      <c r="QN651" s="17"/>
      <c r="QO651" s="17"/>
      <c r="QP651" s="17"/>
      <c r="QQ651" s="17"/>
      <c r="QR651" s="17"/>
      <c r="QS651" s="17"/>
      <c r="QT651" s="17"/>
      <c r="QU651" s="17"/>
      <c r="QV651" s="17"/>
      <c r="QW651" s="17"/>
      <c r="QX651" s="17"/>
      <c r="QY651" s="17"/>
      <c r="QZ651" s="17"/>
      <c r="RA651" s="17"/>
      <c r="RB651" s="17"/>
      <c r="RC651" s="17"/>
      <c r="RD651" s="17"/>
      <c r="RE651" s="17"/>
      <c r="RF651" s="17"/>
      <c r="RG651" s="17"/>
      <c r="RH651" s="17"/>
      <c r="RI651" s="17"/>
      <c r="RJ651" s="17"/>
      <c r="RK651" s="17"/>
      <c r="RL651" s="17"/>
      <c r="RM651" s="17"/>
      <c r="RN651" s="17"/>
      <c r="RO651" s="17"/>
      <c r="RP651" s="17"/>
      <c r="RQ651" s="17"/>
      <c r="RR651" s="17"/>
      <c r="RS651" s="17"/>
      <c r="RT651" s="17"/>
      <c r="RU651" s="17"/>
      <c r="RV651" s="17"/>
      <c r="RW651" s="17"/>
      <c r="RX651" s="17"/>
      <c r="RY651" s="17"/>
      <c r="RZ651" s="17"/>
      <c r="SA651" s="17"/>
      <c r="SB651" s="17"/>
      <c r="SC651" s="17"/>
      <c r="SD651" s="17"/>
      <c r="SE651" s="17"/>
      <c r="SF651" s="17"/>
      <c r="SG651" s="17"/>
      <c r="SH651" s="17"/>
      <c r="SI651" s="17"/>
      <c r="SJ651" s="17"/>
      <c r="SK651" s="17"/>
      <c r="SL651" s="17"/>
      <c r="SM651" s="17"/>
      <c r="SN651" s="17"/>
      <c r="SO651" s="17"/>
      <c r="SP651" s="17"/>
      <c r="SQ651" s="17"/>
      <c r="SR651" s="17"/>
      <c r="SS651" s="17"/>
      <c r="ST651" s="17"/>
      <c r="SU651" s="17"/>
      <c r="SV651" s="17"/>
      <c r="SW651" s="17"/>
      <c r="SX651" s="17"/>
      <c r="SY651" s="17"/>
      <c r="SZ651" s="17"/>
      <c r="TA651" s="17"/>
      <c r="TB651" s="17"/>
      <c r="TC651" s="17"/>
      <c r="TD651" s="17"/>
      <c r="TE651" s="17"/>
      <c r="TF651" s="17"/>
      <c r="TG651" s="17"/>
      <c r="TH651" s="17"/>
      <c r="TI651" s="17"/>
      <c r="TJ651" s="17"/>
      <c r="TK651" s="17"/>
      <c r="TL651" s="17"/>
      <c r="TM651" s="17"/>
      <c r="TN651" s="17"/>
      <c r="TO651" s="17"/>
      <c r="TP651" s="17"/>
      <c r="TQ651" s="17"/>
      <c r="TR651" s="17"/>
      <c r="TS651" s="17"/>
      <c r="TT651" s="17"/>
      <c r="TU651" s="17"/>
      <c r="TV651" s="17"/>
      <c r="TW651" s="17"/>
      <c r="TX651" s="17"/>
      <c r="TY651" s="17"/>
      <c r="TZ651" s="17"/>
      <c r="UA651" s="17"/>
      <c r="UB651" s="17"/>
      <c r="UC651" s="17"/>
      <c r="UD651" s="17"/>
      <c r="UE651" s="17"/>
      <c r="UF651" s="17"/>
      <c r="UG651" s="17"/>
      <c r="UH651" s="17"/>
      <c r="UI651" s="17"/>
      <c r="UJ651" s="17"/>
      <c r="UK651" s="17"/>
      <c r="UL651" s="17"/>
      <c r="UM651" s="17"/>
      <c r="UN651" s="17"/>
      <c r="UO651" s="17"/>
      <c r="UP651" s="17"/>
      <c r="UQ651" s="17"/>
      <c r="UR651" s="17"/>
      <c r="US651" s="17"/>
      <c r="UT651" s="17"/>
      <c r="UU651" s="17"/>
      <c r="UV651" s="17"/>
      <c r="UW651" s="17"/>
      <c r="UX651" s="17"/>
      <c r="UY651" s="17"/>
      <c r="UZ651" s="17"/>
      <c r="VA651" s="17"/>
      <c r="VB651" s="17"/>
      <c r="VC651" s="17"/>
      <c r="VD651" s="17"/>
      <c r="VE651" s="17"/>
      <c r="VF651" s="17"/>
      <c r="VG651" s="17"/>
      <c r="VH651" s="17"/>
      <c r="VI651" s="17"/>
      <c r="VJ651" s="17"/>
      <c r="VK651" s="17"/>
      <c r="VL651" s="17"/>
      <c r="VM651" s="17"/>
      <c r="VN651" s="17"/>
      <c r="VO651" s="17"/>
      <c r="VP651" s="17"/>
      <c r="VQ651" s="17"/>
      <c r="VR651" s="17"/>
      <c r="VS651" s="17"/>
      <c r="VT651" s="17"/>
      <c r="VU651" s="17"/>
      <c r="VV651" s="17"/>
      <c r="VW651" s="17"/>
      <c r="VX651" s="17"/>
      <c r="VY651" s="17"/>
      <c r="VZ651" s="17"/>
      <c r="WA651" s="17"/>
      <c r="WB651" s="17"/>
      <c r="WC651" s="17"/>
      <c r="WD651" s="17"/>
      <c r="WE651" s="17"/>
      <c r="WF651" s="17"/>
      <c r="WG651" s="17"/>
      <c r="WH651" s="17"/>
      <c r="WI651" s="17"/>
      <c r="WJ651" s="17"/>
      <c r="WK651" s="17"/>
      <c r="WL651" s="17"/>
      <c r="WM651" s="17"/>
      <c r="WN651" s="17"/>
      <c r="WO651" s="17"/>
      <c r="WP651" s="17"/>
      <c r="WQ651" s="17"/>
      <c r="WR651" s="17"/>
      <c r="WS651" s="17"/>
      <c r="WT651" s="17"/>
      <c r="WU651" s="17"/>
      <c r="WV651" s="17"/>
      <c r="WW651" s="17"/>
      <c r="WX651" s="17"/>
      <c r="WY651" s="17"/>
      <c r="WZ651" s="17"/>
      <c r="XA651" s="17"/>
      <c r="XB651" s="17"/>
      <c r="XC651" s="17"/>
      <c r="XD651" s="17"/>
      <c r="XE651" s="17"/>
      <c r="XF651" s="17"/>
      <c r="XG651" s="17"/>
      <c r="XH651" s="17"/>
      <c r="XI651" s="17"/>
      <c r="XJ651" s="17"/>
      <c r="XK651" s="17"/>
      <c r="XL651" s="17"/>
      <c r="XM651" s="17"/>
      <c r="XN651" s="17"/>
      <c r="XO651" s="17"/>
      <c r="XP651" s="17"/>
      <c r="XQ651" s="17"/>
      <c r="XR651" s="17"/>
      <c r="XS651" s="17"/>
      <c r="XT651" s="17"/>
      <c r="XU651" s="17"/>
      <c r="XV651" s="17"/>
      <c r="XW651" s="17"/>
      <c r="XX651" s="17"/>
      <c r="XY651" s="17"/>
      <c r="XZ651" s="17"/>
      <c r="YA651" s="17"/>
      <c r="YB651" s="17"/>
      <c r="YC651" s="17"/>
      <c r="YD651" s="17"/>
      <c r="YE651" s="17"/>
      <c r="YF651" s="17"/>
      <c r="YG651" s="17"/>
      <c r="YH651" s="17"/>
      <c r="YI651" s="17"/>
      <c r="YJ651" s="17"/>
      <c r="YK651" s="17"/>
      <c r="YL651" s="17"/>
      <c r="YM651" s="17"/>
      <c r="YN651" s="17"/>
      <c r="YO651" s="17"/>
      <c r="YP651" s="17"/>
      <c r="YQ651" s="17"/>
      <c r="YR651" s="17"/>
      <c r="YS651" s="17"/>
      <c r="YT651" s="17"/>
      <c r="YU651" s="17"/>
      <c r="YV651" s="17"/>
      <c r="YW651" s="17"/>
      <c r="YX651" s="17"/>
      <c r="YY651" s="17"/>
      <c r="YZ651" s="17"/>
      <c r="ZA651" s="17"/>
      <c r="ZB651" s="17"/>
      <c r="ZC651" s="17"/>
      <c r="ZD651" s="17"/>
      <c r="ZE651" s="17"/>
      <c r="ZF651" s="17"/>
      <c r="ZG651" s="17"/>
      <c r="ZH651" s="17"/>
      <c r="ZI651" s="17"/>
      <c r="ZJ651" s="17"/>
      <c r="ZK651" s="17"/>
      <c r="ZL651" s="17"/>
      <c r="ZM651" s="17"/>
      <c r="ZN651" s="17"/>
      <c r="ZO651" s="17"/>
      <c r="ZP651" s="17"/>
      <c r="ZQ651" s="17"/>
      <c r="ZR651" s="17"/>
      <c r="ZS651" s="17"/>
      <c r="ZT651" s="17"/>
      <c r="ZU651" s="17"/>
      <c r="ZV651" s="17"/>
      <c r="ZW651" s="17"/>
      <c r="ZX651" s="17"/>
      <c r="ZY651" s="17"/>
      <c r="ZZ651" s="17"/>
      <c r="AAA651" s="17"/>
      <c r="AAB651" s="17"/>
      <c r="AAC651" s="17"/>
      <c r="AAD651" s="17"/>
      <c r="AAE651" s="17"/>
      <c r="AAF651" s="17"/>
      <c r="AAG651" s="17"/>
      <c r="AAH651" s="17"/>
      <c r="AAI651" s="17"/>
      <c r="AAJ651" s="17"/>
      <c r="AAK651" s="17"/>
      <c r="AAL651" s="17"/>
      <c r="AAM651" s="17"/>
      <c r="AAN651" s="17"/>
      <c r="AAO651" s="17"/>
      <c r="AAP651" s="17"/>
      <c r="AAQ651" s="17"/>
      <c r="AAR651" s="17"/>
      <c r="AAS651" s="17"/>
      <c r="AAT651" s="17"/>
      <c r="AAU651" s="17"/>
      <c r="AAV651" s="17"/>
      <c r="AAW651" s="17"/>
      <c r="AAX651" s="17"/>
      <c r="AAY651" s="17"/>
      <c r="AAZ651" s="17"/>
      <c r="ABA651" s="17"/>
      <c r="ABB651" s="17"/>
      <c r="ABC651" s="17"/>
      <c r="ABD651" s="17"/>
      <c r="ABE651" s="17"/>
      <c r="ABF651" s="17"/>
      <c r="ABG651" s="17"/>
      <c r="ABH651" s="17"/>
      <c r="ABI651" s="17"/>
      <c r="ABJ651" s="17"/>
      <c r="ABK651" s="17"/>
      <c r="ABL651" s="17"/>
      <c r="ABM651" s="17"/>
      <c r="ABN651" s="17"/>
      <c r="ABO651" s="17"/>
      <c r="ABP651" s="17"/>
      <c r="ABQ651" s="17"/>
      <c r="ABR651" s="17"/>
      <c r="ABS651" s="17"/>
      <c r="ABT651" s="17"/>
      <c r="ABU651" s="17"/>
      <c r="ABV651" s="17"/>
      <c r="ABW651" s="17"/>
      <c r="ABX651" s="17"/>
      <c r="ABY651" s="17"/>
      <c r="ABZ651" s="17"/>
      <c r="ACA651" s="17"/>
      <c r="ACB651" s="17"/>
      <c r="ACC651" s="17"/>
      <c r="ACD651" s="17"/>
      <c r="ACE651" s="17"/>
      <c r="ACF651" s="17"/>
      <c r="ACG651" s="17"/>
      <c r="ACH651" s="17"/>
      <c r="ACI651" s="17"/>
      <c r="ACJ651" s="17"/>
      <c r="ACK651" s="17"/>
      <c r="ACL651" s="17"/>
      <c r="ACM651" s="17"/>
      <c r="ACN651" s="17"/>
      <c r="ACO651" s="17"/>
      <c r="ACP651" s="17"/>
      <c r="ACQ651" s="17"/>
      <c r="ACR651" s="17"/>
      <c r="ACS651" s="17"/>
      <c r="ACT651" s="17"/>
      <c r="ACU651" s="17"/>
      <c r="ACV651" s="17"/>
      <c r="ACW651" s="17"/>
      <c r="ACX651" s="17"/>
      <c r="ACY651" s="17"/>
      <c r="ACZ651" s="17"/>
      <c r="ADA651" s="17"/>
      <c r="ADB651" s="17"/>
      <c r="ADC651" s="17"/>
      <c r="ADD651" s="17"/>
      <c r="ADE651" s="17"/>
      <c r="ADF651" s="17"/>
      <c r="ADG651" s="17"/>
      <c r="ADH651" s="17"/>
      <c r="ADI651" s="17"/>
      <c r="ADJ651" s="17"/>
      <c r="ADK651" s="17"/>
      <c r="ADL651" s="17"/>
      <c r="ADM651" s="17"/>
      <c r="ADN651" s="17"/>
      <c r="ADO651" s="17"/>
      <c r="ADP651" s="17"/>
      <c r="ADQ651" s="17"/>
      <c r="ADR651" s="17"/>
    </row>
    <row r="652" spans="44:798" s="16" customFormat="1" x14ac:dyDescent="0.25">
      <c r="AR652" s="56"/>
      <c r="AS652" s="56"/>
      <c r="AT652" s="57"/>
      <c r="AU652" s="56"/>
      <c r="AV652" s="57"/>
      <c r="AW652" s="56"/>
      <c r="AX652" s="56"/>
      <c r="AY652" s="56"/>
      <c r="AZ652" s="56"/>
      <c r="BA652" s="56"/>
      <c r="BB652" s="56"/>
      <c r="BC652" s="56"/>
      <c r="BD652" s="56"/>
      <c r="BE652" s="51"/>
      <c r="BF652" s="51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  <c r="IW652" s="17"/>
      <c r="IX652" s="17"/>
      <c r="IY652" s="17"/>
      <c r="IZ652" s="17"/>
      <c r="JA652" s="17"/>
      <c r="JB652" s="17"/>
      <c r="JC652" s="17"/>
      <c r="JD652" s="17"/>
      <c r="JE652" s="17"/>
      <c r="JF652" s="17"/>
      <c r="JG652" s="17"/>
      <c r="JH652" s="17"/>
      <c r="JI652" s="17"/>
      <c r="JJ652" s="17"/>
      <c r="JK652" s="17"/>
      <c r="JL652" s="17"/>
      <c r="JM652" s="17"/>
      <c r="JN652" s="17"/>
      <c r="JO652" s="17"/>
      <c r="JP652" s="17"/>
      <c r="JQ652" s="17"/>
      <c r="JR652" s="17"/>
      <c r="JS652" s="17"/>
      <c r="JT652" s="17"/>
      <c r="JU652" s="17"/>
      <c r="JV652" s="17"/>
      <c r="JW652" s="17"/>
      <c r="JX652" s="17"/>
      <c r="JY652" s="17"/>
      <c r="JZ652" s="17"/>
      <c r="KA652" s="17"/>
      <c r="KB652" s="17"/>
      <c r="KC652" s="17"/>
      <c r="KD652" s="17"/>
      <c r="KE652" s="17"/>
      <c r="KF652" s="17"/>
      <c r="KG652" s="17"/>
      <c r="KH652" s="17"/>
      <c r="KI652" s="17"/>
      <c r="KJ652" s="17"/>
      <c r="KK652" s="17"/>
      <c r="KL652" s="17"/>
      <c r="KM652" s="17"/>
      <c r="KN652" s="17"/>
      <c r="KO652" s="17"/>
      <c r="KP652" s="17"/>
      <c r="KQ652" s="17"/>
      <c r="KR652" s="17"/>
      <c r="KS652" s="17"/>
      <c r="KT652" s="17"/>
      <c r="KU652" s="17"/>
      <c r="KV652" s="17"/>
      <c r="KW652" s="17"/>
      <c r="KX652" s="17"/>
      <c r="KY652" s="17"/>
      <c r="KZ652" s="17"/>
      <c r="LA652" s="17"/>
      <c r="LB652" s="17"/>
      <c r="LC652" s="17"/>
      <c r="LD652" s="17"/>
      <c r="LE652" s="17"/>
      <c r="LF652" s="17"/>
      <c r="LG652" s="17"/>
      <c r="LH652" s="17"/>
      <c r="LI652" s="17"/>
      <c r="LJ652" s="17"/>
      <c r="LK652" s="17"/>
      <c r="LL652" s="17"/>
      <c r="LM652" s="17"/>
      <c r="LN652" s="17"/>
      <c r="LO652" s="17"/>
      <c r="LP652" s="17"/>
      <c r="LQ652" s="17"/>
      <c r="LR652" s="17"/>
      <c r="LS652" s="17"/>
      <c r="LT652" s="17"/>
      <c r="LU652" s="17"/>
      <c r="LV652" s="17"/>
      <c r="LW652" s="17"/>
      <c r="LX652" s="17"/>
      <c r="LY652" s="17"/>
      <c r="LZ652" s="17"/>
      <c r="MA652" s="17"/>
      <c r="MB652" s="17"/>
      <c r="MC652" s="17"/>
      <c r="MD652" s="17"/>
      <c r="ME652" s="17"/>
      <c r="MF652" s="17"/>
      <c r="MG652" s="17"/>
      <c r="MH652" s="17"/>
      <c r="MI652" s="17"/>
      <c r="MJ652" s="17"/>
      <c r="MK652" s="17"/>
      <c r="ML652" s="17"/>
      <c r="MM652" s="17"/>
      <c r="MN652" s="17"/>
      <c r="MO652" s="17"/>
      <c r="MP652" s="17"/>
      <c r="MQ652" s="17"/>
      <c r="MR652" s="17"/>
      <c r="MS652" s="17"/>
      <c r="MT652" s="17"/>
      <c r="MU652" s="17"/>
      <c r="MV652" s="17"/>
      <c r="MW652" s="17"/>
      <c r="MX652" s="17"/>
      <c r="MY652" s="17"/>
      <c r="MZ652" s="17"/>
      <c r="NA652" s="17"/>
      <c r="NB652" s="17"/>
      <c r="NC652" s="17"/>
      <c r="ND652" s="17"/>
      <c r="NE652" s="17"/>
      <c r="NF652" s="17"/>
      <c r="NG652" s="17"/>
      <c r="NH652" s="17"/>
      <c r="NI652" s="17"/>
      <c r="NJ652" s="17"/>
      <c r="NK652" s="17"/>
      <c r="NL652" s="17"/>
      <c r="NM652" s="17"/>
      <c r="NN652" s="17"/>
      <c r="NO652" s="17"/>
      <c r="NP652" s="17"/>
      <c r="NQ652" s="17"/>
      <c r="NR652" s="17"/>
      <c r="NS652" s="17"/>
      <c r="NT652" s="17"/>
      <c r="NU652" s="17"/>
      <c r="NV652" s="17"/>
      <c r="NW652" s="17"/>
      <c r="NX652" s="17"/>
      <c r="NY652" s="17"/>
      <c r="NZ652" s="17"/>
      <c r="OA652" s="17"/>
      <c r="OB652" s="17"/>
      <c r="OC652" s="17"/>
      <c r="OD652" s="17"/>
      <c r="OE652" s="17"/>
      <c r="OF652" s="17"/>
      <c r="OG652" s="17"/>
      <c r="OH652" s="17"/>
      <c r="OI652" s="17"/>
      <c r="OJ652" s="17"/>
      <c r="OK652" s="17"/>
      <c r="OL652" s="17"/>
      <c r="OM652" s="17"/>
      <c r="ON652" s="17"/>
      <c r="OO652" s="17"/>
      <c r="OP652" s="17"/>
      <c r="OQ652" s="17"/>
      <c r="OR652" s="17"/>
      <c r="OS652" s="17"/>
      <c r="OT652" s="17"/>
      <c r="OU652" s="17"/>
      <c r="OV652" s="17"/>
      <c r="OW652" s="17"/>
      <c r="OX652" s="17"/>
      <c r="OY652" s="17"/>
      <c r="OZ652" s="17"/>
      <c r="PA652" s="17"/>
      <c r="PB652" s="17"/>
      <c r="PC652" s="17"/>
      <c r="PD652" s="17"/>
      <c r="PE652" s="17"/>
      <c r="PF652" s="17"/>
      <c r="PG652" s="17"/>
      <c r="PH652" s="17"/>
      <c r="PI652" s="17"/>
      <c r="PJ652" s="17"/>
      <c r="PK652" s="17"/>
      <c r="PL652" s="17"/>
      <c r="PM652" s="17"/>
      <c r="PN652" s="17"/>
      <c r="PO652" s="17"/>
      <c r="PP652" s="17"/>
      <c r="PQ652" s="17"/>
      <c r="PR652" s="17"/>
      <c r="PS652" s="17"/>
      <c r="PT652" s="17"/>
      <c r="PU652" s="17"/>
      <c r="PV652" s="17"/>
      <c r="PW652" s="17"/>
      <c r="PX652" s="17"/>
      <c r="PY652" s="17"/>
      <c r="PZ652" s="17"/>
      <c r="QA652" s="17"/>
      <c r="QB652" s="17"/>
      <c r="QC652" s="17"/>
      <c r="QD652" s="17"/>
      <c r="QE652" s="17"/>
      <c r="QF652" s="17"/>
      <c r="QG652" s="17"/>
      <c r="QH652" s="17"/>
      <c r="QI652" s="17"/>
      <c r="QJ652" s="17"/>
      <c r="QK652" s="17"/>
      <c r="QL652" s="17"/>
      <c r="QM652" s="17"/>
      <c r="QN652" s="17"/>
      <c r="QO652" s="17"/>
      <c r="QP652" s="17"/>
      <c r="QQ652" s="17"/>
      <c r="QR652" s="17"/>
      <c r="QS652" s="17"/>
      <c r="QT652" s="17"/>
      <c r="QU652" s="17"/>
      <c r="QV652" s="17"/>
      <c r="QW652" s="17"/>
      <c r="QX652" s="17"/>
      <c r="QY652" s="17"/>
      <c r="QZ652" s="17"/>
      <c r="RA652" s="17"/>
      <c r="RB652" s="17"/>
      <c r="RC652" s="17"/>
      <c r="RD652" s="17"/>
      <c r="RE652" s="17"/>
      <c r="RF652" s="17"/>
      <c r="RG652" s="17"/>
      <c r="RH652" s="17"/>
      <c r="RI652" s="17"/>
      <c r="RJ652" s="17"/>
      <c r="RK652" s="17"/>
      <c r="RL652" s="17"/>
      <c r="RM652" s="17"/>
      <c r="RN652" s="17"/>
      <c r="RO652" s="17"/>
      <c r="RP652" s="17"/>
      <c r="RQ652" s="17"/>
      <c r="RR652" s="17"/>
      <c r="RS652" s="17"/>
      <c r="RT652" s="17"/>
      <c r="RU652" s="17"/>
      <c r="RV652" s="17"/>
      <c r="RW652" s="17"/>
      <c r="RX652" s="17"/>
      <c r="RY652" s="17"/>
      <c r="RZ652" s="17"/>
      <c r="SA652" s="17"/>
      <c r="SB652" s="17"/>
      <c r="SC652" s="17"/>
      <c r="SD652" s="17"/>
      <c r="SE652" s="17"/>
      <c r="SF652" s="17"/>
      <c r="SG652" s="17"/>
      <c r="SH652" s="17"/>
      <c r="SI652" s="17"/>
      <c r="SJ652" s="17"/>
      <c r="SK652" s="17"/>
      <c r="SL652" s="17"/>
      <c r="SM652" s="17"/>
      <c r="SN652" s="17"/>
      <c r="SO652" s="17"/>
      <c r="SP652" s="17"/>
      <c r="SQ652" s="17"/>
      <c r="SR652" s="17"/>
      <c r="SS652" s="17"/>
      <c r="ST652" s="17"/>
      <c r="SU652" s="17"/>
      <c r="SV652" s="17"/>
      <c r="SW652" s="17"/>
      <c r="SX652" s="17"/>
      <c r="SY652" s="17"/>
      <c r="SZ652" s="17"/>
      <c r="TA652" s="17"/>
      <c r="TB652" s="17"/>
      <c r="TC652" s="17"/>
      <c r="TD652" s="17"/>
      <c r="TE652" s="17"/>
      <c r="TF652" s="17"/>
      <c r="TG652" s="17"/>
      <c r="TH652" s="17"/>
      <c r="TI652" s="17"/>
      <c r="TJ652" s="17"/>
      <c r="TK652" s="17"/>
      <c r="TL652" s="17"/>
      <c r="TM652" s="17"/>
      <c r="TN652" s="17"/>
      <c r="TO652" s="17"/>
      <c r="TP652" s="17"/>
      <c r="TQ652" s="17"/>
      <c r="TR652" s="17"/>
      <c r="TS652" s="17"/>
      <c r="TT652" s="17"/>
      <c r="TU652" s="17"/>
      <c r="TV652" s="17"/>
      <c r="TW652" s="17"/>
      <c r="TX652" s="17"/>
      <c r="TY652" s="17"/>
      <c r="TZ652" s="17"/>
      <c r="UA652" s="17"/>
      <c r="UB652" s="17"/>
      <c r="UC652" s="17"/>
      <c r="UD652" s="17"/>
      <c r="UE652" s="17"/>
      <c r="UF652" s="17"/>
      <c r="UG652" s="17"/>
      <c r="UH652" s="17"/>
      <c r="UI652" s="17"/>
      <c r="UJ652" s="17"/>
      <c r="UK652" s="17"/>
      <c r="UL652" s="17"/>
      <c r="UM652" s="17"/>
      <c r="UN652" s="17"/>
      <c r="UO652" s="17"/>
      <c r="UP652" s="17"/>
      <c r="UQ652" s="17"/>
      <c r="UR652" s="17"/>
      <c r="US652" s="17"/>
      <c r="UT652" s="17"/>
      <c r="UU652" s="17"/>
      <c r="UV652" s="17"/>
      <c r="UW652" s="17"/>
      <c r="UX652" s="17"/>
      <c r="UY652" s="17"/>
      <c r="UZ652" s="17"/>
      <c r="VA652" s="17"/>
      <c r="VB652" s="17"/>
      <c r="VC652" s="17"/>
      <c r="VD652" s="17"/>
      <c r="VE652" s="17"/>
      <c r="VF652" s="17"/>
      <c r="VG652" s="17"/>
      <c r="VH652" s="17"/>
      <c r="VI652" s="17"/>
      <c r="VJ652" s="17"/>
      <c r="VK652" s="17"/>
      <c r="VL652" s="17"/>
      <c r="VM652" s="17"/>
      <c r="VN652" s="17"/>
      <c r="VO652" s="17"/>
      <c r="VP652" s="17"/>
      <c r="VQ652" s="17"/>
      <c r="VR652" s="17"/>
      <c r="VS652" s="17"/>
      <c r="VT652" s="17"/>
      <c r="VU652" s="17"/>
      <c r="VV652" s="17"/>
      <c r="VW652" s="17"/>
      <c r="VX652" s="17"/>
      <c r="VY652" s="17"/>
      <c r="VZ652" s="17"/>
      <c r="WA652" s="17"/>
      <c r="WB652" s="17"/>
      <c r="WC652" s="17"/>
      <c r="WD652" s="17"/>
      <c r="WE652" s="17"/>
      <c r="WF652" s="17"/>
      <c r="WG652" s="17"/>
      <c r="WH652" s="17"/>
      <c r="WI652" s="17"/>
      <c r="WJ652" s="17"/>
      <c r="WK652" s="17"/>
      <c r="WL652" s="17"/>
      <c r="WM652" s="17"/>
      <c r="WN652" s="17"/>
      <c r="WO652" s="17"/>
      <c r="WP652" s="17"/>
      <c r="WQ652" s="17"/>
      <c r="WR652" s="17"/>
      <c r="WS652" s="17"/>
      <c r="WT652" s="17"/>
      <c r="WU652" s="17"/>
      <c r="WV652" s="17"/>
      <c r="WW652" s="17"/>
      <c r="WX652" s="17"/>
      <c r="WY652" s="17"/>
      <c r="WZ652" s="17"/>
      <c r="XA652" s="17"/>
      <c r="XB652" s="17"/>
      <c r="XC652" s="17"/>
      <c r="XD652" s="17"/>
      <c r="XE652" s="17"/>
      <c r="XF652" s="17"/>
      <c r="XG652" s="17"/>
      <c r="XH652" s="17"/>
      <c r="XI652" s="17"/>
      <c r="XJ652" s="17"/>
      <c r="XK652" s="17"/>
      <c r="XL652" s="17"/>
      <c r="XM652" s="17"/>
      <c r="XN652" s="17"/>
      <c r="XO652" s="17"/>
      <c r="XP652" s="17"/>
      <c r="XQ652" s="17"/>
      <c r="XR652" s="17"/>
      <c r="XS652" s="17"/>
      <c r="XT652" s="17"/>
      <c r="XU652" s="17"/>
      <c r="XV652" s="17"/>
      <c r="XW652" s="17"/>
      <c r="XX652" s="17"/>
      <c r="XY652" s="17"/>
      <c r="XZ652" s="17"/>
      <c r="YA652" s="17"/>
      <c r="YB652" s="17"/>
      <c r="YC652" s="17"/>
      <c r="YD652" s="17"/>
      <c r="YE652" s="17"/>
      <c r="YF652" s="17"/>
      <c r="YG652" s="17"/>
      <c r="YH652" s="17"/>
      <c r="YI652" s="17"/>
      <c r="YJ652" s="17"/>
      <c r="YK652" s="17"/>
      <c r="YL652" s="17"/>
      <c r="YM652" s="17"/>
      <c r="YN652" s="17"/>
      <c r="YO652" s="17"/>
      <c r="YP652" s="17"/>
      <c r="YQ652" s="17"/>
      <c r="YR652" s="17"/>
      <c r="YS652" s="17"/>
      <c r="YT652" s="17"/>
      <c r="YU652" s="17"/>
      <c r="YV652" s="17"/>
      <c r="YW652" s="17"/>
      <c r="YX652" s="17"/>
      <c r="YY652" s="17"/>
      <c r="YZ652" s="17"/>
      <c r="ZA652" s="17"/>
      <c r="ZB652" s="17"/>
      <c r="ZC652" s="17"/>
      <c r="ZD652" s="17"/>
      <c r="ZE652" s="17"/>
      <c r="ZF652" s="17"/>
      <c r="ZG652" s="17"/>
      <c r="ZH652" s="17"/>
      <c r="ZI652" s="17"/>
      <c r="ZJ652" s="17"/>
      <c r="ZK652" s="17"/>
      <c r="ZL652" s="17"/>
      <c r="ZM652" s="17"/>
      <c r="ZN652" s="17"/>
      <c r="ZO652" s="17"/>
      <c r="ZP652" s="17"/>
      <c r="ZQ652" s="17"/>
      <c r="ZR652" s="17"/>
      <c r="ZS652" s="17"/>
      <c r="ZT652" s="17"/>
      <c r="ZU652" s="17"/>
      <c r="ZV652" s="17"/>
      <c r="ZW652" s="17"/>
      <c r="ZX652" s="17"/>
      <c r="ZY652" s="17"/>
      <c r="ZZ652" s="17"/>
      <c r="AAA652" s="17"/>
      <c r="AAB652" s="17"/>
      <c r="AAC652" s="17"/>
      <c r="AAD652" s="17"/>
      <c r="AAE652" s="17"/>
      <c r="AAF652" s="17"/>
      <c r="AAG652" s="17"/>
      <c r="AAH652" s="17"/>
      <c r="AAI652" s="17"/>
      <c r="AAJ652" s="17"/>
      <c r="AAK652" s="17"/>
      <c r="AAL652" s="17"/>
      <c r="AAM652" s="17"/>
      <c r="AAN652" s="17"/>
      <c r="AAO652" s="17"/>
      <c r="AAP652" s="17"/>
      <c r="AAQ652" s="17"/>
      <c r="AAR652" s="17"/>
      <c r="AAS652" s="17"/>
      <c r="AAT652" s="17"/>
      <c r="AAU652" s="17"/>
      <c r="AAV652" s="17"/>
      <c r="AAW652" s="17"/>
      <c r="AAX652" s="17"/>
      <c r="AAY652" s="17"/>
      <c r="AAZ652" s="17"/>
      <c r="ABA652" s="17"/>
      <c r="ABB652" s="17"/>
      <c r="ABC652" s="17"/>
      <c r="ABD652" s="17"/>
      <c r="ABE652" s="17"/>
      <c r="ABF652" s="17"/>
      <c r="ABG652" s="17"/>
      <c r="ABH652" s="17"/>
      <c r="ABI652" s="17"/>
      <c r="ABJ652" s="17"/>
      <c r="ABK652" s="17"/>
      <c r="ABL652" s="17"/>
      <c r="ABM652" s="17"/>
      <c r="ABN652" s="17"/>
      <c r="ABO652" s="17"/>
      <c r="ABP652" s="17"/>
      <c r="ABQ652" s="17"/>
      <c r="ABR652" s="17"/>
      <c r="ABS652" s="17"/>
      <c r="ABT652" s="17"/>
      <c r="ABU652" s="17"/>
      <c r="ABV652" s="17"/>
      <c r="ABW652" s="17"/>
      <c r="ABX652" s="17"/>
      <c r="ABY652" s="17"/>
      <c r="ABZ652" s="17"/>
      <c r="ACA652" s="17"/>
      <c r="ACB652" s="17"/>
      <c r="ACC652" s="17"/>
      <c r="ACD652" s="17"/>
      <c r="ACE652" s="17"/>
      <c r="ACF652" s="17"/>
      <c r="ACG652" s="17"/>
      <c r="ACH652" s="17"/>
      <c r="ACI652" s="17"/>
      <c r="ACJ652" s="17"/>
      <c r="ACK652" s="17"/>
      <c r="ACL652" s="17"/>
      <c r="ACM652" s="17"/>
      <c r="ACN652" s="17"/>
      <c r="ACO652" s="17"/>
      <c r="ACP652" s="17"/>
      <c r="ACQ652" s="17"/>
      <c r="ACR652" s="17"/>
      <c r="ACS652" s="17"/>
      <c r="ACT652" s="17"/>
      <c r="ACU652" s="17"/>
      <c r="ACV652" s="17"/>
      <c r="ACW652" s="17"/>
      <c r="ACX652" s="17"/>
      <c r="ACY652" s="17"/>
      <c r="ACZ652" s="17"/>
      <c r="ADA652" s="17"/>
      <c r="ADB652" s="17"/>
      <c r="ADC652" s="17"/>
      <c r="ADD652" s="17"/>
      <c r="ADE652" s="17"/>
      <c r="ADF652" s="17"/>
      <c r="ADG652" s="17"/>
      <c r="ADH652" s="17"/>
      <c r="ADI652" s="17"/>
      <c r="ADJ652" s="17"/>
      <c r="ADK652" s="17"/>
      <c r="ADL652" s="17"/>
      <c r="ADM652" s="17"/>
      <c r="ADN652" s="17"/>
      <c r="ADO652" s="17"/>
      <c r="ADP652" s="17"/>
      <c r="ADQ652" s="17"/>
      <c r="ADR652" s="17"/>
    </row>
    <row r="653" spans="44:798" s="16" customFormat="1" x14ac:dyDescent="0.25">
      <c r="AR653" s="56"/>
      <c r="AS653" s="56"/>
      <c r="AT653" s="57"/>
      <c r="AU653" s="56"/>
      <c r="AV653" s="57"/>
      <c r="AW653" s="56"/>
      <c r="AX653" s="56"/>
      <c r="AY653" s="56"/>
      <c r="AZ653" s="56"/>
      <c r="BA653" s="56"/>
      <c r="BB653" s="56"/>
      <c r="BC653" s="56"/>
      <c r="BD653" s="56"/>
      <c r="BE653" s="51"/>
      <c r="BF653" s="51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  <c r="IW653" s="17"/>
      <c r="IX653" s="17"/>
      <c r="IY653" s="17"/>
      <c r="IZ653" s="17"/>
      <c r="JA653" s="17"/>
      <c r="JB653" s="17"/>
      <c r="JC653" s="17"/>
      <c r="JD653" s="17"/>
      <c r="JE653" s="17"/>
      <c r="JF653" s="17"/>
      <c r="JG653" s="17"/>
      <c r="JH653" s="17"/>
      <c r="JI653" s="17"/>
      <c r="JJ653" s="17"/>
      <c r="JK653" s="17"/>
      <c r="JL653" s="17"/>
      <c r="JM653" s="17"/>
      <c r="JN653" s="17"/>
      <c r="JO653" s="17"/>
      <c r="JP653" s="17"/>
      <c r="JQ653" s="17"/>
      <c r="JR653" s="17"/>
      <c r="JS653" s="17"/>
      <c r="JT653" s="17"/>
      <c r="JU653" s="17"/>
      <c r="JV653" s="17"/>
      <c r="JW653" s="17"/>
      <c r="JX653" s="17"/>
      <c r="JY653" s="17"/>
      <c r="JZ653" s="17"/>
      <c r="KA653" s="17"/>
      <c r="KB653" s="17"/>
      <c r="KC653" s="17"/>
      <c r="KD653" s="17"/>
      <c r="KE653" s="17"/>
      <c r="KF653" s="17"/>
      <c r="KG653" s="17"/>
      <c r="KH653" s="17"/>
      <c r="KI653" s="17"/>
      <c r="KJ653" s="17"/>
      <c r="KK653" s="17"/>
      <c r="KL653" s="17"/>
      <c r="KM653" s="17"/>
      <c r="KN653" s="17"/>
      <c r="KO653" s="17"/>
      <c r="KP653" s="17"/>
      <c r="KQ653" s="17"/>
      <c r="KR653" s="17"/>
      <c r="KS653" s="17"/>
      <c r="KT653" s="17"/>
      <c r="KU653" s="17"/>
      <c r="KV653" s="17"/>
      <c r="KW653" s="17"/>
      <c r="KX653" s="17"/>
      <c r="KY653" s="17"/>
      <c r="KZ653" s="17"/>
      <c r="LA653" s="17"/>
      <c r="LB653" s="17"/>
      <c r="LC653" s="17"/>
      <c r="LD653" s="17"/>
      <c r="LE653" s="17"/>
      <c r="LF653" s="17"/>
      <c r="LG653" s="17"/>
      <c r="LH653" s="17"/>
      <c r="LI653" s="17"/>
      <c r="LJ653" s="17"/>
      <c r="LK653" s="17"/>
      <c r="LL653" s="17"/>
      <c r="LM653" s="17"/>
      <c r="LN653" s="17"/>
      <c r="LO653" s="17"/>
      <c r="LP653" s="17"/>
      <c r="LQ653" s="17"/>
      <c r="LR653" s="17"/>
      <c r="LS653" s="17"/>
      <c r="LT653" s="17"/>
      <c r="LU653" s="17"/>
      <c r="LV653" s="17"/>
      <c r="LW653" s="17"/>
      <c r="LX653" s="17"/>
      <c r="LY653" s="17"/>
      <c r="LZ653" s="17"/>
      <c r="MA653" s="17"/>
      <c r="MB653" s="17"/>
      <c r="MC653" s="17"/>
      <c r="MD653" s="17"/>
      <c r="ME653" s="17"/>
      <c r="MF653" s="17"/>
      <c r="MG653" s="17"/>
      <c r="MH653" s="17"/>
      <c r="MI653" s="17"/>
      <c r="MJ653" s="17"/>
      <c r="MK653" s="17"/>
      <c r="ML653" s="17"/>
      <c r="MM653" s="17"/>
      <c r="MN653" s="17"/>
      <c r="MO653" s="17"/>
      <c r="MP653" s="17"/>
      <c r="MQ653" s="17"/>
      <c r="MR653" s="17"/>
      <c r="MS653" s="17"/>
      <c r="MT653" s="17"/>
      <c r="MU653" s="17"/>
      <c r="MV653" s="17"/>
      <c r="MW653" s="17"/>
      <c r="MX653" s="17"/>
      <c r="MY653" s="17"/>
      <c r="MZ653" s="17"/>
      <c r="NA653" s="17"/>
      <c r="NB653" s="17"/>
      <c r="NC653" s="17"/>
      <c r="ND653" s="17"/>
      <c r="NE653" s="17"/>
      <c r="NF653" s="17"/>
      <c r="NG653" s="17"/>
      <c r="NH653" s="17"/>
      <c r="NI653" s="17"/>
      <c r="NJ653" s="17"/>
      <c r="NK653" s="17"/>
      <c r="NL653" s="17"/>
      <c r="NM653" s="17"/>
      <c r="NN653" s="17"/>
      <c r="NO653" s="17"/>
      <c r="NP653" s="17"/>
      <c r="NQ653" s="17"/>
      <c r="NR653" s="17"/>
      <c r="NS653" s="17"/>
      <c r="NT653" s="17"/>
      <c r="NU653" s="17"/>
      <c r="NV653" s="17"/>
      <c r="NW653" s="17"/>
      <c r="NX653" s="17"/>
      <c r="NY653" s="17"/>
      <c r="NZ653" s="17"/>
      <c r="OA653" s="17"/>
      <c r="OB653" s="17"/>
      <c r="OC653" s="17"/>
      <c r="OD653" s="17"/>
      <c r="OE653" s="17"/>
      <c r="OF653" s="17"/>
      <c r="OG653" s="17"/>
      <c r="OH653" s="17"/>
      <c r="OI653" s="17"/>
      <c r="OJ653" s="17"/>
      <c r="OK653" s="17"/>
      <c r="OL653" s="17"/>
      <c r="OM653" s="17"/>
      <c r="ON653" s="17"/>
      <c r="OO653" s="17"/>
      <c r="OP653" s="17"/>
      <c r="OQ653" s="17"/>
      <c r="OR653" s="17"/>
      <c r="OS653" s="17"/>
      <c r="OT653" s="17"/>
      <c r="OU653" s="17"/>
      <c r="OV653" s="17"/>
      <c r="OW653" s="17"/>
      <c r="OX653" s="17"/>
      <c r="OY653" s="17"/>
      <c r="OZ653" s="17"/>
      <c r="PA653" s="17"/>
      <c r="PB653" s="17"/>
      <c r="PC653" s="17"/>
      <c r="PD653" s="17"/>
      <c r="PE653" s="17"/>
      <c r="PF653" s="17"/>
      <c r="PG653" s="17"/>
      <c r="PH653" s="17"/>
      <c r="PI653" s="17"/>
      <c r="PJ653" s="17"/>
      <c r="PK653" s="17"/>
      <c r="PL653" s="17"/>
      <c r="PM653" s="17"/>
      <c r="PN653" s="17"/>
      <c r="PO653" s="17"/>
      <c r="PP653" s="17"/>
      <c r="PQ653" s="17"/>
      <c r="PR653" s="17"/>
      <c r="PS653" s="17"/>
      <c r="PT653" s="17"/>
      <c r="PU653" s="17"/>
      <c r="PV653" s="17"/>
      <c r="PW653" s="17"/>
      <c r="PX653" s="17"/>
      <c r="PY653" s="17"/>
      <c r="PZ653" s="17"/>
      <c r="QA653" s="17"/>
      <c r="QB653" s="17"/>
      <c r="QC653" s="17"/>
      <c r="QD653" s="17"/>
      <c r="QE653" s="17"/>
      <c r="QF653" s="17"/>
      <c r="QG653" s="17"/>
      <c r="QH653" s="17"/>
      <c r="QI653" s="17"/>
      <c r="QJ653" s="17"/>
      <c r="QK653" s="17"/>
      <c r="QL653" s="17"/>
      <c r="QM653" s="17"/>
      <c r="QN653" s="17"/>
      <c r="QO653" s="17"/>
      <c r="QP653" s="17"/>
      <c r="QQ653" s="17"/>
      <c r="QR653" s="17"/>
      <c r="QS653" s="17"/>
      <c r="QT653" s="17"/>
      <c r="QU653" s="17"/>
      <c r="QV653" s="17"/>
      <c r="QW653" s="17"/>
      <c r="QX653" s="17"/>
      <c r="QY653" s="17"/>
      <c r="QZ653" s="17"/>
      <c r="RA653" s="17"/>
      <c r="RB653" s="17"/>
      <c r="RC653" s="17"/>
      <c r="RD653" s="17"/>
      <c r="RE653" s="17"/>
      <c r="RF653" s="17"/>
      <c r="RG653" s="17"/>
      <c r="RH653" s="17"/>
      <c r="RI653" s="17"/>
      <c r="RJ653" s="17"/>
      <c r="RK653" s="17"/>
      <c r="RL653" s="17"/>
      <c r="RM653" s="17"/>
      <c r="RN653" s="17"/>
      <c r="RO653" s="17"/>
      <c r="RP653" s="17"/>
      <c r="RQ653" s="17"/>
      <c r="RR653" s="17"/>
      <c r="RS653" s="17"/>
      <c r="RT653" s="17"/>
      <c r="RU653" s="17"/>
      <c r="RV653" s="17"/>
      <c r="RW653" s="17"/>
      <c r="RX653" s="17"/>
      <c r="RY653" s="17"/>
      <c r="RZ653" s="17"/>
      <c r="SA653" s="17"/>
      <c r="SB653" s="17"/>
      <c r="SC653" s="17"/>
      <c r="SD653" s="17"/>
      <c r="SE653" s="17"/>
      <c r="SF653" s="17"/>
      <c r="SG653" s="17"/>
      <c r="SH653" s="17"/>
      <c r="SI653" s="17"/>
      <c r="SJ653" s="17"/>
      <c r="SK653" s="17"/>
      <c r="SL653" s="17"/>
      <c r="SM653" s="17"/>
      <c r="SN653" s="17"/>
      <c r="SO653" s="17"/>
      <c r="SP653" s="17"/>
      <c r="SQ653" s="17"/>
      <c r="SR653" s="17"/>
      <c r="SS653" s="17"/>
      <c r="ST653" s="17"/>
      <c r="SU653" s="17"/>
      <c r="SV653" s="17"/>
      <c r="SW653" s="17"/>
      <c r="SX653" s="17"/>
      <c r="SY653" s="17"/>
      <c r="SZ653" s="17"/>
      <c r="TA653" s="17"/>
      <c r="TB653" s="17"/>
      <c r="TC653" s="17"/>
      <c r="TD653" s="17"/>
      <c r="TE653" s="17"/>
      <c r="TF653" s="17"/>
      <c r="TG653" s="17"/>
      <c r="TH653" s="17"/>
      <c r="TI653" s="17"/>
      <c r="TJ653" s="17"/>
      <c r="TK653" s="17"/>
      <c r="TL653" s="17"/>
      <c r="TM653" s="17"/>
      <c r="TN653" s="17"/>
      <c r="TO653" s="17"/>
      <c r="TP653" s="17"/>
      <c r="TQ653" s="17"/>
      <c r="TR653" s="17"/>
      <c r="TS653" s="17"/>
      <c r="TT653" s="17"/>
      <c r="TU653" s="17"/>
      <c r="TV653" s="17"/>
      <c r="TW653" s="17"/>
      <c r="TX653" s="17"/>
      <c r="TY653" s="17"/>
      <c r="TZ653" s="17"/>
      <c r="UA653" s="17"/>
      <c r="UB653" s="17"/>
      <c r="UC653" s="17"/>
      <c r="UD653" s="17"/>
      <c r="UE653" s="17"/>
      <c r="UF653" s="17"/>
      <c r="UG653" s="17"/>
      <c r="UH653" s="17"/>
      <c r="UI653" s="17"/>
      <c r="UJ653" s="17"/>
      <c r="UK653" s="17"/>
      <c r="UL653" s="17"/>
      <c r="UM653" s="17"/>
      <c r="UN653" s="17"/>
      <c r="UO653" s="17"/>
      <c r="UP653" s="17"/>
      <c r="UQ653" s="17"/>
      <c r="UR653" s="17"/>
      <c r="US653" s="17"/>
      <c r="UT653" s="17"/>
      <c r="UU653" s="17"/>
      <c r="UV653" s="17"/>
      <c r="UW653" s="17"/>
      <c r="UX653" s="17"/>
      <c r="UY653" s="17"/>
      <c r="UZ653" s="17"/>
      <c r="VA653" s="17"/>
      <c r="VB653" s="17"/>
      <c r="VC653" s="17"/>
      <c r="VD653" s="17"/>
      <c r="VE653" s="17"/>
      <c r="VF653" s="17"/>
      <c r="VG653" s="17"/>
      <c r="VH653" s="17"/>
      <c r="VI653" s="17"/>
      <c r="VJ653" s="17"/>
      <c r="VK653" s="17"/>
      <c r="VL653" s="17"/>
      <c r="VM653" s="17"/>
      <c r="VN653" s="17"/>
      <c r="VO653" s="17"/>
      <c r="VP653" s="17"/>
      <c r="VQ653" s="17"/>
      <c r="VR653" s="17"/>
      <c r="VS653" s="17"/>
      <c r="VT653" s="17"/>
      <c r="VU653" s="17"/>
      <c r="VV653" s="17"/>
      <c r="VW653" s="17"/>
      <c r="VX653" s="17"/>
      <c r="VY653" s="17"/>
      <c r="VZ653" s="17"/>
      <c r="WA653" s="17"/>
      <c r="WB653" s="17"/>
      <c r="WC653" s="17"/>
      <c r="WD653" s="17"/>
      <c r="WE653" s="17"/>
      <c r="WF653" s="17"/>
      <c r="WG653" s="17"/>
      <c r="WH653" s="17"/>
      <c r="WI653" s="17"/>
      <c r="WJ653" s="17"/>
      <c r="WK653" s="17"/>
      <c r="WL653" s="17"/>
      <c r="WM653" s="17"/>
      <c r="WN653" s="17"/>
      <c r="WO653" s="17"/>
      <c r="WP653" s="17"/>
      <c r="WQ653" s="17"/>
      <c r="WR653" s="17"/>
      <c r="WS653" s="17"/>
      <c r="WT653" s="17"/>
      <c r="WU653" s="17"/>
      <c r="WV653" s="17"/>
      <c r="WW653" s="17"/>
      <c r="WX653" s="17"/>
      <c r="WY653" s="17"/>
      <c r="WZ653" s="17"/>
      <c r="XA653" s="17"/>
      <c r="XB653" s="17"/>
      <c r="XC653" s="17"/>
      <c r="XD653" s="17"/>
      <c r="XE653" s="17"/>
      <c r="XF653" s="17"/>
      <c r="XG653" s="17"/>
      <c r="XH653" s="17"/>
      <c r="XI653" s="17"/>
      <c r="XJ653" s="17"/>
      <c r="XK653" s="17"/>
      <c r="XL653" s="17"/>
      <c r="XM653" s="17"/>
      <c r="XN653" s="17"/>
      <c r="XO653" s="17"/>
      <c r="XP653" s="17"/>
      <c r="XQ653" s="17"/>
      <c r="XR653" s="17"/>
      <c r="XS653" s="17"/>
      <c r="XT653" s="17"/>
      <c r="XU653" s="17"/>
      <c r="XV653" s="17"/>
      <c r="XW653" s="17"/>
      <c r="XX653" s="17"/>
      <c r="XY653" s="17"/>
      <c r="XZ653" s="17"/>
      <c r="YA653" s="17"/>
      <c r="YB653" s="17"/>
      <c r="YC653" s="17"/>
      <c r="YD653" s="17"/>
      <c r="YE653" s="17"/>
      <c r="YF653" s="17"/>
      <c r="YG653" s="17"/>
      <c r="YH653" s="17"/>
      <c r="YI653" s="17"/>
      <c r="YJ653" s="17"/>
      <c r="YK653" s="17"/>
      <c r="YL653" s="17"/>
      <c r="YM653" s="17"/>
      <c r="YN653" s="17"/>
      <c r="YO653" s="17"/>
      <c r="YP653" s="17"/>
      <c r="YQ653" s="17"/>
      <c r="YR653" s="17"/>
      <c r="YS653" s="17"/>
      <c r="YT653" s="17"/>
      <c r="YU653" s="17"/>
      <c r="YV653" s="17"/>
      <c r="YW653" s="17"/>
      <c r="YX653" s="17"/>
      <c r="YY653" s="17"/>
      <c r="YZ653" s="17"/>
      <c r="ZA653" s="17"/>
      <c r="ZB653" s="17"/>
      <c r="ZC653" s="17"/>
      <c r="ZD653" s="17"/>
      <c r="ZE653" s="17"/>
      <c r="ZF653" s="17"/>
      <c r="ZG653" s="17"/>
      <c r="ZH653" s="17"/>
      <c r="ZI653" s="17"/>
      <c r="ZJ653" s="17"/>
      <c r="ZK653" s="17"/>
      <c r="ZL653" s="17"/>
      <c r="ZM653" s="17"/>
      <c r="ZN653" s="17"/>
      <c r="ZO653" s="17"/>
      <c r="ZP653" s="17"/>
      <c r="ZQ653" s="17"/>
      <c r="ZR653" s="17"/>
      <c r="ZS653" s="17"/>
      <c r="ZT653" s="17"/>
      <c r="ZU653" s="17"/>
      <c r="ZV653" s="17"/>
      <c r="ZW653" s="17"/>
      <c r="ZX653" s="17"/>
      <c r="ZY653" s="17"/>
      <c r="ZZ653" s="17"/>
      <c r="AAA653" s="17"/>
      <c r="AAB653" s="17"/>
      <c r="AAC653" s="17"/>
      <c r="AAD653" s="17"/>
      <c r="AAE653" s="17"/>
      <c r="AAF653" s="17"/>
      <c r="AAG653" s="17"/>
      <c r="AAH653" s="17"/>
      <c r="AAI653" s="17"/>
      <c r="AAJ653" s="17"/>
      <c r="AAK653" s="17"/>
      <c r="AAL653" s="17"/>
      <c r="AAM653" s="17"/>
      <c r="AAN653" s="17"/>
      <c r="AAO653" s="17"/>
      <c r="AAP653" s="17"/>
      <c r="AAQ653" s="17"/>
      <c r="AAR653" s="17"/>
      <c r="AAS653" s="17"/>
      <c r="AAT653" s="17"/>
      <c r="AAU653" s="17"/>
      <c r="AAV653" s="17"/>
      <c r="AAW653" s="17"/>
      <c r="AAX653" s="17"/>
      <c r="AAY653" s="17"/>
      <c r="AAZ653" s="17"/>
      <c r="ABA653" s="17"/>
      <c r="ABB653" s="17"/>
      <c r="ABC653" s="17"/>
      <c r="ABD653" s="17"/>
      <c r="ABE653" s="17"/>
      <c r="ABF653" s="17"/>
      <c r="ABG653" s="17"/>
      <c r="ABH653" s="17"/>
      <c r="ABI653" s="17"/>
      <c r="ABJ653" s="17"/>
      <c r="ABK653" s="17"/>
      <c r="ABL653" s="17"/>
      <c r="ABM653" s="17"/>
      <c r="ABN653" s="17"/>
      <c r="ABO653" s="17"/>
      <c r="ABP653" s="17"/>
      <c r="ABQ653" s="17"/>
      <c r="ABR653" s="17"/>
      <c r="ABS653" s="17"/>
      <c r="ABT653" s="17"/>
      <c r="ABU653" s="17"/>
      <c r="ABV653" s="17"/>
      <c r="ABW653" s="17"/>
      <c r="ABX653" s="17"/>
      <c r="ABY653" s="17"/>
      <c r="ABZ653" s="17"/>
      <c r="ACA653" s="17"/>
      <c r="ACB653" s="17"/>
      <c r="ACC653" s="17"/>
      <c r="ACD653" s="17"/>
      <c r="ACE653" s="17"/>
      <c r="ACF653" s="17"/>
      <c r="ACG653" s="17"/>
      <c r="ACH653" s="17"/>
      <c r="ACI653" s="17"/>
      <c r="ACJ653" s="17"/>
      <c r="ACK653" s="17"/>
      <c r="ACL653" s="17"/>
      <c r="ACM653" s="17"/>
      <c r="ACN653" s="17"/>
      <c r="ACO653" s="17"/>
      <c r="ACP653" s="17"/>
      <c r="ACQ653" s="17"/>
      <c r="ACR653" s="17"/>
      <c r="ACS653" s="17"/>
      <c r="ACT653" s="17"/>
      <c r="ACU653" s="17"/>
      <c r="ACV653" s="17"/>
      <c r="ACW653" s="17"/>
      <c r="ACX653" s="17"/>
      <c r="ACY653" s="17"/>
      <c r="ACZ653" s="17"/>
      <c r="ADA653" s="17"/>
      <c r="ADB653" s="17"/>
      <c r="ADC653" s="17"/>
      <c r="ADD653" s="17"/>
      <c r="ADE653" s="17"/>
      <c r="ADF653" s="17"/>
      <c r="ADG653" s="17"/>
      <c r="ADH653" s="17"/>
      <c r="ADI653" s="17"/>
      <c r="ADJ653" s="17"/>
      <c r="ADK653" s="17"/>
      <c r="ADL653" s="17"/>
      <c r="ADM653" s="17"/>
      <c r="ADN653" s="17"/>
      <c r="ADO653" s="17"/>
      <c r="ADP653" s="17"/>
      <c r="ADQ653" s="17"/>
      <c r="ADR653" s="17"/>
    </row>
    <row r="654" spans="44:798" s="16" customFormat="1" x14ac:dyDescent="0.25">
      <c r="AR654" s="56"/>
      <c r="AS654" s="56"/>
      <c r="AT654" s="57"/>
      <c r="AU654" s="56"/>
      <c r="AV654" s="57"/>
      <c r="AW654" s="56"/>
      <c r="AX654" s="56"/>
      <c r="AY654" s="56"/>
      <c r="AZ654" s="56"/>
      <c r="BA654" s="56"/>
      <c r="BB654" s="56"/>
      <c r="BC654" s="56"/>
      <c r="BD654" s="56"/>
      <c r="BE654" s="51"/>
      <c r="BF654" s="51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  <c r="IW654" s="17"/>
      <c r="IX654" s="17"/>
      <c r="IY654" s="17"/>
      <c r="IZ654" s="17"/>
      <c r="JA654" s="17"/>
      <c r="JB654" s="17"/>
      <c r="JC654" s="17"/>
      <c r="JD654" s="17"/>
      <c r="JE654" s="17"/>
      <c r="JF654" s="17"/>
      <c r="JG654" s="17"/>
      <c r="JH654" s="17"/>
      <c r="JI654" s="17"/>
      <c r="JJ654" s="17"/>
      <c r="JK654" s="17"/>
      <c r="JL654" s="17"/>
      <c r="JM654" s="17"/>
      <c r="JN654" s="17"/>
      <c r="JO654" s="17"/>
      <c r="JP654" s="17"/>
      <c r="JQ654" s="17"/>
      <c r="JR654" s="17"/>
      <c r="JS654" s="17"/>
      <c r="JT654" s="17"/>
      <c r="JU654" s="17"/>
      <c r="JV654" s="17"/>
      <c r="JW654" s="17"/>
      <c r="JX654" s="17"/>
      <c r="JY654" s="17"/>
      <c r="JZ654" s="17"/>
      <c r="KA654" s="17"/>
      <c r="KB654" s="17"/>
      <c r="KC654" s="17"/>
      <c r="KD654" s="17"/>
      <c r="KE654" s="17"/>
      <c r="KF654" s="17"/>
      <c r="KG654" s="17"/>
      <c r="KH654" s="17"/>
      <c r="KI654" s="17"/>
      <c r="KJ654" s="17"/>
      <c r="KK654" s="17"/>
      <c r="KL654" s="17"/>
      <c r="KM654" s="17"/>
      <c r="KN654" s="17"/>
      <c r="KO654" s="17"/>
      <c r="KP654" s="17"/>
      <c r="KQ654" s="17"/>
      <c r="KR654" s="17"/>
      <c r="KS654" s="17"/>
      <c r="KT654" s="17"/>
      <c r="KU654" s="17"/>
      <c r="KV654" s="17"/>
      <c r="KW654" s="17"/>
      <c r="KX654" s="17"/>
      <c r="KY654" s="17"/>
      <c r="KZ654" s="17"/>
      <c r="LA654" s="17"/>
      <c r="LB654" s="17"/>
      <c r="LC654" s="17"/>
      <c r="LD654" s="17"/>
      <c r="LE654" s="17"/>
      <c r="LF654" s="17"/>
      <c r="LG654" s="17"/>
      <c r="LH654" s="17"/>
      <c r="LI654" s="17"/>
      <c r="LJ654" s="17"/>
      <c r="LK654" s="17"/>
      <c r="LL654" s="17"/>
      <c r="LM654" s="17"/>
      <c r="LN654" s="17"/>
      <c r="LO654" s="17"/>
      <c r="LP654" s="17"/>
      <c r="LQ654" s="17"/>
      <c r="LR654" s="17"/>
      <c r="LS654" s="17"/>
      <c r="LT654" s="17"/>
      <c r="LU654" s="17"/>
      <c r="LV654" s="17"/>
      <c r="LW654" s="17"/>
      <c r="LX654" s="17"/>
      <c r="LY654" s="17"/>
      <c r="LZ654" s="17"/>
      <c r="MA654" s="17"/>
      <c r="MB654" s="17"/>
      <c r="MC654" s="17"/>
      <c r="MD654" s="17"/>
      <c r="ME654" s="17"/>
      <c r="MF654" s="17"/>
      <c r="MG654" s="17"/>
      <c r="MH654" s="17"/>
      <c r="MI654" s="17"/>
      <c r="MJ654" s="17"/>
      <c r="MK654" s="17"/>
      <c r="ML654" s="17"/>
      <c r="MM654" s="17"/>
      <c r="MN654" s="17"/>
      <c r="MO654" s="17"/>
      <c r="MP654" s="17"/>
      <c r="MQ654" s="17"/>
      <c r="MR654" s="17"/>
      <c r="MS654" s="17"/>
      <c r="MT654" s="17"/>
      <c r="MU654" s="17"/>
      <c r="MV654" s="17"/>
      <c r="MW654" s="17"/>
      <c r="MX654" s="17"/>
      <c r="MY654" s="17"/>
      <c r="MZ654" s="17"/>
      <c r="NA654" s="17"/>
      <c r="NB654" s="17"/>
      <c r="NC654" s="17"/>
      <c r="ND654" s="17"/>
      <c r="NE654" s="17"/>
      <c r="NF654" s="17"/>
      <c r="NG654" s="17"/>
      <c r="NH654" s="17"/>
      <c r="NI654" s="17"/>
      <c r="NJ654" s="17"/>
      <c r="NK654" s="17"/>
      <c r="NL654" s="17"/>
      <c r="NM654" s="17"/>
      <c r="NN654" s="17"/>
      <c r="NO654" s="17"/>
      <c r="NP654" s="17"/>
      <c r="NQ654" s="17"/>
      <c r="NR654" s="17"/>
      <c r="NS654" s="17"/>
      <c r="NT654" s="17"/>
      <c r="NU654" s="17"/>
      <c r="NV654" s="17"/>
      <c r="NW654" s="17"/>
      <c r="NX654" s="17"/>
      <c r="NY654" s="17"/>
      <c r="NZ654" s="17"/>
      <c r="OA654" s="17"/>
      <c r="OB654" s="17"/>
      <c r="OC654" s="17"/>
      <c r="OD654" s="17"/>
      <c r="OE654" s="17"/>
      <c r="OF654" s="17"/>
      <c r="OG654" s="17"/>
      <c r="OH654" s="17"/>
      <c r="OI654" s="17"/>
      <c r="OJ654" s="17"/>
      <c r="OK654" s="17"/>
      <c r="OL654" s="17"/>
      <c r="OM654" s="17"/>
      <c r="ON654" s="17"/>
      <c r="OO654" s="17"/>
      <c r="OP654" s="17"/>
      <c r="OQ654" s="17"/>
      <c r="OR654" s="17"/>
      <c r="OS654" s="17"/>
      <c r="OT654" s="17"/>
      <c r="OU654" s="17"/>
      <c r="OV654" s="17"/>
      <c r="OW654" s="17"/>
      <c r="OX654" s="17"/>
      <c r="OY654" s="17"/>
      <c r="OZ654" s="17"/>
      <c r="PA654" s="17"/>
      <c r="PB654" s="17"/>
      <c r="PC654" s="17"/>
      <c r="PD654" s="17"/>
      <c r="PE654" s="17"/>
      <c r="PF654" s="17"/>
      <c r="PG654" s="17"/>
      <c r="PH654" s="17"/>
      <c r="PI654" s="17"/>
      <c r="PJ654" s="17"/>
      <c r="PK654" s="17"/>
      <c r="PL654" s="17"/>
      <c r="PM654" s="17"/>
      <c r="PN654" s="17"/>
      <c r="PO654" s="17"/>
      <c r="PP654" s="17"/>
      <c r="PQ654" s="17"/>
      <c r="PR654" s="17"/>
      <c r="PS654" s="17"/>
      <c r="PT654" s="17"/>
      <c r="PU654" s="17"/>
      <c r="PV654" s="17"/>
      <c r="PW654" s="17"/>
      <c r="PX654" s="17"/>
      <c r="PY654" s="17"/>
      <c r="PZ654" s="17"/>
      <c r="QA654" s="17"/>
      <c r="QB654" s="17"/>
      <c r="QC654" s="17"/>
      <c r="QD654" s="17"/>
      <c r="QE654" s="17"/>
      <c r="QF654" s="17"/>
      <c r="QG654" s="17"/>
      <c r="QH654" s="17"/>
      <c r="QI654" s="17"/>
      <c r="QJ654" s="17"/>
      <c r="QK654" s="17"/>
      <c r="QL654" s="17"/>
      <c r="QM654" s="17"/>
      <c r="QN654" s="17"/>
      <c r="QO654" s="17"/>
      <c r="QP654" s="17"/>
      <c r="QQ654" s="17"/>
      <c r="QR654" s="17"/>
      <c r="QS654" s="17"/>
      <c r="QT654" s="17"/>
      <c r="QU654" s="17"/>
      <c r="QV654" s="17"/>
      <c r="QW654" s="17"/>
      <c r="QX654" s="17"/>
      <c r="QY654" s="17"/>
      <c r="QZ654" s="17"/>
      <c r="RA654" s="17"/>
      <c r="RB654" s="17"/>
      <c r="RC654" s="17"/>
      <c r="RD654" s="17"/>
      <c r="RE654" s="17"/>
      <c r="RF654" s="17"/>
      <c r="RG654" s="17"/>
      <c r="RH654" s="17"/>
      <c r="RI654" s="17"/>
      <c r="RJ654" s="17"/>
      <c r="RK654" s="17"/>
      <c r="RL654" s="17"/>
      <c r="RM654" s="17"/>
      <c r="RN654" s="17"/>
      <c r="RO654" s="17"/>
      <c r="RP654" s="17"/>
      <c r="RQ654" s="17"/>
      <c r="RR654" s="17"/>
      <c r="RS654" s="17"/>
      <c r="RT654" s="17"/>
      <c r="RU654" s="17"/>
      <c r="RV654" s="17"/>
      <c r="RW654" s="17"/>
      <c r="RX654" s="17"/>
      <c r="RY654" s="17"/>
      <c r="RZ654" s="17"/>
      <c r="SA654" s="17"/>
      <c r="SB654" s="17"/>
      <c r="SC654" s="17"/>
      <c r="SD654" s="17"/>
      <c r="SE654" s="17"/>
      <c r="SF654" s="17"/>
      <c r="SG654" s="17"/>
      <c r="SH654" s="17"/>
      <c r="SI654" s="17"/>
      <c r="SJ654" s="17"/>
      <c r="SK654" s="17"/>
      <c r="SL654" s="17"/>
      <c r="SM654" s="17"/>
      <c r="SN654" s="17"/>
      <c r="SO654" s="17"/>
      <c r="SP654" s="17"/>
      <c r="SQ654" s="17"/>
      <c r="SR654" s="17"/>
      <c r="SS654" s="17"/>
      <c r="ST654" s="17"/>
      <c r="SU654" s="17"/>
      <c r="SV654" s="17"/>
      <c r="SW654" s="17"/>
      <c r="SX654" s="17"/>
      <c r="SY654" s="17"/>
      <c r="SZ654" s="17"/>
      <c r="TA654" s="17"/>
      <c r="TB654" s="17"/>
      <c r="TC654" s="17"/>
      <c r="TD654" s="17"/>
      <c r="TE654" s="17"/>
      <c r="TF654" s="17"/>
      <c r="TG654" s="17"/>
      <c r="TH654" s="17"/>
      <c r="TI654" s="17"/>
      <c r="TJ654" s="17"/>
      <c r="TK654" s="17"/>
      <c r="TL654" s="17"/>
      <c r="TM654" s="17"/>
      <c r="TN654" s="17"/>
      <c r="TO654" s="17"/>
      <c r="TP654" s="17"/>
      <c r="TQ654" s="17"/>
      <c r="TR654" s="17"/>
      <c r="TS654" s="17"/>
      <c r="TT654" s="17"/>
      <c r="TU654" s="17"/>
      <c r="TV654" s="17"/>
      <c r="TW654" s="17"/>
      <c r="TX654" s="17"/>
      <c r="TY654" s="17"/>
      <c r="TZ654" s="17"/>
      <c r="UA654" s="17"/>
      <c r="UB654" s="17"/>
      <c r="UC654" s="17"/>
      <c r="UD654" s="17"/>
      <c r="UE654" s="17"/>
      <c r="UF654" s="17"/>
      <c r="UG654" s="17"/>
      <c r="UH654" s="17"/>
      <c r="UI654" s="17"/>
      <c r="UJ654" s="17"/>
      <c r="UK654" s="17"/>
      <c r="UL654" s="17"/>
      <c r="UM654" s="17"/>
      <c r="UN654" s="17"/>
      <c r="UO654" s="17"/>
      <c r="UP654" s="17"/>
      <c r="UQ654" s="17"/>
      <c r="UR654" s="17"/>
      <c r="US654" s="17"/>
      <c r="UT654" s="17"/>
      <c r="UU654" s="17"/>
      <c r="UV654" s="17"/>
      <c r="UW654" s="17"/>
      <c r="UX654" s="17"/>
      <c r="UY654" s="17"/>
      <c r="UZ654" s="17"/>
      <c r="VA654" s="17"/>
      <c r="VB654" s="17"/>
      <c r="VC654" s="17"/>
      <c r="VD654" s="17"/>
      <c r="VE654" s="17"/>
      <c r="VF654" s="17"/>
      <c r="VG654" s="17"/>
      <c r="VH654" s="17"/>
      <c r="VI654" s="17"/>
      <c r="VJ654" s="17"/>
      <c r="VK654" s="17"/>
      <c r="VL654" s="17"/>
      <c r="VM654" s="17"/>
      <c r="VN654" s="17"/>
      <c r="VO654" s="17"/>
      <c r="VP654" s="17"/>
      <c r="VQ654" s="17"/>
      <c r="VR654" s="17"/>
      <c r="VS654" s="17"/>
      <c r="VT654" s="17"/>
      <c r="VU654" s="17"/>
      <c r="VV654" s="17"/>
      <c r="VW654" s="17"/>
      <c r="VX654" s="17"/>
      <c r="VY654" s="17"/>
      <c r="VZ654" s="17"/>
      <c r="WA654" s="17"/>
      <c r="WB654" s="17"/>
      <c r="WC654" s="17"/>
      <c r="WD654" s="17"/>
      <c r="WE654" s="17"/>
      <c r="WF654" s="17"/>
      <c r="WG654" s="17"/>
      <c r="WH654" s="17"/>
      <c r="WI654" s="17"/>
      <c r="WJ654" s="17"/>
      <c r="WK654" s="17"/>
      <c r="WL654" s="17"/>
      <c r="WM654" s="17"/>
      <c r="WN654" s="17"/>
      <c r="WO654" s="17"/>
      <c r="WP654" s="17"/>
      <c r="WQ654" s="17"/>
      <c r="WR654" s="17"/>
      <c r="WS654" s="17"/>
      <c r="WT654" s="17"/>
      <c r="WU654" s="17"/>
      <c r="WV654" s="17"/>
      <c r="WW654" s="17"/>
      <c r="WX654" s="17"/>
      <c r="WY654" s="17"/>
      <c r="WZ654" s="17"/>
      <c r="XA654" s="17"/>
      <c r="XB654" s="17"/>
      <c r="XC654" s="17"/>
      <c r="XD654" s="17"/>
      <c r="XE654" s="17"/>
      <c r="XF654" s="17"/>
      <c r="XG654" s="17"/>
      <c r="XH654" s="17"/>
      <c r="XI654" s="17"/>
      <c r="XJ654" s="17"/>
      <c r="XK654" s="17"/>
      <c r="XL654" s="17"/>
      <c r="XM654" s="17"/>
      <c r="XN654" s="17"/>
      <c r="XO654" s="17"/>
      <c r="XP654" s="17"/>
      <c r="XQ654" s="17"/>
      <c r="XR654" s="17"/>
      <c r="XS654" s="17"/>
      <c r="XT654" s="17"/>
      <c r="XU654" s="17"/>
      <c r="XV654" s="17"/>
      <c r="XW654" s="17"/>
      <c r="XX654" s="17"/>
      <c r="XY654" s="17"/>
      <c r="XZ654" s="17"/>
      <c r="YA654" s="17"/>
      <c r="YB654" s="17"/>
      <c r="YC654" s="17"/>
      <c r="YD654" s="17"/>
      <c r="YE654" s="17"/>
      <c r="YF654" s="17"/>
      <c r="YG654" s="17"/>
      <c r="YH654" s="17"/>
      <c r="YI654" s="17"/>
      <c r="YJ654" s="17"/>
      <c r="YK654" s="17"/>
      <c r="YL654" s="17"/>
      <c r="YM654" s="17"/>
      <c r="YN654" s="17"/>
      <c r="YO654" s="17"/>
      <c r="YP654" s="17"/>
      <c r="YQ654" s="17"/>
      <c r="YR654" s="17"/>
      <c r="YS654" s="17"/>
      <c r="YT654" s="17"/>
      <c r="YU654" s="17"/>
      <c r="YV654" s="17"/>
      <c r="YW654" s="17"/>
      <c r="YX654" s="17"/>
      <c r="YY654" s="17"/>
      <c r="YZ654" s="17"/>
      <c r="ZA654" s="17"/>
      <c r="ZB654" s="17"/>
      <c r="ZC654" s="17"/>
      <c r="ZD654" s="17"/>
      <c r="ZE654" s="17"/>
      <c r="ZF654" s="17"/>
      <c r="ZG654" s="17"/>
      <c r="ZH654" s="17"/>
      <c r="ZI654" s="17"/>
      <c r="ZJ654" s="17"/>
      <c r="ZK654" s="17"/>
      <c r="ZL654" s="17"/>
      <c r="ZM654" s="17"/>
      <c r="ZN654" s="17"/>
      <c r="ZO654" s="17"/>
      <c r="ZP654" s="17"/>
      <c r="ZQ654" s="17"/>
      <c r="ZR654" s="17"/>
      <c r="ZS654" s="17"/>
      <c r="ZT654" s="17"/>
      <c r="ZU654" s="17"/>
      <c r="ZV654" s="17"/>
      <c r="ZW654" s="17"/>
      <c r="ZX654" s="17"/>
      <c r="ZY654" s="17"/>
      <c r="ZZ654" s="17"/>
      <c r="AAA654" s="17"/>
      <c r="AAB654" s="17"/>
      <c r="AAC654" s="17"/>
      <c r="AAD654" s="17"/>
      <c r="AAE654" s="17"/>
      <c r="AAF654" s="17"/>
      <c r="AAG654" s="17"/>
      <c r="AAH654" s="17"/>
      <c r="AAI654" s="17"/>
      <c r="AAJ654" s="17"/>
      <c r="AAK654" s="17"/>
      <c r="AAL654" s="17"/>
      <c r="AAM654" s="17"/>
      <c r="AAN654" s="17"/>
      <c r="AAO654" s="17"/>
      <c r="AAP654" s="17"/>
      <c r="AAQ654" s="17"/>
      <c r="AAR654" s="17"/>
      <c r="AAS654" s="17"/>
      <c r="AAT654" s="17"/>
      <c r="AAU654" s="17"/>
      <c r="AAV654" s="17"/>
      <c r="AAW654" s="17"/>
      <c r="AAX654" s="17"/>
      <c r="AAY654" s="17"/>
      <c r="AAZ654" s="17"/>
      <c r="ABA654" s="17"/>
      <c r="ABB654" s="17"/>
      <c r="ABC654" s="17"/>
      <c r="ABD654" s="17"/>
      <c r="ABE654" s="17"/>
      <c r="ABF654" s="17"/>
      <c r="ABG654" s="17"/>
      <c r="ABH654" s="17"/>
      <c r="ABI654" s="17"/>
      <c r="ABJ654" s="17"/>
      <c r="ABK654" s="17"/>
      <c r="ABL654" s="17"/>
      <c r="ABM654" s="17"/>
      <c r="ABN654" s="17"/>
      <c r="ABO654" s="17"/>
      <c r="ABP654" s="17"/>
      <c r="ABQ654" s="17"/>
      <c r="ABR654" s="17"/>
      <c r="ABS654" s="17"/>
      <c r="ABT654" s="17"/>
      <c r="ABU654" s="17"/>
      <c r="ABV654" s="17"/>
      <c r="ABW654" s="17"/>
      <c r="ABX654" s="17"/>
      <c r="ABY654" s="17"/>
      <c r="ABZ654" s="17"/>
      <c r="ACA654" s="17"/>
      <c r="ACB654" s="17"/>
      <c r="ACC654" s="17"/>
      <c r="ACD654" s="17"/>
      <c r="ACE654" s="17"/>
      <c r="ACF654" s="17"/>
      <c r="ACG654" s="17"/>
      <c r="ACH654" s="17"/>
      <c r="ACI654" s="17"/>
      <c r="ACJ654" s="17"/>
      <c r="ACK654" s="17"/>
      <c r="ACL654" s="17"/>
      <c r="ACM654" s="17"/>
      <c r="ACN654" s="17"/>
      <c r="ACO654" s="17"/>
      <c r="ACP654" s="17"/>
      <c r="ACQ654" s="17"/>
      <c r="ACR654" s="17"/>
      <c r="ACS654" s="17"/>
      <c r="ACT654" s="17"/>
      <c r="ACU654" s="17"/>
      <c r="ACV654" s="17"/>
      <c r="ACW654" s="17"/>
      <c r="ACX654" s="17"/>
      <c r="ACY654" s="17"/>
      <c r="ACZ654" s="17"/>
      <c r="ADA654" s="17"/>
      <c r="ADB654" s="17"/>
      <c r="ADC654" s="17"/>
      <c r="ADD654" s="17"/>
      <c r="ADE654" s="17"/>
      <c r="ADF654" s="17"/>
      <c r="ADG654" s="17"/>
      <c r="ADH654" s="17"/>
      <c r="ADI654" s="17"/>
      <c r="ADJ654" s="17"/>
      <c r="ADK654" s="17"/>
      <c r="ADL654" s="17"/>
      <c r="ADM654" s="17"/>
      <c r="ADN654" s="17"/>
      <c r="ADO654" s="17"/>
      <c r="ADP654" s="17"/>
      <c r="ADQ654" s="17"/>
      <c r="ADR654" s="17"/>
    </row>
    <row r="655" spans="44:798" s="16" customFormat="1" x14ac:dyDescent="0.25">
      <c r="AR655" s="56"/>
      <c r="AS655" s="56"/>
      <c r="AT655" s="57"/>
      <c r="AU655" s="56"/>
      <c r="AV655" s="57"/>
      <c r="AW655" s="56"/>
      <c r="AX655" s="56"/>
      <c r="AY655" s="56"/>
      <c r="AZ655" s="56"/>
      <c r="BA655" s="56"/>
      <c r="BB655" s="56"/>
      <c r="BC655" s="56"/>
      <c r="BD655" s="56"/>
      <c r="BE655" s="51"/>
      <c r="BF655" s="51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  <c r="IW655" s="17"/>
      <c r="IX655" s="17"/>
      <c r="IY655" s="17"/>
      <c r="IZ655" s="17"/>
      <c r="JA655" s="17"/>
      <c r="JB655" s="17"/>
      <c r="JC655" s="17"/>
      <c r="JD655" s="17"/>
      <c r="JE655" s="17"/>
      <c r="JF655" s="17"/>
      <c r="JG655" s="17"/>
      <c r="JH655" s="17"/>
      <c r="JI655" s="17"/>
      <c r="JJ655" s="17"/>
      <c r="JK655" s="17"/>
      <c r="JL655" s="17"/>
      <c r="JM655" s="17"/>
      <c r="JN655" s="17"/>
      <c r="JO655" s="17"/>
      <c r="JP655" s="17"/>
      <c r="JQ655" s="17"/>
      <c r="JR655" s="17"/>
      <c r="JS655" s="17"/>
      <c r="JT655" s="17"/>
      <c r="JU655" s="17"/>
      <c r="JV655" s="17"/>
      <c r="JW655" s="17"/>
      <c r="JX655" s="17"/>
      <c r="JY655" s="17"/>
      <c r="JZ655" s="17"/>
      <c r="KA655" s="17"/>
      <c r="KB655" s="17"/>
      <c r="KC655" s="17"/>
      <c r="KD655" s="17"/>
      <c r="KE655" s="17"/>
      <c r="KF655" s="17"/>
      <c r="KG655" s="17"/>
      <c r="KH655" s="17"/>
      <c r="KI655" s="17"/>
      <c r="KJ655" s="17"/>
      <c r="KK655" s="17"/>
      <c r="KL655" s="17"/>
      <c r="KM655" s="17"/>
      <c r="KN655" s="17"/>
      <c r="KO655" s="17"/>
      <c r="KP655" s="17"/>
      <c r="KQ655" s="17"/>
      <c r="KR655" s="17"/>
      <c r="KS655" s="17"/>
      <c r="KT655" s="17"/>
      <c r="KU655" s="17"/>
      <c r="KV655" s="17"/>
      <c r="KW655" s="17"/>
      <c r="KX655" s="17"/>
      <c r="KY655" s="17"/>
      <c r="KZ655" s="17"/>
      <c r="LA655" s="17"/>
      <c r="LB655" s="17"/>
      <c r="LC655" s="17"/>
      <c r="LD655" s="17"/>
      <c r="LE655" s="17"/>
      <c r="LF655" s="17"/>
      <c r="LG655" s="17"/>
      <c r="LH655" s="17"/>
      <c r="LI655" s="17"/>
      <c r="LJ655" s="17"/>
      <c r="LK655" s="17"/>
      <c r="LL655" s="17"/>
      <c r="LM655" s="17"/>
      <c r="LN655" s="17"/>
      <c r="LO655" s="17"/>
      <c r="LP655" s="17"/>
      <c r="LQ655" s="17"/>
      <c r="LR655" s="17"/>
      <c r="LS655" s="17"/>
      <c r="LT655" s="17"/>
      <c r="LU655" s="17"/>
      <c r="LV655" s="17"/>
      <c r="LW655" s="17"/>
      <c r="LX655" s="17"/>
      <c r="LY655" s="17"/>
      <c r="LZ655" s="17"/>
      <c r="MA655" s="17"/>
      <c r="MB655" s="17"/>
      <c r="MC655" s="17"/>
      <c r="MD655" s="17"/>
      <c r="ME655" s="17"/>
      <c r="MF655" s="17"/>
      <c r="MG655" s="17"/>
      <c r="MH655" s="17"/>
      <c r="MI655" s="17"/>
      <c r="MJ655" s="17"/>
      <c r="MK655" s="17"/>
      <c r="ML655" s="17"/>
      <c r="MM655" s="17"/>
      <c r="MN655" s="17"/>
      <c r="MO655" s="17"/>
      <c r="MP655" s="17"/>
      <c r="MQ655" s="17"/>
      <c r="MR655" s="17"/>
      <c r="MS655" s="17"/>
      <c r="MT655" s="17"/>
      <c r="MU655" s="17"/>
      <c r="MV655" s="17"/>
      <c r="MW655" s="17"/>
      <c r="MX655" s="17"/>
      <c r="MY655" s="17"/>
      <c r="MZ655" s="17"/>
      <c r="NA655" s="17"/>
      <c r="NB655" s="17"/>
      <c r="NC655" s="17"/>
      <c r="ND655" s="17"/>
      <c r="NE655" s="17"/>
      <c r="NF655" s="17"/>
      <c r="NG655" s="17"/>
      <c r="NH655" s="17"/>
      <c r="NI655" s="17"/>
      <c r="NJ655" s="17"/>
      <c r="NK655" s="17"/>
      <c r="NL655" s="17"/>
      <c r="NM655" s="17"/>
      <c r="NN655" s="17"/>
      <c r="NO655" s="17"/>
      <c r="NP655" s="17"/>
      <c r="NQ655" s="17"/>
      <c r="NR655" s="17"/>
      <c r="NS655" s="17"/>
      <c r="NT655" s="17"/>
      <c r="NU655" s="17"/>
      <c r="NV655" s="17"/>
      <c r="NW655" s="17"/>
      <c r="NX655" s="17"/>
      <c r="NY655" s="17"/>
      <c r="NZ655" s="17"/>
      <c r="OA655" s="17"/>
      <c r="OB655" s="17"/>
      <c r="OC655" s="17"/>
      <c r="OD655" s="17"/>
      <c r="OE655" s="17"/>
      <c r="OF655" s="17"/>
      <c r="OG655" s="17"/>
      <c r="OH655" s="17"/>
      <c r="OI655" s="17"/>
      <c r="OJ655" s="17"/>
      <c r="OK655" s="17"/>
      <c r="OL655" s="17"/>
      <c r="OM655" s="17"/>
      <c r="ON655" s="17"/>
      <c r="OO655" s="17"/>
      <c r="OP655" s="17"/>
      <c r="OQ655" s="17"/>
      <c r="OR655" s="17"/>
      <c r="OS655" s="17"/>
      <c r="OT655" s="17"/>
      <c r="OU655" s="17"/>
      <c r="OV655" s="17"/>
      <c r="OW655" s="17"/>
      <c r="OX655" s="17"/>
      <c r="OY655" s="17"/>
      <c r="OZ655" s="17"/>
      <c r="PA655" s="17"/>
      <c r="PB655" s="17"/>
      <c r="PC655" s="17"/>
      <c r="PD655" s="17"/>
      <c r="PE655" s="17"/>
      <c r="PF655" s="17"/>
      <c r="PG655" s="17"/>
      <c r="PH655" s="17"/>
      <c r="PI655" s="17"/>
      <c r="PJ655" s="17"/>
      <c r="PK655" s="17"/>
      <c r="PL655" s="17"/>
      <c r="PM655" s="17"/>
      <c r="PN655" s="17"/>
      <c r="PO655" s="17"/>
      <c r="PP655" s="17"/>
      <c r="PQ655" s="17"/>
      <c r="PR655" s="17"/>
      <c r="PS655" s="17"/>
      <c r="PT655" s="17"/>
      <c r="PU655" s="17"/>
      <c r="PV655" s="17"/>
      <c r="PW655" s="17"/>
      <c r="PX655" s="17"/>
      <c r="PY655" s="17"/>
      <c r="PZ655" s="17"/>
      <c r="QA655" s="17"/>
      <c r="QB655" s="17"/>
      <c r="QC655" s="17"/>
      <c r="QD655" s="17"/>
      <c r="QE655" s="17"/>
      <c r="QF655" s="17"/>
      <c r="QG655" s="17"/>
      <c r="QH655" s="17"/>
      <c r="QI655" s="17"/>
      <c r="QJ655" s="17"/>
      <c r="QK655" s="17"/>
      <c r="QL655" s="17"/>
      <c r="QM655" s="17"/>
      <c r="QN655" s="17"/>
      <c r="QO655" s="17"/>
      <c r="QP655" s="17"/>
      <c r="QQ655" s="17"/>
      <c r="QR655" s="17"/>
      <c r="QS655" s="17"/>
      <c r="QT655" s="17"/>
      <c r="QU655" s="17"/>
      <c r="QV655" s="17"/>
      <c r="QW655" s="17"/>
      <c r="QX655" s="17"/>
      <c r="QY655" s="17"/>
      <c r="QZ655" s="17"/>
      <c r="RA655" s="17"/>
      <c r="RB655" s="17"/>
      <c r="RC655" s="17"/>
      <c r="RD655" s="17"/>
      <c r="RE655" s="17"/>
      <c r="RF655" s="17"/>
      <c r="RG655" s="17"/>
      <c r="RH655" s="17"/>
      <c r="RI655" s="17"/>
      <c r="RJ655" s="17"/>
      <c r="RK655" s="17"/>
      <c r="RL655" s="17"/>
      <c r="RM655" s="17"/>
      <c r="RN655" s="17"/>
      <c r="RO655" s="17"/>
      <c r="RP655" s="17"/>
      <c r="RQ655" s="17"/>
      <c r="RR655" s="17"/>
      <c r="RS655" s="17"/>
      <c r="RT655" s="17"/>
      <c r="RU655" s="17"/>
      <c r="RV655" s="17"/>
      <c r="RW655" s="17"/>
      <c r="RX655" s="17"/>
      <c r="RY655" s="17"/>
      <c r="RZ655" s="17"/>
      <c r="SA655" s="17"/>
      <c r="SB655" s="17"/>
      <c r="SC655" s="17"/>
      <c r="SD655" s="17"/>
      <c r="SE655" s="17"/>
      <c r="SF655" s="17"/>
      <c r="SG655" s="17"/>
      <c r="SH655" s="17"/>
      <c r="SI655" s="17"/>
      <c r="SJ655" s="17"/>
      <c r="SK655" s="17"/>
      <c r="SL655" s="17"/>
      <c r="SM655" s="17"/>
      <c r="SN655" s="17"/>
      <c r="SO655" s="17"/>
      <c r="SP655" s="17"/>
      <c r="SQ655" s="17"/>
      <c r="SR655" s="17"/>
      <c r="SS655" s="17"/>
      <c r="ST655" s="17"/>
      <c r="SU655" s="17"/>
      <c r="SV655" s="17"/>
      <c r="SW655" s="17"/>
      <c r="SX655" s="17"/>
      <c r="SY655" s="17"/>
      <c r="SZ655" s="17"/>
      <c r="TA655" s="17"/>
      <c r="TB655" s="17"/>
      <c r="TC655" s="17"/>
      <c r="TD655" s="17"/>
      <c r="TE655" s="17"/>
      <c r="TF655" s="17"/>
      <c r="TG655" s="17"/>
      <c r="TH655" s="17"/>
      <c r="TI655" s="17"/>
      <c r="TJ655" s="17"/>
      <c r="TK655" s="17"/>
      <c r="TL655" s="17"/>
      <c r="TM655" s="17"/>
      <c r="TN655" s="17"/>
      <c r="TO655" s="17"/>
      <c r="TP655" s="17"/>
      <c r="TQ655" s="17"/>
      <c r="TR655" s="17"/>
      <c r="TS655" s="17"/>
      <c r="TT655" s="17"/>
      <c r="TU655" s="17"/>
      <c r="TV655" s="17"/>
      <c r="TW655" s="17"/>
      <c r="TX655" s="17"/>
      <c r="TY655" s="17"/>
      <c r="TZ655" s="17"/>
      <c r="UA655" s="17"/>
      <c r="UB655" s="17"/>
      <c r="UC655" s="17"/>
      <c r="UD655" s="17"/>
      <c r="UE655" s="17"/>
      <c r="UF655" s="17"/>
      <c r="UG655" s="17"/>
      <c r="UH655" s="17"/>
      <c r="UI655" s="17"/>
      <c r="UJ655" s="17"/>
      <c r="UK655" s="17"/>
      <c r="UL655" s="17"/>
      <c r="UM655" s="17"/>
      <c r="UN655" s="17"/>
      <c r="UO655" s="17"/>
      <c r="UP655" s="17"/>
      <c r="UQ655" s="17"/>
      <c r="UR655" s="17"/>
      <c r="US655" s="17"/>
      <c r="UT655" s="17"/>
      <c r="UU655" s="17"/>
      <c r="UV655" s="17"/>
      <c r="UW655" s="17"/>
      <c r="UX655" s="17"/>
      <c r="UY655" s="17"/>
      <c r="UZ655" s="17"/>
      <c r="VA655" s="17"/>
      <c r="VB655" s="17"/>
      <c r="VC655" s="17"/>
      <c r="VD655" s="17"/>
      <c r="VE655" s="17"/>
      <c r="VF655" s="17"/>
      <c r="VG655" s="17"/>
      <c r="VH655" s="17"/>
      <c r="VI655" s="17"/>
      <c r="VJ655" s="17"/>
      <c r="VK655" s="17"/>
      <c r="VL655" s="17"/>
      <c r="VM655" s="17"/>
      <c r="VN655" s="17"/>
      <c r="VO655" s="17"/>
      <c r="VP655" s="17"/>
      <c r="VQ655" s="17"/>
      <c r="VR655" s="17"/>
      <c r="VS655" s="17"/>
      <c r="VT655" s="17"/>
      <c r="VU655" s="17"/>
      <c r="VV655" s="17"/>
      <c r="VW655" s="17"/>
      <c r="VX655" s="17"/>
      <c r="VY655" s="17"/>
      <c r="VZ655" s="17"/>
      <c r="WA655" s="17"/>
      <c r="WB655" s="17"/>
      <c r="WC655" s="17"/>
      <c r="WD655" s="17"/>
      <c r="WE655" s="17"/>
      <c r="WF655" s="17"/>
      <c r="WG655" s="17"/>
      <c r="WH655" s="17"/>
      <c r="WI655" s="17"/>
      <c r="WJ655" s="17"/>
      <c r="WK655" s="17"/>
      <c r="WL655" s="17"/>
      <c r="WM655" s="17"/>
      <c r="WN655" s="17"/>
      <c r="WO655" s="17"/>
      <c r="WP655" s="17"/>
      <c r="WQ655" s="17"/>
      <c r="WR655" s="17"/>
      <c r="WS655" s="17"/>
      <c r="WT655" s="17"/>
      <c r="WU655" s="17"/>
      <c r="WV655" s="17"/>
      <c r="WW655" s="17"/>
      <c r="WX655" s="17"/>
      <c r="WY655" s="17"/>
      <c r="WZ655" s="17"/>
      <c r="XA655" s="17"/>
      <c r="XB655" s="17"/>
      <c r="XC655" s="17"/>
      <c r="XD655" s="17"/>
      <c r="XE655" s="17"/>
      <c r="XF655" s="17"/>
      <c r="XG655" s="17"/>
      <c r="XH655" s="17"/>
      <c r="XI655" s="17"/>
      <c r="XJ655" s="17"/>
      <c r="XK655" s="17"/>
      <c r="XL655" s="17"/>
      <c r="XM655" s="17"/>
      <c r="XN655" s="17"/>
      <c r="XO655" s="17"/>
      <c r="XP655" s="17"/>
      <c r="XQ655" s="17"/>
      <c r="XR655" s="17"/>
      <c r="XS655" s="17"/>
      <c r="XT655" s="17"/>
      <c r="XU655" s="17"/>
      <c r="XV655" s="17"/>
      <c r="XW655" s="17"/>
      <c r="XX655" s="17"/>
      <c r="XY655" s="17"/>
      <c r="XZ655" s="17"/>
      <c r="YA655" s="17"/>
      <c r="YB655" s="17"/>
      <c r="YC655" s="17"/>
      <c r="YD655" s="17"/>
      <c r="YE655" s="17"/>
      <c r="YF655" s="17"/>
      <c r="YG655" s="17"/>
      <c r="YH655" s="17"/>
      <c r="YI655" s="17"/>
      <c r="YJ655" s="17"/>
      <c r="YK655" s="17"/>
      <c r="YL655" s="17"/>
      <c r="YM655" s="17"/>
      <c r="YN655" s="17"/>
      <c r="YO655" s="17"/>
      <c r="YP655" s="17"/>
      <c r="YQ655" s="17"/>
      <c r="YR655" s="17"/>
      <c r="YS655" s="17"/>
      <c r="YT655" s="17"/>
      <c r="YU655" s="17"/>
      <c r="YV655" s="17"/>
      <c r="YW655" s="17"/>
      <c r="YX655" s="17"/>
      <c r="YY655" s="17"/>
      <c r="YZ655" s="17"/>
      <c r="ZA655" s="17"/>
      <c r="ZB655" s="17"/>
      <c r="ZC655" s="17"/>
      <c r="ZD655" s="17"/>
      <c r="ZE655" s="17"/>
      <c r="ZF655" s="17"/>
      <c r="ZG655" s="17"/>
      <c r="ZH655" s="17"/>
      <c r="ZI655" s="17"/>
      <c r="ZJ655" s="17"/>
      <c r="ZK655" s="17"/>
      <c r="ZL655" s="17"/>
      <c r="ZM655" s="17"/>
      <c r="ZN655" s="17"/>
      <c r="ZO655" s="17"/>
      <c r="ZP655" s="17"/>
      <c r="ZQ655" s="17"/>
      <c r="ZR655" s="17"/>
      <c r="ZS655" s="17"/>
      <c r="ZT655" s="17"/>
      <c r="ZU655" s="17"/>
      <c r="ZV655" s="17"/>
      <c r="ZW655" s="17"/>
      <c r="ZX655" s="17"/>
      <c r="ZY655" s="17"/>
      <c r="ZZ655" s="17"/>
      <c r="AAA655" s="17"/>
      <c r="AAB655" s="17"/>
      <c r="AAC655" s="17"/>
      <c r="AAD655" s="17"/>
      <c r="AAE655" s="17"/>
      <c r="AAF655" s="17"/>
      <c r="AAG655" s="17"/>
      <c r="AAH655" s="17"/>
      <c r="AAI655" s="17"/>
      <c r="AAJ655" s="17"/>
      <c r="AAK655" s="17"/>
      <c r="AAL655" s="17"/>
      <c r="AAM655" s="17"/>
      <c r="AAN655" s="17"/>
      <c r="AAO655" s="17"/>
      <c r="AAP655" s="17"/>
      <c r="AAQ655" s="17"/>
      <c r="AAR655" s="17"/>
      <c r="AAS655" s="17"/>
      <c r="AAT655" s="17"/>
      <c r="AAU655" s="17"/>
      <c r="AAV655" s="17"/>
      <c r="AAW655" s="17"/>
      <c r="AAX655" s="17"/>
      <c r="AAY655" s="17"/>
      <c r="AAZ655" s="17"/>
      <c r="ABA655" s="17"/>
      <c r="ABB655" s="17"/>
      <c r="ABC655" s="17"/>
      <c r="ABD655" s="17"/>
      <c r="ABE655" s="17"/>
      <c r="ABF655" s="17"/>
      <c r="ABG655" s="17"/>
      <c r="ABH655" s="17"/>
      <c r="ABI655" s="17"/>
      <c r="ABJ655" s="17"/>
      <c r="ABK655" s="17"/>
      <c r="ABL655" s="17"/>
      <c r="ABM655" s="17"/>
      <c r="ABN655" s="17"/>
      <c r="ABO655" s="17"/>
      <c r="ABP655" s="17"/>
      <c r="ABQ655" s="17"/>
      <c r="ABR655" s="17"/>
      <c r="ABS655" s="17"/>
      <c r="ABT655" s="17"/>
      <c r="ABU655" s="17"/>
      <c r="ABV655" s="17"/>
      <c r="ABW655" s="17"/>
      <c r="ABX655" s="17"/>
      <c r="ABY655" s="17"/>
      <c r="ABZ655" s="17"/>
      <c r="ACA655" s="17"/>
      <c r="ACB655" s="17"/>
      <c r="ACC655" s="17"/>
      <c r="ACD655" s="17"/>
      <c r="ACE655" s="17"/>
      <c r="ACF655" s="17"/>
      <c r="ACG655" s="17"/>
      <c r="ACH655" s="17"/>
      <c r="ACI655" s="17"/>
      <c r="ACJ655" s="17"/>
      <c r="ACK655" s="17"/>
      <c r="ACL655" s="17"/>
      <c r="ACM655" s="17"/>
      <c r="ACN655" s="17"/>
      <c r="ACO655" s="17"/>
      <c r="ACP655" s="17"/>
      <c r="ACQ655" s="17"/>
      <c r="ACR655" s="17"/>
      <c r="ACS655" s="17"/>
      <c r="ACT655" s="17"/>
      <c r="ACU655" s="17"/>
      <c r="ACV655" s="17"/>
      <c r="ACW655" s="17"/>
      <c r="ACX655" s="17"/>
      <c r="ACY655" s="17"/>
      <c r="ACZ655" s="17"/>
      <c r="ADA655" s="17"/>
      <c r="ADB655" s="17"/>
      <c r="ADC655" s="17"/>
      <c r="ADD655" s="17"/>
      <c r="ADE655" s="17"/>
      <c r="ADF655" s="17"/>
      <c r="ADG655" s="17"/>
      <c r="ADH655" s="17"/>
      <c r="ADI655" s="17"/>
      <c r="ADJ655" s="17"/>
      <c r="ADK655" s="17"/>
      <c r="ADL655" s="17"/>
      <c r="ADM655" s="17"/>
      <c r="ADN655" s="17"/>
      <c r="ADO655" s="17"/>
      <c r="ADP655" s="17"/>
      <c r="ADQ655" s="17"/>
      <c r="ADR655" s="17"/>
    </row>
    <row r="656" spans="44:798" s="16" customFormat="1" x14ac:dyDescent="0.25">
      <c r="AR656" s="56"/>
      <c r="AS656" s="56"/>
      <c r="AT656" s="57"/>
      <c r="AU656" s="56"/>
      <c r="AV656" s="57"/>
      <c r="AW656" s="56"/>
      <c r="AX656" s="56"/>
      <c r="AY656" s="56"/>
      <c r="AZ656" s="56"/>
      <c r="BA656" s="56"/>
      <c r="BB656" s="56"/>
      <c r="BC656" s="56"/>
      <c r="BD656" s="56"/>
      <c r="BE656" s="51"/>
      <c r="BF656" s="51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  <c r="IW656" s="17"/>
      <c r="IX656" s="17"/>
      <c r="IY656" s="17"/>
      <c r="IZ656" s="17"/>
      <c r="JA656" s="17"/>
      <c r="JB656" s="17"/>
      <c r="JC656" s="17"/>
      <c r="JD656" s="17"/>
      <c r="JE656" s="17"/>
      <c r="JF656" s="17"/>
      <c r="JG656" s="17"/>
      <c r="JH656" s="17"/>
      <c r="JI656" s="17"/>
      <c r="JJ656" s="17"/>
      <c r="JK656" s="17"/>
      <c r="JL656" s="17"/>
      <c r="JM656" s="17"/>
      <c r="JN656" s="17"/>
      <c r="JO656" s="17"/>
      <c r="JP656" s="17"/>
      <c r="JQ656" s="17"/>
      <c r="JR656" s="17"/>
      <c r="JS656" s="17"/>
      <c r="JT656" s="17"/>
      <c r="JU656" s="17"/>
      <c r="JV656" s="17"/>
      <c r="JW656" s="17"/>
      <c r="JX656" s="17"/>
      <c r="JY656" s="17"/>
      <c r="JZ656" s="17"/>
      <c r="KA656" s="17"/>
      <c r="KB656" s="17"/>
      <c r="KC656" s="17"/>
      <c r="KD656" s="17"/>
      <c r="KE656" s="17"/>
      <c r="KF656" s="17"/>
      <c r="KG656" s="17"/>
      <c r="KH656" s="17"/>
      <c r="KI656" s="17"/>
      <c r="KJ656" s="17"/>
      <c r="KK656" s="17"/>
      <c r="KL656" s="17"/>
      <c r="KM656" s="17"/>
      <c r="KN656" s="17"/>
      <c r="KO656" s="17"/>
      <c r="KP656" s="17"/>
      <c r="KQ656" s="17"/>
      <c r="KR656" s="17"/>
      <c r="KS656" s="17"/>
      <c r="KT656" s="17"/>
      <c r="KU656" s="17"/>
      <c r="KV656" s="17"/>
      <c r="KW656" s="17"/>
      <c r="KX656" s="17"/>
      <c r="KY656" s="17"/>
      <c r="KZ656" s="17"/>
      <c r="LA656" s="17"/>
      <c r="LB656" s="17"/>
      <c r="LC656" s="17"/>
      <c r="LD656" s="17"/>
      <c r="LE656" s="17"/>
      <c r="LF656" s="17"/>
      <c r="LG656" s="17"/>
      <c r="LH656" s="17"/>
      <c r="LI656" s="17"/>
      <c r="LJ656" s="17"/>
      <c r="LK656" s="17"/>
      <c r="LL656" s="17"/>
      <c r="LM656" s="17"/>
      <c r="LN656" s="17"/>
      <c r="LO656" s="17"/>
      <c r="LP656" s="17"/>
      <c r="LQ656" s="17"/>
      <c r="LR656" s="17"/>
      <c r="LS656" s="17"/>
      <c r="LT656" s="17"/>
      <c r="LU656" s="17"/>
      <c r="LV656" s="17"/>
      <c r="LW656" s="17"/>
      <c r="LX656" s="17"/>
      <c r="LY656" s="17"/>
      <c r="LZ656" s="17"/>
      <c r="MA656" s="17"/>
      <c r="MB656" s="17"/>
      <c r="MC656" s="17"/>
      <c r="MD656" s="17"/>
      <c r="ME656" s="17"/>
      <c r="MF656" s="17"/>
      <c r="MG656" s="17"/>
      <c r="MH656" s="17"/>
      <c r="MI656" s="17"/>
      <c r="MJ656" s="17"/>
      <c r="MK656" s="17"/>
      <c r="ML656" s="17"/>
      <c r="MM656" s="17"/>
      <c r="MN656" s="17"/>
      <c r="MO656" s="17"/>
      <c r="MP656" s="17"/>
      <c r="MQ656" s="17"/>
      <c r="MR656" s="17"/>
      <c r="MS656" s="17"/>
      <c r="MT656" s="17"/>
      <c r="MU656" s="17"/>
      <c r="MV656" s="17"/>
      <c r="MW656" s="17"/>
      <c r="MX656" s="17"/>
      <c r="MY656" s="17"/>
      <c r="MZ656" s="17"/>
      <c r="NA656" s="17"/>
      <c r="NB656" s="17"/>
      <c r="NC656" s="17"/>
      <c r="ND656" s="17"/>
      <c r="NE656" s="17"/>
      <c r="NF656" s="17"/>
      <c r="NG656" s="17"/>
      <c r="NH656" s="17"/>
      <c r="NI656" s="17"/>
      <c r="NJ656" s="17"/>
      <c r="NK656" s="17"/>
      <c r="NL656" s="17"/>
      <c r="NM656" s="17"/>
      <c r="NN656" s="17"/>
      <c r="NO656" s="17"/>
      <c r="NP656" s="17"/>
      <c r="NQ656" s="17"/>
      <c r="NR656" s="17"/>
      <c r="NS656" s="17"/>
      <c r="NT656" s="17"/>
      <c r="NU656" s="17"/>
      <c r="NV656" s="17"/>
      <c r="NW656" s="17"/>
      <c r="NX656" s="17"/>
      <c r="NY656" s="17"/>
      <c r="NZ656" s="17"/>
      <c r="OA656" s="17"/>
      <c r="OB656" s="17"/>
      <c r="OC656" s="17"/>
      <c r="OD656" s="17"/>
      <c r="OE656" s="17"/>
      <c r="OF656" s="17"/>
      <c r="OG656" s="17"/>
      <c r="OH656" s="17"/>
      <c r="OI656" s="17"/>
      <c r="OJ656" s="17"/>
      <c r="OK656" s="17"/>
      <c r="OL656" s="17"/>
      <c r="OM656" s="17"/>
      <c r="ON656" s="17"/>
      <c r="OO656" s="17"/>
      <c r="OP656" s="17"/>
      <c r="OQ656" s="17"/>
      <c r="OR656" s="17"/>
      <c r="OS656" s="17"/>
      <c r="OT656" s="17"/>
      <c r="OU656" s="17"/>
      <c r="OV656" s="17"/>
      <c r="OW656" s="17"/>
      <c r="OX656" s="17"/>
      <c r="OY656" s="17"/>
      <c r="OZ656" s="17"/>
      <c r="PA656" s="17"/>
      <c r="PB656" s="17"/>
      <c r="PC656" s="17"/>
      <c r="PD656" s="17"/>
      <c r="PE656" s="17"/>
      <c r="PF656" s="17"/>
      <c r="PG656" s="17"/>
      <c r="PH656" s="17"/>
      <c r="PI656" s="17"/>
      <c r="PJ656" s="17"/>
      <c r="PK656" s="17"/>
      <c r="PL656" s="17"/>
      <c r="PM656" s="17"/>
      <c r="PN656" s="17"/>
      <c r="PO656" s="17"/>
      <c r="PP656" s="17"/>
      <c r="PQ656" s="17"/>
      <c r="PR656" s="17"/>
      <c r="PS656" s="17"/>
      <c r="PT656" s="17"/>
      <c r="PU656" s="17"/>
      <c r="PV656" s="17"/>
      <c r="PW656" s="17"/>
      <c r="PX656" s="17"/>
      <c r="PY656" s="17"/>
      <c r="PZ656" s="17"/>
      <c r="QA656" s="17"/>
      <c r="QB656" s="17"/>
      <c r="QC656" s="17"/>
      <c r="QD656" s="17"/>
      <c r="QE656" s="17"/>
      <c r="QF656" s="17"/>
      <c r="QG656" s="17"/>
      <c r="QH656" s="17"/>
      <c r="QI656" s="17"/>
      <c r="QJ656" s="17"/>
      <c r="QK656" s="17"/>
      <c r="QL656" s="17"/>
      <c r="QM656" s="17"/>
      <c r="QN656" s="17"/>
      <c r="QO656" s="17"/>
      <c r="QP656" s="17"/>
      <c r="QQ656" s="17"/>
      <c r="QR656" s="17"/>
      <c r="QS656" s="17"/>
      <c r="QT656" s="17"/>
      <c r="QU656" s="17"/>
      <c r="QV656" s="17"/>
      <c r="QW656" s="17"/>
      <c r="QX656" s="17"/>
      <c r="QY656" s="17"/>
      <c r="QZ656" s="17"/>
      <c r="RA656" s="17"/>
      <c r="RB656" s="17"/>
      <c r="RC656" s="17"/>
      <c r="RD656" s="17"/>
      <c r="RE656" s="17"/>
      <c r="RF656" s="17"/>
      <c r="RG656" s="17"/>
      <c r="RH656" s="17"/>
      <c r="RI656" s="17"/>
      <c r="RJ656" s="17"/>
      <c r="RK656" s="17"/>
      <c r="RL656" s="17"/>
      <c r="RM656" s="17"/>
      <c r="RN656" s="17"/>
      <c r="RO656" s="17"/>
      <c r="RP656" s="17"/>
      <c r="RQ656" s="17"/>
      <c r="RR656" s="17"/>
      <c r="RS656" s="17"/>
      <c r="RT656" s="17"/>
      <c r="RU656" s="17"/>
      <c r="RV656" s="17"/>
      <c r="RW656" s="17"/>
      <c r="RX656" s="17"/>
      <c r="RY656" s="17"/>
      <c r="RZ656" s="17"/>
      <c r="SA656" s="17"/>
      <c r="SB656" s="17"/>
      <c r="SC656" s="17"/>
      <c r="SD656" s="17"/>
      <c r="SE656" s="17"/>
      <c r="SF656" s="17"/>
      <c r="SG656" s="17"/>
      <c r="SH656" s="17"/>
      <c r="SI656" s="17"/>
      <c r="SJ656" s="17"/>
      <c r="SK656" s="17"/>
      <c r="SL656" s="17"/>
      <c r="SM656" s="17"/>
      <c r="SN656" s="17"/>
      <c r="SO656" s="17"/>
      <c r="SP656" s="17"/>
      <c r="SQ656" s="17"/>
      <c r="SR656" s="17"/>
      <c r="SS656" s="17"/>
      <c r="ST656" s="17"/>
      <c r="SU656" s="17"/>
      <c r="SV656" s="17"/>
      <c r="SW656" s="17"/>
      <c r="SX656" s="17"/>
      <c r="SY656" s="17"/>
      <c r="SZ656" s="17"/>
      <c r="TA656" s="17"/>
      <c r="TB656" s="17"/>
      <c r="TC656" s="17"/>
      <c r="TD656" s="17"/>
      <c r="TE656" s="17"/>
      <c r="TF656" s="17"/>
      <c r="TG656" s="17"/>
      <c r="TH656" s="17"/>
      <c r="TI656" s="17"/>
      <c r="TJ656" s="17"/>
      <c r="TK656" s="17"/>
      <c r="TL656" s="17"/>
      <c r="TM656" s="17"/>
      <c r="TN656" s="17"/>
      <c r="TO656" s="17"/>
      <c r="TP656" s="17"/>
      <c r="TQ656" s="17"/>
      <c r="TR656" s="17"/>
      <c r="TS656" s="17"/>
      <c r="TT656" s="17"/>
      <c r="TU656" s="17"/>
      <c r="TV656" s="17"/>
      <c r="TW656" s="17"/>
      <c r="TX656" s="17"/>
      <c r="TY656" s="17"/>
      <c r="TZ656" s="17"/>
      <c r="UA656" s="17"/>
      <c r="UB656" s="17"/>
      <c r="UC656" s="17"/>
      <c r="UD656" s="17"/>
      <c r="UE656" s="17"/>
      <c r="UF656" s="17"/>
      <c r="UG656" s="17"/>
      <c r="UH656" s="17"/>
      <c r="UI656" s="17"/>
      <c r="UJ656" s="17"/>
      <c r="UK656" s="17"/>
      <c r="UL656" s="17"/>
      <c r="UM656" s="17"/>
      <c r="UN656" s="17"/>
      <c r="UO656" s="17"/>
      <c r="UP656" s="17"/>
      <c r="UQ656" s="17"/>
      <c r="UR656" s="17"/>
      <c r="US656" s="17"/>
      <c r="UT656" s="17"/>
      <c r="UU656" s="17"/>
      <c r="UV656" s="17"/>
      <c r="UW656" s="17"/>
      <c r="UX656" s="17"/>
      <c r="UY656" s="17"/>
      <c r="UZ656" s="17"/>
      <c r="VA656" s="17"/>
      <c r="VB656" s="17"/>
      <c r="VC656" s="17"/>
      <c r="VD656" s="17"/>
      <c r="VE656" s="17"/>
      <c r="VF656" s="17"/>
      <c r="VG656" s="17"/>
      <c r="VH656" s="17"/>
      <c r="VI656" s="17"/>
      <c r="VJ656" s="17"/>
      <c r="VK656" s="17"/>
      <c r="VL656" s="17"/>
      <c r="VM656" s="17"/>
      <c r="VN656" s="17"/>
      <c r="VO656" s="17"/>
      <c r="VP656" s="17"/>
      <c r="VQ656" s="17"/>
      <c r="VR656" s="17"/>
      <c r="VS656" s="17"/>
      <c r="VT656" s="17"/>
      <c r="VU656" s="17"/>
      <c r="VV656" s="17"/>
      <c r="VW656" s="17"/>
      <c r="VX656" s="17"/>
      <c r="VY656" s="17"/>
      <c r="VZ656" s="17"/>
      <c r="WA656" s="17"/>
      <c r="WB656" s="17"/>
      <c r="WC656" s="17"/>
      <c r="WD656" s="17"/>
      <c r="WE656" s="17"/>
      <c r="WF656" s="17"/>
      <c r="WG656" s="17"/>
      <c r="WH656" s="17"/>
      <c r="WI656" s="17"/>
      <c r="WJ656" s="17"/>
      <c r="WK656" s="17"/>
      <c r="WL656" s="17"/>
      <c r="WM656" s="17"/>
      <c r="WN656" s="17"/>
      <c r="WO656" s="17"/>
      <c r="WP656" s="17"/>
      <c r="WQ656" s="17"/>
      <c r="WR656" s="17"/>
      <c r="WS656" s="17"/>
      <c r="WT656" s="17"/>
      <c r="WU656" s="17"/>
      <c r="WV656" s="17"/>
      <c r="WW656" s="17"/>
      <c r="WX656" s="17"/>
      <c r="WY656" s="17"/>
      <c r="WZ656" s="17"/>
      <c r="XA656" s="17"/>
      <c r="XB656" s="17"/>
      <c r="XC656" s="17"/>
      <c r="XD656" s="17"/>
      <c r="XE656" s="17"/>
      <c r="XF656" s="17"/>
      <c r="XG656" s="17"/>
      <c r="XH656" s="17"/>
      <c r="XI656" s="17"/>
      <c r="XJ656" s="17"/>
      <c r="XK656" s="17"/>
      <c r="XL656" s="17"/>
      <c r="XM656" s="17"/>
      <c r="XN656" s="17"/>
      <c r="XO656" s="17"/>
      <c r="XP656" s="17"/>
      <c r="XQ656" s="17"/>
      <c r="XR656" s="17"/>
      <c r="XS656" s="17"/>
      <c r="XT656" s="17"/>
      <c r="XU656" s="17"/>
      <c r="XV656" s="17"/>
      <c r="XW656" s="17"/>
      <c r="XX656" s="17"/>
      <c r="XY656" s="17"/>
      <c r="XZ656" s="17"/>
      <c r="YA656" s="17"/>
      <c r="YB656" s="17"/>
      <c r="YC656" s="17"/>
      <c r="YD656" s="17"/>
      <c r="YE656" s="17"/>
      <c r="YF656" s="17"/>
      <c r="YG656" s="17"/>
      <c r="YH656" s="17"/>
      <c r="YI656" s="17"/>
      <c r="YJ656" s="17"/>
      <c r="YK656" s="17"/>
      <c r="YL656" s="17"/>
      <c r="YM656" s="17"/>
      <c r="YN656" s="17"/>
      <c r="YO656" s="17"/>
      <c r="YP656" s="17"/>
      <c r="YQ656" s="17"/>
      <c r="YR656" s="17"/>
      <c r="YS656" s="17"/>
      <c r="YT656" s="17"/>
      <c r="YU656" s="17"/>
      <c r="YV656" s="17"/>
      <c r="YW656" s="17"/>
      <c r="YX656" s="17"/>
      <c r="YY656" s="17"/>
      <c r="YZ656" s="17"/>
      <c r="ZA656" s="17"/>
      <c r="ZB656" s="17"/>
      <c r="ZC656" s="17"/>
      <c r="ZD656" s="17"/>
      <c r="ZE656" s="17"/>
      <c r="ZF656" s="17"/>
      <c r="ZG656" s="17"/>
      <c r="ZH656" s="17"/>
      <c r="ZI656" s="17"/>
      <c r="ZJ656" s="17"/>
      <c r="ZK656" s="17"/>
      <c r="ZL656" s="17"/>
      <c r="ZM656" s="17"/>
      <c r="ZN656" s="17"/>
      <c r="ZO656" s="17"/>
      <c r="ZP656" s="17"/>
      <c r="ZQ656" s="17"/>
      <c r="ZR656" s="17"/>
      <c r="ZS656" s="17"/>
      <c r="ZT656" s="17"/>
      <c r="ZU656" s="17"/>
      <c r="ZV656" s="17"/>
      <c r="ZW656" s="17"/>
      <c r="ZX656" s="17"/>
      <c r="ZY656" s="17"/>
      <c r="ZZ656" s="17"/>
      <c r="AAA656" s="17"/>
      <c r="AAB656" s="17"/>
      <c r="AAC656" s="17"/>
      <c r="AAD656" s="17"/>
      <c r="AAE656" s="17"/>
      <c r="AAF656" s="17"/>
      <c r="AAG656" s="17"/>
      <c r="AAH656" s="17"/>
      <c r="AAI656" s="17"/>
      <c r="AAJ656" s="17"/>
      <c r="AAK656" s="17"/>
      <c r="AAL656" s="17"/>
      <c r="AAM656" s="17"/>
      <c r="AAN656" s="17"/>
      <c r="AAO656" s="17"/>
      <c r="AAP656" s="17"/>
      <c r="AAQ656" s="17"/>
      <c r="AAR656" s="17"/>
      <c r="AAS656" s="17"/>
      <c r="AAT656" s="17"/>
      <c r="AAU656" s="17"/>
      <c r="AAV656" s="17"/>
      <c r="AAW656" s="17"/>
      <c r="AAX656" s="17"/>
      <c r="AAY656" s="17"/>
      <c r="AAZ656" s="17"/>
      <c r="ABA656" s="17"/>
      <c r="ABB656" s="17"/>
      <c r="ABC656" s="17"/>
      <c r="ABD656" s="17"/>
      <c r="ABE656" s="17"/>
      <c r="ABF656" s="17"/>
      <c r="ABG656" s="17"/>
      <c r="ABH656" s="17"/>
      <c r="ABI656" s="17"/>
      <c r="ABJ656" s="17"/>
      <c r="ABK656" s="17"/>
      <c r="ABL656" s="17"/>
      <c r="ABM656" s="17"/>
      <c r="ABN656" s="17"/>
      <c r="ABO656" s="17"/>
      <c r="ABP656" s="17"/>
      <c r="ABQ656" s="17"/>
      <c r="ABR656" s="17"/>
      <c r="ABS656" s="17"/>
      <c r="ABT656" s="17"/>
      <c r="ABU656" s="17"/>
      <c r="ABV656" s="17"/>
      <c r="ABW656" s="17"/>
      <c r="ABX656" s="17"/>
      <c r="ABY656" s="17"/>
      <c r="ABZ656" s="17"/>
      <c r="ACA656" s="17"/>
      <c r="ACB656" s="17"/>
      <c r="ACC656" s="17"/>
      <c r="ACD656" s="17"/>
      <c r="ACE656" s="17"/>
      <c r="ACF656" s="17"/>
      <c r="ACG656" s="17"/>
      <c r="ACH656" s="17"/>
      <c r="ACI656" s="17"/>
      <c r="ACJ656" s="17"/>
      <c r="ACK656" s="17"/>
      <c r="ACL656" s="17"/>
      <c r="ACM656" s="17"/>
      <c r="ACN656" s="17"/>
      <c r="ACO656" s="17"/>
      <c r="ACP656" s="17"/>
      <c r="ACQ656" s="17"/>
      <c r="ACR656" s="17"/>
      <c r="ACS656" s="17"/>
      <c r="ACT656" s="17"/>
      <c r="ACU656" s="17"/>
      <c r="ACV656" s="17"/>
      <c r="ACW656" s="17"/>
      <c r="ACX656" s="17"/>
      <c r="ACY656" s="17"/>
      <c r="ACZ656" s="17"/>
      <c r="ADA656" s="17"/>
      <c r="ADB656" s="17"/>
      <c r="ADC656" s="17"/>
      <c r="ADD656" s="17"/>
      <c r="ADE656" s="17"/>
      <c r="ADF656" s="17"/>
      <c r="ADG656" s="17"/>
      <c r="ADH656" s="17"/>
      <c r="ADI656" s="17"/>
      <c r="ADJ656" s="17"/>
      <c r="ADK656" s="17"/>
      <c r="ADL656" s="17"/>
      <c r="ADM656" s="17"/>
      <c r="ADN656" s="17"/>
      <c r="ADO656" s="17"/>
      <c r="ADP656" s="17"/>
      <c r="ADQ656" s="17"/>
      <c r="ADR656" s="17"/>
    </row>
    <row r="657" spans="44:798" s="16" customFormat="1" x14ac:dyDescent="0.25">
      <c r="AR657" s="56"/>
      <c r="AS657" s="56"/>
      <c r="AT657" s="57"/>
      <c r="AU657" s="56"/>
      <c r="AV657" s="57"/>
      <c r="AW657" s="56"/>
      <c r="AX657" s="56"/>
      <c r="AY657" s="56"/>
      <c r="AZ657" s="56"/>
      <c r="BA657" s="56"/>
      <c r="BB657" s="56"/>
      <c r="BC657" s="56"/>
      <c r="BD657" s="56"/>
      <c r="BE657" s="51"/>
      <c r="BF657" s="51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  <c r="IW657" s="17"/>
      <c r="IX657" s="17"/>
      <c r="IY657" s="17"/>
      <c r="IZ657" s="17"/>
      <c r="JA657" s="17"/>
      <c r="JB657" s="17"/>
      <c r="JC657" s="17"/>
      <c r="JD657" s="17"/>
      <c r="JE657" s="17"/>
      <c r="JF657" s="17"/>
      <c r="JG657" s="17"/>
      <c r="JH657" s="17"/>
      <c r="JI657" s="17"/>
      <c r="JJ657" s="17"/>
      <c r="JK657" s="17"/>
      <c r="JL657" s="17"/>
      <c r="JM657" s="17"/>
      <c r="JN657" s="17"/>
      <c r="JO657" s="17"/>
      <c r="JP657" s="17"/>
      <c r="JQ657" s="17"/>
      <c r="JR657" s="17"/>
      <c r="JS657" s="17"/>
      <c r="JT657" s="17"/>
      <c r="JU657" s="17"/>
      <c r="JV657" s="17"/>
      <c r="JW657" s="17"/>
      <c r="JX657" s="17"/>
      <c r="JY657" s="17"/>
      <c r="JZ657" s="17"/>
      <c r="KA657" s="17"/>
      <c r="KB657" s="17"/>
      <c r="KC657" s="17"/>
      <c r="KD657" s="17"/>
      <c r="KE657" s="17"/>
      <c r="KF657" s="17"/>
      <c r="KG657" s="17"/>
      <c r="KH657" s="17"/>
      <c r="KI657" s="17"/>
      <c r="KJ657" s="17"/>
      <c r="KK657" s="17"/>
      <c r="KL657" s="17"/>
      <c r="KM657" s="17"/>
      <c r="KN657" s="17"/>
      <c r="KO657" s="17"/>
      <c r="KP657" s="17"/>
      <c r="KQ657" s="17"/>
      <c r="KR657" s="17"/>
      <c r="KS657" s="17"/>
      <c r="KT657" s="17"/>
      <c r="KU657" s="17"/>
      <c r="KV657" s="17"/>
      <c r="KW657" s="17"/>
      <c r="KX657" s="17"/>
      <c r="KY657" s="17"/>
      <c r="KZ657" s="17"/>
      <c r="LA657" s="17"/>
      <c r="LB657" s="17"/>
      <c r="LC657" s="17"/>
      <c r="LD657" s="17"/>
      <c r="LE657" s="17"/>
      <c r="LF657" s="17"/>
      <c r="LG657" s="17"/>
      <c r="LH657" s="17"/>
      <c r="LI657" s="17"/>
      <c r="LJ657" s="17"/>
      <c r="LK657" s="17"/>
      <c r="LL657" s="17"/>
      <c r="LM657" s="17"/>
      <c r="LN657" s="17"/>
      <c r="LO657" s="17"/>
      <c r="LP657" s="17"/>
      <c r="LQ657" s="17"/>
      <c r="LR657" s="17"/>
      <c r="LS657" s="17"/>
      <c r="LT657" s="17"/>
      <c r="LU657" s="17"/>
      <c r="LV657" s="17"/>
      <c r="LW657" s="17"/>
      <c r="LX657" s="17"/>
      <c r="LY657" s="17"/>
      <c r="LZ657" s="17"/>
      <c r="MA657" s="17"/>
      <c r="MB657" s="17"/>
      <c r="MC657" s="17"/>
      <c r="MD657" s="17"/>
      <c r="ME657" s="17"/>
      <c r="MF657" s="17"/>
      <c r="MG657" s="17"/>
      <c r="MH657" s="17"/>
      <c r="MI657" s="17"/>
      <c r="MJ657" s="17"/>
      <c r="MK657" s="17"/>
      <c r="ML657" s="17"/>
      <c r="MM657" s="17"/>
      <c r="MN657" s="17"/>
      <c r="MO657" s="17"/>
      <c r="MP657" s="17"/>
      <c r="MQ657" s="17"/>
      <c r="MR657" s="17"/>
      <c r="MS657" s="17"/>
      <c r="MT657" s="17"/>
      <c r="MU657" s="17"/>
      <c r="MV657" s="17"/>
      <c r="MW657" s="17"/>
      <c r="MX657" s="17"/>
      <c r="MY657" s="17"/>
      <c r="MZ657" s="17"/>
      <c r="NA657" s="17"/>
      <c r="NB657" s="17"/>
      <c r="NC657" s="17"/>
      <c r="ND657" s="17"/>
      <c r="NE657" s="17"/>
      <c r="NF657" s="17"/>
      <c r="NG657" s="17"/>
      <c r="NH657" s="17"/>
      <c r="NI657" s="17"/>
      <c r="NJ657" s="17"/>
      <c r="NK657" s="17"/>
      <c r="NL657" s="17"/>
      <c r="NM657" s="17"/>
      <c r="NN657" s="17"/>
      <c r="NO657" s="17"/>
      <c r="NP657" s="17"/>
      <c r="NQ657" s="17"/>
      <c r="NR657" s="17"/>
      <c r="NS657" s="17"/>
      <c r="NT657" s="17"/>
      <c r="NU657" s="17"/>
      <c r="NV657" s="17"/>
      <c r="NW657" s="17"/>
      <c r="NX657" s="17"/>
      <c r="NY657" s="17"/>
      <c r="NZ657" s="17"/>
      <c r="OA657" s="17"/>
      <c r="OB657" s="17"/>
      <c r="OC657" s="17"/>
      <c r="OD657" s="17"/>
      <c r="OE657" s="17"/>
      <c r="OF657" s="17"/>
      <c r="OG657" s="17"/>
      <c r="OH657" s="17"/>
      <c r="OI657" s="17"/>
      <c r="OJ657" s="17"/>
      <c r="OK657" s="17"/>
      <c r="OL657" s="17"/>
      <c r="OM657" s="17"/>
      <c r="ON657" s="17"/>
      <c r="OO657" s="17"/>
      <c r="OP657" s="17"/>
      <c r="OQ657" s="17"/>
      <c r="OR657" s="17"/>
      <c r="OS657" s="17"/>
      <c r="OT657" s="17"/>
      <c r="OU657" s="17"/>
      <c r="OV657" s="17"/>
      <c r="OW657" s="17"/>
      <c r="OX657" s="17"/>
      <c r="OY657" s="17"/>
      <c r="OZ657" s="17"/>
      <c r="PA657" s="17"/>
      <c r="PB657" s="17"/>
      <c r="PC657" s="17"/>
      <c r="PD657" s="17"/>
      <c r="PE657" s="17"/>
      <c r="PF657" s="17"/>
      <c r="PG657" s="17"/>
      <c r="PH657" s="17"/>
      <c r="PI657" s="17"/>
      <c r="PJ657" s="17"/>
      <c r="PK657" s="17"/>
      <c r="PL657" s="17"/>
      <c r="PM657" s="17"/>
      <c r="PN657" s="17"/>
      <c r="PO657" s="17"/>
      <c r="PP657" s="17"/>
      <c r="PQ657" s="17"/>
      <c r="PR657" s="17"/>
      <c r="PS657" s="17"/>
      <c r="PT657" s="17"/>
      <c r="PU657" s="17"/>
      <c r="PV657" s="17"/>
      <c r="PW657" s="17"/>
      <c r="PX657" s="17"/>
      <c r="PY657" s="17"/>
      <c r="PZ657" s="17"/>
      <c r="QA657" s="17"/>
      <c r="QB657" s="17"/>
      <c r="QC657" s="17"/>
      <c r="QD657" s="17"/>
      <c r="QE657" s="17"/>
      <c r="QF657" s="17"/>
      <c r="QG657" s="17"/>
      <c r="QH657" s="17"/>
      <c r="QI657" s="17"/>
      <c r="QJ657" s="17"/>
      <c r="QK657" s="17"/>
      <c r="QL657" s="17"/>
      <c r="QM657" s="17"/>
      <c r="QN657" s="17"/>
      <c r="QO657" s="17"/>
      <c r="QP657" s="17"/>
      <c r="QQ657" s="17"/>
      <c r="QR657" s="17"/>
      <c r="QS657" s="17"/>
      <c r="QT657" s="17"/>
      <c r="QU657" s="17"/>
      <c r="QV657" s="17"/>
      <c r="QW657" s="17"/>
      <c r="QX657" s="17"/>
      <c r="QY657" s="17"/>
      <c r="QZ657" s="17"/>
      <c r="RA657" s="17"/>
      <c r="RB657" s="17"/>
      <c r="RC657" s="17"/>
      <c r="RD657" s="17"/>
      <c r="RE657" s="17"/>
      <c r="RF657" s="17"/>
      <c r="RG657" s="17"/>
      <c r="RH657" s="17"/>
      <c r="RI657" s="17"/>
      <c r="RJ657" s="17"/>
      <c r="RK657" s="17"/>
      <c r="RL657" s="17"/>
      <c r="RM657" s="17"/>
      <c r="RN657" s="17"/>
      <c r="RO657" s="17"/>
      <c r="RP657" s="17"/>
      <c r="RQ657" s="17"/>
      <c r="RR657" s="17"/>
      <c r="RS657" s="17"/>
      <c r="RT657" s="17"/>
      <c r="RU657" s="17"/>
      <c r="RV657" s="17"/>
      <c r="RW657" s="17"/>
      <c r="RX657" s="17"/>
      <c r="RY657" s="17"/>
      <c r="RZ657" s="17"/>
      <c r="SA657" s="17"/>
      <c r="SB657" s="17"/>
      <c r="SC657" s="17"/>
      <c r="SD657" s="17"/>
      <c r="SE657" s="17"/>
      <c r="SF657" s="17"/>
      <c r="SG657" s="17"/>
      <c r="SH657" s="17"/>
      <c r="SI657" s="17"/>
      <c r="SJ657" s="17"/>
      <c r="SK657" s="17"/>
      <c r="SL657" s="17"/>
      <c r="SM657" s="17"/>
      <c r="SN657" s="17"/>
      <c r="SO657" s="17"/>
      <c r="SP657" s="17"/>
      <c r="SQ657" s="17"/>
      <c r="SR657" s="17"/>
      <c r="SS657" s="17"/>
      <c r="ST657" s="17"/>
      <c r="SU657" s="17"/>
      <c r="SV657" s="17"/>
      <c r="SW657" s="17"/>
      <c r="SX657" s="17"/>
      <c r="SY657" s="17"/>
      <c r="SZ657" s="17"/>
      <c r="TA657" s="17"/>
      <c r="TB657" s="17"/>
      <c r="TC657" s="17"/>
      <c r="TD657" s="17"/>
      <c r="TE657" s="17"/>
      <c r="TF657" s="17"/>
      <c r="TG657" s="17"/>
      <c r="TH657" s="17"/>
      <c r="TI657" s="17"/>
      <c r="TJ657" s="17"/>
      <c r="TK657" s="17"/>
      <c r="TL657" s="17"/>
      <c r="TM657" s="17"/>
      <c r="TN657" s="17"/>
      <c r="TO657" s="17"/>
      <c r="TP657" s="17"/>
      <c r="TQ657" s="17"/>
      <c r="TR657" s="17"/>
      <c r="TS657" s="17"/>
      <c r="TT657" s="17"/>
      <c r="TU657" s="17"/>
      <c r="TV657" s="17"/>
      <c r="TW657" s="17"/>
      <c r="TX657" s="17"/>
      <c r="TY657" s="17"/>
      <c r="TZ657" s="17"/>
      <c r="UA657" s="17"/>
      <c r="UB657" s="17"/>
      <c r="UC657" s="17"/>
      <c r="UD657" s="17"/>
      <c r="UE657" s="17"/>
      <c r="UF657" s="17"/>
      <c r="UG657" s="17"/>
      <c r="UH657" s="17"/>
      <c r="UI657" s="17"/>
      <c r="UJ657" s="17"/>
      <c r="UK657" s="17"/>
      <c r="UL657" s="17"/>
      <c r="UM657" s="17"/>
      <c r="UN657" s="17"/>
      <c r="UO657" s="17"/>
      <c r="UP657" s="17"/>
      <c r="UQ657" s="17"/>
      <c r="UR657" s="17"/>
      <c r="US657" s="17"/>
      <c r="UT657" s="17"/>
      <c r="UU657" s="17"/>
      <c r="UV657" s="17"/>
      <c r="UW657" s="17"/>
      <c r="UX657" s="17"/>
      <c r="UY657" s="17"/>
      <c r="UZ657" s="17"/>
      <c r="VA657" s="17"/>
      <c r="VB657" s="17"/>
      <c r="VC657" s="17"/>
      <c r="VD657" s="17"/>
      <c r="VE657" s="17"/>
      <c r="VF657" s="17"/>
      <c r="VG657" s="17"/>
      <c r="VH657" s="17"/>
      <c r="VI657" s="17"/>
      <c r="VJ657" s="17"/>
      <c r="VK657" s="17"/>
      <c r="VL657" s="17"/>
      <c r="VM657" s="17"/>
      <c r="VN657" s="17"/>
      <c r="VO657" s="17"/>
      <c r="VP657" s="17"/>
      <c r="VQ657" s="17"/>
      <c r="VR657" s="17"/>
      <c r="VS657" s="17"/>
      <c r="VT657" s="17"/>
      <c r="VU657" s="17"/>
      <c r="VV657" s="17"/>
      <c r="VW657" s="17"/>
      <c r="VX657" s="17"/>
      <c r="VY657" s="17"/>
      <c r="VZ657" s="17"/>
      <c r="WA657" s="17"/>
      <c r="WB657" s="17"/>
      <c r="WC657" s="17"/>
      <c r="WD657" s="17"/>
      <c r="WE657" s="17"/>
      <c r="WF657" s="17"/>
      <c r="WG657" s="17"/>
      <c r="WH657" s="17"/>
      <c r="WI657" s="17"/>
      <c r="WJ657" s="17"/>
      <c r="WK657" s="17"/>
      <c r="WL657" s="17"/>
      <c r="WM657" s="17"/>
      <c r="WN657" s="17"/>
      <c r="WO657" s="17"/>
      <c r="WP657" s="17"/>
      <c r="WQ657" s="17"/>
      <c r="WR657" s="17"/>
      <c r="WS657" s="17"/>
      <c r="WT657" s="17"/>
      <c r="WU657" s="17"/>
      <c r="WV657" s="17"/>
      <c r="WW657" s="17"/>
      <c r="WX657" s="17"/>
      <c r="WY657" s="17"/>
      <c r="WZ657" s="17"/>
      <c r="XA657" s="17"/>
      <c r="XB657" s="17"/>
      <c r="XC657" s="17"/>
      <c r="XD657" s="17"/>
      <c r="XE657" s="17"/>
      <c r="XF657" s="17"/>
      <c r="XG657" s="17"/>
      <c r="XH657" s="17"/>
      <c r="XI657" s="17"/>
      <c r="XJ657" s="17"/>
      <c r="XK657" s="17"/>
      <c r="XL657" s="17"/>
      <c r="XM657" s="17"/>
      <c r="XN657" s="17"/>
      <c r="XO657" s="17"/>
      <c r="XP657" s="17"/>
      <c r="XQ657" s="17"/>
      <c r="XR657" s="17"/>
      <c r="XS657" s="17"/>
      <c r="XT657" s="17"/>
      <c r="XU657" s="17"/>
      <c r="XV657" s="17"/>
      <c r="XW657" s="17"/>
      <c r="XX657" s="17"/>
      <c r="XY657" s="17"/>
      <c r="XZ657" s="17"/>
      <c r="YA657" s="17"/>
      <c r="YB657" s="17"/>
      <c r="YC657" s="17"/>
      <c r="YD657" s="17"/>
      <c r="YE657" s="17"/>
      <c r="YF657" s="17"/>
      <c r="YG657" s="17"/>
      <c r="YH657" s="17"/>
      <c r="YI657" s="17"/>
      <c r="YJ657" s="17"/>
      <c r="YK657" s="17"/>
      <c r="YL657" s="17"/>
      <c r="YM657" s="17"/>
      <c r="YN657" s="17"/>
      <c r="YO657" s="17"/>
      <c r="YP657" s="17"/>
      <c r="YQ657" s="17"/>
      <c r="YR657" s="17"/>
      <c r="YS657" s="17"/>
      <c r="YT657" s="17"/>
      <c r="YU657" s="17"/>
      <c r="YV657" s="17"/>
      <c r="YW657" s="17"/>
      <c r="YX657" s="17"/>
      <c r="YY657" s="17"/>
      <c r="YZ657" s="17"/>
      <c r="ZA657" s="17"/>
      <c r="ZB657" s="17"/>
      <c r="ZC657" s="17"/>
      <c r="ZD657" s="17"/>
      <c r="ZE657" s="17"/>
      <c r="ZF657" s="17"/>
      <c r="ZG657" s="17"/>
      <c r="ZH657" s="17"/>
      <c r="ZI657" s="17"/>
      <c r="ZJ657" s="17"/>
      <c r="ZK657" s="17"/>
      <c r="ZL657" s="17"/>
      <c r="ZM657" s="17"/>
      <c r="ZN657" s="17"/>
      <c r="ZO657" s="17"/>
      <c r="ZP657" s="17"/>
      <c r="ZQ657" s="17"/>
      <c r="ZR657" s="17"/>
      <c r="ZS657" s="17"/>
      <c r="ZT657" s="17"/>
      <c r="ZU657" s="17"/>
      <c r="ZV657" s="17"/>
      <c r="ZW657" s="17"/>
      <c r="ZX657" s="17"/>
      <c r="ZY657" s="17"/>
      <c r="ZZ657" s="17"/>
      <c r="AAA657" s="17"/>
      <c r="AAB657" s="17"/>
      <c r="AAC657" s="17"/>
      <c r="AAD657" s="17"/>
      <c r="AAE657" s="17"/>
      <c r="AAF657" s="17"/>
      <c r="AAG657" s="17"/>
      <c r="AAH657" s="17"/>
      <c r="AAI657" s="17"/>
      <c r="AAJ657" s="17"/>
      <c r="AAK657" s="17"/>
      <c r="AAL657" s="17"/>
      <c r="AAM657" s="17"/>
      <c r="AAN657" s="17"/>
      <c r="AAO657" s="17"/>
      <c r="AAP657" s="17"/>
      <c r="AAQ657" s="17"/>
      <c r="AAR657" s="17"/>
      <c r="AAS657" s="17"/>
      <c r="AAT657" s="17"/>
      <c r="AAU657" s="17"/>
      <c r="AAV657" s="17"/>
      <c r="AAW657" s="17"/>
      <c r="AAX657" s="17"/>
      <c r="AAY657" s="17"/>
      <c r="AAZ657" s="17"/>
      <c r="ABA657" s="17"/>
      <c r="ABB657" s="17"/>
      <c r="ABC657" s="17"/>
      <c r="ABD657" s="17"/>
      <c r="ABE657" s="17"/>
      <c r="ABF657" s="17"/>
      <c r="ABG657" s="17"/>
      <c r="ABH657" s="17"/>
      <c r="ABI657" s="17"/>
      <c r="ABJ657" s="17"/>
      <c r="ABK657" s="17"/>
      <c r="ABL657" s="17"/>
      <c r="ABM657" s="17"/>
      <c r="ABN657" s="17"/>
      <c r="ABO657" s="17"/>
      <c r="ABP657" s="17"/>
      <c r="ABQ657" s="17"/>
      <c r="ABR657" s="17"/>
      <c r="ABS657" s="17"/>
      <c r="ABT657" s="17"/>
      <c r="ABU657" s="17"/>
      <c r="ABV657" s="17"/>
      <c r="ABW657" s="17"/>
      <c r="ABX657" s="17"/>
      <c r="ABY657" s="17"/>
      <c r="ABZ657" s="17"/>
      <c r="ACA657" s="17"/>
      <c r="ACB657" s="17"/>
      <c r="ACC657" s="17"/>
      <c r="ACD657" s="17"/>
      <c r="ACE657" s="17"/>
      <c r="ACF657" s="17"/>
      <c r="ACG657" s="17"/>
      <c r="ACH657" s="17"/>
      <c r="ACI657" s="17"/>
      <c r="ACJ657" s="17"/>
      <c r="ACK657" s="17"/>
      <c r="ACL657" s="17"/>
      <c r="ACM657" s="17"/>
      <c r="ACN657" s="17"/>
      <c r="ACO657" s="17"/>
      <c r="ACP657" s="17"/>
      <c r="ACQ657" s="17"/>
      <c r="ACR657" s="17"/>
      <c r="ACS657" s="17"/>
      <c r="ACT657" s="17"/>
      <c r="ACU657" s="17"/>
      <c r="ACV657" s="17"/>
      <c r="ACW657" s="17"/>
      <c r="ACX657" s="17"/>
      <c r="ACY657" s="17"/>
      <c r="ACZ657" s="17"/>
      <c r="ADA657" s="17"/>
      <c r="ADB657" s="17"/>
      <c r="ADC657" s="17"/>
      <c r="ADD657" s="17"/>
      <c r="ADE657" s="17"/>
      <c r="ADF657" s="17"/>
      <c r="ADG657" s="17"/>
      <c r="ADH657" s="17"/>
      <c r="ADI657" s="17"/>
      <c r="ADJ657" s="17"/>
      <c r="ADK657" s="17"/>
      <c r="ADL657" s="17"/>
      <c r="ADM657" s="17"/>
      <c r="ADN657" s="17"/>
      <c r="ADO657" s="17"/>
      <c r="ADP657" s="17"/>
      <c r="ADQ657" s="17"/>
      <c r="ADR657" s="17"/>
    </row>
    <row r="658" spans="44:798" s="16" customFormat="1" x14ac:dyDescent="0.25">
      <c r="AR658" s="56"/>
      <c r="AS658" s="56"/>
      <c r="AT658" s="57"/>
      <c r="AU658" s="56"/>
      <c r="AV658" s="57"/>
      <c r="AW658" s="56"/>
      <c r="AX658" s="56"/>
      <c r="AY658" s="56"/>
      <c r="AZ658" s="56"/>
      <c r="BA658" s="56"/>
      <c r="BB658" s="56"/>
      <c r="BC658" s="56"/>
      <c r="BD658" s="56"/>
      <c r="BE658" s="51"/>
      <c r="BF658" s="51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  <c r="XW658" s="17"/>
      <c r="XX658" s="17"/>
      <c r="XY658" s="17"/>
      <c r="XZ658" s="17"/>
      <c r="YA658" s="17"/>
      <c r="YB658" s="17"/>
      <c r="YC658" s="17"/>
      <c r="YD658" s="17"/>
      <c r="YE658" s="17"/>
      <c r="YF658" s="17"/>
      <c r="YG658" s="17"/>
      <c r="YH658" s="17"/>
      <c r="YI658" s="17"/>
      <c r="YJ658" s="17"/>
      <c r="YK658" s="17"/>
      <c r="YL658" s="17"/>
      <c r="YM658" s="17"/>
      <c r="YN658" s="17"/>
      <c r="YO658" s="17"/>
      <c r="YP658" s="17"/>
      <c r="YQ658" s="17"/>
      <c r="YR658" s="17"/>
      <c r="YS658" s="17"/>
      <c r="YT658" s="17"/>
      <c r="YU658" s="17"/>
      <c r="YV658" s="17"/>
      <c r="YW658" s="17"/>
      <c r="YX658" s="17"/>
      <c r="YY658" s="17"/>
      <c r="YZ658" s="17"/>
      <c r="ZA658" s="17"/>
      <c r="ZB658" s="17"/>
      <c r="ZC658" s="17"/>
      <c r="ZD658" s="17"/>
      <c r="ZE658" s="17"/>
      <c r="ZF658" s="17"/>
      <c r="ZG658" s="17"/>
      <c r="ZH658" s="17"/>
      <c r="ZI658" s="17"/>
      <c r="ZJ658" s="17"/>
      <c r="ZK658" s="17"/>
      <c r="ZL658" s="17"/>
      <c r="ZM658" s="17"/>
      <c r="ZN658" s="17"/>
      <c r="ZO658" s="17"/>
      <c r="ZP658" s="17"/>
      <c r="ZQ658" s="17"/>
      <c r="ZR658" s="17"/>
      <c r="ZS658" s="17"/>
      <c r="ZT658" s="17"/>
      <c r="ZU658" s="17"/>
      <c r="ZV658" s="17"/>
      <c r="ZW658" s="17"/>
      <c r="ZX658" s="17"/>
      <c r="ZY658" s="17"/>
      <c r="ZZ658" s="17"/>
      <c r="AAA658" s="17"/>
      <c r="AAB658" s="17"/>
      <c r="AAC658" s="17"/>
      <c r="AAD658" s="17"/>
      <c r="AAE658" s="17"/>
      <c r="AAF658" s="17"/>
      <c r="AAG658" s="17"/>
      <c r="AAH658" s="17"/>
      <c r="AAI658" s="17"/>
      <c r="AAJ658" s="17"/>
      <c r="AAK658" s="17"/>
      <c r="AAL658" s="17"/>
      <c r="AAM658" s="17"/>
      <c r="AAN658" s="17"/>
      <c r="AAO658" s="17"/>
      <c r="AAP658" s="17"/>
      <c r="AAQ658" s="17"/>
      <c r="AAR658" s="17"/>
      <c r="AAS658" s="17"/>
      <c r="AAT658" s="17"/>
      <c r="AAU658" s="17"/>
      <c r="AAV658" s="17"/>
      <c r="AAW658" s="17"/>
      <c r="AAX658" s="17"/>
      <c r="AAY658" s="17"/>
      <c r="AAZ658" s="17"/>
      <c r="ABA658" s="17"/>
      <c r="ABB658" s="17"/>
      <c r="ABC658" s="17"/>
      <c r="ABD658" s="17"/>
      <c r="ABE658" s="17"/>
      <c r="ABF658" s="17"/>
      <c r="ABG658" s="17"/>
      <c r="ABH658" s="17"/>
      <c r="ABI658" s="17"/>
      <c r="ABJ658" s="17"/>
      <c r="ABK658" s="17"/>
      <c r="ABL658" s="17"/>
      <c r="ABM658" s="17"/>
      <c r="ABN658" s="17"/>
      <c r="ABO658" s="17"/>
      <c r="ABP658" s="17"/>
      <c r="ABQ658" s="17"/>
      <c r="ABR658" s="17"/>
      <c r="ABS658" s="17"/>
      <c r="ABT658" s="17"/>
      <c r="ABU658" s="17"/>
      <c r="ABV658" s="17"/>
      <c r="ABW658" s="17"/>
      <c r="ABX658" s="17"/>
      <c r="ABY658" s="17"/>
      <c r="ABZ658" s="17"/>
      <c r="ACA658" s="17"/>
      <c r="ACB658" s="17"/>
      <c r="ACC658" s="17"/>
      <c r="ACD658" s="17"/>
      <c r="ACE658" s="17"/>
      <c r="ACF658" s="17"/>
      <c r="ACG658" s="17"/>
      <c r="ACH658" s="17"/>
      <c r="ACI658" s="17"/>
      <c r="ACJ658" s="17"/>
      <c r="ACK658" s="17"/>
      <c r="ACL658" s="17"/>
      <c r="ACM658" s="17"/>
      <c r="ACN658" s="17"/>
      <c r="ACO658" s="17"/>
      <c r="ACP658" s="17"/>
      <c r="ACQ658" s="17"/>
      <c r="ACR658" s="17"/>
      <c r="ACS658" s="17"/>
      <c r="ACT658" s="17"/>
      <c r="ACU658" s="17"/>
      <c r="ACV658" s="17"/>
      <c r="ACW658" s="17"/>
      <c r="ACX658" s="17"/>
      <c r="ACY658" s="17"/>
      <c r="ACZ658" s="17"/>
      <c r="ADA658" s="17"/>
      <c r="ADB658" s="17"/>
      <c r="ADC658" s="17"/>
      <c r="ADD658" s="17"/>
      <c r="ADE658" s="17"/>
      <c r="ADF658" s="17"/>
      <c r="ADG658" s="17"/>
      <c r="ADH658" s="17"/>
      <c r="ADI658" s="17"/>
      <c r="ADJ658" s="17"/>
      <c r="ADK658" s="17"/>
      <c r="ADL658" s="17"/>
      <c r="ADM658" s="17"/>
      <c r="ADN658" s="17"/>
      <c r="ADO658" s="17"/>
      <c r="ADP658" s="17"/>
      <c r="ADQ658" s="17"/>
      <c r="ADR658" s="17"/>
    </row>
    <row r="659" spans="44:798" s="16" customFormat="1" x14ac:dyDescent="0.25">
      <c r="AR659" s="56"/>
      <c r="AS659" s="56"/>
      <c r="AT659" s="57"/>
      <c r="AU659" s="56"/>
      <c r="AV659" s="57"/>
      <c r="AW659" s="56"/>
      <c r="AX659" s="56"/>
      <c r="AY659" s="56"/>
      <c r="AZ659" s="56"/>
      <c r="BA659" s="56"/>
      <c r="BB659" s="56"/>
      <c r="BC659" s="56"/>
      <c r="BD659" s="56"/>
      <c r="BE659" s="51"/>
      <c r="BF659" s="51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  <c r="IW659" s="17"/>
      <c r="IX659" s="17"/>
      <c r="IY659" s="17"/>
      <c r="IZ659" s="17"/>
      <c r="JA659" s="17"/>
      <c r="JB659" s="17"/>
      <c r="JC659" s="17"/>
      <c r="JD659" s="17"/>
      <c r="JE659" s="17"/>
      <c r="JF659" s="17"/>
      <c r="JG659" s="17"/>
      <c r="JH659" s="17"/>
      <c r="JI659" s="17"/>
      <c r="JJ659" s="17"/>
      <c r="JK659" s="17"/>
      <c r="JL659" s="17"/>
      <c r="JM659" s="17"/>
      <c r="JN659" s="17"/>
      <c r="JO659" s="17"/>
      <c r="JP659" s="17"/>
      <c r="JQ659" s="17"/>
      <c r="JR659" s="17"/>
      <c r="JS659" s="17"/>
      <c r="JT659" s="17"/>
      <c r="JU659" s="17"/>
      <c r="JV659" s="17"/>
      <c r="JW659" s="17"/>
      <c r="JX659" s="17"/>
      <c r="JY659" s="17"/>
      <c r="JZ659" s="17"/>
      <c r="KA659" s="17"/>
      <c r="KB659" s="17"/>
      <c r="KC659" s="17"/>
      <c r="KD659" s="17"/>
      <c r="KE659" s="17"/>
      <c r="KF659" s="17"/>
      <c r="KG659" s="17"/>
      <c r="KH659" s="17"/>
      <c r="KI659" s="17"/>
      <c r="KJ659" s="17"/>
      <c r="KK659" s="17"/>
      <c r="KL659" s="17"/>
      <c r="KM659" s="17"/>
      <c r="KN659" s="17"/>
      <c r="KO659" s="17"/>
      <c r="KP659" s="17"/>
      <c r="KQ659" s="17"/>
      <c r="KR659" s="17"/>
      <c r="KS659" s="17"/>
      <c r="KT659" s="17"/>
      <c r="KU659" s="17"/>
      <c r="KV659" s="17"/>
      <c r="KW659" s="17"/>
      <c r="KX659" s="17"/>
      <c r="KY659" s="17"/>
      <c r="KZ659" s="17"/>
      <c r="LA659" s="17"/>
      <c r="LB659" s="17"/>
      <c r="LC659" s="17"/>
      <c r="LD659" s="17"/>
      <c r="LE659" s="17"/>
      <c r="LF659" s="17"/>
      <c r="LG659" s="17"/>
      <c r="LH659" s="17"/>
      <c r="LI659" s="17"/>
      <c r="LJ659" s="17"/>
      <c r="LK659" s="17"/>
      <c r="LL659" s="17"/>
      <c r="LM659" s="17"/>
      <c r="LN659" s="17"/>
      <c r="LO659" s="17"/>
      <c r="LP659" s="17"/>
      <c r="LQ659" s="17"/>
      <c r="LR659" s="17"/>
      <c r="LS659" s="17"/>
      <c r="LT659" s="17"/>
      <c r="LU659" s="17"/>
      <c r="LV659" s="17"/>
      <c r="LW659" s="17"/>
      <c r="LX659" s="17"/>
      <c r="LY659" s="17"/>
      <c r="LZ659" s="17"/>
      <c r="MA659" s="17"/>
      <c r="MB659" s="17"/>
      <c r="MC659" s="17"/>
      <c r="MD659" s="17"/>
      <c r="ME659" s="17"/>
      <c r="MF659" s="17"/>
      <c r="MG659" s="17"/>
      <c r="MH659" s="17"/>
      <c r="MI659" s="17"/>
      <c r="MJ659" s="17"/>
      <c r="MK659" s="17"/>
      <c r="ML659" s="17"/>
      <c r="MM659" s="17"/>
      <c r="MN659" s="17"/>
      <c r="MO659" s="17"/>
      <c r="MP659" s="17"/>
      <c r="MQ659" s="17"/>
      <c r="MR659" s="17"/>
      <c r="MS659" s="17"/>
      <c r="MT659" s="17"/>
      <c r="MU659" s="17"/>
      <c r="MV659" s="17"/>
      <c r="MW659" s="17"/>
      <c r="MX659" s="17"/>
      <c r="MY659" s="17"/>
      <c r="MZ659" s="17"/>
      <c r="NA659" s="17"/>
      <c r="NB659" s="17"/>
      <c r="NC659" s="17"/>
      <c r="ND659" s="17"/>
      <c r="NE659" s="17"/>
      <c r="NF659" s="17"/>
      <c r="NG659" s="17"/>
      <c r="NH659" s="17"/>
      <c r="NI659" s="17"/>
      <c r="NJ659" s="17"/>
      <c r="NK659" s="17"/>
      <c r="NL659" s="17"/>
      <c r="NM659" s="17"/>
      <c r="NN659" s="17"/>
      <c r="NO659" s="17"/>
      <c r="NP659" s="17"/>
      <c r="NQ659" s="17"/>
      <c r="NR659" s="17"/>
      <c r="NS659" s="17"/>
      <c r="NT659" s="17"/>
      <c r="NU659" s="17"/>
      <c r="NV659" s="17"/>
      <c r="NW659" s="17"/>
      <c r="NX659" s="17"/>
      <c r="NY659" s="17"/>
      <c r="NZ659" s="17"/>
      <c r="OA659" s="17"/>
      <c r="OB659" s="17"/>
      <c r="OC659" s="17"/>
      <c r="OD659" s="17"/>
      <c r="OE659" s="17"/>
      <c r="OF659" s="17"/>
      <c r="OG659" s="17"/>
      <c r="OH659" s="17"/>
      <c r="OI659" s="17"/>
      <c r="OJ659" s="17"/>
      <c r="OK659" s="17"/>
      <c r="OL659" s="17"/>
      <c r="OM659" s="17"/>
      <c r="ON659" s="17"/>
      <c r="OO659" s="17"/>
      <c r="OP659" s="17"/>
      <c r="OQ659" s="17"/>
      <c r="OR659" s="17"/>
      <c r="OS659" s="17"/>
      <c r="OT659" s="17"/>
      <c r="OU659" s="17"/>
      <c r="OV659" s="17"/>
      <c r="OW659" s="17"/>
      <c r="OX659" s="17"/>
      <c r="OY659" s="17"/>
      <c r="OZ659" s="17"/>
      <c r="PA659" s="17"/>
      <c r="PB659" s="17"/>
      <c r="PC659" s="17"/>
      <c r="PD659" s="17"/>
      <c r="PE659" s="17"/>
      <c r="PF659" s="17"/>
      <c r="PG659" s="17"/>
      <c r="PH659" s="17"/>
      <c r="PI659" s="17"/>
      <c r="PJ659" s="17"/>
      <c r="PK659" s="17"/>
      <c r="PL659" s="17"/>
      <c r="PM659" s="17"/>
      <c r="PN659" s="17"/>
      <c r="PO659" s="17"/>
      <c r="PP659" s="17"/>
      <c r="PQ659" s="17"/>
      <c r="PR659" s="17"/>
      <c r="PS659" s="17"/>
      <c r="PT659" s="17"/>
      <c r="PU659" s="17"/>
      <c r="PV659" s="17"/>
      <c r="PW659" s="17"/>
      <c r="PX659" s="17"/>
      <c r="PY659" s="17"/>
      <c r="PZ659" s="17"/>
      <c r="QA659" s="17"/>
      <c r="QB659" s="17"/>
      <c r="QC659" s="17"/>
      <c r="QD659" s="17"/>
      <c r="QE659" s="17"/>
      <c r="QF659" s="17"/>
      <c r="QG659" s="17"/>
      <c r="QH659" s="17"/>
      <c r="QI659" s="17"/>
      <c r="QJ659" s="17"/>
      <c r="QK659" s="17"/>
      <c r="QL659" s="17"/>
      <c r="QM659" s="17"/>
      <c r="QN659" s="17"/>
      <c r="QO659" s="17"/>
      <c r="QP659" s="17"/>
      <c r="QQ659" s="17"/>
      <c r="QR659" s="17"/>
      <c r="QS659" s="17"/>
      <c r="QT659" s="17"/>
      <c r="QU659" s="17"/>
      <c r="QV659" s="17"/>
      <c r="QW659" s="17"/>
      <c r="QX659" s="17"/>
      <c r="QY659" s="17"/>
      <c r="QZ659" s="17"/>
      <c r="RA659" s="17"/>
      <c r="RB659" s="17"/>
      <c r="RC659" s="17"/>
      <c r="RD659" s="17"/>
      <c r="RE659" s="17"/>
      <c r="RF659" s="17"/>
      <c r="RG659" s="17"/>
      <c r="RH659" s="17"/>
      <c r="RI659" s="17"/>
      <c r="RJ659" s="17"/>
      <c r="RK659" s="17"/>
      <c r="RL659" s="17"/>
      <c r="RM659" s="17"/>
      <c r="RN659" s="17"/>
      <c r="RO659" s="17"/>
      <c r="RP659" s="17"/>
      <c r="RQ659" s="17"/>
      <c r="RR659" s="17"/>
      <c r="RS659" s="17"/>
      <c r="RT659" s="17"/>
      <c r="RU659" s="17"/>
      <c r="RV659" s="17"/>
      <c r="RW659" s="17"/>
      <c r="RX659" s="17"/>
      <c r="RY659" s="17"/>
      <c r="RZ659" s="17"/>
      <c r="SA659" s="17"/>
      <c r="SB659" s="17"/>
      <c r="SC659" s="17"/>
      <c r="SD659" s="17"/>
      <c r="SE659" s="17"/>
      <c r="SF659" s="17"/>
      <c r="SG659" s="17"/>
      <c r="SH659" s="17"/>
      <c r="SI659" s="17"/>
      <c r="SJ659" s="17"/>
      <c r="SK659" s="17"/>
      <c r="SL659" s="17"/>
      <c r="SM659" s="17"/>
      <c r="SN659" s="17"/>
      <c r="SO659" s="17"/>
      <c r="SP659" s="17"/>
      <c r="SQ659" s="17"/>
      <c r="SR659" s="17"/>
      <c r="SS659" s="17"/>
      <c r="ST659" s="17"/>
      <c r="SU659" s="17"/>
      <c r="SV659" s="17"/>
      <c r="SW659" s="17"/>
      <c r="SX659" s="17"/>
      <c r="SY659" s="17"/>
      <c r="SZ659" s="17"/>
      <c r="TA659" s="17"/>
      <c r="TB659" s="17"/>
      <c r="TC659" s="17"/>
      <c r="TD659" s="17"/>
      <c r="TE659" s="17"/>
      <c r="TF659" s="17"/>
      <c r="TG659" s="17"/>
      <c r="TH659" s="17"/>
      <c r="TI659" s="17"/>
      <c r="TJ659" s="17"/>
      <c r="TK659" s="17"/>
      <c r="TL659" s="17"/>
      <c r="TM659" s="17"/>
      <c r="TN659" s="17"/>
      <c r="TO659" s="17"/>
      <c r="TP659" s="17"/>
      <c r="TQ659" s="17"/>
      <c r="TR659" s="17"/>
      <c r="TS659" s="17"/>
      <c r="TT659" s="17"/>
      <c r="TU659" s="17"/>
      <c r="TV659" s="17"/>
      <c r="TW659" s="17"/>
      <c r="TX659" s="17"/>
      <c r="TY659" s="17"/>
      <c r="TZ659" s="17"/>
      <c r="UA659" s="17"/>
      <c r="UB659" s="17"/>
      <c r="UC659" s="17"/>
      <c r="UD659" s="17"/>
      <c r="UE659" s="17"/>
      <c r="UF659" s="17"/>
      <c r="UG659" s="17"/>
      <c r="UH659" s="17"/>
      <c r="UI659" s="17"/>
      <c r="UJ659" s="17"/>
      <c r="UK659" s="17"/>
      <c r="UL659" s="17"/>
      <c r="UM659" s="17"/>
      <c r="UN659" s="17"/>
      <c r="UO659" s="17"/>
      <c r="UP659" s="17"/>
      <c r="UQ659" s="17"/>
      <c r="UR659" s="17"/>
      <c r="US659" s="17"/>
      <c r="UT659" s="17"/>
      <c r="UU659" s="17"/>
      <c r="UV659" s="17"/>
      <c r="UW659" s="17"/>
      <c r="UX659" s="17"/>
      <c r="UY659" s="17"/>
      <c r="UZ659" s="17"/>
      <c r="VA659" s="17"/>
      <c r="VB659" s="17"/>
      <c r="VC659" s="17"/>
      <c r="VD659" s="17"/>
      <c r="VE659" s="17"/>
      <c r="VF659" s="17"/>
      <c r="VG659" s="17"/>
      <c r="VH659" s="17"/>
      <c r="VI659" s="17"/>
      <c r="VJ659" s="17"/>
      <c r="VK659" s="17"/>
      <c r="VL659" s="17"/>
      <c r="VM659" s="17"/>
      <c r="VN659" s="17"/>
      <c r="VO659" s="17"/>
      <c r="VP659" s="17"/>
      <c r="VQ659" s="17"/>
      <c r="VR659" s="17"/>
      <c r="VS659" s="17"/>
      <c r="VT659" s="17"/>
      <c r="VU659" s="17"/>
      <c r="VV659" s="17"/>
      <c r="VW659" s="17"/>
      <c r="VX659" s="17"/>
      <c r="VY659" s="17"/>
      <c r="VZ659" s="17"/>
      <c r="WA659" s="17"/>
      <c r="WB659" s="17"/>
      <c r="WC659" s="17"/>
      <c r="WD659" s="17"/>
      <c r="WE659" s="17"/>
      <c r="WF659" s="17"/>
      <c r="WG659" s="17"/>
      <c r="WH659" s="17"/>
      <c r="WI659" s="17"/>
      <c r="WJ659" s="17"/>
      <c r="WK659" s="17"/>
      <c r="WL659" s="17"/>
      <c r="WM659" s="17"/>
      <c r="WN659" s="17"/>
      <c r="WO659" s="17"/>
      <c r="WP659" s="17"/>
      <c r="WQ659" s="17"/>
      <c r="WR659" s="17"/>
      <c r="WS659" s="17"/>
      <c r="WT659" s="17"/>
      <c r="WU659" s="17"/>
      <c r="WV659" s="17"/>
      <c r="WW659" s="17"/>
      <c r="WX659" s="17"/>
      <c r="WY659" s="17"/>
      <c r="WZ659" s="17"/>
      <c r="XA659" s="17"/>
      <c r="XB659" s="17"/>
      <c r="XC659" s="17"/>
      <c r="XD659" s="17"/>
      <c r="XE659" s="17"/>
      <c r="XF659" s="17"/>
      <c r="XG659" s="17"/>
      <c r="XH659" s="17"/>
      <c r="XI659" s="17"/>
      <c r="XJ659" s="17"/>
      <c r="XK659" s="17"/>
      <c r="XL659" s="17"/>
      <c r="XM659" s="17"/>
      <c r="XN659" s="17"/>
      <c r="XO659" s="17"/>
      <c r="XP659" s="17"/>
      <c r="XQ659" s="17"/>
      <c r="XR659" s="17"/>
      <c r="XS659" s="17"/>
      <c r="XT659" s="17"/>
      <c r="XU659" s="17"/>
      <c r="XV659" s="17"/>
      <c r="XW659" s="17"/>
      <c r="XX659" s="17"/>
      <c r="XY659" s="17"/>
      <c r="XZ659" s="17"/>
      <c r="YA659" s="17"/>
      <c r="YB659" s="17"/>
      <c r="YC659" s="17"/>
      <c r="YD659" s="17"/>
      <c r="YE659" s="17"/>
      <c r="YF659" s="17"/>
      <c r="YG659" s="17"/>
      <c r="YH659" s="17"/>
      <c r="YI659" s="17"/>
      <c r="YJ659" s="17"/>
      <c r="YK659" s="17"/>
      <c r="YL659" s="17"/>
      <c r="YM659" s="17"/>
      <c r="YN659" s="17"/>
      <c r="YO659" s="17"/>
      <c r="YP659" s="17"/>
      <c r="YQ659" s="17"/>
      <c r="YR659" s="17"/>
      <c r="YS659" s="17"/>
      <c r="YT659" s="17"/>
      <c r="YU659" s="17"/>
      <c r="YV659" s="17"/>
      <c r="YW659" s="17"/>
      <c r="YX659" s="17"/>
      <c r="YY659" s="17"/>
      <c r="YZ659" s="17"/>
      <c r="ZA659" s="17"/>
      <c r="ZB659" s="17"/>
      <c r="ZC659" s="17"/>
      <c r="ZD659" s="17"/>
      <c r="ZE659" s="17"/>
      <c r="ZF659" s="17"/>
      <c r="ZG659" s="17"/>
      <c r="ZH659" s="17"/>
      <c r="ZI659" s="17"/>
      <c r="ZJ659" s="17"/>
      <c r="ZK659" s="17"/>
      <c r="ZL659" s="17"/>
      <c r="ZM659" s="17"/>
      <c r="ZN659" s="17"/>
      <c r="ZO659" s="17"/>
      <c r="ZP659" s="17"/>
      <c r="ZQ659" s="17"/>
      <c r="ZR659" s="17"/>
      <c r="ZS659" s="17"/>
      <c r="ZT659" s="17"/>
      <c r="ZU659" s="17"/>
      <c r="ZV659" s="17"/>
      <c r="ZW659" s="17"/>
      <c r="ZX659" s="17"/>
      <c r="ZY659" s="17"/>
      <c r="ZZ659" s="17"/>
      <c r="AAA659" s="17"/>
      <c r="AAB659" s="17"/>
      <c r="AAC659" s="17"/>
      <c r="AAD659" s="17"/>
      <c r="AAE659" s="17"/>
      <c r="AAF659" s="17"/>
      <c r="AAG659" s="17"/>
      <c r="AAH659" s="17"/>
      <c r="AAI659" s="17"/>
      <c r="AAJ659" s="17"/>
      <c r="AAK659" s="17"/>
      <c r="AAL659" s="17"/>
      <c r="AAM659" s="17"/>
      <c r="AAN659" s="17"/>
      <c r="AAO659" s="17"/>
      <c r="AAP659" s="17"/>
      <c r="AAQ659" s="17"/>
      <c r="AAR659" s="17"/>
      <c r="AAS659" s="17"/>
      <c r="AAT659" s="17"/>
      <c r="AAU659" s="17"/>
      <c r="AAV659" s="17"/>
      <c r="AAW659" s="17"/>
      <c r="AAX659" s="17"/>
      <c r="AAY659" s="17"/>
      <c r="AAZ659" s="17"/>
      <c r="ABA659" s="17"/>
      <c r="ABB659" s="17"/>
      <c r="ABC659" s="17"/>
      <c r="ABD659" s="17"/>
      <c r="ABE659" s="17"/>
      <c r="ABF659" s="17"/>
      <c r="ABG659" s="17"/>
      <c r="ABH659" s="17"/>
      <c r="ABI659" s="17"/>
      <c r="ABJ659" s="17"/>
      <c r="ABK659" s="17"/>
      <c r="ABL659" s="17"/>
      <c r="ABM659" s="17"/>
      <c r="ABN659" s="17"/>
      <c r="ABO659" s="17"/>
      <c r="ABP659" s="17"/>
      <c r="ABQ659" s="17"/>
      <c r="ABR659" s="17"/>
      <c r="ABS659" s="17"/>
      <c r="ABT659" s="17"/>
      <c r="ABU659" s="17"/>
      <c r="ABV659" s="17"/>
      <c r="ABW659" s="17"/>
      <c r="ABX659" s="17"/>
      <c r="ABY659" s="17"/>
      <c r="ABZ659" s="17"/>
      <c r="ACA659" s="17"/>
      <c r="ACB659" s="17"/>
      <c r="ACC659" s="17"/>
      <c r="ACD659" s="17"/>
      <c r="ACE659" s="17"/>
      <c r="ACF659" s="17"/>
      <c r="ACG659" s="17"/>
      <c r="ACH659" s="17"/>
      <c r="ACI659" s="17"/>
      <c r="ACJ659" s="17"/>
      <c r="ACK659" s="17"/>
      <c r="ACL659" s="17"/>
      <c r="ACM659" s="17"/>
      <c r="ACN659" s="17"/>
      <c r="ACO659" s="17"/>
      <c r="ACP659" s="17"/>
      <c r="ACQ659" s="17"/>
      <c r="ACR659" s="17"/>
      <c r="ACS659" s="17"/>
      <c r="ACT659" s="17"/>
      <c r="ACU659" s="17"/>
      <c r="ACV659" s="17"/>
      <c r="ACW659" s="17"/>
      <c r="ACX659" s="17"/>
      <c r="ACY659" s="17"/>
      <c r="ACZ659" s="17"/>
      <c r="ADA659" s="17"/>
      <c r="ADB659" s="17"/>
      <c r="ADC659" s="17"/>
      <c r="ADD659" s="17"/>
      <c r="ADE659" s="17"/>
      <c r="ADF659" s="17"/>
      <c r="ADG659" s="17"/>
      <c r="ADH659" s="17"/>
      <c r="ADI659" s="17"/>
      <c r="ADJ659" s="17"/>
      <c r="ADK659" s="17"/>
      <c r="ADL659" s="17"/>
      <c r="ADM659" s="17"/>
      <c r="ADN659" s="17"/>
      <c r="ADO659" s="17"/>
      <c r="ADP659" s="17"/>
      <c r="ADQ659" s="17"/>
      <c r="ADR659" s="17"/>
    </row>
    <row r="660" spans="44:798" s="16" customFormat="1" x14ac:dyDescent="0.25">
      <c r="AR660" s="56"/>
      <c r="AS660" s="56"/>
      <c r="AT660" s="57"/>
      <c r="AU660" s="56"/>
      <c r="AV660" s="57"/>
      <c r="AW660" s="56"/>
      <c r="AX660" s="56"/>
      <c r="AY660" s="56"/>
      <c r="AZ660" s="56"/>
      <c r="BA660" s="56"/>
      <c r="BB660" s="56"/>
      <c r="BC660" s="56"/>
      <c r="BD660" s="56"/>
      <c r="BE660" s="51"/>
      <c r="BF660" s="51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  <c r="IW660" s="17"/>
      <c r="IX660" s="17"/>
      <c r="IY660" s="17"/>
      <c r="IZ660" s="17"/>
      <c r="JA660" s="17"/>
      <c r="JB660" s="17"/>
      <c r="JC660" s="17"/>
      <c r="JD660" s="17"/>
      <c r="JE660" s="17"/>
      <c r="JF660" s="17"/>
      <c r="JG660" s="17"/>
      <c r="JH660" s="17"/>
      <c r="JI660" s="17"/>
      <c r="JJ660" s="17"/>
      <c r="JK660" s="17"/>
      <c r="JL660" s="17"/>
      <c r="JM660" s="17"/>
      <c r="JN660" s="17"/>
      <c r="JO660" s="17"/>
      <c r="JP660" s="17"/>
      <c r="JQ660" s="17"/>
      <c r="JR660" s="17"/>
      <c r="JS660" s="17"/>
      <c r="JT660" s="17"/>
      <c r="JU660" s="17"/>
      <c r="JV660" s="17"/>
      <c r="JW660" s="17"/>
      <c r="JX660" s="17"/>
      <c r="JY660" s="17"/>
      <c r="JZ660" s="17"/>
      <c r="KA660" s="17"/>
      <c r="KB660" s="17"/>
      <c r="KC660" s="17"/>
      <c r="KD660" s="17"/>
      <c r="KE660" s="17"/>
      <c r="KF660" s="17"/>
      <c r="KG660" s="17"/>
      <c r="KH660" s="17"/>
      <c r="KI660" s="17"/>
      <c r="KJ660" s="17"/>
      <c r="KK660" s="17"/>
      <c r="KL660" s="17"/>
      <c r="KM660" s="17"/>
      <c r="KN660" s="17"/>
      <c r="KO660" s="17"/>
      <c r="KP660" s="17"/>
      <c r="KQ660" s="17"/>
      <c r="KR660" s="17"/>
      <c r="KS660" s="17"/>
      <c r="KT660" s="17"/>
      <c r="KU660" s="17"/>
      <c r="KV660" s="17"/>
      <c r="KW660" s="17"/>
      <c r="KX660" s="17"/>
      <c r="KY660" s="17"/>
      <c r="KZ660" s="17"/>
      <c r="LA660" s="17"/>
      <c r="LB660" s="17"/>
      <c r="LC660" s="17"/>
      <c r="LD660" s="17"/>
      <c r="LE660" s="17"/>
      <c r="LF660" s="17"/>
      <c r="LG660" s="17"/>
      <c r="LH660" s="17"/>
      <c r="LI660" s="17"/>
      <c r="LJ660" s="17"/>
      <c r="LK660" s="17"/>
      <c r="LL660" s="17"/>
      <c r="LM660" s="17"/>
      <c r="LN660" s="17"/>
      <c r="LO660" s="17"/>
      <c r="LP660" s="17"/>
      <c r="LQ660" s="17"/>
      <c r="LR660" s="17"/>
      <c r="LS660" s="17"/>
      <c r="LT660" s="17"/>
      <c r="LU660" s="17"/>
      <c r="LV660" s="17"/>
      <c r="LW660" s="17"/>
      <c r="LX660" s="17"/>
      <c r="LY660" s="17"/>
      <c r="LZ660" s="17"/>
      <c r="MA660" s="17"/>
      <c r="MB660" s="17"/>
      <c r="MC660" s="17"/>
      <c r="MD660" s="17"/>
      <c r="ME660" s="17"/>
      <c r="MF660" s="17"/>
      <c r="MG660" s="17"/>
      <c r="MH660" s="17"/>
      <c r="MI660" s="17"/>
      <c r="MJ660" s="17"/>
      <c r="MK660" s="17"/>
      <c r="ML660" s="17"/>
      <c r="MM660" s="17"/>
      <c r="MN660" s="17"/>
      <c r="MO660" s="17"/>
      <c r="MP660" s="17"/>
      <c r="MQ660" s="17"/>
      <c r="MR660" s="17"/>
      <c r="MS660" s="17"/>
      <c r="MT660" s="17"/>
      <c r="MU660" s="17"/>
      <c r="MV660" s="17"/>
      <c r="MW660" s="17"/>
      <c r="MX660" s="17"/>
      <c r="MY660" s="17"/>
      <c r="MZ660" s="17"/>
      <c r="NA660" s="17"/>
      <c r="NB660" s="17"/>
      <c r="NC660" s="17"/>
      <c r="ND660" s="17"/>
      <c r="NE660" s="17"/>
      <c r="NF660" s="17"/>
      <c r="NG660" s="17"/>
      <c r="NH660" s="17"/>
      <c r="NI660" s="17"/>
      <c r="NJ660" s="17"/>
      <c r="NK660" s="17"/>
      <c r="NL660" s="17"/>
      <c r="NM660" s="17"/>
      <c r="NN660" s="17"/>
      <c r="NO660" s="17"/>
      <c r="NP660" s="17"/>
      <c r="NQ660" s="17"/>
      <c r="NR660" s="17"/>
      <c r="NS660" s="17"/>
      <c r="NT660" s="17"/>
      <c r="NU660" s="17"/>
      <c r="NV660" s="17"/>
      <c r="NW660" s="17"/>
      <c r="NX660" s="17"/>
      <c r="NY660" s="17"/>
      <c r="NZ660" s="17"/>
      <c r="OA660" s="17"/>
      <c r="OB660" s="17"/>
      <c r="OC660" s="17"/>
      <c r="OD660" s="17"/>
      <c r="OE660" s="17"/>
      <c r="OF660" s="17"/>
      <c r="OG660" s="17"/>
      <c r="OH660" s="17"/>
      <c r="OI660" s="17"/>
      <c r="OJ660" s="17"/>
      <c r="OK660" s="17"/>
      <c r="OL660" s="17"/>
      <c r="OM660" s="17"/>
      <c r="ON660" s="17"/>
      <c r="OO660" s="17"/>
      <c r="OP660" s="17"/>
      <c r="OQ660" s="17"/>
      <c r="OR660" s="17"/>
      <c r="OS660" s="17"/>
      <c r="OT660" s="17"/>
      <c r="OU660" s="17"/>
      <c r="OV660" s="17"/>
      <c r="OW660" s="17"/>
      <c r="OX660" s="17"/>
      <c r="OY660" s="17"/>
      <c r="OZ660" s="17"/>
      <c r="PA660" s="17"/>
      <c r="PB660" s="17"/>
      <c r="PC660" s="17"/>
      <c r="PD660" s="17"/>
      <c r="PE660" s="17"/>
      <c r="PF660" s="17"/>
      <c r="PG660" s="17"/>
      <c r="PH660" s="17"/>
      <c r="PI660" s="17"/>
      <c r="PJ660" s="17"/>
      <c r="PK660" s="17"/>
      <c r="PL660" s="17"/>
      <c r="PM660" s="17"/>
      <c r="PN660" s="17"/>
      <c r="PO660" s="17"/>
      <c r="PP660" s="17"/>
      <c r="PQ660" s="17"/>
      <c r="PR660" s="17"/>
      <c r="PS660" s="17"/>
      <c r="PT660" s="17"/>
      <c r="PU660" s="17"/>
      <c r="PV660" s="17"/>
      <c r="PW660" s="17"/>
      <c r="PX660" s="17"/>
      <c r="PY660" s="17"/>
      <c r="PZ660" s="17"/>
      <c r="QA660" s="17"/>
      <c r="QB660" s="17"/>
      <c r="QC660" s="17"/>
      <c r="QD660" s="17"/>
      <c r="QE660" s="17"/>
      <c r="QF660" s="17"/>
      <c r="QG660" s="17"/>
      <c r="QH660" s="17"/>
      <c r="QI660" s="17"/>
      <c r="QJ660" s="17"/>
      <c r="QK660" s="17"/>
      <c r="QL660" s="17"/>
      <c r="QM660" s="17"/>
      <c r="QN660" s="17"/>
      <c r="QO660" s="17"/>
      <c r="QP660" s="17"/>
      <c r="QQ660" s="17"/>
      <c r="QR660" s="17"/>
      <c r="QS660" s="17"/>
      <c r="QT660" s="17"/>
      <c r="QU660" s="17"/>
      <c r="QV660" s="17"/>
      <c r="QW660" s="17"/>
      <c r="QX660" s="17"/>
      <c r="QY660" s="17"/>
      <c r="QZ660" s="17"/>
      <c r="RA660" s="17"/>
      <c r="RB660" s="17"/>
      <c r="RC660" s="17"/>
      <c r="RD660" s="17"/>
      <c r="RE660" s="17"/>
      <c r="RF660" s="17"/>
      <c r="RG660" s="17"/>
      <c r="RH660" s="17"/>
      <c r="RI660" s="17"/>
      <c r="RJ660" s="17"/>
      <c r="RK660" s="17"/>
      <c r="RL660" s="17"/>
      <c r="RM660" s="17"/>
      <c r="RN660" s="17"/>
      <c r="RO660" s="17"/>
      <c r="RP660" s="17"/>
      <c r="RQ660" s="17"/>
      <c r="RR660" s="17"/>
      <c r="RS660" s="17"/>
      <c r="RT660" s="17"/>
      <c r="RU660" s="17"/>
      <c r="RV660" s="17"/>
      <c r="RW660" s="17"/>
      <c r="RX660" s="17"/>
      <c r="RY660" s="17"/>
      <c r="RZ660" s="17"/>
      <c r="SA660" s="17"/>
      <c r="SB660" s="17"/>
      <c r="SC660" s="17"/>
      <c r="SD660" s="17"/>
      <c r="SE660" s="17"/>
      <c r="SF660" s="17"/>
      <c r="SG660" s="17"/>
      <c r="SH660" s="17"/>
      <c r="SI660" s="17"/>
      <c r="SJ660" s="17"/>
      <c r="SK660" s="17"/>
      <c r="SL660" s="17"/>
      <c r="SM660" s="17"/>
      <c r="SN660" s="17"/>
      <c r="SO660" s="17"/>
      <c r="SP660" s="17"/>
      <c r="SQ660" s="17"/>
      <c r="SR660" s="17"/>
      <c r="SS660" s="17"/>
      <c r="ST660" s="17"/>
      <c r="SU660" s="17"/>
      <c r="SV660" s="17"/>
      <c r="SW660" s="17"/>
      <c r="SX660" s="17"/>
      <c r="SY660" s="17"/>
      <c r="SZ660" s="17"/>
      <c r="TA660" s="17"/>
      <c r="TB660" s="17"/>
      <c r="TC660" s="17"/>
      <c r="TD660" s="17"/>
      <c r="TE660" s="17"/>
      <c r="TF660" s="17"/>
      <c r="TG660" s="17"/>
      <c r="TH660" s="17"/>
      <c r="TI660" s="17"/>
      <c r="TJ660" s="17"/>
      <c r="TK660" s="17"/>
      <c r="TL660" s="17"/>
      <c r="TM660" s="17"/>
      <c r="TN660" s="17"/>
      <c r="TO660" s="17"/>
      <c r="TP660" s="17"/>
      <c r="TQ660" s="17"/>
      <c r="TR660" s="17"/>
      <c r="TS660" s="17"/>
      <c r="TT660" s="17"/>
      <c r="TU660" s="17"/>
      <c r="TV660" s="17"/>
      <c r="TW660" s="17"/>
      <c r="TX660" s="17"/>
      <c r="TY660" s="17"/>
      <c r="TZ660" s="17"/>
      <c r="UA660" s="17"/>
      <c r="UB660" s="17"/>
      <c r="UC660" s="17"/>
      <c r="UD660" s="17"/>
      <c r="UE660" s="17"/>
      <c r="UF660" s="17"/>
      <c r="UG660" s="17"/>
      <c r="UH660" s="17"/>
      <c r="UI660" s="17"/>
      <c r="UJ660" s="17"/>
      <c r="UK660" s="17"/>
      <c r="UL660" s="17"/>
      <c r="UM660" s="17"/>
      <c r="UN660" s="17"/>
      <c r="UO660" s="17"/>
      <c r="UP660" s="17"/>
      <c r="UQ660" s="17"/>
      <c r="UR660" s="17"/>
      <c r="US660" s="17"/>
      <c r="UT660" s="17"/>
      <c r="UU660" s="17"/>
      <c r="UV660" s="17"/>
      <c r="UW660" s="17"/>
      <c r="UX660" s="17"/>
      <c r="UY660" s="17"/>
      <c r="UZ660" s="17"/>
      <c r="VA660" s="17"/>
      <c r="VB660" s="17"/>
      <c r="VC660" s="17"/>
      <c r="VD660" s="17"/>
      <c r="VE660" s="17"/>
      <c r="VF660" s="17"/>
      <c r="VG660" s="17"/>
      <c r="VH660" s="17"/>
      <c r="VI660" s="17"/>
      <c r="VJ660" s="17"/>
      <c r="VK660" s="17"/>
      <c r="VL660" s="17"/>
      <c r="VM660" s="17"/>
      <c r="VN660" s="17"/>
      <c r="VO660" s="17"/>
      <c r="VP660" s="17"/>
      <c r="VQ660" s="17"/>
      <c r="VR660" s="17"/>
      <c r="VS660" s="17"/>
      <c r="VT660" s="17"/>
      <c r="VU660" s="17"/>
      <c r="VV660" s="17"/>
      <c r="VW660" s="17"/>
      <c r="VX660" s="17"/>
      <c r="VY660" s="17"/>
      <c r="VZ660" s="17"/>
      <c r="WA660" s="17"/>
      <c r="WB660" s="17"/>
      <c r="WC660" s="17"/>
      <c r="WD660" s="17"/>
      <c r="WE660" s="17"/>
      <c r="WF660" s="17"/>
      <c r="WG660" s="17"/>
      <c r="WH660" s="17"/>
      <c r="WI660" s="17"/>
      <c r="WJ660" s="17"/>
      <c r="WK660" s="17"/>
      <c r="WL660" s="17"/>
      <c r="WM660" s="17"/>
      <c r="WN660" s="17"/>
      <c r="WO660" s="17"/>
      <c r="WP660" s="17"/>
      <c r="WQ660" s="17"/>
      <c r="WR660" s="17"/>
      <c r="WS660" s="17"/>
      <c r="WT660" s="17"/>
      <c r="WU660" s="17"/>
      <c r="WV660" s="17"/>
      <c r="WW660" s="17"/>
      <c r="WX660" s="17"/>
      <c r="WY660" s="17"/>
      <c r="WZ660" s="17"/>
      <c r="XA660" s="17"/>
      <c r="XB660" s="17"/>
      <c r="XC660" s="17"/>
      <c r="XD660" s="17"/>
      <c r="XE660" s="17"/>
      <c r="XF660" s="17"/>
      <c r="XG660" s="17"/>
      <c r="XH660" s="17"/>
      <c r="XI660" s="17"/>
      <c r="XJ660" s="17"/>
      <c r="XK660" s="17"/>
      <c r="XL660" s="17"/>
      <c r="XM660" s="17"/>
      <c r="XN660" s="17"/>
      <c r="XO660" s="17"/>
      <c r="XP660" s="17"/>
      <c r="XQ660" s="17"/>
      <c r="XR660" s="17"/>
      <c r="XS660" s="17"/>
      <c r="XT660" s="17"/>
      <c r="XU660" s="17"/>
      <c r="XV660" s="17"/>
      <c r="XW660" s="17"/>
      <c r="XX660" s="17"/>
      <c r="XY660" s="17"/>
      <c r="XZ660" s="17"/>
      <c r="YA660" s="17"/>
      <c r="YB660" s="17"/>
      <c r="YC660" s="17"/>
      <c r="YD660" s="17"/>
      <c r="YE660" s="17"/>
      <c r="YF660" s="17"/>
      <c r="YG660" s="17"/>
      <c r="YH660" s="17"/>
      <c r="YI660" s="17"/>
      <c r="YJ660" s="17"/>
      <c r="YK660" s="17"/>
      <c r="YL660" s="17"/>
      <c r="YM660" s="17"/>
      <c r="YN660" s="17"/>
      <c r="YO660" s="17"/>
      <c r="YP660" s="17"/>
      <c r="YQ660" s="17"/>
      <c r="YR660" s="17"/>
      <c r="YS660" s="17"/>
      <c r="YT660" s="17"/>
      <c r="YU660" s="17"/>
      <c r="YV660" s="17"/>
      <c r="YW660" s="17"/>
      <c r="YX660" s="17"/>
      <c r="YY660" s="17"/>
      <c r="YZ660" s="17"/>
      <c r="ZA660" s="17"/>
      <c r="ZB660" s="17"/>
      <c r="ZC660" s="17"/>
      <c r="ZD660" s="17"/>
      <c r="ZE660" s="17"/>
      <c r="ZF660" s="17"/>
      <c r="ZG660" s="17"/>
      <c r="ZH660" s="17"/>
      <c r="ZI660" s="17"/>
      <c r="ZJ660" s="17"/>
      <c r="ZK660" s="17"/>
      <c r="ZL660" s="17"/>
      <c r="ZM660" s="17"/>
      <c r="ZN660" s="17"/>
      <c r="ZO660" s="17"/>
      <c r="ZP660" s="17"/>
      <c r="ZQ660" s="17"/>
      <c r="ZR660" s="17"/>
      <c r="ZS660" s="17"/>
      <c r="ZT660" s="17"/>
      <c r="ZU660" s="17"/>
      <c r="ZV660" s="17"/>
      <c r="ZW660" s="17"/>
      <c r="ZX660" s="17"/>
      <c r="ZY660" s="17"/>
      <c r="ZZ660" s="17"/>
      <c r="AAA660" s="17"/>
      <c r="AAB660" s="17"/>
      <c r="AAC660" s="17"/>
      <c r="AAD660" s="17"/>
      <c r="AAE660" s="17"/>
      <c r="AAF660" s="17"/>
      <c r="AAG660" s="17"/>
      <c r="AAH660" s="17"/>
      <c r="AAI660" s="17"/>
      <c r="AAJ660" s="17"/>
      <c r="AAK660" s="17"/>
      <c r="AAL660" s="17"/>
      <c r="AAM660" s="17"/>
      <c r="AAN660" s="17"/>
      <c r="AAO660" s="17"/>
      <c r="AAP660" s="17"/>
      <c r="AAQ660" s="17"/>
      <c r="AAR660" s="17"/>
      <c r="AAS660" s="17"/>
      <c r="AAT660" s="17"/>
      <c r="AAU660" s="17"/>
      <c r="AAV660" s="17"/>
      <c r="AAW660" s="17"/>
      <c r="AAX660" s="17"/>
      <c r="AAY660" s="17"/>
      <c r="AAZ660" s="17"/>
      <c r="ABA660" s="17"/>
      <c r="ABB660" s="17"/>
      <c r="ABC660" s="17"/>
      <c r="ABD660" s="17"/>
      <c r="ABE660" s="17"/>
      <c r="ABF660" s="17"/>
      <c r="ABG660" s="17"/>
      <c r="ABH660" s="17"/>
      <c r="ABI660" s="17"/>
      <c r="ABJ660" s="17"/>
      <c r="ABK660" s="17"/>
      <c r="ABL660" s="17"/>
      <c r="ABM660" s="17"/>
      <c r="ABN660" s="17"/>
      <c r="ABO660" s="17"/>
      <c r="ABP660" s="17"/>
      <c r="ABQ660" s="17"/>
      <c r="ABR660" s="17"/>
      <c r="ABS660" s="17"/>
      <c r="ABT660" s="17"/>
      <c r="ABU660" s="17"/>
      <c r="ABV660" s="17"/>
      <c r="ABW660" s="17"/>
      <c r="ABX660" s="17"/>
      <c r="ABY660" s="17"/>
      <c r="ABZ660" s="17"/>
      <c r="ACA660" s="17"/>
      <c r="ACB660" s="17"/>
      <c r="ACC660" s="17"/>
      <c r="ACD660" s="17"/>
      <c r="ACE660" s="17"/>
      <c r="ACF660" s="17"/>
      <c r="ACG660" s="17"/>
      <c r="ACH660" s="17"/>
      <c r="ACI660" s="17"/>
      <c r="ACJ660" s="17"/>
      <c r="ACK660" s="17"/>
      <c r="ACL660" s="17"/>
      <c r="ACM660" s="17"/>
      <c r="ACN660" s="17"/>
      <c r="ACO660" s="17"/>
      <c r="ACP660" s="17"/>
      <c r="ACQ660" s="17"/>
      <c r="ACR660" s="17"/>
      <c r="ACS660" s="17"/>
      <c r="ACT660" s="17"/>
      <c r="ACU660" s="17"/>
      <c r="ACV660" s="17"/>
      <c r="ACW660" s="17"/>
      <c r="ACX660" s="17"/>
      <c r="ACY660" s="17"/>
      <c r="ACZ660" s="17"/>
      <c r="ADA660" s="17"/>
      <c r="ADB660" s="17"/>
      <c r="ADC660" s="17"/>
      <c r="ADD660" s="17"/>
      <c r="ADE660" s="17"/>
      <c r="ADF660" s="17"/>
      <c r="ADG660" s="17"/>
      <c r="ADH660" s="17"/>
      <c r="ADI660" s="17"/>
      <c r="ADJ660" s="17"/>
      <c r="ADK660" s="17"/>
      <c r="ADL660" s="17"/>
      <c r="ADM660" s="17"/>
      <c r="ADN660" s="17"/>
      <c r="ADO660" s="17"/>
      <c r="ADP660" s="17"/>
      <c r="ADQ660" s="17"/>
      <c r="ADR660" s="17"/>
    </row>
    <row r="661" spans="44:798" s="16" customFormat="1" x14ac:dyDescent="0.25">
      <c r="AR661" s="56"/>
      <c r="AS661" s="56"/>
      <c r="AT661" s="57"/>
      <c r="AU661" s="56"/>
      <c r="AV661" s="57"/>
      <c r="AW661" s="56"/>
      <c r="AX661" s="56"/>
      <c r="AY661" s="56"/>
      <c r="AZ661" s="56"/>
      <c r="BA661" s="56"/>
      <c r="BB661" s="56"/>
      <c r="BC661" s="56"/>
      <c r="BD661" s="56"/>
      <c r="BE661" s="51"/>
      <c r="BF661" s="51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  <c r="IW661" s="17"/>
      <c r="IX661" s="17"/>
      <c r="IY661" s="17"/>
      <c r="IZ661" s="17"/>
      <c r="JA661" s="17"/>
      <c r="JB661" s="17"/>
      <c r="JC661" s="17"/>
      <c r="JD661" s="17"/>
      <c r="JE661" s="17"/>
      <c r="JF661" s="17"/>
      <c r="JG661" s="17"/>
      <c r="JH661" s="17"/>
      <c r="JI661" s="17"/>
      <c r="JJ661" s="17"/>
      <c r="JK661" s="17"/>
      <c r="JL661" s="17"/>
      <c r="JM661" s="17"/>
      <c r="JN661" s="17"/>
      <c r="JO661" s="17"/>
      <c r="JP661" s="17"/>
      <c r="JQ661" s="17"/>
      <c r="JR661" s="17"/>
      <c r="JS661" s="17"/>
      <c r="JT661" s="17"/>
      <c r="JU661" s="17"/>
      <c r="JV661" s="17"/>
      <c r="JW661" s="17"/>
      <c r="JX661" s="17"/>
      <c r="JY661" s="17"/>
      <c r="JZ661" s="17"/>
      <c r="KA661" s="17"/>
      <c r="KB661" s="17"/>
      <c r="KC661" s="17"/>
      <c r="KD661" s="17"/>
      <c r="KE661" s="17"/>
      <c r="KF661" s="17"/>
      <c r="KG661" s="17"/>
      <c r="KH661" s="17"/>
      <c r="KI661" s="17"/>
      <c r="KJ661" s="17"/>
      <c r="KK661" s="17"/>
      <c r="KL661" s="17"/>
      <c r="KM661" s="17"/>
      <c r="KN661" s="17"/>
      <c r="KO661" s="17"/>
      <c r="KP661" s="17"/>
      <c r="KQ661" s="17"/>
      <c r="KR661" s="17"/>
      <c r="KS661" s="17"/>
      <c r="KT661" s="17"/>
      <c r="KU661" s="17"/>
      <c r="KV661" s="17"/>
      <c r="KW661" s="17"/>
      <c r="KX661" s="17"/>
      <c r="KY661" s="17"/>
      <c r="KZ661" s="17"/>
      <c r="LA661" s="17"/>
      <c r="LB661" s="17"/>
      <c r="LC661" s="17"/>
      <c r="LD661" s="17"/>
      <c r="LE661" s="17"/>
      <c r="LF661" s="17"/>
      <c r="LG661" s="17"/>
      <c r="LH661" s="17"/>
      <c r="LI661" s="17"/>
      <c r="LJ661" s="17"/>
      <c r="LK661" s="17"/>
      <c r="LL661" s="17"/>
      <c r="LM661" s="17"/>
      <c r="LN661" s="17"/>
      <c r="LO661" s="17"/>
      <c r="LP661" s="17"/>
      <c r="LQ661" s="17"/>
      <c r="LR661" s="17"/>
      <c r="LS661" s="17"/>
      <c r="LT661" s="17"/>
      <c r="LU661" s="17"/>
      <c r="LV661" s="17"/>
      <c r="LW661" s="17"/>
      <c r="LX661" s="17"/>
      <c r="LY661" s="17"/>
      <c r="LZ661" s="17"/>
      <c r="MA661" s="17"/>
      <c r="MB661" s="17"/>
      <c r="MC661" s="17"/>
      <c r="MD661" s="17"/>
      <c r="ME661" s="17"/>
      <c r="MF661" s="17"/>
      <c r="MG661" s="17"/>
      <c r="MH661" s="17"/>
      <c r="MI661" s="17"/>
      <c r="MJ661" s="17"/>
      <c r="MK661" s="17"/>
      <c r="ML661" s="17"/>
      <c r="MM661" s="17"/>
      <c r="MN661" s="17"/>
      <c r="MO661" s="17"/>
      <c r="MP661" s="17"/>
      <c r="MQ661" s="17"/>
      <c r="MR661" s="17"/>
      <c r="MS661" s="17"/>
      <c r="MT661" s="17"/>
      <c r="MU661" s="17"/>
      <c r="MV661" s="17"/>
      <c r="MW661" s="17"/>
      <c r="MX661" s="17"/>
      <c r="MY661" s="17"/>
      <c r="MZ661" s="17"/>
      <c r="NA661" s="17"/>
      <c r="NB661" s="17"/>
      <c r="NC661" s="17"/>
      <c r="ND661" s="17"/>
      <c r="NE661" s="17"/>
      <c r="NF661" s="17"/>
      <c r="NG661" s="17"/>
      <c r="NH661" s="17"/>
      <c r="NI661" s="17"/>
      <c r="NJ661" s="17"/>
      <c r="NK661" s="17"/>
      <c r="NL661" s="17"/>
      <c r="NM661" s="17"/>
      <c r="NN661" s="17"/>
      <c r="NO661" s="17"/>
      <c r="NP661" s="17"/>
      <c r="NQ661" s="17"/>
      <c r="NR661" s="17"/>
      <c r="NS661" s="17"/>
      <c r="NT661" s="17"/>
      <c r="NU661" s="17"/>
      <c r="NV661" s="17"/>
      <c r="NW661" s="17"/>
      <c r="NX661" s="17"/>
      <c r="NY661" s="17"/>
      <c r="NZ661" s="17"/>
      <c r="OA661" s="17"/>
      <c r="OB661" s="17"/>
      <c r="OC661" s="17"/>
      <c r="OD661" s="17"/>
      <c r="OE661" s="17"/>
      <c r="OF661" s="17"/>
      <c r="OG661" s="17"/>
      <c r="OH661" s="17"/>
      <c r="OI661" s="17"/>
      <c r="OJ661" s="17"/>
      <c r="OK661" s="17"/>
      <c r="OL661" s="17"/>
      <c r="OM661" s="17"/>
      <c r="ON661" s="17"/>
      <c r="OO661" s="17"/>
      <c r="OP661" s="17"/>
      <c r="OQ661" s="17"/>
      <c r="OR661" s="17"/>
      <c r="OS661" s="17"/>
      <c r="OT661" s="17"/>
      <c r="OU661" s="17"/>
      <c r="OV661" s="17"/>
      <c r="OW661" s="17"/>
      <c r="OX661" s="17"/>
      <c r="OY661" s="17"/>
      <c r="OZ661" s="17"/>
      <c r="PA661" s="17"/>
      <c r="PB661" s="17"/>
      <c r="PC661" s="17"/>
      <c r="PD661" s="17"/>
      <c r="PE661" s="17"/>
      <c r="PF661" s="17"/>
      <c r="PG661" s="17"/>
      <c r="PH661" s="17"/>
      <c r="PI661" s="17"/>
      <c r="PJ661" s="17"/>
      <c r="PK661" s="17"/>
      <c r="PL661" s="17"/>
      <c r="PM661" s="17"/>
      <c r="PN661" s="17"/>
      <c r="PO661" s="17"/>
      <c r="PP661" s="17"/>
      <c r="PQ661" s="17"/>
      <c r="PR661" s="17"/>
      <c r="PS661" s="17"/>
      <c r="PT661" s="17"/>
      <c r="PU661" s="17"/>
      <c r="PV661" s="17"/>
      <c r="PW661" s="17"/>
      <c r="PX661" s="17"/>
      <c r="PY661" s="17"/>
      <c r="PZ661" s="17"/>
      <c r="QA661" s="17"/>
      <c r="QB661" s="17"/>
      <c r="QC661" s="17"/>
      <c r="QD661" s="17"/>
      <c r="QE661" s="17"/>
      <c r="QF661" s="17"/>
      <c r="QG661" s="17"/>
      <c r="QH661" s="17"/>
      <c r="QI661" s="17"/>
      <c r="QJ661" s="17"/>
      <c r="QK661" s="17"/>
      <c r="QL661" s="17"/>
      <c r="QM661" s="17"/>
      <c r="QN661" s="17"/>
      <c r="QO661" s="17"/>
      <c r="QP661" s="17"/>
      <c r="QQ661" s="17"/>
      <c r="QR661" s="17"/>
      <c r="QS661" s="17"/>
      <c r="QT661" s="17"/>
      <c r="QU661" s="17"/>
      <c r="QV661" s="17"/>
      <c r="QW661" s="17"/>
      <c r="QX661" s="17"/>
      <c r="QY661" s="17"/>
      <c r="QZ661" s="17"/>
      <c r="RA661" s="17"/>
      <c r="RB661" s="17"/>
      <c r="RC661" s="17"/>
      <c r="RD661" s="17"/>
      <c r="RE661" s="17"/>
      <c r="RF661" s="17"/>
      <c r="RG661" s="17"/>
      <c r="RH661" s="17"/>
      <c r="RI661" s="17"/>
      <c r="RJ661" s="17"/>
      <c r="RK661" s="17"/>
      <c r="RL661" s="17"/>
      <c r="RM661" s="17"/>
      <c r="RN661" s="17"/>
      <c r="RO661" s="17"/>
      <c r="RP661" s="17"/>
      <c r="RQ661" s="17"/>
      <c r="RR661" s="17"/>
      <c r="RS661" s="17"/>
      <c r="RT661" s="17"/>
      <c r="RU661" s="17"/>
      <c r="RV661" s="17"/>
      <c r="RW661" s="17"/>
      <c r="RX661" s="17"/>
      <c r="RY661" s="17"/>
      <c r="RZ661" s="17"/>
      <c r="SA661" s="17"/>
      <c r="SB661" s="17"/>
      <c r="SC661" s="17"/>
      <c r="SD661" s="17"/>
      <c r="SE661" s="17"/>
      <c r="SF661" s="17"/>
      <c r="SG661" s="17"/>
      <c r="SH661" s="17"/>
      <c r="SI661" s="17"/>
      <c r="SJ661" s="17"/>
      <c r="SK661" s="17"/>
      <c r="SL661" s="17"/>
      <c r="SM661" s="17"/>
      <c r="SN661" s="17"/>
      <c r="SO661" s="17"/>
      <c r="SP661" s="17"/>
      <c r="SQ661" s="17"/>
      <c r="SR661" s="17"/>
      <c r="SS661" s="17"/>
      <c r="ST661" s="17"/>
      <c r="SU661" s="17"/>
      <c r="SV661" s="17"/>
      <c r="SW661" s="17"/>
      <c r="SX661" s="17"/>
      <c r="SY661" s="17"/>
      <c r="SZ661" s="17"/>
      <c r="TA661" s="17"/>
      <c r="TB661" s="17"/>
      <c r="TC661" s="17"/>
      <c r="TD661" s="17"/>
      <c r="TE661" s="17"/>
      <c r="TF661" s="17"/>
      <c r="TG661" s="17"/>
      <c r="TH661" s="17"/>
      <c r="TI661" s="17"/>
      <c r="TJ661" s="17"/>
      <c r="TK661" s="17"/>
      <c r="TL661" s="17"/>
      <c r="TM661" s="17"/>
      <c r="TN661" s="17"/>
      <c r="TO661" s="17"/>
      <c r="TP661" s="17"/>
      <c r="TQ661" s="17"/>
      <c r="TR661" s="17"/>
      <c r="TS661" s="17"/>
      <c r="TT661" s="17"/>
      <c r="TU661" s="17"/>
      <c r="TV661" s="17"/>
      <c r="TW661" s="17"/>
      <c r="TX661" s="17"/>
      <c r="TY661" s="17"/>
      <c r="TZ661" s="17"/>
      <c r="UA661" s="17"/>
      <c r="UB661" s="17"/>
      <c r="UC661" s="17"/>
      <c r="UD661" s="17"/>
      <c r="UE661" s="17"/>
      <c r="UF661" s="17"/>
      <c r="UG661" s="17"/>
      <c r="UH661" s="17"/>
      <c r="UI661" s="17"/>
      <c r="UJ661" s="17"/>
      <c r="UK661" s="17"/>
      <c r="UL661" s="17"/>
      <c r="UM661" s="17"/>
      <c r="UN661" s="17"/>
      <c r="UO661" s="17"/>
      <c r="UP661" s="17"/>
      <c r="UQ661" s="17"/>
      <c r="UR661" s="17"/>
      <c r="US661" s="17"/>
      <c r="UT661" s="17"/>
      <c r="UU661" s="17"/>
      <c r="UV661" s="17"/>
      <c r="UW661" s="17"/>
      <c r="UX661" s="17"/>
      <c r="UY661" s="17"/>
      <c r="UZ661" s="17"/>
      <c r="VA661" s="17"/>
      <c r="VB661" s="17"/>
      <c r="VC661" s="17"/>
      <c r="VD661" s="17"/>
      <c r="VE661" s="17"/>
      <c r="VF661" s="17"/>
      <c r="VG661" s="17"/>
      <c r="VH661" s="17"/>
      <c r="VI661" s="17"/>
      <c r="VJ661" s="17"/>
      <c r="VK661" s="17"/>
      <c r="VL661" s="17"/>
      <c r="VM661" s="17"/>
      <c r="VN661" s="17"/>
      <c r="VO661" s="17"/>
      <c r="VP661" s="17"/>
      <c r="VQ661" s="17"/>
      <c r="VR661" s="17"/>
      <c r="VS661" s="17"/>
      <c r="VT661" s="17"/>
      <c r="VU661" s="17"/>
      <c r="VV661" s="17"/>
      <c r="VW661" s="17"/>
      <c r="VX661" s="17"/>
      <c r="VY661" s="17"/>
      <c r="VZ661" s="17"/>
      <c r="WA661" s="17"/>
      <c r="WB661" s="17"/>
      <c r="WC661" s="17"/>
      <c r="WD661" s="17"/>
      <c r="WE661" s="17"/>
      <c r="WF661" s="17"/>
      <c r="WG661" s="17"/>
      <c r="WH661" s="17"/>
      <c r="WI661" s="17"/>
      <c r="WJ661" s="17"/>
      <c r="WK661" s="17"/>
      <c r="WL661" s="17"/>
      <c r="WM661" s="17"/>
      <c r="WN661" s="17"/>
      <c r="WO661" s="17"/>
      <c r="WP661" s="17"/>
      <c r="WQ661" s="17"/>
      <c r="WR661" s="17"/>
      <c r="WS661" s="17"/>
      <c r="WT661" s="17"/>
      <c r="WU661" s="17"/>
      <c r="WV661" s="17"/>
      <c r="WW661" s="17"/>
      <c r="WX661" s="17"/>
      <c r="WY661" s="17"/>
      <c r="WZ661" s="17"/>
      <c r="XA661" s="17"/>
      <c r="XB661" s="17"/>
      <c r="XC661" s="17"/>
      <c r="XD661" s="17"/>
      <c r="XE661" s="17"/>
      <c r="XF661" s="17"/>
      <c r="XG661" s="17"/>
      <c r="XH661" s="17"/>
      <c r="XI661" s="17"/>
      <c r="XJ661" s="17"/>
      <c r="XK661" s="17"/>
      <c r="XL661" s="17"/>
      <c r="XM661" s="17"/>
      <c r="XN661" s="17"/>
      <c r="XO661" s="17"/>
      <c r="XP661" s="17"/>
      <c r="XQ661" s="17"/>
      <c r="XR661" s="17"/>
      <c r="XS661" s="17"/>
      <c r="XT661" s="17"/>
      <c r="XU661" s="17"/>
      <c r="XV661" s="17"/>
      <c r="XW661" s="17"/>
      <c r="XX661" s="17"/>
      <c r="XY661" s="17"/>
      <c r="XZ661" s="17"/>
      <c r="YA661" s="17"/>
      <c r="YB661" s="17"/>
      <c r="YC661" s="17"/>
      <c r="YD661" s="17"/>
      <c r="YE661" s="17"/>
      <c r="YF661" s="17"/>
      <c r="YG661" s="17"/>
      <c r="YH661" s="17"/>
      <c r="YI661" s="17"/>
      <c r="YJ661" s="17"/>
      <c r="YK661" s="17"/>
      <c r="YL661" s="17"/>
      <c r="YM661" s="17"/>
      <c r="YN661" s="17"/>
      <c r="YO661" s="17"/>
      <c r="YP661" s="17"/>
      <c r="YQ661" s="17"/>
      <c r="YR661" s="17"/>
      <c r="YS661" s="17"/>
      <c r="YT661" s="17"/>
      <c r="YU661" s="17"/>
      <c r="YV661" s="17"/>
      <c r="YW661" s="17"/>
      <c r="YX661" s="17"/>
      <c r="YY661" s="17"/>
      <c r="YZ661" s="17"/>
      <c r="ZA661" s="17"/>
      <c r="ZB661" s="17"/>
      <c r="ZC661" s="17"/>
      <c r="ZD661" s="17"/>
      <c r="ZE661" s="17"/>
      <c r="ZF661" s="17"/>
      <c r="ZG661" s="17"/>
      <c r="ZH661" s="17"/>
      <c r="ZI661" s="17"/>
      <c r="ZJ661" s="17"/>
      <c r="ZK661" s="17"/>
      <c r="ZL661" s="17"/>
      <c r="ZM661" s="17"/>
      <c r="ZN661" s="17"/>
      <c r="ZO661" s="17"/>
      <c r="ZP661" s="17"/>
      <c r="ZQ661" s="17"/>
      <c r="ZR661" s="17"/>
      <c r="ZS661" s="17"/>
      <c r="ZT661" s="17"/>
      <c r="ZU661" s="17"/>
      <c r="ZV661" s="17"/>
      <c r="ZW661" s="17"/>
      <c r="ZX661" s="17"/>
      <c r="ZY661" s="17"/>
      <c r="ZZ661" s="17"/>
      <c r="AAA661" s="17"/>
      <c r="AAB661" s="17"/>
      <c r="AAC661" s="17"/>
      <c r="AAD661" s="17"/>
      <c r="AAE661" s="17"/>
      <c r="AAF661" s="17"/>
      <c r="AAG661" s="17"/>
      <c r="AAH661" s="17"/>
      <c r="AAI661" s="17"/>
      <c r="AAJ661" s="17"/>
      <c r="AAK661" s="17"/>
      <c r="AAL661" s="17"/>
      <c r="AAM661" s="17"/>
      <c r="AAN661" s="17"/>
      <c r="AAO661" s="17"/>
      <c r="AAP661" s="17"/>
      <c r="AAQ661" s="17"/>
      <c r="AAR661" s="17"/>
      <c r="AAS661" s="17"/>
      <c r="AAT661" s="17"/>
      <c r="AAU661" s="17"/>
      <c r="AAV661" s="17"/>
      <c r="AAW661" s="17"/>
      <c r="AAX661" s="17"/>
      <c r="AAY661" s="17"/>
      <c r="AAZ661" s="17"/>
      <c r="ABA661" s="17"/>
      <c r="ABB661" s="17"/>
      <c r="ABC661" s="17"/>
      <c r="ABD661" s="17"/>
      <c r="ABE661" s="17"/>
      <c r="ABF661" s="17"/>
      <c r="ABG661" s="17"/>
      <c r="ABH661" s="17"/>
      <c r="ABI661" s="17"/>
      <c r="ABJ661" s="17"/>
      <c r="ABK661" s="17"/>
      <c r="ABL661" s="17"/>
      <c r="ABM661" s="17"/>
      <c r="ABN661" s="17"/>
      <c r="ABO661" s="17"/>
      <c r="ABP661" s="17"/>
      <c r="ABQ661" s="17"/>
      <c r="ABR661" s="17"/>
      <c r="ABS661" s="17"/>
      <c r="ABT661" s="17"/>
      <c r="ABU661" s="17"/>
      <c r="ABV661" s="17"/>
      <c r="ABW661" s="17"/>
      <c r="ABX661" s="17"/>
      <c r="ABY661" s="17"/>
      <c r="ABZ661" s="17"/>
      <c r="ACA661" s="17"/>
      <c r="ACB661" s="17"/>
      <c r="ACC661" s="17"/>
      <c r="ACD661" s="17"/>
      <c r="ACE661" s="17"/>
      <c r="ACF661" s="17"/>
      <c r="ACG661" s="17"/>
      <c r="ACH661" s="17"/>
      <c r="ACI661" s="17"/>
      <c r="ACJ661" s="17"/>
      <c r="ACK661" s="17"/>
      <c r="ACL661" s="17"/>
      <c r="ACM661" s="17"/>
      <c r="ACN661" s="17"/>
      <c r="ACO661" s="17"/>
      <c r="ACP661" s="17"/>
      <c r="ACQ661" s="17"/>
      <c r="ACR661" s="17"/>
      <c r="ACS661" s="17"/>
      <c r="ACT661" s="17"/>
      <c r="ACU661" s="17"/>
      <c r="ACV661" s="17"/>
      <c r="ACW661" s="17"/>
      <c r="ACX661" s="17"/>
      <c r="ACY661" s="17"/>
      <c r="ACZ661" s="17"/>
      <c r="ADA661" s="17"/>
      <c r="ADB661" s="17"/>
      <c r="ADC661" s="17"/>
      <c r="ADD661" s="17"/>
      <c r="ADE661" s="17"/>
      <c r="ADF661" s="17"/>
      <c r="ADG661" s="17"/>
      <c r="ADH661" s="17"/>
      <c r="ADI661" s="17"/>
      <c r="ADJ661" s="17"/>
      <c r="ADK661" s="17"/>
      <c r="ADL661" s="17"/>
      <c r="ADM661" s="17"/>
      <c r="ADN661" s="17"/>
      <c r="ADO661" s="17"/>
      <c r="ADP661" s="17"/>
      <c r="ADQ661" s="17"/>
      <c r="ADR661" s="17"/>
    </row>
    <row r="662" spans="44:798" s="16" customFormat="1" x14ac:dyDescent="0.25">
      <c r="AR662" s="56"/>
      <c r="AS662" s="56"/>
      <c r="AT662" s="57"/>
      <c r="AU662" s="56"/>
      <c r="AV662" s="57"/>
      <c r="AW662" s="56"/>
      <c r="AX662" s="56"/>
      <c r="AY662" s="56"/>
      <c r="AZ662" s="56"/>
      <c r="BA662" s="56"/>
      <c r="BB662" s="56"/>
      <c r="BC662" s="56"/>
      <c r="BD662" s="56"/>
      <c r="BE662" s="51"/>
      <c r="BF662" s="51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  <c r="IW662" s="17"/>
      <c r="IX662" s="17"/>
      <c r="IY662" s="17"/>
      <c r="IZ662" s="17"/>
      <c r="JA662" s="17"/>
      <c r="JB662" s="17"/>
      <c r="JC662" s="17"/>
      <c r="JD662" s="17"/>
      <c r="JE662" s="17"/>
      <c r="JF662" s="17"/>
      <c r="JG662" s="17"/>
      <c r="JH662" s="17"/>
      <c r="JI662" s="17"/>
      <c r="JJ662" s="17"/>
      <c r="JK662" s="17"/>
      <c r="JL662" s="17"/>
      <c r="JM662" s="17"/>
      <c r="JN662" s="17"/>
      <c r="JO662" s="17"/>
      <c r="JP662" s="17"/>
      <c r="JQ662" s="17"/>
      <c r="JR662" s="17"/>
      <c r="JS662" s="17"/>
      <c r="JT662" s="17"/>
      <c r="JU662" s="17"/>
      <c r="JV662" s="17"/>
      <c r="JW662" s="17"/>
      <c r="JX662" s="17"/>
      <c r="JY662" s="17"/>
      <c r="JZ662" s="17"/>
      <c r="KA662" s="17"/>
      <c r="KB662" s="17"/>
      <c r="KC662" s="17"/>
      <c r="KD662" s="17"/>
      <c r="KE662" s="17"/>
      <c r="KF662" s="17"/>
      <c r="KG662" s="17"/>
      <c r="KH662" s="17"/>
      <c r="KI662" s="17"/>
      <c r="KJ662" s="17"/>
      <c r="KK662" s="17"/>
      <c r="KL662" s="17"/>
      <c r="KM662" s="17"/>
      <c r="KN662" s="17"/>
      <c r="KO662" s="17"/>
      <c r="KP662" s="17"/>
      <c r="KQ662" s="17"/>
      <c r="KR662" s="17"/>
      <c r="KS662" s="17"/>
      <c r="KT662" s="17"/>
      <c r="KU662" s="17"/>
      <c r="KV662" s="17"/>
      <c r="KW662" s="17"/>
      <c r="KX662" s="17"/>
      <c r="KY662" s="17"/>
      <c r="KZ662" s="17"/>
      <c r="LA662" s="17"/>
      <c r="LB662" s="17"/>
      <c r="LC662" s="17"/>
      <c r="LD662" s="17"/>
      <c r="LE662" s="17"/>
      <c r="LF662" s="17"/>
      <c r="LG662" s="17"/>
      <c r="LH662" s="17"/>
      <c r="LI662" s="17"/>
      <c r="LJ662" s="17"/>
      <c r="LK662" s="17"/>
      <c r="LL662" s="17"/>
      <c r="LM662" s="17"/>
      <c r="LN662" s="17"/>
      <c r="LO662" s="17"/>
      <c r="LP662" s="17"/>
      <c r="LQ662" s="17"/>
      <c r="LR662" s="17"/>
      <c r="LS662" s="17"/>
      <c r="LT662" s="17"/>
      <c r="LU662" s="17"/>
      <c r="LV662" s="17"/>
      <c r="LW662" s="17"/>
      <c r="LX662" s="17"/>
      <c r="LY662" s="17"/>
      <c r="LZ662" s="17"/>
      <c r="MA662" s="17"/>
      <c r="MB662" s="17"/>
      <c r="MC662" s="17"/>
      <c r="MD662" s="17"/>
      <c r="ME662" s="17"/>
      <c r="MF662" s="17"/>
      <c r="MG662" s="17"/>
      <c r="MH662" s="17"/>
      <c r="MI662" s="17"/>
      <c r="MJ662" s="17"/>
      <c r="MK662" s="17"/>
      <c r="ML662" s="17"/>
      <c r="MM662" s="17"/>
      <c r="MN662" s="17"/>
      <c r="MO662" s="17"/>
      <c r="MP662" s="17"/>
      <c r="MQ662" s="17"/>
      <c r="MR662" s="17"/>
      <c r="MS662" s="17"/>
      <c r="MT662" s="17"/>
      <c r="MU662" s="17"/>
      <c r="MV662" s="17"/>
      <c r="MW662" s="17"/>
      <c r="MX662" s="17"/>
      <c r="MY662" s="17"/>
      <c r="MZ662" s="17"/>
      <c r="NA662" s="17"/>
      <c r="NB662" s="17"/>
      <c r="NC662" s="17"/>
      <c r="ND662" s="17"/>
      <c r="NE662" s="17"/>
      <c r="NF662" s="17"/>
      <c r="NG662" s="17"/>
      <c r="NH662" s="17"/>
      <c r="NI662" s="17"/>
      <c r="NJ662" s="17"/>
      <c r="NK662" s="17"/>
      <c r="NL662" s="17"/>
      <c r="NM662" s="17"/>
      <c r="NN662" s="17"/>
      <c r="NO662" s="17"/>
      <c r="NP662" s="17"/>
      <c r="NQ662" s="17"/>
      <c r="NR662" s="17"/>
      <c r="NS662" s="17"/>
      <c r="NT662" s="17"/>
      <c r="NU662" s="17"/>
      <c r="NV662" s="17"/>
      <c r="NW662" s="17"/>
      <c r="NX662" s="17"/>
      <c r="NY662" s="17"/>
      <c r="NZ662" s="17"/>
      <c r="OA662" s="17"/>
      <c r="OB662" s="17"/>
      <c r="OC662" s="17"/>
      <c r="OD662" s="17"/>
      <c r="OE662" s="17"/>
      <c r="OF662" s="17"/>
      <c r="OG662" s="17"/>
      <c r="OH662" s="17"/>
      <c r="OI662" s="17"/>
      <c r="OJ662" s="17"/>
      <c r="OK662" s="17"/>
      <c r="OL662" s="17"/>
      <c r="OM662" s="17"/>
      <c r="ON662" s="17"/>
      <c r="OO662" s="17"/>
      <c r="OP662" s="17"/>
      <c r="OQ662" s="17"/>
      <c r="OR662" s="17"/>
      <c r="OS662" s="17"/>
      <c r="OT662" s="17"/>
      <c r="OU662" s="17"/>
      <c r="OV662" s="17"/>
      <c r="OW662" s="17"/>
      <c r="OX662" s="17"/>
      <c r="OY662" s="17"/>
      <c r="OZ662" s="17"/>
      <c r="PA662" s="17"/>
      <c r="PB662" s="17"/>
      <c r="PC662" s="17"/>
      <c r="PD662" s="17"/>
      <c r="PE662" s="17"/>
      <c r="PF662" s="17"/>
      <c r="PG662" s="17"/>
      <c r="PH662" s="17"/>
      <c r="PI662" s="17"/>
      <c r="PJ662" s="17"/>
      <c r="PK662" s="17"/>
      <c r="PL662" s="17"/>
      <c r="PM662" s="17"/>
      <c r="PN662" s="17"/>
      <c r="PO662" s="17"/>
      <c r="PP662" s="17"/>
      <c r="PQ662" s="17"/>
      <c r="PR662" s="17"/>
      <c r="PS662" s="17"/>
      <c r="PT662" s="17"/>
      <c r="PU662" s="17"/>
      <c r="PV662" s="17"/>
      <c r="PW662" s="17"/>
      <c r="PX662" s="17"/>
      <c r="PY662" s="17"/>
      <c r="PZ662" s="17"/>
      <c r="QA662" s="17"/>
      <c r="QB662" s="17"/>
      <c r="QC662" s="17"/>
      <c r="QD662" s="17"/>
      <c r="QE662" s="17"/>
      <c r="QF662" s="17"/>
      <c r="QG662" s="17"/>
      <c r="QH662" s="17"/>
      <c r="QI662" s="17"/>
      <c r="QJ662" s="17"/>
      <c r="QK662" s="17"/>
      <c r="QL662" s="17"/>
      <c r="QM662" s="17"/>
      <c r="QN662" s="17"/>
      <c r="QO662" s="17"/>
      <c r="QP662" s="17"/>
      <c r="QQ662" s="17"/>
      <c r="QR662" s="17"/>
      <c r="QS662" s="17"/>
      <c r="QT662" s="17"/>
      <c r="QU662" s="17"/>
      <c r="QV662" s="17"/>
      <c r="QW662" s="17"/>
      <c r="QX662" s="17"/>
      <c r="QY662" s="17"/>
      <c r="QZ662" s="17"/>
      <c r="RA662" s="17"/>
      <c r="RB662" s="17"/>
      <c r="RC662" s="17"/>
      <c r="RD662" s="17"/>
      <c r="RE662" s="17"/>
      <c r="RF662" s="17"/>
      <c r="RG662" s="17"/>
      <c r="RH662" s="17"/>
      <c r="RI662" s="17"/>
      <c r="RJ662" s="17"/>
      <c r="RK662" s="17"/>
      <c r="RL662" s="17"/>
      <c r="RM662" s="17"/>
      <c r="RN662" s="17"/>
      <c r="RO662" s="17"/>
      <c r="RP662" s="17"/>
      <c r="RQ662" s="17"/>
      <c r="RR662" s="17"/>
      <c r="RS662" s="17"/>
      <c r="RT662" s="17"/>
      <c r="RU662" s="17"/>
      <c r="RV662" s="17"/>
      <c r="RW662" s="17"/>
      <c r="RX662" s="17"/>
      <c r="RY662" s="17"/>
      <c r="RZ662" s="17"/>
      <c r="SA662" s="17"/>
      <c r="SB662" s="17"/>
      <c r="SC662" s="17"/>
      <c r="SD662" s="17"/>
      <c r="SE662" s="17"/>
      <c r="SF662" s="17"/>
      <c r="SG662" s="17"/>
      <c r="SH662" s="17"/>
      <c r="SI662" s="17"/>
      <c r="SJ662" s="17"/>
      <c r="SK662" s="17"/>
      <c r="SL662" s="17"/>
      <c r="SM662" s="17"/>
      <c r="SN662" s="17"/>
      <c r="SO662" s="17"/>
      <c r="SP662" s="17"/>
      <c r="SQ662" s="17"/>
      <c r="SR662" s="17"/>
      <c r="SS662" s="17"/>
      <c r="ST662" s="17"/>
      <c r="SU662" s="17"/>
      <c r="SV662" s="17"/>
      <c r="SW662" s="17"/>
      <c r="SX662" s="17"/>
      <c r="SY662" s="17"/>
      <c r="SZ662" s="17"/>
      <c r="TA662" s="17"/>
      <c r="TB662" s="17"/>
      <c r="TC662" s="17"/>
      <c r="TD662" s="17"/>
      <c r="TE662" s="17"/>
      <c r="TF662" s="17"/>
      <c r="TG662" s="17"/>
      <c r="TH662" s="17"/>
      <c r="TI662" s="17"/>
      <c r="TJ662" s="17"/>
      <c r="TK662" s="17"/>
      <c r="TL662" s="17"/>
      <c r="TM662" s="17"/>
      <c r="TN662" s="17"/>
      <c r="TO662" s="17"/>
      <c r="TP662" s="17"/>
      <c r="TQ662" s="17"/>
      <c r="TR662" s="17"/>
      <c r="TS662" s="17"/>
      <c r="TT662" s="17"/>
      <c r="TU662" s="17"/>
      <c r="TV662" s="17"/>
      <c r="TW662" s="17"/>
      <c r="TX662" s="17"/>
      <c r="TY662" s="17"/>
      <c r="TZ662" s="17"/>
      <c r="UA662" s="17"/>
      <c r="UB662" s="17"/>
      <c r="UC662" s="17"/>
      <c r="UD662" s="17"/>
      <c r="UE662" s="17"/>
      <c r="UF662" s="17"/>
      <c r="UG662" s="17"/>
      <c r="UH662" s="17"/>
      <c r="UI662" s="17"/>
      <c r="UJ662" s="17"/>
      <c r="UK662" s="17"/>
      <c r="UL662" s="17"/>
      <c r="UM662" s="17"/>
      <c r="UN662" s="17"/>
      <c r="UO662" s="17"/>
      <c r="UP662" s="17"/>
      <c r="UQ662" s="17"/>
      <c r="UR662" s="17"/>
      <c r="US662" s="17"/>
      <c r="UT662" s="17"/>
      <c r="UU662" s="17"/>
      <c r="UV662" s="17"/>
      <c r="UW662" s="17"/>
      <c r="UX662" s="17"/>
      <c r="UY662" s="17"/>
      <c r="UZ662" s="17"/>
      <c r="VA662" s="17"/>
      <c r="VB662" s="17"/>
      <c r="VC662" s="17"/>
      <c r="VD662" s="17"/>
      <c r="VE662" s="17"/>
      <c r="VF662" s="17"/>
      <c r="VG662" s="17"/>
      <c r="VH662" s="17"/>
      <c r="VI662" s="17"/>
      <c r="VJ662" s="17"/>
      <c r="VK662" s="17"/>
      <c r="VL662" s="17"/>
      <c r="VM662" s="17"/>
      <c r="VN662" s="17"/>
      <c r="VO662" s="17"/>
      <c r="VP662" s="17"/>
      <c r="VQ662" s="17"/>
      <c r="VR662" s="17"/>
      <c r="VS662" s="17"/>
      <c r="VT662" s="17"/>
      <c r="VU662" s="17"/>
      <c r="VV662" s="17"/>
      <c r="VW662" s="17"/>
      <c r="VX662" s="17"/>
      <c r="VY662" s="17"/>
      <c r="VZ662" s="17"/>
      <c r="WA662" s="17"/>
      <c r="WB662" s="17"/>
      <c r="WC662" s="17"/>
      <c r="WD662" s="17"/>
      <c r="WE662" s="17"/>
      <c r="WF662" s="17"/>
      <c r="WG662" s="17"/>
      <c r="WH662" s="17"/>
      <c r="WI662" s="17"/>
      <c r="WJ662" s="17"/>
      <c r="WK662" s="17"/>
      <c r="WL662" s="17"/>
      <c r="WM662" s="17"/>
      <c r="WN662" s="17"/>
      <c r="WO662" s="17"/>
      <c r="WP662" s="17"/>
      <c r="WQ662" s="17"/>
      <c r="WR662" s="17"/>
      <c r="WS662" s="17"/>
      <c r="WT662" s="17"/>
      <c r="WU662" s="17"/>
      <c r="WV662" s="17"/>
      <c r="WW662" s="17"/>
      <c r="WX662" s="17"/>
      <c r="WY662" s="17"/>
      <c r="WZ662" s="17"/>
      <c r="XA662" s="17"/>
      <c r="XB662" s="17"/>
      <c r="XC662" s="17"/>
      <c r="XD662" s="17"/>
      <c r="XE662" s="17"/>
      <c r="XF662" s="17"/>
      <c r="XG662" s="17"/>
      <c r="XH662" s="17"/>
      <c r="XI662" s="17"/>
      <c r="XJ662" s="17"/>
      <c r="XK662" s="17"/>
      <c r="XL662" s="17"/>
      <c r="XM662" s="17"/>
      <c r="XN662" s="17"/>
      <c r="XO662" s="17"/>
      <c r="XP662" s="17"/>
      <c r="XQ662" s="17"/>
      <c r="XR662" s="17"/>
      <c r="XS662" s="17"/>
      <c r="XT662" s="17"/>
      <c r="XU662" s="17"/>
      <c r="XV662" s="17"/>
      <c r="XW662" s="17"/>
      <c r="XX662" s="17"/>
      <c r="XY662" s="17"/>
      <c r="XZ662" s="17"/>
      <c r="YA662" s="17"/>
      <c r="YB662" s="17"/>
      <c r="YC662" s="17"/>
      <c r="YD662" s="17"/>
      <c r="YE662" s="17"/>
      <c r="YF662" s="17"/>
      <c r="YG662" s="17"/>
      <c r="YH662" s="17"/>
      <c r="YI662" s="17"/>
      <c r="YJ662" s="17"/>
      <c r="YK662" s="17"/>
      <c r="YL662" s="17"/>
      <c r="YM662" s="17"/>
      <c r="YN662" s="17"/>
      <c r="YO662" s="17"/>
      <c r="YP662" s="17"/>
      <c r="YQ662" s="17"/>
      <c r="YR662" s="17"/>
      <c r="YS662" s="17"/>
      <c r="YT662" s="17"/>
      <c r="YU662" s="17"/>
      <c r="YV662" s="17"/>
      <c r="YW662" s="17"/>
      <c r="YX662" s="17"/>
      <c r="YY662" s="17"/>
      <c r="YZ662" s="17"/>
      <c r="ZA662" s="17"/>
      <c r="ZB662" s="17"/>
      <c r="ZC662" s="17"/>
      <c r="ZD662" s="17"/>
      <c r="ZE662" s="17"/>
      <c r="ZF662" s="17"/>
      <c r="ZG662" s="17"/>
      <c r="ZH662" s="17"/>
      <c r="ZI662" s="17"/>
      <c r="ZJ662" s="17"/>
      <c r="ZK662" s="17"/>
      <c r="ZL662" s="17"/>
      <c r="ZM662" s="17"/>
      <c r="ZN662" s="17"/>
      <c r="ZO662" s="17"/>
      <c r="ZP662" s="17"/>
      <c r="ZQ662" s="17"/>
      <c r="ZR662" s="17"/>
      <c r="ZS662" s="17"/>
      <c r="ZT662" s="17"/>
      <c r="ZU662" s="17"/>
      <c r="ZV662" s="17"/>
      <c r="ZW662" s="17"/>
      <c r="ZX662" s="17"/>
      <c r="ZY662" s="17"/>
      <c r="ZZ662" s="17"/>
      <c r="AAA662" s="17"/>
      <c r="AAB662" s="17"/>
      <c r="AAC662" s="17"/>
      <c r="AAD662" s="17"/>
      <c r="AAE662" s="17"/>
      <c r="AAF662" s="17"/>
      <c r="AAG662" s="17"/>
      <c r="AAH662" s="17"/>
      <c r="AAI662" s="17"/>
      <c r="AAJ662" s="17"/>
      <c r="AAK662" s="17"/>
      <c r="AAL662" s="17"/>
      <c r="AAM662" s="17"/>
      <c r="AAN662" s="17"/>
      <c r="AAO662" s="17"/>
      <c r="AAP662" s="17"/>
      <c r="AAQ662" s="17"/>
      <c r="AAR662" s="17"/>
      <c r="AAS662" s="17"/>
      <c r="AAT662" s="17"/>
      <c r="AAU662" s="17"/>
      <c r="AAV662" s="17"/>
      <c r="AAW662" s="17"/>
      <c r="AAX662" s="17"/>
      <c r="AAY662" s="17"/>
      <c r="AAZ662" s="17"/>
      <c r="ABA662" s="17"/>
      <c r="ABB662" s="17"/>
      <c r="ABC662" s="17"/>
      <c r="ABD662" s="17"/>
      <c r="ABE662" s="17"/>
      <c r="ABF662" s="17"/>
      <c r="ABG662" s="17"/>
      <c r="ABH662" s="17"/>
      <c r="ABI662" s="17"/>
      <c r="ABJ662" s="17"/>
      <c r="ABK662" s="17"/>
      <c r="ABL662" s="17"/>
      <c r="ABM662" s="17"/>
      <c r="ABN662" s="17"/>
      <c r="ABO662" s="17"/>
      <c r="ABP662" s="17"/>
      <c r="ABQ662" s="17"/>
      <c r="ABR662" s="17"/>
      <c r="ABS662" s="17"/>
      <c r="ABT662" s="17"/>
      <c r="ABU662" s="17"/>
      <c r="ABV662" s="17"/>
      <c r="ABW662" s="17"/>
      <c r="ABX662" s="17"/>
      <c r="ABY662" s="17"/>
      <c r="ABZ662" s="17"/>
      <c r="ACA662" s="17"/>
      <c r="ACB662" s="17"/>
      <c r="ACC662" s="17"/>
      <c r="ACD662" s="17"/>
      <c r="ACE662" s="17"/>
      <c r="ACF662" s="17"/>
      <c r="ACG662" s="17"/>
      <c r="ACH662" s="17"/>
      <c r="ACI662" s="17"/>
      <c r="ACJ662" s="17"/>
      <c r="ACK662" s="17"/>
      <c r="ACL662" s="17"/>
      <c r="ACM662" s="17"/>
      <c r="ACN662" s="17"/>
      <c r="ACO662" s="17"/>
      <c r="ACP662" s="17"/>
      <c r="ACQ662" s="17"/>
      <c r="ACR662" s="17"/>
      <c r="ACS662" s="17"/>
      <c r="ACT662" s="17"/>
      <c r="ACU662" s="17"/>
      <c r="ACV662" s="17"/>
      <c r="ACW662" s="17"/>
      <c r="ACX662" s="17"/>
      <c r="ACY662" s="17"/>
      <c r="ACZ662" s="17"/>
      <c r="ADA662" s="17"/>
      <c r="ADB662" s="17"/>
      <c r="ADC662" s="17"/>
      <c r="ADD662" s="17"/>
      <c r="ADE662" s="17"/>
      <c r="ADF662" s="17"/>
      <c r="ADG662" s="17"/>
      <c r="ADH662" s="17"/>
      <c r="ADI662" s="17"/>
      <c r="ADJ662" s="17"/>
      <c r="ADK662" s="17"/>
      <c r="ADL662" s="17"/>
      <c r="ADM662" s="17"/>
      <c r="ADN662" s="17"/>
      <c r="ADO662" s="17"/>
      <c r="ADP662" s="17"/>
      <c r="ADQ662" s="17"/>
      <c r="ADR662" s="17"/>
    </row>
    <row r="663" spans="44:798" s="16" customFormat="1" x14ac:dyDescent="0.25">
      <c r="AR663" s="56"/>
      <c r="AS663" s="56"/>
      <c r="AT663" s="57"/>
      <c r="AU663" s="56"/>
      <c r="AV663" s="57"/>
      <c r="AW663" s="56"/>
      <c r="AX663" s="56"/>
      <c r="AY663" s="56"/>
      <c r="AZ663" s="56"/>
      <c r="BA663" s="56"/>
      <c r="BB663" s="56"/>
      <c r="BC663" s="56"/>
      <c r="BD663" s="56"/>
      <c r="BE663" s="51"/>
      <c r="BF663" s="51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  <c r="IW663" s="17"/>
      <c r="IX663" s="17"/>
      <c r="IY663" s="17"/>
      <c r="IZ663" s="17"/>
      <c r="JA663" s="17"/>
      <c r="JB663" s="17"/>
      <c r="JC663" s="17"/>
      <c r="JD663" s="17"/>
      <c r="JE663" s="17"/>
      <c r="JF663" s="17"/>
      <c r="JG663" s="17"/>
      <c r="JH663" s="17"/>
      <c r="JI663" s="17"/>
      <c r="JJ663" s="17"/>
      <c r="JK663" s="17"/>
      <c r="JL663" s="17"/>
      <c r="JM663" s="17"/>
      <c r="JN663" s="17"/>
      <c r="JO663" s="17"/>
      <c r="JP663" s="17"/>
      <c r="JQ663" s="17"/>
      <c r="JR663" s="17"/>
      <c r="JS663" s="17"/>
      <c r="JT663" s="17"/>
      <c r="JU663" s="17"/>
      <c r="JV663" s="17"/>
      <c r="JW663" s="17"/>
      <c r="JX663" s="17"/>
      <c r="JY663" s="17"/>
      <c r="JZ663" s="17"/>
      <c r="KA663" s="17"/>
      <c r="KB663" s="17"/>
      <c r="KC663" s="17"/>
      <c r="KD663" s="17"/>
      <c r="KE663" s="17"/>
      <c r="KF663" s="17"/>
      <c r="KG663" s="17"/>
      <c r="KH663" s="17"/>
      <c r="KI663" s="17"/>
      <c r="KJ663" s="17"/>
      <c r="KK663" s="17"/>
      <c r="KL663" s="17"/>
      <c r="KM663" s="17"/>
      <c r="KN663" s="17"/>
      <c r="KO663" s="17"/>
      <c r="KP663" s="17"/>
      <c r="KQ663" s="17"/>
      <c r="KR663" s="17"/>
      <c r="KS663" s="17"/>
      <c r="KT663" s="17"/>
      <c r="KU663" s="17"/>
      <c r="KV663" s="17"/>
      <c r="KW663" s="17"/>
      <c r="KX663" s="17"/>
      <c r="KY663" s="17"/>
      <c r="KZ663" s="17"/>
      <c r="LA663" s="17"/>
      <c r="LB663" s="17"/>
      <c r="LC663" s="17"/>
      <c r="LD663" s="17"/>
      <c r="LE663" s="17"/>
      <c r="LF663" s="17"/>
      <c r="LG663" s="17"/>
      <c r="LH663" s="17"/>
      <c r="LI663" s="17"/>
      <c r="LJ663" s="17"/>
      <c r="LK663" s="17"/>
      <c r="LL663" s="17"/>
      <c r="LM663" s="17"/>
      <c r="LN663" s="17"/>
      <c r="LO663" s="17"/>
      <c r="LP663" s="17"/>
      <c r="LQ663" s="17"/>
      <c r="LR663" s="17"/>
      <c r="LS663" s="17"/>
      <c r="LT663" s="17"/>
      <c r="LU663" s="17"/>
      <c r="LV663" s="17"/>
      <c r="LW663" s="17"/>
      <c r="LX663" s="17"/>
      <c r="LY663" s="17"/>
      <c r="LZ663" s="17"/>
      <c r="MA663" s="17"/>
      <c r="MB663" s="17"/>
      <c r="MC663" s="17"/>
      <c r="MD663" s="17"/>
      <c r="ME663" s="17"/>
      <c r="MF663" s="17"/>
      <c r="MG663" s="17"/>
      <c r="MH663" s="17"/>
      <c r="MI663" s="17"/>
      <c r="MJ663" s="17"/>
      <c r="MK663" s="17"/>
      <c r="ML663" s="17"/>
      <c r="MM663" s="17"/>
      <c r="MN663" s="17"/>
      <c r="MO663" s="17"/>
      <c r="MP663" s="17"/>
      <c r="MQ663" s="17"/>
      <c r="MR663" s="17"/>
      <c r="MS663" s="17"/>
      <c r="MT663" s="17"/>
      <c r="MU663" s="17"/>
      <c r="MV663" s="17"/>
      <c r="MW663" s="17"/>
      <c r="MX663" s="17"/>
      <c r="MY663" s="17"/>
      <c r="MZ663" s="17"/>
      <c r="NA663" s="17"/>
      <c r="NB663" s="17"/>
      <c r="NC663" s="17"/>
      <c r="ND663" s="17"/>
      <c r="NE663" s="17"/>
      <c r="NF663" s="17"/>
      <c r="NG663" s="17"/>
      <c r="NH663" s="17"/>
      <c r="NI663" s="17"/>
      <c r="NJ663" s="17"/>
      <c r="NK663" s="17"/>
      <c r="NL663" s="17"/>
      <c r="NM663" s="17"/>
      <c r="NN663" s="17"/>
      <c r="NO663" s="17"/>
      <c r="NP663" s="17"/>
      <c r="NQ663" s="17"/>
      <c r="NR663" s="17"/>
      <c r="NS663" s="17"/>
      <c r="NT663" s="17"/>
      <c r="NU663" s="17"/>
      <c r="NV663" s="17"/>
      <c r="NW663" s="17"/>
      <c r="NX663" s="17"/>
      <c r="NY663" s="17"/>
      <c r="NZ663" s="17"/>
      <c r="OA663" s="17"/>
      <c r="OB663" s="17"/>
      <c r="OC663" s="17"/>
      <c r="OD663" s="17"/>
      <c r="OE663" s="17"/>
      <c r="OF663" s="17"/>
      <c r="OG663" s="17"/>
      <c r="OH663" s="17"/>
      <c r="OI663" s="17"/>
      <c r="OJ663" s="17"/>
      <c r="OK663" s="17"/>
      <c r="OL663" s="17"/>
      <c r="OM663" s="17"/>
      <c r="ON663" s="17"/>
      <c r="OO663" s="17"/>
      <c r="OP663" s="17"/>
      <c r="OQ663" s="17"/>
      <c r="OR663" s="17"/>
      <c r="OS663" s="17"/>
      <c r="OT663" s="17"/>
      <c r="OU663" s="17"/>
      <c r="OV663" s="17"/>
      <c r="OW663" s="17"/>
      <c r="OX663" s="17"/>
      <c r="OY663" s="17"/>
      <c r="OZ663" s="17"/>
      <c r="PA663" s="17"/>
      <c r="PB663" s="17"/>
      <c r="PC663" s="17"/>
      <c r="PD663" s="17"/>
      <c r="PE663" s="17"/>
      <c r="PF663" s="17"/>
      <c r="PG663" s="17"/>
      <c r="PH663" s="17"/>
      <c r="PI663" s="17"/>
      <c r="PJ663" s="17"/>
      <c r="PK663" s="17"/>
      <c r="PL663" s="17"/>
      <c r="PM663" s="17"/>
      <c r="PN663" s="17"/>
      <c r="PO663" s="17"/>
      <c r="PP663" s="17"/>
      <c r="PQ663" s="17"/>
      <c r="PR663" s="17"/>
      <c r="PS663" s="17"/>
      <c r="PT663" s="17"/>
      <c r="PU663" s="17"/>
      <c r="PV663" s="17"/>
      <c r="PW663" s="17"/>
      <c r="PX663" s="17"/>
      <c r="PY663" s="17"/>
      <c r="PZ663" s="17"/>
      <c r="QA663" s="17"/>
      <c r="QB663" s="17"/>
      <c r="QC663" s="17"/>
      <c r="QD663" s="17"/>
      <c r="QE663" s="17"/>
      <c r="QF663" s="17"/>
      <c r="QG663" s="17"/>
      <c r="QH663" s="17"/>
      <c r="QI663" s="17"/>
      <c r="QJ663" s="17"/>
      <c r="QK663" s="17"/>
      <c r="QL663" s="17"/>
      <c r="QM663" s="17"/>
      <c r="QN663" s="17"/>
      <c r="QO663" s="17"/>
      <c r="QP663" s="17"/>
      <c r="QQ663" s="17"/>
      <c r="QR663" s="17"/>
      <c r="QS663" s="17"/>
      <c r="QT663" s="17"/>
      <c r="QU663" s="17"/>
      <c r="QV663" s="17"/>
      <c r="QW663" s="17"/>
      <c r="QX663" s="17"/>
      <c r="QY663" s="17"/>
      <c r="QZ663" s="17"/>
      <c r="RA663" s="17"/>
      <c r="RB663" s="17"/>
      <c r="RC663" s="17"/>
      <c r="RD663" s="17"/>
      <c r="RE663" s="17"/>
      <c r="RF663" s="17"/>
      <c r="RG663" s="17"/>
      <c r="RH663" s="17"/>
      <c r="RI663" s="17"/>
      <c r="RJ663" s="17"/>
      <c r="RK663" s="17"/>
      <c r="RL663" s="17"/>
      <c r="RM663" s="17"/>
      <c r="RN663" s="17"/>
      <c r="RO663" s="17"/>
      <c r="RP663" s="17"/>
      <c r="RQ663" s="17"/>
      <c r="RR663" s="17"/>
      <c r="RS663" s="17"/>
      <c r="RT663" s="17"/>
      <c r="RU663" s="17"/>
      <c r="RV663" s="17"/>
      <c r="RW663" s="17"/>
      <c r="RX663" s="17"/>
      <c r="RY663" s="17"/>
      <c r="RZ663" s="17"/>
      <c r="SA663" s="17"/>
      <c r="SB663" s="17"/>
      <c r="SC663" s="17"/>
      <c r="SD663" s="17"/>
      <c r="SE663" s="17"/>
      <c r="SF663" s="17"/>
      <c r="SG663" s="17"/>
      <c r="SH663" s="17"/>
      <c r="SI663" s="17"/>
      <c r="SJ663" s="17"/>
      <c r="SK663" s="17"/>
      <c r="SL663" s="17"/>
      <c r="SM663" s="17"/>
      <c r="SN663" s="17"/>
      <c r="SO663" s="17"/>
      <c r="SP663" s="17"/>
      <c r="SQ663" s="17"/>
      <c r="SR663" s="17"/>
      <c r="SS663" s="17"/>
      <c r="ST663" s="17"/>
      <c r="SU663" s="17"/>
      <c r="SV663" s="17"/>
      <c r="SW663" s="17"/>
      <c r="SX663" s="17"/>
      <c r="SY663" s="17"/>
      <c r="SZ663" s="17"/>
      <c r="TA663" s="17"/>
      <c r="TB663" s="17"/>
      <c r="TC663" s="17"/>
      <c r="TD663" s="17"/>
      <c r="TE663" s="17"/>
      <c r="TF663" s="17"/>
      <c r="TG663" s="17"/>
      <c r="TH663" s="17"/>
      <c r="TI663" s="17"/>
      <c r="TJ663" s="17"/>
      <c r="TK663" s="17"/>
      <c r="TL663" s="17"/>
      <c r="TM663" s="17"/>
      <c r="TN663" s="17"/>
      <c r="TO663" s="17"/>
      <c r="TP663" s="17"/>
      <c r="TQ663" s="17"/>
      <c r="TR663" s="17"/>
      <c r="TS663" s="17"/>
      <c r="TT663" s="17"/>
      <c r="TU663" s="17"/>
      <c r="TV663" s="17"/>
      <c r="TW663" s="17"/>
      <c r="TX663" s="17"/>
      <c r="TY663" s="17"/>
      <c r="TZ663" s="17"/>
      <c r="UA663" s="17"/>
      <c r="UB663" s="17"/>
      <c r="UC663" s="17"/>
      <c r="UD663" s="17"/>
      <c r="UE663" s="17"/>
      <c r="UF663" s="17"/>
      <c r="UG663" s="17"/>
      <c r="UH663" s="17"/>
      <c r="UI663" s="17"/>
      <c r="UJ663" s="17"/>
      <c r="UK663" s="17"/>
      <c r="UL663" s="17"/>
      <c r="UM663" s="17"/>
      <c r="UN663" s="17"/>
      <c r="UO663" s="17"/>
      <c r="UP663" s="17"/>
      <c r="UQ663" s="17"/>
      <c r="UR663" s="17"/>
      <c r="US663" s="17"/>
      <c r="UT663" s="17"/>
      <c r="UU663" s="17"/>
      <c r="UV663" s="17"/>
      <c r="UW663" s="17"/>
      <c r="UX663" s="17"/>
      <c r="UY663" s="17"/>
      <c r="UZ663" s="17"/>
      <c r="VA663" s="17"/>
      <c r="VB663" s="17"/>
      <c r="VC663" s="17"/>
      <c r="VD663" s="17"/>
      <c r="VE663" s="17"/>
      <c r="VF663" s="17"/>
      <c r="VG663" s="17"/>
      <c r="VH663" s="17"/>
      <c r="VI663" s="17"/>
      <c r="VJ663" s="17"/>
      <c r="VK663" s="17"/>
      <c r="VL663" s="17"/>
      <c r="VM663" s="17"/>
      <c r="VN663" s="17"/>
      <c r="VO663" s="17"/>
      <c r="VP663" s="17"/>
      <c r="VQ663" s="17"/>
      <c r="VR663" s="17"/>
      <c r="VS663" s="17"/>
      <c r="VT663" s="17"/>
      <c r="VU663" s="17"/>
      <c r="VV663" s="17"/>
      <c r="VW663" s="17"/>
      <c r="VX663" s="17"/>
      <c r="VY663" s="17"/>
      <c r="VZ663" s="17"/>
      <c r="WA663" s="17"/>
      <c r="WB663" s="17"/>
      <c r="WC663" s="17"/>
      <c r="WD663" s="17"/>
      <c r="WE663" s="17"/>
      <c r="WF663" s="17"/>
      <c r="WG663" s="17"/>
      <c r="WH663" s="17"/>
      <c r="WI663" s="17"/>
      <c r="WJ663" s="17"/>
      <c r="WK663" s="17"/>
      <c r="WL663" s="17"/>
      <c r="WM663" s="17"/>
      <c r="WN663" s="17"/>
      <c r="WO663" s="17"/>
      <c r="WP663" s="17"/>
      <c r="WQ663" s="17"/>
      <c r="WR663" s="17"/>
      <c r="WS663" s="17"/>
      <c r="WT663" s="17"/>
      <c r="WU663" s="17"/>
      <c r="WV663" s="17"/>
      <c r="WW663" s="17"/>
      <c r="WX663" s="17"/>
      <c r="WY663" s="17"/>
      <c r="WZ663" s="17"/>
      <c r="XA663" s="17"/>
      <c r="XB663" s="17"/>
      <c r="XC663" s="17"/>
      <c r="XD663" s="17"/>
      <c r="XE663" s="17"/>
      <c r="XF663" s="17"/>
      <c r="XG663" s="17"/>
      <c r="XH663" s="17"/>
      <c r="XI663" s="17"/>
      <c r="XJ663" s="17"/>
      <c r="XK663" s="17"/>
      <c r="XL663" s="17"/>
      <c r="XM663" s="17"/>
      <c r="XN663" s="17"/>
      <c r="XO663" s="17"/>
      <c r="XP663" s="17"/>
      <c r="XQ663" s="17"/>
      <c r="XR663" s="17"/>
      <c r="XS663" s="17"/>
      <c r="XT663" s="17"/>
      <c r="XU663" s="17"/>
      <c r="XV663" s="17"/>
      <c r="XW663" s="17"/>
      <c r="XX663" s="17"/>
      <c r="XY663" s="17"/>
      <c r="XZ663" s="17"/>
      <c r="YA663" s="17"/>
      <c r="YB663" s="17"/>
      <c r="YC663" s="17"/>
      <c r="YD663" s="17"/>
      <c r="YE663" s="17"/>
      <c r="YF663" s="17"/>
      <c r="YG663" s="17"/>
      <c r="YH663" s="17"/>
      <c r="YI663" s="17"/>
      <c r="YJ663" s="17"/>
      <c r="YK663" s="17"/>
      <c r="YL663" s="17"/>
      <c r="YM663" s="17"/>
      <c r="YN663" s="17"/>
      <c r="YO663" s="17"/>
      <c r="YP663" s="17"/>
      <c r="YQ663" s="17"/>
      <c r="YR663" s="17"/>
      <c r="YS663" s="17"/>
      <c r="YT663" s="17"/>
      <c r="YU663" s="17"/>
      <c r="YV663" s="17"/>
      <c r="YW663" s="17"/>
      <c r="YX663" s="17"/>
      <c r="YY663" s="17"/>
      <c r="YZ663" s="17"/>
      <c r="ZA663" s="17"/>
      <c r="ZB663" s="17"/>
      <c r="ZC663" s="17"/>
      <c r="ZD663" s="17"/>
      <c r="ZE663" s="17"/>
      <c r="ZF663" s="17"/>
      <c r="ZG663" s="17"/>
      <c r="ZH663" s="17"/>
      <c r="ZI663" s="17"/>
      <c r="ZJ663" s="17"/>
      <c r="ZK663" s="17"/>
      <c r="ZL663" s="17"/>
      <c r="ZM663" s="17"/>
      <c r="ZN663" s="17"/>
      <c r="ZO663" s="17"/>
      <c r="ZP663" s="17"/>
      <c r="ZQ663" s="17"/>
      <c r="ZR663" s="17"/>
      <c r="ZS663" s="17"/>
      <c r="ZT663" s="17"/>
      <c r="ZU663" s="17"/>
      <c r="ZV663" s="17"/>
      <c r="ZW663" s="17"/>
      <c r="ZX663" s="17"/>
      <c r="ZY663" s="17"/>
      <c r="ZZ663" s="17"/>
      <c r="AAA663" s="17"/>
      <c r="AAB663" s="17"/>
      <c r="AAC663" s="17"/>
      <c r="AAD663" s="17"/>
      <c r="AAE663" s="17"/>
      <c r="AAF663" s="17"/>
      <c r="AAG663" s="17"/>
      <c r="AAH663" s="17"/>
      <c r="AAI663" s="17"/>
      <c r="AAJ663" s="17"/>
      <c r="AAK663" s="17"/>
      <c r="AAL663" s="17"/>
      <c r="AAM663" s="17"/>
      <c r="AAN663" s="17"/>
      <c r="AAO663" s="17"/>
      <c r="AAP663" s="17"/>
      <c r="AAQ663" s="17"/>
      <c r="AAR663" s="17"/>
      <c r="AAS663" s="17"/>
      <c r="AAT663" s="17"/>
      <c r="AAU663" s="17"/>
      <c r="AAV663" s="17"/>
      <c r="AAW663" s="17"/>
      <c r="AAX663" s="17"/>
      <c r="AAY663" s="17"/>
      <c r="AAZ663" s="17"/>
      <c r="ABA663" s="17"/>
      <c r="ABB663" s="17"/>
      <c r="ABC663" s="17"/>
      <c r="ABD663" s="17"/>
      <c r="ABE663" s="17"/>
      <c r="ABF663" s="17"/>
      <c r="ABG663" s="17"/>
      <c r="ABH663" s="17"/>
      <c r="ABI663" s="17"/>
      <c r="ABJ663" s="17"/>
      <c r="ABK663" s="17"/>
      <c r="ABL663" s="17"/>
      <c r="ABM663" s="17"/>
      <c r="ABN663" s="17"/>
      <c r="ABO663" s="17"/>
      <c r="ABP663" s="17"/>
      <c r="ABQ663" s="17"/>
      <c r="ABR663" s="17"/>
      <c r="ABS663" s="17"/>
      <c r="ABT663" s="17"/>
      <c r="ABU663" s="17"/>
      <c r="ABV663" s="17"/>
      <c r="ABW663" s="17"/>
      <c r="ABX663" s="17"/>
      <c r="ABY663" s="17"/>
      <c r="ABZ663" s="17"/>
      <c r="ACA663" s="17"/>
      <c r="ACB663" s="17"/>
      <c r="ACC663" s="17"/>
      <c r="ACD663" s="17"/>
      <c r="ACE663" s="17"/>
      <c r="ACF663" s="17"/>
      <c r="ACG663" s="17"/>
      <c r="ACH663" s="17"/>
      <c r="ACI663" s="17"/>
      <c r="ACJ663" s="17"/>
      <c r="ACK663" s="17"/>
      <c r="ACL663" s="17"/>
      <c r="ACM663" s="17"/>
      <c r="ACN663" s="17"/>
      <c r="ACO663" s="17"/>
      <c r="ACP663" s="17"/>
      <c r="ACQ663" s="17"/>
      <c r="ACR663" s="17"/>
      <c r="ACS663" s="17"/>
      <c r="ACT663" s="17"/>
      <c r="ACU663" s="17"/>
      <c r="ACV663" s="17"/>
      <c r="ACW663" s="17"/>
      <c r="ACX663" s="17"/>
      <c r="ACY663" s="17"/>
      <c r="ACZ663" s="17"/>
      <c r="ADA663" s="17"/>
      <c r="ADB663" s="17"/>
      <c r="ADC663" s="17"/>
      <c r="ADD663" s="17"/>
      <c r="ADE663" s="17"/>
      <c r="ADF663" s="17"/>
      <c r="ADG663" s="17"/>
      <c r="ADH663" s="17"/>
      <c r="ADI663" s="17"/>
      <c r="ADJ663" s="17"/>
      <c r="ADK663" s="17"/>
      <c r="ADL663" s="17"/>
      <c r="ADM663" s="17"/>
      <c r="ADN663" s="17"/>
      <c r="ADO663" s="17"/>
      <c r="ADP663" s="17"/>
      <c r="ADQ663" s="17"/>
      <c r="ADR663" s="17"/>
    </row>
    <row r="664" spans="44:798" s="16" customFormat="1" x14ac:dyDescent="0.25">
      <c r="AR664" s="56"/>
      <c r="AS664" s="56"/>
      <c r="AT664" s="57"/>
      <c r="AU664" s="56"/>
      <c r="AV664" s="57"/>
      <c r="AW664" s="56"/>
      <c r="AX664" s="56"/>
      <c r="AY664" s="56"/>
      <c r="AZ664" s="56"/>
      <c r="BA664" s="56"/>
      <c r="BB664" s="56"/>
      <c r="BC664" s="56"/>
      <c r="BD664" s="56"/>
      <c r="BE664" s="51"/>
      <c r="BF664" s="51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  <c r="IW664" s="17"/>
      <c r="IX664" s="17"/>
      <c r="IY664" s="17"/>
      <c r="IZ664" s="17"/>
      <c r="JA664" s="17"/>
      <c r="JB664" s="17"/>
      <c r="JC664" s="17"/>
      <c r="JD664" s="17"/>
      <c r="JE664" s="17"/>
      <c r="JF664" s="17"/>
      <c r="JG664" s="17"/>
      <c r="JH664" s="17"/>
      <c r="JI664" s="17"/>
      <c r="JJ664" s="17"/>
      <c r="JK664" s="17"/>
      <c r="JL664" s="17"/>
      <c r="JM664" s="17"/>
      <c r="JN664" s="17"/>
      <c r="JO664" s="17"/>
      <c r="JP664" s="17"/>
      <c r="JQ664" s="17"/>
      <c r="JR664" s="17"/>
      <c r="JS664" s="17"/>
      <c r="JT664" s="17"/>
      <c r="JU664" s="17"/>
      <c r="JV664" s="17"/>
      <c r="JW664" s="17"/>
      <c r="JX664" s="17"/>
      <c r="JY664" s="17"/>
      <c r="JZ664" s="17"/>
      <c r="KA664" s="17"/>
      <c r="KB664" s="17"/>
      <c r="KC664" s="17"/>
      <c r="KD664" s="17"/>
      <c r="KE664" s="17"/>
      <c r="KF664" s="17"/>
      <c r="KG664" s="17"/>
      <c r="KH664" s="17"/>
      <c r="KI664" s="17"/>
      <c r="KJ664" s="17"/>
      <c r="KK664" s="17"/>
      <c r="KL664" s="17"/>
      <c r="KM664" s="17"/>
      <c r="KN664" s="17"/>
      <c r="KO664" s="17"/>
      <c r="KP664" s="17"/>
      <c r="KQ664" s="17"/>
      <c r="KR664" s="17"/>
      <c r="KS664" s="17"/>
      <c r="KT664" s="17"/>
      <c r="KU664" s="17"/>
      <c r="KV664" s="17"/>
      <c r="KW664" s="17"/>
      <c r="KX664" s="17"/>
      <c r="KY664" s="17"/>
      <c r="KZ664" s="17"/>
      <c r="LA664" s="17"/>
      <c r="LB664" s="17"/>
      <c r="LC664" s="17"/>
      <c r="LD664" s="17"/>
      <c r="LE664" s="17"/>
      <c r="LF664" s="17"/>
      <c r="LG664" s="17"/>
      <c r="LH664" s="17"/>
      <c r="LI664" s="17"/>
      <c r="LJ664" s="17"/>
      <c r="LK664" s="17"/>
      <c r="LL664" s="17"/>
      <c r="LM664" s="17"/>
      <c r="LN664" s="17"/>
      <c r="LO664" s="17"/>
      <c r="LP664" s="17"/>
      <c r="LQ664" s="17"/>
      <c r="LR664" s="17"/>
      <c r="LS664" s="17"/>
      <c r="LT664" s="17"/>
      <c r="LU664" s="17"/>
      <c r="LV664" s="17"/>
      <c r="LW664" s="17"/>
      <c r="LX664" s="17"/>
      <c r="LY664" s="17"/>
      <c r="LZ664" s="17"/>
      <c r="MA664" s="17"/>
      <c r="MB664" s="17"/>
      <c r="MC664" s="17"/>
      <c r="MD664" s="17"/>
      <c r="ME664" s="17"/>
      <c r="MF664" s="17"/>
      <c r="MG664" s="17"/>
      <c r="MH664" s="17"/>
      <c r="MI664" s="17"/>
      <c r="MJ664" s="17"/>
      <c r="MK664" s="17"/>
      <c r="ML664" s="17"/>
      <c r="MM664" s="17"/>
      <c r="MN664" s="17"/>
      <c r="MO664" s="17"/>
      <c r="MP664" s="17"/>
      <c r="MQ664" s="17"/>
      <c r="MR664" s="17"/>
      <c r="MS664" s="17"/>
      <c r="MT664" s="17"/>
      <c r="MU664" s="17"/>
      <c r="MV664" s="17"/>
      <c r="MW664" s="17"/>
      <c r="MX664" s="17"/>
      <c r="MY664" s="17"/>
      <c r="MZ664" s="17"/>
      <c r="NA664" s="17"/>
      <c r="NB664" s="17"/>
      <c r="NC664" s="17"/>
      <c r="ND664" s="17"/>
      <c r="NE664" s="17"/>
      <c r="NF664" s="17"/>
      <c r="NG664" s="17"/>
      <c r="NH664" s="17"/>
      <c r="NI664" s="17"/>
      <c r="NJ664" s="17"/>
      <c r="NK664" s="17"/>
      <c r="NL664" s="17"/>
      <c r="NM664" s="17"/>
      <c r="NN664" s="17"/>
      <c r="NO664" s="17"/>
      <c r="NP664" s="17"/>
      <c r="NQ664" s="17"/>
      <c r="NR664" s="17"/>
      <c r="NS664" s="17"/>
      <c r="NT664" s="17"/>
      <c r="NU664" s="17"/>
      <c r="NV664" s="17"/>
      <c r="NW664" s="17"/>
      <c r="NX664" s="17"/>
      <c r="NY664" s="17"/>
      <c r="NZ664" s="17"/>
      <c r="OA664" s="17"/>
      <c r="OB664" s="17"/>
      <c r="OC664" s="17"/>
      <c r="OD664" s="17"/>
      <c r="OE664" s="17"/>
      <c r="OF664" s="17"/>
      <c r="OG664" s="17"/>
      <c r="OH664" s="17"/>
      <c r="OI664" s="17"/>
      <c r="OJ664" s="17"/>
      <c r="OK664" s="17"/>
      <c r="OL664" s="17"/>
      <c r="OM664" s="17"/>
      <c r="ON664" s="17"/>
      <c r="OO664" s="17"/>
      <c r="OP664" s="17"/>
      <c r="OQ664" s="17"/>
      <c r="OR664" s="17"/>
      <c r="OS664" s="17"/>
      <c r="OT664" s="17"/>
      <c r="OU664" s="17"/>
      <c r="OV664" s="17"/>
      <c r="OW664" s="17"/>
      <c r="OX664" s="17"/>
      <c r="OY664" s="17"/>
      <c r="OZ664" s="17"/>
      <c r="PA664" s="17"/>
      <c r="PB664" s="17"/>
      <c r="PC664" s="17"/>
      <c r="PD664" s="17"/>
      <c r="PE664" s="17"/>
      <c r="PF664" s="17"/>
      <c r="PG664" s="17"/>
      <c r="PH664" s="17"/>
      <c r="PI664" s="17"/>
      <c r="PJ664" s="17"/>
      <c r="PK664" s="17"/>
      <c r="PL664" s="17"/>
      <c r="PM664" s="17"/>
      <c r="PN664" s="17"/>
      <c r="PO664" s="17"/>
      <c r="PP664" s="17"/>
      <c r="PQ664" s="17"/>
      <c r="PR664" s="17"/>
      <c r="PS664" s="17"/>
      <c r="PT664" s="17"/>
      <c r="PU664" s="17"/>
      <c r="PV664" s="17"/>
      <c r="PW664" s="17"/>
      <c r="PX664" s="17"/>
      <c r="PY664" s="17"/>
      <c r="PZ664" s="17"/>
      <c r="QA664" s="17"/>
      <c r="QB664" s="17"/>
      <c r="QC664" s="17"/>
      <c r="QD664" s="17"/>
      <c r="QE664" s="17"/>
      <c r="QF664" s="17"/>
      <c r="QG664" s="17"/>
      <c r="QH664" s="17"/>
      <c r="QI664" s="17"/>
      <c r="QJ664" s="17"/>
      <c r="QK664" s="17"/>
      <c r="QL664" s="17"/>
      <c r="QM664" s="17"/>
      <c r="QN664" s="17"/>
      <c r="QO664" s="17"/>
      <c r="QP664" s="17"/>
      <c r="QQ664" s="17"/>
      <c r="QR664" s="17"/>
      <c r="QS664" s="17"/>
      <c r="QT664" s="17"/>
      <c r="QU664" s="17"/>
      <c r="QV664" s="17"/>
      <c r="QW664" s="17"/>
      <c r="QX664" s="17"/>
      <c r="QY664" s="17"/>
      <c r="QZ664" s="17"/>
      <c r="RA664" s="17"/>
      <c r="RB664" s="17"/>
      <c r="RC664" s="17"/>
      <c r="RD664" s="17"/>
      <c r="RE664" s="17"/>
      <c r="RF664" s="17"/>
      <c r="RG664" s="17"/>
      <c r="RH664" s="17"/>
      <c r="RI664" s="17"/>
      <c r="RJ664" s="17"/>
      <c r="RK664" s="17"/>
      <c r="RL664" s="17"/>
      <c r="RM664" s="17"/>
      <c r="RN664" s="17"/>
      <c r="RO664" s="17"/>
      <c r="RP664" s="17"/>
      <c r="RQ664" s="17"/>
      <c r="RR664" s="17"/>
      <c r="RS664" s="17"/>
      <c r="RT664" s="17"/>
      <c r="RU664" s="17"/>
      <c r="RV664" s="17"/>
      <c r="RW664" s="17"/>
      <c r="RX664" s="17"/>
      <c r="RY664" s="17"/>
      <c r="RZ664" s="17"/>
      <c r="SA664" s="17"/>
      <c r="SB664" s="17"/>
      <c r="SC664" s="17"/>
      <c r="SD664" s="17"/>
      <c r="SE664" s="17"/>
      <c r="SF664" s="17"/>
      <c r="SG664" s="17"/>
      <c r="SH664" s="17"/>
      <c r="SI664" s="17"/>
      <c r="SJ664" s="17"/>
      <c r="SK664" s="17"/>
      <c r="SL664" s="17"/>
      <c r="SM664" s="17"/>
      <c r="SN664" s="17"/>
      <c r="SO664" s="17"/>
      <c r="SP664" s="17"/>
      <c r="SQ664" s="17"/>
      <c r="SR664" s="17"/>
      <c r="SS664" s="17"/>
      <c r="ST664" s="17"/>
      <c r="SU664" s="17"/>
      <c r="SV664" s="17"/>
      <c r="SW664" s="17"/>
      <c r="SX664" s="17"/>
      <c r="SY664" s="17"/>
      <c r="SZ664" s="17"/>
      <c r="TA664" s="17"/>
      <c r="TB664" s="17"/>
      <c r="TC664" s="17"/>
      <c r="TD664" s="17"/>
      <c r="TE664" s="17"/>
      <c r="TF664" s="17"/>
      <c r="TG664" s="17"/>
      <c r="TH664" s="17"/>
      <c r="TI664" s="17"/>
      <c r="TJ664" s="17"/>
      <c r="TK664" s="17"/>
      <c r="TL664" s="17"/>
      <c r="TM664" s="17"/>
      <c r="TN664" s="17"/>
      <c r="TO664" s="17"/>
      <c r="TP664" s="17"/>
      <c r="TQ664" s="17"/>
      <c r="TR664" s="17"/>
      <c r="TS664" s="17"/>
      <c r="TT664" s="17"/>
      <c r="TU664" s="17"/>
      <c r="TV664" s="17"/>
      <c r="TW664" s="17"/>
      <c r="TX664" s="17"/>
      <c r="TY664" s="17"/>
      <c r="TZ664" s="17"/>
      <c r="UA664" s="17"/>
      <c r="UB664" s="17"/>
      <c r="UC664" s="17"/>
      <c r="UD664" s="17"/>
      <c r="UE664" s="17"/>
      <c r="UF664" s="17"/>
      <c r="UG664" s="17"/>
      <c r="UH664" s="17"/>
      <c r="UI664" s="17"/>
      <c r="UJ664" s="17"/>
      <c r="UK664" s="17"/>
      <c r="UL664" s="17"/>
      <c r="UM664" s="17"/>
      <c r="UN664" s="17"/>
      <c r="UO664" s="17"/>
      <c r="UP664" s="17"/>
      <c r="UQ664" s="17"/>
      <c r="UR664" s="17"/>
      <c r="US664" s="17"/>
      <c r="UT664" s="17"/>
      <c r="UU664" s="17"/>
      <c r="UV664" s="17"/>
      <c r="UW664" s="17"/>
      <c r="UX664" s="17"/>
      <c r="UY664" s="17"/>
      <c r="UZ664" s="17"/>
      <c r="VA664" s="17"/>
      <c r="VB664" s="17"/>
      <c r="VC664" s="17"/>
      <c r="VD664" s="17"/>
      <c r="VE664" s="17"/>
      <c r="VF664" s="17"/>
      <c r="VG664" s="17"/>
      <c r="VH664" s="17"/>
      <c r="VI664" s="17"/>
      <c r="VJ664" s="17"/>
      <c r="VK664" s="17"/>
      <c r="VL664" s="17"/>
      <c r="VM664" s="17"/>
      <c r="VN664" s="17"/>
      <c r="VO664" s="17"/>
      <c r="VP664" s="17"/>
      <c r="VQ664" s="17"/>
      <c r="VR664" s="17"/>
      <c r="VS664" s="17"/>
      <c r="VT664" s="17"/>
      <c r="VU664" s="17"/>
      <c r="VV664" s="17"/>
      <c r="VW664" s="17"/>
      <c r="VX664" s="17"/>
      <c r="VY664" s="17"/>
      <c r="VZ664" s="17"/>
      <c r="WA664" s="17"/>
      <c r="WB664" s="17"/>
      <c r="WC664" s="17"/>
      <c r="WD664" s="17"/>
      <c r="WE664" s="17"/>
      <c r="WF664" s="17"/>
      <c r="WG664" s="17"/>
      <c r="WH664" s="17"/>
      <c r="WI664" s="17"/>
      <c r="WJ664" s="17"/>
      <c r="WK664" s="17"/>
      <c r="WL664" s="17"/>
      <c r="WM664" s="17"/>
      <c r="WN664" s="17"/>
      <c r="WO664" s="17"/>
      <c r="WP664" s="17"/>
      <c r="WQ664" s="17"/>
      <c r="WR664" s="17"/>
      <c r="WS664" s="17"/>
      <c r="WT664" s="17"/>
      <c r="WU664" s="17"/>
      <c r="WV664" s="17"/>
      <c r="WW664" s="17"/>
      <c r="WX664" s="17"/>
      <c r="WY664" s="17"/>
      <c r="WZ664" s="17"/>
      <c r="XA664" s="17"/>
      <c r="XB664" s="17"/>
      <c r="XC664" s="17"/>
      <c r="XD664" s="17"/>
      <c r="XE664" s="17"/>
      <c r="XF664" s="17"/>
      <c r="XG664" s="17"/>
      <c r="XH664" s="17"/>
      <c r="XI664" s="17"/>
      <c r="XJ664" s="17"/>
      <c r="XK664" s="17"/>
      <c r="XL664" s="17"/>
      <c r="XM664" s="17"/>
      <c r="XN664" s="17"/>
      <c r="XO664" s="17"/>
      <c r="XP664" s="17"/>
      <c r="XQ664" s="17"/>
      <c r="XR664" s="17"/>
      <c r="XS664" s="17"/>
      <c r="XT664" s="17"/>
      <c r="XU664" s="17"/>
      <c r="XV664" s="17"/>
      <c r="XW664" s="17"/>
      <c r="XX664" s="17"/>
      <c r="XY664" s="17"/>
      <c r="XZ664" s="17"/>
      <c r="YA664" s="17"/>
      <c r="YB664" s="17"/>
      <c r="YC664" s="17"/>
      <c r="YD664" s="17"/>
      <c r="YE664" s="17"/>
      <c r="YF664" s="17"/>
      <c r="YG664" s="17"/>
      <c r="YH664" s="17"/>
      <c r="YI664" s="17"/>
      <c r="YJ664" s="17"/>
      <c r="YK664" s="17"/>
      <c r="YL664" s="17"/>
      <c r="YM664" s="17"/>
      <c r="YN664" s="17"/>
      <c r="YO664" s="17"/>
      <c r="YP664" s="17"/>
      <c r="YQ664" s="17"/>
      <c r="YR664" s="17"/>
      <c r="YS664" s="17"/>
      <c r="YT664" s="17"/>
      <c r="YU664" s="17"/>
      <c r="YV664" s="17"/>
      <c r="YW664" s="17"/>
      <c r="YX664" s="17"/>
      <c r="YY664" s="17"/>
      <c r="YZ664" s="17"/>
      <c r="ZA664" s="17"/>
      <c r="ZB664" s="17"/>
      <c r="ZC664" s="17"/>
      <c r="ZD664" s="17"/>
      <c r="ZE664" s="17"/>
      <c r="ZF664" s="17"/>
      <c r="ZG664" s="17"/>
      <c r="ZH664" s="17"/>
      <c r="ZI664" s="17"/>
      <c r="ZJ664" s="17"/>
      <c r="ZK664" s="17"/>
      <c r="ZL664" s="17"/>
      <c r="ZM664" s="17"/>
      <c r="ZN664" s="17"/>
      <c r="ZO664" s="17"/>
      <c r="ZP664" s="17"/>
      <c r="ZQ664" s="17"/>
      <c r="ZR664" s="17"/>
      <c r="ZS664" s="17"/>
      <c r="ZT664" s="17"/>
      <c r="ZU664" s="17"/>
      <c r="ZV664" s="17"/>
      <c r="ZW664" s="17"/>
      <c r="ZX664" s="17"/>
      <c r="ZY664" s="17"/>
      <c r="ZZ664" s="17"/>
      <c r="AAA664" s="17"/>
      <c r="AAB664" s="17"/>
      <c r="AAC664" s="17"/>
      <c r="AAD664" s="17"/>
      <c r="AAE664" s="17"/>
      <c r="AAF664" s="17"/>
      <c r="AAG664" s="17"/>
      <c r="AAH664" s="17"/>
      <c r="AAI664" s="17"/>
      <c r="AAJ664" s="17"/>
      <c r="AAK664" s="17"/>
      <c r="AAL664" s="17"/>
      <c r="AAM664" s="17"/>
      <c r="AAN664" s="17"/>
      <c r="AAO664" s="17"/>
      <c r="AAP664" s="17"/>
      <c r="AAQ664" s="17"/>
      <c r="AAR664" s="17"/>
      <c r="AAS664" s="17"/>
      <c r="AAT664" s="17"/>
      <c r="AAU664" s="17"/>
      <c r="AAV664" s="17"/>
      <c r="AAW664" s="17"/>
      <c r="AAX664" s="17"/>
      <c r="AAY664" s="17"/>
      <c r="AAZ664" s="17"/>
      <c r="ABA664" s="17"/>
      <c r="ABB664" s="17"/>
      <c r="ABC664" s="17"/>
      <c r="ABD664" s="17"/>
      <c r="ABE664" s="17"/>
      <c r="ABF664" s="17"/>
      <c r="ABG664" s="17"/>
      <c r="ABH664" s="17"/>
      <c r="ABI664" s="17"/>
      <c r="ABJ664" s="17"/>
      <c r="ABK664" s="17"/>
      <c r="ABL664" s="17"/>
      <c r="ABM664" s="17"/>
      <c r="ABN664" s="17"/>
      <c r="ABO664" s="17"/>
      <c r="ABP664" s="17"/>
      <c r="ABQ664" s="17"/>
      <c r="ABR664" s="17"/>
      <c r="ABS664" s="17"/>
      <c r="ABT664" s="17"/>
      <c r="ABU664" s="17"/>
      <c r="ABV664" s="17"/>
      <c r="ABW664" s="17"/>
      <c r="ABX664" s="17"/>
      <c r="ABY664" s="17"/>
      <c r="ABZ664" s="17"/>
      <c r="ACA664" s="17"/>
      <c r="ACB664" s="17"/>
      <c r="ACC664" s="17"/>
      <c r="ACD664" s="17"/>
      <c r="ACE664" s="17"/>
      <c r="ACF664" s="17"/>
      <c r="ACG664" s="17"/>
      <c r="ACH664" s="17"/>
      <c r="ACI664" s="17"/>
      <c r="ACJ664" s="17"/>
      <c r="ACK664" s="17"/>
      <c r="ACL664" s="17"/>
      <c r="ACM664" s="17"/>
      <c r="ACN664" s="17"/>
      <c r="ACO664" s="17"/>
      <c r="ACP664" s="17"/>
      <c r="ACQ664" s="17"/>
      <c r="ACR664" s="17"/>
      <c r="ACS664" s="17"/>
      <c r="ACT664" s="17"/>
      <c r="ACU664" s="17"/>
      <c r="ACV664" s="17"/>
      <c r="ACW664" s="17"/>
      <c r="ACX664" s="17"/>
      <c r="ACY664" s="17"/>
      <c r="ACZ664" s="17"/>
      <c r="ADA664" s="17"/>
      <c r="ADB664" s="17"/>
      <c r="ADC664" s="17"/>
      <c r="ADD664" s="17"/>
      <c r="ADE664" s="17"/>
      <c r="ADF664" s="17"/>
      <c r="ADG664" s="17"/>
      <c r="ADH664" s="17"/>
      <c r="ADI664" s="17"/>
      <c r="ADJ664" s="17"/>
      <c r="ADK664" s="17"/>
      <c r="ADL664" s="17"/>
      <c r="ADM664" s="17"/>
      <c r="ADN664" s="17"/>
      <c r="ADO664" s="17"/>
      <c r="ADP664" s="17"/>
      <c r="ADQ664" s="17"/>
      <c r="ADR664" s="17"/>
    </row>
    <row r="665" spans="44:798" s="16" customFormat="1" x14ac:dyDescent="0.25">
      <c r="AR665" s="56"/>
      <c r="AS665" s="56"/>
      <c r="AT665" s="57"/>
      <c r="AU665" s="56"/>
      <c r="AV665" s="57"/>
      <c r="AW665" s="56"/>
      <c r="AX665" s="56"/>
      <c r="AY665" s="56"/>
      <c r="AZ665" s="56"/>
      <c r="BA665" s="56"/>
      <c r="BB665" s="56"/>
      <c r="BC665" s="56"/>
      <c r="BD665" s="56"/>
      <c r="BE665" s="51"/>
      <c r="BF665" s="51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  <c r="IW665" s="17"/>
      <c r="IX665" s="17"/>
      <c r="IY665" s="17"/>
      <c r="IZ665" s="17"/>
      <c r="JA665" s="17"/>
      <c r="JB665" s="17"/>
      <c r="JC665" s="17"/>
      <c r="JD665" s="17"/>
      <c r="JE665" s="17"/>
      <c r="JF665" s="17"/>
      <c r="JG665" s="17"/>
      <c r="JH665" s="17"/>
      <c r="JI665" s="17"/>
      <c r="JJ665" s="17"/>
      <c r="JK665" s="17"/>
      <c r="JL665" s="17"/>
      <c r="JM665" s="17"/>
      <c r="JN665" s="17"/>
      <c r="JO665" s="17"/>
      <c r="JP665" s="17"/>
      <c r="JQ665" s="17"/>
      <c r="JR665" s="17"/>
      <c r="JS665" s="17"/>
      <c r="JT665" s="17"/>
      <c r="JU665" s="17"/>
      <c r="JV665" s="17"/>
      <c r="JW665" s="17"/>
      <c r="JX665" s="17"/>
      <c r="JY665" s="17"/>
      <c r="JZ665" s="17"/>
      <c r="KA665" s="17"/>
      <c r="KB665" s="17"/>
      <c r="KC665" s="17"/>
      <c r="KD665" s="17"/>
      <c r="KE665" s="17"/>
      <c r="KF665" s="17"/>
      <c r="KG665" s="17"/>
      <c r="KH665" s="17"/>
      <c r="KI665" s="17"/>
      <c r="KJ665" s="17"/>
      <c r="KK665" s="17"/>
      <c r="KL665" s="17"/>
      <c r="KM665" s="17"/>
      <c r="KN665" s="17"/>
      <c r="KO665" s="17"/>
      <c r="KP665" s="17"/>
      <c r="KQ665" s="17"/>
      <c r="KR665" s="17"/>
      <c r="KS665" s="17"/>
      <c r="KT665" s="17"/>
      <c r="KU665" s="17"/>
      <c r="KV665" s="17"/>
      <c r="KW665" s="17"/>
      <c r="KX665" s="17"/>
      <c r="KY665" s="17"/>
      <c r="KZ665" s="17"/>
      <c r="LA665" s="17"/>
      <c r="LB665" s="17"/>
      <c r="LC665" s="17"/>
      <c r="LD665" s="17"/>
      <c r="LE665" s="17"/>
      <c r="LF665" s="17"/>
      <c r="LG665" s="17"/>
      <c r="LH665" s="17"/>
      <c r="LI665" s="17"/>
      <c r="LJ665" s="17"/>
      <c r="LK665" s="17"/>
      <c r="LL665" s="17"/>
      <c r="LM665" s="17"/>
      <c r="LN665" s="17"/>
      <c r="LO665" s="17"/>
      <c r="LP665" s="17"/>
      <c r="LQ665" s="17"/>
      <c r="LR665" s="17"/>
      <c r="LS665" s="17"/>
      <c r="LT665" s="17"/>
      <c r="LU665" s="17"/>
      <c r="LV665" s="17"/>
      <c r="LW665" s="17"/>
      <c r="LX665" s="17"/>
      <c r="LY665" s="17"/>
      <c r="LZ665" s="17"/>
      <c r="MA665" s="17"/>
      <c r="MB665" s="17"/>
      <c r="MC665" s="17"/>
      <c r="MD665" s="17"/>
      <c r="ME665" s="17"/>
      <c r="MF665" s="17"/>
      <c r="MG665" s="17"/>
      <c r="MH665" s="17"/>
      <c r="MI665" s="17"/>
      <c r="MJ665" s="17"/>
      <c r="MK665" s="17"/>
      <c r="ML665" s="17"/>
      <c r="MM665" s="17"/>
      <c r="MN665" s="17"/>
      <c r="MO665" s="17"/>
      <c r="MP665" s="17"/>
      <c r="MQ665" s="17"/>
      <c r="MR665" s="17"/>
      <c r="MS665" s="17"/>
      <c r="MT665" s="17"/>
      <c r="MU665" s="17"/>
      <c r="MV665" s="17"/>
      <c r="MW665" s="17"/>
      <c r="MX665" s="17"/>
      <c r="MY665" s="17"/>
      <c r="MZ665" s="17"/>
      <c r="NA665" s="17"/>
      <c r="NB665" s="17"/>
      <c r="NC665" s="17"/>
      <c r="ND665" s="17"/>
      <c r="NE665" s="17"/>
      <c r="NF665" s="17"/>
      <c r="NG665" s="17"/>
      <c r="NH665" s="17"/>
      <c r="NI665" s="17"/>
      <c r="NJ665" s="17"/>
      <c r="NK665" s="17"/>
      <c r="NL665" s="17"/>
      <c r="NM665" s="17"/>
      <c r="NN665" s="17"/>
      <c r="NO665" s="17"/>
      <c r="NP665" s="17"/>
      <c r="NQ665" s="17"/>
      <c r="NR665" s="17"/>
      <c r="NS665" s="17"/>
      <c r="NT665" s="17"/>
      <c r="NU665" s="17"/>
      <c r="NV665" s="17"/>
      <c r="NW665" s="17"/>
      <c r="NX665" s="17"/>
      <c r="NY665" s="17"/>
      <c r="NZ665" s="17"/>
      <c r="OA665" s="17"/>
      <c r="OB665" s="17"/>
      <c r="OC665" s="17"/>
      <c r="OD665" s="17"/>
      <c r="OE665" s="17"/>
      <c r="OF665" s="17"/>
      <c r="OG665" s="17"/>
      <c r="OH665" s="17"/>
      <c r="OI665" s="17"/>
      <c r="OJ665" s="17"/>
      <c r="OK665" s="17"/>
      <c r="OL665" s="17"/>
      <c r="OM665" s="17"/>
      <c r="ON665" s="17"/>
      <c r="OO665" s="17"/>
      <c r="OP665" s="17"/>
      <c r="OQ665" s="17"/>
      <c r="OR665" s="17"/>
      <c r="OS665" s="17"/>
      <c r="OT665" s="17"/>
      <c r="OU665" s="17"/>
      <c r="OV665" s="17"/>
      <c r="OW665" s="17"/>
      <c r="OX665" s="17"/>
      <c r="OY665" s="17"/>
      <c r="OZ665" s="17"/>
      <c r="PA665" s="17"/>
      <c r="PB665" s="17"/>
      <c r="PC665" s="17"/>
      <c r="PD665" s="17"/>
      <c r="PE665" s="17"/>
      <c r="PF665" s="17"/>
      <c r="PG665" s="17"/>
      <c r="PH665" s="17"/>
      <c r="PI665" s="17"/>
      <c r="PJ665" s="17"/>
      <c r="PK665" s="17"/>
      <c r="PL665" s="17"/>
      <c r="PM665" s="17"/>
      <c r="PN665" s="17"/>
      <c r="PO665" s="17"/>
      <c r="PP665" s="17"/>
      <c r="PQ665" s="17"/>
      <c r="PR665" s="17"/>
      <c r="PS665" s="17"/>
      <c r="PT665" s="17"/>
      <c r="PU665" s="17"/>
      <c r="PV665" s="17"/>
      <c r="PW665" s="17"/>
      <c r="PX665" s="17"/>
      <c r="PY665" s="17"/>
      <c r="PZ665" s="17"/>
      <c r="QA665" s="17"/>
      <c r="QB665" s="17"/>
      <c r="QC665" s="17"/>
      <c r="QD665" s="17"/>
      <c r="QE665" s="17"/>
      <c r="QF665" s="17"/>
      <c r="QG665" s="17"/>
      <c r="QH665" s="17"/>
      <c r="QI665" s="17"/>
      <c r="QJ665" s="17"/>
      <c r="QK665" s="17"/>
      <c r="QL665" s="17"/>
      <c r="QM665" s="17"/>
      <c r="QN665" s="17"/>
      <c r="QO665" s="17"/>
      <c r="QP665" s="17"/>
      <c r="QQ665" s="17"/>
      <c r="QR665" s="17"/>
      <c r="QS665" s="17"/>
      <c r="QT665" s="17"/>
      <c r="QU665" s="17"/>
      <c r="QV665" s="17"/>
      <c r="QW665" s="17"/>
      <c r="QX665" s="17"/>
      <c r="QY665" s="17"/>
      <c r="QZ665" s="17"/>
      <c r="RA665" s="17"/>
      <c r="RB665" s="17"/>
      <c r="RC665" s="17"/>
      <c r="RD665" s="17"/>
      <c r="RE665" s="17"/>
      <c r="RF665" s="17"/>
      <c r="RG665" s="17"/>
      <c r="RH665" s="17"/>
      <c r="RI665" s="17"/>
      <c r="RJ665" s="17"/>
      <c r="RK665" s="17"/>
      <c r="RL665" s="17"/>
      <c r="RM665" s="17"/>
      <c r="RN665" s="17"/>
      <c r="RO665" s="17"/>
      <c r="RP665" s="17"/>
      <c r="RQ665" s="17"/>
      <c r="RR665" s="17"/>
      <c r="RS665" s="17"/>
      <c r="RT665" s="17"/>
      <c r="RU665" s="17"/>
      <c r="RV665" s="17"/>
      <c r="RW665" s="17"/>
      <c r="RX665" s="17"/>
      <c r="RY665" s="17"/>
      <c r="RZ665" s="17"/>
      <c r="SA665" s="17"/>
      <c r="SB665" s="17"/>
      <c r="SC665" s="17"/>
      <c r="SD665" s="17"/>
      <c r="SE665" s="17"/>
      <c r="SF665" s="17"/>
      <c r="SG665" s="17"/>
      <c r="SH665" s="17"/>
      <c r="SI665" s="17"/>
      <c r="SJ665" s="17"/>
      <c r="SK665" s="17"/>
      <c r="SL665" s="17"/>
      <c r="SM665" s="17"/>
      <c r="SN665" s="17"/>
      <c r="SO665" s="17"/>
      <c r="SP665" s="17"/>
      <c r="SQ665" s="17"/>
      <c r="SR665" s="17"/>
      <c r="SS665" s="17"/>
      <c r="ST665" s="17"/>
      <c r="SU665" s="17"/>
      <c r="SV665" s="17"/>
      <c r="SW665" s="17"/>
      <c r="SX665" s="17"/>
      <c r="SY665" s="17"/>
      <c r="SZ665" s="17"/>
      <c r="TA665" s="17"/>
      <c r="TB665" s="17"/>
      <c r="TC665" s="17"/>
      <c r="TD665" s="17"/>
      <c r="TE665" s="17"/>
      <c r="TF665" s="17"/>
      <c r="TG665" s="17"/>
      <c r="TH665" s="17"/>
      <c r="TI665" s="17"/>
      <c r="TJ665" s="17"/>
      <c r="TK665" s="17"/>
      <c r="TL665" s="17"/>
      <c r="TM665" s="17"/>
      <c r="TN665" s="17"/>
      <c r="TO665" s="17"/>
      <c r="TP665" s="17"/>
      <c r="TQ665" s="17"/>
      <c r="TR665" s="17"/>
      <c r="TS665" s="17"/>
      <c r="TT665" s="17"/>
      <c r="TU665" s="17"/>
      <c r="TV665" s="17"/>
      <c r="TW665" s="17"/>
      <c r="TX665" s="17"/>
      <c r="TY665" s="17"/>
      <c r="TZ665" s="17"/>
      <c r="UA665" s="17"/>
      <c r="UB665" s="17"/>
      <c r="UC665" s="17"/>
      <c r="UD665" s="17"/>
      <c r="UE665" s="17"/>
      <c r="UF665" s="17"/>
      <c r="UG665" s="17"/>
      <c r="UH665" s="17"/>
      <c r="UI665" s="17"/>
      <c r="UJ665" s="17"/>
      <c r="UK665" s="17"/>
      <c r="UL665" s="17"/>
      <c r="UM665" s="17"/>
      <c r="UN665" s="17"/>
      <c r="UO665" s="17"/>
      <c r="UP665" s="17"/>
      <c r="UQ665" s="17"/>
      <c r="UR665" s="17"/>
      <c r="US665" s="17"/>
      <c r="UT665" s="17"/>
      <c r="UU665" s="17"/>
      <c r="UV665" s="17"/>
      <c r="UW665" s="17"/>
      <c r="UX665" s="17"/>
      <c r="UY665" s="17"/>
      <c r="UZ665" s="17"/>
      <c r="VA665" s="17"/>
      <c r="VB665" s="17"/>
      <c r="VC665" s="17"/>
      <c r="VD665" s="17"/>
      <c r="VE665" s="17"/>
      <c r="VF665" s="17"/>
      <c r="VG665" s="17"/>
      <c r="VH665" s="17"/>
      <c r="VI665" s="17"/>
      <c r="VJ665" s="17"/>
      <c r="VK665" s="17"/>
      <c r="VL665" s="17"/>
      <c r="VM665" s="17"/>
      <c r="VN665" s="17"/>
      <c r="VO665" s="17"/>
      <c r="VP665" s="17"/>
      <c r="VQ665" s="17"/>
      <c r="VR665" s="17"/>
      <c r="VS665" s="17"/>
      <c r="VT665" s="17"/>
      <c r="VU665" s="17"/>
      <c r="VV665" s="17"/>
      <c r="VW665" s="17"/>
      <c r="VX665" s="17"/>
      <c r="VY665" s="17"/>
      <c r="VZ665" s="17"/>
      <c r="WA665" s="17"/>
      <c r="WB665" s="17"/>
      <c r="WC665" s="17"/>
      <c r="WD665" s="17"/>
      <c r="WE665" s="17"/>
      <c r="WF665" s="17"/>
      <c r="WG665" s="17"/>
      <c r="WH665" s="17"/>
      <c r="WI665" s="17"/>
      <c r="WJ665" s="17"/>
      <c r="WK665" s="17"/>
      <c r="WL665" s="17"/>
      <c r="WM665" s="17"/>
      <c r="WN665" s="17"/>
      <c r="WO665" s="17"/>
      <c r="WP665" s="17"/>
      <c r="WQ665" s="17"/>
      <c r="WR665" s="17"/>
      <c r="WS665" s="17"/>
      <c r="WT665" s="17"/>
      <c r="WU665" s="17"/>
      <c r="WV665" s="17"/>
      <c r="WW665" s="17"/>
      <c r="WX665" s="17"/>
      <c r="WY665" s="17"/>
      <c r="WZ665" s="17"/>
      <c r="XA665" s="17"/>
      <c r="XB665" s="17"/>
      <c r="XC665" s="17"/>
      <c r="XD665" s="17"/>
      <c r="XE665" s="17"/>
      <c r="XF665" s="17"/>
      <c r="XG665" s="17"/>
      <c r="XH665" s="17"/>
      <c r="XI665" s="17"/>
      <c r="XJ665" s="17"/>
      <c r="XK665" s="17"/>
      <c r="XL665" s="17"/>
      <c r="XM665" s="17"/>
      <c r="XN665" s="17"/>
      <c r="XO665" s="17"/>
      <c r="XP665" s="17"/>
      <c r="XQ665" s="17"/>
      <c r="XR665" s="17"/>
      <c r="XS665" s="17"/>
      <c r="XT665" s="17"/>
      <c r="XU665" s="17"/>
      <c r="XV665" s="17"/>
      <c r="XW665" s="17"/>
      <c r="XX665" s="17"/>
      <c r="XY665" s="17"/>
      <c r="XZ665" s="17"/>
      <c r="YA665" s="17"/>
      <c r="YB665" s="17"/>
      <c r="YC665" s="17"/>
      <c r="YD665" s="17"/>
      <c r="YE665" s="17"/>
      <c r="YF665" s="17"/>
      <c r="YG665" s="17"/>
      <c r="YH665" s="17"/>
      <c r="YI665" s="17"/>
      <c r="YJ665" s="17"/>
      <c r="YK665" s="17"/>
      <c r="YL665" s="17"/>
      <c r="YM665" s="17"/>
      <c r="YN665" s="17"/>
      <c r="YO665" s="17"/>
      <c r="YP665" s="17"/>
      <c r="YQ665" s="17"/>
      <c r="YR665" s="17"/>
      <c r="YS665" s="17"/>
      <c r="YT665" s="17"/>
      <c r="YU665" s="17"/>
      <c r="YV665" s="17"/>
      <c r="YW665" s="17"/>
      <c r="YX665" s="17"/>
      <c r="YY665" s="17"/>
      <c r="YZ665" s="17"/>
      <c r="ZA665" s="17"/>
      <c r="ZB665" s="17"/>
      <c r="ZC665" s="17"/>
      <c r="ZD665" s="17"/>
      <c r="ZE665" s="17"/>
      <c r="ZF665" s="17"/>
      <c r="ZG665" s="17"/>
      <c r="ZH665" s="17"/>
      <c r="ZI665" s="17"/>
      <c r="ZJ665" s="17"/>
      <c r="ZK665" s="17"/>
      <c r="ZL665" s="17"/>
      <c r="ZM665" s="17"/>
      <c r="ZN665" s="17"/>
      <c r="ZO665" s="17"/>
      <c r="ZP665" s="17"/>
      <c r="ZQ665" s="17"/>
      <c r="ZR665" s="17"/>
      <c r="ZS665" s="17"/>
      <c r="ZT665" s="17"/>
      <c r="ZU665" s="17"/>
      <c r="ZV665" s="17"/>
      <c r="ZW665" s="17"/>
      <c r="ZX665" s="17"/>
      <c r="ZY665" s="17"/>
      <c r="ZZ665" s="17"/>
      <c r="AAA665" s="17"/>
      <c r="AAB665" s="17"/>
      <c r="AAC665" s="17"/>
      <c r="AAD665" s="17"/>
      <c r="AAE665" s="17"/>
      <c r="AAF665" s="17"/>
      <c r="AAG665" s="17"/>
      <c r="AAH665" s="17"/>
      <c r="AAI665" s="17"/>
      <c r="AAJ665" s="17"/>
      <c r="AAK665" s="17"/>
      <c r="AAL665" s="17"/>
      <c r="AAM665" s="17"/>
      <c r="AAN665" s="17"/>
      <c r="AAO665" s="17"/>
      <c r="AAP665" s="17"/>
      <c r="AAQ665" s="17"/>
      <c r="AAR665" s="17"/>
      <c r="AAS665" s="17"/>
      <c r="AAT665" s="17"/>
      <c r="AAU665" s="17"/>
      <c r="AAV665" s="17"/>
      <c r="AAW665" s="17"/>
      <c r="AAX665" s="17"/>
      <c r="AAY665" s="17"/>
      <c r="AAZ665" s="17"/>
      <c r="ABA665" s="17"/>
      <c r="ABB665" s="17"/>
      <c r="ABC665" s="17"/>
      <c r="ABD665" s="17"/>
      <c r="ABE665" s="17"/>
      <c r="ABF665" s="17"/>
      <c r="ABG665" s="17"/>
      <c r="ABH665" s="17"/>
      <c r="ABI665" s="17"/>
      <c r="ABJ665" s="17"/>
      <c r="ABK665" s="17"/>
      <c r="ABL665" s="17"/>
      <c r="ABM665" s="17"/>
      <c r="ABN665" s="17"/>
      <c r="ABO665" s="17"/>
      <c r="ABP665" s="17"/>
      <c r="ABQ665" s="17"/>
      <c r="ABR665" s="17"/>
      <c r="ABS665" s="17"/>
      <c r="ABT665" s="17"/>
      <c r="ABU665" s="17"/>
      <c r="ABV665" s="17"/>
      <c r="ABW665" s="17"/>
      <c r="ABX665" s="17"/>
      <c r="ABY665" s="17"/>
      <c r="ABZ665" s="17"/>
      <c r="ACA665" s="17"/>
      <c r="ACB665" s="17"/>
      <c r="ACC665" s="17"/>
      <c r="ACD665" s="17"/>
      <c r="ACE665" s="17"/>
      <c r="ACF665" s="17"/>
      <c r="ACG665" s="17"/>
      <c r="ACH665" s="17"/>
      <c r="ACI665" s="17"/>
      <c r="ACJ665" s="17"/>
      <c r="ACK665" s="17"/>
      <c r="ACL665" s="17"/>
      <c r="ACM665" s="17"/>
      <c r="ACN665" s="17"/>
      <c r="ACO665" s="17"/>
      <c r="ACP665" s="17"/>
      <c r="ACQ665" s="17"/>
      <c r="ACR665" s="17"/>
      <c r="ACS665" s="17"/>
      <c r="ACT665" s="17"/>
      <c r="ACU665" s="17"/>
      <c r="ACV665" s="17"/>
      <c r="ACW665" s="17"/>
      <c r="ACX665" s="17"/>
      <c r="ACY665" s="17"/>
      <c r="ACZ665" s="17"/>
      <c r="ADA665" s="17"/>
      <c r="ADB665" s="17"/>
      <c r="ADC665" s="17"/>
      <c r="ADD665" s="17"/>
      <c r="ADE665" s="17"/>
      <c r="ADF665" s="17"/>
      <c r="ADG665" s="17"/>
      <c r="ADH665" s="17"/>
      <c r="ADI665" s="17"/>
      <c r="ADJ665" s="17"/>
      <c r="ADK665" s="17"/>
      <c r="ADL665" s="17"/>
      <c r="ADM665" s="17"/>
      <c r="ADN665" s="17"/>
      <c r="ADO665" s="17"/>
      <c r="ADP665" s="17"/>
      <c r="ADQ665" s="17"/>
      <c r="ADR665" s="17"/>
    </row>
    <row r="666" spans="44:798" s="16" customFormat="1" x14ac:dyDescent="0.25">
      <c r="AR666" s="56"/>
      <c r="AS666" s="56"/>
      <c r="AT666" s="57"/>
      <c r="AU666" s="56"/>
      <c r="AV666" s="57"/>
      <c r="AW666" s="56"/>
      <c r="AX666" s="56"/>
      <c r="AY666" s="56"/>
      <c r="AZ666" s="56"/>
      <c r="BA666" s="56"/>
      <c r="BB666" s="56"/>
      <c r="BC666" s="56"/>
      <c r="BD666" s="56"/>
      <c r="BE666" s="51"/>
      <c r="BF666" s="51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  <c r="IW666" s="17"/>
      <c r="IX666" s="17"/>
      <c r="IY666" s="17"/>
      <c r="IZ666" s="17"/>
      <c r="JA666" s="17"/>
      <c r="JB666" s="17"/>
      <c r="JC666" s="17"/>
      <c r="JD666" s="17"/>
      <c r="JE666" s="17"/>
      <c r="JF666" s="17"/>
      <c r="JG666" s="17"/>
      <c r="JH666" s="17"/>
      <c r="JI666" s="17"/>
      <c r="JJ666" s="17"/>
      <c r="JK666" s="17"/>
      <c r="JL666" s="17"/>
      <c r="JM666" s="17"/>
      <c r="JN666" s="17"/>
      <c r="JO666" s="17"/>
      <c r="JP666" s="17"/>
      <c r="JQ666" s="17"/>
      <c r="JR666" s="17"/>
      <c r="JS666" s="17"/>
      <c r="JT666" s="17"/>
      <c r="JU666" s="17"/>
      <c r="JV666" s="17"/>
      <c r="JW666" s="17"/>
      <c r="JX666" s="17"/>
      <c r="JY666" s="17"/>
      <c r="JZ666" s="17"/>
      <c r="KA666" s="17"/>
      <c r="KB666" s="17"/>
      <c r="KC666" s="17"/>
      <c r="KD666" s="17"/>
      <c r="KE666" s="17"/>
      <c r="KF666" s="17"/>
      <c r="KG666" s="17"/>
      <c r="KH666" s="17"/>
      <c r="KI666" s="17"/>
      <c r="KJ666" s="17"/>
      <c r="KK666" s="17"/>
      <c r="KL666" s="17"/>
      <c r="KM666" s="17"/>
      <c r="KN666" s="17"/>
      <c r="KO666" s="17"/>
      <c r="KP666" s="17"/>
      <c r="KQ666" s="17"/>
      <c r="KR666" s="17"/>
      <c r="KS666" s="17"/>
      <c r="KT666" s="17"/>
      <c r="KU666" s="17"/>
      <c r="KV666" s="17"/>
      <c r="KW666" s="17"/>
      <c r="KX666" s="17"/>
      <c r="KY666" s="17"/>
      <c r="KZ666" s="17"/>
      <c r="LA666" s="17"/>
      <c r="LB666" s="17"/>
      <c r="LC666" s="17"/>
      <c r="LD666" s="17"/>
      <c r="LE666" s="17"/>
      <c r="LF666" s="17"/>
      <c r="LG666" s="17"/>
      <c r="LH666" s="17"/>
      <c r="LI666" s="17"/>
      <c r="LJ666" s="17"/>
      <c r="LK666" s="17"/>
      <c r="LL666" s="17"/>
      <c r="LM666" s="17"/>
      <c r="LN666" s="17"/>
      <c r="LO666" s="17"/>
      <c r="LP666" s="17"/>
      <c r="LQ666" s="17"/>
      <c r="LR666" s="17"/>
      <c r="LS666" s="17"/>
      <c r="LT666" s="17"/>
      <c r="LU666" s="17"/>
      <c r="LV666" s="17"/>
      <c r="LW666" s="17"/>
      <c r="LX666" s="17"/>
      <c r="LY666" s="17"/>
      <c r="LZ666" s="17"/>
      <c r="MA666" s="17"/>
      <c r="MB666" s="17"/>
      <c r="MC666" s="17"/>
      <c r="MD666" s="17"/>
      <c r="ME666" s="17"/>
      <c r="MF666" s="17"/>
      <c r="MG666" s="17"/>
      <c r="MH666" s="17"/>
      <c r="MI666" s="17"/>
      <c r="MJ666" s="17"/>
      <c r="MK666" s="17"/>
      <c r="ML666" s="17"/>
      <c r="MM666" s="17"/>
      <c r="MN666" s="17"/>
      <c r="MO666" s="17"/>
      <c r="MP666" s="17"/>
      <c r="MQ666" s="17"/>
      <c r="MR666" s="17"/>
      <c r="MS666" s="17"/>
      <c r="MT666" s="17"/>
      <c r="MU666" s="17"/>
      <c r="MV666" s="17"/>
      <c r="MW666" s="17"/>
      <c r="MX666" s="17"/>
      <c r="MY666" s="17"/>
      <c r="MZ666" s="17"/>
      <c r="NA666" s="17"/>
      <c r="NB666" s="17"/>
      <c r="NC666" s="17"/>
      <c r="ND666" s="17"/>
      <c r="NE666" s="17"/>
      <c r="NF666" s="17"/>
      <c r="NG666" s="17"/>
      <c r="NH666" s="17"/>
      <c r="NI666" s="17"/>
      <c r="NJ666" s="17"/>
      <c r="NK666" s="17"/>
      <c r="NL666" s="17"/>
      <c r="NM666" s="17"/>
      <c r="NN666" s="17"/>
      <c r="NO666" s="17"/>
      <c r="NP666" s="17"/>
      <c r="NQ666" s="17"/>
      <c r="NR666" s="17"/>
      <c r="NS666" s="17"/>
      <c r="NT666" s="17"/>
      <c r="NU666" s="17"/>
      <c r="NV666" s="17"/>
      <c r="NW666" s="17"/>
      <c r="NX666" s="17"/>
      <c r="NY666" s="17"/>
      <c r="NZ666" s="17"/>
      <c r="OA666" s="17"/>
      <c r="OB666" s="17"/>
      <c r="OC666" s="17"/>
      <c r="OD666" s="17"/>
      <c r="OE666" s="17"/>
      <c r="OF666" s="17"/>
      <c r="OG666" s="17"/>
      <c r="OH666" s="17"/>
      <c r="OI666" s="17"/>
      <c r="OJ666" s="17"/>
      <c r="OK666" s="17"/>
      <c r="OL666" s="17"/>
      <c r="OM666" s="17"/>
      <c r="ON666" s="17"/>
      <c r="OO666" s="17"/>
      <c r="OP666" s="17"/>
      <c r="OQ666" s="17"/>
      <c r="OR666" s="17"/>
      <c r="OS666" s="17"/>
      <c r="OT666" s="17"/>
      <c r="OU666" s="17"/>
      <c r="OV666" s="17"/>
      <c r="OW666" s="17"/>
      <c r="OX666" s="17"/>
      <c r="OY666" s="17"/>
      <c r="OZ666" s="17"/>
      <c r="PA666" s="17"/>
      <c r="PB666" s="17"/>
      <c r="PC666" s="17"/>
      <c r="PD666" s="17"/>
      <c r="PE666" s="17"/>
      <c r="PF666" s="17"/>
      <c r="PG666" s="17"/>
      <c r="PH666" s="17"/>
      <c r="PI666" s="17"/>
      <c r="PJ666" s="17"/>
      <c r="PK666" s="17"/>
      <c r="PL666" s="17"/>
      <c r="PM666" s="17"/>
      <c r="PN666" s="17"/>
      <c r="PO666" s="17"/>
      <c r="PP666" s="17"/>
      <c r="PQ666" s="17"/>
      <c r="PR666" s="17"/>
      <c r="PS666" s="17"/>
      <c r="PT666" s="17"/>
      <c r="PU666" s="17"/>
      <c r="PV666" s="17"/>
      <c r="PW666" s="17"/>
      <c r="PX666" s="17"/>
      <c r="PY666" s="17"/>
      <c r="PZ666" s="17"/>
      <c r="QA666" s="17"/>
      <c r="QB666" s="17"/>
      <c r="QC666" s="17"/>
      <c r="QD666" s="17"/>
      <c r="QE666" s="17"/>
      <c r="QF666" s="17"/>
      <c r="QG666" s="17"/>
      <c r="QH666" s="17"/>
      <c r="QI666" s="17"/>
      <c r="QJ666" s="17"/>
      <c r="QK666" s="17"/>
      <c r="QL666" s="17"/>
      <c r="QM666" s="17"/>
      <c r="QN666" s="17"/>
      <c r="QO666" s="17"/>
      <c r="QP666" s="17"/>
      <c r="QQ666" s="17"/>
      <c r="QR666" s="17"/>
      <c r="QS666" s="17"/>
      <c r="QT666" s="17"/>
      <c r="QU666" s="17"/>
      <c r="QV666" s="17"/>
      <c r="QW666" s="17"/>
      <c r="QX666" s="17"/>
      <c r="QY666" s="17"/>
      <c r="QZ666" s="17"/>
      <c r="RA666" s="17"/>
      <c r="RB666" s="17"/>
      <c r="RC666" s="17"/>
      <c r="RD666" s="17"/>
      <c r="RE666" s="17"/>
      <c r="RF666" s="17"/>
      <c r="RG666" s="17"/>
      <c r="RH666" s="17"/>
      <c r="RI666" s="17"/>
      <c r="RJ666" s="17"/>
      <c r="RK666" s="17"/>
      <c r="RL666" s="17"/>
      <c r="RM666" s="17"/>
      <c r="RN666" s="17"/>
      <c r="RO666" s="17"/>
      <c r="RP666" s="17"/>
      <c r="RQ666" s="17"/>
      <c r="RR666" s="17"/>
      <c r="RS666" s="17"/>
      <c r="RT666" s="17"/>
      <c r="RU666" s="17"/>
      <c r="RV666" s="17"/>
      <c r="RW666" s="17"/>
      <c r="RX666" s="17"/>
      <c r="RY666" s="17"/>
      <c r="RZ666" s="17"/>
      <c r="SA666" s="17"/>
      <c r="SB666" s="17"/>
      <c r="SC666" s="17"/>
      <c r="SD666" s="17"/>
      <c r="SE666" s="17"/>
      <c r="SF666" s="17"/>
      <c r="SG666" s="17"/>
      <c r="SH666" s="17"/>
      <c r="SI666" s="17"/>
      <c r="SJ666" s="17"/>
      <c r="SK666" s="17"/>
      <c r="SL666" s="17"/>
      <c r="SM666" s="17"/>
      <c r="SN666" s="17"/>
      <c r="SO666" s="17"/>
      <c r="SP666" s="17"/>
      <c r="SQ666" s="17"/>
      <c r="SR666" s="17"/>
      <c r="SS666" s="17"/>
      <c r="ST666" s="17"/>
      <c r="SU666" s="17"/>
      <c r="SV666" s="17"/>
      <c r="SW666" s="17"/>
      <c r="SX666" s="17"/>
      <c r="SY666" s="17"/>
      <c r="SZ666" s="17"/>
      <c r="TA666" s="17"/>
      <c r="TB666" s="17"/>
      <c r="TC666" s="17"/>
      <c r="TD666" s="17"/>
      <c r="TE666" s="17"/>
      <c r="TF666" s="17"/>
      <c r="TG666" s="17"/>
      <c r="TH666" s="17"/>
      <c r="TI666" s="17"/>
      <c r="TJ666" s="17"/>
      <c r="TK666" s="17"/>
      <c r="TL666" s="17"/>
      <c r="TM666" s="17"/>
      <c r="TN666" s="17"/>
      <c r="TO666" s="17"/>
      <c r="TP666" s="17"/>
      <c r="TQ666" s="17"/>
      <c r="TR666" s="17"/>
      <c r="TS666" s="17"/>
      <c r="TT666" s="17"/>
      <c r="TU666" s="17"/>
      <c r="TV666" s="17"/>
      <c r="TW666" s="17"/>
      <c r="TX666" s="17"/>
      <c r="TY666" s="17"/>
      <c r="TZ666" s="17"/>
      <c r="UA666" s="17"/>
      <c r="UB666" s="17"/>
      <c r="UC666" s="17"/>
      <c r="UD666" s="17"/>
      <c r="UE666" s="17"/>
      <c r="UF666" s="17"/>
      <c r="UG666" s="17"/>
      <c r="UH666" s="17"/>
      <c r="UI666" s="17"/>
      <c r="UJ666" s="17"/>
      <c r="UK666" s="17"/>
      <c r="UL666" s="17"/>
      <c r="UM666" s="17"/>
      <c r="UN666" s="17"/>
      <c r="UO666" s="17"/>
      <c r="UP666" s="17"/>
      <c r="UQ666" s="17"/>
      <c r="UR666" s="17"/>
      <c r="US666" s="17"/>
      <c r="UT666" s="17"/>
      <c r="UU666" s="17"/>
      <c r="UV666" s="17"/>
      <c r="UW666" s="17"/>
      <c r="UX666" s="17"/>
      <c r="UY666" s="17"/>
      <c r="UZ666" s="17"/>
      <c r="VA666" s="17"/>
      <c r="VB666" s="17"/>
      <c r="VC666" s="17"/>
      <c r="VD666" s="17"/>
      <c r="VE666" s="17"/>
      <c r="VF666" s="17"/>
      <c r="VG666" s="17"/>
      <c r="VH666" s="17"/>
      <c r="VI666" s="17"/>
      <c r="VJ666" s="17"/>
      <c r="VK666" s="17"/>
      <c r="VL666" s="17"/>
      <c r="VM666" s="17"/>
      <c r="VN666" s="17"/>
      <c r="VO666" s="17"/>
      <c r="VP666" s="17"/>
      <c r="VQ666" s="17"/>
      <c r="VR666" s="17"/>
      <c r="VS666" s="17"/>
      <c r="VT666" s="17"/>
      <c r="VU666" s="17"/>
      <c r="VV666" s="17"/>
      <c r="VW666" s="17"/>
      <c r="VX666" s="17"/>
      <c r="VY666" s="17"/>
      <c r="VZ666" s="17"/>
      <c r="WA666" s="17"/>
      <c r="WB666" s="17"/>
      <c r="WC666" s="17"/>
      <c r="WD666" s="17"/>
      <c r="WE666" s="17"/>
      <c r="WF666" s="17"/>
      <c r="WG666" s="17"/>
      <c r="WH666" s="17"/>
      <c r="WI666" s="17"/>
      <c r="WJ666" s="17"/>
      <c r="WK666" s="17"/>
      <c r="WL666" s="17"/>
      <c r="WM666" s="17"/>
      <c r="WN666" s="17"/>
      <c r="WO666" s="17"/>
      <c r="WP666" s="17"/>
      <c r="WQ666" s="17"/>
      <c r="WR666" s="17"/>
      <c r="WS666" s="17"/>
      <c r="WT666" s="17"/>
      <c r="WU666" s="17"/>
      <c r="WV666" s="17"/>
      <c r="WW666" s="17"/>
      <c r="WX666" s="17"/>
      <c r="WY666" s="17"/>
      <c r="WZ666" s="17"/>
      <c r="XA666" s="17"/>
      <c r="XB666" s="17"/>
      <c r="XC666" s="17"/>
      <c r="XD666" s="17"/>
      <c r="XE666" s="17"/>
      <c r="XF666" s="17"/>
      <c r="XG666" s="17"/>
      <c r="XH666" s="17"/>
      <c r="XI666" s="17"/>
      <c r="XJ666" s="17"/>
      <c r="XK666" s="17"/>
      <c r="XL666" s="17"/>
      <c r="XM666" s="17"/>
      <c r="XN666" s="17"/>
      <c r="XO666" s="17"/>
      <c r="XP666" s="17"/>
      <c r="XQ666" s="17"/>
      <c r="XR666" s="17"/>
      <c r="XS666" s="17"/>
      <c r="XT666" s="17"/>
      <c r="XU666" s="17"/>
      <c r="XV666" s="17"/>
      <c r="XW666" s="17"/>
      <c r="XX666" s="17"/>
      <c r="XY666" s="17"/>
      <c r="XZ666" s="17"/>
      <c r="YA666" s="17"/>
      <c r="YB666" s="17"/>
      <c r="YC666" s="17"/>
      <c r="YD666" s="17"/>
      <c r="YE666" s="17"/>
      <c r="YF666" s="17"/>
      <c r="YG666" s="17"/>
      <c r="YH666" s="17"/>
      <c r="YI666" s="17"/>
      <c r="YJ666" s="17"/>
      <c r="YK666" s="17"/>
      <c r="YL666" s="17"/>
      <c r="YM666" s="17"/>
      <c r="YN666" s="17"/>
      <c r="YO666" s="17"/>
      <c r="YP666" s="17"/>
      <c r="YQ666" s="17"/>
      <c r="YR666" s="17"/>
      <c r="YS666" s="17"/>
      <c r="YT666" s="17"/>
      <c r="YU666" s="17"/>
      <c r="YV666" s="17"/>
      <c r="YW666" s="17"/>
      <c r="YX666" s="17"/>
      <c r="YY666" s="17"/>
      <c r="YZ666" s="17"/>
      <c r="ZA666" s="17"/>
      <c r="ZB666" s="17"/>
      <c r="ZC666" s="17"/>
      <c r="ZD666" s="17"/>
      <c r="ZE666" s="17"/>
      <c r="ZF666" s="17"/>
      <c r="ZG666" s="17"/>
      <c r="ZH666" s="17"/>
      <c r="ZI666" s="17"/>
      <c r="ZJ666" s="17"/>
      <c r="ZK666" s="17"/>
      <c r="ZL666" s="17"/>
      <c r="ZM666" s="17"/>
      <c r="ZN666" s="17"/>
      <c r="ZO666" s="17"/>
      <c r="ZP666" s="17"/>
      <c r="ZQ666" s="17"/>
      <c r="ZR666" s="17"/>
      <c r="ZS666" s="17"/>
      <c r="ZT666" s="17"/>
      <c r="ZU666" s="17"/>
      <c r="ZV666" s="17"/>
      <c r="ZW666" s="17"/>
      <c r="ZX666" s="17"/>
      <c r="ZY666" s="17"/>
      <c r="ZZ666" s="17"/>
      <c r="AAA666" s="17"/>
      <c r="AAB666" s="17"/>
      <c r="AAC666" s="17"/>
      <c r="AAD666" s="17"/>
      <c r="AAE666" s="17"/>
      <c r="AAF666" s="17"/>
      <c r="AAG666" s="17"/>
      <c r="AAH666" s="17"/>
      <c r="AAI666" s="17"/>
      <c r="AAJ666" s="17"/>
      <c r="AAK666" s="17"/>
      <c r="AAL666" s="17"/>
      <c r="AAM666" s="17"/>
      <c r="AAN666" s="17"/>
      <c r="AAO666" s="17"/>
      <c r="AAP666" s="17"/>
      <c r="AAQ666" s="17"/>
      <c r="AAR666" s="17"/>
      <c r="AAS666" s="17"/>
      <c r="AAT666" s="17"/>
      <c r="AAU666" s="17"/>
      <c r="AAV666" s="17"/>
      <c r="AAW666" s="17"/>
      <c r="AAX666" s="17"/>
      <c r="AAY666" s="17"/>
      <c r="AAZ666" s="17"/>
      <c r="ABA666" s="17"/>
      <c r="ABB666" s="17"/>
      <c r="ABC666" s="17"/>
      <c r="ABD666" s="17"/>
      <c r="ABE666" s="17"/>
      <c r="ABF666" s="17"/>
      <c r="ABG666" s="17"/>
      <c r="ABH666" s="17"/>
      <c r="ABI666" s="17"/>
      <c r="ABJ666" s="17"/>
      <c r="ABK666" s="17"/>
      <c r="ABL666" s="17"/>
      <c r="ABM666" s="17"/>
      <c r="ABN666" s="17"/>
      <c r="ABO666" s="17"/>
      <c r="ABP666" s="17"/>
      <c r="ABQ666" s="17"/>
      <c r="ABR666" s="17"/>
      <c r="ABS666" s="17"/>
      <c r="ABT666" s="17"/>
      <c r="ABU666" s="17"/>
      <c r="ABV666" s="17"/>
      <c r="ABW666" s="17"/>
      <c r="ABX666" s="17"/>
      <c r="ABY666" s="17"/>
      <c r="ABZ666" s="17"/>
      <c r="ACA666" s="17"/>
      <c r="ACB666" s="17"/>
      <c r="ACC666" s="17"/>
      <c r="ACD666" s="17"/>
      <c r="ACE666" s="17"/>
      <c r="ACF666" s="17"/>
      <c r="ACG666" s="17"/>
      <c r="ACH666" s="17"/>
      <c r="ACI666" s="17"/>
      <c r="ACJ666" s="17"/>
      <c r="ACK666" s="17"/>
      <c r="ACL666" s="17"/>
      <c r="ACM666" s="17"/>
      <c r="ACN666" s="17"/>
      <c r="ACO666" s="17"/>
      <c r="ACP666" s="17"/>
      <c r="ACQ666" s="17"/>
      <c r="ACR666" s="17"/>
      <c r="ACS666" s="17"/>
      <c r="ACT666" s="17"/>
      <c r="ACU666" s="17"/>
      <c r="ACV666" s="17"/>
      <c r="ACW666" s="17"/>
      <c r="ACX666" s="17"/>
      <c r="ACY666" s="17"/>
      <c r="ACZ666" s="17"/>
      <c r="ADA666" s="17"/>
      <c r="ADB666" s="17"/>
      <c r="ADC666" s="17"/>
      <c r="ADD666" s="17"/>
      <c r="ADE666" s="17"/>
      <c r="ADF666" s="17"/>
      <c r="ADG666" s="17"/>
      <c r="ADH666" s="17"/>
      <c r="ADI666" s="17"/>
      <c r="ADJ666" s="17"/>
      <c r="ADK666" s="17"/>
      <c r="ADL666" s="17"/>
      <c r="ADM666" s="17"/>
      <c r="ADN666" s="17"/>
      <c r="ADO666" s="17"/>
      <c r="ADP666" s="17"/>
      <c r="ADQ666" s="17"/>
      <c r="ADR666" s="17"/>
    </row>
    <row r="667" spans="44:798" s="16" customFormat="1" x14ac:dyDescent="0.25">
      <c r="AR667" s="56"/>
      <c r="AS667" s="56"/>
      <c r="AT667" s="57"/>
      <c r="AU667" s="56"/>
      <c r="AV667" s="57"/>
      <c r="AW667" s="56"/>
      <c r="AX667" s="56"/>
      <c r="AY667" s="56"/>
      <c r="AZ667" s="56"/>
      <c r="BA667" s="56"/>
      <c r="BB667" s="56"/>
      <c r="BC667" s="56"/>
      <c r="BD667" s="56"/>
      <c r="BE667" s="51"/>
      <c r="BF667" s="51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  <c r="IW667" s="17"/>
      <c r="IX667" s="17"/>
      <c r="IY667" s="17"/>
      <c r="IZ667" s="17"/>
      <c r="JA667" s="17"/>
      <c r="JB667" s="17"/>
      <c r="JC667" s="17"/>
      <c r="JD667" s="17"/>
      <c r="JE667" s="17"/>
      <c r="JF667" s="17"/>
      <c r="JG667" s="17"/>
      <c r="JH667" s="17"/>
      <c r="JI667" s="17"/>
      <c r="JJ667" s="17"/>
      <c r="JK667" s="17"/>
      <c r="JL667" s="17"/>
      <c r="JM667" s="17"/>
      <c r="JN667" s="17"/>
      <c r="JO667" s="17"/>
      <c r="JP667" s="17"/>
      <c r="JQ667" s="17"/>
      <c r="JR667" s="17"/>
      <c r="JS667" s="17"/>
      <c r="JT667" s="17"/>
      <c r="JU667" s="17"/>
      <c r="JV667" s="17"/>
      <c r="JW667" s="17"/>
      <c r="JX667" s="17"/>
      <c r="JY667" s="17"/>
      <c r="JZ667" s="17"/>
      <c r="KA667" s="17"/>
      <c r="KB667" s="17"/>
      <c r="KC667" s="17"/>
      <c r="KD667" s="17"/>
      <c r="KE667" s="17"/>
      <c r="KF667" s="17"/>
      <c r="KG667" s="17"/>
      <c r="KH667" s="17"/>
      <c r="KI667" s="17"/>
      <c r="KJ667" s="17"/>
      <c r="KK667" s="17"/>
      <c r="KL667" s="17"/>
      <c r="KM667" s="17"/>
      <c r="KN667" s="17"/>
      <c r="KO667" s="17"/>
      <c r="KP667" s="17"/>
      <c r="KQ667" s="17"/>
      <c r="KR667" s="17"/>
      <c r="KS667" s="17"/>
      <c r="KT667" s="17"/>
      <c r="KU667" s="17"/>
      <c r="KV667" s="17"/>
      <c r="KW667" s="17"/>
      <c r="KX667" s="17"/>
      <c r="KY667" s="17"/>
      <c r="KZ667" s="17"/>
      <c r="LA667" s="17"/>
      <c r="LB667" s="17"/>
      <c r="LC667" s="17"/>
      <c r="LD667" s="17"/>
      <c r="LE667" s="17"/>
      <c r="LF667" s="17"/>
      <c r="LG667" s="17"/>
      <c r="LH667" s="17"/>
      <c r="LI667" s="17"/>
      <c r="LJ667" s="17"/>
      <c r="LK667" s="17"/>
      <c r="LL667" s="17"/>
      <c r="LM667" s="17"/>
      <c r="LN667" s="17"/>
      <c r="LO667" s="17"/>
      <c r="LP667" s="17"/>
      <c r="LQ667" s="17"/>
      <c r="LR667" s="17"/>
      <c r="LS667" s="17"/>
      <c r="LT667" s="17"/>
      <c r="LU667" s="17"/>
      <c r="LV667" s="17"/>
      <c r="LW667" s="17"/>
      <c r="LX667" s="17"/>
      <c r="LY667" s="17"/>
      <c r="LZ667" s="17"/>
      <c r="MA667" s="17"/>
      <c r="MB667" s="17"/>
      <c r="MC667" s="17"/>
      <c r="MD667" s="17"/>
      <c r="ME667" s="17"/>
      <c r="MF667" s="17"/>
      <c r="MG667" s="17"/>
      <c r="MH667" s="17"/>
      <c r="MI667" s="17"/>
      <c r="MJ667" s="17"/>
      <c r="MK667" s="17"/>
      <c r="ML667" s="17"/>
      <c r="MM667" s="17"/>
      <c r="MN667" s="17"/>
      <c r="MO667" s="17"/>
      <c r="MP667" s="17"/>
      <c r="MQ667" s="17"/>
      <c r="MR667" s="17"/>
      <c r="MS667" s="17"/>
      <c r="MT667" s="17"/>
      <c r="MU667" s="17"/>
      <c r="MV667" s="17"/>
      <c r="MW667" s="17"/>
      <c r="MX667" s="17"/>
      <c r="MY667" s="17"/>
      <c r="MZ667" s="17"/>
      <c r="NA667" s="17"/>
      <c r="NB667" s="17"/>
      <c r="NC667" s="17"/>
      <c r="ND667" s="17"/>
      <c r="NE667" s="17"/>
      <c r="NF667" s="17"/>
      <c r="NG667" s="17"/>
      <c r="NH667" s="17"/>
      <c r="NI667" s="17"/>
      <c r="NJ667" s="17"/>
      <c r="NK667" s="17"/>
      <c r="NL667" s="17"/>
      <c r="NM667" s="17"/>
      <c r="NN667" s="17"/>
      <c r="NO667" s="17"/>
      <c r="NP667" s="17"/>
      <c r="NQ667" s="17"/>
      <c r="NR667" s="17"/>
      <c r="NS667" s="17"/>
      <c r="NT667" s="17"/>
      <c r="NU667" s="17"/>
      <c r="NV667" s="17"/>
      <c r="NW667" s="17"/>
      <c r="NX667" s="17"/>
      <c r="NY667" s="17"/>
      <c r="NZ667" s="17"/>
      <c r="OA667" s="17"/>
      <c r="OB667" s="17"/>
      <c r="OC667" s="17"/>
      <c r="OD667" s="17"/>
      <c r="OE667" s="17"/>
      <c r="OF667" s="17"/>
      <c r="OG667" s="17"/>
      <c r="OH667" s="17"/>
      <c r="OI667" s="17"/>
      <c r="OJ667" s="17"/>
      <c r="OK667" s="17"/>
      <c r="OL667" s="17"/>
      <c r="OM667" s="17"/>
      <c r="ON667" s="17"/>
      <c r="OO667" s="17"/>
      <c r="OP667" s="17"/>
      <c r="OQ667" s="17"/>
      <c r="OR667" s="17"/>
      <c r="OS667" s="17"/>
      <c r="OT667" s="17"/>
      <c r="OU667" s="17"/>
      <c r="OV667" s="17"/>
      <c r="OW667" s="17"/>
      <c r="OX667" s="17"/>
      <c r="OY667" s="17"/>
      <c r="OZ667" s="17"/>
      <c r="PA667" s="17"/>
      <c r="PB667" s="17"/>
      <c r="PC667" s="17"/>
      <c r="PD667" s="17"/>
      <c r="PE667" s="17"/>
      <c r="PF667" s="17"/>
      <c r="PG667" s="17"/>
      <c r="PH667" s="17"/>
      <c r="PI667" s="17"/>
      <c r="PJ667" s="17"/>
      <c r="PK667" s="17"/>
      <c r="PL667" s="17"/>
      <c r="PM667" s="17"/>
      <c r="PN667" s="17"/>
      <c r="PO667" s="17"/>
      <c r="PP667" s="17"/>
      <c r="PQ667" s="17"/>
      <c r="PR667" s="17"/>
      <c r="PS667" s="17"/>
      <c r="PT667" s="17"/>
      <c r="PU667" s="17"/>
      <c r="PV667" s="17"/>
      <c r="PW667" s="17"/>
      <c r="PX667" s="17"/>
      <c r="PY667" s="17"/>
      <c r="PZ667" s="17"/>
      <c r="QA667" s="17"/>
      <c r="QB667" s="17"/>
      <c r="QC667" s="17"/>
      <c r="QD667" s="17"/>
      <c r="QE667" s="17"/>
      <c r="QF667" s="17"/>
      <c r="QG667" s="17"/>
      <c r="QH667" s="17"/>
      <c r="QI667" s="17"/>
      <c r="QJ667" s="17"/>
      <c r="QK667" s="17"/>
      <c r="QL667" s="17"/>
      <c r="QM667" s="17"/>
      <c r="QN667" s="17"/>
      <c r="QO667" s="17"/>
      <c r="QP667" s="17"/>
      <c r="QQ667" s="17"/>
      <c r="QR667" s="17"/>
      <c r="QS667" s="17"/>
      <c r="QT667" s="17"/>
      <c r="QU667" s="17"/>
      <c r="QV667" s="17"/>
      <c r="QW667" s="17"/>
      <c r="QX667" s="17"/>
      <c r="QY667" s="17"/>
      <c r="QZ667" s="17"/>
      <c r="RA667" s="17"/>
      <c r="RB667" s="17"/>
      <c r="RC667" s="17"/>
      <c r="RD667" s="17"/>
      <c r="RE667" s="17"/>
      <c r="RF667" s="17"/>
      <c r="RG667" s="17"/>
      <c r="RH667" s="17"/>
      <c r="RI667" s="17"/>
      <c r="RJ667" s="17"/>
      <c r="RK667" s="17"/>
      <c r="RL667" s="17"/>
      <c r="RM667" s="17"/>
      <c r="RN667" s="17"/>
      <c r="RO667" s="17"/>
      <c r="RP667" s="17"/>
      <c r="RQ667" s="17"/>
      <c r="RR667" s="17"/>
      <c r="RS667" s="17"/>
      <c r="RT667" s="17"/>
      <c r="RU667" s="17"/>
      <c r="RV667" s="17"/>
      <c r="RW667" s="17"/>
      <c r="RX667" s="17"/>
      <c r="RY667" s="17"/>
      <c r="RZ667" s="17"/>
      <c r="SA667" s="17"/>
      <c r="SB667" s="17"/>
      <c r="SC667" s="17"/>
      <c r="SD667" s="17"/>
      <c r="SE667" s="17"/>
      <c r="SF667" s="17"/>
      <c r="SG667" s="17"/>
      <c r="SH667" s="17"/>
      <c r="SI667" s="17"/>
      <c r="SJ667" s="17"/>
      <c r="SK667" s="17"/>
      <c r="SL667" s="17"/>
      <c r="SM667" s="17"/>
      <c r="SN667" s="17"/>
      <c r="SO667" s="17"/>
      <c r="SP667" s="17"/>
      <c r="SQ667" s="17"/>
      <c r="SR667" s="17"/>
      <c r="SS667" s="17"/>
      <c r="ST667" s="17"/>
      <c r="SU667" s="17"/>
      <c r="SV667" s="17"/>
      <c r="SW667" s="17"/>
      <c r="SX667" s="17"/>
      <c r="SY667" s="17"/>
      <c r="SZ667" s="17"/>
      <c r="TA667" s="17"/>
      <c r="TB667" s="17"/>
      <c r="TC667" s="17"/>
      <c r="TD667" s="17"/>
      <c r="TE667" s="17"/>
      <c r="TF667" s="17"/>
      <c r="TG667" s="17"/>
      <c r="TH667" s="17"/>
      <c r="TI667" s="17"/>
      <c r="TJ667" s="17"/>
      <c r="TK667" s="17"/>
      <c r="TL667" s="17"/>
      <c r="TM667" s="17"/>
      <c r="TN667" s="17"/>
      <c r="TO667" s="17"/>
      <c r="TP667" s="17"/>
      <c r="TQ667" s="17"/>
      <c r="TR667" s="17"/>
      <c r="TS667" s="17"/>
      <c r="TT667" s="17"/>
      <c r="TU667" s="17"/>
      <c r="TV667" s="17"/>
      <c r="TW667" s="17"/>
      <c r="TX667" s="17"/>
      <c r="TY667" s="17"/>
      <c r="TZ667" s="17"/>
      <c r="UA667" s="17"/>
      <c r="UB667" s="17"/>
      <c r="UC667" s="17"/>
      <c r="UD667" s="17"/>
      <c r="UE667" s="17"/>
      <c r="UF667" s="17"/>
      <c r="UG667" s="17"/>
      <c r="UH667" s="17"/>
      <c r="UI667" s="17"/>
      <c r="UJ667" s="17"/>
      <c r="UK667" s="17"/>
      <c r="UL667" s="17"/>
      <c r="UM667" s="17"/>
      <c r="UN667" s="17"/>
      <c r="UO667" s="17"/>
      <c r="UP667" s="17"/>
      <c r="UQ667" s="17"/>
      <c r="UR667" s="17"/>
      <c r="US667" s="17"/>
      <c r="UT667" s="17"/>
      <c r="UU667" s="17"/>
      <c r="UV667" s="17"/>
      <c r="UW667" s="17"/>
      <c r="UX667" s="17"/>
      <c r="UY667" s="17"/>
      <c r="UZ667" s="17"/>
      <c r="VA667" s="17"/>
      <c r="VB667" s="17"/>
      <c r="VC667" s="17"/>
      <c r="VD667" s="17"/>
      <c r="VE667" s="17"/>
      <c r="VF667" s="17"/>
      <c r="VG667" s="17"/>
      <c r="VH667" s="17"/>
      <c r="VI667" s="17"/>
      <c r="VJ667" s="17"/>
      <c r="VK667" s="17"/>
      <c r="VL667" s="17"/>
      <c r="VM667" s="17"/>
      <c r="VN667" s="17"/>
      <c r="VO667" s="17"/>
      <c r="VP667" s="17"/>
      <c r="VQ667" s="17"/>
      <c r="VR667" s="17"/>
      <c r="VS667" s="17"/>
      <c r="VT667" s="17"/>
      <c r="VU667" s="17"/>
      <c r="VV667" s="17"/>
      <c r="VW667" s="17"/>
      <c r="VX667" s="17"/>
      <c r="VY667" s="17"/>
      <c r="VZ667" s="17"/>
      <c r="WA667" s="17"/>
      <c r="WB667" s="17"/>
      <c r="WC667" s="17"/>
      <c r="WD667" s="17"/>
      <c r="WE667" s="17"/>
      <c r="WF667" s="17"/>
      <c r="WG667" s="17"/>
      <c r="WH667" s="17"/>
      <c r="WI667" s="17"/>
      <c r="WJ667" s="17"/>
      <c r="WK667" s="17"/>
      <c r="WL667" s="17"/>
      <c r="WM667" s="17"/>
      <c r="WN667" s="17"/>
      <c r="WO667" s="17"/>
      <c r="WP667" s="17"/>
      <c r="WQ667" s="17"/>
      <c r="WR667" s="17"/>
      <c r="WS667" s="17"/>
      <c r="WT667" s="17"/>
      <c r="WU667" s="17"/>
      <c r="WV667" s="17"/>
      <c r="WW667" s="17"/>
      <c r="WX667" s="17"/>
      <c r="WY667" s="17"/>
      <c r="WZ667" s="17"/>
      <c r="XA667" s="17"/>
      <c r="XB667" s="17"/>
      <c r="XC667" s="17"/>
      <c r="XD667" s="17"/>
      <c r="XE667" s="17"/>
      <c r="XF667" s="17"/>
      <c r="XG667" s="17"/>
      <c r="XH667" s="17"/>
      <c r="XI667" s="17"/>
      <c r="XJ667" s="17"/>
      <c r="XK667" s="17"/>
      <c r="XL667" s="17"/>
      <c r="XM667" s="17"/>
      <c r="XN667" s="17"/>
      <c r="XO667" s="17"/>
      <c r="XP667" s="17"/>
      <c r="XQ667" s="17"/>
      <c r="XR667" s="17"/>
      <c r="XS667" s="17"/>
      <c r="XT667" s="17"/>
      <c r="XU667" s="17"/>
      <c r="XV667" s="17"/>
      <c r="XW667" s="17"/>
      <c r="XX667" s="17"/>
      <c r="XY667" s="17"/>
      <c r="XZ667" s="17"/>
      <c r="YA667" s="17"/>
      <c r="YB667" s="17"/>
      <c r="YC667" s="17"/>
      <c r="YD667" s="17"/>
      <c r="YE667" s="17"/>
      <c r="YF667" s="17"/>
      <c r="YG667" s="17"/>
      <c r="YH667" s="17"/>
      <c r="YI667" s="17"/>
      <c r="YJ667" s="17"/>
      <c r="YK667" s="17"/>
      <c r="YL667" s="17"/>
      <c r="YM667" s="17"/>
      <c r="YN667" s="17"/>
      <c r="YO667" s="17"/>
      <c r="YP667" s="17"/>
      <c r="YQ667" s="17"/>
      <c r="YR667" s="17"/>
      <c r="YS667" s="17"/>
      <c r="YT667" s="17"/>
      <c r="YU667" s="17"/>
      <c r="YV667" s="17"/>
      <c r="YW667" s="17"/>
      <c r="YX667" s="17"/>
      <c r="YY667" s="17"/>
      <c r="YZ667" s="17"/>
      <c r="ZA667" s="17"/>
      <c r="ZB667" s="17"/>
      <c r="ZC667" s="17"/>
      <c r="ZD667" s="17"/>
      <c r="ZE667" s="17"/>
      <c r="ZF667" s="17"/>
      <c r="ZG667" s="17"/>
      <c r="ZH667" s="17"/>
      <c r="ZI667" s="17"/>
      <c r="ZJ667" s="17"/>
      <c r="ZK667" s="17"/>
      <c r="ZL667" s="17"/>
      <c r="ZM667" s="17"/>
      <c r="ZN667" s="17"/>
      <c r="ZO667" s="17"/>
      <c r="ZP667" s="17"/>
      <c r="ZQ667" s="17"/>
      <c r="ZR667" s="17"/>
      <c r="ZS667" s="17"/>
      <c r="ZT667" s="17"/>
      <c r="ZU667" s="17"/>
      <c r="ZV667" s="17"/>
      <c r="ZW667" s="17"/>
      <c r="ZX667" s="17"/>
      <c r="ZY667" s="17"/>
      <c r="ZZ667" s="17"/>
      <c r="AAA667" s="17"/>
      <c r="AAB667" s="17"/>
      <c r="AAC667" s="17"/>
      <c r="AAD667" s="17"/>
      <c r="AAE667" s="17"/>
      <c r="AAF667" s="17"/>
      <c r="AAG667" s="17"/>
      <c r="AAH667" s="17"/>
      <c r="AAI667" s="17"/>
      <c r="AAJ667" s="17"/>
      <c r="AAK667" s="17"/>
      <c r="AAL667" s="17"/>
      <c r="AAM667" s="17"/>
      <c r="AAN667" s="17"/>
      <c r="AAO667" s="17"/>
      <c r="AAP667" s="17"/>
      <c r="AAQ667" s="17"/>
      <c r="AAR667" s="17"/>
      <c r="AAS667" s="17"/>
      <c r="AAT667" s="17"/>
      <c r="AAU667" s="17"/>
      <c r="AAV667" s="17"/>
      <c r="AAW667" s="17"/>
      <c r="AAX667" s="17"/>
      <c r="AAY667" s="17"/>
      <c r="AAZ667" s="17"/>
      <c r="ABA667" s="17"/>
      <c r="ABB667" s="17"/>
      <c r="ABC667" s="17"/>
      <c r="ABD667" s="17"/>
      <c r="ABE667" s="17"/>
      <c r="ABF667" s="17"/>
      <c r="ABG667" s="17"/>
      <c r="ABH667" s="17"/>
      <c r="ABI667" s="17"/>
      <c r="ABJ667" s="17"/>
      <c r="ABK667" s="17"/>
      <c r="ABL667" s="17"/>
      <c r="ABM667" s="17"/>
      <c r="ABN667" s="17"/>
      <c r="ABO667" s="17"/>
      <c r="ABP667" s="17"/>
      <c r="ABQ667" s="17"/>
      <c r="ABR667" s="17"/>
      <c r="ABS667" s="17"/>
      <c r="ABT667" s="17"/>
      <c r="ABU667" s="17"/>
      <c r="ABV667" s="17"/>
      <c r="ABW667" s="17"/>
      <c r="ABX667" s="17"/>
      <c r="ABY667" s="17"/>
      <c r="ABZ667" s="17"/>
      <c r="ACA667" s="17"/>
      <c r="ACB667" s="17"/>
      <c r="ACC667" s="17"/>
      <c r="ACD667" s="17"/>
      <c r="ACE667" s="17"/>
      <c r="ACF667" s="17"/>
      <c r="ACG667" s="17"/>
      <c r="ACH667" s="17"/>
      <c r="ACI667" s="17"/>
      <c r="ACJ667" s="17"/>
      <c r="ACK667" s="17"/>
      <c r="ACL667" s="17"/>
      <c r="ACM667" s="17"/>
      <c r="ACN667" s="17"/>
      <c r="ACO667" s="17"/>
      <c r="ACP667" s="17"/>
      <c r="ACQ667" s="17"/>
      <c r="ACR667" s="17"/>
      <c r="ACS667" s="17"/>
      <c r="ACT667" s="17"/>
      <c r="ACU667" s="17"/>
      <c r="ACV667" s="17"/>
      <c r="ACW667" s="17"/>
      <c r="ACX667" s="17"/>
      <c r="ACY667" s="17"/>
      <c r="ACZ667" s="17"/>
      <c r="ADA667" s="17"/>
      <c r="ADB667" s="17"/>
      <c r="ADC667" s="17"/>
      <c r="ADD667" s="17"/>
      <c r="ADE667" s="17"/>
      <c r="ADF667" s="17"/>
      <c r="ADG667" s="17"/>
      <c r="ADH667" s="17"/>
      <c r="ADI667" s="17"/>
      <c r="ADJ667" s="17"/>
      <c r="ADK667" s="17"/>
      <c r="ADL667" s="17"/>
      <c r="ADM667" s="17"/>
      <c r="ADN667" s="17"/>
      <c r="ADO667" s="17"/>
      <c r="ADP667" s="17"/>
      <c r="ADQ667" s="17"/>
      <c r="ADR667" s="17"/>
    </row>
    <row r="668" spans="44:798" s="16" customFormat="1" x14ac:dyDescent="0.25">
      <c r="AR668" s="56"/>
      <c r="AS668" s="56"/>
      <c r="AT668" s="57"/>
      <c r="AU668" s="56"/>
      <c r="AV668" s="57"/>
      <c r="AW668" s="56"/>
      <c r="AX668" s="56"/>
      <c r="AY668" s="56"/>
      <c r="AZ668" s="56"/>
      <c r="BA668" s="56"/>
      <c r="BB668" s="56"/>
      <c r="BC668" s="56"/>
      <c r="BD668" s="56"/>
      <c r="BE668" s="51"/>
      <c r="BF668" s="51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  <c r="IW668" s="17"/>
      <c r="IX668" s="17"/>
      <c r="IY668" s="17"/>
      <c r="IZ668" s="17"/>
      <c r="JA668" s="17"/>
      <c r="JB668" s="17"/>
      <c r="JC668" s="17"/>
      <c r="JD668" s="17"/>
      <c r="JE668" s="17"/>
      <c r="JF668" s="17"/>
      <c r="JG668" s="17"/>
      <c r="JH668" s="17"/>
      <c r="JI668" s="17"/>
      <c r="JJ668" s="17"/>
      <c r="JK668" s="17"/>
      <c r="JL668" s="17"/>
      <c r="JM668" s="17"/>
      <c r="JN668" s="17"/>
      <c r="JO668" s="17"/>
      <c r="JP668" s="17"/>
      <c r="JQ668" s="17"/>
      <c r="JR668" s="17"/>
      <c r="JS668" s="17"/>
      <c r="JT668" s="17"/>
      <c r="JU668" s="17"/>
      <c r="JV668" s="17"/>
      <c r="JW668" s="17"/>
      <c r="JX668" s="17"/>
      <c r="JY668" s="17"/>
      <c r="JZ668" s="17"/>
      <c r="KA668" s="17"/>
      <c r="KB668" s="17"/>
      <c r="KC668" s="17"/>
      <c r="KD668" s="17"/>
      <c r="KE668" s="17"/>
      <c r="KF668" s="17"/>
      <c r="KG668" s="17"/>
      <c r="KH668" s="17"/>
      <c r="KI668" s="17"/>
      <c r="KJ668" s="17"/>
      <c r="KK668" s="17"/>
      <c r="KL668" s="17"/>
      <c r="KM668" s="17"/>
      <c r="KN668" s="17"/>
      <c r="KO668" s="17"/>
      <c r="KP668" s="17"/>
      <c r="KQ668" s="17"/>
      <c r="KR668" s="17"/>
      <c r="KS668" s="17"/>
      <c r="KT668" s="17"/>
      <c r="KU668" s="17"/>
      <c r="KV668" s="17"/>
      <c r="KW668" s="17"/>
      <c r="KX668" s="17"/>
      <c r="KY668" s="17"/>
      <c r="KZ668" s="17"/>
      <c r="LA668" s="17"/>
      <c r="LB668" s="17"/>
      <c r="LC668" s="17"/>
      <c r="LD668" s="17"/>
      <c r="LE668" s="17"/>
      <c r="LF668" s="17"/>
      <c r="LG668" s="17"/>
      <c r="LH668" s="17"/>
      <c r="LI668" s="17"/>
      <c r="LJ668" s="17"/>
      <c r="LK668" s="17"/>
      <c r="LL668" s="17"/>
      <c r="LM668" s="17"/>
      <c r="LN668" s="17"/>
      <c r="LO668" s="17"/>
      <c r="LP668" s="17"/>
      <c r="LQ668" s="17"/>
      <c r="LR668" s="17"/>
      <c r="LS668" s="17"/>
      <c r="LT668" s="17"/>
      <c r="LU668" s="17"/>
      <c r="LV668" s="17"/>
      <c r="LW668" s="17"/>
      <c r="LX668" s="17"/>
      <c r="LY668" s="17"/>
      <c r="LZ668" s="17"/>
      <c r="MA668" s="17"/>
      <c r="MB668" s="17"/>
      <c r="MC668" s="17"/>
      <c r="MD668" s="17"/>
      <c r="ME668" s="17"/>
      <c r="MF668" s="17"/>
      <c r="MG668" s="17"/>
      <c r="MH668" s="17"/>
      <c r="MI668" s="17"/>
      <c r="MJ668" s="17"/>
      <c r="MK668" s="17"/>
      <c r="ML668" s="17"/>
      <c r="MM668" s="17"/>
      <c r="MN668" s="17"/>
      <c r="MO668" s="17"/>
      <c r="MP668" s="17"/>
      <c r="MQ668" s="17"/>
      <c r="MR668" s="17"/>
      <c r="MS668" s="17"/>
      <c r="MT668" s="17"/>
      <c r="MU668" s="17"/>
      <c r="MV668" s="17"/>
      <c r="MW668" s="17"/>
      <c r="MX668" s="17"/>
      <c r="MY668" s="17"/>
      <c r="MZ668" s="17"/>
      <c r="NA668" s="17"/>
      <c r="NB668" s="17"/>
      <c r="NC668" s="17"/>
      <c r="ND668" s="17"/>
      <c r="NE668" s="17"/>
      <c r="NF668" s="17"/>
      <c r="NG668" s="17"/>
      <c r="NH668" s="17"/>
      <c r="NI668" s="17"/>
      <c r="NJ668" s="17"/>
      <c r="NK668" s="17"/>
      <c r="NL668" s="17"/>
      <c r="NM668" s="17"/>
      <c r="NN668" s="17"/>
      <c r="NO668" s="17"/>
      <c r="NP668" s="17"/>
      <c r="NQ668" s="17"/>
      <c r="NR668" s="17"/>
      <c r="NS668" s="17"/>
      <c r="NT668" s="17"/>
      <c r="NU668" s="17"/>
      <c r="NV668" s="17"/>
      <c r="NW668" s="17"/>
      <c r="NX668" s="17"/>
      <c r="NY668" s="17"/>
      <c r="NZ668" s="17"/>
      <c r="OA668" s="17"/>
      <c r="OB668" s="17"/>
      <c r="OC668" s="17"/>
      <c r="OD668" s="17"/>
      <c r="OE668" s="17"/>
      <c r="OF668" s="17"/>
      <c r="OG668" s="17"/>
      <c r="OH668" s="17"/>
      <c r="OI668" s="17"/>
      <c r="OJ668" s="17"/>
      <c r="OK668" s="17"/>
      <c r="OL668" s="17"/>
      <c r="OM668" s="17"/>
      <c r="ON668" s="17"/>
      <c r="OO668" s="17"/>
      <c r="OP668" s="17"/>
      <c r="OQ668" s="17"/>
      <c r="OR668" s="17"/>
      <c r="OS668" s="17"/>
      <c r="OT668" s="17"/>
      <c r="OU668" s="17"/>
      <c r="OV668" s="17"/>
      <c r="OW668" s="17"/>
      <c r="OX668" s="17"/>
      <c r="OY668" s="17"/>
      <c r="OZ668" s="17"/>
      <c r="PA668" s="17"/>
      <c r="PB668" s="17"/>
      <c r="PC668" s="17"/>
      <c r="PD668" s="17"/>
      <c r="PE668" s="17"/>
      <c r="PF668" s="17"/>
      <c r="PG668" s="17"/>
      <c r="PH668" s="17"/>
      <c r="PI668" s="17"/>
      <c r="PJ668" s="17"/>
      <c r="PK668" s="17"/>
      <c r="PL668" s="17"/>
      <c r="PM668" s="17"/>
      <c r="PN668" s="17"/>
      <c r="PO668" s="17"/>
      <c r="PP668" s="17"/>
      <c r="PQ668" s="17"/>
      <c r="PR668" s="17"/>
      <c r="PS668" s="17"/>
      <c r="PT668" s="17"/>
      <c r="PU668" s="17"/>
      <c r="PV668" s="17"/>
      <c r="PW668" s="17"/>
      <c r="PX668" s="17"/>
      <c r="PY668" s="17"/>
      <c r="PZ668" s="17"/>
      <c r="QA668" s="17"/>
      <c r="QB668" s="17"/>
      <c r="QC668" s="17"/>
      <c r="QD668" s="17"/>
      <c r="QE668" s="17"/>
      <c r="QF668" s="17"/>
      <c r="QG668" s="17"/>
      <c r="QH668" s="17"/>
      <c r="QI668" s="17"/>
      <c r="QJ668" s="17"/>
      <c r="QK668" s="17"/>
      <c r="QL668" s="17"/>
      <c r="QM668" s="17"/>
      <c r="QN668" s="17"/>
      <c r="QO668" s="17"/>
      <c r="QP668" s="17"/>
      <c r="QQ668" s="17"/>
      <c r="QR668" s="17"/>
      <c r="QS668" s="17"/>
      <c r="QT668" s="17"/>
      <c r="QU668" s="17"/>
      <c r="QV668" s="17"/>
      <c r="QW668" s="17"/>
      <c r="QX668" s="17"/>
      <c r="QY668" s="17"/>
      <c r="QZ668" s="17"/>
      <c r="RA668" s="17"/>
      <c r="RB668" s="17"/>
      <c r="RC668" s="17"/>
      <c r="RD668" s="17"/>
      <c r="RE668" s="17"/>
      <c r="RF668" s="17"/>
      <c r="RG668" s="17"/>
      <c r="RH668" s="17"/>
      <c r="RI668" s="17"/>
      <c r="RJ668" s="17"/>
      <c r="RK668" s="17"/>
      <c r="RL668" s="17"/>
      <c r="RM668" s="17"/>
      <c r="RN668" s="17"/>
      <c r="RO668" s="17"/>
      <c r="RP668" s="17"/>
      <c r="RQ668" s="17"/>
      <c r="RR668" s="17"/>
      <c r="RS668" s="17"/>
      <c r="RT668" s="17"/>
      <c r="RU668" s="17"/>
      <c r="RV668" s="17"/>
      <c r="RW668" s="17"/>
      <c r="RX668" s="17"/>
      <c r="RY668" s="17"/>
      <c r="RZ668" s="17"/>
      <c r="SA668" s="17"/>
      <c r="SB668" s="17"/>
      <c r="SC668" s="17"/>
      <c r="SD668" s="17"/>
      <c r="SE668" s="17"/>
      <c r="SF668" s="17"/>
      <c r="SG668" s="17"/>
      <c r="SH668" s="17"/>
      <c r="SI668" s="17"/>
      <c r="SJ668" s="17"/>
      <c r="SK668" s="17"/>
      <c r="SL668" s="17"/>
      <c r="SM668" s="17"/>
      <c r="SN668" s="17"/>
      <c r="SO668" s="17"/>
      <c r="SP668" s="17"/>
      <c r="SQ668" s="17"/>
      <c r="SR668" s="17"/>
      <c r="SS668" s="17"/>
      <c r="ST668" s="17"/>
      <c r="SU668" s="17"/>
      <c r="SV668" s="17"/>
      <c r="SW668" s="17"/>
      <c r="SX668" s="17"/>
      <c r="SY668" s="17"/>
      <c r="SZ668" s="17"/>
      <c r="TA668" s="17"/>
      <c r="TB668" s="17"/>
      <c r="TC668" s="17"/>
      <c r="TD668" s="17"/>
      <c r="TE668" s="17"/>
      <c r="TF668" s="17"/>
      <c r="TG668" s="17"/>
      <c r="TH668" s="17"/>
      <c r="TI668" s="17"/>
      <c r="TJ668" s="17"/>
      <c r="TK668" s="17"/>
      <c r="TL668" s="17"/>
      <c r="TM668" s="17"/>
      <c r="TN668" s="17"/>
      <c r="TO668" s="17"/>
      <c r="TP668" s="17"/>
      <c r="TQ668" s="17"/>
      <c r="TR668" s="17"/>
      <c r="TS668" s="17"/>
      <c r="TT668" s="17"/>
      <c r="TU668" s="17"/>
      <c r="TV668" s="17"/>
      <c r="TW668" s="17"/>
      <c r="TX668" s="17"/>
      <c r="TY668" s="17"/>
      <c r="TZ668" s="17"/>
      <c r="UA668" s="17"/>
      <c r="UB668" s="17"/>
      <c r="UC668" s="17"/>
      <c r="UD668" s="17"/>
      <c r="UE668" s="17"/>
      <c r="UF668" s="17"/>
      <c r="UG668" s="17"/>
      <c r="UH668" s="17"/>
      <c r="UI668" s="17"/>
      <c r="UJ668" s="17"/>
      <c r="UK668" s="17"/>
      <c r="UL668" s="17"/>
      <c r="UM668" s="17"/>
      <c r="UN668" s="17"/>
      <c r="UO668" s="17"/>
      <c r="UP668" s="17"/>
      <c r="UQ668" s="17"/>
      <c r="UR668" s="17"/>
      <c r="US668" s="17"/>
      <c r="UT668" s="17"/>
      <c r="UU668" s="17"/>
      <c r="UV668" s="17"/>
      <c r="UW668" s="17"/>
      <c r="UX668" s="17"/>
      <c r="UY668" s="17"/>
      <c r="UZ668" s="17"/>
      <c r="VA668" s="17"/>
      <c r="VB668" s="17"/>
      <c r="VC668" s="17"/>
      <c r="VD668" s="17"/>
      <c r="VE668" s="17"/>
      <c r="VF668" s="17"/>
      <c r="VG668" s="17"/>
      <c r="VH668" s="17"/>
      <c r="VI668" s="17"/>
      <c r="VJ668" s="17"/>
      <c r="VK668" s="17"/>
      <c r="VL668" s="17"/>
      <c r="VM668" s="17"/>
      <c r="VN668" s="17"/>
      <c r="VO668" s="17"/>
      <c r="VP668" s="17"/>
      <c r="VQ668" s="17"/>
      <c r="VR668" s="17"/>
      <c r="VS668" s="17"/>
      <c r="VT668" s="17"/>
      <c r="VU668" s="17"/>
      <c r="VV668" s="17"/>
      <c r="VW668" s="17"/>
      <c r="VX668" s="17"/>
      <c r="VY668" s="17"/>
      <c r="VZ668" s="17"/>
      <c r="WA668" s="17"/>
      <c r="WB668" s="17"/>
      <c r="WC668" s="17"/>
      <c r="WD668" s="17"/>
      <c r="WE668" s="17"/>
      <c r="WF668" s="17"/>
      <c r="WG668" s="17"/>
      <c r="WH668" s="17"/>
      <c r="WI668" s="17"/>
      <c r="WJ668" s="17"/>
      <c r="WK668" s="17"/>
      <c r="WL668" s="17"/>
      <c r="WM668" s="17"/>
      <c r="WN668" s="17"/>
      <c r="WO668" s="17"/>
      <c r="WP668" s="17"/>
      <c r="WQ668" s="17"/>
      <c r="WR668" s="17"/>
      <c r="WS668" s="17"/>
      <c r="WT668" s="17"/>
      <c r="WU668" s="17"/>
      <c r="WV668" s="17"/>
      <c r="WW668" s="17"/>
      <c r="WX668" s="17"/>
      <c r="WY668" s="17"/>
      <c r="WZ668" s="17"/>
      <c r="XA668" s="17"/>
      <c r="XB668" s="17"/>
      <c r="XC668" s="17"/>
      <c r="XD668" s="17"/>
      <c r="XE668" s="17"/>
      <c r="XF668" s="17"/>
      <c r="XG668" s="17"/>
      <c r="XH668" s="17"/>
      <c r="XI668" s="17"/>
      <c r="XJ668" s="17"/>
      <c r="XK668" s="17"/>
      <c r="XL668" s="17"/>
      <c r="XM668" s="17"/>
      <c r="XN668" s="17"/>
      <c r="XO668" s="17"/>
      <c r="XP668" s="17"/>
      <c r="XQ668" s="17"/>
      <c r="XR668" s="17"/>
      <c r="XS668" s="17"/>
      <c r="XT668" s="17"/>
      <c r="XU668" s="17"/>
      <c r="XV668" s="17"/>
      <c r="XW668" s="17"/>
      <c r="XX668" s="17"/>
      <c r="XY668" s="17"/>
      <c r="XZ668" s="17"/>
      <c r="YA668" s="17"/>
      <c r="YB668" s="17"/>
      <c r="YC668" s="17"/>
      <c r="YD668" s="17"/>
      <c r="YE668" s="17"/>
      <c r="YF668" s="17"/>
      <c r="YG668" s="17"/>
      <c r="YH668" s="17"/>
      <c r="YI668" s="17"/>
      <c r="YJ668" s="17"/>
      <c r="YK668" s="17"/>
      <c r="YL668" s="17"/>
      <c r="YM668" s="17"/>
      <c r="YN668" s="17"/>
      <c r="YO668" s="17"/>
      <c r="YP668" s="17"/>
      <c r="YQ668" s="17"/>
      <c r="YR668" s="17"/>
      <c r="YS668" s="17"/>
      <c r="YT668" s="17"/>
      <c r="YU668" s="17"/>
      <c r="YV668" s="17"/>
      <c r="YW668" s="17"/>
      <c r="YX668" s="17"/>
      <c r="YY668" s="17"/>
      <c r="YZ668" s="17"/>
      <c r="ZA668" s="17"/>
      <c r="ZB668" s="17"/>
      <c r="ZC668" s="17"/>
      <c r="ZD668" s="17"/>
      <c r="ZE668" s="17"/>
      <c r="ZF668" s="17"/>
      <c r="ZG668" s="17"/>
      <c r="ZH668" s="17"/>
      <c r="ZI668" s="17"/>
      <c r="ZJ668" s="17"/>
      <c r="ZK668" s="17"/>
      <c r="ZL668" s="17"/>
      <c r="ZM668" s="17"/>
      <c r="ZN668" s="17"/>
      <c r="ZO668" s="17"/>
      <c r="ZP668" s="17"/>
      <c r="ZQ668" s="17"/>
      <c r="ZR668" s="17"/>
      <c r="ZS668" s="17"/>
      <c r="ZT668" s="17"/>
      <c r="ZU668" s="17"/>
      <c r="ZV668" s="17"/>
      <c r="ZW668" s="17"/>
      <c r="ZX668" s="17"/>
      <c r="ZY668" s="17"/>
      <c r="ZZ668" s="17"/>
      <c r="AAA668" s="17"/>
      <c r="AAB668" s="17"/>
      <c r="AAC668" s="17"/>
      <c r="AAD668" s="17"/>
      <c r="AAE668" s="17"/>
      <c r="AAF668" s="17"/>
      <c r="AAG668" s="17"/>
      <c r="AAH668" s="17"/>
      <c r="AAI668" s="17"/>
      <c r="AAJ668" s="17"/>
      <c r="AAK668" s="17"/>
      <c r="AAL668" s="17"/>
      <c r="AAM668" s="17"/>
      <c r="AAN668" s="17"/>
      <c r="AAO668" s="17"/>
      <c r="AAP668" s="17"/>
      <c r="AAQ668" s="17"/>
      <c r="AAR668" s="17"/>
      <c r="AAS668" s="17"/>
      <c r="AAT668" s="17"/>
      <c r="AAU668" s="17"/>
      <c r="AAV668" s="17"/>
      <c r="AAW668" s="17"/>
      <c r="AAX668" s="17"/>
      <c r="AAY668" s="17"/>
      <c r="AAZ668" s="17"/>
      <c r="ABA668" s="17"/>
      <c r="ABB668" s="17"/>
      <c r="ABC668" s="17"/>
      <c r="ABD668" s="17"/>
      <c r="ABE668" s="17"/>
      <c r="ABF668" s="17"/>
      <c r="ABG668" s="17"/>
      <c r="ABH668" s="17"/>
      <c r="ABI668" s="17"/>
      <c r="ABJ668" s="17"/>
      <c r="ABK668" s="17"/>
      <c r="ABL668" s="17"/>
      <c r="ABM668" s="17"/>
      <c r="ABN668" s="17"/>
      <c r="ABO668" s="17"/>
      <c r="ABP668" s="17"/>
      <c r="ABQ668" s="17"/>
      <c r="ABR668" s="17"/>
      <c r="ABS668" s="17"/>
      <c r="ABT668" s="17"/>
      <c r="ABU668" s="17"/>
      <c r="ABV668" s="17"/>
      <c r="ABW668" s="17"/>
      <c r="ABX668" s="17"/>
      <c r="ABY668" s="17"/>
      <c r="ABZ668" s="17"/>
      <c r="ACA668" s="17"/>
      <c r="ACB668" s="17"/>
      <c r="ACC668" s="17"/>
      <c r="ACD668" s="17"/>
      <c r="ACE668" s="17"/>
      <c r="ACF668" s="17"/>
      <c r="ACG668" s="17"/>
      <c r="ACH668" s="17"/>
      <c r="ACI668" s="17"/>
      <c r="ACJ668" s="17"/>
      <c r="ACK668" s="17"/>
      <c r="ACL668" s="17"/>
      <c r="ACM668" s="17"/>
      <c r="ACN668" s="17"/>
      <c r="ACO668" s="17"/>
      <c r="ACP668" s="17"/>
      <c r="ACQ668" s="17"/>
      <c r="ACR668" s="17"/>
      <c r="ACS668" s="17"/>
      <c r="ACT668" s="17"/>
      <c r="ACU668" s="17"/>
      <c r="ACV668" s="17"/>
      <c r="ACW668" s="17"/>
      <c r="ACX668" s="17"/>
      <c r="ACY668" s="17"/>
      <c r="ACZ668" s="17"/>
      <c r="ADA668" s="17"/>
      <c r="ADB668" s="17"/>
      <c r="ADC668" s="17"/>
      <c r="ADD668" s="17"/>
      <c r="ADE668" s="17"/>
      <c r="ADF668" s="17"/>
      <c r="ADG668" s="17"/>
      <c r="ADH668" s="17"/>
      <c r="ADI668" s="17"/>
      <c r="ADJ668" s="17"/>
      <c r="ADK668" s="17"/>
      <c r="ADL668" s="17"/>
      <c r="ADM668" s="17"/>
      <c r="ADN668" s="17"/>
      <c r="ADO668" s="17"/>
      <c r="ADP668" s="17"/>
      <c r="ADQ668" s="17"/>
      <c r="ADR668" s="17"/>
    </row>
    <row r="669" spans="44:798" s="16" customFormat="1" x14ac:dyDescent="0.25">
      <c r="AR669" s="56"/>
      <c r="AS669" s="56"/>
      <c r="AT669" s="57"/>
      <c r="AU669" s="56"/>
      <c r="AV669" s="57"/>
      <c r="AW669" s="56"/>
      <c r="AX669" s="56"/>
      <c r="AY669" s="56"/>
      <c r="AZ669" s="56"/>
      <c r="BA669" s="56"/>
      <c r="BB669" s="56"/>
      <c r="BC669" s="56"/>
      <c r="BD669" s="56"/>
      <c r="BE669" s="51"/>
      <c r="BF669" s="51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  <c r="IW669" s="17"/>
      <c r="IX669" s="17"/>
      <c r="IY669" s="17"/>
      <c r="IZ669" s="17"/>
      <c r="JA669" s="17"/>
      <c r="JB669" s="17"/>
      <c r="JC669" s="17"/>
      <c r="JD669" s="17"/>
      <c r="JE669" s="17"/>
      <c r="JF669" s="17"/>
      <c r="JG669" s="17"/>
      <c r="JH669" s="17"/>
      <c r="JI669" s="17"/>
      <c r="JJ669" s="17"/>
      <c r="JK669" s="17"/>
      <c r="JL669" s="17"/>
      <c r="JM669" s="17"/>
      <c r="JN669" s="17"/>
      <c r="JO669" s="17"/>
      <c r="JP669" s="17"/>
      <c r="JQ669" s="17"/>
      <c r="JR669" s="17"/>
      <c r="JS669" s="17"/>
      <c r="JT669" s="17"/>
      <c r="JU669" s="17"/>
      <c r="JV669" s="17"/>
      <c r="JW669" s="17"/>
      <c r="JX669" s="17"/>
      <c r="JY669" s="17"/>
      <c r="JZ669" s="17"/>
      <c r="KA669" s="17"/>
      <c r="KB669" s="17"/>
      <c r="KC669" s="17"/>
      <c r="KD669" s="17"/>
      <c r="KE669" s="17"/>
      <c r="KF669" s="17"/>
      <c r="KG669" s="17"/>
      <c r="KH669" s="17"/>
      <c r="KI669" s="17"/>
      <c r="KJ669" s="17"/>
      <c r="KK669" s="17"/>
      <c r="KL669" s="17"/>
      <c r="KM669" s="17"/>
      <c r="KN669" s="17"/>
      <c r="KO669" s="17"/>
      <c r="KP669" s="17"/>
      <c r="KQ669" s="17"/>
      <c r="KR669" s="17"/>
      <c r="KS669" s="17"/>
      <c r="KT669" s="17"/>
      <c r="KU669" s="17"/>
      <c r="KV669" s="17"/>
      <c r="KW669" s="17"/>
      <c r="KX669" s="17"/>
      <c r="KY669" s="17"/>
      <c r="KZ669" s="17"/>
      <c r="LA669" s="17"/>
      <c r="LB669" s="17"/>
      <c r="LC669" s="17"/>
      <c r="LD669" s="17"/>
      <c r="LE669" s="17"/>
      <c r="LF669" s="17"/>
      <c r="LG669" s="17"/>
      <c r="LH669" s="17"/>
      <c r="LI669" s="17"/>
      <c r="LJ669" s="17"/>
      <c r="LK669" s="17"/>
      <c r="LL669" s="17"/>
      <c r="LM669" s="17"/>
      <c r="LN669" s="17"/>
      <c r="LO669" s="17"/>
      <c r="LP669" s="17"/>
      <c r="LQ669" s="17"/>
      <c r="LR669" s="17"/>
      <c r="LS669" s="17"/>
      <c r="LT669" s="17"/>
      <c r="LU669" s="17"/>
      <c r="LV669" s="17"/>
      <c r="LW669" s="17"/>
      <c r="LX669" s="17"/>
      <c r="LY669" s="17"/>
      <c r="LZ669" s="17"/>
      <c r="MA669" s="17"/>
      <c r="MB669" s="17"/>
      <c r="MC669" s="17"/>
      <c r="MD669" s="17"/>
      <c r="ME669" s="17"/>
      <c r="MF669" s="17"/>
      <c r="MG669" s="17"/>
      <c r="MH669" s="17"/>
      <c r="MI669" s="17"/>
      <c r="MJ669" s="17"/>
      <c r="MK669" s="17"/>
      <c r="ML669" s="17"/>
      <c r="MM669" s="17"/>
      <c r="MN669" s="17"/>
      <c r="MO669" s="17"/>
      <c r="MP669" s="17"/>
      <c r="MQ669" s="17"/>
      <c r="MR669" s="17"/>
      <c r="MS669" s="17"/>
      <c r="MT669" s="17"/>
      <c r="MU669" s="17"/>
      <c r="MV669" s="17"/>
      <c r="MW669" s="17"/>
      <c r="MX669" s="17"/>
      <c r="MY669" s="17"/>
      <c r="MZ669" s="17"/>
      <c r="NA669" s="17"/>
      <c r="NB669" s="17"/>
      <c r="NC669" s="17"/>
      <c r="ND669" s="17"/>
      <c r="NE669" s="17"/>
      <c r="NF669" s="17"/>
      <c r="NG669" s="17"/>
      <c r="NH669" s="17"/>
      <c r="NI669" s="17"/>
      <c r="NJ669" s="17"/>
      <c r="NK669" s="17"/>
      <c r="NL669" s="17"/>
      <c r="NM669" s="17"/>
      <c r="NN669" s="17"/>
      <c r="NO669" s="17"/>
      <c r="NP669" s="17"/>
      <c r="NQ669" s="17"/>
      <c r="NR669" s="17"/>
      <c r="NS669" s="17"/>
      <c r="NT669" s="17"/>
      <c r="NU669" s="17"/>
      <c r="NV669" s="17"/>
      <c r="NW669" s="17"/>
      <c r="NX669" s="17"/>
      <c r="NY669" s="17"/>
      <c r="NZ669" s="17"/>
      <c r="OA669" s="17"/>
      <c r="OB669" s="17"/>
      <c r="OC669" s="17"/>
      <c r="OD669" s="17"/>
      <c r="OE669" s="17"/>
      <c r="OF669" s="17"/>
      <c r="OG669" s="17"/>
      <c r="OH669" s="17"/>
      <c r="OI669" s="17"/>
      <c r="OJ669" s="17"/>
      <c r="OK669" s="17"/>
      <c r="OL669" s="17"/>
      <c r="OM669" s="17"/>
      <c r="ON669" s="17"/>
      <c r="OO669" s="17"/>
      <c r="OP669" s="17"/>
      <c r="OQ669" s="17"/>
      <c r="OR669" s="17"/>
      <c r="OS669" s="17"/>
      <c r="OT669" s="17"/>
      <c r="OU669" s="17"/>
      <c r="OV669" s="17"/>
      <c r="OW669" s="17"/>
      <c r="OX669" s="17"/>
      <c r="OY669" s="17"/>
      <c r="OZ669" s="17"/>
      <c r="PA669" s="17"/>
      <c r="PB669" s="17"/>
      <c r="PC669" s="17"/>
      <c r="PD669" s="17"/>
      <c r="PE669" s="17"/>
      <c r="PF669" s="17"/>
      <c r="PG669" s="17"/>
      <c r="PH669" s="17"/>
      <c r="PI669" s="17"/>
      <c r="PJ669" s="17"/>
      <c r="PK669" s="17"/>
      <c r="PL669" s="17"/>
      <c r="PM669" s="17"/>
      <c r="PN669" s="17"/>
      <c r="PO669" s="17"/>
      <c r="PP669" s="17"/>
      <c r="PQ669" s="17"/>
      <c r="PR669" s="17"/>
      <c r="PS669" s="17"/>
      <c r="PT669" s="17"/>
      <c r="PU669" s="17"/>
      <c r="PV669" s="17"/>
      <c r="PW669" s="17"/>
      <c r="PX669" s="17"/>
      <c r="PY669" s="17"/>
      <c r="PZ669" s="17"/>
      <c r="QA669" s="17"/>
      <c r="QB669" s="17"/>
      <c r="QC669" s="17"/>
      <c r="QD669" s="17"/>
      <c r="QE669" s="17"/>
      <c r="QF669" s="17"/>
      <c r="QG669" s="17"/>
      <c r="QH669" s="17"/>
      <c r="QI669" s="17"/>
      <c r="QJ669" s="17"/>
      <c r="QK669" s="17"/>
      <c r="QL669" s="17"/>
      <c r="QM669" s="17"/>
      <c r="QN669" s="17"/>
      <c r="QO669" s="17"/>
      <c r="QP669" s="17"/>
      <c r="QQ669" s="17"/>
      <c r="QR669" s="17"/>
      <c r="QS669" s="17"/>
      <c r="QT669" s="17"/>
      <c r="QU669" s="17"/>
      <c r="QV669" s="17"/>
      <c r="QW669" s="17"/>
      <c r="QX669" s="17"/>
      <c r="QY669" s="17"/>
      <c r="QZ669" s="17"/>
      <c r="RA669" s="17"/>
      <c r="RB669" s="17"/>
      <c r="RC669" s="17"/>
      <c r="RD669" s="17"/>
      <c r="RE669" s="17"/>
      <c r="RF669" s="17"/>
      <c r="RG669" s="17"/>
      <c r="RH669" s="17"/>
      <c r="RI669" s="17"/>
      <c r="RJ669" s="17"/>
      <c r="RK669" s="17"/>
      <c r="RL669" s="17"/>
      <c r="RM669" s="17"/>
      <c r="RN669" s="17"/>
      <c r="RO669" s="17"/>
      <c r="RP669" s="17"/>
      <c r="RQ669" s="17"/>
      <c r="RR669" s="17"/>
      <c r="RS669" s="17"/>
      <c r="RT669" s="17"/>
      <c r="RU669" s="17"/>
      <c r="RV669" s="17"/>
      <c r="RW669" s="17"/>
      <c r="RX669" s="17"/>
      <c r="RY669" s="17"/>
      <c r="RZ669" s="17"/>
      <c r="SA669" s="17"/>
      <c r="SB669" s="17"/>
      <c r="SC669" s="17"/>
      <c r="SD669" s="17"/>
      <c r="SE669" s="17"/>
      <c r="SF669" s="17"/>
      <c r="SG669" s="17"/>
      <c r="SH669" s="17"/>
      <c r="SI669" s="17"/>
      <c r="SJ669" s="17"/>
      <c r="SK669" s="17"/>
      <c r="SL669" s="17"/>
      <c r="SM669" s="17"/>
      <c r="SN669" s="17"/>
      <c r="SO669" s="17"/>
      <c r="SP669" s="17"/>
      <c r="SQ669" s="17"/>
      <c r="SR669" s="17"/>
      <c r="SS669" s="17"/>
      <c r="ST669" s="17"/>
      <c r="SU669" s="17"/>
      <c r="SV669" s="17"/>
      <c r="SW669" s="17"/>
      <c r="SX669" s="17"/>
      <c r="SY669" s="17"/>
      <c r="SZ669" s="17"/>
      <c r="TA669" s="17"/>
      <c r="TB669" s="17"/>
      <c r="TC669" s="17"/>
      <c r="TD669" s="17"/>
      <c r="TE669" s="17"/>
      <c r="TF669" s="17"/>
      <c r="TG669" s="17"/>
      <c r="TH669" s="17"/>
      <c r="TI669" s="17"/>
      <c r="TJ669" s="17"/>
      <c r="TK669" s="17"/>
      <c r="TL669" s="17"/>
      <c r="TM669" s="17"/>
      <c r="TN669" s="17"/>
      <c r="TO669" s="17"/>
      <c r="TP669" s="17"/>
      <c r="TQ669" s="17"/>
      <c r="TR669" s="17"/>
      <c r="TS669" s="17"/>
      <c r="TT669" s="17"/>
      <c r="TU669" s="17"/>
      <c r="TV669" s="17"/>
      <c r="TW669" s="17"/>
      <c r="TX669" s="17"/>
      <c r="TY669" s="17"/>
      <c r="TZ669" s="17"/>
      <c r="UA669" s="17"/>
      <c r="UB669" s="17"/>
      <c r="UC669" s="17"/>
      <c r="UD669" s="17"/>
      <c r="UE669" s="17"/>
      <c r="UF669" s="17"/>
      <c r="UG669" s="17"/>
      <c r="UH669" s="17"/>
      <c r="UI669" s="17"/>
      <c r="UJ669" s="17"/>
      <c r="UK669" s="17"/>
      <c r="UL669" s="17"/>
      <c r="UM669" s="17"/>
      <c r="UN669" s="17"/>
      <c r="UO669" s="17"/>
      <c r="UP669" s="17"/>
      <c r="UQ669" s="17"/>
      <c r="UR669" s="17"/>
      <c r="US669" s="17"/>
      <c r="UT669" s="17"/>
      <c r="UU669" s="17"/>
      <c r="UV669" s="17"/>
      <c r="UW669" s="17"/>
      <c r="UX669" s="17"/>
      <c r="UY669" s="17"/>
      <c r="UZ669" s="17"/>
      <c r="VA669" s="17"/>
      <c r="VB669" s="17"/>
      <c r="VC669" s="17"/>
      <c r="VD669" s="17"/>
      <c r="VE669" s="17"/>
      <c r="VF669" s="17"/>
      <c r="VG669" s="17"/>
      <c r="VH669" s="17"/>
      <c r="VI669" s="17"/>
      <c r="VJ669" s="17"/>
      <c r="VK669" s="17"/>
      <c r="VL669" s="17"/>
      <c r="VM669" s="17"/>
      <c r="VN669" s="17"/>
      <c r="VO669" s="17"/>
      <c r="VP669" s="17"/>
      <c r="VQ669" s="17"/>
      <c r="VR669" s="17"/>
      <c r="VS669" s="17"/>
      <c r="VT669" s="17"/>
      <c r="VU669" s="17"/>
      <c r="VV669" s="17"/>
      <c r="VW669" s="17"/>
      <c r="VX669" s="17"/>
      <c r="VY669" s="17"/>
      <c r="VZ669" s="17"/>
      <c r="WA669" s="17"/>
      <c r="WB669" s="17"/>
      <c r="WC669" s="17"/>
      <c r="WD669" s="17"/>
      <c r="WE669" s="17"/>
      <c r="WF669" s="17"/>
      <c r="WG669" s="17"/>
      <c r="WH669" s="17"/>
      <c r="WI669" s="17"/>
      <c r="WJ669" s="17"/>
      <c r="WK669" s="17"/>
      <c r="WL669" s="17"/>
      <c r="WM669" s="17"/>
      <c r="WN669" s="17"/>
      <c r="WO669" s="17"/>
      <c r="WP669" s="17"/>
      <c r="WQ669" s="17"/>
      <c r="WR669" s="17"/>
      <c r="WS669" s="17"/>
      <c r="WT669" s="17"/>
      <c r="WU669" s="17"/>
      <c r="WV669" s="17"/>
      <c r="WW669" s="17"/>
      <c r="WX669" s="17"/>
      <c r="WY669" s="17"/>
      <c r="WZ669" s="17"/>
      <c r="XA669" s="17"/>
      <c r="XB669" s="17"/>
      <c r="XC669" s="17"/>
      <c r="XD669" s="17"/>
      <c r="XE669" s="17"/>
      <c r="XF669" s="17"/>
      <c r="XG669" s="17"/>
      <c r="XH669" s="17"/>
      <c r="XI669" s="17"/>
      <c r="XJ669" s="17"/>
      <c r="XK669" s="17"/>
      <c r="XL669" s="17"/>
      <c r="XM669" s="17"/>
      <c r="XN669" s="17"/>
      <c r="XO669" s="17"/>
      <c r="XP669" s="17"/>
      <c r="XQ669" s="17"/>
      <c r="XR669" s="17"/>
      <c r="XS669" s="17"/>
      <c r="XT669" s="17"/>
      <c r="XU669" s="17"/>
      <c r="XV669" s="17"/>
      <c r="XW669" s="17"/>
      <c r="XX669" s="17"/>
      <c r="XY669" s="17"/>
      <c r="XZ669" s="17"/>
      <c r="YA669" s="17"/>
      <c r="YB669" s="17"/>
      <c r="YC669" s="17"/>
      <c r="YD669" s="17"/>
      <c r="YE669" s="17"/>
      <c r="YF669" s="17"/>
      <c r="YG669" s="17"/>
      <c r="YH669" s="17"/>
      <c r="YI669" s="17"/>
      <c r="YJ669" s="17"/>
      <c r="YK669" s="17"/>
      <c r="YL669" s="17"/>
      <c r="YM669" s="17"/>
      <c r="YN669" s="17"/>
      <c r="YO669" s="17"/>
      <c r="YP669" s="17"/>
      <c r="YQ669" s="17"/>
      <c r="YR669" s="17"/>
      <c r="YS669" s="17"/>
      <c r="YT669" s="17"/>
      <c r="YU669" s="17"/>
      <c r="YV669" s="17"/>
      <c r="YW669" s="17"/>
      <c r="YX669" s="17"/>
      <c r="YY669" s="17"/>
      <c r="YZ669" s="17"/>
      <c r="ZA669" s="17"/>
      <c r="ZB669" s="17"/>
      <c r="ZC669" s="17"/>
      <c r="ZD669" s="17"/>
      <c r="ZE669" s="17"/>
      <c r="ZF669" s="17"/>
      <c r="ZG669" s="17"/>
      <c r="ZH669" s="17"/>
      <c r="ZI669" s="17"/>
      <c r="ZJ669" s="17"/>
      <c r="ZK669" s="17"/>
      <c r="ZL669" s="17"/>
      <c r="ZM669" s="17"/>
      <c r="ZN669" s="17"/>
      <c r="ZO669" s="17"/>
      <c r="ZP669" s="17"/>
      <c r="ZQ669" s="17"/>
      <c r="ZR669" s="17"/>
      <c r="ZS669" s="17"/>
      <c r="ZT669" s="17"/>
      <c r="ZU669" s="17"/>
      <c r="ZV669" s="17"/>
      <c r="ZW669" s="17"/>
      <c r="ZX669" s="17"/>
      <c r="ZY669" s="17"/>
      <c r="ZZ669" s="17"/>
      <c r="AAA669" s="17"/>
      <c r="AAB669" s="17"/>
      <c r="AAC669" s="17"/>
      <c r="AAD669" s="17"/>
      <c r="AAE669" s="17"/>
      <c r="AAF669" s="17"/>
      <c r="AAG669" s="17"/>
      <c r="AAH669" s="17"/>
      <c r="AAI669" s="17"/>
      <c r="AAJ669" s="17"/>
      <c r="AAK669" s="17"/>
      <c r="AAL669" s="17"/>
      <c r="AAM669" s="17"/>
      <c r="AAN669" s="17"/>
      <c r="AAO669" s="17"/>
      <c r="AAP669" s="17"/>
      <c r="AAQ669" s="17"/>
      <c r="AAR669" s="17"/>
      <c r="AAS669" s="17"/>
      <c r="AAT669" s="17"/>
      <c r="AAU669" s="17"/>
      <c r="AAV669" s="17"/>
      <c r="AAW669" s="17"/>
      <c r="AAX669" s="17"/>
      <c r="AAY669" s="17"/>
      <c r="AAZ669" s="17"/>
      <c r="ABA669" s="17"/>
      <c r="ABB669" s="17"/>
      <c r="ABC669" s="17"/>
      <c r="ABD669" s="17"/>
      <c r="ABE669" s="17"/>
      <c r="ABF669" s="17"/>
      <c r="ABG669" s="17"/>
      <c r="ABH669" s="17"/>
      <c r="ABI669" s="17"/>
      <c r="ABJ669" s="17"/>
      <c r="ABK669" s="17"/>
      <c r="ABL669" s="17"/>
      <c r="ABM669" s="17"/>
      <c r="ABN669" s="17"/>
      <c r="ABO669" s="17"/>
      <c r="ABP669" s="17"/>
      <c r="ABQ669" s="17"/>
      <c r="ABR669" s="17"/>
      <c r="ABS669" s="17"/>
      <c r="ABT669" s="17"/>
      <c r="ABU669" s="17"/>
      <c r="ABV669" s="17"/>
      <c r="ABW669" s="17"/>
      <c r="ABX669" s="17"/>
      <c r="ABY669" s="17"/>
      <c r="ABZ669" s="17"/>
      <c r="ACA669" s="17"/>
      <c r="ACB669" s="17"/>
      <c r="ACC669" s="17"/>
      <c r="ACD669" s="17"/>
      <c r="ACE669" s="17"/>
      <c r="ACF669" s="17"/>
      <c r="ACG669" s="17"/>
      <c r="ACH669" s="17"/>
      <c r="ACI669" s="17"/>
      <c r="ACJ669" s="17"/>
      <c r="ACK669" s="17"/>
      <c r="ACL669" s="17"/>
      <c r="ACM669" s="17"/>
      <c r="ACN669" s="17"/>
      <c r="ACO669" s="17"/>
      <c r="ACP669" s="17"/>
      <c r="ACQ669" s="17"/>
      <c r="ACR669" s="17"/>
      <c r="ACS669" s="17"/>
      <c r="ACT669" s="17"/>
      <c r="ACU669" s="17"/>
      <c r="ACV669" s="17"/>
      <c r="ACW669" s="17"/>
      <c r="ACX669" s="17"/>
      <c r="ACY669" s="17"/>
      <c r="ACZ669" s="17"/>
      <c r="ADA669" s="17"/>
      <c r="ADB669" s="17"/>
      <c r="ADC669" s="17"/>
      <c r="ADD669" s="17"/>
      <c r="ADE669" s="17"/>
      <c r="ADF669" s="17"/>
      <c r="ADG669" s="17"/>
      <c r="ADH669" s="17"/>
      <c r="ADI669" s="17"/>
      <c r="ADJ669" s="17"/>
      <c r="ADK669" s="17"/>
      <c r="ADL669" s="17"/>
      <c r="ADM669" s="17"/>
      <c r="ADN669" s="17"/>
      <c r="ADO669" s="17"/>
      <c r="ADP669" s="17"/>
      <c r="ADQ669" s="17"/>
      <c r="ADR669" s="17"/>
    </row>
    <row r="670" spans="44:798" s="16" customFormat="1" x14ac:dyDescent="0.25">
      <c r="AR670" s="56"/>
      <c r="AS670" s="56"/>
      <c r="AT670" s="57"/>
      <c r="AU670" s="56"/>
      <c r="AV670" s="57"/>
      <c r="AW670" s="56"/>
      <c r="AX670" s="56"/>
      <c r="AY670" s="56"/>
      <c r="AZ670" s="56"/>
      <c r="BA670" s="56"/>
      <c r="BB670" s="56"/>
      <c r="BC670" s="56"/>
      <c r="BD670" s="56"/>
      <c r="BE670" s="51"/>
      <c r="BF670" s="51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  <c r="IW670" s="17"/>
      <c r="IX670" s="17"/>
      <c r="IY670" s="17"/>
      <c r="IZ670" s="17"/>
      <c r="JA670" s="17"/>
      <c r="JB670" s="17"/>
      <c r="JC670" s="17"/>
      <c r="JD670" s="17"/>
      <c r="JE670" s="17"/>
      <c r="JF670" s="17"/>
      <c r="JG670" s="17"/>
      <c r="JH670" s="17"/>
      <c r="JI670" s="17"/>
      <c r="JJ670" s="17"/>
      <c r="JK670" s="17"/>
      <c r="JL670" s="17"/>
      <c r="JM670" s="17"/>
      <c r="JN670" s="17"/>
      <c r="JO670" s="17"/>
      <c r="JP670" s="17"/>
      <c r="JQ670" s="17"/>
      <c r="JR670" s="17"/>
      <c r="JS670" s="17"/>
      <c r="JT670" s="17"/>
      <c r="JU670" s="17"/>
      <c r="JV670" s="17"/>
      <c r="JW670" s="17"/>
      <c r="JX670" s="17"/>
      <c r="JY670" s="17"/>
      <c r="JZ670" s="17"/>
      <c r="KA670" s="17"/>
      <c r="KB670" s="17"/>
      <c r="KC670" s="17"/>
      <c r="KD670" s="17"/>
      <c r="KE670" s="17"/>
      <c r="KF670" s="17"/>
      <c r="KG670" s="17"/>
      <c r="KH670" s="17"/>
      <c r="KI670" s="17"/>
      <c r="KJ670" s="17"/>
      <c r="KK670" s="17"/>
      <c r="KL670" s="17"/>
      <c r="KM670" s="17"/>
      <c r="KN670" s="17"/>
      <c r="KO670" s="17"/>
      <c r="KP670" s="17"/>
      <c r="KQ670" s="17"/>
      <c r="KR670" s="17"/>
      <c r="KS670" s="17"/>
      <c r="KT670" s="17"/>
      <c r="KU670" s="17"/>
      <c r="KV670" s="17"/>
      <c r="KW670" s="17"/>
      <c r="KX670" s="17"/>
      <c r="KY670" s="17"/>
      <c r="KZ670" s="17"/>
      <c r="LA670" s="17"/>
      <c r="LB670" s="17"/>
      <c r="LC670" s="17"/>
      <c r="LD670" s="17"/>
      <c r="LE670" s="17"/>
      <c r="LF670" s="17"/>
      <c r="LG670" s="17"/>
      <c r="LH670" s="17"/>
      <c r="LI670" s="17"/>
      <c r="LJ670" s="17"/>
      <c r="LK670" s="17"/>
      <c r="LL670" s="17"/>
      <c r="LM670" s="17"/>
      <c r="LN670" s="17"/>
      <c r="LO670" s="17"/>
      <c r="LP670" s="17"/>
      <c r="LQ670" s="17"/>
      <c r="LR670" s="17"/>
      <c r="LS670" s="17"/>
      <c r="LT670" s="17"/>
      <c r="LU670" s="17"/>
      <c r="LV670" s="17"/>
      <c r="LW670" s="17"/>
      <c r="LX670" s="17"/>
      <c r="LY670" s="17"/>
      <c r="LZ670" s="17"/>
      <c r="MA670" s="17"/>
      <c r="MB670" s="17"/>
      <c r="MC670" s="17"/>
      <c r="MD670" s="17"/>
      <c r="ME670" s="17"/>
      <c r="MF670" s="17"/>
      <c r="MG670" s="17"/>
      <c r="MH670" s="17"/>
      <c r="MI670" s="17"/>
      <c r="MJ670" s="17"/>
      <c r="MK670" s="17"/>
      <c r="ML670" s="17"/>
      <c r="MM670" s="17"/>
      <c r="MN670" s="17"/>
      <c r="MO670" s="17"/>
      <c r="MP670" s="17"/>
      <c r="MQ670" s="17"/>
      <c r="MR670" s="17"/>
      <c r="MS670" s="17"/>
      <c r="MT670" s="17"/>
      <c r="MU670" s="17"/>
      <c r="MV670" s="17"/>
      <c r="MW670" s="17"/>
      <c r="MX670" s="17"/>
      <c r="MY670" s="17"/>
      <c r="MZ670" s="17"/>
      <c r="NA670" s="17"/>
      <c r="NB670" s="17"/>
      <c r="NC670" s="17"/>
      <c r="ND670" s="17"/>
      <c r="NE670" s="17"/>
      <c r="NF670" s="17"/>
      <c r="NG670" s="17"/>
      <c r="NH670" s="17"/>
      <c r="NI670" s="17"/>
      <c r="NJ670" s="17"/>
      <c r="NK670" s="17"/>
      <c r="NL670" s="17"/>
      <c r="NM670" s="17"/>
      <c r="NN670" s="17"/>
      <c r="NO670" s="17"/>
      <c r="NP670" s="17"/>
      <c r="NQ670" s="17"/>
      <c r="NR670" s="17"/>
      <c r="NS670" s="17"/>
      <c r="NT670" s="17"/>
      <c r="NU670" s="17"/>
      <c r="NV670" s="17"/>
      <c r="NW670" s="17"/>
      <c r="NX670" s="17"/>
      <c r="NY670" s="17"/>
      <c r="NZ670" s="17"/>
      <c r="OA670" s="17"/>
      <c r="OB670" s="17"/>
      <c r="OC670" s="17"/>
      <c r="OD670" s="17"/>
      <c r="OE670" s="17"/>
      <c r="OF670" s="17"/>
      <c r="OG670" s="17"/>
      <c r="OH670" s="17"/>
      <c r="OI670" s="17"/>
      <c r="OJ670" s="17"/>
      <c r="OK670" s="17"/>
      <c r="OL670" s="17"/>
      <c r="OM670" s="17"/>
      <c r="ON670" s="17"/>
      <c r="OO670" s="17"/>
      <c r="OP670" s="17"/>
      <c r="OQ670" s="17"/>
      <c r="OR670" s="17"/>
      <c r="OS670" s="17"/>
      <c r="OT670" s="17"/>
      <c r="OU670" s="17"/>
      <c r="OV670" s="17"/>
      <c r="OW670" s="17"/>
      <c r="OX670" s="17"/>
      <c r="OY670" s="17"/>
      <c r="OZ670" s="17"/>
      <c r="PA670" s="17"/>
      <c r="PB670" s="17"/>
      <c r="PC670" s="17"/>
      <c r="PD670" s="17"/>
      <c r="PE670" s="17"/>
      <c r="PF670" s="17"/>
      <c r="PG670" s="17"/>
      <c r="PH670" s="17"/>
      <c r="PI670" s="17"/>
      <c r="PJ670" s="17"/>
      <c r="PK670" s="17"/>
      <c r="PL670" s="17"/>
      <c r="PM670" s="17"/>
      <c r="PN670" s="17"/>
      <c r="PO670" s="17"/>
      <c r="PP670" s="17"/>
      <c r="PQ670" s="17"/>
      <c r="PR670" s="17"/>
      <c r="PS670" s="17"/>
      <c r="PT670" s="17"/>
      <c r="PU670" s="17"/>
      <c r="PV670" s="17"/>
      <c r="PW670" s="17"/>
      <c r="PX670" s="17"/>
      <c r="PY670" s="17"/>
      <c r="PZ670" s="17"/>
      <c r="QA670" s="17"/>
      <c r="QB670" s="17"/>
      <c r="QC670" s="17"/>
      <c r="QD670" s="17"/>
      <c r="QE670" s="17"/>
      <c r="QF670" s="17"/>
      <c r="QG670" s="17"/>
      <c r="QH670" s="17"/>
      <c r="QI670" s="17"/>
      <c r="QJ670" s="17"/>
      <c r="QK670" s="17"/>
      <c r="QL670" s="17"/>
      <c r="QM670" s="17"/>
      <c r="QN670" s="17"/>
      <c r="QO670" s="17"/>
      <c r="QP670" s="17"/>
      <c r="QQ670" s="17"/>
      <c r="QR670" s="17"/>
      <c r="QS670" s="17"/>
      <c r="QT670" s="17"/>
      <c r="QU670" s="17"/>
      <c r="QV670" s="17"/>
      <c r="QW670" s="17"/>
      <c r="QX670" s="17"/>
      <c r="QY670" s="17"/>
      <c r="QZ670" s="17"/>
      <c r="RA670" s="17"/>
      <c r="RB670" s="17"/>
      <c r="RC670" s="17"/>
      <c r="RD670" s="17"/>
      <c r="RE670" s="17"/>
      <c r="RF670" s="17"/>
      <c r="RG670" s="17"/>
      <c r="RH670" s="17"/>
      <c r="RI670" s="17"/>
      <c r="RJ670" s="17"/>
      <c r="RK670" s="17"/>
      <c r="RL670" s="17"/>
      <c r="RM670" s="17"/>
      <c r="RN670" s="17"/>
      <c r="RO670" s="17"/>
      <c r="RP670" s="17"/>
      <c r="RQ670" s="17"/>
      <c r="RR670" s="17"/>
      <c r="RS670" s="17"/>
      <c r="RT670" s="17"/>
      <c r="RU670" s="17"/>
      <c r="RV670" s="17"/>
      <c r="RW670" s="17"/>
      <c r="RX670" s="17"/>
      <c r="RY670" s="17"/>
      <c r="RZ670" s="17"/>
      <c r="SA670" s="17"/>
      <c r="SB670" s="17"/>
      <c r="SC670" s="17"/>
      <c r="SD670" s="17"/>
      <c r="SE670" s="17"/>
      <c r="SF670" s="17"/>
      <c r="SG670" s="17"/>
      <c r="SH670" s="17"/>
      <c r="SI670" s="17"/>
      <c r="SJ670" s="17"/>
      <c r="SK670" s="17"/>
      <c r="SL670" s="17"/>
      <c r="SM670" s="17"/>
      <c r="SN670" s="17"/>
      <c r="SO670" s="17"/>
      <c r="SP670" s="17"/>
      <c r="SQ670" s="17"/>
      <c r="SR670" s="17"/>
      <c r="SS670" s="17"/>
      <c r="ST670" s="17"/>
      <c r="SU670" s="17"/>
      <c r="SV670" s="17"/>
      <c r="SW670" s="17"/>
      <c r="SX670" s="17"/>
      <c r="SY670" s="17"/>
      <c r="SZ670" s="17"/>
      <c r="TA670" s="17"/>
      <c r="TB670" s="17"/>
      <c r="TC670" s="17"/>
      <c r="TD670" s="17"/>
      <c r="TE670" s="17"/>
      <c r="TF670" s="17"/>
      <c r="TG670" s="17"/>
      <c r="TH670" s="17"/>
      <c r="TI670" s="17"/>
      <c r="TJ670" s="17"/>
      <c r="TK670" s="17"/>
      <c r="TL670" s="17"/>
      <c r="TM670" s="17"/>
      <c r="TN670" s="17"/>
      <c r="TO670" s="17"/>
      <c r="TP670" s="17"/>
      <c r="TQ670" s="17"/>
      <c r="TR670" s="17"/>
      <c r="TS670" s="17"/>
      <c r="TT670" s="17"/>
      <c r="TU670" s="17"/>
      <c r="TV670" s="17"/>
      <c r="TW670" s="17"/>
      <c r="TX670" s="17"/>
      <c r="TY670" s="17"/>
      <c r="TZ670" s="17"/>
      <c r="UA670" s="17"/>
      <c r="UB670" s="17"/>
      <c r="UC670" s="17"/>
      <c r="UD670" s="17"/>
      <c r="UE670" s="17"/>
      <c r="UF670" s="17"/>
      <c r="UG670" s="17"/>
      <c r="UH670" s="17"/>
      <c r="UI670" s="17"/>
      <c r="UJ670" s="17"/>
      <c r="UK670" s="17"/>
      <c r="UL670" s="17"/>
      <c r="UM670" s="17"/>
      <c r="UN670" s="17"/>
      <c r="UO670" s="17"/>
      <c r="UP670" s="17"/>
      <c r="UQ670" s="17"/>
      <c r="UR670" s="17"/>
      <c r="US670" s="17"/>
      <c r="UT670" s="17"/>
      <c r="UU670" s="17"/>
      <c r="UV670" s="17"/>
      <c r="UW670" s="17"/>
      <c r="UX670" s="17"/>
      <c r="UY670" s="17"/>
      <c r="UZ670" s="17"/>
      <c r="VA670" s="17"/>
      <c r="VB670" s="17"/>
      <c r="VC670" s="17"/>
      <c r="VD670" s="17"/>
      <c r="VE670" s="17"/>
      <c r="VF670" s="17"/>
      <c r="VG670" s="17"/>
      <c r="VH670" s="17"/>
      <c r="VI670" s="17"/>
      <c r="VJ670" s="17"/>
      <c r="VK670" s="17"/>
      <c r="VL670" s="17"/>
      <c r="VM670" s="17"/>
      <c r="VN670" s="17"/>
      <c r="VO670" s="17"/>
      <c r="VP670" s="17"/>
      <c r="VQ670" s="17"/>
      <c r="VR670" s="17"/>
      <c r="VS670" s="17"/>
      <c r="VT670" s="17"/>
      <c r="VU670" s="17"/>
      <c r="VV670" s="17"/>
      <c r="VW670" s="17"/>
      <c r="VX670" s="17"/>
      <c r="VY670" s="17"/>
      <c r="VZ670" s="17"/>
      <c r="WA670" s="17"/>
      <c r="WB670" s="17"/>
      <c r="WC670" s="17"/>
      <c r="WD670" s="17"/>
      <c r="WE670" s="17"/>
      <c r="WF670" s="17"/>
      <c r="WG670" s="17"/>
      <c r="WH670" s="17"/>
      <c r="WI670" s="17"/>
      <c r="WJ670" s="17"/>
      <c r="WK670" s="17"/>
      <c r="WL670" s="17"/>
      <c r="WM670" s="17"/>
      <c r="WN670" s="17"/>
      <c r="WO670" s="17"/>
      <c r="WP670" s="17"/>
      <c r="WQ670" s="17"/>
      <c r="WR670" s="17"/>
      <c r="WS670" s="17"/>
      <c r="WT670" s="17"/>
      <c r="WU670" s="17"/>
      <c r="WV670" s="17"/>
      <c r="WW670" s="17"/>
      <c r="WX670" s="17"/>
      <c r="WY670" s="17"/>
      <c r="WZ670" s="17"/>
      <c r="XA670" s="17"/>
      <c r="XB670" s="17"/>
      <c r="XC670" s="17"/>
      <c r="XD670" s="17"/>
      <c r="XE670" s="17"/>
      <c r="XF670" s="17"/>
      <c r="XG670" s="17"/>
      <c r="XH670" s="17"/>
      <c r="XI670" s="17"/>
      <c r="XJ670" s="17"/>
      <c r="XK670" s="17"/>
      <c r="XL670" s="17"/>
      <c r="XM670" s="17"/>
      <c r="XN670" s="17"/>
      <c r="XO670" s="17"/>
      <c r="XP670" s="17"/>
      <c r="XQ670" s="17"/>
      <c r="XR670" s="17"/>
      <c r="XS670" s="17"/>
      <c r="XT670" s="17"/>
      <c r="XU670" s="17"/>
      <c r="XV670" s="17"/>
      <c r="XW670" s="17"/>
      <c r="XX670" s="17"/>
      <c r="XY670" s="17"/>
      <c r="XZ670" s="17"/>
      <c r="YA670" s="17"/>
      <c r="YB670" s="17"/>
      <c r="YC670" s="17"/>
      <c r="YD670" s="17"/>
      <c r="YE670" s="17"/>
      <c r="YF670" s="17"/>
      <c r="YG670" s="17"/>
      <c r="YH670" s="17"/>
      <c r="YI670" s="17"/>
      <c r="YJ670" s="17"/>
      <c r="YK670" s="17"/>
      <c r="YL670" s="17"/>
      <c r="YM670" s="17"/>
      <c r="YN670" s="17"/>
      <c r="YO670" s="17"/>
      <c r="YP670" s="17"/>
      <c r="YQ670" s="17"/>
      <c r="YR670" s="17"/>
      <c r="YS670" s="17"/>
      <c r="YT670" s="17"/>
      <c r="YU670" s="17"/>
      <c r="YV670" s="17"/>
      <c r="YW670" s="17"/>
      <c r="YX670" s="17"/>
      <c r="YY670" s="17"/>
      <c r="YZ670" s="17"/>
      <c r="ZA670" s="17"/>
      <c r="ZB670" s="17"/>
      <c r="ZC670" s="17"/>
      <c r="ZD670" s="17"/>
      <c r="ZE670" s="17"/>
      <c r="ZF670" s="17"/>
      <c r="ZG670" s="17"/>
      <c r="ZH670" s="17"/>
      <c r="ZI670" s="17"/>
      <c r="ZJ670" s="17"/>
      <c r="ZK670" s="17"/>
      <c r="ZL670" s="17"/>
      <c r="ZM670" s="17"/>
      <c r="ZN670" s="17"/>
      <c r="ZO670" s="17"/>
      <c r="ZP670" s="17"/>
      <c r="ZQ670" s="17"/>
      <c r="ZR670" s="17"/>
      <c r="ZS670" s="17"/>
      <c r="ZT670" s="17"/>
      <c r="ZU670" s="17"/>
      <c r="ZV670" s="17"/>
      <c r="ZW670" s="17"/>
      <c r="ZX670" s="17"/>
      <c r="ZY670" s="17"/>
      <c r="ZZ670" s="17"/>
      <c r="AAA670" s="17"/>
      <c r="AAB670" s="17"/>
      <c r="AAC670" s="17"/>
      <c r="AAD670" s="17"/>
      <c r="AAE670" s="17"/>
      <c r="AAF670" s="17"/>
      <c r="AAG670" s="17"/>
      <c r="AAH670" s="17"/>
      <c r="AAI670" s="17"/>
      <c r="AAJ670" s="17"/>
      <c r="AAK670" s="17"/>
      <c r="AAL670" s="17"/>
      <c r="AAM670" s="17"/>
      <c r="AAN670" s="17"/>
      <c r="AAO670" s="17"/>
      <c r="AAP670" s="17"/>
      <c r="AAQ670" s="17"/>
      <c r="AAR670" s="17"/>
      <c r="AAS670" s="17"/>
      <c r="AAT670" s="17"/>
      <c r="AAU670" s="17"/>
      <c r="AAV670" s="17"/>
      <c r="AAW670" s="17"/>
      <c r="AAX670" s="17"/>
      <c r="AAY670" s="17"/>
      <c r="AAZ670" s="17"/>
      <c r="ABA670" s="17"/>
      <c r="ABB670" s="17"/>
      <c r="ABC670" s="17"/>
      <c r="ABD670" s="17"/>
      <c r="ABE670" s="17"/>
      <c r="ABF670" s="17"/>
      <c r="ABG670" s="17"/>
      <c r="ABH670" s="17"/>
      <c r="ABI670" s="17"/>
      <c r="ABJ670" s="17"/>
      <c r="ABK670" s="17"/>
      <c r="ABL670" s="17"/>
      <c r="ABM670" s="17"/>
      <c r="ABN670" s="17"/>
      <c r="ABO670" s="17"/>
      <c r="ABP670" s="17"/>
      <c r="ABQ670" s="17"/>
      <c r="ABR670" s="17"/>
      <c r="ABS670" s="17"/>
      <c r="ABT670" s="17"/>
      <c r="ABU670" s="17"/>
      <c r="ABV670" s="17"/>
      <c r="ABW670" s="17"/>
      <c r="ABX670" s="17"/>
      <c r="ABY670" s="17"/>
      <c r="ABZ670" s="17"/>
      <c r="ACA670" s="17"/>
      <c r="ACB670" s="17"/>
      <c r="ACC670" s="17"/>
      <c r="ACD670" s="17"/>
      <c r="ACE670" s="17"/>
      <c r="ACF670" s="17"/>
      <c r="ACG670" s="17"/>
      <c r="ACH670" s="17"/>
      <c r="ACI670" s="17"/>
      <c r="ACJ670" s="17"/>
      <c r="ACK670" s="17"/>
      <c r="ACL670" s="17"/>
      <c r="ACM670" s="17"/>
      <c r="ACN670" s="17"/>
      <c r="ACO670" s="17"/>
      <c r="ACP670" s="17"/>
      <c r="ACQ670" s="17"/>
      <c r="ACR670" s="17"/>
      <c r="ACS670" s="17"/>
      <c r="ACT670" s="17"/>
      <c r="ACU670" s="17"/>
      <c r="ACV670" s="17"/>
      <c r="ACW670" s="17"/>
      <c r="ACX670" s="17"/>
      <c r="ACY670" s="17"/>
      <c r="ACZ670" s="17"/>
      <c r="ADA670" s="17"/>
      <c r="ADB670" s="17"/>
      <c r="ADC670" s="17"/>
      <c r="ADD670" s="17"/>
      <c r="ADE670" s="17"/>
      <c r="ADF670" s="17"/>
      <c r="ADG670" s="17"/>
      <c r="ADH670" s="17"/>
      <c r="ADI670" s="17"/>
      <c r="ADJ670" s="17"/>
      <c r="ADK670" s="17"/>
      <c r="ADL670" s="17"/>
      <c r="ADM670" s="17"/>
      <c r="ADN670" s="17"/>
      <c r="ADO670" s="17"/>
      <c r="ADP670" s="17"/>
      <c r="ADQ670" s="17"/>
      <c r="ADR670" s="17"/>
    </row>
    <row r="671" spans="44:798" s="16" customFormat="1" x14ac:dyDescent="0.25">
      <c r="AR671" s="56"/>
      <c r="AS671" s="56"/>
      <c r="AT671" s="57"/>
      <c r="AU671" s="56"/>
      <c r="AV671" s="57"/>
      <c r="AW671" s="56"/>
      <c r="AX671" s="56"/>
      <c r="AY671" s="56"/>
      <c r="AZ671" s="56"/>
      <c r="BA671" s="56"/>
      <c r="BB671" s="56"/>
      <c r="BC671" s="56"/>
      <c r="BD671" s="56"/>
      <c r="BE671" s="51"/>
      <c r="BF671" s="51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  <c r="IW671" s="17"/>
      <c r="IX671" s="17"/>
      <c r="IY671" s="17"/>
      <c r="IZ671" s="17"/>
      <c r="JA671" s="17"/>
      <c r="JB671" s="17"/>
      <c r="JC671" s="17"/>
      <c r="JD671" s="17"/>
      <c r="JE671" s="17"/>
      <c r="JF671" s="17"/>
      <c r="JG671" s="17"/>
      <c r="JH671" s="17"/>
      <c r="JI671" s="17"/>
      <c r="JJ671" s="17"/>
      <c r="JK671" s="17"/>
      <c r="JL671" s="17"/>
      <c r="JM671" s="17"/>
      <c r="JN671" s="17"/>
      <c r="JO671" s="17"/>
      <c r="JP671" s="17"/>
      <c r="JQ671" s="17"/>
      <c r="JR671" s="17"/>
      <c r="JS671" s="17"/>
      <c r="JT671" s="17"/>
      <c r="JU671" s="17"/>
      <c r="JV671" s="17"/>
      <c r="JW671" s="17"/>
      <c r="JX671" s="17"/>
      <c r="JY671" s="17"/>
      <c r="JZ671" s="17"/>
      <c r="KA671" s="17"/>
      <c r="KB671" s="17"/>
      <c r="KC671" s="17"/>
      <c r="KD671" s="17"/>
      <c r="KE671" s="17"/>
      <c r="KF671" s="17"/>
      <c r="KG671" s="17"/>
      <c r="KH671" s="17"/>
      <c r="KI671" s="17"/>
      <c r="KJ671" s="17"/>
      <c r="KK671" s="17"/>
      <c r="KL671" s="17"/>
      <c r="KM671" s="17"/>
      <c r="KN671" s="17"/>
      <c r="KO671" s="17"/>
      <c r="KP671" s="17"/>
      <c r="KQ671" s="17"/>
      <c r="KR671" s="17"/>
      <c r="KS671" s="17"/>
      <c r="KT671" s="17"/>
      <c r="KU671" s="17"/>
      <c r="KV671" s="17"/>
      <c r="KW671" s="17"/>
      <c r="KX671" s="17"/>
      <c r="KY671" s="17"/>
      <c r="KZ671" s="17"/>
      <c r="LA671" s="17"/>
      <c r="LB671" s="17"/>
      <c r="LC671" s="17"/>
      <c r="LD671" s="17"/>
      <c r="LE671" s="17"/>
      <c r="LF671" s="17"/>
      <c r="LG671" s="17"/>
      <c r="LH671" s="17"/>
      <c r="LI671" s="17"/>
      <c r="LJ671" s="17"/>
      <c r="LK671" s="17"/>
      <c r="LL671" s="17"/>
      <c r="LM671" s="17"/>
      <c r="LN671" s="17"/>
      <c r="LO671" s="17"/>
      <c r="LP671" s="17"/>
      <c r="LQ671" s="17"/>
      <c r="LR671" s="17"/>
      <c r="LS671" s="17"/>
      <c r="LT671" s="17"/>
      <c r="LU671" s="17"/>
      <c r="LV671" s="17"/>
      <c r="LW671" s="17"/>
      <c r="LX671" s="17"/>
      <c r="LY671" s="17"/>
      <c r="LZ671" s="17"/>
      <c r="MA671" s="17"/>
      <c r="MB671" s="17"/>
      <c r="MC671" s="17"/>
      <c r="MD671" s="17"/>
      <c r="ME671" s="17"/>
      <c r="MF671" s="17"/>
      <c r="MG671" s="17"/>
      <c r="MH671" s="17"/>
      <c r="MI671" s="17"/>
      <c r="MJ671" s="17"/>
      <c r="MK671" s="17"/>
      <c r="ML671" s="17"/>
      <c r="MM671" s="17"/>
      <c r="MN671" s="17"/>
      <c r="MO671" s="17"/>
      <c r="MP671" s="17"/>
      <c r="MQ671" s="17"/>
      <c r="MR671" s="17"/>
      <c r="MS671" s="17"/>
      <c r="MT671" s="17"/>
      <c r="MU671" s="17"/>
      <c r="MV671" s="17"/>
      <c r="MW671" s="17"/>
      <c r="MX671" s="17"/>
      <c r="MY671" s="17"/>
      <c r="MZ671" s="17"/>
      <c r="NA671" s="17"/>
      <c r="NB671" s="17"/>
      <c r="NC671" s="17"/>
      <c r="ND671" s="17"/>
      <c r="NE671" s="17"/>
      <c r="NF671" s="17"/>
      <c r="NG671" s="17"/>
      <c r="NH671" s="17"/>
      <c r="NI671" s="17"/>
      <c r="NJ671" s="17"/>
      <c r="NK671" s="17"/>
      <c r="NL671" s="17"/>
      <c r="NM671" s="17"/>
      <c r="NN671" s="17"/>
      <c r="NO671" s="17"/>
      <c r="NP671" s="17"/>
      <c r="NQ671" s="17"/>
      <c r="NR671" s="17"/>
      <c r="NS671" s="17"/>
      <c r="NT671" s="17"/>
      <c r="NU671" s="17"/>
      <c r="NV671" s="17"/>
      <c r="NW671" s="17"/>
      <c r="NX671" s="17"/>
      <c r="NY671" s="17"/>
      <c r="NZ671" s="17"/>
      <c r="OA671" s="17"/>
      <c r="OB671" s="17"/>
      <c r="OC671" s="17"/>
      <c r="OD671" s="17"/>
      <c r="OE671" s="17"/>
      <c r="OF671" s="17"/>
      <c r="OG671" s="17"/>
      <c r="OH671" s="17"/>
      <c r="OI671" s="17"/>
      <c r="OJ671" s="17"/>
      <c r="OK671" s="17"/>
      <c r="OL671" s="17"/>
      <c r="OM671" s="17"/>
      <c r="ON671" s="17"/>
      <c r="OO671" s="17"/>
      <c r="OP671" s="17"/>
      <c r="OQ671" s="17"/>
      <c r="OR671" s="17"/>
      <c r="OS671" s="17"/>
      <c r="OT671" s="17"/>
      <c r="OU671" s="17"/>
      <c r="OV671" s="17"/>
      <c r="OW671" s="17"/>
      <c r="OX671" s="17"/>
      <c r="OY671" s="17"/>
      <c r="OZ671" s="17"/>
      <c r="PA671" s="17"/>
      <c r="PB671" s="17"/>
      <c r="PC671" s="17"/>
      <c r="PD671" s="17"/>
      <c r="PE671" s="17"/>
      <c r="PF671" s="17"/>
      <c r="PG671" s="17"/>
      <c r="PH671" s="17"/>
      <c r="PI671" s="17"/>
      <c r="PJ671" s="17"/>
      <c r="PK671" s="17"/>
      <c r="PL671" s="17"/>
      <c r="PM671" s="17"/>
      <c r="PN671" s="17"/>
      <c r="PO671" s="17"/>
      <c r="PP671" s="17"/>
      <c r="PQ671" s="17"/>
      <c r="PR671" s="17"/>
      <c r="PS671" s="17"/>
      <c r="PT671" s="17"/>
      <c r="PU671" s="17"/>
      <c r="PV671" s="17"/>
      <c r="PW671" s="17"/>
      <c r="PX671" s="17"/>
      <c r="PY671" s="17"/>
      <c r="PZ671" s="17"/>
      <c r="QA671" s="17"/>
      <c r="QB671" s="17"/>
      <c r="QC671" s="17"/>
      <c r="QD671" s="17"/>
      <c r="QE671" s="17"/>
      <c r="QF671" s="17"/>
      <c r="QG671" s="17"/>
      <c r="QH671" s="17"/>
      <c r="QI671" s="17"/>
      <c r="QJ671" s="17"/>
      <c r="QK671" s="17"/>
      <c r="QL671" s="17"/>
      <c r="QM671" s="17"/>
      <c r="QN671" s="17"/>
      <c r="QO671" s="17"/>
      <c r="QP671" s="17"/>
      <c r="QQ671" s="17"/>
      <c r="QR671" s="17"/>
      <c r="QS671" s="17"/>
      <c r="QT671" s="17"/>
      <c r="QU671" s="17"/>
      <c r="QV671" s="17"/>
      <c r="QW671" s="17"/>
      <c r="QX671" s="17"/>
      <c r="QY671" s="17"/>
      <c r="QZ671" s="17"/>
      <c r="RA671" s="17"/>
      <c r="RB671" s="17"/>
      <c r="RC671" s="17"/>
      <c r="RD671" s="17"/>
      <c r="RE671" s="17"/>
      <c r="RF671" s="17"/>
      <c r="RG671" s="17"/>
      <c r="RH671" s="17"/>
      <c r="RI671" s="17"/>
      <c r="RJ671" s="17"/>
      <c r="RK671" s="17"/>
      <c r="RL671" s="17"/>
      <c r="RM671" s="17"/>
      <c r="RN671" s="17"/>
      <c r="RO671" s="17"/>
      <c r="RP671" s="17"/>
      <c r="RQ671" s="17"/>
      <c r="RR671" s="17"/>
      <c r="RS671" s="17"/>
      <c r="RT671" s="17"/>
      <c r="RU671" s="17"/>
      <c r="RV671" s="17"/>
      <c r="RW671" s="17"/>
      <c r="RX671" s="17"/>
      <c r="RY671" s="17"/>
      <c r="RZ671" s="17"/>
      <c r="SA671" s="17"/>
      <c r="SB671" s="17"/>
      <c r="SC671" s="17"/>
      <c r="SD671" s="17"/>
      <c r="SE671" s="17"/>
      <c r="SF671" s="17"/>
      <c r="SG671" s="17"/>
      <c r="SH671" s="17"/>
      <c r="SI671" s="17"/>
      <c r="SJ671" s="17"/>
      <c r="SK671" s="17"/>
      <c r="SL671" s="17"/>
      <c r="SM671" s="17"/>
      <c r="SN671" s="17"/>
      <c r="SO671" s="17"/>
      <c r="SP671" s="17"/>
      <c r="SQ671" s="17"/>
      <c r="SR671" s="17"/>
      <c r="SS671" s="17"/>
      <c r="ST671" s="17"/>
      <c r="SU671" s="17"/>
      <c r="SV671" s="17"/>
      <c r="SW671" s="17"/>
      <c r="SX671" s="17"/>
      <c r="SY671" s="17"/>
      <c r="SZ671" s="17"/>
      <c r="TA671" s="17"/>
      <c r="TB671" s="17"/>
      <c r="TC671" s="17"/>
      <c r="TD671" s="17"/>
      <c r="TE671" s="17"/>
      <c r="TF671" s="17"/>
      <c r="TG671" s="17"/>
      <c r="TH671" s="17"/>
      <c r="TI671" s="17"/>
      <c r="TJ671" s="17"/>
      <c r="TK671" s="17"/>
      <c r="TL671" s="17"/>
      <c r="TM671" s="17"/>
      <c r="TN671" s="17"/>
      <c r="TO671" s="17"/>
      <c r="TP671" s="17"/>
      <c r="TQ671" s="17"/>
      <c r="TR671" s="17"/>
      <c r="TS671" s="17"/>
      <c r="TT671" s="17"/>
      <c r="TU671" s="17"/>
      <c r="TV671" s="17"/>
      <c r="TW671" s="17"/>
      <c r="TX671" s="17"/>
      <c r="TY671" s="17"/>
      <c r="TZ671" s="17"/>
      <c r="UA671" s="17"/>
      <c r="UB671" s="17"/>
      <c r="UC671" s="17"/>
      <c r="UD671" s="17"/>
      <c r="UE671" s="17"/>
      <c r="UF671" s="17"/>
      <c r="UG671" s="17"/>
      <c r="UH671" s="17"/>
      <c r="UI671" s="17"/>
      <c r="UJ671" s="17"/>
      <c r="UK671" s="17"/>
      <c r="UL671" s="17"/>
      <c r="UM671" s="17"/>
      <c r="UN671" s="17"/>
      <c r="UO671" s="17"/>
      <c r="UP671" s="17"/>
      <c r="UQ671" s="17"/>
      <c r="UR671" s="17"/>
      <c r="US671" s="17"/>
      <c r="UT671" s="17"/>
      <c r="UU671" s="17"/>
      <c r="UV671" s="17"/>
      <c r="UW671" s="17"/>
      <c r="UX671" s="17"/>
      <c r="UY671" s="17"/>
      <c r="UZ671" s="17"/>
      <c r="VA671" s="17"/>
      <c r="VB671" s="17"/>
      <c r="VC671" s="17"/>
      <c r="VD671" s="17"/>
      <c r="VE671" s="17"/>
      <c r="VF671" s="17"/>
      <c r="VG671" s="17"/>
      <c r="VH671" s="17"/>
      <c r="VI671" s="17"/>
      <c r="VJ671" s="17"/>
      <c r="VK671" s="17"/>
      <c r="VL671" s="17"/>
      <c r="VM671" s="17"/>
      <c r="VN671" s="17"/>
      <c r="VO671" s="17"/>
      <c r="VP671" s="17"/>
      <c r="VQ671" s="17"/>
      <c r="VR671" s="17"/>
      <c r="VS671" s="17"/>
      <c r="VT671" s="17"/>
      <c r="VU671" s="17"/>
      <c r="VV671" s="17"/>
      <c r="VW671" s="17"/>
      <c r="VX671" s="17"/>
      <c r="VY671" s="17"/>
      <c r="VZ671" s="17"/>
      <c r="WA671" s="17"/>
      <c r="WB671" s="17"/>
      <c r="WC671" s="17"/>
      <c r="WD671" s="17"/>
      <c r="WE671" s="17"/>
      <c r="WF671" s="17"/>
      <c r="WG671" s="17"/>
      <c r="WH671" s="17"/>
      <c r="WI671" s="17"/>
      <c r="WJ671" s="17"/>
      <c r="WK671" s="17"/>
      <c r="WL671" s="17"/>
      <c r="WM671" s="17"/>
      <c r="WN671" s="17"/>
      <c r="WO671" s="17"/>
      <c r="WP671" s="17"/>
      <c r="WQ671" s="17"/>
      <c r="WR671" s="17"/>
      <c r="WS671" s="17"/>
      <c r="WT671" s="17"/>
      <c r="WU671" s="17"/>
      <c r="WV671" s="17"/>
      <c r="WW671" s="17"/>
      <c r="WX671" s="17"/>
      <c r="WY671" s="17"/>
      <c r="WZ671" s="17"/>
      <c r="XA671" s="17"/>
      <c r="XB671" s="17"/>
      <c r="XC671" s="17"/>
      <c r="XD671" s="17"/>
      <c r="XE671" s="17"/>
      <c r="XF671" s="17"/>
      <c r="XG671" s="17"/>
      <c r="XH671" s="17"/>
      <c r="XI671" s="17"/>
      <c r="XJ671" s="17"/>
      <c r="XK671" s="17"/>
      <c r="XL671" s="17"/>
      <c r="XM671" s="17"/>
      <c r="XN671" s="17"/>
      <c r="XO671" s="17"/>
      <c r="XP671" s="17"/>
      <c r="XQ671" s="17"/>
      <c r="XR671" s="17"/>
      <c r="XS671" s="17"/>
      <c r="XT671" s="17"/>
      <c r="XU671" s="17"/>
      <c r="XV671" s="17"/>
      <c r="XW671" s="17"/>
      <c r="XX671" s="17"/>
      <c r="XY671" s="17"/>
      <c r="XZ671" s="17"/>
      <c r="YA671" s="17"/>
      <c r="YB671" s="17"/>
      <c r="YC671" s="17"/>
      <c r="YD671" s="17"/>
      <c r="YE671" s="17"/>
      <c r="YF671" s="17"/>
      <c r="YG671" s="17"/>
      <c r="YH671" s="17"/>
      <c r="YI671" s="17"/>
      <c r="YJ671" s="17"/>
      <c r="YK671" s="17"/>
      <c r="YL671" s="17"/>
      <c r="YM671" s="17"/>
      <c r="YN671" s="17"/>
      <c r="YO671" s="17"/>
      <c r="YP671" s="17"/>
      <c r="YQ671" s="17"/>
      <c r="YR671" s="17"/>
      <c r="YS671" s="17"/>
      <c r="YT671" s="17"/>
      <c r="YU671" s="17"/>
      <c r="YV671" s="17"/>
      <c r="YW671" s="17"/>
      <c r="YX671" s="17"/>
      <c r="YY671" s="17"/>
      <c r="YZ671" s="17"/>
      <c r="ZA671" s="17"/>
      <c r="ZB671" s="17"/>
      <c r="ZC671" s="17"/>
      <c r="ZD671" s="17"/>
      <c r="ZE671" s="17"/>
      <c r="ZF671" s="17"/>
      <c r="ZG671" s="17"/>
      <c r="ZH671" s="17"/>
      <c r="ZI671" s="17"/>
      <c r="ZJ671" s="17"/>
      <c r="ZK671" s="17"/>
      <c r="ZL671" s="17"/>
      <c r="ZM671" s="17"/>
      <c r="ZN671" s="17"/>
      <c r="ZO671" s="17"/>
      <c r="ZP671" s="17"/>
      <c r="ZQ671" s="17"/>
      <c r="ZR671" s="17"/>
      <c r="ZS671" s="17"/>
      <c r="ZT671" s="17"/>
      <c r="ZU671" s="17"/>
      <c r="ZV671" s="17"/>
      <c r="ZW671" s="17"/>
      <c r="ZX671" s="17"/>
      <c r="ZY671" s="17"/>
      <c r="ZZ671" s="17"/>
      <c r="AAA671" s="17"/>
      <c r="AAB671" s="17"/>
      <c r="AAC671" s="17"/>
      <c r="AAD671" s="17"/>
      <c r="AAE671" s="17"/>
      <c r="AAF671" s="17"/>
      <c r="AAG671" s="17"/>
      <c r="AAH671" s="17"/>
      <c r="AAI671" s="17"/>
      <c r="AAJ671" s="17"/>
      <c r="AAK671" s="17"/>
      <c r="AAL671" s="17"/>
      <c r="AAM671" s="17"/>
      <c r="AAN671" s="17"/>
      <c r="AAO671" s="17"/>
      <c r="AAP671" s="17"/>
      <c r="AAQ671" s="17"/>
      <c r="AAR671" s="17"/>
      <c r="AAS671" s="17"/>
      <c r="AAT671" s="17"/>
      <c r="AAU671" s="17"/>
      <c r="AAV671" s="17"/>
      <c r="AAW671" s="17"/>
      <c r="AAX671" s="17"/>
      <c r="AAY671" s="17"/>
      <c r="AAZ671" s="17"/>
      <c r="ABA671" s="17"/>
      <c r="ABB671" s="17"/>
      <c r="ABC671" s="17"/>
      <c r="ABD671" s="17"/>
      <c r="ABE671" s="17"/>
      <c r="ABF671" s="17"/>
      <c r="ABG671" s="17"/>
      <c r="ABH671" s="17"/>
      <c r="ABI671" s="17"/>
      <c r="ABJ671" s="17"/>
      <c r="ABK671" s="17"/>
      <c r="ABL671" s="17"/>
      <c r="ABM671" s="17"/>
      <c r="ABN671" s="17"/>
      <c r="ABO671" s="17"/>
      <c r="ABP671" s="17"/>
      <c r="ABQ671" s="17"/>
      <c r="ABR671" s="17"/>
      <c r="ABS671" s="17"/>
      <c r="ABT671" s="17"/>
      <c r="ABU671" s="17"/>
      <c r="ABV671" s="17"/>
      <c r="ABW671" s="17"/>
      <c r="ABX671" s="17"/>
      <c r="ABY671" s="17"/>
      <c r="ABZ671" s="17"/>
      <c r="ACA671" s="17"/>
      <c r="ACB671" s="17"/>
      <c r="ACC671" s="17"/>
      <c r="ACD671" s="17"/>
      <c r="ACE671" s="17"/>
      <c r="ACF671" s="17"/>
      <c r="ACG671" s="17"/>
      <c r="ACH671" s="17"/>
      <c r="ACI671" s="17"/>
      <c r="ACJ671" s="17"/>
      <c r="ACK671" s="17"/>
      <c r="ACL671" s="17"/>
      <c r="ACM671" s="17"/>
      <c r="ACN671" s="17"/>
      <c r="ACO671" s="17"/>
      <c r="ACP671" s="17"/>
      <c r="ACQ671" s="17"/>
      <c r="ACR671" s="17"/>
      <c r="ACS671" s="17"/>
      <c r="ACT671" s="17"/>
      <c r="ACU671" s="17"/>
      <c r="ACV671" s="17"/>
      <c r="ACW671" s="17"/>
      <c r="ACX671" s="17"/>
      <c r="ACY671" s="17"/>
      <c r="ACZ671" s="17"/>
      <c r="ADA671" s="17"/>
      <c r="ADB671" s="17"/>
      <c r="ADC671" s="17"/>
      <c r="ADD671" s="17"/>
      <c r="ADE671" s="17"/>
      <c r="ADF671" s="17"/>
      <c r="ADG671" s="17"/>
      <c r="ADH671" s="17"/>
      <c r="ADI671" s="17"/>
      <c r="ADJ671" s="17"/>
      <c r="ADK671" s="17"/>
      <c r="ADL671" s="17"/>
      <c r="ADM671" s="17"/>
      <c r="ADN671" s="17"/>
      <c r="ADO671" s="17"/>
      <c r="ADP671" s="17"/>
      <c r="ADQ671" s="17"/>
      <c r="ADR671" s="17"/>
    </row>
    <row r="672" spans="44:798" s="16" customFormat="1" x14ac:dyDescent="0.25">
      <c r="AR672" s="56"/>
      <c r="AS672" s="56"/>
      <c r="AT672" s="57"/>
      <c r="AU672" s="56"/>
      <c r="AV672" s="57"/>
      <c r="AW672" s="56"/>
      <c r="AX672" s="56"/>
      <c r="AY672" s="56"/>
      <c r="AZ672" s="56"/>
      <c r="BA672" s="56"/>
      <c r="BB672" s="56"/>
      <c r="BC672" s="56"/>
      <c r="BD672" s="56"/>
      <c r="BE672" s="51"/>
      <c r="BF672" s="51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  <c r="IW672" s="17"/>
      <c r="IX672" s="17"/>
      <c r="IY672" s="17"/>
      <c r="IZ672" s="17"/>
      <c r="JA672" s="17"/>
      <c r="JB672" s="17"/>
      <c r="JC672" s="17"/>
      <c r="JD672" s="17"/>
      <c r="JE672" s="17"/>
      <c r="JF672" s="17"/>
      <c r="JG672" s="17"/>
      <c r="JH672" s="17"/>
      <c r="JI672" s="17"/>
      <c r="JJ672" s="17"/>
      <c r="JK672" s="17"/>
      <c r="JL672" s="17"/>
      <c r="JM672" s="17"/>
      <c r="JN672" s="17"/>
      <c r="JO672" s="17"/>
      <c r="JP672" s="17"/>
      <c r="JQ672" s="17"/>
      <c r="JR672" s="17"/>
      <c r="JS672" s="17"/>
      <c r="JT672" s="17"/>
      <c r="JU672" s="17"/>
      <c r="JV672" s="17"/>
      <c r="JW672" s="17"/>
      <c r="JX672" s="17"/>
      <c r="JY672" s="17"/>
      <c r="JZ672" s="17"/>
      <c r="KA672" s="17"/>
      <c r="KB672" s="17"/>
      <c r="KC672" s="17"/>
      <c r="KD672" s="17"/>
      <c r="KE672" s="17"/>
      <c r="KF672" s="17"/>
      <c r="KG672" s="17"/>
      <c r="KH672" s="17"/>
      <c r="KI672" s="17"/>
      <c r="KJ672" s="17"/>
      <c r="KK672" s="17"/>
      <c r="KL672" s="17"/>
      <c r="KM672" s="17"/>
      <c r="KN672" s="17"/>
      <c r="KO672" s="17"/>
      <c r="KP672" s="17"/>
      <c r="KQ672" s="17"/>
      <c r="KR672" s="17"/>
      <c r="KS672" s="17"/>
      <c r="KT672" s="17"/>
      <c r="KU672" s="17"/>
      <c r="KV672" s="17"/>
      <c r="KW672" s="17"/>
      <c r="KX672" s="17"/>
      <c r="KY672" s="17"/>
      <c r="KZ672" s="17"/>
      <c r="LA672" s="17"/>
      <c r="LB672" s="17"/>
      <c r="LC672" s="17"/>
      <c r="LD672" s="17"/>
      <c r="LE672" s="17"/>
      <c r="LF672" s="17"/>
      <c r="LG672" s="17"/>
      <c r="LH672" s="17"/>
      <c r="LI672" s="17"/>
      <c r="LJ672" s="17"/>
      <c r="LK672" s="17"/>
      <c r="LL672" s="17"/>
      <c r="LM672" s="17"/>
      <c r="LN672" s="17"/>
      <c r="LO672" s="17"/>
      <c r="LP672" s="17"/>
      <c r="LQ672" s="17"/>
      <c r="LR672" s="17"/>
      <c r="LS672" s="17"/>
      <c r="LT672" s="17"/>
      <c r="LU672" s="17"/>
      <c r="LV672" s="17"/>
      <c r="LW672" s="17"/>
      <c r="LX672" s="17"/>
      <c r="LY672" s="17"/>
      <c r="LZ672" s="17"/>
      <c r="MA672" s="17"/>
      <c r="MB672" s="17"/>
      <c r="MC672" s="17"/>
      <c r="MD672" s="17"/>
      <c r="ME672" s="17"/>
      <c r="MF672" s="17"/>
      <c r="MG672" s="17"/>
      <c r="MH672" s="17"/>
      <c r="MI672" s="17"/>
      <c r="MJ672" s="17"/>
      <c r="MK672" s="17"/>
      <c r="ML672" s="17"/>
      <c r="MM672" s="17"/>
      <c r="MN672" s="17"/>
      <c r="MO672" s="17"/>
      <c r="MP672" s="17"/>
      <c r="MQ672" s="17"/>
      <c r="MR672" s="17"/>
      <c r="MS672" s="17"/>
      <c r="MT672" s="17"/>
      <c r="MU672" s="17"/>
      <c r="MV672" s="17"/>
      <c r="MW672" s="17"/>
      <c r="MX672" s="17"/>
      <c r="MY672" s="17"/>
      <c r="MZ672" s="17"/>
      <c r="NA672" s="17"/>
      <c r="NB672" s="17"/>
      <c r="NC672" s="17"/>
      <c r="ND672" s="17"/>
      <c r="NE672" s="17"/>
      <c r="NF672" s="17"/>
      <c r="NG672" s="17"/>
      <c r="NH672" s="17"/>
      <c r="NI672" s="17"/>
      <c r="NJ672" s="17"/>
      <c r="NK672" s="17"/>
      <c r="NL672" s="17"/>
      <c r="NM672" s="17"/>
      <c r="NN672" s="17"/>
      <c r="NO672" s="17"/>
      <c r="NP672" s="17"/>
      <c r="NQ672" s="17"/>
      <c r="NR672" s="17"/>
      <c r="NS672" s="17"/>
      <c r="NT672" s="17"/>
      <c r="NU672" s="17"/>
      <c r="NV672" s="17"/>
      <c r="NW672" s="17"/>
      <c r="NX672" s="17"/>
      <c r="NY672" s="17"/>
      <c r="NZ672" s="17"/>
      <c r="OA672" s="17"/>
      <c r="OB672" s="17"/>
      <c r="OC672" s="17"/>
      <c r="OD672" s="17"/>
      <c r="OE672" s="17"/>
      <c r="OF672" s="17"/>
      <c r="OG672" s="17"/>
      <c r="OH672" s="17"/>
      <c r="OI672" s="17"/>
      <c r="OJ672" s="17"/>
      <c r="OK672" s="17"/>
      <c r="OL672" s="17"/>
      <c r="OM672" s="17"/>
      <c r="ON672" s="17"/>
      <c r="OO672" s="17"/>
      <c r="OP672" s="17"/>
      <c r="OQ672" s="17"/>
      <c r="OR672" s="17"/>
      <c r="OS672" s="17"/>
      <c r="OT672" s="17"/>
      <c r="OU672" s="17"/>
      <c r="OV672" s="17"/>
      <c r="OW672" s="17"/>
      <c r="OX672" s="17"/>
      <c r="OY672" s="17"/>
      <c r="OZ672" s="17"/>
      <c r="PA672" s="17"/>
      <c r="PB672" s="17"/>
      <c r="PC672" s="17"/>
      <c r="PD672" s="17"/>
      <c r="PE672" s="17"/>
      <c r="PF672" s="17"/>
      <c r="PG672" s="17"/>
      <c r="PH672" s="17"/>
      <c r="PI672" s="17"/>
      <c r="PJ672" s="17"/>
      <c r="PK672" s="17"/>
      <c r="PL672" s="17"/>
      <c r="PM672" s="17"/>
      <c r="PN672" s="17"/>
      <c r="PO672" s="17"/>
      <c r="PP672" s="17"/>
      <c r="PQ672" s="17"/>
      <c r="PR672" s="17"/>
      <c r="PS672" s="17"/>
      <c r="PT672" s="17"/>
      <c r="PU672" s="17"/>
      <c r="PV672" s="17"/>
      <c r="PW672" s="17"/>
      <c r="PX672" s="17"/>
      <c r="PY672" s="17"/>
      <c r="PZ672" s="17"/>
      <c r="QA672" s="17"/>
      <c r="QB672" s="17"/>
      <c r="QC672" s="17"/>
      <c r="QD672" s="17"/>
      <c r="QE672" s="17"/>
      <c r="QF672" s="17"/>
      <c r="QG672" s="17"/>
      <c r="QH672" s="17"/>
      <c r="QI672" s="17"/>
      <c r="QJ672" s="17"/>
      <c r="QK672" s="17"/>
      <c r="QL672" s="17"/>
      <c r="QM672" s="17"/>
      <c r="QN672" s="17"/>
      <c r="QO672" s="17"/>
      <c r="QP672" s="17"/>
      <c r="QQ672" s="17"/>
      <c r="QR672" s="17"/>
      <c r="QS672" s="17"/>
      <c r="QT672" s="17"/>
      <c r="QU672" s="17"/>
      <c r="QV672" s="17"/>
      <c r="QW672" s="17"/>
      <c r="QX672" s="17"/>
      <c r="QY672" s="17"/>
      <c r="QZ672" s="17"/>
      <c r="RA672" s="17"/>
      <c r="RB672" s="17"/>
      <c r="RC672" s="17"/>
      <c r="RD672" s="17"/>
      <c r="RE672" s="17"/>
      <c r="RF672" s="17"/>
      <c r="RG672" s="17"/>
      <c r="RH672" s="17"/>
      <c r="RI672" s="17"/>
      <c r="RJ672" s="17"/>
      <c r="RK672" s="17"/>
      <c r="RL672" s="17"/>
      <c r="RM672" s="17"/>
      <c r="RN672" s="17"/>
      <c r="RO672" s="17"/>
      <c r="RP672" s="17"/>
      <c r="RQ672" s="17"/>
      <c r="RR672" s="17"/>
      <c r="RS672" s="17"/>
      <c r="RT672" s="17"/>
      <c r="RU672" s="17"/>
      <c r="RV672" s="17"/>
      <c r="RW672" s="17"/>
      <c r="RX672" s="17"/>
      <c r="RY672" s="17"/>
      <c r="RZ672" s="17"/>
      <c r="SA672" s="17"/>
      <c r="SB672" s="17"/>
      <c r="SC672" s="17"/>
      <c r="SD672" s="17"/>
      <c r="SE672" s="17"/>
      <c r="SF672" s="17"/>
      <c r="SG672" s="17"/>
      <c r="SH672" s="17"/>
      <c r="SI672" s="17"/>
      <c r="SJ672" s="17"/>
      <c r="SK672" s="17"/>
      <c r="SL672" s="17"/>
      <c r="SM672" s="17"/>
      <c r="SN672" s="17"/>
      <c r="SO672" s="17"/>
      <c r="SP672" s="17"/>
      <c r="SQ672" s="17"/>
      <c r="SR672" s="17"/>
      <c r="SS672" s="17"/>
      <c r="ST672" s="17"/>
      <c r="SU672" s="17"/>
      <c r="SV672" s="17"/>
      <c r="SW672" s="17"/>
      <c r="SX672" s="17"/>
      <c r="SY672" s="17"/>
      <c r="SZ672" s="17"/>
      <c r="TA672" s="17"/>
      <c r="TB672" s="17"/>
      <c r="TC672" s="17"/>
      <c r="TD672" s="17"/>
      <c r="TE672" s="17"/>
      <c r="TF672" s="17"/>
      <c r="TG672" s="17"/>
      <c r="TH672" s="17"/>
      <c r="TI672" s="17"/>
      <c r="TJ672" s="17"/>
      <c r="TK672" s="17"/>
      <c r="TL672" s="17"/>
      <c r="TM672" s="17"/>
      <c r="TN672" s="17"/>
      <c r="TO672" s="17"/>
      <c r="TP672" s="17"/>
      <c r="TQ672" s="17"/>
      <c r="TR672" s="17"/>
      <c r="TS672" s="17"/>
      <c r="TT672" s="17"/>
      <c r="TU672" s="17"/>
      <c r="TV672" s="17"/>
      <c r="TW672" s="17"/>
      <c r="TX672" s="17"/>
      <c r="TY672" s="17"/>
      <c r="TZ672" s="17"/>
      <c r="UA672" s="17"/>
      <c r="UB672" s="17"/>
      <c r="UC672" s="17"/>
      <c r="UD672" s="17"/>
      <c r="UE672" s="17"/>
      <c r="UF672" s="17"/>
      <c r="UG672" s="17"/>
      <c r="UH672" s="17"/>
      <c r="UI672" s="17"/>
      <c r="UJ672" s="17"/>
      <c r="UK672" s="17"/>
      <c r="UL672" s="17"/>
      <c r="UM672" s="17"/>
      <c r="UN672" s="17"/>
      <c r="UO672" s="17"/>
      <c r="UP672" s="17"/>
      <c r="UQ672" s="17"/>
      <c r="UR672" s="17"/>
      <c r="US672" s="17"/>
      <c r="UT672" s="17"/>
      <c r="UU672" s="17"/>
      <c r="UV672" s="17"/>
      <c r="UW672" s="17"/>
      <c r="UX672" s="17"/>
      <c r="UY672" s="17"/>
      <c r="UZ672" s="17"/>
      <c r="VA672" s="17"/>
      <c r="VB672" s="17"/>
      <c r="VC672" s="17"/>
      <c r="VD672" s="17"/>
      <c r="VE672" s="17"/>
      <c r="VF672" s="17"/>
      <c r="VG672" s="17"/>
      <c r="VH672" s="17"/>
      <c r="VI672" s="17"/>
      <c r="VJ672" s="17"/>
      <c r="VK672" s="17"/>
      <c r="VL672" s="17"/>
      <c r="VM672" s="17"/>
      <c r="VN672" s="17"/>
      <c r="VO672" s="17"/>
      <c r="VP672" s="17"/>
      <c r="VQ672" s="17"/>
      <c r="VR672" s="17"/>
      <c r="VS672" s="17"/>
      <c r="VT672" s="17"/>
      <c r="VU672" s="17"/>
      <c r="VV672" s="17"/>
      <c r="VW672" s="17"/>
      <c r="VX672" s="17"/>
      <c r="VY672" s="17"/>
      <c r="VZ672" s="17"/>
      <c r="WA672" s="17"/>
      <c r="WB672" s="17"/>
      <c r="WC672" s="17"/>
      <c r="WD672" s="17"/>
      <c r="WE672" s="17"/>
      <c r="WF672" s="17"/>
      <c r="WG672" s="17"/>
      <c r="WH672" s="17"/>
      <c r="WI672" s="17"/>
      <c r="WJ672" s="17"/>
      <c r="WK672" s="17"/>
      <c r="WL672" s="17"/>
      <c r="WM672" s="17"/>
      <c r="WN672" s="17"/>
      <c r="WO672" s="17"/>
      <c r="WP672" s="17"/>
      <c r="WQ672" s="17"/>
      <c r="WR672" s="17"/>
      <c r="WS672" s="17"/>
      <c r="WT672" s="17"/>
      <c r="WU672" s="17"/>
      <c r="WV672" s="17"/>
      <c r="WW672" s="17"/>
      <c r="WX672" s="17"/>
      <c r="WY672" s="17"/>
      <c r="WZ672" s="17"/>
      <c r="XA672" s="17"/>
      <c r="XB672" s="17"/>
      <c r="XC672" s="17"/>
      <c r="XD672" s="17"/>
      <c r="XE672" s="17"/>
      <c r="XF672" s="17"/>
      <c r="XG672" s="17"/>
      <c r="XH672" s="17"/>
      <c r="XI672" s="17"/>
      <c r="XJ672" s="17"/>
      <c r="XK672" s="17"/>
      <c r="XL672" s="17"/>
      <c r="XM672" s="17"/>
      <c r="XN672" s="17"/>
      <c r="XO672" s="17"/>
      <c r="XP672" s="17"/>
      <c r="XQ672" s="17"/>
      <c r="XR672" s="17"/>
      <c r="XS672" s="17"/>
      <c r="XT672" s="17"/>
      <c r="XU672" s="17"/>
      <c r="XV672" s="17"/>
      <c r="XW672" s="17"/>
      <c r="XX672" s="17"/>
      <c r="XY672" s="17"/>
      <c r="XZ672" s="17"/>
      <c r="YA672" s="17"/>
      <c r="YB672" s="17"/>
      <c r="YC672" s="17"/>
      <c r="YD672" s="17"/>
      <c r="YE672" s="17"/>
      <c r="YF672" s="17"/>
      <c r="YG672" s="17"/>
      <c r="YH672" s="17"/>
      <c r="YI672" s="17"/>
      <c r="YJ672" s="17"/>
      <c r="YK672" s="17"/>
      <c r="YL672" s="17"/>
      <c r="YM672" s="17"/>
      <c r="YN672" s="17"/>
      <c r="YO672" s="17"/>
      <c r="YP672" s="17"/>
      <c r="YQ672" s="17"/>
      <c r="YR672" s="17"/>
      <c r="YS672" s="17"/>
      <c r="YT672" s="17"/>
      <c r="YU672" s="17"/>
      <c r="YV672" s="17"/>
      <c r="YW672" s="17"/>
      <c r="YX672" s="17"/>
      <c r="YY672" s="17"/>
      <c r="YZ672" s="17"/>
      <c r="ZA672" s="17"/>
      <c r="ZB672" s="17"/>
      <c r="ZC672" s="17"/>
      <c r="ZD672" s="17"/>
      <c r="ZE672" s="17"/>
      <c r="ZF672" s="17"/>
      <c r="ZG672" s="17"/>
      <c r="ZH672" s="17"/>
      <c r="ZI672" s="17"/>
      <c r="ZJ672" s="17"/>
      <c r="ZK672" s="17"/>
      <c r="ZL672" s="17"/>
      <c r="ZM672" s="17"/>
      <c r="ZN672" s="17"/>
      <c r="ZO672" s="17"/>
      <c r="ZP672" s="17"/>
      <c r="ZQ672" s="17"/>
      <c r="ZR672" s="17"/>
      <c r="ZS672" s="17"/>
      <c r="ZT672" s="17"/>
      <c r="ZU672" s="17"/>
      <c r="ZV672" s="17"/>
      <c r="ZW672" s="17"/>
      <c r="ZX672" s="17"/>
      <c r="ZY672" s="17"/>
      <c r="ZZ672" s="17"/>
      <c r="AAA672" s="17"/>
      <c r="AAB672" s="17"/>
      <c r="AAC672" s="17"/>
      <c r="AAD672" s="17"/>
      <c r="AAE672" s="17"/>
      <c r="AAF672" s="17"/>
      <c r="AAG672" s="17"/>
      <c r="AAH672" s="17"/>
      <c r="AAI672" s="17"/>
      <c r="AAJ672" s="17"/>
      <c r="AAK672" s="17"/>
      <c r="AAL672" s="17"/>
      <c r="AAM672" s="17"/>
      <c r="AAN672" s="17"/>
      <c r="AAO672" s="17"/>
      <c r="AAP672" s="17"/>
      <c r="AAQ672" s="17"/>
      <c r="AAR672" s="17"/>
      <c r="AAS672" s="17"/>
      <c r="AAT672" s="17"/>
      <c r="AAU672" s="17"/>
      <c r="AAV672" s="17"/>
      <c r="AAW672" s="17"/>
      <c r="AAX672" s="17"/>
      <c r="AAY672" s="17"/>
      <c r="AAZ672" s="17"/>
      <c r="ABA672" s="17"/>
      <c r="ABB672" s="17"/>
      <c r="ABC672" s="17"/>
      <c r="ABD672" s="17"/>
      <c r="ABE672" s="17"/>
      <c r="ABF672" s="17"/>
      <c r="ABG672" s="17"/>
      <c r="ABH672" s="17"/>
      <c r="ABI672" s="17"/>
      <c r="ABJ672" s="17"/>
      <c r="ABK672" s="17"/>
      <c r="ABL672" s="17"/>
      <c r="ABM672" s="17"/>
      <c r="ABN672" s="17"/>
      <c r="ABO672" s="17"/>
      <c r="ABP672" s="17"/>
      <c r="ABQ672" s="17"/>
      <c r="ABR672" s="17"/>
      <c r="ABS672" s="17"/>
      <c r="ABT672" s="17"/>
      <c r="ABU672" s="17"/>
      <c r="ABV672" s="17"/>
      <c r="ABW672" s="17"/>
      <c r="ABX672" s="17"/>
      <c r="ABY672" s="17"/>
      <c r="ABZ672" s="17"/>
      <c r="ACA672" s="17"/>
      <c r="ACB672" s="17"/>
      <c r="ACC672" s="17"/>
      <c r="ACD672" s="17"/>
      <c r="ACE672" s="17"/>
      <c r="ACF672" s="17"/>
      <c r="ACG672" s="17"/>
      <c r="ACH672" s="17"/>
      <c r="ACI672" s="17"/>
      <c r="ACJ672" s="17"/>
      <c r="ACK672" s="17"/>
      <c r="ACL672" s="17"/>
      <c r="ACM672" s="17"/>
      <c r="ACN672" s="17"/>
      <c r="ACO672" s="17"/>
      <c r="ACP672" s="17"/>
      <c r="ACQ672" s="17"/>
      <c r="ACR672" s="17"/>
      <c r="ACS672" s="17"/>
      <c r="ACT672" s="17"/>
      <c r="ACU672" s="17"/>
      <c r="ACV672" s="17"/>
      <c r="ACW672" s="17"/>
      <c r="ACX672" s="17"/>
      <c r="ACY672" s="17"/>
      <c r="ACZ672" s="17"/>
      <c r="ADA672" s="17"/>
      <c r="ADB672" s="17"/>
      <c r="ADC672" s="17"/>
      <c r="ADD672" s="17"/>
      <c r="ADE672" s="17"/>
      <c r="ADF672" s="17"/>
      <c r="ADG672" s="17"/>
      <c r="ADH672" s="17"/>
      <c r="ADI672" s="17"/>
      <c r="ADJ672" s="17"/>
      <c r="ADK672" s="17"/>
      <c r="ADL672" s="17"/>
      <c r="ADM672" s="17"/>
      <c r="ADN672" s="17"/>
      <c r="ADO672" s="17"/>
      <c r="ADP672" s="17"/>
      <c r="ADQ672" s="17"/>
      <c r="ADR672" s="17"/>
    </row>
    <row r="673" spans="44:798" s="16" customFormat="1" x14ac:dyDescent="0.25">
      <c r="AR673" s="56"/>
      <c r="AS673" s="56"/>
      <c r="AT673" s="57"/>
      <c r="AU673" s="56"/>
      <c r="AV673" s="57"/>
      <c r="AW673" s="56"/>
      <c r="AX673" s="56"/>
      <c r="AY673" s="56"/>
      <c r="AZ673" s="56"/>
      <c r="BA673" s="56"/>
      <c r="BB673" s="56"/>
      <c r="BC673" s="56"/>
      <c r="BD673" s="56"/>
      <c r="BE673" s="51"/>
      <c r="BF673" s="51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  <c r="IW673" s="17"/>
      <c r="IX673" s="17"/>
      <c r="IY673" s="17"/>
      <c r="IZ673" s="17"/>
      <c r="JA673" s="17"/>
      <c r="JB673" s="17"/>
      <c r="JC673" s="17"/>
      <c r="JD673" s="17"/>
      <c r="JE673" s="17"/>
      <c r="JF673" s="17"/>
      <c r="JG673" s="17"/>
      <c r="JH673" s="17"/>
      <c r="JI673" s="17"/>
      <c r="JJ673" s="17"/>
      <c r="JK673" s="17"/>
      <c r="JL673" s="17"/>
      <c r="JM673" s="17"/>
      <c r="JN673" s="17"/>
      <c r="JO673" s="17"/>
      <c r="JP673" s="17"/>
      <c r="JQ673" s="17"/>
      <c r="JR673" s="17"/>
      <c r="JS673" s="17"/>
      <c r="JT673" s="17"/>
      <c r="JU673" s="17"/>
      <c r="JV673" s="17"/>
      <c r="JW673" s="17"/>
      <c r="JX673" s="17"/>
      <c r="JY673" s="17"/>
      <c r="JZ673" s="17"/>
      <c r="KA673" s="17"/>
      <c r="KB673" s="17"/>
      <c r="KC673" s="17"/>
      <c r="KD673" s="17"/>
      <c r="KE673" s="17"/>
      <c r="KF673" s="17"/>
      <c r="KG673" s="17"/>
      <c r="KH673" s="17"/>
      <c r="KI673" s="17"/>
      <c r="KJ673" s="17"/>
      <c r="KK673" s="17"/>
      <c r="KL673" s="17"/>
      <c r="KM673" s="17"/>
      <c r="KN673" s="17"/>
      <c r="KO673" s="17"/>
      <c r="KP673" s="17"/>
      <c r="KQ673" s="17"/>
      <c r="KR673" s="17"/>
      <c r="KS673" s="17"/>
      <c r="KT673" s="17"/>
      <c r="KU673" s="17"/>
      <c r="KV673" s="17"/>
      <c r="KW673" s="17"/>
      <c r="KX673" s="17"/>
      <c r="KY673" s="17"/>
      <c r="KZ673" s="17"/>
      <c r="LA673" s="17"/>
      <c r="LB673" s="17"/>
      <c r="LC673" s="17"/>
      <c r="LD673" s="17"/>
      <c r="LE673" s="17"/>
      <c r="LF673" s="17"/>
      <c r="LG673" s="17"/>
      <c r="LH673" s="17"/>
      <c r="LI673" s="17"/>
      <c r="LJ673" s="17"/>
      <c r="LK673" s="17"/>
      <c r="LL673" s="17"/>
      <c r="LM673" s="17"/>
      <c r="LN673" s="17"/>
      <c r="LO673" s="17"/>
      <c r="LP673" s="17"/>
      <c r="LQ673" s="17"/>
      <c r="LR673" s="17"/>
      <c r="LS673" s="17"/>
      <c r="LT673" s="17"/>
      <c r="LU673" s="17"/>
      <c r="LV673" s="17"/>
      <c r="LW673" s="17"/>
      <c r="LX673" s="17"/>
      <c r="LY673" s="17"/>
      <c r="LZ673" s="17"/>
      <c r="MA673" s="17"/>
      <c r="MB673" s="17"/>
      <c r="MC673" s="17"/>
      <c r="MD673" s="17"/>
      <c r="ME673" s="17"/>
      <c r="MF673" s="17"/>
      <c r="MG673" s="17"/>
      <c r="MH673" s="17"/>
      <c r="MI673" s="17"/>
      <c r="MJ673" s="17"/>
      <c r="MK673" s="17"/>
      <c r="ML673" s="17"/>
      <c r="MM673" s="17"/>
      <c r="MN673" s="17"/>
      <c r="MO673" s="17"/>
      <c r="MP673" s="17"/>
      <c r="MQ673" s="17"/>
      <c r="MR673" s="17"/>
      <c r="MS673" s="17"/>
      <c r="MT673" s="17"/>
      <c r="MU673" s="17"/>
      <c r="MV673" s="17"/>
      <c r="MW673" s="17"/>
      <c r="MX673" s="17"/>
      <c r="MY673" s="17"/>
      <c r="MZ673" s="17"/>
      <c r="NA673" s="17"/>
      <c r="NB673" s="17"/>
      <c r="NC673" s="17"/>
      <c r="ND673" s="17"/>
      <c r="NE673" s="17"/>
      <c r="NF673" s="17"/>
      <c r="NG673" s="17"/>
      <c r="NH673" s="17"/>
      <c r="NI673" s="17"/>
      <c r="NJ673" s="17"/>
      <c r="NK673" s="17"/>
      <c r="NL673" s="17"/>
      <c r="NM673" s="17"/>
      <c r="NN673" s="17"/>
      <c r="NO673" s="17"/>
      <c r="NP673" s="17"/>
      <c r="NQ673" s="17"/>
      <c r="NR673" s="17"/>
      <c r="NS673" s="17"/>
      <c r="NT673" s="17"/>
      <c r="NU673" s="17"/>
      <c r="NV673" s="17"/>
      <c r="NW673" s="17"/>
      <c r="NX673" s="17"/>
      <c r="NY673" s="17"/>
      <c r="NZ673" s="17"/>
      <c r="OA673" s="17"/>
      <c r="OB673" s="17"/>
      <c r="OC673" s="17"/>
      <c r="OD673" s="17"/>
      <c r="OE673" s="17"/>
      <c r="OF673" s="17"/>
      <c r="OG673" s="17"/>
      <c r="OH673" s="17"/>
      <c r="OI673" s="17"/>
      <c r="OJ673" s="17"/>
      <c r="OK673" s="17"/>
      <c r="OL673" s="17"/>
      <c r="OM673" s="17"/>
      <c r="ON673" s="17"/>
      <c r="OO673" s="17"/>
      <c r="OP673" s="17"/>
      <c r="OQ673" s="17"/>
      <c r="OR673" s="17"/>
      <c r="OS673" s="17"/>
      <c r="OT673" s="17"/>
      <c r="OU673" s="17"/>
      <c r="OV673" s="17"/>
      <c r="OW673" s="17"/>
      <c r="OX673" s="17"/>
      <c r="OY673" s="17"/>
      <c r="OZ673" s="17"/>
      <c r="PA673" s="17"/>
      <c r="PB673" s="17"/>
      <c r="PC673" s="17"/>
      <c r="PD673" s="17"/>
      <c r="PE673" s="17"/>
      <c r="PF673" s="17"/>
      <c r="PG673" s="17"/>
      <c r="PH673" s="17"/>
      <c r="PI673" s="17"/>
      <c r="PJ673" s="17"/>
      <c r="PK673" s="17"/>
      <c r="PL673" s="17"/>
      <c r="PM673" s="17"/>
      <c r="PN673" s="17"/>
      <c r="PO673" s="17"/>
      <c r="PP673" s="17"/>
      <c r="PQ673" s="17"/>
      <c r="PR673" s="17"/>
      <c r="PS673" s="17"/>
      <c r="PT673" s="17"/>
      <c r="PU673" s="17"/>
      <c r="PV673" s="17"/>
      <c r="PW673" s="17"/>
      <c r="PX673" s="17"/>
      <c r="PY673" s="17"/>
      <c r="PZ673" s="17"/>
      <c r="QA673" s="17"/>
      <c r="QB673" s="17"/>
      <c r="QC673" s="17"/>
      <c r="QD673" s="17"/>
      <c r="QE673" s="17"/>
      <c r="QF673" s="17"/>
      <c r="QG673" s="17"/>
      <c r="QH673" s="17"/>
      <c r="QI673" s="17"/>
      <c r="QJ673" s="17"/>
      <c r="QK673" s="17"/>
      <c r="QL673" s="17"/>
      <c r="QM673" s="17"/>
      <c r="QN673" s="17"/>
      <c r="QO673" s="17"/>
      <c r="QP673" s="17"/>
      <c r="QQ673" s="17"/>
      <c r="QR673" s="17"/>
      <c r="QS673" s="17"/>
      <c r="QT673" s="17"/>
      <c r="QU673" s="17"/>
      <c r="QV673" s="17"/>
      <c r="QW673" s="17"/>
      <c r="QX673" s="17"/>
      <c r="QY673" s="17"/>
      <c r="QZ673" s="17"/>
      <c r="RA673" s="17"/>
      <c r="RB673" s="17"/>
      <c r="RC673" s="17"/>
      <c r="RD673" s="17"/>
      <c r="RE673" s="17"/>
      <c r="RF673" s="17"/>
      <c r="RG673" s="17"/>
      <c r="RH673" s="17"/>
      <c r="RI673" s="17"/>
      <c r="RJ673" s="17"/>
      <c r="RK673" s="17"/>
      <c r="RL673" s="17"/>
      <c r="RM673" s="17"/>
      <c r="RN673" s="17"/>
      <c r="RO673" s="17"/>
      <c r="RP673" s="17"/>
      <c r="RQ673" s="17"/>
      <c r="RR673" s="17"/>
      <c r="RS673" s="17"/>
      <c r="RT673" s="17"/>
      <c r="RU673" s="17"/>
      <c r="RV673" s="17"/>
      <c r="RW673" s="17"/>
      <c r="RX673" s="17"/>
      <c r="RY673" s="17"/>
      <c r="RZ673" s="17"/>
      <c r="SA673" s="17"/>
      <c r="SB673" s="17"/>
      <c r="SC673" s="17"/>
      <c r="SD673" s="17"/>
      <c r="SE673" s="17"/>
      <c r="SF673" s="17"/>
      <c r="SG673" s="17"/>
      <c r="SH673" s="17"/>
      <c r="SI673" s="17"/>
      <c r="SJ673" s="17"/>
      <c r="SK673" s="17"/>
      <c r="SL673" s="17"/>
      <c r="SM673" s="17"/>
      <c r="SN673" s="17"/>
      <c r="SO673" s="17"/>
      <c r="SP673" s="17"/>
      <c r="SQ673" s="17"/>
      <c r="SR673" s="17"/>
      <c r="SS673" s="17"/>
      <c r="ST673" s="17"/>
      <c r="SU673" s="17"/>
      <c r="SV673" s="17"/>
      <c r="SW673" s="17"/>
      <c r="SX673" s="17"/>
      <c r="SY673" s="17"/>
      <c r="SZ673" s="17"/>
      <c r="TA673" s="17"/>
      <c r="TB673" s="17"/>
      <c r="TC673" s="17"/>
      <c r="TD673" s="17"/>
      <c r="TE673" s="17"/>
      <c r="TF673" s="17"/>
      <c r="TG673" s="17"/>
      <c r="TH673" s="17"/>
      <c r="TI673" s="17"/>
      <c r="TJ673" s="17"/>
      <c r="TK673" s="17"/>
      <c r="TL673" s="17"/>
      <c r="TM673" s="17"/>
      <c r="TN673" s="17"/>
      <c r="TO673" s="17"/>
      <c r="TP673" s="17"/>
      <c r="TQ673" s="17"/>
      <c r="TR673" s="17"/>
      <c r="TS673" s="17"/>
      <c r="TT673" s="17"/>
      <c r="TU673" s="17"/>
      <c r="TV673" s="17"/>
      <c r="TW673" s="17"/>
      <c r="TX673" s="17"/>
      <c r="TY673" s="17"/>
      <c r="TZ673" s="17"/>
      <c r="UA673" s="17"/>
      <c r="UB673" s="17"/>
      <c r="UC673" s="17"/>
      <c r="UD673" s="17"/>
      <c r="UE673" s="17"/>
      <c r="UF673" s="17"/>
      <c r="UG673" s="17"/>
      <c r="UH673" s="17"/>
      <c r="UI673" s="17"/>
      <c r="UJ673" s="17"/>
      <c r="UK673" s="17"/>
      <c r="UL673" s="17"/>
      <c r="UM673" s="17"/>
      <c r="UN673" s="17"/>
      <c r="UO673" s="17"/>
      <c r="UP673" s="17"/>
      <c r="UQ673" s="17"/>
      <c r="UR673" s="17"/>
      <c r="US673" s="17"/>
      <c r="UT673" s="17"/>
      <c r="UU673" s="17"/>
      <c r="UV673" s="17"/>
      <c r="UW673" s="17"/>
      <c r="UX673" s="17"/>
      <c r="UY673" s="17"/>
      <c r="UZ673" s="17"/>
      <c r="VA673" s="17"/>
      <c r="VB673" s="17"/>
      <c r="VC673" s="17"/>
      <c r="VD673" s="17"/>
      <c r="VE673" s="17"/>
      <c r="VF673" s="17"/>
      <c r="VG673" s="17"/>
      <c r="VH673" s="17"/>
      <c r="VI673" s="17"/>
      <c r="VJ673" s="17"/>
      <c r="VK673" s="17"/>
      <c r="VL673" s="17"/>
      <c r="VM673" s="17"/>
      <c r="VN673" s="17"/>
      <c r="VO673" s="17"/>
      <c r="VP673" s="17"/>
      <c r="VQ673" s="17"/>
      <c r="VR673" s="17"/>
      <c r="VS673" s="17"/>
      <c r="VT673" s="17"/>
      <c r="VU673" s="17"/>
      <c r="VV673" s="17"/>
      <c r="VW673" s="17"/>
      <c r="VX673" s="17"/>
      <c r="VY673" s="17"/>
      <c r="VZ673" s="17"/>
      <c r="WA673" s="17"/>
      <c r="WB673" s="17"/>
      <c r="WC673" s="17"/>
      <c r="WD673" s="17"/>
      <c r="WE673" s="17"/>
      <c r="WF673" s="17"/>
      <c r="WG673" s="17"/>
      <c r="WH673" s="17"/>
      <c r="WI673" s="17"/>
      <c r="WJ673" s="17"/>
      <c r="WK673" s="17"/>
      <c r="WL673" s="17"/>
      <c r="WM673" s="17"/>
      <c r="WN673" s="17"/>
      <c r="WO673" s="17"/>
      <c r="WP673" s="17"/>
      <c r="WQ673" s="17"/>
      <c r="WR673" s="17"/>
      <c r="WS673" s="17"/>
      <c r="WT673" s="17"/>
      <c r="WU673" s="17"/>
      <c r="WV673" s="17"/>
      <c r="WW673" s="17"/>
      <c r="WX673" s="17"/>
      <c r="WY673" s="17"/>
      <c r="WZ673" s="17"/>
      <c r="XA673" s="17"/>
      <c r="XB673" s="17"/>
      <c r="XC673" s="17"/>
      <c r="XD673" s="17"/>
      <c r="XE673" s="17"/>
      <c r="XF673" s="17"/>
      <c r="XG673" s="17"/>
      <c r="XH673" s="17"/>
      <c r="XI673" s="17"/>
      <c r="XJ673" s="17"/>
      <c r="XK673" s="17"/>
      <c r="XL673" s="17"/>
      <c r="XM673" s="17"/>
      <c r="XN673" s="17"/>
      <c r="XO673" s="17"/>
      <c r="XP673" s="17"/>
      <c r="XQ673" s="17"/>
      <c r="XR673" s="17"/>
      <c r="XS673" s="17"/>
      <c r="XT673" s="17"/>
      <c r="XU673" s="17"/>
      <c r="XV673" s="17"/>
      <c r="XW673" s="17"/>
      <c r="XX673" s="17"/>
      <c r="XY673" s="17"/>
      <c r="XZ673" s="17"/>
      <c r="YA673" s="17"/>
      <c r="YB673" s="17"/>
      <c r="YC673" s="17"/>
      <c r="YD673" s="17"/>
      <c r="YE673" s="17"/>
      <c r="YF673" s="17"/>
      <c r="YG673" s="17"/>
      <c r="YH673" s="17"/>
      <c r="YI673" s="17"/>
      <c r="YJ673" s="17"/>
      <c r="YK673" s="17"/>
      <c r="YL673" s="17"/>
      <c r="YM673" s="17"/>
      <c r="YN673" s="17"/>
      <c r="YO673" s="17"/>
      <c r="YP673" s="17"/>
      <c r="YQ673" s="17"/>
      <c r="YR673" s="17"/>
      <c r="YS673" s="17"/>
      <c r="YT673" s="17"/>
      <c r="YU673" s="17"/>
      <c r="YV673" s="17"/>
      <c r="YW673" s="17"/>
      <c r="YX673" s="17"/>
      <c r="YY673" s="17"/>
      <c r="YZ673" s="17"/>
      <c r="ZA673" s="17"/>
      <c r="ZB673" s="17"/>
      <c r="ZC673" s="17"/>
      <c r="ZD673" s="17"/>
      <c r="ZE673" s="17"/>
      <c r="ZF673" s="17"/>
      <c r="ZG673" s="17"/>
      <c r="ZH673" s="17"/>
      <c r="ZI673" s="17"/>
      <c r="ZJ673" s="17"/>
      <c r="ZK673" s="17"/>
      <c r="ZL673" s="17"/>
      <c r="ZM673" s="17"/>
      <c r="ZN673" s="17"/>
      <c r="ZO673" s="17"/>
      <c r="ZP673" s="17"/>
      <c r="ZQ673" s="17"/>
      <c r="ZR673" s="17"/>
      <c r="ZS673" s="17"/>
      <c r="ZT673" s="17"/>
      <c r="ZU673" s="17"/>
      <c r="ZV673" s="17"/>
      <c r="ZW673" s="17"/>
      <c r="ZX673" s="17"/>
      <c r="ZY673" s="17"/>
      <c r="ZZ673" s="17"/>
      <c r="AAA673" s="17"/>
      <c r="AAB673" s="17"/>
      <c r="AAC673" s="17"/>
      <c r="AAD673" s="17"/>
      <c r="AAE673" s="17"/>
      <c r="AAF673" s="17"/>
      <c r="AAG673" s="17"/>
      <c r="AAH673" s="17"/>
      <c r="AAI673" s="17"/>
      <c r="AAJ673" s="17"/>
      <c r="AAK673" s="17"/>
      <c r="AAL673" s="17"/>
      <c r="AAM673" s="17"/>
      <c r="AAN673" s="17"/>
      <c r="AAO673" s="17"/>
      <c r="AAP673" s="17"/>
      <c r="AAQ673" s="17"/>
      <c r="AAR673" s="17"/>
      <c r="AAS673" s="17"/>
      <c r="AAT673" s="17"/>
      <c r="AAU673" s="17"/>
      <c r="AAV673" s="17"/>
      <c r="AAW673" s="17"/>
      <c r="AAX673" s="17"/>
      <c r="AAY673" s="17"/>
      <c r="AAZ673" s="17"/>
      <c r="ABA673" s="17"/>
      <c r="ABB673" s="17"/>
      <c r="ABC673" s="17"/>
      <c r="ABD673" s="17"/>
      <c r="ABE673" s="17"/>
      <c r="ABF673" s="17"/>
      <c r="ABG673" s="17"/>
      <c r="ABH673" s="17"/>
      <c r="ABI673" s="17"/>
      <c r="ABJ673" s="17"/>
      <c r="ABK673" s="17"/>
      <c r="ABL673" s="17"/>
      <c r="ABM673" s="17"/>
      <c r="ABN673" s="17"/>
      <c r="ABO673" s="17"/>
      <c r="ABP673" s="17"/>
      <c r="ABQ673" s="17"/>
      <c r="ABR673" s="17"/>
      <c r="ABS673" s="17"/>
      <c r="ABT673" s="17"/>
      <c r="ABU673" s="17"/>
      <c r="ABV673" s="17"/>
      <c r="ABW673" s="17"/>
      <c r="ABX673" s="17"/>
      <c r="ABY673" s="17"/>
      <c r="ABZ673" s="17"/>
      <c r="ACA673" s="17"/>
      <c r="ACB673" s="17"/>
      <c r="ACC673" s="17"/>
      <c r="ACD673" s="17"/>
      <c r="ACE673" s="17"/>
      <c r="ACF673" s="17"/>
      <c r="ACG673" s="17"/>
      <c r="ACH673" s="17"/>
      <c r="ACI673" s="17"/>
      <c r="ACJ673" s="17"/>
      <c r="ACK673" s="17"/>
      <c r="ACL673" s="17"/>
      <c r="ACM673" s="17"/>
      <c r="ACN673" s="17"/>
      <c r="ACO673" s="17"/>
      <c r="ACP673" s="17"/>
      <c r="ACQ673" s="17"/>
      <c r="ACR673" s="17"/>
      <c r="ACS673" s="17"/>
      <c r="ACT673" s="17"/>
      <c r="ACU673" s="17"/>
      <c r="ACV673" s="17"/>
      <c r="ACW673" s="17"/>
      <c r="ACX673" s="17"/>
      <c r="ACY673" s="17"/>
      <c r="ACZ673" s="17"/>
      <c r="ADA673" s="17"/>
      <c r="ADB673" s="17"/>
      <c r="ADC673" s="17"/>
      <c r="ADD673" s="17"/>
      <c r="ADE673" s="17"/>
      <c r="ADF673" s="17"/>
      <c r="ADG673" s="17"/>
      <c r="ADH673" s="17"/>
      <c r="ADI673" s="17"/>
      <c r="ADJ673" s="17"/>
      <c r="ADK673" s="17"/>
      <c r="ADL673" s="17"/>
      <c r="ADM673" s="17"/>
      <c r="ADN673" s="17"/>
      <c r="ADO673" s="17"/>
      <c r="ADP673" s="17"/>
      <c r="ADQ673" s="17"/>
      <c r="ADR673" s="17"/>
    </row>
    <row r="674" spans="44:798" s="16" customFormat="1" x14ac:dyDescent="0.25">
      <c r="AR674" s="56"/>
      <c r="AS674" s="56"/>
      <c r="AT674" s="57"/>
      <c r="AU674" s="56"/>
      <c r="AV674" s="57"/>
      <c r="AW674" s="56"/>
      <c r="AX674" s="56"/>
      <c r="AY674" s="56"/>
      <c r="AZ674" s="56"/>
      <c r="BA674" s="56"/>
      <c r="BB674" s="56"/>
      <c r="BC674" s="56"/>
      <c r="BD674" s="56"/>
      <c r="BE674" s="51"/>
      <c r="BF674" s="51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  <c r="IW674" s="17"/>
      <c r="IX674" s="17"/>
      <c r="IY674" s="17"/>
      <c r="IZ674" s="17"/>
      <c r="JA674" s="17"/>
      <c r="JB674" s="17"/>
      <c r="JC674" s="17"/>
      <c r="JD674" s="17"/>
      <c r="JE674" s="17"/>
      <c r="JF674" s="17"/>
      <c r="JG674" s="17"/>
      <c r="JH674" s="17"/>
      <c r="JI674" s="17"/>
      <c r="JJ674" s="17"/>
      <c r="JK674" s="17"/>
      <c r="JL674" s="17"/>
      <c r="JM674" s="17"/>
      <c r="JN674" s="17"/>
      <c r="JO674" s="17"/>
      <c r="JP674" s="17"/>
      <c r="JQ674" s="17"/>
      <c r="JR674" s="17"/>
      <c r="JS674" s="17"/>
      <c r="JT674" s="17"/>
      <c r="JU674" s="17"/>
      <c r="JV674" s="17"/>
      <c r="JW674" s="17"/>
      <c r="JX674" s="17"/>
      <c r="JY674" s="17"/>
      <c r="JZ674" s="17"/>
      <c r="KA674" s="17"/>
      <c r="KB674" s="17"/>
      <c r="KC674" s="17"/>
      <c r="KD674" s="17"/>
      <c r="KE674" s="17"/>
      <c r="KF674" s="17"/>
      <c r="KG674" s="17"/>
      <c r="KH674" s="17"/>
      <c r="KI674" s="17"/>
      <c r="KJ674" s="17"/>
      <c r="KK674" s="17"/>
      <c r="KL674" s="17"/>
      <c r="KM674" s="17"/>
      <c r="KN674" s="17"/>
      <c r="KO674" s="17"/>
      <c r="KP674" s="17"/>
      <c r="KQ674" s="17"/>
      <c r="KR674" s="17"/>
      <c r="KS674" s="17"/>
      <c r="KT674" s="17"/>
      <c r="KU674" s="17"/>
      <c r="KV674" s="17"/>
      <c r="KW674" s="17"/>
      <c r="KX674" s="17"/>
      <c r="KY674" s="17"/>
      <c r="KZ674" s="17"/>
      <c r="LA674" s="17"/>
      <c r="LB674" s="17"/>
      <c r="LC674" s="17"/>
      <c r="LD674" s="17"/>
      <c r="LE674" s="17"/>
      <c r="LF674" s="17"/>
      <c r="LG674" s="17"/>
      <c r="LH674" s="17"/>
      <c r="LI674" s="17"/>
      <c r="LJ674" s="17"/>
      <c r="LK674" s="17"/>
      <c r="LL674" s="17"/>
      <c r="LM674" s="17"/>
      <c r="LN674" s="17"/>
      <c r="LO674" s="17"/>
      <c r="LP674" s="17"/>
      <c r="LQ674" s="17"/>
      <c r="LR674" s="17"/>
      <c r="LS674" s="17"/>
      <c r="LT674" s="17"/>
      <c r="LU674" s="17"/>
      <c r="LV674" s="17"/>
      <c r="LW674" s="17"/>
      <c r="LX674" s="17"/>
      <c r="LY674" s="17"/>
      <c r="LZ674" s="17"/>
      <c r="MA674" s="17"/>
      <c r="MB674" s="17"/>
      <c r="MC674" s="17"/>
      <c r="MD674" s="17"/>
      <c r="ME674" s="17"/>
      <c r="MF674" s="17"/>
      <c r="MG674" s="17"/>
      <c r="MH674" s="17"/>
      <c r="MI674" s="17"/>
      <c r="MJ674" s="17"/>
      <c r="MK674" s="17"/>
      <c r="ML674" s="17"/>
      <c r="MM674" s="17"/>
      <c r="MN674" s="17"/>
      <c r="MO674" s="17"/>
      <c r="MP674" s="17"/>
      <c r="MQ674" s="17"/>
      <c r="MR674" s="17"/>
      <c r="MS674" s="17"/>
      <c r="MT674" s="17"/>
      <c r="MU674" s="17"/>
      <c r="MV674" s="17"/>
      <c r="MW674" s="17"/>
      <c r="MX674" s="17"/>
      <c r="MY674" s="17"/>
      <c r="MZ674" s="17"/>
      <c r="NA674" s="17"/>
      <c r="NB674" s="17"/>
      <c r="NC674" s="17"/>
      <c r="ND674" s="17"/>
      <c r="NE674" s="17"/>
      <c r="NF674" s="17"/>
      <c r="NG674" s="17"/>
      <c r="NH674" s="17"/>
      <c r="NI674" s="17"/>
      <c r="NJ674" s="17"/>
      <c r="NK674" s="17"/>
      <c r="NL674" s="17"/>
      <c r="NM674" s="17"/>
      <c r="NN674" s="17"/>
      <c r="NO674" s="17"/>
      <c r="NP674" s="17"/>
      <c r="NQ674" s="17"/>
      <c r="NR674" s="17"/>
      <c r="NS674" s="17"/>
      <c r="NT674" s="17"/>
      <c r="NU674" s="17"/>
      <c r="NV674" s="17"/>
      <c r="NW674" s="17"/>
      <c r="NX674" s="17"/>
      <c r="NY674" s="17"/>
      <c r="NZ674" s="17"/>
      <c r="OA674" s="17"/>
      <c r="OB674" s="17"/>
      <c r="OC674" s="17"/>
      <c r="OD674" s="17"/>
      <c r="OE674" s="17"/>
      <c r="OF674" s="17"/>
      <c r="OG674" s="17"/>
      <c r="OH674" s="17"/>
      <c r="OI674" s="17"/>
      <c r="OJ674" s="17"/>
      <c r="OK674" s="17"/>
      <c r="OL674" s="17"/>
      <c r="OM674" s="17"/>
      <c r="ON674" s="17"/>
      <c r="OO674" s="17"/>
      <c r="OP674" s="17"/>
      <c r="OQ674" s="17"/>
      <c r="OR674" s="17"/>
      <c r="OS674" s="17"/>
      <c r="OT674" s="17"/>
      <c r="OU674" s="17"/>
      <c r="OV674" s="17"/>
      <c r="OW674" s="17"/>
      <c r="OX674" s="17"/>
      <c r="OY674" s="17"/>
      <c r="OZ674" s="17"/>
      <c r="PA674" s="17"/>
      <c r="PB674" s="17"/>
      <c r="PC674" s="17"/>
      <c r="PD674" s="17"/>
      <c r="PE674" s="17"/>
      <c r="PF674" s="17"/>
      <c r="PG674" s="17"/>
      <c r="PH674" s="17"/>
      <c r="PI674" s="17"/>
      <c r="PJ674" s="17"/>
      <c r="PK674" s="17"/>
      <c r="PL674" s="17"/>
      <c r="PM674" s="17"/>
      <c r="PN674" s="17"/>
      <c r="PO674" s="17"/>
      <c r="PP674" s="17"/>
      <c r="PQ674" s="17"/>
      <c r="PR674" s="17"/>
      <c r="PS674" s="17"/>
      <c r="PT674" s="17"/>
      <c r="PU674" s="17"/>
      <c r="PV674" s="17"/>
      <c r="PW674" s="17"/>
      <c r="PX674" s="17"/>
      <c r="PY674" s="17"/>
      <c r="PZ674" s="17"/>
      <c r="QA674" s="17"/>
      <c r="QB674" s="17"/>
      <c r="QC674" s="17"/>
      <c r="QD674" s="17"/>
      <c r="QE674" s="17"/>
      <c r="QF674" s="17"/>
      <c r="QG674" s="17"/>
      <c r="QH674" s="17"/>
      <c r="QI674" s="17"/>
      <c r="QJ674" s="17"/>
      <c r="QK674" s="17"/>
      <c r="QL674" s="17"/>
      <c r="QM674" s="17"/>
      <c r="QN674" s="17"/>
      <c r="QO674" s="17"/>
      <c r="QP674" s="17"/>
      <c r="QQ674" s="17"/>
      <c r="QR674" s="17"/>
      <c r="QS674" s="17"/>
      <c r="QT674" s="17"/>
      <c r="QU674" s="17"/>
      <c r="QV674" s="17"/>
      <c r="QW674" s="17"/>
      <c r="QX674" s="17"/>
      <c r="QY674" s="17"/>
      <c r="QZ674" s="17"/>
      <c r="RA674" s="17"/>
      <c r="RB674" s="17"/>
      <c r="RC674" s="17"/>
      <c r="RD674" s="17"/>
      <c r="RE674" s="17"/>
      <c r="RF674" s="17"/>
      <c r="RG674" s="17"/>
      <c r="RH674" s="17"/>
      <c r="RI674" s="17"/>
      <c r="RJ674" s="17"/>
      <c r="RK674" s="17"/>
      <c r="RL674" s="17"/>
      <c r="RM674" s="17"/>
      <c r="RN674" s="17"/>
      <c r="RO674" s="17"/>
      <c r="RP674" s="17"/>
      <c r="RQ674" s="17"/>
      <c r="RR674" s="17"/>
      <c r="RS674" s="17"/>
      <c r="RT674" s="17"/>
      <c r="RU674" s="17"/>
      <c r="RV674" s="17"/>
      <c r="RW674" s="17"/>
      <c r="RX674" s="17"/>
      <c r="RY674" s="17"/>
      <c r="RZ674" s="17"/>
      <c r="SA674" s="17"/>
      <c r="SB674" s="17"/>
      <c r="SC674" s="17"/>
      <c r="SD674" s="17"/>
      <c r="SE674" s="17"/>
      <c r="SF674" s="17"/>
      <c r="SG674" s="17"/>
      <c r="SH674" s="17"/>
      <c r="SI674" s="17"/>
      <c r="SJ674" s="17"/>
      <c r="SK674" s="17"/>
      <c r="SL674" s="17"/>
      <c r="SM674" s="17"/>
      <c r="SN674" s="17"/>
      <c r="SO674" s="17"/>
      <c r="SP674" s="17"/>
      <c r="SQ674" s="17"/>
      <c r="SR674" s="17"/>
      <c r="SS674" s="17"/>
      <c r="ST674" s="17"/>
      <c r="SU674" s="17"/>
      <c r="SV674" s="17"/>
      <c r="SW674" s="17"/>
      <c r="SX674" s="17"/>
      <c r="SY674" s="17"/>
      <c r="SZ674" s="17"/>
      <c r="TA674" s="17"/>
      <c r="TB674" s="17"/>
      <c r="TC674" s="17"/>
      <c r="TD674" s="17"/>
      <c r="TE674" s="17"/>
      <c r="TF674" s="17"/>
      <c r="TG674" s="17"/>
      <c r="TH674" s="17"/>
      <c r="TI674" s="17"/>
      <c r="TJ674" s="17"/>
      <c r="TK674" s="17"/>
      <c r="TL674" s="17"/>
      <c r="TM674" s="17"/>
      <c r="TN674" s="17"/>
      <c r="TO674" s="17"/>
      <c r="TP674" s="17"/>
      <c r="TQ674" s="17"/>
      <c r="TR674" s="17"/>
      <c r="TS674" s="17"/>
      <c r="TT674" s="17"/>
      <c r="TU674" s="17"/>
      <c r="TV674" s="17"/>
      <c r="TW674" s="17"/>
      <c r="TX674" s="17"/>
      <c r="TY674" s="17"/>
      <c r="TZ674" s="17"/>
      <c r="UA674" s="17"/>
      <c r="UB674" s="17"/>
      <c r="UC674" s="17"/>
      <c r="UD674" s="17"/>
      <c r="UE674" s="17"/>
      <c r="UF674" s="17"/>
      <c r="UG674" s="17"/>
      <c r="UH674" s="17"/>
      <c r="UI674" s="17"/>
      <c r="UJ674" s="17"/>
      <c r="UK674" s="17"/>
      <c r="UL674" s="17"/>
      <c r="UM674" s="17"/>
      <c r="UN674" s="17"/>
      <c r="UO674" s="17"/>
      <c r="UP674" s="17"/>
      <c r="UQ674" s="17"/>
      <c r="UR674" s="17"/>
      <c r="US674" s="17"/>
      <c r="UT674" s="17"/>
      <c r="UU674" s="17"/>
      <c r="UV674" s="17"/>
      <c r="UW674" s="17"/>
      <c r="UX674" s="17"/>
      <c r="UY674" s="17"/>
      <c r="UZ674" s="17"/>
      <c r="VA674" s="17"/>
      <c r="VB674" s="17"/>
      <c r="VC674" s="17"/>
      <c r="VD674" s="17"/>
      <c r="VE674" s="17"/>
      <c r="VF674" s="17"/>
      <c r="VG674" s="17"/>
      <c r="VH674" s="17"/>
      <c r="VI674" s="17"/>
      <c r="VJ674" s="17"/>
      <c r="VK674" s="17"/>
      <c r="VL674" s="17"/>
      <c r="VM674" s="17"/>
      <c r="VN674" s="17"/>
      <c r="VO674" s="17"/>
      <c r="VP674" s="17"/>
      <c r="VQ674" s="17"/>
      <c r="VR674" s="17"/>
      <c r="VS674" s="17"/>
      <c r="VT674" s="17"/>
      <c r="VU674" s="17"/>
      <c r="VV674" s="17"/>
      <c r="VW674" s="17"/>
      <c r="VX674" s="17"/>
      <c r="VY674" s="17"/>
      <c r="VZ674" s="17"/>
      <c r="WA674" s="17"/>
      <c r="WB674" s="17"/>
      <c r="WC674" s="17"/>
      <c r="WD674" s="17"/>
      <c r="WE674" s="17"/>
      <c r="WF674" s="17"/>
      <c r="WG674" s="17"/>
      <c r="WH674" s="17"/>
      <c r="WI674" s="17"/>
      <c r="WJ674" s="17"/>
      <c r="WK674" s="17"/>
      <c r="WL674" s="17"/>
      <c r="WM674" s="17"/>
      <c r="WN674" s="17"/>
      <c r="WO674" s="17"/>
      <c r="WP674" s="17"/>
      <c r="WQ674" s="17"/>
      <c r="WR674" s="17"/>
      <c r="WS674" s="17"/>
      <c r="WT674" s="17"/>
      <c r="WU674" s="17"/>
      <c r="WV674" s="17"/>
      <c r="WW674" s="17"/>
      <c r="WX674" s="17"/>
      <c r="WY674" s="17"/>
      <c r="WZ674" s="17"/>
      <c r="XA674" s="17"/>
      <c r="XB674" s="17"/>
      <c r="XC674" s="17"/>
      <c r="XD674" s="17"/>
      <c r="XE674" s="17"/>
      <c r="XF674" s="17"/>
      <c r="XG674" s="17"/>
      <c r="XH674" s="17"/>
      <c r="XI674" s="17"/>
      <c r="XJ674" s="17"/>
      <c r="XK674" s="17"/>
      <c r="XL674" s="17"/>
      <c r="XM674" s="17"/>
      <c r="XN674" s="17"/>
      <c r="XO674" s="17"/>
      <c r="XP674" s="17"/>
      <c r="XQ674" s="17"/>
      <c r="XR674" s="17"/>
      <c r="XS674" s="17"/>
      <c r="XT674" s="17"/>
      <c r="XU674" s="17"/>
      <c r="XV674" s="17"/>
      <c r="XW674" s="17"/>
      <c r="XX674" s="17"/>
      <c r="XY674" s="17"/>
      <c r="XZ674" s="17"/>
      <c r="YA674" s="17"/>
      <c r="YB674" s="17"/>
      <c r="YC674" s="17"/>
      <c r="YD674" s="17"/>
      <c r="YE674" s="17"/>
      <c r="YF674" s="17"/>
      <c r="YG674" s="17"/>
      <c r="YH674" s="17"/>
      <c r="YI674" s="17"/>
      <c r="YJ674" s="17"/>
      <c r="YK674" s="17"/>
      <c r="YL674" s="17"/>
      <c r="YM674" s="17"/>
      <c r="YN674" s="17"/>
      <c r="YO674" s="17"/>
      <c r="YP674" s="17"/>
      <c r="YQ674" s="17"/>
      <c r="YR674" s="17"/>
      <c r="YS674" s="17"/>
      <c r="YT674" s="17"/>
      <c r="YU674" s="17"/>
      <c r="YV674" s="17"/>
      <c r="YW674" s="17"/>
      <c r="YX674" s="17"/>
      <c r="YY674" s="17"/>
      <c r="YZ674" s="17"/>
      <c r="ZA674" s="17"/>
      <c r="ZB674" s="17"/>
      <c r="ZC674" s="17"/>
      <c r="ZD674" s="17"/>
      <c r="ZE674" s="17"/>
      <c r="ZF674" s="17"/>
      <c r="ZG674" s="17"/>
      <c r="ZH674" s="17"/>
      <c r="ZI674" s="17"/>
      <c r="ZJ674" s="17"/>
      <c r="ZK674" s="17"/>
      <c r="ZL674" s="17"/>
      <c r="ZM674" s="17"/>
      <c r="ZN674" s="17"/>
      <c r="ZO674" s="17"/>
      <c r="ZP674" s="17"/>
      <c r="ZQ674" s="17"/>
      <c r="ZR674" s="17"/>
      <c r="ZS674" s="17"/>
      <c r="ZT674" s="17"/>
      <c r="ZU674" s="17"/>
      <c r="ZV674" s="17"/>
      <c r="ZW674" s="17"/>
      <c r="ZX674" s="17"/>
      <c r="ZY674" s="17"/>
      <c r="ZZ674" s="17"/>
      <c r="AAA674" s="17"/>
      <c r="AAB674" s="17"/>
      <c r="AAC674" s="17"/>
      <c r="AAD674" s="17"/>
      <c r="AAE674" s="17"/>
      <c r="AAF674" s="17"/>
      <c r="AAG674" s="17"/>
      <c r="AAH674" s="17"/>
      <c r="AAI674" s="17"/>
      <c r="AAJ674" s="17"/>
      <c r="AAK674" s="17"/>
      <c r="AAL674" s="17"/>
      <c r="AAM674" s="17"/>
      <c r="AAN674" s="17"/>
      <c r="AAO674" s="17"/>
      <c r="AAP674" s="17"/>
      <c r="AAQ674" s="17"/>
      <c r="AAR674" s="17"/>
      <c r="AAS674" s="17"/>
      <c r="AAT674" s="17"/>
      <c r="AAU674" s="17"/>
      <c r="AAV674" s="17"/>
      <c r="AAW674" s="17"/>
      <c r="AAX674" s="17"/>
      <c r="AAY674" s="17"/>
      <c r="AAZ674" s="17"/>
      <c r="ABA674" s="17"/>
      <c r="ABB674" s="17"/>
      <c r="ABC674" s="17"/>
      <c r="ABD674" s="17"/>
      <c r="ABE674" s="17"/>
      <c r="ABF674" s="17"/>
      <c r="ABG674" s="17"/>
      <c r="ABH674" s="17"/>
      <c r="ABI674" s="17"/>
      <c r="ABJ674" s="17"/>
      <c r="ABK674" s="17"/>
      <c r="ABL674" s="17"/>
      <c r="ABM674" s="17"/>
      <c r="ABN674" s="17"/>
      <c r="ABO674" s="17"/>
      <c r="ABP674" s="17"/>
      <c r="ABQ674" s="17"/>
      <c r="ABR674" s="17"/>
      <c r="ABS674" s="17"/>
      <c r="ABT674" s="17"/>
      <c r="ABU674" s="17"/>
      <c r="ABV674" s="17"/>
      <c r="ABW674" s="17"/>
      <c r="ABX674" s="17"/>
      <c r="ABY674" s="17"/>
      <c r="ABZ674" s="17"/>
      <c r="ACA674" s="17"/>
      <c r="ACB674" s="17"/>
      <c r="ACC674" s="17"/>
      <c r="ACD674" s="17"/>
      <c r="ACE674" s="17"/>
      <c r="ACF674" s="17"/>
      <c r="ACG674" s="17"/>
      <c r="ACH674" s="17"/>
      <c r="ACI674" s="17"/>
      <c r="ACJ674" s="17"/>
      <c r="ACK674" s="17"/>
      <c r="ACL674" s="17"/>
      <c r="ACM674" s="17"/>
      <c r="ACN674" s="17"/>
      <c r="ACO674" s="17"/>
      <c r="ACP674" s="17"/>
      <c r="ACQ674" s="17"/>
      <c r="ACR674" s="17"/>
      <c r="ACS674" s="17"/>
      <c r="ACT674" s="17"/>
      <c r="ACU674" s="17"/>
      <c r="ACV674" s="17"/>
      <c r="ACW674" s="17"/>
      <c r="ACX674" s="17"/>
      <c r="ACY674" s="17"/>
      <c r="ACZ674" s="17"/>
      <c r="ADA674" s="17"/>
      <c r="ADB674" s="17"/>
      <c r="ADC674" s="17"/>
      <c r="ADD674" s="17"/>
      <c r="ADE674" s="17"/>
      <c r="ADF674" s="17"/>
      <c r="ADG674" s="17"/>
      <c r="ADH674" s="17"/>
      <c r="ADI674" s="17"/>
      <c r="ADJ674" s="17"/>
      <c r="ADK674" s="17"/>
      <c r="ADL674" s="17"/>
      <c r="ADM674" s="17"/>
      <c r="ADN674" s="17"/>
      <c r="ADO674" s="17"/>
      <c r="ADP674" s="17"/>
      <c r="ADQ674" s="17"/>
      <c r="ADR674" s="17"/>
    </row>
    <row r="675" spans="44:798" s="16" customFormat="1" x14ac:dyDescent="0.25">
      <c r="AR675" s="56"/>
      <c r="AS675" s="56"/>
      <c r="AT675" s="57"/>
      <c r="AU675" s="56"/>
      <c r="AV675" s="57"/>
      <c r="AW675" s="56"/>
      <c r="AX675" s="56"/>
      <c r="AY675" s="56"/>
      <c r="AZ675" s="56"/>
      <c r="BA675" s="56"/>
      <c r="BB675" s="56"/>
      <c r="BC675" s="56"/>
      <c r="BD675" s="56"/>
      <c r="BE675" s="51"/>
      <c r="BF675" s="51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  <c r="IW675" s="17"/>
      <c r="IX675" s="17"/>
      <c r="IY675" s="17"/>
      <c r="IZ675" s="17"/>
      <c r="JA675" s="17"/>
      <c r="JB675" s="17"/>
      <c r="JC675" s="17"/>
      <c r="JD675" s="17"/>
      <c r="JE675" s="17"/>
      <c r="JF675" s="17"/>
      <c r="JG675" s="17"/>
      <c r="JH675" s="17"/>
      <c r="JI675" s="17"/>
      <c r="JJ675" s="17"/>
      <c r="JK675" s="17"/>
      <c r="JL675" s="17"/>
      <c r="JM675" s="17"/>
      <c r="JN675" s="17"/>
      <c r="JO675" s="17"/>
      <c r="JP675" s="17"/>
      <c r="JQ675" s="17"/>
      <c r="JR675" s="17"/>
      <c r="JS675" s="17"/>
      <c r="JT675" s="17"/>
      <c r="JU675" s="17"/>
      <c r="JV675" s="17"/>
      <c r="JW675" s="17"/>
      <c r="JX675" s="17"/>
      <c r="JY675" s="17"/>
      <c r="JZ675" s="17"/>
      <c r="KA675" s="17"/>
      <c r="KB675" s="17"/>
      <c r="KC675" s="17"/>
      <c r="KD675" s="17"/>
      <c r="KE675" s="17"/>
      <c r="KF675" s="17"/>
      <c r="KG675" s="17"/>
      <c r="KH675" s="17"/>
      <c r="KI675" s="17"/>
      <c r="KJ675" s="17"/>
      <c r="KK675" s="17"/>
      <c r="KL675" s="17"/>
      <c r="KM675" s="17"/>
      <c r="KN675" s="17"/>
      <c r="KO675" s="17"/>
      <c r="KP675" s="17"/>
      <c r="KQ675" s="17"/>
      <c r="KR675" s="17"/>
      <c r="KS675" s="17"/>
      <c r="KT675" s="17"/>
      <c r="KU675" s="17"/>
      <c r="KV675" s="17"/>
      <c r="KW675" s="17"/>
      <c r="KX675" s="17"/>
      <c r="KY675" s="17"/>
      <c r="KZ675" s="17"/>
      <c r="LA675" s="17"/>
      <c r="LB675" s="17"/>
      <c r="LC675" s="17"/>
      <c r="LD675" s="17"/>
      <c r="LE675" s="17"/>
      <c r="LF675" s="17"/>
      <c r="LG675" s="17"/>
      <c r="LH675" s="17"/>
      <c r="LI675" s="17"/>
      <c r="LJ675" s="17"/>
      <c r="LK675" s="17"/>
      <c r="LL675" s="17"/>
      <c r="LM675" s="17"/>
      <c r="LN675" s="17"/>
      <c r="LO675" s="17"/>
      <c r="LP675" s="17"/>
      <c r="LQ675" s="17"/>
      <c r="LR675" s="17"/>
      <c r="LS675" s="17"/>
      <c r="LT675" s="17"/>
      <c r="LU675" s="17"/>
      <c r="LV675" s="17"/>
      <c r="LW675" s="17"/>
      <c r="LX675" s="17"/>
      <c r="LY675" s="17"/>
      <c r="LZ675" s="17"/>
      <c r="MA675" s="17"/>
      <c r="MB675" s="17"/>
      <c r="MC675" s="17"/>
      <c r="MD675" s="17"/>
      <c r="ME675" s="17"/>
      <c r="MF675" s="17"/>
      <c r="MG675" s="17"/>
      <c r="MH675" s="17"/>
      <c r="MI675" s="17"/>
      <c r="MJ675" s="17"/>
      <c r="MK675" s="17"/>
      <c r="ML675" s="17"/>
      <c r="MM675" s="17"/>
      <c r="MN675" s="17"/>
      <c r="MO675" s="17"/>
      <c r="MP675" s="17"/>
      <c r="MQ675" s="17"/>
      <c r="MR675" s="17"/>
      <c r="MS675" s="17"/>
      <c r="MT675" s="17"/>
      <c r="MU675" s="17"/>
      <c r="MV675" s="17"/>
      <c r="MW675" s="17"/>
      <c r="MX675" s="17"/>
      <c r="MY675" s="17"/>
      <c r="MZ675" s="17"/>
      <c r="NA675" s="17"/>
      <c r="NB675" s="17"/>
      <c r="NC675" s="17"/>
      <c r="ND675" s="17"/>
      <c r="NE675" s="17"/>
      <c r="NF675" s="17"/>
      <c r="NG675" s="17"/>
      <c r="NH675" s="17"/>
      <c r="NI675" s="17"/>
      <c r="NJ675" s="17"/>
      <c r="NK675" s="17"/>
      <c r="NL675" s="17"/>
      <c r="NM675" s="17"/>
      <c r="NN675" s="17"/>
      <c r="NO675" s="17"/>
      <c r="NP675" s="17"/>
      <c r="NQ675" s="17"/>
      <c r="NR675" s="17"/>
      <c r="NS675" s="17"/>
      <c r="NT675" s="17"/>
      <c r="NU675" s="17"/>
      <c r="NV675" s="17"/>
      <c r="NW675" s="17"/>
      <c r="NX675" s="17"/>
      <c r="NY675" s="17"/>
      <c r="NZ675" s="17"/>
      <c r="OA675" s="17"/>
      <c r="OB675" s="17"/>
      <c r="OC675" s="17"/>
      <c r="OD675" s="17"/>
      <c r="OE675" s="17"/>
      <c r="OF675" s="17"/>
      <c r="OG675" s="17"/>
      <c r="OH675" s="17"/>
      <c r="OI675" s="17"/>
      <c r="OJ675" s="17"/>
      <c r="OK675" s="17"/>
      <c r="OL675" s="17"/>
      <c r="OM675" s="17"/>
      <c r="ON675" s="17"/>
      <c r="OO675" s="17"/>
      <c r="OP675" s="17"/>
      <c r="OQ675" s="17"/>
      <c r="OR675" s="17"/>
      <c r="OS675" s="17"/>
      <c r="OT675" s="17"/>
      <c r="OU675" s="17"/>
      <c r="OV675" s="17"/>
      <c r="OW675" s="17"/>
      <c r="OX675" s="17"/>
      <c r="OY675" s="17"/>
      <c r="OZ675" s="17"/>
      <c r="PA675" s="17"/>
      <c r="PB675" s="17"/>
      <c r="PC675" s="17"/>
      <c r="PD675" s="17"/>
      <c r="PE675" s="17"/>
      <c r="PF675" s="17"/>
      <c r="PG675" s="17"/>
      <c r="PH675" s="17"/>
      <c r="PI675" s="17"/>
      <c r="PJ675" s="17"/>
      <c r="PK675" s="17"/>
      <c r="PL675" s="17"/>
      <c r="PM675" s="17"/>
      <c r="PN675" s="17"/>
      <c r="PO675" s="17"/>
      <c r="PP675" s="17"/>
      <c r="PQ675" s="17"/>
      <c r="PR675" s="17"/>
      <c r="PS675" s="17"/>
      <c r="PT675" s="17"/>
      <c r="PU675" s="17"/>
      <c r="PV675" s="17"/>
      <c r="PW675" s="17"/>
      <c r="PX675" s="17"/>
      <c r="PY675" s="17"/>
      <c r="PZ675" s="17"/>
      <c r="QA675" s="17"/>
      <c r="QB675" s="17"/>
      <c r="QC675" s="17"/>
      <c r="QD675" s="17"/>
      <c r="QE675" s="17"/>
      <c r="QF675" s="17"/>
      <c r="QG675" s="17"/>
      <c r="QH675" s="17"/>
      <c r="QI675" s="17"/>
      <c r="QJ675" s="17"/>
      <c r="QK675" s="17"/>
      <c r="QL675" s="17"/>
      <c r="QM675" s="17"/>
      <c r="QN675" s="17"/>
      <c r="QO675" s="17"/>
      <c r="QP675" s="17"/>
      <c r="QQ675" s="17"/>
      <c r="QR675" s="17"/>
      <c r="QS675" s="17"/>
      <c r="QT675" s="17"/>
      <c r="QU675" s="17"/>
      <c r="QV675" s="17"/>
      <c r="QW675" s="17"/>
      <c r="QX675" s="17"/>
      <c r="QY675" s="17"/>
      <c r="QZ675" s="17"/>
      <c r="RA675" s="17"/>
      <c r="RB675" s="17"/>
      <c r="RC675" s="17"/>
      <c r="RD675" s="17"/>
      <c r="RE675" s="17"/>
      <c r="RF675" s="17"/>
      <c r="RG675" s="17"/>
      <c r="RH675" s="17"/>
      <c r="RI675" s="17"/>
      <c r="RJ675" s="17"/>
      <c r="RK675" s="17"/>
      <c r="RL675" s="17"/>
      <c r="RM675" s="17"/>
      <c r="RN675" s="17"/>
      <c r="RO675" s="17"/>
      <c r="RP675" s="17"/>
      <c r="RQ675" s="17"/>
      <c r="RR675" s="17"/>
      <c r="RS675" s="17"/>
      <c r="RT675" s="17"/>
      <c r="RU675" s="17"/>
      <c r="RV675" s="17"/>
      <c r="RW675" s="17"/>
      <c r="RX675" s="17"/>
      <c r="RY675" s="17"/>
      <c r="RZ675" s="17"/>
      <c r="SA675" s="17"/>
      <c r="SB675" s="17"/>
      <c r="SC675" s="17"/>
      <c r="SD675" s="17"/>
      <c r="SE675" s="17"/>
      <c r="SF675" s="17"/>
      <c r="SG675" s="17"/>
      <c r="SH675" s="17"/>
      <c r="SI675" s="17"/>
      <c r="SJ675" s="17"/>
      <c r="SK675" s="17"/>
      <c r="SL675" s="17"/>
      <c r="SM675" s="17"/>
      <c r="SN675" s="17"/>
      <c r="SO675" s="17"/>
      <c r="SP675" s="17"/>
      <c r="SQ675" s="17"/>
      <c r="SR675" s="17"/>
      <c r="SS675" s="17"/>
      <c r="ST675" s="17"/>
      <c r="SU675" s="17"/>
      <c r="SV675" s="17"/>
      <c r="SW675" s="17"/>
      <c r="SX675" s="17"/>
      <c r="SY675" s="17"/>
      <c r="SZ675" s="17"/>
      <c r="TA675" s="17"/>
      <c r="TB675" s="17"/>
      <c r="TC675" s="17"/>
      <c r="TD675" s="17"/>
      <c r="TE675" s="17"/>
      <c r="TF675" s="17"/>
      <c r="TG675" s="17"/>
      <c r="TH675" s="17"/>
      <c r="TI675" s="17"/>
      <c r="TJ675" s="17"/>
      <c r="TK675" s="17"/>
      <c r="TL675" s="17"/>
      <c r="TM675" s="17"/>
      <c r="TN675" s="17"/>
      <c r="TO675" s="17"/>
      <c r="TP675" s="17"/>
      <c r="TQ675" s="17"/>
      <c r="TR675" s="17"/>
      <c r="TS675" s="17"/>
      <c r="TT675" s="17"/>
      <c r="TU675" s="17"/>
      <c r="TV675" s="17"/>
      <c r="TW675" s="17"/>
      <c r="TX675" s="17"/>
      <c r="TY675" s="17"/>
      <c r="TZ675" s="17"/>
      <c r="UA675" s="17"/>
      <c r="UB675" s="17"/>
      <c r="UC675" s="17"/>
      <c r="UD675" s="17"/>
      <c r="UE675" s="17"/>
      <c r="UF675" s="17"/>
      <c r="UG675" s="17"/>
      <c r="UH675" s="17"/>
      <c r="UI675" s="17"/>
      <c r="UJ675" s="17"/>
      <c r="UK675" s="17"/>
      <c r="UL675" s="17"/>
      <c r="UM675" s="17"/>
      <c r="UN675" s="17"/>
      <c r="UO675" s="17"/>
      <c r="UP675" s="17"/>
      <c r="UQ675" s="17"/>
      <c r="UR675" s="17"/>
      <c r="US675" s="17"/>
      <c r="UT675" s="17"/>
      <c r="UU675" s="17"/>
      <c r="UV675" s="17"/>
      <c r="UW675" s="17"/>
      <c r="UX675" s="17"/>
      <c r="UY675" s="17"/>
      <c r="UZ675" s="17"/>
      <c r="VA675" s="17"/>
      <c r="VB675" s="17"/>
      <c r="VC675" s="17"/>
      <c r="VD675" s="17"/>
      <c r="VE675" s="17"/>
      <c r="VF675" s="17"/>
      <c r="VG675" s="17"/>
      <c r="VH675" s="17"/>
      <c r="VI675" s="17"/>
      <c r="VJ675" s="17"/>
      <c r="VK675" s="17"/>
      <c r="VL675" s="17"/>
      <c r="VM675" s="17"/>
      <c r="VN675" s="17"/>
      <c r="VO675" s="17"/>
      <c r="VP675" s="17"/>
      <c r="VQ675" s="17"/>
      <c r="VR675" s="17"/>
      <c r="VS675" s="17"/>
      <c r="VT675" s="17"/>
      <c r="VU675" s="17"/>
      <c r="VV675" s="17"/>
      <c r="VW675" s="17"/>
      <c r="VX675" s="17"/>
      <c r="VY675" s="17"/>
      <c r="VZ675" s="17"/>
      <c r="WA675" s="17"/>
      <c r="WB675" s="17"/>
      <c r="WC675" s="17"/>
      <c r="WD675" s="17"/>
      <c r="WE675" s="17"/>
      <c r="WF675" s="17"/>
      <c r="WG675" s="17"/>
      <c r="WH675" s="17"/>
      <c r="WI675" s="17"/>
      <c r="WJ675" s="17"/>
      <c r="WK675" s="17"/>
      <c r="WL675" s="17"/>
      <c r="WM675" s="17"/>
      <c r="WN675" s="17"/>
      <c r="WO675" s="17"/>
      <c r="WP675" s="17"/>
      <c r="WQ675" s="17"/>
      <c r="WR675" s="17"/>
      <c r="WS675" s="17"/>
      <c r="WT675" s="17"/>
      <c r="WU675" s="17"/>
      <c r="WV675" s="17"/>
      <c r="WW675" s="17"/>
      <c r="WX675" s="17"/>
      <c r="WY675" s="17"/>
      <c r="WZ675" s="17"/>
      <c r="XA675" s="17"/>
      <c r="XB675" s="17"/>
      <c r="XC675" s="17"/>
      <c r="XD675" s="17"/>
      <c r="XE675" s="17"/>
      <c r="XF675" s="17"/>
      <c r="XG675" s="17"/>
      <c r="XH675" s="17"/>
      <c r="XI675" s="17"/>
      <c r="XJ675" s="17"/>
      <c r="XK675" s="17"/>
      <c r="XL675" s="17"/>
      <c r="XM675" s="17"/>
      <c r="XN675" s="17"/>
      <c r="XO675" s="17"/>
      <c r="XP675" s="17"/>
      <c r="XQ675" s="17"/>
      <c r="XR675" s="17"/>
      <c r="XS675" s="17"/>
      <c r="XT675" s="17"/>
      <c r="XU675" s="17"/>
      <c r="XV675" s="17"/>
      <c r="XW675" s="17"/>
      <c r="XX675" s="17"/>
      <c r="XY675" s="17"/>
      <c r="XZ675" s="17"/>
      <c r="YA675" s="17"/>
      <c r="YB675" s="17"/>
      <c r="YC675" s="17"/>
      <c r="YD675" s="17"/>
      <c r="YE675" s="17"/>
      <c r="YF675" s="17"/>
      <c r="YG675" s="17"/>
      <c r="YH675" s="17"/>
      <c r="YI675" s="17"/>
      <c r="YJ675" s="17"/>
      <c r="YK675" s="17"/>
      <c r="YL675" s="17"/>
      <c r="YM675" s="17"/>
      <c r="YN675" s="17"/>
      <c r="YO675" s="17"/>
      <c r="YP675" s="17"/>
      <c r="YQ675" s="17"/>
      <c r="YR675" s="17"/>
      <c r="YS675" s="17"/>
      <c r="YT675" s="17"/>
      <c r="YU675" s="17"/>
      <c r="YV675" s="17"/>
      <c r="YW675" s="17"/>
      <c r="YX675" s="17"/>
      <c r="YY675" s="17"/>
      <c r="YZ675" s="17"/>
      <c r="ZA675" s="17"/>
      <c r="ZB675" s="17"/>
      <c r="ZC675" s="17"/>
      <c r="ZD675" s="17"/>
      <c r="ZE675" s="17"/>
      <c r="ZF675" s="17"/>
      <c r="ZG675" s="17"/>
      <c r="ZH675" s="17"/>
      <c r="ZI675" s="17"/>
      <c r="ZJ675" s="17"/>
      <c r="ZK675" s="17"/>
      <c r="ZL675" s="17"/>
      <c r="ZM675" s="17"/>
      <c r="ZN675" s="17"/>
      <c r="ZO675" s="17"/>
      <c r="ZP675" s="17"/>
      <c r="ZQ675" s="17"/>
      <c r="ZR675" s="17"/>
      <c r="ZS675" s="17"/>
      <c r="ZT675" s="17"/>
      <c r="ZU675" s="17"/>
      <c r="ZV675" s="17"/>
      <c r="ZW675" s="17"/>
      <c r="ZX675" s="17"/>
      <c r="ZY675" s="17"/>
      <c r="ZZ675" s="17"/>
      <c r="AAA675" s="17"/>
      <c r="AAB675" s="17"/>
      <c r="AAC675" s="17"/>
      <c r="AAD675" s="17"/>
      <c r="AAE675" s="17"/>
      <c r="AAF675" s="17"/>
      <c r="AAG675" s="17"/>
      <c r="AAH675" s="17"/>
      <c r="AAI675" s="17"/>
      <c r="AAJ675" s="17"/>
      <c r="AAK675" s="17"/>
      <c r="AAL675" s="17"/>
      <c r="AAM675" s="17"/>
      <c r="AAN675" s="17"/>
      <c r="AAO675" s="17"/>
      <c r="AAP675" s="17"/>
      <c r="AAQ675" s="17"/>
      <c r="AAR675" s="17"/>
      <c r="AAS675" s="17"/>
      <c r="AAT675" s="17"/>
      <c r="AAU675" s="17"/>
      <c r="AAV675" s="17"/>
      <c r="AAW675" s="17"/>
      <c r="AAX675" s="17"/>
      <c r="AAY675" s="17"/>
      <c r="AAZ675" s="17"/>
      <c r="ABA675" s="17"/>
      <c r="ABB675" s="17"/>
      <c r="ABC675" s="17"/>
      <c r="ABD675" s="17"/>
      <c r="ABE675" s="17"/>
      <c r="ABF675" s="17"/>
      <c r="ABG675" s="17"/>
      <c r="ABH675" s="17"/>
      <c r="ABI675" s="17"/>
      <c r="ABJ675" s="17"/>
      <c r="ABK675" s="17"/>
      <c r="ABL675" s="17"/>
      <c r="ABM675" s="17"/>
      <c r="ABN675" s="17"/>
      <c r="ABO675" s="17"/>
      <c r="ABP675" s="17"/>
      <c r="ABQ675" s="17"/>
      <c r="ABR675" s="17"/>
      <c r="ABS675" s="17"/>
      <c r="ABT675" s="17"/>
      <c r="ABU675" s="17"/>
      <c r="ABV675" s="17"/>
      <c r="ABW675" s="17"/>
      <c r="ABX675" s="17"/>
      <c r="ABY675" s="17"/>
      <c r="ABZ675" s="17"/>
      <c r="ACA675" s="17"/>
      <c r="ACB675" s="17"/>
      <c r="ACC675" s="17"/>
      <c r="ACD675" s="17"/>
      <c r="ACE675" s="17"/>
      <c r="ACF675" s="17"/>
      <c r="ACG675" s="17"/>
      <c r="ACH675" s="17"/>
      <c r="ACI675" s="17"/>
      <c r="ACJ675" s="17"/>
      <c r="ACK675" s="17"/>
      <c r="ACL675" s="17"/>
      <c r="ACM675" s="17"/>
      <c r="ACN675" s="17"/>
      <c r="ACO675" s="17"/>
      <c r="ACP675" s="17"/>
      <c r="ACQ675" s="17"/>
      <c r="ACR675" s="17"/>
      <c r="ACS675" s="17"/>
      <c r="ACT675" s="17"/>
      <c r="ACU675" s="17"/>
      <c r="ACV675" s="17"/>
      <c r="ACW675" s="17"/>
      <c r="ACX675" s="17"/>
      <c r="ACY675" s="17"/>
      <c r="ACZ675" s="17"/>
      <c r="ADA675" s="17"/>
      <c r="ADB675" s="17"/>
      <c r="ADC675" s="17"/>
      <c r="ADD675" s="17"/>
      <c r="ADE675" s="17"/>
      <c r="ADF675" s="17"/>
      <c r="ADG675" s="17"/>
      <c r="ADH675" s="17"/>
      <c r="ADI675" s="17"/>
      <c r="ADJ675" s="17"/>
      <c r="ADK675" s="17"/>
      <c r="ADL675" s="17"/>
      <c r="ADM675" s="17"/>
      <c r="ADN675" s="17"/>
      <c r="ADO675" s="17"/>
      <c r="ADP675" s="17"/>
      <c r="ADQ675" s="17"/>
      <c r="ADR675" s="17"/>
    </row>
    <row r="676" spans="44:798" s="16" customFormat="1" x14ac:dyDescent="0.25">
      <c r="AR676" s="56"/>
      <c r="AS676" s="56"/>
      <c r="AT676" s="57"/>
      <c r="AU676" s="56"/>
      <c r="AV676" s="57"/>
      <c r="AW676" s="56"/>
      <c r="AX676" s="56"/>
      <c r="AY676" s="56"/>
      <c r="AZ676" s="56"/>
      <c r="BA676" s="56"/>
      <c r="BB676" s="56"/>
      <c r="BC676" s="56"/>
      <c r="BD676" s="56"/>
      <c r="BE676" s="51"/>
      <c r="BF676" s="51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  <c r="IW676" s="17"/>
      <c r="IX676" s="17"/>
      <c r="IY676" s="17"/>
      <c r="IZ676" s="17"/>
      <c r="JA676" s="17"/>
      <c r="JB676" s="17"/>
      <c r="JC676" s="17"/>
      <c r="JD676" s="17"/>
      <c r="JE676" s="17"/>
      <c r="JF676" s="17"/>
      <c r="JG676" s="17"/>
      <c r="JH676" s="17"/>
      <c r="JI676" s="17"/>
      <c r="JJ676" s="17"/>
      <c r="JK676" s="17"/>
      <c r="JL676" s="17"/>
      <c r="JM676" s="17"/>
      <c r="JN676" s="17"/>
      <c r="JO676" s="17"/>
      <c r="JP676" s="17"/>
      <c r="JQ676" s="17"/>
      <c r="JR676" s="17"/>
      <c r="JS676" s="17"/>
      <c r="JT676" s="17"/>
      <c r="JU676" s="17"/>
      <c r="JV676" s="17"/>
      <c r="JW676" s="17"/>
      <c r="JX676" s="17"/>
      <c r="JY676" s="17"/>
      <c r="JZ676" s="17"/>
      <c r="KA676" s="17"/>
      <c r="KB676" s="17"/>
      <c r="KC676" s="17"/>
      <c r="KD676" s="17"/>
      <c r="KE676" s="17"/>
      <c r="KF676" s="17"/>
      <c r="KG676" s="17"/>
      <c r="KH676" s="17"/>
      <c r="KI676" s="17"/>
      <c r="KJ676" s="17"/>
      <c r="KK676" s="17"/>
      <c r="KL676" s="17"/>
      <c r="KM676" s="17"/>
      <c r="KN676" s="17"/>
      <c r="KO676" s="17"/>
      <c r="KP676" s="17"/>
      <c r="KQ676" s="17"/>
      <c r="KR676" s="17"/>
      <c r="KS676" s="17"/>
      <c r="KT676" s="17"/>
      <c r="KU676" s="17"/>
      <c r="KV676" s="17"/>
      <c r="KW676" s="17"/>
      <c r="KX676" s="17"/>
      <c r="KY676" s="17"/>
      <c r="KZ676" s="17"/>
      <c r="LA676" s="17"/>
      <c r="LB676" s="17"/>
      <c r="LC676" s="17"/>
      <c r="LD676" s="17"/>
      <c r="LE676" s="17"/>
      <c r="LF676" s="17"/>
      <c r="LG676" s="17"/>
      <c r="LH676" s="17"/>
      <c r="LI676" s="17"/>
      <c r="LJ676" s="17"/>
      <c r="LK676" s="17"/>
      <c r="LL676" s="17"/>
      <c r="LM676" s="17"/>
      <c r="LN676" s="17"/>
      <c r="LO676" s="17"/>
      <c r="LP676" s="17"/>
      <c r="LQ676" s="17"/>
      <c r="LR676" s="17"/>
      <c r="LS676" s="17"/>
      <c r="LT676" s="17"/>
      <c r="LU676" s="17"/>
      <c r="LV676" s="17"/>
      <c r="LW676" s="17"/>
      <c r="LX676" s="17"/>
      <c r="LY676" s="17"/>
      <c r="LZ676" s="17"/>
      <c r="MA676" s="17"/>
      <c r="MB676" s="17"/>
      <c r="MC676" s="17"/>
      <c r="MD676" s="17"/>
      <c r="ME676" s="17"/>
      <c r="MF676" s="17"/>
      <c r="MG676" s="17"/>
      <c r="MH676" s="17"/>
      <c r="MI676" s="17"/>
      <c r="MJ676" s="17"/>
      <c r="MK676" s="17"/>
      <c r="ML676" s="17"/>
      <c r="MM676" s="17"/>
      <c r="MN676" s="17"/>
      <c r="MO676" s="17"/>
      <c r="MP676" s="17"/>
      <c r="MQ676" s="17"/>
      <c r="MR676" s="17"/>
      <c r="MS676" s="17"/>
      <c r="MT676" s="17"/>
      <c r="MU676" s="17"/>
      <c r="MV676" s="17"/>
      <c r="MW676" s="17"/>
      <c r="MX676" s="17"/>
      <c r="MY676" s="17"/>
      <c r="MZ676" s="17"/>
      <c r="NA676" s="17"/>
      <c r="NB676" s="17"/>
      <c r="NC676" s="17"/>
      <c r="ND676" s="17"/>
      <c r="NE676" s="17"/>
      <c r="NF676" s="17"/>
      <c r="NG676" s="17"/>
      <c r="NH676" s="17"/>
      <c r="NI676" s="17"/>
      <c r="NJ676" s="17"/>
      <c r="NK676" s="17"/>
      <c r="NL676" s="17"/>
      <c r="NM676" s="17"/>
      <c r="NN676" s="17"/>
      <c r="NO676" s="17"/>
      <c r="NP676" s="17"/>
      <c r="NQ676" s="17"/>
      <c r="NR676" s="17"/>
      <c r="NS676" s="17"/>
      <c r="NT676" s="17"/>
      <c r="NU676" s="17"/>
      <c r="NV676" s="17"/>
      <c r="NW676" s="17"/>
      <c r="NX676" s="17"/>
      <c r="NY676" s="17"/>
      <c r="NZ676" s="17"/>
      <c r="OA676" s="17"/>
      <c r="OB676" s="17"/>
      <c r="OC676" s="17"/>
      <c r="OD676" s="17"/>
      <c r="OE676" s="17"/>
      <c r="OF676" s="17"/>
      <c r="OG676" s="17"/>
      <c r="OH676" s="17"/>
      <c r="OI676" s="17"/>
      <c r="OJ676" s="17"/>
      <c r="OK676" s="17"/>
      <c r="OL676" s="17"/>
      <c r="OM676" s="17"/>
      <c r="ON676" s="17"/>
      <c r="OO676" s="17"/>
      <c r="OP676" s="17"/>
      <c r="OQ676" s="17"/>
      <c r="OR676" s="17"/>
      <c r="OS676" s="17"/>
      <c r="OT676" s="17"/>
      <c r="OU676" s="17"/>
      <c r="OV676" s="17"/>
      <c r="OW676" s="17"/>
      <c r="OX676" s="17"/>
      <c r="OY676" s="17"/>
      <c r="OZ676" s="17"/>
      <c r="PA676" s="17"/>
      <c r="PB676" s="17"/>
      <c r="PC676" s="17"/>
      <c r="PD676" s="17"/>
      <c r="PE676" s="17"/>
      <c r="PF676" s="17"/>
      <c r="PG676" s="17"/>
      <c r="PH676" s="17"/>
      <c r="PI676" s="17"/>
      <c r="PJ676" s="17"/>
      <c r="PK676" s="17"/>
      <c r="PL676" s="17"/>
      <c r="PM676" s="17"/>
      <c r="PN676" s="17"/>
      <c r="PO676" s="17"/>
      <c r="PP676" s="17"/>
      <c r="PQ676" s="17"/>
      <c r="PR676" s="17"/>
      <c r="PS676" s="17"/>
      <c r="PT676" s="17"/>
      <c r="PU676" s="17"/>
      <c r="PV676" s="17"/>
      <c r="PW676" s="17"/>
      <c r="PX676" s="17"/>
      <c r="PY676" s="17"/>
      <c r="PZ676" s="17"/>
      <c r="QA676" s="17"/>
      <c r="QB676" s="17"/>
      <c r="QC676" s="17"/>
      <c r="QD676" s="17"/>
      <c r="QE676" s="17"/>
      <c r="QF676" s="17"/>
      <c r="QG676" s="17"/>
      <c r="QH676" s="17"/>
      <c r="QI676" s="17"/>
      <c r="QJ676" s="17"/>
      <c r="QK676" s="17"/>
      <c r="QL676" s="17"/>
      <c r="QM676" s="17"/>
      <c r="QN676" s="17"/>
      <c r="QO676" s="17"/>
      <c r="QP676" s="17"/>
      <c r="QQ676" s="17"/>
      <c r="QR676" s="17"/>
      <c r="QS676" s="17"/>
      <c r="QT676" s="17"/>
      <c r="QU676" s="17"/>
      <c r="QV676" s="17"/>
      <c r="QW676" s="17"/>
      <c r="QX676" s="17"/>
      <c r="QY676" s="17"/>
      <c r="QZ676" s="17"/>
      <c r="RA676" s="17"/>
      <c r="RB676" s="17"/>
      <c r="RC676" s="17"/>
      <c r="RD676" s="17"/>
      <c r="RE676" s="17"/>
      <c r="RF676" s="17"/>
      <c r="RG676" s="17"/>
      <c r="RH676" s="17"/>
      <c r="RI676" s="17"/>
      <c r="RJ676" s="17"/>
      <c r="RK676" s="17"/>
      <c r="RL676" s="17"/>
      <c r="RM676" s="17"/>
      <c r="RN676" s="17"/>
      <c r="RO676" s="17"/>
      <c r="RP676" s="17"/>
      <c r="RQ676" s="17"/>
      <c r="RR676" s="17"/>
      <c r="RS676" s="17"/>
      <c r="RT676" s="17"/>
      <c r="RU676" s="17"/>
      <c r="RV676" s="17"/>
      <c r="RW676" s="17"/>
      <c r="RX676" s="17"/>
      <c r="RY676" s="17"/>
      <c r="RZ676" s="17"/>
      <c r="SA676" s="17"/>
      <c r="SB676" s="17"/>
      <c r="SC676" s="17"/>
      <c r="SD676" s="17"/>
      <c r="SE676" s="17"/>
      <c r="SF676" s="17"/>
      <c r="SG676" s="17"/>
      <c r="SH676" s="17"/>
      <c r="SI676" s="17"/>
      <c r="SJ676" s="17"/>
      <c r="SK676" s="17"/>
      <c r="SL676" s="17"/>
      <c r="SM676" s="17"/>
      <c r="SN676" s="17"/>
      <c r="SO676" s="17"/>
      <c r="SP676" s="17"/>
      <c r="SQ676" s="17"/>
      <c r="SR676" s="17"/>
      <c r="SS676" s="17"/>
      <c r="ST676" s="17"/>
      <c r="SU676" s="17"/>
      <c r="SV676" s="17"/>
      <c r="SW676" s="17"/>
      <c r="SX676" s="17"/>
      <c r="SY676" s="17"/>
      <c r="SZ676" s="17"/>
      <c r="TA676" s="17"/>
      <c r="TB676" s="17"/>
      <c r="TC676" s="17"/>
      <c r="TD676" s="17"/>
      <c r="TE676" s="17"/>
      <c r="TF676" s="17"/>
      <c r="TG676" s="17"/>
      <c r="TH676" s="17"/>
      <c r="TI676" s="17"/>
      <c r="TJ676" s="17"/>
      <c r="TK676" s="17"/>
      <c r="TL676" s="17"/>
      <c r="TM676" s="17"/>
      <c r="TN676" s="17"/>
      <c r="TO676" s="17"/>
      <c r="TP676" s="17"/>
      <c r="TQ676" s="17"/>
      <c r="TR676" s="17"/>
      <c r="TS676" s="17"/>
      <c r="TT676" s="17"/>
      <c r="TU676" s="17"/>
      <c r="TV676" s="17"/>
      <c r="TW676" s="17"/>
      <c r="TX676" s="17"/>
      <c r="TY676" s="17"/>
      <c r="TZ676" s="17"/>
      <c r="UA676" s="17"/>
      <c r="UB676" s="17"/>
      <c r="UC676" s="17"/>
      <c r="UD676" s="17"/>
      <c r="UE676" s="17"/>
      <c r="UF676" s="17"/>
      <c r="UG676" s="17"/>
      <c r="UH676" s="17"/>
      <c r="UI676" s="17"/>
      <c r="UJ676" s="17"/>
      <c r="UK676" s="17"/>
      <c r="UL676" s="17"/>
      <c r="UM676" s="17"/>
      <c r="UN676" s="17"/>
      <c r="UO676" s="17"/>
      <c r="UP676" s="17"/>
      <c r="UQ676" s="17"/>
      <c r="UR676" s="17"/>
      <c r="US676" s="17"/>
      <c r="UT676" s="17"/>
      <c r="UU676" s="17"/>
      <c r="UV676" s="17"/>
      <c r="UW676" s="17"/>
      <c r="UX676" s="17"/>
      <c r="UY676" s="17"/>
      <c r="UZ676" s="17"/>
      <c r="VA676" s="17"/>
      <c r="VB676" s="17"/>
      <c r="VC676" s="17"/>
      <c r="VD676" s="17"/>
      <c r="VE676" s="17"/>
      <c r="VF676" s="17"/>
      <c r="VG676" s="17"/>
      <c r="VH676" s="17"/>
      <c r="VI676" s="17"/>
      <c r="VJ676" s="17"/>
      <c r="VK676" s="17"/>
      <c r="VL676" s="17"/>
      <c r="VM676" s="17"/>
      <c r="VN676" s="17"/>
      <c r="VO676" s="17"/>
      <c r="VP676" s="17"/>
      <c r="VQ676" s="17"/>
      <c r="VR676" s="17"/>
      <c r="VS676" s="17"/>
      <c r="VT676" s="17"/>
      <c r="VU676" s="17"/>
      <c r="VV676" s="17"/>
      <c r="VW676" s="17"/>
      <c r="VX676" s="17"/>
      <c r="VY676" s="17"/>
      <c r="VZ676" s="17"/>
      <c r="WA676" s="17"/>
      <c r="WB676" s="17"/>
      <c r="WC676" s="17"/>
      <c r="WD676" s="17"/>
      <c r="WE676" s="17"/>
      <c r="WF676" s="17"/>
      <c r="WG676" s="17"/>
      <c r="WH676" s="17"/>
      <c r="WI676" s="17"/>
      <c r="WJ676" s="17"/>
      <c r="WK676" s="17"/>
      <c r="WL676" s="17"/>
      <c r="WM676" s="17"/>
      <c r="WN676" s="17"/>
      <c r="WO676" s="17"/>
      <c r="WP676" s="17"/>
      <c r="WQ676" s="17"/>
      <c r="WR676" s="17"/>
      <c r="WS676" s="17"/>
      <c r="WT676" s="17"/>
      <c r="WU676" s="17"/>
      <c r="WV676" s="17"/>
      <c r="WW676" s="17"/>
      <c r="WX676" s="17"/>
      <c r="WY676" s="17"/>
      <c r="WZ676" s="17"/>
      <c r="XA676" s="17"/>
      <c r="XB676" s="17"/>
      <c r="XC676" s="17"/>
      <c r="XD676" s="17"/>
      <c r="XE676" s="17"/>
      <c r="XF676" s="17"/>
      <c r="XG676" s="17"/>
      <c r="XH676" s="17"/>
      <c r="XI676" s="17"/>
      <c r="XJ676" s="17"/>
      <c r="XK676" s="17"/>
      <c r="XL676" s="17"/>
      <c r="XM676" s="17"/>
      <c r="XN676" s="17"/>
      <c r="XO676" s="17"/>
      <c r="XP676" s="17"/>
      <c r="XQ676" s="17"/>
      <c r="XR676" s="17"/>
      <c r="XS676" s="17"/>
      <c r="XT676" s="17"/>
      <c r="XU676" s="17"/>
      <c r="XV676" s="17"/>
      <c r="XW676" s="17"/>
      <c r="XX676" s="17"/>
      <c r="XY676" s="17"/>
      <c r="XZ676" s="17"/>
      <c r="YA676" s="17"/>
      <c r="YB676" s="17"/>
      <c r="YC676" s="17"/>
      <c r="YD676" s="17"/>
      <c r="YE676" s="17"/>
      <c r="YF676" s="17"/>
      <c r="YG676" s="17"/>
      <c r="YH676" s="17"/>
      <c r="YI676" s="17"/>
      <c r="YJ676" s="17"/>
      <c r="YK676" s="17"/>
      <c r="YL676" s="17"/>
      <c r="YM676" s="17"/>
      <c r="YN676" s="17"/>
      <c r="YO676" s="17"/>
      <c r="YP676" s="17"/>
      <c r="YQ676" s="17"/>
      <c r="YR676" s="17"/>
      <c r="YS676" s="17"/>
      <c r="YT676" s="17"/>
      <c r="YU676" s="17"/>
      <c r="YV676" s="17"/>
      <c r="YW676" s="17"/>
      <c r="YX676" s="17"/>
      <c r="YY676" s="17"/>
      <c r="YZ676" s="17"/>
      <c r="ZA676" s="17"/>
      <c r="ZB676" s="17"/>
      <c r="ZC676" s="17"/>
      <c r="ZD676" s="17"/>
      <c r="ZE676" s="17"/>
      <c r="ZF676" s="17"/>
      <c r="ZG676" s="17"/>
      <c r="ZH676" s="17"/>
      <c r="ZI676" s="17"/>
      <c r="ZJ676" s="17"/>
      <c r="ZK676" s="17"/>
      <c r="ZL676" s="17"/>
      <c r="ZM676" s="17"/>
      <c r="ZN676" s="17"/>
      <c r="ZO676" s="17"/>
      <c r="ZP676" s="17"/>
      <c r="ZQ676" s="17"/>
      <c r="ZR676" s="17"/>
      <c r="ZS676" s="17"/>
      <c r="ZT676" s="17"/>
      <c r="ZU676" s="17"/>
      <c r="ZV676" s="17"/>
      <c r="ZW676" s="17"/>
      <c r="ZX676" s="17"/>
      <c r="ZY676" s="17"/>
      <c r="ZZ676" s="17"/>
      <c r="AAA676" s="17"/>
      <c r="AAB676" s="17"/>
      <c r="AAC676" s="17"/>
      <c r="AAD676" s="17"/>
      <c r="AAE676" s="17"/>
      <c r="AAF676" s="17"/>
      <c r="AAG676" s="17"/>
      <c r="AAH676" s="17"/>
      <c r="AAI676" s="17"/>
      <c r="AAJ676" s="17"/>
      <c r="AAK676" s="17"/>
      <c r="AAL676" s="17"/>
      <c r="AAM676" s="17"/>
      <c r="AAN676" s="17"/>
      <c r="AAO676" s="17"/>
      <c r="AAP676" s="17"/>
      <c r="AAQ676" s="17"/>
      <c r="AAR676" s="17"/>
      <c r="AAS676" s="17"/>
      <c r="AAT676" s="17"/>
      <c r="AAU676" s="17"/>
      <c r="AAV676" s="17"/>
      <c r="AAW676" s="17"/>
      <c r="AAX676" s="17"/>
      <c r="AAY676" s="17"/>
      <c r="AAZ676" s="17"/>
      <c r="ABA676" s="17"/>
      <c r="ABB676" s="17"/>
      <c r="ABC676" s="17"/>
      <c r="ABD676" s="17"/>
      <c r="ABE676" s="17"/>
      <c r="ABF676" s="17"/>
      <c r="ABG676" s="17"/>
      <c r="ABH676" s="17"/>
      <c r="ABI676" s="17"/>
      <c r="ABJ676" s="17"/>
      <c r="ABK676" s="17"/>
      <c r="ABL676" s="17"/>
      <c r="ABM676" s="17"/>
      <c r="ABN676" s="17"/>
      <c r="ABO676" s="17"/>
      <c r="ABP676" s="17"/>
      <c r="ABQ676" s="17"/>
      <c r="ABR676" s="17"/>
      <c r="ABS676" s="17"/>
      <c r="ABT676" s="17"/>
      <c r="ABU676" s="17"/>
      <c r="ABV676" s="17"/>
      <c r="ABW676" s="17"/>
      <c r="ABX676" s="17"/>
      <c r="ABY676" s="17"/>
      <c r="ABZ676" s="17"/>
      <c r="ACA676" s="17"/>
      <c r="ACB676" s="17"/>
      <c r="ACC676" s="17"/>
      <c r="ACD676" s="17"/>
      <c r="ACE676" s="17"/>
      <c r="ACF676" s="17"/>
      <c r="ACG676" s="17"/>
      <c r="ACH676" s="17"/>
      <c r="ACI676" s="17"/>
      <c r="ACJ676" s="17"/>
      <c r="ACK676" s="17"/>
      <c r="ACL676" s="17"/>
      <c r="ACM676" s="17"/>
      <c r="ACN676" s="17"/>
      <c r="ACO676" s="17"/>
      <c r="ACP676" s="17"/>
      <c r="ACQ676" s="17"/>
      <c r="ACR676" s="17"/>
      <c r="ACS676" s="17"/>
      <c r="ACT676" s="17"/>
      <c r="ACU676" s="17"/>
      <c r="ACV676" s="17"/>
      <c r="ACW676" s="17"/>
      <c r="ACX676" s="17"/>
      <c r="ACY676" s="17"/>
      <c r="ACZ676" s="17"/>
      <c r="ADA676" s="17"/>
      <c r="ADB676" s="17"/>
      <c r="ADC676" s="17"/>
      <c r="ADD676" s="17"/>
      <c r="ADE676" s="17"/>
      <c r="ADF676" s="17"/>
      <c r="ADG676" s="17"/>
      <c r="ADH676" s="17"/>
      <c r="ADI676" s="17"/>
      <c r="ADJ676" s="17"/>
      <c r="ADK676" s="17"/>
      <c r="ADL676" s="17"/>
      <c r="ADM676" s="17"/>
      <c r="ADN676" s="17"/>
      <c r="ADO676" s="17"/>
      <c r="ADP676" s="17"/>
      <c r="ADQ676" s="17"/>
      <c r="ADR676" s="17"/>
    </row>
    <row r="677" spans="44:798" s="16" customFormat="1" x14ac:dyDescent="0.25">
      <c r="AR677" s="56"/>
      <c r="AS677" s="56"/>
      <c r="AT677" s="57"/>
      <c r="AU677" s="56"/>
      <c r="AV677" s="57"/>
      <c r="AW677" s="56"/>
      <c r="AX677" s="56"/>
      <c r="AY677" s="56"/>
      <c r="AZ677" s="56"/>
      <c r="BA677" s="56"/>
      <c r="BB677" s="56"/>
      <c r="BC677" s="56"/>
      <c r="BD677" s="56"/>
      <c r="BE677" s="51"/>
      <c r="BF677" s="51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  <c r="IW677" s="17"/>
      <c r="IX677" s="17"/>
      <c r="IY677" s="17"/>
      <c r="IZ677" s="17"/>
      <c r="JA677" s="17"/>
      <c r="JB677" s="17"/>
      <c r="JC677" s="17"/>
      <c r="JD677" s="17"/>
      <c r="JE677" s="17"/>
      <c r="JF677" s="17"/>
      <c r="JG677" s="17"/>
      <c r="JH677" s="17"/>
      <c r="JI677" s="17"/>
      <c r="JJ677" s="17"/>
      <c r="JK677" s="17"/>
      <c r="JL677" s="17"/>
      <c r="JM677" s="17"/>
      <c r="JN677" s="17"/>
      <c r="JO677" s="17"/>
      <c r="JP677" s="17"/>
      <c r="JQ677" s="17"/>
      <c r="JR677" s="17"/>
      <c r="JS677" s="17"/>
      <c r="JT677" s="17"/>
      <c r="JU677" s="17"/>
      <c r="JV677" s="17"/>
      <c r="JW677" s="17"/>
      <c r="JX677" s="17"/>
      <c r="JY677" s="17"/>
      <c r="JZ677" s="17"/>
      <c r="KA677" s="17"/>
      <c r="KB677" s="17"/>
      <c r="KC677" s="17"/>
      <c r="KD677" s="17"/>
      <c r="KE677" s="17"/>
      <c r="KF677" s="17"/>
      <c r="KG677" s="17"/>
      <c r="KH677" s="17"/>
      <c r="KI677" s="17"/>
      <c r="KJ677" s="17"/>
      <c r="KK677" s="17"/>
      <c r="KL677" s="17"/>
      <c r="KM677" s="17"/>
      <c r="KN677" s="17"/>
      <c r="KO677" s="17"/>
      <c r="KP677" s="17"/>
      <c r="KQ677" s="17"/>
      <c r="KR677" s="17"/>
      <c r="KS677" s="17"/>
      <c r="KT677" s="17"/>
      <c r="KU677" s="17"/>
      <c r="KV677" s="17"/>
      <c r="KW677" s="17"/>
      <c r="KX677" s="17"/>
      <c r="KY677" s="17"/>
      <c r="KZ677" s="17"/>
      <c r="LA677" s="17"/>
      <c r="LB677" s="17"/>
      <c r="LC677" s="17"/>
      <c r="LD677" s="17"/>
      <c r="LE677" s="17"/>
      <c r="LF677" s="17"/>
      <c r="LG677" s="17"/>
      <c r="LH677" s="17"/>
      <c r="LI677" s="17"/>
      <c r="LJ677" s="17"/>
      <c r="LK677" s="17"/>
      <c r="LL677" s="17"/>
      <c r="LM677" s="17"/>
      <c r="LN677" s="17"/>
      <c r="LO677" s="17"/>
      <c r="LP677" s="17"/>
      <c r="LQ677" s="17"/>
      <c r="LR677" s="17"/>
      <c r="LS677" s="17"/>
      <c r="LT677" s="17"/>
      <c r="LU677" s="17"/>
      <c r="LV677" s="17"/>
      <c r="LW677" s="17"/>
      <c r="LX677" s="17"/>
      <c r="LY677" s="17"/>
      <c r="LZ677" s="17"/>
      <c r="MA677" s="17"/>
      <c r="MB677" s="17"/>
      <c r="MC677" s="17"/>
      <c r="MD677" s="17"/>
      <c r="ME677" s="17"/>
      <c r="MF677" s="17"/>
      <c r="MG677" s="17"/>
      <c r="MH677" s="17"/>
      <c r="MI677" s="17"/>
      <c r="MJ677" s="17"/>
      <c r="MK677" s="17"/>
      <c r="ML677" s="17"/>
      <c r="MM677" s="17"/>
      <c r="MN677" s="17"/>
      <c r="MO677" s="17"/>
      <c r="MP677" s="17"/>
      <c r="MQ677" s="17"/>
      <c r="MR677" s="17"/>
      <c r="MS677" s="17"/>
      <c r="MT677" s="17"/>
      <c r="MU677" s="17"/>
      <c r="MV677" s="17"/>
      <c r="MW677" s="17"/>
      <c r="MX677" s="17"/>
      <c r="MY677" s="17"/>
      <c r="MZ677" s="17"/>
      <c r="NA677" s="17"/>
      <c r="NB677" s="17"/>
      <c r="NC677" s="17"/>
      <c r="ND677" s="17"/>
      <c r="NE677" s="17"/>
      <c r="NF677" s="17"/>
      <c r="NG677" s="17"/>
      <c r="NH677" s="17"/>
      <c r="NI677" s="17"/>
      <c r="NJ677" s="17"/>
      <c r="NK677" s="17"/>
      <c r="NL677" s="17"/>
      <c r="NM677" s="17"/>
      <c r="NN677" s="17"/>
      <c r="NO677" s="17"/>
      <c r="NP677" s="17"/>
      <c r="NQ677" s="17"/>
      <c r="NR677" s="17"/>
      <c r="NS677" s="17"/>
      <c r="NT677" s="17"/>
      <c r="NU677" s="17"/>
      <c r="NV677" s="17"/>
      <c r="NW677" s="17"/>
      <c r="NX677" s="17"/>
      <c r="NY677" s="17"/>
      <c r="NZ677" s="17"/>
      <c r="OA677" s="17"/>
      <c r="OB677" s="17"/>
      <c r="OC677" s="17"/>
      <c r="OD677" s="17"/>
      <c r="OE677" s="17"/>
      <c r="OF677" s="17"/>
      <c r="OG677" s="17"/>
      <c r="OH677" s="17"/>
      <c r="OI677" s="17"/>
      <c r="OJ677" s="17"/>
      <c r="OK677" s="17"/>
      <c r="OL677" s="17"/>
      <c r="OM677" s="17"/>
      <c r="ON677" s="17"/>
      <c r="OO677" s="17"/>
      <c r="OP677" s="17"/>
      <c r="OQ677" s="17"/>
      <c r="OR677" s="17"/>
      <c r="OS677" s="17"/>
      <c r="OT677" s="17"/>
      <c r="OU677" s="17"/>
      <c r="OV677" s="17"/>
      <c r="OW677" s="17"/>
      <c r="OX677" s="17"/>
      <c r="OY677" s="17"/>
      <c r="OZ677" s="17"/>
      <c r="PA677" s="17"/>
      <c r="PB677" s="17"/>
      <c r="PC677" s="17"/>
      <c r="PD677" s="17"/>
      <c r="PE677" s="17"/>
      <c r="PF677" s="17"/>
      <c r="PG677" s="17"/>
      <c r="PH677" s="17"/>
      <c r="PI677" s="17"/>
      <c r="PJ677" s="17"/>
      <c r="PK677" s="17"/>
      <c r="PL677" s="17"/>
      <c r="PM677" s="17"/>
      <c r="PN677" s="17"/>
      <c r="PO677" s="17"/>
      <c r="PP677" s="17"/>
      <c r="PQ677" s="17"/>
      <c r="PR677" s="17"/>
      <c r="PS677" s="17"/>
      <c r="PT677" s="17"/>
      <c r="PU677" s="17"/>
      <c r="PV677" s="17"/>
      <c r="PW677" s="17"/>
      <c r="PX677" s="17"/>
      <c r="PY677" s="17"/>
      <c r="PZ677" s="17"/>
      <c r="QA677" s="17"/>
      <c r="QB677" s="17"/>
      <c r="QC677" s="17"/>
      <c r="QD677" s="17"/>
      <c r="QE677" s="17"/>
      <c r="QF677" s="17"/>
      <c r="QG677" s="17"/>
      <c r="QH677" s="17"/>
      <c r="QI677" s="17"/>
      <c r="QJ677" s="17"/>
      <c r="QK677" s="17"/>
      <c r="QL677" s="17"/>
      <c r="QM677" s="17"/>
      <c r="QN677" s="17"/>
      <c r="QO677" s="17"/>
      <c r="QP677" s="17"/>
      <c r="QQ677" s="17"/>
      <c r="QR677" s="17"/>
      <c r="QS677" s="17"/>
      <c r="QT677" s="17"/>
      <c r="QU677" s="17"/>
      <c r="QV677" s="17"/>
      <c r="QW677" s="17"/>
      <c r="QX677" s="17"/>
      <c r="QY677" s="17"/>
      <c r="QZ677" s="17"/>
      <c r="RA677" s="17"/>
      <c r="RB677" s="17"/>
      <c r="RC677" s="17"/>
      <c r="RD677" s="17"/>
      <c r="RE677" s="17"/>
      <c r="RF677" s="17"/>
      <c r="RG677" s="17"/>
      <c r="RH677" s="17"/>
      <c r="RI677" s="17"/>
      <c r="RJ677" s="17"/>
      <c r="RK677" s="17"/>
      <c r="RL677" s="17"/>
      <c r="RM677" s="17"/>
      <c r="RN677" s="17"/>
      <c r="RO677" s="17"/>
      <c r="RP677" s="17"/>
      <c r="RQ677" s="17"/>
      <c r="RR677" s="17"/>
      <c r="RS677" s="17"/>
      <c r="RT677" s="17"/>
      <c r="RU677" s="17"/>
      <c r="RV677" s="17"/>
      <c r="RW677" s="17"/>
      <c r="RX677" s="17"/>
      <c r="RY677" s="17"/>
      <c r="RZ677" s="17"/>
      <c r="SA677" s="17"/>
      <c r="SB677" s="17"/>
      <c r="SC677" s="17"/>
      <c r="SD677" s="17"/>
      <c r="SE677" s="17"/>
      <c r="SF677" s="17"/>
      <c r="SG677" s="17"/>
      <c r="SH677" s="17"/>
      <c r="SI677" s="17"/>
      <c r="SJ677" s="17"/>
      <c r="SK677" s="17"/>
      <c r="SL677" s="17"/>
      <c r="SM677" s="17"/>
      <c r="SN677" s="17"/>
      <c r="SO677" s="17"/>
      <c r="SP677" s="17"/>
      <c r="SQ677" s="17"/>
      <c r="SR677" s="17"/>
      <c r="SS677" s="17"/>
      <c r="ST677" s="17"/>
      <c r="SU677" s="17"/>
      <c r="SV677" s="17"/>
      <c r="SW677" s="17"/>
      <c r="SX677" s="17"/>
      <c r="SY677" s="17"/>
      <c r="SZ677" s="17"/>
      <c r="TA677" s="17"/>
      <c r="TB677" s="17"/>
      <c r="TC677" s="17"/>
      <c r="TD677" s="17"/>
      <c r="TE677" s="17"/>
      <c r="TF677" s="17"/>
      <c r="TG677" s="17"/>
      <c r="TH677" s="17"/>
      <c r="TI677" s="17"/>
      <c r="TJ677" s="17"/>
      <c r="TK677" s="17"/>
      <c r="TL677" s="17"/>
      <c r="TM677" s="17"/>
      <c r="TN677" s="17"/>
      <c r="TO677" s="17"/>
      <c r="TP677" s="17"/>
      <c r="TQ677" s="17"/>
      <c r="TR677" s="17"/>
      <c r="TS677" s="17"/>
      <c r="TT677" s="17"/>
      <c r="TU677" s="17"/>
      <c r="TV677" s="17"/>
      <c r="TW677" s="17"/>
      <c r="TX677" s="17"/>
      <c r="TY677" s="17"/>
      <c r="TZ677" s="17"/>
      <c r="UA677" s="17"/>
      <c r="UB677" s="17"/>
      <c r="UC677" s="17"/>
      <c r="UD677" s="17"/>
      <c r="UE677" s="17"/>
      <c r="UF677" s="17"/>
      <c r="UG677" s="17"/>
      <c r="UH677" s="17"/>
      <c r="UI677" s="17"/>
      <c r="UJ677" s="17"/>
      <c r="UK677" s="17"/>
      <c r="UL677" s="17"/>
      <c r="UM677" s="17"/>
      <c r="UN677" s="17"/>
      <c r="UO677" s="17"/>
      <c r="UP677" s="17"/>
      <c r="UQ677" s="17"/>
      <c r="UR677" s="17"/>
      <c r="US677" s="17"/>
      <c r="UT677" s="17"/>
      <c r="UU677" s="17"/>
      <c r="UV677" s="17"/>
      <c r="UW677" s="17"/>
      <c r="UX677" s="17"/>
      <c r="UY677" s="17"/>
      <c r="UZ677" s="17"/>
      <c r="VA677" s="17"/>
      <c r="VB677" s="17"/>
      <c r="VC677" s="17"/>
      <c r="VD677" s="17"/>
      <c r="VE677" s="17"/>
      <c r="VF677" s="17"/>
      <c r="VG677" s="17"/>
      <c r="VH677" s="17"/>
      <c r="VI677" s="17"/>
      <c r="VJ677" s="17"/>
      <c r="VK677" s="17"/>
      <c r="VL677" s="17"/>
      <c r="VM677" s="17"/>
      <c r="VN677" s="17"/>
      <c r="VO677" s="17"/>
      <c r="VP677" s="17"/>
      <c r="VQ677" s="17"/>
      <c r="VR677" s="17"/>
      <c r="VS677" s="17"/>
      <c r="VT677" s="17"/>
      <c r="VU677" s="17"/>
      <c r="VV677" s="17"/>
      <c r="VW677" s="17"/>
      <c r="VX677" s="17"/>
      <c r="VY677" s="17"/>
      <c r="VZ677" s="17"/>
      <c r="WA677" s="17"/>
      <c r="WB677" s="17"/>
      <c r="WC677" s="17"/>
      <c r="WD677" s="17"/>
      <c r="WE677" s="17"/>
      <c r="WF677" s="17"/>
      <c r="WG677" s="17"/>
      <c r="WH677" s="17"/>
      <c r="WI677" s="17"/>
      <c r="WJ677" s="17"/>
      <c r="WK677" s="17"/>
      <c r="WL677" s="17"/>
      <c r="WM677" s="17"/>
      <c r="WN677" s="17"/>
      <c r="WO677" s="17"/>
      <c r="WP677" s="17"/>
      <c r="WQ677" s="17"/>
      <c r="WR677" s="17"/>
      <c r="WS677" s="17"/>
      <c r="WT677" s="17"/>
      <c r="WU677" s="17"/>
      <c r="WV677" s="17"/>
      <c r="WW677" s="17"/>
      <c r="WX677" s="17"/>
      <c r="WY677" s="17"/>
      <c r="WZ677" s="17"/>
      <c r="XA677" s="17"/>
      <c r="XB677" s="17"/>
      <c r="XC677" s="17"/>
      <c r="XD677" s="17"/>
      <c r="XE677" s="17"/>
      <c r="XF677" s="17"/>
      <c r="XG677" s="17"/>
      <c r="XH677" s="17"/>
      <c r="XI677" s="17"/>
      <c r="XJ677" s="17"/>
      <c r="XK677" s="17"/>
      <c r="XL677" s="17"/>
      <c r="XM677" s="17"/>
      <c r="XN677" s="17"/>
      <c r="XO677" s="17"/>
      <c r="XP677" s="17"/>
      <c r="XQ677" s="17"/>
      <c r="XR677" s="17"/>
      <c r="XS677" s="17"/>
      <c r="XT677" s="17"/>
      <c r="XU677" s="17"/>
      <c r="XV677" s="17"/>
      <c r="XW677" s="17"/>
      <c r="XX677" s="17"/>
      <c r="XY677" s="17"/>
      <c r="XZ677" s="17"/>
      <c r="YA677" s="17"/>
      <c r="YB677" s="17"/>
      <c r="YC677" s="17"/>
      <c r="YD677" s="17"/>
      <c r="YE677" s="17"/>
      <c r="YF677" s="17"/>
      <c r="YG677" s="17"/>
      <c r="YH677" s="17"/>
      <c r="YI677" s="17"/>
      <c r="YJ677" s="17"/>
      <c r="YK677" s="17"/>
      <c r="YL677" s="17"/>
      <c r="YM677" s="17"/>
      <c r="YN677" s="17"/>
      <c r="YO677" s="17"/>
      <c r="YP677" s="17"/>
      <c r="YQ677" s="17"/>
      <c r="YR677" s="17"/>
      <c r="YS677" s="17"/>
      <c r="YT677" s="17"/>
      <c r="YU677" s="17"/>
      <c r="YV677" s="17"/>
      <c r="YW677" s="17"/>
      <c r="YX677" s="17"/>
      <c r="YY677" s="17"/>
      <c r="YZ677" s="17"/>
      <c r="ZA677" s="17"/>
      <c r="ZB677" s="17"/>
      <c r="ZC677" s="17"/>
      <c r="ZD677" s="17"/>
      <c r="ZE677" s="17"/>
      <c r="ZF677" s="17"/>
      <c r="ZG677" s="17"/>
      <c r="ZH677" s="17"/>
      <c r="ZI677" s="17"/>
      <c r="ZJ677" s="17"/>
      <c r="ZK677" s="17"/>
      <c r="ZL677" s="17"/>
      <c r="ZM677" s="17"/>
      <c r="ZN677" s="17"/>
      <c r="ZO677" s="17"/>
      <c r="ZP677" s="17"/>
      <c r="ZQ677" s="17"/>
      <c r="ZR677" s="17"/>
      <c r="ZS677" s="17"/>
      <c r="ZT677" s="17"/>
      <c r="ZU677" s="17"/>
      <c r="ZV677" s="17"/>
      <c r="ZW677" s="17"/>
      <c r="ZX677" s="17"/>
      <c r="ZY677" s="17"/>
      <c r="ZZ677" s="17"/>
      <c r="AAA677" s="17"/>
      <c r="AAB677" s="17"/>
      <c r="AAC677" s="17"/>
      <c r="AAD677" s="17"/>
      <c r="AAE677" s="17"/>
      <c r="AAF677" s="17"/>
      <c r="AAG677" s="17"/>
      <c r="AAH677" s="17"/>
      <c r="AAI677" s="17"/>
      <c r="AAJ677" s="17"/>
      <c r="AAK677" s="17"/>
      <c r="AAL677" s="17"/>
      <c r="AAM677" s="17"/>
      <c r="AAN677" s="17"/>
      <c r="AAO677" s="17"/>
      <c r="AAP677" s="17"/>
      <c r="AAQ677" s="17"/>
      <c r="AAR677" s="17"/>
      <c r="AAS677" s="17"/>
      <c r="AAT677" s="17"/>
      <c r="AAU677" s="17"/>
      <c r="AAV677" s="17"/>
      <c r="AAW677" s="17"/>
      <c r="AAX677" s="17"/>
      <c r="AAY677" s="17"/>
      <c r="AAZ677" s="17"/>
      <c r="ABA677" s="17"/>
      <c r="ABB677" s="17"/>
      <c r="ABC677" s="17"/>
      <c r="ABD677" s="17"/>
      <c r="ABE677" s="17"/>
      <c r="ABF677" s="17"/>
      <c r="ABG677" s="17"/>
      <c r="ABH677" s="17"/>
      <c r="ABI677" s="17"/>
      <c r="ABJ677" s="17"/>
      <c r="ABK677" s="17"/>
      <c r="ABL677" s="17"/>
      <c r="ABM677" s="17"/>
      <c r="ABN677" s="17"/>
      <c r="ABO677" s="17"/>
      <c r="ABP677" s="17"/>
      <c r="ABQ677" s="17"/>
      <c r="ABR677" s="17"/>
      <c r="ABS677" s="17"/>
      <c r="ABT677" s="17"/>
      <c r="ABU677" s="17"/>
      <c r="ABV677" s="17"/>
      <c r="ABW677" s="17"/>
      <c r="ABX677" s="17"/>
      <c r="ABY677" s="17"/>
      <c r="ABZ677" s="17"/>
      <c r="ACA677" s="17"/>
      <c r="ACB677" s="17"/>
      <c r="ACC677" s="17"/>
      <c r="ACD677" s="17"/>
      <c r="ACE677" s="17"/>
      <c r="ACF677" s="17"/>
      <c r="ACG677" s="17"/>
      <c r="ACH677" s="17"/>
      <c r="ACI677" s="17"/>
      <c r="ACJ677" s="17"/>
      <c r="ACK677" s="17"/>
      <c r="ACL677" s="17"/>
      <c r="ACM677" s="17"/>
      <c r="ACN677" s="17"/>
      <c r="ACO677" s="17"/>
      <c r="ACP677" s="17"/>
      <c r="ACQ677" s="17"/>
      <c r="ACR677" s="17"/>
      <c r="ACS677" s="17"/>
      <c r="ACT677" s="17"/>
      <c r="ACU677" s="17"/>
      <c r="ACV677" s="17"/>
      <c r="ACW677" s="17"/>
      <c r="ACX677" s="17"/>
      <c r="ACY677" s="17"/>
      <c r="ACZ677" s="17"/>
      <c r="ADA677" s="17"/>
      <c r="ADB677" s="17"/>
      <c r="ADC677" s="17"/>
      <c r="ADD677" s="17"/>
      <c r="ADE677" s="17"/>
      <c r="ADF677" s="17"/>
      <c r="ADG677" s="17"/>
      <c r="ADH677" s="17"/>
      <c r="ADI677" s="17"/>
      <c r="ADJ677" s="17"/>
      <c r="ADK677" s="17"/>
      <c r="ADL677" s="17"/>
      <c r="ADM677" s="17"/>
      <c r="ADN677" s="17"/>
      <c r="ADO677" s="17"/>
      <c r="ADP677" s="17"/>
      <c r="ADQ677" s="17"/>
      <c r="ADR677" s="17"/>
    </row>
    <row r="678" spans="44:798" s="16" customFormat="1" x14ac:dyDescent="0.25">
      <c r="AR678" s="56"/>
      <c r="AS678" s="56"/>
      <c r="AT678" s="57"/>
      <c r="AU678" s="56"/>
      <c r="AV678" s="57"/>
      <c r="AW678" s="56"/>
      <c r="AX678" s="56"/>
      <c r="AY678" s="56"/>
      <c r="AZ678" s="56"/>
      <c r="BA678" s="56"/>
      <c r="BB678" s="56"/>
      <c r="BC678" s="56"/>
      <c r="BD678" s="56"/>
      <c r="BE678" s="51"/>
      <c r="BF678" s="51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  <c r="IW678" s="17"/>
      <c r="IX678" s="17"/>
      <c r="IY678" s="17"/>
      <c r="IZ678" s="17"/>
      <c r="JA678" s="17"/>
      <c r="JB678" s="17"/>
      <c r="JC678" s="17"/>
      <c r="JD678" s="17"/>
      <c r="JE678" s="17"/>
      <c r="JF678" s="17"/>
      <c r="JG678" s="17"/>
      <c r="JH678" s="17"/>
      <c r="JI678" s="17"/>
      <c r="JJ678" s="17"/>
      <c r="JK678" s="17"/>
      <c r="JL678" s="17"/>
      <c r="JM678" s="17"/>
      <c r="JN678" s="17"/>
      <c r="JO678" s="17"/>
      <c r="JP678" s="17"/>
      <c r="JQ678" s="17"/>
      <c r="JR678" s="17"/>
      <c r="JS678" s="17"/>
      <c r="JT678" s="17"/>
      <c r="JU678" s="17"/>
      <c r="JV678" s="17"/>
      <c r="JW678" s="17"/>
      <c r="JX678" s="17"/>
      <c r="JY678" s="17"/>
      <c r="JZ678" s="17"/>
      <c r="KA678" s="17"/>
      <c r="KB678" s="17"/>
      <c r="KC678" s="17"/>
      <c r="KD678" s="17"/>
      <c r="KE678" s="17"/>
      <c r="KF678" s="17"/>
      <c r="KG678" s="17"/>
      <c r="KH678" s="17"/>
      <c r="KI678" s="17"/>
      <c r="KJ678" s="17"/>
      <c r="KK678" s="17"/>
      <c r="KL678" s="17"/>
      <c r="KM678" s="17"/>
      <c r="KN678" s="17"/>
      <c r="KO678" s="17"/>
      <c r="KP678" s="17"/>
      <c r="KQ678" s="17"/>
      <c r="KR678" s="17"/>
      <c r="KS678" s="17"/>
      <c r="KT678" s="17"/>
      <c r="KU678" s="17"/>
      <c r="KV678" s="17"/>
      <c r="KW678" s="17"/>
      <c r="KX678" s="17"/>
      <c r="KY678" s="17"/>
      <c r="KZ678" s="17"/>
      <c r="LA678" s="17"/>
      <c r="LB678" s="17"/>
      <c r="LC678" s="17"/>
      <c r="LD678" s="17"/>
      <c r="LE678" s="17"/>
      <c r="LF678" s="17"/>
      <c r="LG678" s="17"/>
      <c r="LH678" s="17"/>
      <c r="LI678" s="17"/>
      <c r="LJ678" s="17"/>
      <c r="LK678" s="17"/>
      <c r="LL678" s="17"/>
      <c r="LM678" s="17"/>
      <c r="LN678" s="17"/>
      <c r="LO678" s="17"/>
      <c r="LP678" s="17"/>
      <c r="LQ678" s="17"/>
      <c r="LR678" s="17"/>
      <c r="LS678" s="17"/>
      <c r="LT678" s="17"/>
      <c r="LU678" s="17"/>
      <c r="LV678" s="17"/>
      <c r="LW678" s="17"/>
      <c r="LX678" s="17"/>
      <c r="LY678" s="17"/>
      <c r="LZ678" s="17"/>
      <c r="MA678" s="17"/>
      <c r="MB678" s="17"/>
      <c r="MC678" s="17"/>
      <c r="MD678" s="17"/>
      <c r="ME678" s="17"/>
      <c r="MF678" s="17"/>
      <c r="MG678" s="17"/>
      <c r="MH678" s="17"/>
      <c r="MI678" s="17"/>
      <c r="MJ678" s="17"/>
      <c r="MK678" s="17"/>
      <c r="ML678" s="17"/>
      <c r="MM678" s="17"/>
      <c r="MN678" s="17"/>
      <c r="MO678" s="17"/>
      <c r="MP678" s="17"/>
      <c r="MQ678" s="17"/>
      <c r="MR678" s="17"/>
      <c r="MS678" s="17"/>
      <c r="MT678" s="17"/>
      <c r="MU678" s="17"/>
      <c r="MV678" s="17"/>
      <c r="MW678" s="17"/>
      <c r="MX678" s="17"/>
      <c r="MY678" s="17"/>
      <c r="MZ678" s="17"/>
      <c r="NA678" s="17"/>
      <c r="NB678" s="17"/>
      <c r="NC678" s="17"/>
      <c r="ND678" s="17"/>
      <c r="NE678" s="17"/>
      <c r="NF678" s="17"/>
      <c r="NG678" s="17"/>
      <c r="NH678" s="17"/>
      <c r="NI678" s="17"/>
      <c r="NJ678" s="17"/>
      <c r="NK678" s="17"/>
      <c r="NL678" s="17"/>
      <c r="NM678" s="17"/>
      <c r="NN678" s="17"/>
      <c r="NO678" s="17"/>
      <c r="NP678" s="17"/>
      <c r="NQ678" s="17"/>
      <c r="NR678" s="17"/>
      <c r="NS678" s="17"/>
      <c r="NT678" s="17"/>
      <c r="NU678" s="17"/>
      <c r="NV678" s="17"/>
      <c r="NW678" s="17"/>
      <c r="NX678" s="17"/>
      <c r="NY678" s="17"/>
      <c r="NZ678" s="17"/>
      <c r="OA678" s="17"/>
      <c r="OB678" s="17"/>
      <c r="OC678" s="17"/>
      <c r="OD678" s="17"/>
      <c r="OE678" s="17"/>
      <c r="OF678" s="17"/>
      <c r="OG678" s="17"/>
      <c r="OH678" s="17"/>
      <c r="OI678" s="17"/>
      <c r="OJ678" s="17"/>
      <c r="OK678" s="17"/>
      <c r="OL678" s="17"/>
      <c r="OM678" s="17"/>
      <c r="ON678" s="17"/>
      <c r="OO678" s="17"/>
      <c r="OP678" s="17"/>
      <c r="OQ678" s="17"/>
      <c r="OR678" s="17"/>
      <c r="OS678" s="17"/>
      <c r="OT678" s="17"/>
      <c r="OU678" s="17"/>
      <c r="OV678" s="17"/>
      <c r="OW678" s="17"/>
      <c r="OX678" s="17"/>
      <c r="OY678" s="17"/>
      <c r="OZ678" s="17"/>
      <c r="PA678" s="17"/>
      <c r="PB678" s="17"/>
      <c r="PC678" s="17"/>
      <c r="PD678" s="17"/>
      <c r="PE678" s="17"/>
      <c r="PF678" s="17"/>
      <c r="PG678" s="17"/>
      <c r="PH678" s="17"/>
      <c r="PI678" s="17"/>
      <c r="PJ678" s="17"/>
      <c r="PK678" s="17"/>
      <c r="PL678" s="17"/>
      <c r="PM678" s="17"/>
      <c r="PN678" s="17"/>
      <c r="PO678" s="17"/>
      <c r="PP678" s="17"/>
      <c r="PQ678" s="17"/>
      <c r="PR678" s="17"/>
      <c r="PS678" s="17"/>
      <c r="PT678" s="17"/>
      <c r="PU678" s="17"/>
      <c r="PV678" s="17"/>
      <c r="PW678" s="17"/>
      <c r="PX678" s="17"/>
      <c r="PY678" s="17"/>
      <c r="PZ678" s="17"/>
      <c r="QA678" s="17"/>
      <c r="QB678" s="17"/>
      <c r="QC678" s="17"/>
      <c r="QD678" s="17"/>
      <c r="QE678" s="17"/>
      <c r="QF678" s="17"/>
      <c r="QG678" s="17"/>
      <c r="QH678" s="17"/>
      <c r="QI678" s="17"/>
      <c r="QJ678" s="17"/>
      <c r="QK678" s="17"/>
      <c r="QL678" s="17"/>
      <c r="QM678" s="17"/>
      <c r="QN678" s="17"/>
      <c r="QO678" s="17"/>
      <c r="QP678" s="17"/>
      <c r="QQ678" s="17"/>
      <c r="QR678" s="17"/>
      <c r="QS678" s="17"/>
      <c r="QT678" s="17"/>
      <c r="QU678" s="17"/>
      <c r="QV678" s="17"/>
      <c r="QW678" s="17"/>
      <c r="QX678" s="17"/>
      <c r="QY678" s="17"/>
      <c r="QZ678" s="17"/>
      <c r="RA678" s="17"/>
      <c r="RB678" s="17"/>
      <c r="RC678" s="17"/>
      <c r="RD678" s="17"/>
      <c r="RE678" s="17"/>
      <c r="RF678" s="17"/>
      <c r="RG678" s="17"/>
      <c r="RH678" s="17"/>
      <c r="RI678" s="17"/>
      <c r="RJ678" s="17"/>
      <c r="RK678" s="17"/>
      <c r="RL678" s="17"/>
      <c r="RM678" s="17"/>
      <c r="RN678" s="17"/>
      <c r="RO678" s="17"/>
      <c r="RP678" s="17"/>
      <c r="RQ678" s="17"/>
      <c r="RR678" s="17"/>
      <c r="RS678" s="17"/>
      <c r="RT678" s="17"/>
      <c r="RU678" s="17"/>
      <c r="RV678" s="17"/>
      <c r="RW678" s="17"/>
      <c r="RX678" s="17"/>
      <c r="RY678" s="17"/>
      <c r="RZ678" s="17"/>
      <c r="SA678" s="17"/>
      <c r="SB678" s="17"/>
      <c r="SC678" s="17"/>
      <c r="SD678" s="17"/>
      <c r="SE678" s="17"/>
      <c r="SF678" s="17"/>
      <c r="SG678" s="17"/>
      <c r="SH678" s="17"/>
      <c r="SI678" s="17"/>
      <c r="SJ678" s="17"/>
      <c r="SK678" s="17"/>
      <c r="SL678" s="17"/>
      <c r="SM678" s="17"/>
      <c r="SN678" s="17"/>
      <c r="SO678" s="17"/>
      <c r="SP678" s="17"/>
      <c r="SQ678" s="17"/>
      <c r="SR678" s="17"/>
      <c r="SS678" s="17"/>
      <c r="ST678" s="17"/>
      <c r="SU678" s="17"/>
      <c r="SV678" s="17"/>
      <c r="SW678" s="17"/>
      <c r="SX678" s="17"/>
      <c r="SY678" s="17"/>
      <c r="SZ678" s="17"/>
      <c r="TA678" s="17"/>
      <c r="TB678" s="17"/>
      <c r="TC678" s="17"/>
      <c r="TD678" s="17"/>
      <c r="TE678" s="17"/>
      <c r="TF678" s="17"/>
      <c r="TG678" s="17"/>
      <c r="TH678" s="17"/>
      <c r="TI678" s="17"/>
      <c r="TJ678" s="17"/>
      <c r="TK678" s="17"/>
      <c r="TL678" s="17"/>
      <c r="TM678" s="17"/>
      <c r="TN678" s="17"/>
      <c r="TO678" s="17"/>
      <c r="TP678" s="17"/>
      <c r="TQ678" s="17"/>
      <c r="TR678" s="17"/>
      <c r="TS678" s="17"/>
      <c r="TT678" s="17"/>
      <c r="TU678" s="17"/>
      <c r="TV678" s="17"/>
      <c r="TW678" s="17"/>
      <c r="TX678" s="17"/>
      <c r="TY678" s="17"/>
      <c r="TZ678" s="17"/>
      <c r="UA678" s="17"/>
      <c r="UB678" s="17"/>
      <c r="UC678" s="17"/>
      <c r="UD678" s="17"/>
      <c r="UE678" s="17"/>
      <c r="UF678" s="17"/>
      <c r="UG678" s="17"/>
      <c r="UH678" s="17"/>
      <c r="UI678" s="17"/>
      <c r="UJ678" s="17"/>
      <c r="UK678" s="17"/>
      <c r="UL678" s="17"/>
      <c r="UM678" s="17"/>
      <c r="UN678" s="17"/>
      <c r="UO678" s="17"/>
      <c r="UP678" s="17"/>
      <c r="UQ678" s="17"/>
      <c r="UR678" s="17"/>
      <c r="US678" s="17"/>
      <c r="UT678" s="17"/>
      <c r="UU678" s="17"/>
      <c r="UV678" s="17"/>
      <c r="UW678" s="17"/>
      <c r="UX678" s="17"/>
      <c r="UY678" s="17"/>
      <c r="UZ678" s="17"/>
      <c r="VA678" s="17"/>
      <c r="VB678" s="17"/>
      <c r="VC678" s="17"/>
      <c r="VD678" s="17"/>
      <c r="VE678" s="17"/>
      <c r="VF678" s="17"/>
      <c r="VG678" s="17"/>
      <c r="VH678" s="17"/>
      <c r="VI678" s="17"/>
      <c r="VJ678" s="17"/>
      <c r="VK678" s="17"/>
      <c r="VL678" s="17"/>
      <c r="VM678" s="17"/>
      <c r="VN678" s="17"/>
      <c r="VO678" s="17"/>
      <c r="VP678" s="17"/>
      <c r="VQ678" s="17"/>
      <c r="VR678" s="17"/>
      <c r="VS678" s="17"/>
      <c r="VT678" s="17"/>
      <c r="VU678" s="17"/>
      <c r="VV678" s="17"/>
      <c r="VW678" s="17"/>
      <c r="VX678" s="17"/>
      <c r="VY678" s="17"/>
      <c r="VZ678" s="17"/>
      <c r="WA678" s="17"/>
      <c r="WB678" s="17"/>
      <c r="WC678" s="17"/>
      <c r="WD678" s="17"/>
      <c r="WE678" s="17"/>
      <c r="WF678" s="17"/>
      <c r="WG678" s="17"/>
      <c r="WH678" s="17"/>
      <c r="WI678" s="17"/>
      <c r="WJ678" s="17"/>
      <c r="WK678" s="17"/>
      <c r="WL678" s="17"/>
      <c r="WM678" s="17"/>
      <c r="WN678" s="17"/>
      <c r="WO678" s="17"/>
      <c r="WP678" s="17"/>
      <c r="WQ678" s="17"/>
      <c r="WR678" s="17"/>
      <c r="WS678" s="17"/>
      <c r="WT678" s="17"/>
      <c r="WU678" s="17"/>
      <c r="WV678" s="17"/>
      <c r="WW678" s="17"/>
      <c r="WX678" s="17"/>
      <c r="WY678" s="17"/>
      <c r="WZ678" s="17"/>
      <c r="XA678" s="17"/>
      <c r="XB678" s="17"/>
      <c r="XC678" s="17"/>
      <c r="XD678" s="17"/>
      <c r="XE678" s="17"/>
      <c r="XF678" s="17"/>
      <c r="XG678" s="17"/>
      <c r="XH678" s="17"/>
      <c r="XI678" s="17"/>
      <c r="XJ678" s="17"/>
      <c r="XK678" s="17"/>
      <c r="XL678" s="17"/>
      <c r="XM678" s="17"/>
      <c r="XN678" s="17"/>
      <c r="XO678" s="17"/>
      <c r="XP678" s="17"/>
      <c r="XQ678" s="17"/>
      <c r="XR678" s="17"/>
      <c r="XS678" s="17"/>
      <c r="XT678" s="17"/>
      <c r="XU678" s="17"/>
      <c r="XV678" s="17"/>
      <c r="XW678" s="17"/>
      <c r="XX678" s="17"/>
      <c r="XY678" s="17"/>
      <c r="XZ678" s="17"/>
      <c r="YA678" s="17"/>
      <c r="YB678" s="17"/>
      <c r="YC678" s="17"/>
      <c r="YD678" s="17"/>
      <c r="YE678" s="17"/>
      <c r="YF678" s="17"/>
      <c r="YG678" s="17"/>
      <c r="YH678" s="17"/>
      <c r="YI678" s="17"/>
      <c r="YJ678" s="17"/>
      <c r="YK678" s="17"/>
      <c r="YL678" s="17"/>
      <c r="YM678" s="17"/>
      <c r="YN678" s="17"/>
      <c r="YO678" s="17"/>
      <c r="YP678" s="17"/>
      <c r="YQ678" s="17"/>
      <c r="YR678" s="17"/>
      <c r="YS678" s="17"/>
      <c r="YT678" s="17"/>
      <c r="YU678" s="17"/>
      <c r="YV678" s="17"/>
      <c r="YW678" s="17"/>
      <c r="YX678" s="17"/>
      <c r="YY678" s="17"/>
      <c r="YZ678" s="17"/>
      <c r="ZA678" s="17"/>
      <c r="ZB678" s="17"/>
      <c r="ZC678" s="17"/>
      <c r="ZD678" s="17"/>
      <c r="ZE678" s="17"/>
      <c r="ZF678" s="17"/>
      <c r="ZG678" s="17"/>
      <c r="ZH678" s="17"/>
      <c r="ZI678" s="17"/>
      <c r="ZJ678" s="17"/>
      <c r="ZK678" s="17"/>
      <c r="ZL678" s="17"/>
      <c r="ZM678" s="17"/>
      <c r="ZN678" s="17"/>
      <c r="ZO678" s="17"/>
      <c r="ZP678" s="17"/>
      <c r="ZQ678" s="17"/>
      <c r="ZR678" s="17"/>
      <c r="ZS678" s="17"/>
      <c r="ZT678" s="17"/>
      <c r="ZU678" s="17"/>
      <c r="ZV678" s="17"/>
      <c r="ZW678" s="17"/>
      <c r="ZX678" s="17"/>
      <c r="ZY678" s="17"/>
      <c r="ZZ678" s="17"/>
      <c r="AAA678" s="17"/>
      <c r="AAB678" s="17"/>
      <c r="AAC678" s="17"/>
      <c r="AAD678" s="17"/>
      <c r="AAE678" s="17"/>
      <c r="AAF678" s="17"/>
      <c r="AAG678" s="17"/>
      <c r="AAH678" s="17"/>
      <c r="AAI678" s="17"/>
      <c r="AAJ678" s="17"/>
      <c r="AAK678" s="17"/>
      <c r="AAL678" s="17"/>
      <c r="AAM678" s="17"/>
      <c r="AAN678" s="17"/>
      <c r="AAO678" s="17"/>
      <c r="AAP678" s="17"/>
      <c r="AAQ678" s="17"/>
      <c r="AAR678" s="17"/>
      <c r="AAS678" s="17"/>
      <c r="AAT678" s="17"/>
      <c r="AAU678" s="17"/>
      <c r="AAV678" s="17"/>
      <c r="AAW678" s="17"/>
      <c r="AAX678" s="17"/>
      <c r="AAY678" s="17"/>
      <c r="AAZ678" s="17"/>
      <c r="ABA678" s="17"/>
      <c r="ABB678" s="17"/>
      <c r="ABC678" s="17"/>
      <c r="ABD678" s="17"/>
      <c r="ABE678" s="17"/>
      <c r="ABF678" s="17"/>
      <c r="ABG678" s="17"/>
      <c r="ABH678" s="17"/>
      <c r="ABI678" s="17"/>
      <c r="ABJ678" s="17"/>
      <c r="ABK678" s="17"/>
      <c r="ABL678" s="17"/>
      <c r="ABM678" s="17"/>
      <c r="ABN678" s="17"/>
      <c r="ABO678" s="17"/>
      <c r="ABP678" s="17"/>
      <c r="ABQ678" s="17"/>
      <c r="ABR678" s="17"/>
      <c r="ABS678" s="17"/>
      <c r="ABT678" s="17"/>
      <c r="ABU678" s="17"/>
      <c r="ABV678" s="17"/>
      <c r="ABW678" s="17"/>
      <c r="ABX678" s="17"/>
      <c r="ABY678" s="17"/>
      <c r="ABZ678" s="17"/>
      <c r="ACA678" s="17"/>
      <c r="ACB678" s="17"/>
      <c r="ACC678" s="17"/>
      <c r="ACD678" s="17"/>
      <c r="ACE678" s="17"/>
      <c r="ACF678" s="17"/>
      <c r="ACG678" s="17"/>
      <c r="ACH678" s="17"/>
      <c r="ACI678" s="17"/>
      <c r="ACJ678" s="17"/>
      <c r="ACK678" s="17"/>
      <c r="ACL678" s="17"/>
      <c r="ACM678" s="17"/>
      <c r="ACN678" s="17"/>
      <c r="ACO678" s="17"/>
      <c r="ACP678" s="17"/>
      <c r="ACQ678" s="17"/>
      <c r="ACR678" s="17"/>
      <c r="ACS678" s="17"/>
      <c r="ACT678" s="17"/>
      <c r="ACU678" s="17"/>
      <c r="ACV678" s="17"/>
      <c r="ACW678" s="17"/>
      <c r="ACX678" s="17"/>
      <c r="ACY678" s="17"/>
      <c r="ACZ678" s="17"/>
      <c r="ADA678" s="17"/>
      <c r="ADB678" s="17"/>
      <c r="ADC678" s="17"/>
      <c r="ADD678" s="17"/>
      <c r="ADE678" s="17"/>
      <c r="ADF678" s="17"/>
      <c r="ADG678" s="17"/>
      <c r="ADH678" s="17"/>
      <c r="ADI678" s="17"/>
      <c r="ADJ678" s="17"/>
      <c r="ADK678" s="17"/>
      <c r="ADL678" s="17"/>
      <c r="ADM678" s="17"/>
      <c r="ADN678" s="17"/>
      <c r="ADO678" s="17"/>
      <c r="ADP678" s="17"/>
      <c r="ADQ678" s="17"/>
      <c r="ADR678" s="17"/>
    </row>
    <row r="679" spans="44:798" s="16" customFormat="1" x14ac:dyDescent="0.25">
      <c r="AR679" s="56"/>
      <c r="AS679" s="56"/>
      <c r="AT679" s="57"/>
      <c r="AU679" s="56"/>
      <c r="AV679" s="57"/>
      <c r="AW679" s="56"/>
      <c r="AX679" s="56"/>
      <c r="AY679" s="56"/>
      <c r="AZ679" s="56"/>
      <c r="BA679" s="56"/>
      <c r="BB679" s="56"/>
      <c r="BC679" s="56"/>
      <c r="BD679" s="56"/>
      <c r="BE679" s="51"/>
      <c r="BF679" s="51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  <c r="IW679" s="17"/>
      <c r="IX679" s="17"/>
      <c r="IY679" s="17"/>
      <c r="IZ679" s="17"/>
      <c r="JA679" s="17"/>
      <c r="JB679" s="17"/>
      <c r="JC679" s="17"/>
      <c r="JD679" s="17"/>
      <c r="JE679" s="17"/>
      <c r="JF679" s="17"/>
      <c r="JG679" s="17"/>
      <c r="JH679" s="17"/>
      <c r="JI679" s="17"/>
      <c r="JJ679" s="17"/>
      <c r="JK679" s="17"/>
      <c r="JL679" s="17"/>
      <c r="JM679" s="17"/>
      <c r="JN679" s="17"/>
      <c r="JO679" s="17"/>
      <c r="JP679" s="17"/>
      <c r="JQ679" s="17"/>
      <c r="JR679" s="17"/>
      <c r="JS679" s="17"/>
      <c r="JT679" s="17"/>
      <c r="JU679" s="17"/>
      <c r="JV679" s="17"/>
      <c r="JW679" s="17"/>
      <c r="JX679" s="17"/>
      <c r="JY679" s="17"/>
      <c r="JZ679" s="17"/>
      <c r="KA679" s="17"/>
      <c r="KB679" s="17"/>
      <c r="KC679" s="17"/>
      <c r="KD679" s="17"/>
      <c r="KE679" s="17"/>
      <c r="KF679" s="17"/>
      <c r="KG679" s="17"/>
      <c r="KH679" s="17"/>
      <c r="KI679" s="17"/>
      <c r="KJ679" s="17"/>
      <c r="KK679" s="17"/>
      <c r="KL679" s="17"/>
      <c r="KM679" s="17"/>
      <c r="KN679" s="17"/>
      <c r="KO679" s="17"/>
      <c r="KP679" s="17"/>
      <c r="KQ679" s="17"/>
      <c r="KR679" s="17"/>
      <c r="KS679" s="17"/>
      <c r="KT679" s="17"/>
      <c r="KU679" s="17"/>
      <c r="KV679" s="17"/>
      <c r="KW679" s="17"/>
      <c r="KX679" s="17"/>
      <c r="KY679" s="17"/>
      <c r="KZ679" s="17"/>
      <c r="LA679" s="17"/>
      <c r="LB679" s="17"/>
      <c r="LC679" s="17"/>
      <c r="LD679" s="17"/>
      <c r="LE679" s="17"/>
      <c r="LF679" s="17"/>
      <c r="LG679" s="17"/>
      <c r="LH679" s="17"/>
      <c r="LI679" s="17"/>
      <c r="LJ679" s="17"/>
      <c r="LK679" s="17"/>
      <c r="LL679" s="17"/>
      <c r="LM679" s="17"/>
      <c r="LN679" s="17"/>
      <c r="LO679" s="17"/>
      <c r="LP679" s="17"/>
      <c r="LQ679" s="17"/>
      <c r="LR679" s="17"/>
      <c r="LS679" s="17"/>
      <c r="LT679" s="17"/>
      <c r="LU679" s="17"/>
      <c r="LV679" s="17"/>
      <c r="LW679" s="17"/>
      <c r="LX679" s="17"/>
      <c r="LY679" s="17"/>
      <c r="LZ679" s="17"/>
      <c r="MA679" s="17"/>
      <c r="MB679" s="17"/>
      <c r="MC679" s="17"/>
      <c r="MD679" s="17"/>
      <c r="ME679" s="17"/>
      <c r="MF679" s="17"/>
      <c r="MG679" s="17"/>
      <c r="MH679" s="17"/>
      <c r="MI679" s="17"/>
      <c r="MJ679" s="17"/>
      <c r="MK679" s="17"/>
      <c r="ML679" s="17"/>
      <c r="MM679" s="17"/>
      <c r="MN679" s="17"/>
      <c r="MO679" s="17"/>
      <c r="MP679" s="17"/>
      <c r="MQ679" s="17"/>
      <c r="MR679" s="17"/>
      <c r="MS679" s="17"/>
      <c r="MT679" s="17"/>
      <c r="MU679" s="17"/>
      <c r="MV679" s="17"/>
      <c r="MW679" s="17"/>
      <c r="MX679" s="17"/>
      <c r="MY679" s="17"/>
      <c r="MZ679" s="17"/>
      <c r="NA679" s="17"/>
      <c r="NB679" s="17"/>
      <c r="NC679" s="17"/>
      <c r="ND679" s="17"/>
      <c r="NE679" s="17"/>
      <c r="NF679" s="17"/>
      <c r="NG679" s="17"/>
      <c r="NH679" s="17"/>
      <c r="NI679" s="17"/>
      <c r="NJ679" s="17"/>
      <c r="NK679" s="17"/>
      <c r="NL679" s="17"/>
      <c r="NM679" s="17"/>
      <c r="NN679" s="17"/>
      <c r="NO679" s="17"/>
      <c r="NP679" s="17"/>
      <c r="NQ679" s="17"/>
      <c r="NR679" s="17"/>
      <c r="NS679" s="17"/>
      <c r="NT679" s="17"/>
      <c r="NU679" s="17"/>
      <c r="NV679" s="17"/>
      <c r="NW679" s="17"/>
      <c r="NX679" s="17"/>
      <c r="NY679" s="17"/>
      <c r="NZ679" s="17"/>
      <c r="OA679" s="17"/>
      <c r="OB679" s="17"/>
      <c r="OC679" s="17"/>
      <c r="OD679" s="17"/>
      <c r="OE679" s="17"/>
      <c r="OF679" s="17"/>
      <c r="OG679" s="17"/>
      <c r="OH679" s="17"/>
      <c r="OI679" s="17"/>
      <c r="OJ679" s="17"/>
      <c r="OK679" s="17"/>
      <c r="OL679" s="17"/>
      <c r="OM679" s="17"/>
      <c r="ON679" s="17"/>
      <c r="OO679" s="17"/>
      <c r="OP679" s="17"/>
      <c r="OQ679" s="17"/>
      <c r="OR679" s="17"/>
      <c r="OS679" s="17"/>
      <c r="OT679" s="17"/>
      <c r="OU679" s="17"/>
      <c r="OV679" s="17"/>
      <c r="OW679" s="17"/>
      <c r="OX679" s="17"/>
      <c r="OY679" s="17"/>
      <c r="OZ679" s="17"/>
      <c r="PA679" s="17"/>
      <c r="PB679" s="17"/>
      <c r="PC679" s="17"/>
      <c r="PD679" s="17"/>
      <c r="PE679" s="17"/>
      <c r="PF679" s="17"/>
      <c r="PG679" s="17"/>
      <c r="PH679" s="17"/>
      <c r="PI679" s="17"/>
      <c r="PJ679" s="17"/>
      <c r="PK679" s="17"/>
      <c r="PL679" s="17"/>
      <c r="PM679" s="17"/>
      <c r="PN679" s="17"/>
      <c r="PO679" s="17"/>
      <c r="PP679" s="17"/>
      <c r="PQ679" s="17"/>
      <c r="PR679" s="17"/>
      <c r="PS679" s="17"/>
      <c r="PT679" s="17"/>
      <c r="PU679" s="17"/>
      <c r="PV679" s="17"/>
      <c r="PW679" s="17"/>
      <c r="PX679" s="17"/>
      <c r="PY679" s="17"/>
      <c r="PZ679" s="17"/>
      <c r="QA679" s="17"/>
      <c r="QB679" s="17"/>
      <c r="QC679" s="17"/>
      <c r="QD679" s="17"/>
      <c r="QE679" s="17"/>
      <c r="QF679" s="17"/>
      <c r="QG679" s="17"/>
      <c r="QH679" s="17"/>
      <c r="QI679" s="17"/>
      <c r="QJ679" s="17"/>
      <c r="QK679" s="17"/>
      <c r="QL679" s="17"/>
      <c r="QM679" s="17"/>
      <c r="QN679" s="17"/>
      <c r="QO679" s="17"/>
      <c r="QP679" s="17"/>
      <c r="QQ679" s="17"/>
      <c r="QR679" s="17"/>
      <c r="QS679" s="17"/>
      <c r="QT679" s="17"/>
      <c r="QU679" s="17"/>
      <c r="QV679" s="17"/>
      <c r="QW679" s="17"/>
      <c r="QX679" s="17"/>
      <c r="QY679" s="17"/>
      <c r="QZ679" s="17"/>
      <c r="RA679" s="17"/>
      <c r="RB679" s="17"/>
      <c r="RC679" s="17"/>
      <c r="RD679" s="17"/>
      <c r="RE679" s="17"/>
      <c r="RF679" s="17"/>
      <c r="RG679" s="17"/>
      <c r="RH679" s="17"/>
      <c r="RI679" s="17"/>
      <c r="RJ679" s="17"/>
      <c r="RK679" s="17"/>
      <c r="RL679" s="17"/>
      <c r="RM679" s="17"/>
      <c r="RN679" s="17"/>
      <c r="RO679" s="17"/>
      <c r="RP679" s="17"/>
      <c r="RQ679" s="17"/>
      <c r="RR679" s="17"/>
      <c r="RS679" s="17"/>
      <c r="RT679" s="17"/>
      <c r="RU679" s="17"/>
      <c r="RV679" s="17"/>
      <c r="RW679" s="17"/>
      <c r="RX679" s="17"/>
      <c r="RY679" s="17"/>
      <c r="RZ679" s="17"/>
      <c r="SA679" s="17"/>
      <c r="SB679" s="17"/>
      <c r="SC679" s="17"/>
      <c r="SD679" s="17"/>
      <c r="SE679" s="17"/>
      <c r="SF679" s="17"/>
      <c r="SG679" s="17"/>
      <c r="SH679" s="17"/>
      <c r="SI679" s="17"/>
      <c r="SJ679" s="17"/>
      <c r="SK679" s="17"/>
      <c r="SL679" s="17"/>
      <c r="SM679" s="17"/>
      <c r="SN679" s="17"/>
      <c r="SO679" s="17"/>
      <c r="SP679" s="17"/>
      <c r="SQ679" s="17"/>
      <c r="SR679" s="17"/>
      <c r="SS679" s="17"/>
      <c r="ST679" s="17"/>
      <c r="SU679" s="17"/>
      <c r="SV679" s="17"/>
      <c r="SW679" s="17"/>
      <c r="SX679" s="17"/>
      <c r="SY679" s="17"/>
      <c r="SZ679" s="17"/>
      <c r="TA679" s="17"/>
      <c r="TB679" s="17"/>
      <c r="TC679" s="17"/>
      <c r="TD679" s="17"/>
      <c r="TE679" s="17"/>
      <c r="TF679" s="17"/>
      <c r="TG679" s="17"/>
      <c r="TH679" s="17"/>
      <c r="TI679" s="17"/>
      <c r="TJ679" s="17"/>
      <c r="TK679" s="17"/>
      <c r="TL679" s="17"/>
      <c r="TM679" s="17"/>
      <c r="TN679" s="17"/>
      <c r="TO679" s="17"/>
      <c r="TP679" s="17"/>
      <c r="TQ679" s="17"/>
      <c r="TR679" s="17"/>
      <c r="TS679" s="17"/>
      <c r="TT679" s="17"/>
      <c r="TU679" s="17"/>
      <c r="TV679" s="17"/>
      <c r="TW679" s="17"/>
      <c r="TX679" s="17"/>
      <c r="TY679" s="17"/>
      <c r="TZ679" s="17"/>
      <c r="UA679" s="17"/>
      <c r="UB679" s="17"/>
      <c r="UC679" s="17"/>
      <c r="UD679" s="17"/>
      <c r="UE679" s="17"/>
      <c r="UF679" s="17"/>
      <c r="UG679" s="17"/>
      <c r="UH679" s="17"/>
      <c r="UI679" s="17"/>
      <c r="UJ679" s="17"/>
      <c r="UK679" s="17"/>
      <c r="UL679" s="17"/>
      <c r="UM679" s="17"/>
      <c r="UN679" s="17"/>
      <c r="UO679" s="17"/>
      <c r="UP679" s="17"/>
      <c r="UQ679" s="17"/>
      <c r="UR679" s="17"/>
      <c r="US679" s="17"/>
      <c r="UT679" s="17"/>
      <c r="UU679" s="17"/>
      <c r="UV679" s="17"/>
      <c r="UW679" s="17"/>
      <c r="UX679" s="17"/>
      <c r="UY679" s="17"/>
      <c r="UZ679" s="17"/>
      <c r="VA679" s="17"/>
      <c r="VB679" s="17"/>
      <c r="VC679" s="17"/>
      <c r="VD679" s="17"/>
      <c r="VE679" s="17"/>
      <c r="VF679" s="17"/>
      <c r="VG679" s="17"/>
      <c r="VH679" s="17"/>
      <c r="VI679" s="17"/>
      <c r="VJ679" s="17"/>
      <c r="VK679" s="17"/>
      <c r="VL679" s="17"/>
      <c r="VM679" s="17"/>
      <c r="VN679" s="17"/>
      <c r="VO679" s="17"/>
      <c r="VP679" s="17"/>
      <c r="VQ679" s="17"/>
      <c r="VR679" s="17"/>
      <c r="VS679" s="17"/>
      <c r="VT679" s="17"/>
      <c r="VU679" s="17"/>
      <c r="VV679" s="17"/>
      <c r="VW679" s="17"/>
      <c r="VX679" s="17"/>
      <c r="VY679" s="17"/>
      <c r="VZ679" s="17"/>
      <c r="WA679" s="17"/>
      <c r="WB679" s="17"/>
      <c r="WC679" s="17"/>
      <c r="WD679" s="17"/>
      <c r="WE679" s="17"/>
      <c r="WF679" s="17"/>
      <c r="WG679" s="17"/>
      <c r="WH679" s="17"/>
      <c r="WI679" s="17"/>
      <c r="WJ679" s="17"/>
      <c r="WK679" s="17"/>
      <c r="WL679" s="17"/>
      <c r="WM679" s="17"/>
      <c r="WN679" s="17"/>
      <c r="WO679" s="17"/>
      <c r="WP679" s="17"/>
      <c r="WQ679" s="17"/>
      <c r="WR679" s="17"/>
      <c r="WS679" s="17"/>
      <c r="WT679" s="17"/>
      <c r="WU679" s="17"/>
      <c r="WV679" s="17"/>
      <c r="WW679" s="17"/>
      <c r="WX679" s="17"/>
      <c r="WY679" s="17"/>
      <c r="WZ679" s="17"/>
      <c r="XA679" s="17"/>
      <c r="XB679" s="17"/>
      <c r="XC679" s="17"/>
      <c r="XD679" s="17"/>
      <c r="XE679" s="17"/>
      <c r="XF679" s="17"/>
      <c r="XG679" s="17"/>
      <c r="XH679" s="17"/>
      <c r="XI679" s="17"/>
      <c r="XJ679" s="17"/>
      <c r="XK679" s="17"/>
      <c r="XL679" s="17"/>
      <c r="XM679" s="17"/>
      <c r="XN679" s="17"/>
      <c r="XO679" s="17"/>
      <c r="XP679" s="17"/>
      <c r="XQ679" s="17"/>
      <c r="XR679" s="17"/>
      <c r="XS679" s="17"/>
      <c r="XT679" s="17"/>
      <c r="XU679" s="17"/>
      <c r="XV679" s="17"/>
      <c r="XW679" s="17"/>
      <c r="XX679" s="17"/>
      <c r="XY679" s="17"/>
      <c r="XZ679" s="17"/>
      <c r="YA679" s="17"/>
      <c r="YB679" s="17"/>
      <c r="YC679" s="17"/>
      <c r="YD679" s="17"/>
      <c r="YE679" s="17"/>
      <c r="YF679" s="17"/>
      <c r="YG679" s="17"/>
      <c r="YH679" s="17"/>
      <c r="YI679" s="17"/>
      <c r="YJ679" s="17"/>
      <c r="YK679" s="17"/>
      <c r="YL679" s="17"/>
      <c r="YM679" s="17"/>
      <c r="YN679" s="17"/>
      <c r="YO679" s="17"/>
      <c r="YP679" s="17"/>
      <c r="YQ679" s="17"/>
      <c r="YR679" s="17"/>
      <c r="YS679" s="17"/>
      <c r="YT679" s="17"/>
      <c r="YU679" s="17"/>
      <c r="YV679" s="17"/>
      <c r="YW679" s="17"/>
      <c r="YX679" s="17"/>
      <c r="YY679" s="17"/>
      <c r="YZ679" s="17"/>
      <c r="ZA679" s="17"/>
      <c r="ZB679" s="17"/>
      <c r="ZC679" s="17"/>
      <c r="ZD679" s="17"/>
      <c r="ZE679" s="17"/>
      <c r="ZF679" s="17"/>
      <c r="ZG679" s="17"/>
      <c r="ZH679" s="17"/>
      <c r="ZI679" s="17"/>
      <c r="ZJ679" s="17"/>
      <c r="ZK679" s="17"/>
      <c r="ZL679" s="17"/>
      <c r="ZM679" s="17"/>
      <c r="ZN679" s="17"/>
      <c r="ZO679" s="17"/>
      <c r="ZP679" s="17"/>
      <c r="ZQ679" s="17"/>
      <c r="ZR679" s="17"/>
      <c r="ZS679" s="17"/>
      <c r="ZT679" s="17"/>
      <c r="ZU679" s="17"/>
      <c r="ZV679" s="17"/>
      <c r="ZW679" s="17"/>
      <c r="ZX679" s="17"/>
      <c r="ZY679" s="17"/>
      <c r="ZZ679" s="17"/>
      <c r="AAA679" s="17"/>
      <c r="AAB679" s="17"/>
      <c r="AAC679" s="17"/>
      <c r="AAD679" s="17"/>
      <c r="AAE679" s="17"/>
      <c r="AAF679" s="17"/>
      <c r="AAG679" s="17"/>
      <c r="AAH679" s="17"/>
      <c r="AAI679" s="17"/>
      <c r="AAJ679" s="17"/>
      <c r="AAK679" s="17"/>
      <c r="AAL679" s="17"/>
      <c r="AAM679" s="17"/>
      <c r="AAN679" s="17"/>
      <c r="AAO679" s="17"/>
      <c r="AAP679" s="17"/>
      <c r="AAQ679" s="17"/>
      <c r="AAR679" s="17"/>
      <c r="AAS679" s="17"/>
      <c r="AAT679" s="17"/>
      <c r="AAU679" s="17"/>
      <c r="AAV679" s="17"/>
      <c r="AAW679" s="17"/>
      <c r="AAX679" s="17"/>
      <c r="AAY679" s="17"/>
      <c r="AAZ679" s="17"/>
      <c r="ABA679" s="17"/>
      <c r="ABB679" s="17"/>
      <c r="ABC679" s="17"/>
      <c r="ABD679" s="17"/>
      <c r="ABE679" s="17"/>
      <c r="ABF679" s="17"/>
      <c r="ABG679" s="17"/>
      <c r="ABH679" s="17"/>
      <c r="ABI679" s="17"/>
      <c r="ABJ679" s="17"/>
      <c r="ABK679" s="17"/>
      <c r="ABL679" s="17"/>
      <c r="ABM679" s="17"/>
      <c r="ABN679" s="17"/>
      <c r="ABO679" s="17"/>
      <c r="ABP679" s="17"/>
      <c r="ABQ679" s="17"/>
      <c r="ABR679" s="17"/>
      <c r="ABS679" s="17"/>
      <c r="ABT679" s="17"/>
      <c r="ABU679" s="17"/>
      <c r="ABV679" s="17"/>
      <c r="ABW679" s="17"/>
      <c r="ABX679" s="17"/>
      <c r="ABY679" s="17"/>
      <c r="ABZ679" s="17"/>
      <c r="ACA679" s="17"/>
      <c r="ACB679" s="17"/>
      <c r="ACC679" s="17"/>
      <c r="ACD679" s="17"/>
      <c r="ACE679" s="17"/>
      <c r="ACF679" s="17"/>
      <c r="ACG679" s="17"/>
      <c r="ACH679" s="17"/>
      <c r="ACI679" s="17"/>
      <c r="ACJ679" s="17"/>
      <c r="ACK679" s="17"/>
      <c r="ACL679" s="17"/>
      <c r="ACM679" s="17"/>
      <c r="ACN679" s="17"/>
      <c r="ACO679" s="17"/>
      <c r="ACP679" s="17"/>
      <c r="ACQ679" s="17"/>
      <c r="ACR679" s="17"/>
      <c r="ACS679" s="17"/>
      <c r="ACT679" s="17"/>
      <c r="ACU679" s="17"/>
      <c r="ACV679" s="17"/>
      <c r="ACW679" s="17"/>
      <c r="ACX679" s="17"/>
      <c r="ACY679" s="17"/>
      <c r="ACZ679" s="17"/>
      <c r="ADA679" s="17"/>
      <c r="ADB679" s="17"/>
      <c r="ADC679" s="17"/>
      <c r="ADD679" s="17"/>
      <c r="ADE679" s="17"/>
      <c r="ADF679" s="17"/>
      <c r="ADG679" s="17"/>
      <c r="ADH679" s="17"/>
      <c r="ADI679" s="17"/>
      <c r="ADJ679" s="17"/>
      <c r="ADK679" s="17"/>
      <c r="ADL679" s="17"/>
      <c r="ADM679" s="17"/>
      <c r="ADN679" s="17"/>
      <c r="ADO679" s="17"/>
      <c r="ADP679" s="17"/>
      <c r="ADQ679" s="17"/>
      <c r="ADR679" s="17"/>
    </row>
    <row r="680" spans="44:798" s="16" customFormat="1" x14ac:dyDescent="0.25">
      <c r="AR680" s="56"/>
      <c r="AS680" s="56"/>
      <c r="AT680" s="57"/>
      <c r="AU680" s="56"/>
      <c r="AV680" s="57"/>
      <c r="AW680" s="56"/>
      <c r="AX680" s="56"/>
      <c r="AY680" s="56"/>
      <c r="AZ680" s="56"/>
      <c r="BA680" s="56"/>
      <c r="BB680" s="56"/>
      <c r="BC680" s="56"/>
      <c r="BD680" s="56"/>
      <c r="BE680" s="51"/>
      <c r="BF680" s="51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  <c r="IW680" s="17"/>
      <c r="IX680" s="17"/>
      <c r="IY680" s="17"/>
      <c r="IZ680" s="17"/>
      <c r="JA680" s="17"/>
      <c r="JB680" s="17"/>
      <c r="JC680" s="17"/>
      <c r="JD680" s="17"/>
      <c r="JE680" s="17"/>
      <c r="JF680" s="17"/>
      <c r="JG680" s="17"/>
      <c r="JH680" s="17"/>
      <c r="JI680" s="17"/>
      <c r="JJ680" s="17"/>
      <c r="JK680" s="17"/>
      <c r="JL680" s="17"/>
      <c r="JM680" s="17"/>
      <c r="JN680" s="17"/>
      <c r="JO680" s="17"/>
      <c r="JP680" s="17"/>
      <c r="JQ680" s="17"/>
      <c r="JR680" s="17"/>
      <c r="JS680" s="17"/>
      <c r="JT680" s="17"/>
      <c r="JU680" s="17"/>
      <c r="JV680" s="17"/>
      <c r="JW680" s="17"/>
      <c r="JX680" s="17"/>
      <c r="JY680" s="17"/>
      <c r="JZ680" s="17"/>
      <c r="KA680" s="17"/>
      <c r="KB680" s="17"/>
      <c r="KC680" s="17"/>
      <c r="KD680" s="17"/>
      <c r="KE680" s="17"/>
      <c r="KF680" s="17"/>
      <c r="KG680" s="17"/>
      <c r="KH680" s="17"/>
      <c r="KI680" s="17"/>
      <c r="KJ680" s="17"/>
      <c r="KK680" s="17"/>
      <c r="KL680" s="17"/>
      <c r="KM680" s="17"/>
      <c r="KN680" s="17"/>
      <c r="KO680" s="17"/>
      <c r="KP680" s="17"/>
      <c r="KQ680" s="17"/>
      <c r="KR680" s="17"/>
      <c r="KS680" s="17"/>
      <c r="KT680" s="17"/>
      <c r="KU680" s="17"/>
      <c r="KV680" s="17"/>
      <c r="KW680" s="17"/>
      <c r="KX680" s="17"/>
      <c r="KY680" s="17"/>
      <c r="KZ680" s="17"/>
      <c r="LA680" s="17"/>
      <c r="LB680" s="17"/>
      <c r="LC680" s="17"/>
      <c r="LD680" s="17"/>
      <c r="LE680" s="17"/>
      <c r="LF680" s="17"/>
      <c r="LG680" s="17"/>
      <c r="LH680" s="17"/>
      <c r="LI680" s="17"/>
      <c r="LJ680" s="17"/>
      <c r="LK680" s="17"/>
      <c r="LL680" s="17"/>
      <c r="LM680" s="17"/>
      <c r="LN680" s="17"/>
      <c r="LO680" s="17"/>
      <c r="LP680" s="17"/>
      <c r="LQ680" s="17"/>
      <c r="LR680" s="17"/>
      <c r="LS680" s="17"/>
      <c r="LT680" s="17"/>
      <c r="LU680" s="17"/>
      <c r="LV680" s="17"/>
      <c r="LW680" s="17"/>
      <c r="LX680" s="17"/>
      <c r="LY680" s="17"/>
      <c r="LZ680" s="17"/>
      <c r="MA680" s="17"/>
      <c r="MB680" s="17"/>
      <c r="MC680" s="17"/>
      <c r="MD680" s="17"/>
      <c r="ME680" s="17"/>
      <c r="MF680" s="17"/>
      <c r="MG680" s="17"/>
      <c r="MH680" s="17"/>
      <c r="MI680" s="17"/>
      <c r="MJ680" s="17"/>
      <c r="MK680" s="17"/>
      <c r="ML680" s="17"/>
      <c r="MM680" s="17"/>
      <c r="MN680" s="17"/>
      <c r="MO680" s="17"/>
      <c r="MP680" s="17"/>
      <c r="MQ680" s="17"/>
      <c r="MR680" s="17"/>
      <c r="MS680" s="17"/>
      <c r="MT680" s="17"/>
      <c r="MU680" s="17"/>
      <c r="MV680" s="17"/>
      <c r="MW680" s="17"/>
      <c r="MX680" s="17"/>
      <c r="MY680" s="17"/>
      <c r="MZ680" s="17"/>
      <c r="NA680" s="17"/>
      <c r="NB680" s="17"/>
      <c r="NC680" s="17"/>
      <c r="ND680" s="17"/>
      <c r="NE680" s="17"/>
      <c r="NF680" s="17"/>
      <c r="NG680" s="17"/>
      <c r="NH680" s="17"/>
      <c r="NI680" s="17"/>
      <c r="NJ680" s="17"/>
      <c r="NK680" s="17"/>
      <c r="NL680" s="17"/>
      <c r="NM680" s="17"/>
      <c r="NN680" s="17"/>
      <c r="NO680" s="17"/>
      <c r="NP680" s="17"/>
      <c r="NQ680" s="17"/>
      <c r="NR680" s="17"/>
      <c r="NS680" s="17"/>
      <c r="NT680" s="17"/>
      <c r="NU680" s="17"/>
      <c r="NV680" s="17"/>
      <c r="NW680" s="17"/>
      <c r="NX680" s="17"/>
      <c r="NY680" s="17"/>
      <c r="NZ680" s="17"/>
      <c r="OA680" s="17"/>
      <c r="OB680" s="17"/>
      <c r="OC680" s="17"/>
      <c r="OD680" s="17"/>
      <c r="OE680" s="17"/>
      <c r="OF680" s="17"/>
      <c r="OG680" s="17"/>
      <c r="OH680" s="17"/>
      <c r="OI680" s="17"/>
      <c r="OJ680" s="17"/>
      <c r="OK680" s="17"/>
      <c r="OL680" s="17"/>
      <c r="OM680" s="17"/>
      <c r="ON680" s="17"/>
      <c r="OO680" s="17"/>
      <c r="OP680" s="17"/>
      <c r="OQ680" s="17"/>
      <c r="OR680" s="17"/>
      <c r="OS680" s="17"/>
      <c r="OT680" s="17"/>
      <c r="OU680" s="17"/>
      <c r="OV680" s="17"/>
      <c r="OW680" s="17"/>
      <c r="OX680" s="17"/>
      <c r="OY680" s="17"/>
      <c r="OZ680" s="17"/>
      <c r="PA680" s="17"/>
      <c r="PB680" s="17"/>
      <c r="PC680" s="17"/>
      <c r="PD680" s="17"/>
      <c r="PE680" s="17"/>
      <c r="PF680" s="17"/>
      <c r="PG680" s="17"/>
      <c r="PH680" s="17"/>
      <c r="PI680" s="17"/>
      <c r="PJ680" s="17"/>
      <c r="PK680" s="17"/>
      <c r="PL680" s="17"/>
      <c r="PM680" s="17"/>
      <c r="PN680" s="17"/>
      <c r="PO680" s="17"/>
      <c r="PP680" s="17"/>
      <c r="PQ680" s="17"/>
      <c r="PR680" s="17"/>
      <c r="PS680" s="17"/>
      <c r="PT680" s="17"/>
      <c r="PU680" s="17"/>
      <c r="PV680" s="17"/>
      <c r="PW680" s="17"/>
      <c r="PX680" s="17"/>
      <c r="PY680" s="17"/>
      <c r="PZ680" s="17"/>
      <c r="QA680" s="17"/>
      <c r="QB680" s="17"/>
      <c r="QC680" s="17"/>
      <c r="QD680" s="17"/>
      <c r="QE680" s="17"/>
      <c r="QF680" s="17"/>
      <c r="QG680" s="17"/>
      <c r="QH680" s="17"/>
      <c r="QI680" s="17"/>
      <c r="QJ680" s="17"/>
      <c r="QK680" s="17"/>
      <c r="QL680" s="17"/>
      <c r="QM680" s="17"/>
      <c r="QN680" s="17"/>
      <c r="QO680" s="17"/>
      <c r="QP680" s="17"/>
      <c r="QQ680" s="17"/>
      <c r="QR680" s="17"/>
      <c r="QS680" s="17"/>
      <c r="QT680" s="17"/>
      <c r="QU680" s="17"/>
      <c r="QV680" s="17"/>
      <c r="QW680" s="17"/>
      <c r="QX680" s="17"/>
      <c r="QY680" s="17"/>
      <c r="QZ680" s="17"/>
      <c r="RA680" s="17"/>
      <c r="RB680" s="17"/>
      <c r="RC680" s="17"/>
      <c r="RD680" s="17"/>
      <c r="RE680" s="17"/>
      <c r="RF680" s="17"/>
      <c r="RG680" s="17"/>
      <c r="RH680" s="17"/>
      <c r="RI680" s="17"/>
      <c r="RJ680" s="17"/>
      <c r="RK680" s="17"/>
      <c r="RL680" s="17"/>
      <c r="RM680" s="17"/>
      <c r="RN680" s="17"/>
      <c r="RO680" s="17"/>
      <c r="RP680" s="17"/>
      <c r="RQ680" s="17"/>
      <c r="RR680" s="17"/>
      <c r="RS680" s="17"/>
      <c r="RT680" s="17"/>
      <c r="RU680" s="17"/>
      <c r="RV680" s="17"/>
      <c r="RW680" s="17"/>
      <c r="RX680" s="17"/>
      <c r="RY680" s="17"/>
      <c r="RZ680" s="17"/>
      <c r="SA680" s="17"/>
      <c r="SB680" s="17"/>
      <c r="SC680" s="17"/>
      <c r="SD680" s="17"/>
      <c r="SE680" s="17"/>
      <c r="SF680" s="17"/>
      <c r="SG680" s="17"/>
      <c r="SH680" s="17"/>
      <c r="SI680" s="17"/>
      <c r="SJ680" s="17"/>
      <c r="SK680" s="17"/>
      <c r="SL680" s="17"/>
      <c r="SM680" s="17"/>
      <c r="SN680" s="17"/>
      <c r="SO680" s="17"/>
      <c r="SP680" s="17"/>
      <c r="SQ680" s="17"/>
      <c r="SR680" s="17"/>
      <c r="SS680" s="17"/>
      <c r="ST680" s="17"/>
      <c r="SU680" s="17"/>
      <c r="SV680" s="17"/>
      <c r="SW680" s="17"/>
      <c r="SX680" s="17"/>
      <c r="SY680" s="17"/>
      <c r="SZ680" s="17"/>
      <c r="TA680" s="17"/>
      <c r="TB680" s="17"/>
      <c r="TC680" s="17"/>
      <c r="TD680" s="17"/>
      <c r="TE680" s="17"/>
      <c r="TF680" s="17"/>
      <c r="TG680" s="17"/>
      <c r="TH680" s="17"/>
      <c r="TI680" s="17"/>
      <c r="TJ680" s="17"/>
      <c r="TK680" s="17"/>
      <c r="TL680" s="17"/>
      <c r="TM680" s="17"/>
      <c r="TN680" s="17"/>
      <c r="TO680" s="17"/>
      <c r="TP680" s="17"/>
      <c r="TQ680" s="17"/>
      <c r="TR680" s="17"/>
      <c r="TS680" s="17"/>
      <c r="TT680" s="17"/>
      <c r="TU680" s="17"/>
      <c r="TV680" s="17"/>
      <c r="TW680" s="17"/>
      <c r="TX680" s="17"/>
      <c r="TY680" s="17"/>
      <c r="TZ680" s="17"/>
      <c r="UA680" s="17"/>
      <c r="UB680" s="17"/>
      <c r="UC680" s="17"/>
      <c r="UD680" s="17"/>
      <c r="UE680" s="17"/>
      <c r="UF680" s="17"/>
      <c r="UG680" s="17"/>
      <c r="UH680" s="17"/>
      <c r="UI680" s="17"/>
      <c r="UJ680" s="17"/>
      <c r="UK680" s="17"/>
      <c r="UL680" s="17"/>
      <c r="UM680" s="17"/>
      <c r="UN680" s="17"/>
      <c r="UO680" s="17"/>
      <c r="UP680" s="17"/>
      <c r="UQ680" s="17"/>
      <c r="UR680" s="17"/>
      <c r="US680" s="17"/>
      <c r="UT680" s="17"/>
      <c r="UU680" s="17"/>
      <c r="UV680" s="17"/>
      <c r="UW680" s="17"/>
      <c r="UX680" s="17"/>
      <c r="UY680" s="17"/>
      <c r="UZ680" s="17"/>
      <c r="VA680" s="17"/>
      <c r="VB680" s="17"/>
      <c r="VC680" s="17"/>
      <c r="VD680" s="17"/>
      <c r="VE680" s="17"/>
      <c r="VF680" s="17"/>
      <c r="VG680" s="17"/>
      <c r="VH680" s="17"/>
      <c r="VI680" s="17"/>
      <c r="VJ680" s="17"/>
      <c r="VK680" s="17"/>
      <c r="VL680" s="17"/>
      <c r="VM680" s="17"/>
      <c r="VN680" s="17"/>
      <c r="VO680" s="17"/>
      <c r="VP680" s="17"/>
      <c r="VQ680" s="17"/>
      <c r="VR680" s="17"/>
      <c r="VS680" s="17"/>
      <c r="VT680" s="17"/>
      <c r="VU680" s="17"/>
      <c r="VV680" s="17"/>
      <c r="VW680" s="17"/>
      <c r="VX680" s="17"/>
      <c r="VY680" s="17"/>
      <c r="VZ680" s="17"/>
      <c r="WA680" s="17"/>
      <c r="WB680" s="17"/>
      <c r="WC680" s="17"/>
      <c r="WD680" s="17"/>
      <c r="WE680" s="17"/>
      <c r="WF680" s="17"/>
      <c r="WG680" s="17"/>
      <c r="WH680" s="17"/>
      <c r="WI680" s="17"/>
      <c r="WJ680" s="17"/>
      <c r="WK680" s="17"/>
      <c r="WL680" s="17"/>
      <c r="WM680" s="17"/>
      <c r="WN680" s="17"/>
      <c r="WO680" s="17"/>
      <c r="WP680" s="17"/>
      <c r="WQ680" s="17"/>
      <c r="WR680" s="17"/>
      <c r="WS680" s="17"/>
      <c r="WT680" s="17"/>
      <c r="WU680" s="17"/>
      <c r="WV680" s="17"/>
      <c r="WW680" s="17"/>
      <c r="WX680" s="17"/>
      <c r="WY680" s="17"/>
      <c r="WZ680" s="17"/>
      <c r="XA680" s="17"/>
      <c r="XB680" s="17"/>
      <c r="XC680" s="17"/>
      <c r="XD680" s="17"/>
      <c r="XE680" s="17"/>
      <c r="XF680" s="17"/>
      <c r="XG680" s="17"/>
      <c r="XH680" s="17"/>
      <c r="XI680" s="17"/>
      <c r="XJ680" s="17"/>
      <c r="XK680" s="17"/>
      <c r="XL680" s="17"/>
      <c r="XM680" s="17"/>
      <c r="XN680" s="17"/>
      <c r="XO680" s="17"/>
      <c r="XP680" s="17"/>
      <c r="XQ680" s="17"/>
      <c r="XR680" s="17"/>
      <c r="XS680" s="17"/>
      <c r="XT680" s="17"/>
      <c r="XU680" s="17"/>
      <c r="XV680" s="17"/>
      <c r="XW680" s="17"/>
      <c r="XX680" s="17"/>
      <c r="XY680" s="17"/>
      <c r="XZ680" s="17"/>
      <c r="YA680" s="17"/>
      <c r="YB680" s="17"/>
      <c r="YC680" s="17"/>
      <c r="YD680" s="17"/>
      <c r="YE680" s="17"/>
      <c r="YF680" s="17"/>
      <c r="YG680" s="17"/>
      <c r="YH680" s="17"/>
      <c r="YI680" s="17"/>
      <c r="YJ680" s="17"/>
      <c r="YK680" s="17"/>
      <c r="YL680" s="17"/>
      <c r="YM680" s="17"/>
      <c r="YN680" s="17"/>
      <c r="YO680" s="17"/>
      <c r="YP680" s="17"/>
      <c r="YQ680" s="17"/>
      <c r="YR680" s="17"/>
      <c r="YS680" s="17"/>
      <c r="YT680" s="17"/>
      <c r="YU680" s="17"/>
      <c r="YV680" s="17"/>
      <c r="YW680" s="17"/>
      <c r="YX680" s="17"/>
      <c r="YY680" s="17"/>
      <c r="YZ680" s="17"/>
      <c r="ZA680" s="17"/>
      <c r="ZB680" s="17"/>
      <c r="ZC680" s="17"/>
      <c r="ZD680" s="17"/>
      <c r="ZE680" s="17"/>
      <c r="ZF680" s="17"/>
      <c r="ZG680" s="17"/>
      <c r="ZH680" s="17"/>
      <c r="ZI680" s="17"/>
      <c r="ZJ680" s="17"/>
      <c r="ZK680" s="17"/>
      <c r="ZL680" s="17"/>
      <c r="ZM680" s="17"/>
      <c r="ZN680" s="17"/>
      <c r="ZO680" s="17"/>
      <c r="ZP680" s="17"/>
      <c r="ZQ680" s="17"/>
      <c r="ZR680" s="17"/>
      <c r="ZS680" s="17"/>
      <c r="ZT680" s="17"/>
      <c r="ZU680" s="17"/>
      <c r="ZV680" s="17"/>
      <c r="ZW680" s="17"/>
      <c r="ZX680" s="17"/>
      <c r="ZY680" s="17"/>
      <c r="ZZ680" s="17"/>
      <c r="AAA680" s="17"/>
      <c r="AAB680" s="17"/>
      <c r="AAC680" s="17"/>
      <c r="AAD680" s="17"/>
      <c r="AAE680" s="17"/>
      <c r="AAF680" s="17"/>
      <c r="AAG680" s="17"/>
      <c r="AAH680" s="17"/>
      <c r="AAI680" s="17"/>
      <c r="AAJ680" s="17"/>
      <c r="AAK680" s="17"/>
      <c r="AAL680" s="17"/>
      <c r="AAM680" s="17"/>
      <c r="AAN680" s="17"/>
      <c r="AAO680" s="17"/>
      <c r="AAP680" s="17"/>
      <c r="AAQ680" s="17"/>
      <c r="AAR680" s="17"/>
      <c r="AAS680" s="17"/>
      <c r="AAT680" s="17"/>
      <c r="AAU680" s="17"/>
      <c r="AAV680" s="17"/>
      <c r="AAW680" s="17"/>
      <c r="AAX680" s="17"/>
      <c r="AAY680" s="17"/>
      <c r="AAZ680" s="17"/>
      <c r="ABA680" s="17"/>
      <c r="ABB680" s="17"/>
      <c r="ABC680" s="17"/>
      <c r="ABD680" s="17"/>
      <c r="ABE680" s="17"/>
      <c r="ABF680" s="17"/>
      <c r="ABG680" s="17"/>
      <c r="ABH680" s="17"/>
      <c r="ABI680" s="17"/>
      <c r="ABJ680" s="17"/>
      <c r="ABK680" s="17"/>
      <c r="ABL680" s="17"/>
      <c r="ABM680" s="17"/>
      <c r="ABN680" s="17"/>
      <c r="ABO680" s="17"/>
      <c r="ABP680" s="17"/>
      <c r="ABQ680" s="17"/>
      <c r="ABR680" s="17"/>
      <c r="ABS680" s="17"/>
      <c r="ABT680" s="17"/>
      <c r="ABU680" s="17"/>
      <c r="ABV680" s="17"/>
      <c r="ABW680" s="17"/>
      <c r="ABX680" s="17"/>
      <c r="ABY680" s="17"/>
      <c r="ABZ680" s="17"/>
      <c r="ACA680" s="17"/>
      <c r="ACB680" s="17"/>
      <c r="ACC680" s="17"/>
      <c r="ACD680" s="17"/>
      <c r="ACE680" s="17"/>
      <c r="ACF680" s="17"/>
      <c r="ACG680" s="17"/>
      <c r="ACH680" s="17"/>
      <c r="ACI680" s="17"/>
      <c r="ACJ680" s="17"/>
      <c r="ACK680" s="17"/>
      <c r="ACL680" s="17"/>
      <c r="ACM680" s="17"/>
      <c r="ACN680" s="17"/>
      <c r="ACO680" s="17"/>
      <c r="ACP680" s="17"/>
      <c r="ACQ680" s="17"/>
      <c r="ACR680" s="17"/>
      <c r="ACS680" s="17"/>
      <c r="ACT680" s="17"/>
      <c r="ACU680" s="17"/>
      <c r="ACV680" s="17"/>
      <c r="ACW680" s="17"/>
      <c r="ACX680" s="17"/>
      <c r="ACY680" s="17"/>
      <c r="ACZ680" s="17"/>
      <c r="ADA680" s="17"/>
      <c r="ADB680" s="17"/>
      <c r="ADC680" s="17"/>
      <c r="ADD680" s="17"/>
      <c r="ADE680" s="17"/>
      <c r="ADF680" s="17"/>
      <c r="ADG680" s="17"/>
      <c r="ADH680" s="17"/>
      <c r="ADI680" s="17"/>
      <c r="ADJ680" s="17"/>
      <c r="ADK680" s="17"/>
      <c r="ADL680" s="17"/>
      <c r="ADM680" s="17"/>
      <c r="ADN680" s="17"/>
      <c r="ADO680" s="17"/>
      <c r="ADP680" s="17"/>
      <c r="ADQ680" s="17"/>
      <c r="ADR680" s="17"/>
    </row>
    <row r="681" spans="44:798" s="16" customFormat="1" x14ac:dyDescent="0.25">
      <c r="AR681" s="56"/>
      <c r="AS681" s="56"/>
      <c r="AT681" s="57"/>
      <c r="AU681" s="56"/>
      <c r="AV681" s="57"/>
      <c r="AW681" s="56"/>
      <c r="AX681" s="56"/>
      <c r="AY681" s="56"/>
      <c r="AZ681" s="56"/>
      <c r="BA681" s="56"/>
      <c r="BB681" s="56"/>
      <c r="BC681" s="56"/>
      <c r="BD681" s="56"/>
      <c r="BE681" s="51"/>
      <c r="BF681" s="51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  <c r="IW681" s="17"/>
      <c r="IX681" s="17"/>
      <c r="IY681" s="17"/>
      <c r="IZ681" s="17"/>
      <c r="JA681" s="17"/>
      <c r="JB681" s="17"/>
      <c r="JC681" s="17"/>
      <c r="JD681" s="17"/>
      <c r="JE681" s="17"/>
      <c r="JF681" s="17"/>
      <c r="JG681" s="17"/>
      <c r="JH681" s="17"/>
      <c r="JI681" s="17"/>
      <c r="JJ681" s="17"/>
      <c r="JK681" s="17"/>
      <c r="JL681" s="17"/>
      <c r="JM681" s="17"/>
      <c r="JN681" s="17"/>
      <c r="JO681" s="17"/>
      <c r="JP681" s="17"/>
      <c r="JQ681" s="17"/>
      <c r="JR681" s="17"/>
      <c r="JS681" s="17"/>
      <c r="JT681" s="17"/>
      <c r="JU681" s="17"/>
      <c r="JV681" s="17"/>
      <c r="JW681" s="17"/>
      <c r="JX681" s="17"/>
      <c r="JY681" s="17"/>
      <c r="JZ681" s="17"/>
      <c r="KA681" s="17"/>
      <c r="KB681" s="17"/>
      <c r="KC681" s="17"/>
      <c r="KD681" s="17"/>
      <c r="KE681" s="17"/>
      <c r="KF681" s="17"/>
      <c r="KG681" s="17"/>
      <c r="KH681" s="17"/>
      <c r="KI681" s="17"/>
      <c r="KJ681" s="17"/>
      <c r="KK681" s="17"/>
      <c r="KL681" s="17"/>
      <c r="KM681" s="17"/>
      <c r="KN681" s="17"/>
      <c r="KO681" s="17"/>
      <c r="KP681" s="17"/>
      <c r="KQ681" s="17"/>
      <c r="KR681" s="17"/>
      <c r="KS681" s="17"/>
      <c r="KT681" s="17"/>
      <c r="KU681" s="17"/>
      <c r="KV681" s="17"/>
      <c r="KW681" s="17"/>
      <c r="KX681" s="17"/>
      <c r="KY681" s="17"/>
      <c r="KZ681" s="17"/>
      <c r="LA681" s="17"/>
      <c r="LB681" s="17"/>
      <c r="LC681" s="17"/>
      <c r="LD681" s="17"/>
      <c r="LE681" s="17"/>
      <c r="LF681" s="17"/>
      <c r="LG681" s="17"/>
      <c r="LH681" s="17"/>
      <c r="LI681" s="17"/>
      <c r="LJ681" s="17"/>
      <c r="LK681" s="17"/>
      <c r="LL681" s="17"/>
      <c r="LM681" s="17"/>
      <c r="LN681" s="17"/>
      <c r="LO681" s="17"/>
      <c r="LP681" s="17"/>
      <c r="LQ681" s="17"/>
      <c r="LR681" s="17"/>
      <c r="LS681" s="17"/>
      <c r="LT681" s="17"/>
      <c r="LU681" s="17"/>
      <c r="LV681" s="17"/>
      <c r="LW681" s="17"/>
      <c r="LX681" s="17"/>
      <c r="LY681" s="17"/>
      <c r="LZ681" s="17"/>
      <c r="MA681" s="17"/>
      <c r="MB681" s="17"/>
      <c r="MC681" s="17"/>
      <c r="MD681" s="17"/>
      <c r="ME681" s="17"/>
      <c r="MF681" s="17"/>
      <c r="MG681" s="17"/>
      <c r="MH681" s="17"/>
      <c r="MI681" s="17"/>
      <c r="MJ681" s="17"/>
      <c r="MK681" s="17"/>
      <c r="ML681" s="17"/>
      <c r="MM681" s="17"/>
      <c r="MN681" s="17"/>
      <c r="MO681" s="17"/>
      <c r="MP681" s="17"/>
      <c r="MQ681" s="17"/>
      <c r="MR681" s="17"/>
      <c r="MS681" s="17"/>
      <c r="MT681" s="17"/>
      <c r="MU681" s="17"/>
      <c r="MV681" s="17"/>
      <c r="MW681" s="17"/>
      <c r="MX681" s="17"/>
      <c r="MY681" s="17"/>
      <c r="MZ681" s="17"/>
      <c r="NA681" s="17"/>
      <c r="NB681" s="17"/>
      <c r="NC681" s="17"/>
      <c r="ND681" s="17"/>
      <c r="NE681" s="17"/>
      <c r="NF681" s="17"/>
      <c r="NG681" s="17"/>
      <c r="NH681" s="17"/>
      <c r="NI681" s="17"/>
      <c r="NJ681" s="17"/>
      <c r="NK681" s="17"/>
      <c r="NL681" s="17"/>
      <c r="NM681" s="17"/>
      <c r="NN681" s="17"/>
      <c r="NO681" s="17"/>
      <c r="NP681" s="17"/>
      <c r="NQ681" s="17"/>
      <c r="NR681" s="17"/>
      <c r="NS681" s="17"/>
      <c r="NT681" s="17"/>
      <c r="NU681" s="17"/>
      <c r="NV681" s="17"/>
      <c r="NW681" s="17"/>
      <c r="NX681" s="17"/>
      <c r="NY681" s="17"/>
      <c r="NZ681" s="17"/>
      <c r="OA681" s="17"/>
      <c r="OB681" s="17"/>
      <c r="OC681" s="17"/>
      <c r="OD681" s="17"/>
      <c r="OE681" s="17"/>
      <c r="OF681" s="17"/>
      <c r="OG681" s="17"/>
      <c r="OH681" s="17"/>
      <c r="OI681" s="17"/>
      <c r="OJ681" s="17"/>
      <c r="OK681" s="17"/>
      <c r="OL681" s="17"/>
      <c r="OM681" s="17"/>
      <c r="ON681" s="17"/>
      <c r="OO681" s="17"/>
      <c r="OP681" s="17"/>
      <c r="OQ681" s="17"/>
      <c r="OR681" s="17"/>
      <c r="OS681" s="17"/>
      <c r="OT681" s="17"/>
      <c r="OU681" s="17"/>
      <c r="OV681" s="17"/>
      <c r="OW681" s="17"/>
      <c r="OX681" s="17"/>
      <c r="OY681" s="17"/>
      <c r="OZ681" s="17"/>
      <c r="PA681" s="17"/>
      <c r="PB681" s="17"/>
      <c r="PC681" s="17"/>
      <c r="PD681" s="17"/>
      <c r="PE681" s="17"/>
      <c r="PF681" s="17"/>
      <c r="PG681" s="17"/>
      <c r="PH681" s="17"/>
      <c r="PI681" s="17"/>
      <c r="PJ681" s="17"/>
      <c r="PK681" s="17"/>
      <c r="PL681" s="17"/>
      <c r="PM681" s="17"/>
      <c r="PN681" s="17"/>
      <c r="PO681" s="17"/>
      <c r="PP681" s="17"/>
      <c r="PQ681" s="17"/>
      <c r="PR681" s="17"/>
      <c r="PS681" s="17"/>
      <c r="PT681" s="17"/>
      <c r="PU681" s="17"/>
      <c r="PV681" s="17"/>
      <c r="PW681" s="17"/>
      <c r="PX681" s="17"/>
      <c r="PY681" s="17"/>
      <c r="PZ681" s="17"/>
      <c r="QA681" s="17"/>
      <c r="QB681" s="17"/>
      <c r="QC681" s="17"/>
      <c r="QD681" s="17"/>
      <c r="QE681" s="17"/>
      <c r="QF681" s="17"/>
      <c r="QG681" s="17"/>
      <c r="QH681" s="17"/>
      <c r="QI681" s="17"/>
      <c r="QJ681" s="17"/>
      <c r="QK681" s="17"/>
      <c r="QL681" s="17"/>
      <c r="QM681" s="17"/>
      <c r="QN681" s="17"/>
      <c r="QO681" s="17"/>
      <c r="QP681" s="17"/>
      <c r="QQ681" s="17"/>
      <c r="QR681" s="17"/>
      <c r="QS681" s="17"/>
      <c r="QT681" s="17"/>
      <c r="QU681" s="17"/>
      <c r="QV681" s="17"/>
      <c r="QW681" s="17"/>
      <c r="QX681" s="17"/>
      <c r="QY681" s="17"/>
      <c r="QZ681" s="17"/>
      <c r="RA681" s="17"/>
      <c r="RB681" s="17"/>
      <c r="RC681" s="17"/>
      <c r="RD681" s="17"/>
      <c r="RE681" s="17"/>
      <c r="RF681" s="17"/>
      <c r="RG681" s="17"/>
      <c r="RH681" s="17"/>
      <c r="RI681" s="17"/>
      <c r="RJ681" s="17"/>
      <c r="RK681" s="17"/>
      <c r="RL681" s="17"/>
      <c r="RM681" s="17"/>
      <c r="RN681" s="17"/>
      <c r="RO681" s="17"/>
      <c r="RP681" s="17"/>
      <c r="RQ681" s="17"/>
      <c r="RR681" s="17"/>
      <c r="RS681" s="17"/>
      <c r="RT681" s="17"/>
      <c r="RU681" s="17"/>
      <c r="RV681" s="17"/>
      <c r="RW681" s="17"/>
      <c r="RX681" s="17"/>
      <c r="RY681" s="17"/>
      <c r="RZ681" s="17"/>
      <c r="SA681" s="17"/>
      <c r="SB681" s="17"/>
      <c r="SC681" s="17"/>
      <c r="SD681" s="17"/>
      <c r="SE681" s="17"/>
      <c r="SF681" s="17"/>
      <c r="SG681" s="17"/>
      <c r="SH681" s="17"/>
      <c r="SI681" s="17"/>
      <c r="SJ681" s="17"/>
      <c r="SK681" s="17"/>
      <c r="SL681" s="17"/>
      <c r="SM681" s="17"/>
      <c r="SN681" s="17"/>
      <c r="SO681" s="17"/>
      <c r="SP681" s="17"/>
      <c r="SQ681" s="17"/>
      <c r="SR681" s="17"/>
      <c r="SS681" s="17"/>
      <c r="ST681" s="17"/>
      <c r="SU681" s="17"/>
      <c r="SV681" s="17"/>
      <c r="SW681" s="17"/>
      <c r="SX681" s="17"/>
      <c r="SY681" s="17"/>
      <c r="SZ681" s="17"/>
      <c r="TA681" s="17"/>
      <c r="TB681" s="17"/>
      <c r="TC681" s="17"/>
      <c r="TD681" s="17"/>
      <c r="TE681" s="17"/>
      <c r="TF681" s="17"/>
      <c r="TG681" s="17"/>
      <c r="TH681" s="17"/>
      <c r="TI681" s="17"/>
      <c r="TJ681" s="17"/>
      <c r="TK681" s="17"/>
      <c r="TL681" s="17"/>
      <c r="TM681" s="17"/>
      <c r="TN681" s="17"/>
      <c r="TO681" s="17"/>
      <c r="TP681" s="17"/>
      <c r="TQ681" s="17"/>
      <c r="TR681" s="17"/>
      <c r="TS681" s="17"/>
      <c r="TT681" s="17"/>
      <c r="TU681" s="17"/>
      <c r="TV681" s="17"/>
      <c r="TW681" s="17"/>
      <c r="TX681" s="17"/>
      <c r="TY681" s="17"/>
      <c r="TZ681" s="17"/>
      <c r="UA681" s="17"/>
      <c r="UB681" s="17"/>
      <c r="UC681" s="17"/>
      <c r="UD681" s="17"/>
      <c r="UE681" s="17"/>
      <c r="UF681" s="17"/>
      <c r="UG681" s="17"/>
      <c r="UH681" s="17"/>
      <c r="UI681" s="17"/>
      <c r="UJ681" s="17"/>
      <c r="UK681" s="17"/>
      <c r="UL681" s="17"/>
      <c r="UM681" s="17"/>
      <c r="UN681" s="17"/>
      <c r="UO681" s="17"/>
      <c r="UP681" s="17"/>
      <c r="UQ681" s="17"/>
      <c r="UR681" s="17"/>
      <c r="US681" s="17"/>
      <c r="UT681" s="17"/>
      <c r="UU681" s="17"/>
      <c r="UV681" s="17"/>
      <c r="UW681" s="17"/>
      <c r="UX681" s="17"/>
      <c r="UY681" s="17"/>
      <c r="UZ681" s="17"/>
      <c r="VA681" s="17"/>
      <c r="VB681" s="17"/>
      <c r="VC681" s="17"/>
      <c r="VD681" s="17"/>
      <c r="VE681" s="17"/>
      <c r="VF681" s="17"/>
      <c r="VG681" s="17"/>
      <c r="VH681" s="17"/>
      <c r="VI681" s="17"/>
      <c r="VJ681" s="17"/>
      <c r="VK681" s="17"/>
      <c r="VL681" s="17"/>
      <c r="VM681" s="17"/>
      <c r="VN681" s="17"/>
      <c r="VO681" s="17"/>
      <c r="VP681" s="17"/>
      <c r="VQ681" s="17"/>
      <c r="VR681" s="17"/>
      <c r="VS681" s="17"/>
      <c r="VT681" s="17"/>
      <c r="VU681" s="17"/>
      <c r="VV681" s="17"/>
      <c r="VW681" s="17"/>
      <c r="VX681" s="17"/>
      <c r="VY681" s="17"/>
      <c r="VZ681" s="17"/>
      <c r="WA681" s="17"/>
      <c r="WB681" s="17"/>
      <c r="WC681" s="17"/>
      <c r="WD681" s="17"/>
      <c r="WE681" s="17"/>
      <c r="WF681" s="17"/>
      <c r="WG681" s="17"/>
      <c r="WH681" s="17"/>
      <c r="WI681" s="17"/>
      <c r="WJ681" s="17"/>
      <c r="WK681" s="17"/>
      <c r="WL681" s="17"/>
      <c r="WM681" s="17"/>
      <c r="WN681" s="17"/>
      <c r="WO681" s="17"/>
      <c r="WP681" s="17"/>
      <c r="WQ681" s="17"/>
      <c r="WR681" s="17"/>
      <c r="WS681" s="17"/>
      <c r="WT681" s="17"/>
      <c r="WU681" s="17"/>
      <c r="WV681" s="17"/>
      <c r="WW681" s="17"/>
      <c r="WX681" s="17"/>
      <c r="WY681" s="17"/>
      <c r="WZ681" s="17"/>
      <c r="XA681" s="17"/>
      <c r="XB681" s="17"/>
      <c r="XC681" s="17"/>
      <c r="XD681" s="17"/>
      <c r="XE681" s="17"/>
      <c r="XF681" s="17"/>
      <c r="XG681" s="17"/>
      <c r="XH681" s="17"/>
      <c r="XI681" s="17"/>
      <c r="XJ681" s="17"/>
      <c r="XK681" s="17"/>
      <c r="XL681" s="17"/>
      <c r="XM681" s="17"/>
      <c r="XN681" s="17"/>
      <c r="XO681" s="17"/>
      <c r="XP681" s="17"/>
      <c r="XQ681" s="17"/>
      <c r="XR681" s="17"/>
      <c r="XS681" s="17"/>
      <c r="XT681" s="17"/>
      <c r="XU681" s="17"/>
      <c r="XV681" s="17"/>
      <c r="XW681" s="17"/>
      <c r="XX681" s="17"/>
      <c r="XY681" s="17"/>
      <c r="XZ681" s="17"/>
      <c r="YA681" s="17"/>
      <c r="YB681" s="17"/>
      <c r="YC681" s="17"/>
      <c r="YD681" s="17"/>
      <c r="YE681" s="17"/>
      <c r="YF681" s="17"/>
      <c r="YG681" s="17"/>
      <c r="YH681" s="17"/>
      <c r="YI681" s="17"/>
      <c r="YJ681" s="17"/>
      <c r="YK681" s="17"/>
      <c r="YL681" s="17"/>
      <c r="YM681" s="17"/>
      <c r="YN681" s="17"/>
      <c r="YO681" s="17"/>
      <c r="YP681" s="17"/>
      <c r="YQ681" s="17"/>
      <c r="YR681" s="17"/>
      <c r="YS681" s="17"/>
      <c r="YT681" s="17"/>
      <c r="YU681" s="17"/>
      <c r="YV681" s="17"/>
      <c r="YW681" s="17"/>
      <c r="YX681" s="17"/>
      <c r="YY681" s="17"/>
      <c r="YZ681" s="17"/>
      <c r="ZA681" s="17"/>
      <c r="ZB681" s="17"/>
      <c r="ZC681" s="17"/>
      <c r="ZD681" s="17"/>
      <c r="ZE681" s="17"/>
      <c r="ZF681" s="17"/>
      <c r="ZG681" s="17"/>
      <c r="ZH681" s="17"/>
      <c r="ZI681" s="17"/>
      <c r="ZJ681" s="17"/>
      <c r="ZK681" s="17"/>
      <c r="ZL681" s="17"/>
      <c r="ZM681" s="17"/>
      <c r="ZN681" s="17"/>
      <c r="ZO681" s="17"/>
      <c r="ZP681" s="17"/>
      <c r="ZQ681" s="17"/>
      <c r="ZR681" s="17"/>
      <c r="ZS681" s="17"/>
      <c r="ZT681" s="17"/>
      <c r="ZU681" s="17"/>
      <c r="ZV681" s="17"/>
      <c r="ZW681" s="17"/>
      <c r="ZX681" s="17"/>
      <c r="ZY681" s="17"/>
      <c r="ZZ681" s="17"/>
      <c r="AAA681" s="17"/>
      <c r="AAB681" s="17"/>
      <c r="AAC681" s="17"/>
      <c r="AAD681" s="17"/>
      <c r="AAE681" s="17"/>
      <c r="AAF681" s="17"/>
      <c r="AAG681" s="17"/>
      <c r="AAH681" s="17"/>
      <c r="AAI681" s="17"/>
      <c r="AAJ681" s="17"/>
      <c r="AAK681" s="17"/>
      <c r="AAL681" s="17"/>
      <c r="AAM681" s="17"/>
      <c r="AAN681" s="17"/>
      <c r="AAO681" s="17"/>
      <c r="AAP681" s="17"/>
      <c r="AAQ681" s="17"/>
      <c r="AAR681" s="17"/>
      <c r="AAS681" s="17"/>
      <c r="AAT681" s="17"/>
      <c r="AAU681" s="17"/>
      <c r="AAV681" s="17"/>
      <c r="AAW681" s="17"/>
      <c r="AAX681" s="17"/>
      <c r="AAY681" s="17"/>
      <c r="AAZ681" s="17"/>
      <c r="ABA681" s="17"/>
      <c r="ABB681" s="17"/>
      <c r="ABC681" s="17"/>
      <c r="ABD681" s="17"/>
      <c r="ABE681" s="17"/>
      <c r="ABF681" s="17"/>
      <c r="ABG681" s="17"/>
      <c r="ABH681" s="17"/>
      <c r="ABI681" s="17"/>
      <c r="ABJ681" s="17"/>
      <c r="ABK681" s="17"/>
      <c r="ABL681" s="17"/>
      <c r="ABM681" s="17"/>
      <c r="ABN681" s="17"/>
      <c r="ABO681" s="17"/>
      <c r="ABP681" s="17"/>
      <c r="ABQ681" s="17"/>
      <c r="ABR681" s="17"/>
      <c r="ABS681" s="17"/>
      <c r="ABT681" s="17"/>
      <c r="ABU681" s="17"/>
      <c r="ABV681" s="17"/>
      <c r="ABW681" s="17"/>
      <c r="ABX681" s="17"/>
      <c r="ABY681" s="17"/>
      <c r="ABZ681" s="17"/>
      <c r="ACA681" s="17"/>
      <c r="ACB681" s="17"/>
      <c r="ACC681" s="17"/>
      <c r="ACD681" s="17"/>
      <c r="ACE681" s="17"/>
      <c r="ACF681" s="17"/>
      <c r="ACG681" s="17"/>
      <c r="ACH681" s="17"/>
      <c r="ACI681" s="17"/>
      <c r="ACJ681" s="17"/>
      <c r="ACK681" s="17"/>
      <c r="ACL681" s="17"/>
      <c r="ACM681" s="17"/>
      <c r="ACN681" s="17"/>
      <c r="ACO681" s="17"/>
      <c r="ACP681" s="17"/>
      <c r="ACQ681" s="17"/>
      <c r="ACR681" s="17"/>
      <c r="ACS681" s="17"/>
      <c r="ACT681" s="17"/>
      <c r="ACU681" s="17"/>
      <c r="ACV681" s="17"/>
      <c r="ACW681" s="17"/>
      <c r="ACX681" s="17"/>
      <c r="ACY681" s="17"/>
      <c r="ACZ681" s="17"/>
      <c r="ADA681" s="17"/>
      <c r="ADB681" s="17"/>
      <c r="ADC681" s="17"/>
      <c r="ADD681" s="17"/>
      <c r="ADE681" s="17"/>
      <c r="ADF681" s="17"/>
      <c r="ADG681" s="17"/>
      <c r="ADH681" s="17"/>
      <c r="ADI681" s="17"/>
      <c r="ADJ681" s="17"/>
      <c r="ADK681" s="17"/>
      <c r="ADL681" s="17"/>
      <c r="ADM681" s="17"/>
      <c r="ADN681" s="17"/>
      <c r="ADO681" s="17"/>
      <c r="ADP681" s="17"/>
      <c r="ADQ681" s="17"/>
      <c r="ADR681" s="17"/>
    </row>
    <row r="682" spans="44:798" s="16" customFormat="1" x14ac:dyDescent="0.25">
      <c r="AR682" s="56"/>
      <c r="AS682" s="56"/>
      <c r="AT682" s="57"/>
      <c r="AU682" s="56"/>
      <c r="AV682" s="57"/>
      <c r="AW682" s="56"/>
      <c r="AX682" s="56"/>
      <c r="AY682" s="56"/>
      <c r="AZ682" s="56"/>
      <c r="BA682" s="56"/>
      <c r="BB682" s="56"/>
      <c r="BC682" s="56"/>
      <c r="BD682" s="56"/>
      <c r="BE682" s="51"/>
      <c r="BF682" s="51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  <c r="IW682" s="17"/>
      <c r="IX682" s="17"/>
      <c r="IY682" s="17"/>
      <c r="IZ682" s="17"/>
      <c r="JA682" s="17"/>
      <c r="JB682" s="17"/>
      <c r="JC682" s="17"/>
      <c r="JD682" s="17"/>
      <c r="JE682" s="17"/>
      <c r="JF682" s="17"/>
      <c r="JG682" s="17"/>
      <c r="JH682" s="17"/>
      <c r="JI682" s="17"/>
      <c r="JJ682" s="17"/>
      <c r="JK682" s="17"/>
      <c r="JL682" s="17"/>
      <c r="JM682" s="17"/>
      <c r="JN682" s="17"/>
      <c r="JO682" s="17"/>
      <c r="JP682" s="17"/>
      <c r="JQ682" s="17"/>
      <c r="JR682" s="17"/>
      <c r="JS682" s="17"/>
      <c r="JT682" s="17"/>
      <c r="JU682" s="17"/>
      <c r="JV682" s="17"/>
      <c r="JW682" s="17"/>
      <c r="JX682" s="17"/>
      <c r="JY682" s="17"/>
      <c r="JZ682" s="17"/>
      <c r="KA682" s="17"/>
      <c r="KB682" s="17"/>
      <c r="KC682" s="17"/>
      <c r="KD682" s="17"/>
      <c r="KE682" s="17"/>
      <c r="KF682" s="17"/>
      <c r="KG682" s="17"/>
      <c r="KH682" s="17"/>
      <c r="KI682" s="17"/>
      <c r="KJ682" s="17"/>
      <c r="KK682" s="17"/>
      <c r="KL682" s="17"/>
      <c r="KM682" s="17"/>
      <c r="KN682" s="17"/>
      <c r="KO682" s="17"/>
      <c r="KP682" s="17"/>
      <c r="KQ682" s="17"/>
      <c r="KR682" s="17"/>
      <c r="KS682" s="17"/>
      <c r="KT682" s="17"/>
      <c r="KU682" s="17"/>
      <c r="KV682" s="17"/>
      <c r="KW682" s="17"/>
      <c r="KX682" s="17"/>
      <c r="KY682" s="17"/>
      <c r="KZ682" s="17"/>
      <c r="LA682" s="17"/>
      <c r="LB682" s="17"/>
      <c r="LC682" s="17"/>
      <c r="LD682" s="17"/>
      <c r="LE682" s="17"/>
      <c r="LF682" s="17"/>
      <c r="LG682" s="17"/>
      <c r="LH682" s="17"/>
      <c r="LI682" s="17"/>
      <c r="LJ682" s="17"/>
      <c r="LK682" s="17"/>
      <c r="LL682" s="17"/>
      <c r="LM682" s="17"/>
      <c r="LN682" s="17"/>
      <c r="LO682" s="17"/>
      <c r="LP682" s="17"/>
      <c r="LQ682" s="17"/>
      <c r="LR682" s="17"/>
      <c r="LS682" s="17"/>
      <c r="LT682" s="17"/>
      <c r="LU682" s="17"/>
      <c r="LV682" s="17"/>
      <c r="LW682" s="17"/>
      <c r="LX682" s="17"/>
      <c r="LY682" s="17"/>
      <c r="LZ682" s="17"/>
      <c r="MA682" s="17"/>
      <c r="MB682" s="17"/>
      <c r="MC682" s="17"/>
      <c r="MD682" s="17"/>
      <c r="ME682" s="17"/>
      <c r="MF682" s="17"/>
      <c r="MG682" s="17"/>
      <c r="MH682" s="17"/>
      <c r="MI682" s="17"/>
      <c r="MJ682" s="17"/>
      <c r="MK682" s="17"/>
      <c r="ML682" s="17"/>
      <c r="MM682" s="17"/>
      <c r="MN682" s="17"/>
      <c r="MO682" s="17"/>
      <c r="MP682" s="17"/>
      <c r="MQ682" s="17"/>
      <c r="MR682" s="17"/>
      <c r="MS682" s="17"/>
      <c r="MT682" s="17"/>
      <c r="MU682" s="17"/>
      <c r="MV682" s="17"/>
      <c r="MW682" s="17"/>
      <c r="MX682" s="17"/>
      <c r="MY682" s="17"/>
      <c r="MZ682" s="17"/>
      <c r="NA682" s="17"/>
      <c r="NB682" s="17"/>
      <c r="NC682" s="17"/>
      <c r="ND682" s="17"/>
      <c r="NE682" s="17"/>
      <c r="NF682" s="17"/>
      <c r="NG682" s="17"/>
      <c r="NH682" s="17"/>
      <c r="NI682" s="17"/>
      <c r="NJ682" s="17"/>
      <c r="NK682" s="17"/>
      <c r="NL682" s="17"/>
      <c r="NM682" s="17"/>
      <c r="NN682" s="17"/>
      <c r="NO682" s="17"/>
      <c r="NP682" s="17"/>
      <c r="NQ682" s="17"/>
      <c r="NR682" s="17"/>
      <c r="NS682" s="17"/>
      <c r="NT682" s="17"/>
      <c r="NU682" s="17"/>
      <c r="NV682" s="17"/>
      <c r="NW682" s="17"/>
      <c r="NX682" s="17"/>
      <c r="NY682" s="17"/>
      <c r="NZ682" s="17"/>
      <c r="OA682" s="17"/>
      <c r="OB682" s="17"/>
      <c r="OC682" s="17"/>
      <c r="OD682" s="17"/>
      <c r="OE682" s="17"/>
      <c r="OF682" s="17"/>
      <c r="OG682" s="17"/>
      <c r="OH682" s="17"/>
      <c r="OI682" s="17"/>
      <c r="OJ682" s="17"/>
      <c r="OK682" s="17"/>
      <c r="OL682" s="17"/>
      <c r="OM682" s="17"/>
      <c r="ON682" s="17"/>
      <c r="OO682" s="17"/>
      <c r="OP682" s="17"/>
      <c r="OQ682" s="17"/>
      <c r="OR682" s="17"/>
      <c r="OS682" s="17"/>
      <c r="OT682" s="17"/>
      <c r="OU682" s="17"/>
      <c r="OV682" s="17"/>
      <c r="OW682" s="17"/>
      <c r="OX682" s="17"/>
      <c r="OY682" s="17"/>
      <c r="OZ682" s="17"/>
      <c r="PA682" s="17"/>
      <c r="PB682" s="17"/>
      <c r="PC682" s="17"/>
      <c r="PD682" s="17"/>
      <c r="PE682" s="17"/>
      <c r="PF682" s="17"/>
      <c r="PG682" s="17"/>
      <c r="PH682" s="17"/>
      <c r="PI682" s="17"/>
      <c r="PJ682" s="17"/>
      <c r="PK682" s="17"/>
      <c r="PL682" s="17"/>
      <c r="PM682" s="17"/>
      <c r="PN682" s="17"/>
      <c r="PO682" s="17"/>
      <c r="PP682" s="17"/>
      <c r="PQ682" s="17"/>
      <c r="PR682" s="17"/>
      <c r="PS682" s="17"/>
      <c r="PT682" s="17"/>
      <c r="PU682" s="17"/>
      <c r="PV682" s="17"/>
      <c r="PW682" s="17"/>
      <c r="PX682" s="17"/>
      <c r="PY682" s="17"/>
      <c r="PZ682" s="17"/>
      <c r="QA682" s="17"/>
      <c r="QB682" s="17"/>
      <c r="QC682" s="17"/>
      <c r="QD682" s="17"/>
      <c r="QE682" s="17"/>
      <c r="QF682" s="17"/>
      <c r="QG682" s="17"/>
      <c r="QH682" s="17"/>
      <c r="QI682" s="17"/>
      <c r="QJ682" s="17"/>
      <c r="QK682" s="17"/>
      <c r="QL682" s="17"/>
      <c r="QM682" s="17"/>
      <c r="QN682" s="17"/>
      <c r="QO682" s="17"/>
      <c r="QP682" s="17"/>
      <c r="QQ682" s="17"/>
      <c r="QR682" s="17"/>
      <c r="QS682" s="17"/>
      <c r="QT682" s="17"/>
      <c r="QU682" s="17"/>
      <c r="QV682" s="17"/>
      <c r="QW682" s="17"/>
      <c r="QX682" s="17"/>
      <c r="QY682" s="17"/>
      <c r="QZ682" s="17"/>
      <c r="RA682" s="17"/>
      <c r="RB682" s="17"/>
      <c r="RC682" s="17"/>
      <c r="RD682" s="17"/>
      <c r="RE682" s="17"/>
      <c r="RF682" s="17"/>
      <c r="RG682" s="17"/>
      <c r="RH682" s="17"/>
      <c r="RI682" s="17"/>
      <c r="RJ682" s="17"/>
      <c r="RK682" s="17"/>
      <c r="RL682" s="17"/>
      <c r="RM682" s="17"/>
      <c r="RN682" s="17"/>
      <c r="RO682" s="17"/>
      <c r="RP682" s="17"/>
      <c r="RQ682" s="17"/>
      <c r="RR682" s="17"/>
      <c r="RS682" s="17"/>
      <c r="RT682" s="17"/>
      <c r="RU682" s="17"/>
      <c r="RV682" s="17"/>
      <c r="RW682" s="17"/>
      <c r="RX682" s="17"/>
      <c r="RY682" s="17"/>
      <c r="RZ682" s="17"/>
      <c r="SA682" s="17"/>
      <c r="SB682" s="17"/>
      <c r="SC682" s="17"/>
      <c r="SD682" s="17"/>
      <c r="SE682" s="17"/>
      <c r="SF682" s="17"/>
      <c r="SG682" s="17"/>
      <c r="SH682" s="17"/>
      <c r="SI682" s="17"/>
      <c r="SJ682" s="17"/>
      <c r="SK682" s="17"/>
      <c r="SL682" s="17"/>
      <c r="SM682" s="17"/>
      <c r="SN682" s="17"/>
      <c r="SO682" s="17"/>
      <c r="SP682" s="17"/>
      <c r="SQ682" s="17"/>
      <c r="SR682" s="17"/>
      <c r="SS682" s="17"/>
      <c r="ST682" s="17"/>
      <c r="SU682" s="17"/>
      <c r="SV682" s="17"/>
      <c r="SW682" s="17"/>
      <c r="SX682" s="17"/>
      <c r="SY682" s="17"/>
      <c r="SZ682" s="17"/>
      <c r="TA682" s="17"/>
      <c r="TB682" s="17"/>
      <c r="TC682" s="17"/>
      <c r="TD682" s="17"/>
      <c r="TE682" s="17"/>
      <c r="TF682" s="17"/>
      <c r="TG682" s="17"/>
      <c r="TH682" s="17"/>
      <c r="TI682" s="17"/>
      <c r="TJ682" s="17"/>
      <c r="TK682" s="17"/>
      <c r="TL682" s="17"/>
      <c r="TM682" s="17"/>
      <c r="TN682" s="17"/>
      <c r="TO682" s="17"/>
      <c r="TP682" s="17"/>
      <c r="TQ682" s="17"/>
      <c r="TR682" s="17"/>
      <c r="TS682" s="17"/>
      <c r="TT682" s="17"/>
      <c r="TU682" s="17"/>
      <c r="TV682" s="17"/>
      <c r="TW682" s="17"/>
      <c r="TX682" s="17"/>
      <c r="TY682" s="17"/>
      <c r="TZ682" s="17"/>
      <c r="UA682" s="17"/>
      <c r="UB682" s="17"/>
      <c r="UC682" s="17"/>
      <c r="UD682" s="17"/>
      <c r="UE682" s="17"/>
      <c r="UF682" s="17"/>
      <c r="UG682" s="17"/>
      <c r="UH682" s="17"/>
      <c r="UI682" s="17"/>
      <c r="UJ682" s="17"/>
      <c r="UK682" s="17"/>
      <c r="UL682" s="17"/>
      <c r="UM682" s="17"/>
      <c r="UN682" s="17"/>
      <c r="UO682" s="17"/>
      <c r="UP682" s="17"/>
      <c r="UQ682" s="17"/>
      <c r="UR682" s="17"/>
      <c r="US682" s="17"/>
      <c r="UT682" s="17"/>
      <c r="UU682" s="17"/>
      <c r="UV682" s="17"/>
      <c r="UW682" s="17"/>
      <c r="UX682" s="17"/>
      <c r="UY682" s="17"/>
      <c r="UZ682" s="17"/>
      <c r="VA682" s="17"/>
      <c r="VB682" s="17"/>
      <c r="VC682" s="17"/>
      <c r="VD682" s="17"/>
      <c r="VE682" s="17"/>
      <c r="VF682" s="17"/>
      <c r="VG682" s="17"/>
      <c r="VH682" s="17"/>
      <c r="VI682" s="17"/>
      <c r="VJ682" s="17"/>
      <c r="VK682" s="17"/>
      <c r="VL682" s="17"/>
      <c r="VM682" s="17"/>
      <c r="VN682" s="17"/>
      <c r="VO682" s="17"/>
      <c r="VP682" s="17"/>
      <c r="VQ682" s="17"/>
      <c r="VR682" s="17"/>
      <c r="VS682" s="17"/>
      <c r="VT682" s="17"/>
      <c r="VU682" s="17"/>
      <c r="VV682" s="17"/>
      <c r="VW682" s="17"/>
      <c r="VX682" s="17"/>
      <c r="VY682" s="17"/>
      <c r="VZ682" s="17"/>
      <c r="WA682" s="17"/>
      <c r="WB682" s="17"/>
      <c r="WC682" s="17"/>
      <c r="WD682" s="17"/>
      <c r="WE682" s="17"/>
      <c r="WF682" s="17"/>
      <c r="WG682" s="17"/>
      <c r="WH682" s="17"/>
      <c r="WI682" s="17"/>
      <c r="WJ682" s="17"/>
      <c r="WK682" s="17"/>
      <c r="WL682" s="17"/>
      <c r="WM682" s="17"/>
      <c r="WN682" s="17"/>
      <c r="WO682" s="17"/>
      <c r="WP682" s="17"/>
      <c r="WQ682" s="17"/>
      <c r="WR682" s="17"/>
      <c r="WS682" s="17"/>
      <c r="WT682" s="17"/>
      <c r="WU682" s="17"/>
      <c r="WV682" s="17"/>
      <c r="WW682" s="17"/>
      <c r="WX682" s="17"/>
      <c r="WY682" s="17"/>
      <c r="WZ682" s="17"/>
      <c r="XA682" s="17"/>
      <c r="XB682" s="17"/>
      <c r="XC682" s="17"/>
      <c r="XD682" s="17"/>
      <c r="XE682" s="17"/>
      <c r="XF682" s="17"/>
      <c r="XG682" s="17"/>
      <c r="XH682" s="17"/>
      <c r="XI682" s="17"/>
      <c r="XJ682" s="17"/>
      <c r="XK682" s="17"/>
      <c r="XL682" s="17"/>
      <c r="XM682" s="17"/>
      <c r="XN682" s="17"/>
      <c r="XO682" s="17"/>
      <c r="XP682" s="17"/>
      <c r="XQ682" s="17"/>
      <c r="XR682" s="17"/>
      <c r="XS682" s="17"/>
      <c r="XT682" s="17"/>
      <c r="XU682" s="17"/>
      <c r="XV682" s="17"/>
      <c r="XW682" s="17"/>
      <c r="XX682" s="17"/>
      <c r="XY682" s="17"/>
      <c r="XZ682" s="17"/>
      <c r="YA682" s="17"/>
      <c r="YB682" s="17"/>
      <c r="YC682" s="17"/>
      <c r="YD682" s="17"/>
      <c r="YE682" s="17"/>
      <c r="YF682" s="17"/>
      <c r="YG682" s="17"/>
      <c r="YH682" s="17"/>
      <c r="YI682" s="17"/>
      <c r="YJ682" s="17"/>
      <c r="YK682" s="17"/>
      <c r="YL682" s="17"/>
      <c r="YM682" s="17"/>
      <c r="YN682" s="17"/>
      <c r="YO682" s="17"/>
      <c r="YP682" s="17"/>
      <c r="YQ682" s="17"/>
      <c r="YR682" s="17"/>
      <c r="YS682" s="17"/>
      <c r="YT682" s="17"/>
      <c r="YU682" s="17"/>
      <c r="YV682" s="17"/>
      <c r="YW682" s="17"/>
      <c r="YX682" s="17"/>
      <c r="YY682" s="17"/>
      <c r="YZ682" s="17"/>
      <c r="ZA682" s="17"/>
      <c r="ZB682" s="17"/>
      <c r="ZC682" s="17"/>
      <c r="ZD682" s="17"/>
      <c r="ZE682" s="17"/>
      <c r="ZF682" s="17"/>
      <c r="ZG682" s="17"/>
      <c r="ZH682" s="17"/>
      <c r="ZI682" s="17"/>
      <c r="ZJ682" s="17"/>
      <c r="ZK682" s="17"/>
      <c r="ZL682" s="17"/>
      <c r="ZM682" s="17"/>
      <c r="ZN682" s="17"/>
      <c r="ZO682" s="17"/>
      <c r="ZP682" s="17"/>
      <c r="ZQ682" s="17"/>
      <c r="ZR682" s="17"/>
      <c r="ZS682" s="17"/>
      <c r="ZT682" s="17"/>
      <c r="ZU682" s="17"/>
      <c r="ZV682" s="17"/>
      <c r="ZW682" s="17"/>
      <c r="ZX682" s="17"/>
      <c r="ZY682" s="17"/>
      <c r="ZZ682" s="17"/>
      <c r="AAA682" s="17"/>
      <c r="AAB682" s="17"/>
      <c r="AAC682" s="17"/>
      <c r="AAD682" s="17"/>
      <c r="AAE682" s="17"/>
      <c r="AAF682" s="17"/>
      <c r="AAG682" s="17"/>
      <c r="AAH682" s="17"/>
      <c r="AAI682" s="17"/>
      <c r="AAJ682" s="17"/>
      <c r="AAK682" s="17"/>
      <c r="AAL682" s="17"/>
      <c r="AAM682" s="17"/>
      <c r="AAN682" s="17"/>
      <c r="AAO682" s="17"/>
      <c r="AAP682" s="17"/>
      <c r="AAQ682" s="17"/>
      <c r="AAR682" s="17"/>
      <c r="AAS682" s="17"/>
      <c r="AAT682" s="17"/>
      <c r="AAU682" s="17"/>
      <c r="AAV682" s="17"/>
      <c r="AAW682" s="17"/>
      <c r="AAX682" s="17"/>
      <c r="AAY682" s="17"/>
      <c r="AAZ682" s="17"/>
      <c r="ABA682" s="17"/>
      <c r="ABB682" s="17"/>
      <c r="ABC682" s="17"/>
      <c r="ABD682" s="17"/>
      <c r="ABE682" s="17"/>
      <c r="ABF682" s="17"/>
      <c r="ABG682" s="17"/>
      <c r="ABH682" s="17"/>
      <c r="ABI682" s="17"/>
      <c r="ABJ682" s="17"/>
      <c r="ABK682" s="17"/>
      <c r="ABL682" s="17"/>
      <c r="ABM682" s="17"/>
      <c r="ABN682" s="17"/>
      <c r="ABO682" s="17"/>
      <c r="ABP682" s="17"/>
      <c r="ABQ682" s="17"/>
      <c r="ABR682" s="17"/>
      <c r="ABS682" s="17"/>
      <c r="ABT682" s="17"/>
      <c r="ABU682" s="17"/>
      <c r="ABV682" s="17"/>
      <c r="ABW682" s="17"/>
      <c r="ABX682" s="17"/>
      <c r="ABY682" s="17"/>
      <c r="ABZ682" s="17"/>
      <c r="ACA682" s="17"/>
      <c r="ACB682" s="17"/>
      <c r="ACC682" s="17"/>
      <c r="ACD682" s="17"/>
      <c r="ACE682" s="17"/>
      <c r="ACF682" s="17"/>
      <c r="ACG682" s="17"/>
      <c r="ACH682" s="17"/>
      <c r="ACI682" s="17"/>
      <c r="ACJ682" s="17"/>
      <c r="ACK682" s="17"/>
      <c r="ACL682" s="17"/>
      <c r="ACM682" s="17"/>
      <c r="ACN682" s="17"/>
      <c r="ACO682" s="17"/>
      <c r="ACP682" s="17"/>
      <c r="ACQ682" s="17"/>
      <c r="ACR682" s="17"/>
      <c r="ACS682" s="17"/>
      <c r="ACT682" s="17"/>
      <c r="ACU682" s="17"/>
      <c r="ACV682" s="17"/>
      <c r="ACW682" s="17"/>
      <c r="ACX682" s="17"/>
      <c r="ACY682" s="17"/>
      <c r="ACZ682" s="17"/>
      <c r="ADA682" s="17"/>
      <c r="ADB682" s="17"/>
      <c r="ADC682" s="17"/>
      <c r="ADD682" s="17"/>
      <c r="ADE682" s="17"/>
      <c r="ADF682" s="17"/>
      <c r="ADG682" s="17"/>
      <c r="ADH682" s="17"/>
      <c r="ADI682" s="17"/>
      <c r="ADJ682" s="17"/>
      <c r="ADK682" s="17"/>
      <c r="ADL682" s="17"/>
      <c r="ADM682" s="17"/>
      <c r="ADN682" s="17"/>
      <c r="ADO682" s="17"/>
      <c r="ADP682" s="17"/>
      <c r="ADQ682" s="17"/>
      <c r="ADR682" s="17"/>
    </row>
    <row r="683" spans="44:798" s="16" customFormat="1" x14ac:dyDescent="0.25">
      <c r="AR683" s="56"/>
      <c r="AS683" s="56"/>
      <c r="AT683" s="57"/>
      <c r="AU683" s="56"/>
      <c r="AV683" s="57"/>
      <c r="AW683" s="56"/>
      <c r="AX683" s="56"/>
      <c r="AY683" s="56"/>
      <c r="AZ683" s="56"/>
      <c r="BA683" s="56"/>
      <c r="BB683" s="56"/>
      <c r="BC683" s="56"/>
      <c r="BD683" s="56"/>
      <c r="BE683" s="51"/>
      <c r="BF683" s="51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  <c r="IW683" s="17"/>
      <c r="IX683" s="17"/>
      <c r="IY683" s="17"/>
      <c r="IZ683" s="17"/>
      <c r="JA683" s="17"/>
      <c r="JB683" s="17"/>
      <c r="JC683" s="17"/>
      <c r="JD683" s="17"/>
      <c r="JE683" s="17"/>
      <c r="JF683" s="17"/>
      <c r="JG683" s="17"/>
      <c r="JH683" s="17"/>
      <c r="JI683" s="17"/>
      <c r="JJ683" s="17"/>
      <c r="JK683" s="17"/>
      <c r="JL683" s="17"/>
      <c r="JM683" s="17"/>
      <c r="JN683" s="17"/>
      <c r="JO683" s="17"/>
      <c r="JP683" s="17"/>
      <c r="JQ683" s="17"/>
      <c r="JR683" s="17"/>
      <c r="JS683" s="17"/>
      <c r="JT683" s="17"/>
      <c r="JU683" s="17"/>
      <c r="JV683" s="17"/>
      <c r="JW683" s="17"/>
      <c r="JX683" s="17"/>
      <c r="JY683" s="17"/>
      <c r="JZ683" s="17"/>
      <c r="KA683" s="17"/>
      <c r="KB683" s="17"/>
      <c r="KC683" s="17"/>
      <c r="KD683" s="17"/>
      <c r="KE683" s="17"/>
      <c r="KF683" s="17"/>
      <c r="KG683" s="17"/>
      <c r="KH683" s="17"/>
      <c r="KI683" s="17"/>
      <c r="KJ683" s="17"/>
      <c r="KK683" s="17"/>
      <c r="KL683" s="17"/>
      <c r="KM683" s="17"/>
      <c r="KN683" s="17"/>
      <c r="KO683" s="17"/>
      <c r="KP683" s="17"/>
      <c r="KQ683" s="17"/>
      <c r="KR683" s="17"/>
      <c r="KS683" s="17"/>
      <c r="KT683" s="17"/>
      <c r="KU683" s="17"/>
      <c r="KV683" s="17"/>
      <c r="KW683" s="17"/>
      <c r="KX683" s="17"/>
      <c r="KY683" s="17"/>
      <c r="KZ683" s="17"/>
      <c r="LA683" s="17"/>
      <c r="LB683" s="17"/>
      <c r="LC683" s="17"/>
      <c r="LD683" s="17"/>
      <c r="LE683" s="17"/>
      <c r="LF683" s="17"/>
      <c r="LG683" s="17"/>
      <c r="LH683" s="17"/>
      <c r="LI683" s="17"/>
      <c r="LJ683" s="17"/>
      <c r="LK683" s="17"/>
      <c r="LL683" s="17"/>
      <c r="LM683" s="17"/>
      <c r="LN683" s="17"/>
      <c r="LO683" s="17"/>
      <c r="LP683" s="17"/>
      <c r="LQ683" s="17"/>
      <c r="LR683" s="17"/>
      <c r="LS683" s="17"/>
      <c r="LT683" s="17"/>
      <c r="LU683" s="17"/>
      <c r="LV683" s="17"/>
      <c r="LW683" s="17"/>
      <c r="LX683" s="17"/>
      <c r="LY683" s="17"/>
      <c r="LZ683" s="17"/>
      <c r="MA683" s="17"/>
      <c r="MB683" s="17"/>
      <c r="MC683" s="17"/>
      <c r="MD683" s="17"/>
      <c r="ME683" s="17"/>
      <c r="MF683" s="17"/>
      <c r="MG683" s="17"/>
      <c r="MH683" s="17"/>
      <c r="MI683" s="17"/>
      <c r="MJ683" s="17"/>
      <c r="MK683" s="17"/>
      <c r="ML683" s="17"/>
      <c r="MM683" s="17"/>
      <c r="MN683" s="17"/>
      <c r="MO683" s="17"/>
      <c r="MP683" s="17"/>
      <c r="MQ683" s="17"/>
      <c r="MR683" s="17"/>
      <c r="MS683" s="17"/>
      <c r="MT683" s="17"/>
      <c r="MU683" s="17"/>
      <c r="MV683" s="17"/>
      <c r="MW683" s="17"/>
      <c r="MX683" s="17"/>
      <c r="MY683" s="17"/>
      <c r="MZ683" s="17"/>
      <c r="NA683" s="17"/>
      <c r="NB683" s="17"/>
      <c r="NC683" s="17"/>
      <c r="ND683" s="17"/>
      <c r="NE683" s="17"/>
      <c r="NF683" s="17"/>
      <c r="NG683" s="17"/>
      <c r="NH683" s="17"/>
      <c r="NI683" s="17"/>
      <c r="NJ683" s="17"/>
      <c r="NK683" s="17"/>
      <c r="NL683" s="17"/>
      <c r="NM683" s="17"/>
      <c r="NN683" s="17"/>
      <c r="NO683" s="17"/>
      <c r="NP683" s="17"/>
      <c r="NQ683" s="17"/>
      <c r="NR683" s="17"/>
      <c r="NS683" s="17"/>
      <c r="NT683" s="17"/>
      <c r="NU683" s="17"/>
      <c r="NV683" s="17"/>
      <c r="NW683" s="17"/>
      <c r="NX683" s="17"/>
      <c r="NY683" s="17"/>
      <c r="NZ683" s="17"/>
      <c r="OA683" s="17"/>
      <c r="OB683" s="17"/>
      <c r="OC683" s="17"/>
      <c r="OD683" s="17"/>
      <c r="OE683" s="17"/>
      <c r="OF683" s="17"/>
      <c r="OG683" s="17"/>
      <c r="OH683" s="17"/>
      <c r="OI683" s="17"/>
      <c r="OJ683" s="17"/>
      <c r="OK683" s="17"/>
      <c r="OL683" s="17"/>
      <c r="OM683" s="17"/>
      <c r="ON683" s="17"/>
      <c r="OO683" s="17"/>
      <c r="OP683" s="17"/>
      <c r="OQ683" s="17"/>
      <c r="OR683" s="17"/>
      <c r="OS683" s="17"/>
      <c r="OT683" s="17"/>
      <c r="OU683" s="17"/>
      <c r="OV683" s="17"/>
      <c r="OW683" s="17"/>
      <c r="OX683" s="17"/>
      <c r="OY683" s="17"/>
      <c r="OZ683" s="17"/>
      <c r="PA683" s="17"/>
      <c r="PB683" s="17"/>
      <c r="PC683" s="17"/>
      <c r="PD683" s="17"/>
      <c r="PE683" s="17"/>
      <c r="PF683" s="17"/>
      <c r="PG683" s="17"/>
      <c r="PH683" s="17"/>
      <c r="PI683" s="17"/>
      <c r="PJ683" s="17"/>
      <c r="PK683" s="17"/>
      <c r="PL683" s="17"/>
      <c r="PM683" s="17"/>
      <c r="PN683" s="17"/>
      <c r="PO683" s="17"/>
      <c r="PP683" s="17"/>
      <c r="PQ683" s="17"/>
      <c r="PR683" s="17"/>
      <c r="PS683" s="17"/>
      <c r="PT683" s="17"/>
      <c r="PU683" s="17"/>
      <c r="PV683" s="17"/>
      <c r="PW683" s="17"/>
      <c r="PX683" s="17"/>
      <c r="PY683" s="17"/>
      <c r="PZ683" s="17"/>
      <c r="QA683" s="17"/>
      <c r="QB683" s="17"/>
      <c r="QC683" s="17"/>
      <c r="QD683" s="17"/>
      <c r="QE683" s="17"/>
      <c r="QF683" s="17"/>
      <c r="QG683" s="17"/>
      <c r="QH683" s="17"/>
      <c r="QI683" s="17"/>
      <c r="QJ683" s="17"/>
      <c r="QK683" s="17"/>
      <c r="QL683" s="17"/>
      <c r="QM683" s="17"/>
      <c r="QN683" s="17"/>
      <c r="QO683" s="17"/>
      <c r="QP683" s="17"/>
      <c r="QQ683" s="17"/>
      <c r="QR683" s="17"/>
      <c r="QS683" s="17"/>
      <c r="QT683" s="17"/>
      <c r="QU683" s="17"/>
      <c r="QV683" s="17"/>
      <c r="QW683" s="17"/>
      <c r="QX683" s="17"/>
      <c r="QY683" s="17"/>
      <c r="QZ683" s="17"/>
      <c r="RA683" s="17"/>
      <c r="RB683" s="17"/>
      <c r="RC683" s="17"/>
      <c r="RD683" s="17"/>
      <c r="RE683" s="17"/>
      <c r="RF683" s="17"/>
      <c r="RG683" s="17"/>
      <c r="RH683" s="17"/>
      <c r="RI683" s="17"/>
      <c r="RJ683" s="17"/>
      <c r="RK683" s="17"/>
      <c r="RL683" s="17"/>
      <c r="RM683" s="17"/>
      <c r="RN683" s="17"/>
      <c r="RO683" s="17"/>
      <c r="RP683" s="17"/>
      <c r="RQ683" s="17"/>
      <c r="RR683" s="17"/>
      <c r="RS683" s="17"/>
      <c r="RT683" s="17"/>
      <c r="RU683" s="17"/>
      <c r="RV683" s="17"/>
      <c r="RW683" s="17"/>
      <c r="RX683" s="17"/>
      <c r="RY683" s="17"/>
      <c r="RZ683" s="17"/>
      <c r="SA683" s="17"/>
      <c r="SB683" s="17"/>
      <c r="SC683" s="17"/>
      <c r="SD683" s="17"/>
      <c r="SE683" s="17"/>
      <c r="SF683" s="17"/>
      <c r="SG683" s="17"/>
      <c r="SH683" s="17"/>
      <c r="SI683" s="17"/>
      <c r="SJ683" s="17"/>
      <c r="SK683" s="17"/>
      <c r="SL683" s="17"/>
      <c r="SM683" s="17"/>
      <c r="SN683" s="17"/>
      <c r="SO683" s="17"/>
      <c r="SP683" s="17"/>
      <c r="SQ683" s="17"/>
      <c r="SR683" s="17"/>
      <c r="SS683" s="17"/>
      <c r="ST683" s="17"/>
      <c r="SU683" s="17"/>
      <c r="SV683" s="17"/>
      <c r="SW683" s="17"/>
      <c r="SX683" s="17"/>
      <c r="SY683" s="17"/>
      <c r="SZ683" s="17"/>
      <c r="TA683" s="17"/>
      <c r="TB683" s="17"/>
      <c r="TC683" s="17"/>
      <c r="TD683" s="17"/>
      <c r="TE683" s="17"/>
      <c r="TF683" s="17"/>
      <c r="TG683" s="17"/>
      <c r="TH683" s="17"/>
      <c r="TI683" s="17"/>
      <c r="TJ683" s="17"/>
      <c r="TK683" s="17"/>
      <c r="TL683" s="17"/>
      <c r="TM683" s="17"/>
      <c r="TN683" s="17"/>
      <c r="TO683" s="17"/>
      <c r="TP683" s="17"/>
      <c r="TQ683" s="17"/>
      <c r="TR683" s="17"/>
      <c r="TS683" s="17"/>
      <c r="TT683" s="17"/>
      <c r="TU683" s="17"/>
      <c r="TV683" s="17"/>
      <c r="TW683" s="17"/>
      <c r="TX683" s="17"/>
      <c r="TY683" s="17"/>
      <c r="TZ683" s="17"/>
      <c r="UA683" s="17"/>
      <c r="UB683" s="17"/>
      <c r="UC683" s="17"/>
      <c r="UD683" s="17"/>
      <c r="UE683" s="17"/>
      <c r="UF683" s="17"/>
      <c r="UG683" s="17"/>
      <c r="UH683" s="17"/>
      <c r="UI683" s="17"/>
      <c r="UJ683" s="17"/>
      <c r="UK683" s="17"/>
      <c r="UL683" s="17"/>
      <c r="UM683" s="17"/>
      <c r="UN683" s="17"/>
      <c r="UO683" s="17"/>
      <c r="UP683" s="17"/>
      <c r="UQ683" s="17"/>
      <c r="UR683" s="17"/>
      <c r="US683" s="17"/>
      <c r="UT683" s="17"/>
      <c r="UU683" s="17"/>
      <c r="UV683" s="17"/>
      <c r="UW683" s="17"/>
      <c r="UX683" s="17"/>
      <c r="UY683" s="17"/>
      <c r="UZ683" s="17"/>
      <c r="VA683" s="17"/>
      <c r="VB683" s="17"/>
      <c r="VC683" s="17"/>
      <c r="VD683" s="17"/>
      <c r="VE683" s="17"/>
      <c r="VF683" s="17"/>
      <c r="VG683" s="17"/>
      <c r="VH683" s="17"/>
      <c r="VI683" s="17"/>
      <c r="VJ683" s="17"/>
      <c r="VK683" s="17"/>
      <c r="VL683" s="17"/>
      <c r="VM683" s="17"/>
      <c r="VN683" s="17"/>
      <c r="VO683" s="17"/>
      <c r="VP683" s="17"/>
      <c r="VQ683" s="17"/>
      <c r="VR683" s="17"/>
      <c r="VS683" s="17"/>
      <c r="VT683" s="17"/>
      <c r="VU683" s="17"/>
      <c r="VV683" s="17"/>
      <c r="VW683" s="17"/>
      <c r="VX683" s="17"/>
      <c r="VY683" s="17"/>
      <c r="VZ683" s="17"/>
      <c r="WA683" s="17"/>
      <c r="WB683" s="17"/>
      <c r="WC683" s="17"/>
      <c r="WD683" s="17"/>
      <c r="WE683" s="17"/>
      <c r="WF683" s="17"/>
      <c r="WG683" s="17"/>
      <c r="WH683" s="17"/>
      <c r="WI683" s="17"/>
      <c r="WJ683" s="17"/>
      <c r="WK683" s="17"/>
      <c r="WL683" s="17"/>
      <c r="WM683" s="17"/>
      <c r="WN683" s="17"/>
      <c r="WO683" s="17"/>
      <c r="WP683" s="17"/>
      <c r="WQ683" s="17"/>
      <c r="WR683" s="17"/>
      <c r="WS683" s="17"/>
      <c r="WT683" s="17"/>
      <c r="WU683" s="17"/>
      <c r="WV683" s="17"/>
      <c r="WW683" s="17"/>
      <c r="WX683" s="17"/>
      <c r="WY683" s="17"/>
      <c r="WZ683" s="17"/>
      <c r="XA683" s="17"/>
      <c r="XB683" s="17"/>
      <c r="XC683" s="17"/>
      <c r="XD683" s="17"/>
      <c r="XE683" s="17"/>
      <c r="XF683" s="17"/>
      <c r="XG683" s="17"/>
      <c r="XH683" s="17"/>
      <c r="XI683" s="17"/>
      <c r="XJ683" s="17"/>
      <c r="XK683" s="17"/>
      <c r="XL683" s="17"/>
      <c r="XM683" s="17"/>
      <c r="XN683" s="17"/>
      <c r="XO683" s="17"/>
      <c r="XP683" s="17"/>
      <c r="XQ683" s="17"/>
      <c r="XR683" s="17"/>
      <c r="XS683" s="17"/>
      <c r="XT683" s="17"/>
      <c r="XU683" s="17"/>
      <c r="XV683" s="17"/>
      <c r="XW683" s="17"/>
      <c r="XX683" s="17"/>
      <c r="XY683" s="17"/>
      <c r="XZ683" s="17"/>
      <c r="YA683" s="17"/>
      <c r="YB683" s="17"/>
      <c r="YC683" s="17"/>
      <c r="YD683" s="17"/>
      <c r="YE683" s="17"/>
      <c r="YF683" s="17"/>
      <c r="YG683" s="17"/>
      <c r="YH683" s="17"/>
      <c r="YI683" s="17"/>
      <c r="YJ683" s="17"/>
      <c r="YK683" s="17"/>
      <c r="YL683" s="17"/>
      <c r="YM683" s="17"/>
      <c r="YN683" s="17"/>
      <c r="YO683" s="17"/>
      <c r="YP683" s="17"/>
      <c r="YQ683" s="17"/>
      <c r="YR683" s="17"/>
      <c r="YS683" s="17"/>
      <c r="YT683" s="17"/>
      <c r="YU683" s="17"/>
      <c r="YV683" s="17"/>
      <c r="YW683" s="17"/>
      <c r="YX683" s="17"/>
      <c r="YY683" s="17"/>
      <c r="YZ683" s="17"/>
      <c r="ZA683" s="17"/>
      <c r="ZB683" s="17"/>
      <c r="ZC683" s="17"/>
      <c r="ZD683" s="17"/>
      <c r="ZE683" s="17"/>
      <c r="ZF683" s="17"/>
      <c r="ZG683" s="17"/>
      <c r="ZH683" s="17"/>
      <c r="ZI683" s="17"/>
      <c r="ZJ683" s="17"/>
      <c r="ZK683" s="17"/>
      <c r="ZL683" s="17"/>
      <c r="ZM683" s="17"/>
      <c r="ZN683" s="17"/>
      <c r="ZO683" s="17"/>
      <c r="ZP683" s="17"/>
      <c r="ZQ683" s="17"/>
      <c r="ZR683" s="17"/>
      <c r="ZS683" s="17"/>
      <c r="ZT683" s="17"/>
      <c r="ZU683" s="17"/>
      <c r="ZV683" s="17"/>
      <c r="ZW683" s="17"/>
      <c r="ZX683" s="17"/>
      <c r="ZY683" s="17"/>
      <c r="ZZ683" s="17"/>
      <c r="AAA683" s="17"/>
      <c r="AAB683" s="17"/>
      <c r="AAC683" s="17"/>
      <c r="AAD683" s="17"/>
      <c r="AAE683" s="17"/>
      <c r="AAF683" s="17"/>
      <c r="AAG683" s="17"/>
      <c r="AAH683" s="17"/>
      <c r="AAI683" s="17"/>
      <c r="AAJ683" s="17"/>
      <c r="AAK683" s="17"/>
      <c r="AAL683" s="17"/>
      <c r="AAM683" s="17"/>
      <c r="AAN683" s="17"/>
      <c r="AAO683" s="17"/>
      <c r="AAP683" s="17"/>
      <c r="AAQ683" s="17"/>
      <c r="AAR683" s="17"/>
      <c r="AAS683" s="17"/>
      <c r="AAT683" s="17"/>
      <c r="AAU683" s="17"/>
      <c r="AAV683" s="17"/>
      <c r="AAW683" s="17"/>
      <c r="AAX683" s="17"/>
      <c r="AAY683" s="17"/>
      <c r="AAZ683" s="17"/>
      <c r="ABA683" s="17"/>
      <c r="ABB683" s="17"/>
      <c r="ABC683" s="17"/>
      <c r="ABD683" s="17"/>
      <c r="ABE683" s="17"/>
      <c r="ABF683" s="17"/>
      <c r="ABG683" s="17"/>
      <c r="ABH683" s="17"/>
      <c r="ABI683" s="17"/>
      <c r="ABJ683" s="17"/>
      <c r="ABK683" s="17"/>
      <c r="ABL683" s="17"/>
      <c r="ABM683" s="17"/>
      <c r="ABN683" s="17"/>
      <c r="ABO683" s="17"/>
      <c r="ABP683" s="17"/>
      <c r="ABQ683" s="17"/>
      <c r="ABR683" s="17"/>
      <c r="ABS683" s="17"/>
      <c r="ABT683" s="17"/>
      <c r="ABU683" s="17"/>
      <c r="ABV683" s="17"/>
      <c r="ABW683" s="17"/>
      <c r="ABX683" s="17"/>
      <c r="ABY683" s="17"/>
      <c r="ABZ683" s="17"/>
      <c r="ACA683" s="17"/>
      <c r="ACB683" s="17"/>
      <c r="ACC683" s="17"/>
      <c r="ACD683" s="17"/>
      <c r="ACE683" s="17"/>
      <c r="ACF683" s="17"/>
      <c r="ACG683" s="17"/>
      <c r="ACH683" s="17"/>
      <c r="ACI683" s="17"/>
      <c r="ACJ683" s="17"/>
      <c r="ACK683" s="17"/>
      <c r="ACL683" s="17"/>
      <c r="ACM683" s="17"/>
      <c r="ACN683" s="17"/>
      <c r="ACO683" s="17"/>
      <c r="ACP683" s="17"/>
      <c r="ACQ683" s="17"/>
      <c r="ACR683" s="17"/>
      <c r="ACS683" s="17"/>
      <c r="ACT683" s="17"/>
      <c r="ACU683" s="17"/>
      <c r="ACV683" s="17"/>
      <c r="ACW683" s="17"/>
      <c r="ACX683" s="17"/>
      <c r="ACY683" s="17"/>
      <c r="ACZ683" s="17"/>
      <c r="ADA683" s="17"/>
      <c r="ADB683" s="17"/>
      <c r="ADC683" s="17"/>
      <c r="ADD683" s="17"/>
      <c r="ADE683" s="17"/>
      <c r="ADF683" s="17"/>
      <c r="ADG683" s="17"/>
      <c r="ADH683" s="17"/>
      <c r="ADI683" s="17"/>
      <c r="ADJ683" s="17"/>
      <c r="ADK683" s="17"/>
      <c r="ADL683" s="17"/>
      <c r="ADM683" s="17"/>
      <c r="ADN683" s="17"/>
      <c r="ADO683" s="17"/>
      <c r="ADP683" s="17"/>
      <c r="ADQ683" s="17"/>
      <c r="ADR683" s="17"/>
    </row>
    <row r="684" spans="44:798" s="16" customFormat="1" x14ac:dyDescent="0.25">
      <c r="AR684" s="56"/>
      <c r="AS684" s="56"/>
      <c r="AT684" s="57"/>
      <c r="AU684" s="56"/>
      <c r="AV684" s="57"/>
      <c r="AW684" s="56"/>
      <c r="AX684" s="56"/>
      <c r="AY684" s="56"/>
      <c r="AZ684" s="56"/>
      <c r="BA684" s="56"/>
      <c r="BB684" s="56"/>
      <c r="BC684" s="56"/>
      <c r="BD684" s="56"/>
      <c r="BE684" s="51"/>
      <c r="BF684" s="51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  <c r="IW684" s="17"/>
      <c r="IX684" s="17"/>
      <c r="IY684" s="17"/>
      <c r="IZ684" s="17"/>
      <c r="JA684" s="17"/>
      <c r="JB684" s="17"/>
      <c r="JC684" s="17"/>
      <c r="JD684" s="17"/>
      <c r="JE684" s="17"/>
      <c r="JF684" s="17"/>
      <c r="JG684" s="17"/>
      <c r="JH684" s="17"/>
      <c r="JI684" s="17"/>
      <c r="JJ684" s="17"/>
      <c r="JK684" s="17"/>
      <c r="JL684" s="17"/>
      <c r="JM684" s="17"/>
      <c r="JN684" s="17"/>
      <c r="JO684" s="17"/>
      <c r="JP684" s="17"/>
      <c r="JQ684" s="17"/>
      <c r="JR684" s="17"/>
      <c r="JS684" s="17"/>
      <c r="JT684" s="17"/>
      <c r="JU684" s="17"/>
      <c r="JV684" s="17"/>
      <c r="JW684" s="17"/>
      <c r="JX684" s="17"/>
      <c r="JY684" s="17"/>
      <c r="JZ684" s="17"/>
      <c r="KA684" s="17"/>
      <c r="KB684" s="17"/>
      <c r="KC684" s="17"/>
      <c r="KD684" s="17"/>
      <c r="KE684" s="17"/>
      <c r="KF684" s="17"/>
      <c r="KG684" s="17"/>
      <c r="KH684" s="17"/>
      <c r="KI684" s="17"/>
      <c r="KJ684" s="17"/>
      <c r="KK684" s="17"/>
      <c r="KL684" s="17"/>
      <c r="KM684" s="17"/>
      <c r="KN684" s="17"/>
      <c r="KO684" s="17"/>
      <c r="KP684" s="17"/>
      <c r="KQ684" s="17"/>
      <c r="KR684" s="17"/>
      <c r="KS684" s="17"/>
      <c r="KT684" s="17"/>
      <c r="KU684" s="17"/>
      <c r="KV684" s="17"/>
      <c r="KW684" s="17"/>
      <c r="KX684" s="17"/>
      <c r="KY684" s="17"/>
      <c r="KZ684" s="17"/>
      <c r="LA684" s="17"/>
      <c r="LB684" s="17"/>
      <c r="LC684" s="17"/>
      <c r="LD684" s="17"/>
      <c r="LE684" s="17"/>
      <c r="LF684" s="17"/>
      <c r="LG684" s="17"/>
      <c r="LH684" s="17"/>
      <c r="LI684" s="17"/>
      <c r="LJ684" s="17"/>
      <c r="LK684" s="17"/>
      <c r="LL684" s="17"/>
      <c r="LM684" s="17"/>
      <c r="LN684" s="17"/>
      <c r="LO684" s="17"/>
      <c r="LP684" s="17"/>
      <c r="LQ684" s="17"/>
      <c r="LR684" s="17"/>
      <c r="LS684" s="17"/>
      <c r="LT684" s="17"/>
      <c r="LU684" s="17"/>
      <c r="LV684" s="17"/>
      <c r="LW684" s="17"/>
      <c r="LX684" s="17"/>
      <c r="LY684" s="17"/>
      <c r="LZ684" s="17"/>
      <c r="MA684" s="17"/>
      <c r="MB684" s="17"/>
      <c r="MC684" s="17"/>
      <c r="MD684" s="17"/>
      <c r="ME684" s="17"/>
      <c r="MF684" s="17"/>
      <c r="MG684" s="17"/>
      <c r="MH684" s="17"/>
      <c r="MI684" s="17"/>
      <c r="MJ684" s="17"/>
      <c r="MK684" s="17"/>
      <c r="ML684" s="17"/>
      <c r="MM684" s="17"/>
      <c r="MN684" s="17"/>
      <c r="MO684" s="17"/>
      <c r="MP684" s="17"/>
      <c r="MQ684" s="17"/>
      <c r="MR684" s="17"/>
      <c r="MS684" s="17"/>
      <c r="MT684" s="17"/>
      <c r="MU684" s="17"/>
      <c r="MV684" s="17"/>
      <c r="MW684" s="17"/>
      <c r="MX684" s="17"/>
      <c r="MY684" s="17"/>
      <c r="MZ684" s="17"/>
      <c r="NA684" s="17"/>
      <c r="NB684" s="17"/>
      <c r="NC684" s="17"/>
      <c r="ND684" s="17"/>
      <c r="NE684" s="17"/>
      <c r="NF684" s="17"/>
      <c r="NG684" s="17"/>
      <c r="NH684" s="17"/>
      <c r="NI684" s="17"/>
      <c r="NJ684" s="17"/>
      <c r="NK684" s="17"/>
      <c r="NL684" s="17"/>
      <c r="NM684" s="17"/>
      <c r="NN684" s="17"/>
      <c r="NO684" s="17"/>
      <c r="NP684" s="17"/>
      <c r="NQ684" s="17"/>
      <c r="NR684" s="17"/>
      <c r="NS684" s="17"/>
      <c r="NT684" s="17"/>
      <c r="NU684" s="17"/>
      <c r="NV684" s="17"/>
      <c r="NW684" s="17"/>
      <c r="NX684" s="17"/>
      <c r="NY684" s="17"/>
      <c r="NZ684" s="17"/>
      <c r="OA684" s="17"/>
      <c r="OB684" s="17"/>
      <c r="OC684" s="17"/>
      <c r="OD684" s="17"/>
      <c r="OE684" s="17"/>
      <c r="OF684" s="17"/>
      <c r="OG684" s="17"/>
      <c r="OH684" s="17"/>
      <c r="OI684" s="17"/>
      <c r="OJ684" s="17"/>
      <c r="OK684" s="17"/>
      <c r="OL684" s="17"/>
      <c r="OM684" s="17"/>
      <c r="ON684" s="17"/>
      <c r="OO684" s="17"/>
      <c r="OP684" s="17"/>
      <c r="OQ684" s="17"/>
      <c r="OR684" s="17"/>
      <c r="OS684" s="17"/>
      <c r="OT684" s="17"/>
      <c r="OU684" s="17"/>
      <c r="OV684" s="17"/>
      <c r="OW684" s="17"/>
      <c r="OX684" s="17"/>
      <c r="OY684" s="17"/>
      <c r="OZ684" s="17"/>
      <c r="PA684" s="17"/>
      <c r="PB684" s="17"/>
      <c r="PC684" s="17"/>
      <c r="PD684" s="17"/>
      <c r="PE684" s="17"/>
      <c r="PF684" s="17"/>
      <c r="PG684" s="17"/>
      <c r="PH684" s="17"/>
      <c r="PI684" s="17"/>
      <c r="PJ684" s="17"/>
      <c r="PK684" s="17"/>
      <c r="PL684" s="17"/>
      <c r="PM684" s="17"/>
      <c r="PN684" s="17"/>
      <c r="PO684" s="17"/>
      <c r="PP684" s="17"/>
      <c r="PQ684" s="17"/>
      <c r="PR684" s="17"/>
      <c r="PS684" s="17"/>
      <c r="PT684" s="17"/>
      <c r="PU684" s="17"/>
      <c r="PV684" s="17"/>
      <c r="PW684" s="17"/>
      <c r="PX684" s="17"/>
      <c r="PY684" s="17"/>
      <c r="PZ684" s="17"/>
      <c r="QA684" s="17"/>
      <c r="QB684" s="17"/>
      <c r="QC684" s="17"/>
      <c r="QD684" s="17"/>
      <c r="QE684" s="17"/>
      <c r="QF684" s="17"/>
      <c r="QG684" s="17"/>
      <c r="QH684" s="17"/>
      <c r="QI684" s="17"/>
      <c r="QJ684" s="17"/>
      <c r="QK684" s="17"/>
      <c r="QL684" s="17"/>
      <c r="QM684" s="17"/>
      <c r="QN684" s="17"/>
      <c r="QO684" s="17"/>
      <c r="QP684" s="17"/>
      <c r="QQ684" s="17"/>
      <c r="QR684" s="17"/>
      <c r="QS684" s="17"/>
      <c r="QT684" s="17"/>
      <c r="QU684" s="17"/>
      <c r="QV684" s="17"/>
      <c r="QW684" s="17"/>
      <c r="QX684" s="17"/>
      <c r="QY684" s="17"/>
      <c r="QZ684" s="17"/>
      <c r="RA684" s="17"/>
      <c r="RB684" s="17"/>
      <c r="RC684" s="17"/>
      <c r="RD684" s="17"/>
      <c r="RE684" s="17"/>
      <c r="RF684" s="17"/>
      <c r="RG684" s="17"/>
      <c r="RH684" s="17"/>
      <c r="RI684" s="17"/>
      <c r="RJ684" s="17"/>
      <c r="RK684" s="17"/>
      <c r="RL684" s="17"/>
      <c r="RM684" s="17"/>
      <c r="RN684" s="17"/>
      <c r="RO684" s="17"/>
      <c r="RP684" s="17"/>
      <c r="RQ684" s="17"/>
      <c r="RR684" s="17"/>
      <c r="RS684" s="17"/>
      <c r="RT684" s="17"/>
      <c r="RU684" s="17"/>
      <c r="RV684" s="17"/>
      <c r="RW684" s="17"/>
      <c r="RX684" s="17"/>
      <c r="RY684" s="17"/>
      <c r="RZ684" s="17"/>
      <c r="SA684" s="17"/>
      <c r="SB684" s="17"/>
      <c r="SC684" s="17"/>
      <c r="SD684" s="17"/>
      <c r="SE684" s="17"/>
      <c r="SF684" s="17"/>
      <c r="SG684" s="17"/>
      <c r="SH684" s="17"/>
      <c r="SI684" s="17"/>
      <c r="SJ684" s="17"/>
      <c r="SK684" s="17"/>
      <c r="SL684" s="17"/>
      <c r="SM684" s="17"/>
      <c r="SN684" s="17"/>
      <c r="SO684" s="17"/>
      <c r="SP684" s="17"/>
      <c r="SQ684" s="17"/>
      <c r="SR684" s="17"/>
      <c r="SS684" s="17"/>
      <c r="ST684" s="17"/>
      <c r="SU684" s="17"/>
      <c r="SV684" s="17"/>
      <c r="SW684" s="17"/>
      <c r="SX684" s="17"/>
      <c r="SY684" s="17"/>
      <c r="SZ684" s="17"/>
      <c r="TA684" s="17"/>
      <c r="TB684" s="17"/>
      <c r="TC684" s="17"/>
      <c r="TD684" s="17"/>
      <c r="TE684" s="17"/>
      <c r="TF684" s="17"/>
      <c r="TG684" s="17"/>
      <c r="TH684" s="17"/>
      <c r="TI684" s="17"/>
      <c r="TJ684" s="17"/>
      <c r="TK684" s="17"/>
      <c r="TL684" s="17"/>
      <c r="TM684" s="17"/>
      <c r="TN684" s="17"/>
      <c r="TO684" s="17"/>
      <c r="TP684" s="17"/>
      <c r="TQ684" s="17"/>
      <c r="TR684" s="17"/>
      <c r="TS684" s="17"/>
      <c r="TT684" s="17"/>
      <c r="TU684" s="17"/>
      <c r="TV684" s="17"/>
      <c r="TW684" s="17"/>
      <c r="TX684" s="17"/>
      <c r="TY684" s="17"/>
      <c r="TZ684" s="17"/>
      <c r="UA684" s="17"/>
      <c r="UB684" s="17"/>
      <c r="UC684" s="17"/>
      <c r="UD684" s="17"/>
      <c r="UE684" s="17"/>
      <c r="UF684" s="17"/>
      <c r="UG684" s="17"/>
      <c r="UH684" s="17"/>
      <c r="UI684" s="17"/>
      <c r="UJ684" s="17"/>
      <c r="UK684" s="17"/>
      <c r="UL684" s="17"/>
      <c r="UM684" s="17"/>
      <c r="UN684" s="17"/>
      <c r="UO684" s="17"/>
      <c r="UP684" s="17"/>
      <c r="UQ684" s="17"/>
      <c r="UR684" s="17"/>
      <c r="US684" s="17"/>
      <c r="UT684" s="17"/>
      <c r="UU684" s="17"/>
      <c r="UV684" s="17"/>
      <c r="UW684" s="17"/>
      <c r="UX684" s="17"/>
      <c r="UY684" s="17"/>
      <c r="UZ684" s="17"/>
      <c r="VA684" s="17"/>
      <c r="VB684" s="17"/>
      <c r="VC684" s="17"/>
      <c r="VD684" s="17"/>
      <c r="VE684" s="17"/>
      <c r="VF684" s="17"/>
      <c r="VG684" s="17"/>
      <c r="VH684" s="17"/>
      <c r="VI684" s="17"/>
      <c r="VJ684" s="17"/>
      <c r="VK684" s="17"/>
      <c r="VL684" s="17"/>
      <c r="VM684" s="17"/>
      <c r="VN684" s="17"/>
      <c r="VO684" s="17"/>
      <c r="VP684" s="17"/>
      <c r="VQ684" s="17"/>
      <c r="VR684" s="17"/>
      <c r="VS684" s="17"/>
      <c r="VT684" s="17"/>
      <c r="VU684" s="17"/>
      <c r="VV684" s="17"/>
      <c r="VW684" s="17"/>
      <c r="VX684" s="17"/>
      <c r="VY684" s="17"/>
      <c r="VZ684" s="17"/>
      <c r="WA684" s="17"/>
      <c r="WB684" s="17"/>
      <c r="WC684" s="17"/>
      <c r="WD684" s="17"/>
      <c r="WE684" s="17"/>
      <c r="WF684" s="17"/>
      <c r="WG684" s="17"/>
      <c r="WH684" s="17"/>
      <c r="WI684" s="17"/>
      <c r="WJ684" s="17"/>
      <c r="WK684" s="17"/>
      <c r="WL684" s="17"/>
      <c r="WM684" s="17"/>
      <c r="WN684" s="17"/>
      <c r="WO684" s="17"/>
      <c r="WP684" s="17"/>
      <c r="WQ684" s="17"/>
      <c r="WR684" s="17"/>
      <c r="WS684" s="17"/>
      <c r="WT684" s="17"/>
      <c r="WU684" s="17"/>
      <c r="WV684" s="17"/>
      <c r="WW684" s="17"/>
      <c r="WX684" s="17"/>
      <c r="WY684" s="17"/>
      <c r="WZ684" s="17"/>
      <c r="XA684" s="17"/>
      <c r="XB684" s="17"/>
      <c r="XC684" s="17"/>
      <c r="XD684" s="17"/>
      <c r="XE684" s="17"/>
      <c r="XF684" s="17"/>
      <c r="XG684" s="17"/>
      <c r="XH684" s="17"/>
      <c r="XI684" s="17"/>
      <c r="XJ684" s="17"/>
      <c r="XK684" s="17"/>
      <c r="XL684" s="17"/>
      <c r="XM684" s="17"/>
      <c r="XN684" s="17"/>
      <c r="XO684" s="17"/>
      <c r="XP684" s="17"/>
      <c r="XQ684" s="17"/>
      <c r="XR684" s="17"/>
      <c r="XS684" s="17"/>
      <c r="XT684" s="17"/>
      <c r="XU684" s="17"/>
      <c r="XV684" s="17"/>
      <c r="XW684" s="17"/>
      <c r="XX684" s="17"/>
      <c r="XY684" s="17"/>
      <c r="XZ684" s="17"/>
      <c r="YA684" s="17"/>
      <c r="YB684" s="17"/>
      <c r="YC684" s="17"/>
      <c r="YD684" s="17"/>
      <c r="YE684" s="17"/>
      <c r="YF684" s="17"/>
      <c r="YG684" s="17"/>
      <c r="YH684" s="17"/>
      <c r="YI684" s="17"/>
      <c r="YJ684" s="17"/>
      <c r="YK684" s="17"/>
      <c r="YL684" s="17"/>
      <c r="YM684" s="17"/>
      <c r="YN684" s="17"/>
      <c r="YO684" s="17"/>
      <c r="YP684" s="17"/>
      <c r="YQ684" s="17"/>
      <c r="YR684" s="17"/>
      <c r="YS684" s="17"/>
      <c r="YT684" s="17"/>
      <c r="YU684" s="17"/>
      <c r="YV684" s="17"/>
      <c r="YW684" s="17"/>
      <c r="YX684" s="17"/>
      <c r="YY684" s="17"/>
      <c r="YZ684" s="17"/>
      <c r="ZA684" s="17"/>
      <c r="ZB684" s="17"/>
      <c r="ZC684" s="17"/>
      <c r="ZD684" s="17"/>
      <c r="ZE684" s="17"/>
      <c r="ZF684" s="17"/>
      <c r="ZG684" s="17"/>
      <c r="ZH684" s="17"/>
      <c r="ZI684" s="17"/>
      <c r="ZJ684" s="17"/>
      <c r="ZK684" s="17"/>
      <c r="ZL684" s="17"/>
      <c r="ZM684" s="17"/>
      <c r="ZN684" s="17"/>
      <c r="ZO684" s="17"/>
      <c r="ZP684" s="17"/>
      <c r="ZQ684" s="17"/>
      <c r="ZR684" s="17"/>
      <c r="ZS684" s="17"/>
      <c r="ZT684" s="17"/>
      <c r="ZU684" s="17"/>
      <c r="ZV684" s="17"/>
      <c r="ZW684" s="17"/>
      <c r="ZX684" s="17"/>
      <c r="ZY684" s="17"/>
      <c r="ZZ684" s="17"/>
      <c r="AAA684" s="17"/>
      <c r="AAB684" s="17"/>
      <c r="AAC684" s="17"/>
      <c r="AAD684" s="17"/>
      <c r="AAE684" s="17"/>
      <c r="AAF684" s="17"/>
      <c r="AAG684" s="17"/>
      <c r="AAH684" s="17"/>
      <c r="AAI684" s="17"/>
      <c r="AAJ684" s="17"/>
      <c r="AAK684" s="17"/>
      <c r="AAL684" s="17"/>
      <c r="AAM684" s="17"/>
      <c r="AAN684" s="17"/>
      <c r="AAO684" s="17"/>
      <c r="AAP684" s="17"/>
      <c r="AAQ684" s="17"/>
      <c r="AAR684" s="17"/>
      <c r="AAS684" s="17"/>
      <c r="AAT684" s="17"/>
      <c r="AAU684" s="17"/>
      <c r="AAV684" s="17"/>
      <c r="AAW684" s="17"/>
      <c r="AAX684" s="17"/>
      <c r="AAY684" s="17"/>
      <c r="AAZ684" s="17"/>
      <c r="ABA684" s="17"/>
      <c r="ABB684" s="17"/>
      <c r="ABC684" s="17"/>
      <c r="ABD684" s="17"/>
      <c r="ABE684" s="17"/>
      <c r="ABF684" s="17"/>
      <c r="ABG684" s="17"/>
      <c r="ABH684" s="17"/>
      <c r="ABI684" s="17"/>
      <c r="ABJ684" s="17"/>
      <c r="ABK684" s="17"/>
      <c r="ABL684" s="17"/>
      <c r="ABM684" s="17"/>
      <c r="ABN684" s="17"/>
      <c r="ABO684" s="17"/>
      <c r="ABP684" s="17"/>
      <c r="ABQ684" s="17"/>
      <c r="ABR684" s="17"/>
      <c r="ABS684" s="17"/>
      <c r="ABT684" s="17"/>
      <c r="ABU684" s="17"/>
      <c r="ABV684" s="17"/>
      <c r="ABW684" s="17"/>
      <c r="ABX684" s="17"/>
      <c r="ABY684" s="17"/>
      <c r="ABZ684" s="17"/>
      <c r="ACA684" s="17"/>
      <c r="ACB684" s="17"/>
      <c r="ACC684" s="17"/>
      <c r="ACD684" s="17"/>
      <c r="ACE684" s="17"/>
      <c r="ACF684" s="17"/>
      <c r="ACG684" s="17"/>
      <c r="ACH684" s="17"/>
      <c r="ACI684" s="17"/>
      <c r="ACJ684" s="17"/>
      <c r="ACK684" s="17"/>
      <c r="ACL684" s="17"/>
      <c r="ACM684" s="17"/>
      <c r="ACN684" s="17"/>
      <c r="ACO684" s="17"/>
      <c r="ACP684" s="17"/>
      <c r="ACQ684" s="17"/>
      <c r="ACR684" s="17"/>
      <c r="ACS684" s="17"/>
      <c r="ACT684" s="17"/>
      <c r="ACU684" s="17"/>
      <c r="ACV684" s="17"/>
      <c r="ACW684" s="17"/>
      <c r="ACX684" s="17"/>
      <c r="ACY684" s="17"/>
      <c r="ACZ684" s="17"/>
      <c r="ADA684" s="17"/>
      <c r="ADB684" s="17"/>
      <c r="ADC684" s="17"/>
      <c r="ADD684" s="17"/>
      <c r="ADE684" s="17"/>
      <c r="ADF684" s="17"/>
      <c r="ADG684" s="17"/>
      <c r="ADH684" s="17"/>
      <c r="ADI684" s="17"/>
      <c r="ADJ684" s="17"/>
      <c r="ADK684" s="17"/>
      <c r="ADL684" s="17"/>
      <c r="ADM684" s="17"/>
      <c r="ADN684" s="17"/>
      <c r="ADO684" s="17"/>
      <c r="ADP684" s="17"/>
      <c r="ADQ684" s="17"/>
      <c r="ADR684" s="17"/>
    </row>
    <row r="685" spans="44:798" s="16" customFormat="1" x14ac:dyDescent="0.25">
      <c r="AR685" s="56"/>
      <c r="AS685" s="56"/>
      <c r="AT685" s="57"/>
      <c r="AU685" s="56"/>
      <c r="AV685" s="57"/>
      <c r="AW685" s="56"/>
      <c r="AX685" s="56"/>
      <c r="AY685" s="56"/>
      <c r="AZ685" s="56"/>
      <c r="BA685" s="56"/>
      <c r="BB685" s="56"/>
      <c r="BC685" s="56"/>
      <c r="BD685" s="56"/>
      <c r="BE685" s="51"/>
      <c r="BF685" s="51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  <c r="IW685" s="17"/>
      <c r="IX685" s="17"/>
      <c r="IY685" s="17"/>
      <c r="IZ685" s="17"/>
      <c r="JA685" s="17"/>
      <c r="JB685" s="17"/>
      <c r="JC685" s="17"/>
      <c r="JD685" s="17"/>
      <c r="JE685" s="17"/>
      <c r="JF685" s="17"/>
      <c r="JG685" s="17"/>
      <c r="JH685" s="17"/>
      <c r="JI685" s="17"/>
      <c r="JJ685" s="17"/>
      <c r="JK685" s="17"/>
      <c r="JL685" s="17"/>
      <c r="JM685" s="17"/>
      <c r="JN685" s="17"/>
      <c r="JO685" s="17"/>
      <c r="JP685" s="17"/>
      <c r="JQ685" s="17"/>
      <c r="JR685" s="17"/>
      <c r="JS685" s="17"/>
      <c r="JT685" s="17"/>
      <c r="JU685" s="17"/>
      <c r="JV685" s="17"/>
      <c r="JW685" s="17"/>
      <c r="JX685" s="17"/>
      <c r="JY685" s="17"/>
      <c r="JZ685" s="17"/>
      <c r="KA685" s="17"/>
      <c r="KB685" s="17"/>
      <c r="KC685" s="17"/>
      <c r="KD685" s="17"/>
      <c r="KE685" s="17"/>
      <c r="KF685" s="17"/>
      <c r="KG685" s="17"/>
      <c r="KH685" s="17"/>
      <c r="KI685" s="17"/>
      <c r="KJ685" s="17"/>
      <c r="KK685" s="17"/>
      <c r="KL685" s="17"/>
      <c r="KM685" s="17"/>
      <c r="KN685" s="17"/>
      <c r="KO685" s="17"/>
      <c r="KP685" s="17"/>
      <c r="KQ685" s="17"/>
      <c r="KR685" s="17"/>
      <c r="KS685" s="17"/>
      <c r="KT685" s="17"/>
      <c r="KU685" s="17"/>
      <c r="KV685" s="17"/>
      <c r="KW685" s="17"/>
      <c r="KX685" s="17"/>
      <c r="KY685" s="17"/>
      <c r="KZ685" s="17"/>
      <c r="LA685" s="17"/>
      <c r="LB685" s="17"/>
      <c r="LC685" s="17"/>
      <c r="LD685" s="17"/>
      <c r="LE685" s="17"/>
      <c r="LF685" s="17"/>
      <c r="LG685" s="17"/>
      <c r="LH685" s="17"/>
      <c r="LI685" s="17"/>
      <c r="LJ685" s="17"/>
      <c r="LK685" s="17"/>
      <c r="LL685" s="17"/>
      <c r="LM685" s="17"/>
      <c r="LN685" s="17"/>
      <c r="LO685" s="17"/>
      <c r="LP685" s="17"/>
      <c r="LQ685" s="17"/>
      <c r="LR685" s="17"/>
      <c r="LS685" s="17"/>
      <c r="LT685" s="17"/>
      <c r="LU685" s="17"/>
      <c r="LV685" s="17"/>
      <c r="LW685" s="17"/>
      <c r="LX685" s="17"/>
      <c r="LY685" s="17"/>
      <c r="LZ685" s="17"/>
      <c r="MA685" s="17"/>
      <c r="MB685" s="17"/>
      <c r="MC685" s="17"/>
      <c r="MD685" s="17"/>
      <c r="ME685" s="17"/>
      <c r="MF685" s="17"/>
      <c r="MG685" s="17"/>
      <c r="MH685" s="17"/>
      <c r="MI685" s="17"/>
      <c r="MJ685" s="17"/>
      <c r="MK685" s="17"/>
      <c r="ML685" s="17"/>
      <c r="MM685" s="17"/>
      <c r="MN685" s="17"/>
      <c r="MO685" s="17"/>
      <c r="MP685" s="17"/>
      <c r="MQ685" s="17"/>
      <c r="MR685" s="17"/>
      <c r="MS685" s="17"/>
      <c r="MT685" s="17"/>
      <c r="MU685" s="17"/>
      <c r="MV685" s="17"/>
      <c r="MW685" s="17"/>
      <c r="MX685" s="17"/>
      <c r="MY685" s="17"/>
      <c r="MZ685" s="17"/>
      <c r="NA685" s="17"/>
      <c r="NB685" s="17"/>
      <c r="NC685" s="17"/>
      <c r="ND685" s="17"/>
      <c r="NE685" s="17"/>
      <c r="NF685" s="17"/>
      <c r="NG685" s="17"/>
      <c r="NH685" s="17"/>
      <c r="NI685" s="17"/>
      <c r="NJ685" s="17"/>
      <c r="NK685" s="17"/>
      <c r="NL685" s="17"/>
      <c r="NM685" s="17"/>
      <c r="NN685" s="17"/>
      <c r="NO685" s="17"/>
      <c r="NP685" s="17"/>
      <c r="NQ685" s="17"/>
      <c r="NR685" s="17"/>
      <c r="NS685" s="17"/>
      <c r="NT685" s="17"/>
      <c r="NU685" s="17"/>
      <c r="NV685" s="17"/>
      <c r="NW685" s="17"/>
      <c r="NX685" s="17"/>
      <c r="NY685" s="17"/>
      <c r="NZ685" s="17"/>
      <c r="OA685" s="17"/>
      <c r="OB685" s="17"/>
      <c r="OC685" s="17"/>
      <c r="OD685" s="17"/>
      <c r="OE685" s="17"/>
      <c r="OF685" s="17"/>
      <c r="OG685" s="17"/>
      <c r="OH685" s="17"/>
      <c r="OI685" s="17"/>
      <c r="OJ685" s="17"/>
      <c r="OK685" s="17"/>
      <c r="OL685" s="17"/>
      <c r="OM685" s="17"/>
      <c r="ON685" s="17"/>
      <c r="OO685" s="17"/>
      <c r="OP685" s="17"/>
      <c r="OQ685" s="17"/>
      <c r="OR685" s="17"/>
      <c r="OS685" s="17"/>
      <c r="OT685" s="17"/>
      <c r="OU685" s="17"/>
      <c r="OV685" s="17"/>
      <c r="OW685" s="17"/>
      <c r="OX685" s="17"/>
      <c r="OY685" s="17"/>
      <c r="OZ685" s="17"/>
      <c r="PA685" s="17"/>
      <c r="PB685" s="17"/>
      <c r="PC685" s="17"/>
      <c r="PD685" s="17"/>
      <c r="PE685" s="17"/>
      <c r="PF685" s="17"/>
      <c r="PG685" s="17"/>
      <c r="PH685" s="17"/>
      <c r="PI685" s="17"/>
      <c r="PJ685" s="17"/>
      <c r="PK685" s="17"/>
      <c r="PL685" s="17"/>
      <c r="PM685" s="17"/>
      <c r="PN685" s="17"/>
      <c r="PO685" s="17"/>
      <c r="PP685" s="17"/>
      <c r="PQ685" s="17"/>
      <c r="PR685" s="17"/>
      <c r="PS685" s="17"/>
      <c r="PT685" s="17"/>
      <c r="PU685" s="17"/>
      <c r="PV685" s="17"/>
      <c r="PW685" s="17"/>
      <c r="PX685" s="17"/>
      <c r="PY685" s="17"/>
      <c r="PZ685" s="17"/>
      <c r="QA685" s="17"/>
      <c r="QB685" s="17"/>
      <c r="QC685" s="17"/>
      <c r="QD685" s="17"/>
      <c r="QE685" s="17"/>
      <c r="QF685" s="17"/>
      <c r="QG685" s="17"/>
      <c r="QH685" s="17"/>
      <c r="QI685" s="17"/>
      <c r="QJ685" s="17"/>
      <c r="QK685" s="17"/>
      <c r="QL685" s="17"/>
      <c r="QM685" s="17"/>
      <c r="QN685" s="17"/>
      <c r="QO685" s="17"/>
      <c r="QP685" s="17"/>
      <c r="QQ685" s="17"/>
      <c r="QR685" s="17"/>
      <c r="QS685" s="17"/>
      <c r="QT685" s="17"/>
      <c r="QU685" s="17"/>
      <c r="QV685" s="17"/>
      <c r="QW685" s="17"/>
      <c r="QX685" s="17"/>
      <c r="QY685" s="17"/>
      <c r="QZ685" s="17"/>
      <c r="RA685" s="17"/>
      <c r="RB685" s="17"/>
      <c r="RC685" s="17"/>
      <c r="RD685" s="17"/>
      <c r="RE685" s="17"/>
      <c r="RF685" s="17"/>
      <c r="RG685" s="17"/>
      <c r="RH685" s="17"/>
      <c r="RI685" s="17"/>
      <c r="RJ685" s="17"/>
      <c r="RK685" s="17"/>
      <c r="RL685" s="17"/>
      <c r="RM685" s="17"/>
      <c r="RN685" s="17"/>
      <c r="RO685" s="17"/>
      <c r="RP685" s="17"/>
      <c r="RQ685" s="17"/>
      <c r="RR685" s="17"/>
      <c r="RS685" s="17"/>
      <c r="RT685" s="17"/>
      <c r="RU685" s="17"/>
      <c r="RV685" s="17"/>
      <c r="RW685" s="17"/>
      <c r="RX685" s="17"/>
      <c r="RY685" s="17"/>
      <c r="RZ685" s="17"/>
      <c r="SA685" s="17"/>
      <c r="SB685" s="17"/>
      <c r="SC685" s="17"/>
      <c r="SD685" s="17"/>
      <c r="SE685" s="17"/>
      <c r="SF685" s="17"/>
      <c r="SG685" s="17"/>
      <c r="SH685" s="17"/>
      <c r="SI685" s="17"/>
      <c r="SJ685" s="17"/>
      <c r="SK685" s="17"/>
      <c r="SL685" s="17"/>
      <c r="SM685" s="17"/>
      <c r="SN685" s="17"/>
      <c r="SO685" s="17"/>
      <c r="SP685" s="17"/>
      <c r="SQ685" s="17"/>
      <c r="SR685" s="17"/>
      <c r="SS685" s="17"/>
      <c r="ST685" s="17"/>
      <c r="SU685" s="17"/>
      <c r="SV685" s="17"/>
      <c r="SW685" s="17"/>
      <c r="SX685" s="17"/>
      <c r="SY685" s="17"/>
      <c r="SZ685" s="17"/>
      <c r="TA685" s="17"/>
      <c r="TB685" s="17"/>
      <c r="TC685" s="17"/>
      <c r="TD685" s="17"/>
      <c r="TE685" s="17"/>
      <c r="TF685" s="17"/>
      <c r="TG685" s="17"/>
      <c r="TH685" s="17"/>
      <c r="TI685" s="17"/>
      <c r="TJ685" s="17"/>
      <c r="TK685" s="17"/>
      <c r="TL685" s="17"/>
      <c r="TM685" s="17"/>
      <c r="TN685" s="17"/>
      <c r="TO685" s="17"/>
      <c r="TP685" s="17"/>
      <c r="TQ685" s="17"/>
      <c r="TR685" s="17"/>
      <c r="TS685" s="17"/>
      <c r="TT685" s="17"/>
      <c r="TU685" s="17"/>
      <c r="TV685" s="17"/>
      <c r="TW685" s="17"/>
      <c r="TX685" s="17"/>
      <c r="TY685" s="17"/>
      <c r="TZ685" s="17"/>
      <c r="UA685" s="17"/>
      <c r="UB685" s="17"/>
      <c r="UC685" s="17"/>
      <c r="UD685" s="17"/>
      <c r="UE685" s="17"/>
      <c r="UF685" s="17"/>
      <c r="UG685" s="17"/>
      <c r="UH685" s="17"/>
      <c r="UI685" s="17"/>
      <c r="UJ685" s="17"/>
      <c r="UK685" s="17"/>
      <c r="UL685" s="17"/>
      <c r="UM685" s="17"/>
      <c r="UN685" s="17"/>
      <c r="UO685" s="17"/>
      <c r="UP685" s="17"/>
      <c r="UQ685" s="17"/>
      <c r="UR685" s="17"/>
      <c r="US685" s="17"/>
      <c r="UT685" s="17"/>
      <c r="UU685" s="17"/>
      <c r="UV685" s="17"/>
      <c r="UW685" s="17"/>
      <c r="UX685" s="17"/>
      <c r="UY685" s="17"/>
      <c r="UZ685" s="17"/>
      <c r="VA685" s="17"/>
      <c r="VB685" s="17"/>
      <c r="VC685" s="17"/>
      <c r="VD685" s="17"/>
      <c r="VE685" s="17"/>
      <c r="VF685" s="17"/>
      <c r="VG685" s="17"/>
      <c r="VH685" s="17"/>
      <c r="VI685" s="17"/>
      <c r="VJ685" s="17"/>
      <c r="VK685" s="17"/>
      <c r="VL685" s="17"/>
      <c r="VM685" s="17"/>
      <c r="VN685" s="17"/>
      <c r="VO685" s="17"/>
      <c r="VP685" s="17"/>
      <c r="VQ685" s="17"/>
      <c r="VR685" s="17"/>
      <c r="VS685" s="17"/>
      <c r="VT685" s="17"/>
      <c r="VU685" s="17"/>
      <c r="VV685" s="17"/>
      <c r="VW685" s="17"/>
      <c r="VX685" s="17"/>
      <c r="VY685" s="17"/>
      <c r="VZ685" s="17"/>
      <c r="WA685" s="17"/>
      <c r="WB685" s="17"/>
      <c r="WC685" s="17"/>
      <c r="WD685" s="17"/>
      <c r="WE685" s="17"/>
      <c r="WF685" s="17"/>
      <c r="WG685" s="17"/>
      <c r="WH685" s="17"/>
      <c r="WI685" s="17"/>
      <c r="WJ685" s="17"/>
      <c r="WK685" s="17"/>
      <c r="WL685" s="17"/>
      <c r="WM685" s="17"/>
      <c r="WN685" s="17"/>
      <c r="WO685" s="17"/>
      <c r="WP685" s="17"/>
      <c r="WQ685" s="17"/>
      <c r="WR685" s="17"/>
      <c r="WS685" s="17"/>
      <c r="WT685" s="17"/>
      <c r="WU685" s="17"/>
      <c r="WV685" s="17"/>
      <c r="WW685" s="17"/>
      <c r="WX685" s="17"/>
      <c r="WY685" s="17"/>
      <c r="WZ685" s="17"/>
      <c r="XA685" s="17"/>
      <c r="XB685" s="17"/>
      <c r="XC685" s="17"/>
      <c r="XD685" s="17"/>
      <c r="XE685" s="17"/>
      <c r="XF685" s="17"/>
      <c r="XG685" s="17"/>
      <c r="XH685" s="17"/>
      <c r="XI685" s="17"/>
      <c r="XJ685" s="17"/>
      <c r="XK685" s="17"/>
      <c r="XL685" s="17"/>
      <c r="XM685" s="17"/>
      <c r="XN685" s="17"/>
      <c r="XO685" s="17"/>
      <c r="XP685" s="17"/>
      <c r="XQ685" s="17"/>
      <c r="XR685" s="17"/>
      <c r="XS685" s="17"/>
      <c r="XT685" s="17"/>
      <c r="XU685" s="17"/>
      <c r="XV685" s="17"/>
      <c r="XW685" s="17"/>
      <c r="XX685" s="17"/>
      <c r="XY685" s="17"/>
      <c r="XZ685" s="17"/>
      <c r="YA685" s="17"/>
      <c r="YB685" s="17"/>
      <c r="YC685" s="17"/>
      <c r="YD685" s="17"/>
      <c r="YE685" s="17"/>
      <c r="YF685" s="17"/>
      <c r="YG685" s="17"/>
      <c r="YH685" s="17"/>
      <c r="YI685" s="17"/>
      <c r="YJ685" s="17"/>
      <c r="YK685" s="17"/>
      <c r="YL685" s="17"/>
      <c r="YM685" s="17"/>
      <c r="YN685" s="17"/>
      <c r="YO685" s="17"/>
      <c r="YP685" s="17"/>
      <c r="YQ685" s="17"/>
      <c r="YR685" s="17"/>
      <c r="YS685" s="17"/>
      <c r="YT685" s="17"/>
      <c r="YU685" s="17"/>
      <c r="YV685" s="17"/>
      <c r="YW685" s="17"/>
      <c r="YX685" s="17"/>
      <c r="YY685" s="17"/>
      <c r="YZ685" s="17"/>
      <c r="ZA685" s="17"/>
      <c r="ZB685" s="17"/>
      <c r="ZC685" s="17"/>
      <c r="ZD685" s="17"/>
      <c r="ZE685" s="17"/>
      <c r="ZF685" s="17"/>
      <c r="ZG685" s="17"/>
      <c r="ZH685" s="17"/>
      <c r="ZI685" s="17"/>
      <c r="ZJ685" s="17"/>
      <c r="ZK685" s="17"/>
      <c r="ZL685" s="17"/>
      <c r="ZM685" s="17"/>
      <c r="ZN685" s="17"/>
      <c r="ZO685" s="17"/>
      <c r="ZP685" s="17"/>
      <c r="ZQ685" s="17"/>
      <c r="ZR685" s="17"/>
      <c r="ZS685" s="17"/>
      <c r="ZT685" s="17"/>
      <c r="ZU685" s="17"/>
      <c r="ZV685" s="17"/>
      <c r="ZW685" s="17"/>
      <c r="ZX685" s="17"/>
      <c r="ZY685" s="17"/>
      <c r="ZZ685" s="17"/>
      <c r="AAA685" s="17"/>
      <c r="AAB685" s="17"/>
      <c r="AAC685" s="17"/>
      <c r="AAD685" s="17"/>
      <c r="AAE685" s="17"/>
      <c r="AAF685" s="17"/>
      <c r="AAG685" s="17"/>
      <c r="AAH685" s="17"/>
      <c r="AAI685" s="17"/>
      <c r="AAJ685" s="17"/>
      <c r="AAK685" s="17"/>
      <c r="AAL685" s="17"/>
      <c r="AAM685" s="17"/>
      <c r="AAN685" s="17"/>
      <c r="AAO685" s="17"/>
      <c r="AAP685" s="17"/>
      <c r="AAQ685" s="17"/>
      <c r="AAR685" s="17"/>
      <c r="AAS685" s="17"/>
      <c r="AAT685" s="17"/>
      <c r="AAU685" s="17"/>
      <c r="AAV685" s="17"/>
      <c r="AAW685" s="17"/>
      <c r="AAX685" s="17"/>
      <c r="AAY685" s="17"/>
      <c r="AAZ685" s="17"/>
      <c r="ABA685" s="17"/>
      <c r="ABB685" s="17"/>
      <c r="ABC685" s="17"/>
      <c r="ABD685" s="17"/>
      <c r="ABE685" s="17"/>
      <c r="ABF685" s="17"/>
      <c r="ABG685" s="17"/>
      <c r="ABH685" s="17"/>
      <c r="ABI685" s="17"/>
      <c r="ABJ685" s="17"/>
      <c r="ABK685" s="17"/>
      <c r="ABL685" s="17"/>
      <c r="ABM685" s="17"/>
      <c r="ABN685" s="17"/>
      <c r="ABO685" s="17"/>
      <c r="ABP685" s="17"/>
      <c r="ABQ685" s="17"/>
      <c r="ABR685" s="17"/>
      <c r="ABS685" s="17"/>
      <c r="ABT685" s="17"/>
      <c r="ABU685" s="17"/>
      <c r="ABV685" s="17"/>
      <c r="ABW685" s="17"/>
      <c r="ABX685" s="17"/>
      <c r="ABY685" s="17"/>
      <c r="ABZ685" s="17"/>
      <c r="ACA685" s="17"/>
      <c r="ACB685" s="17"/>
      <c r="ACC685" s="17"/>
      <c r="ACD685" s="17"/>
      <c r="ACE685" s="17"/>
      <c r="ACF685" s="17"/>
      <c r="ACG685" s="17"/>
      <c r="ACH685" s="17"/>
      <c r="ACI685" s="17"/>
      <c r="ACJ685" s="17"/>
      <c r="ACK685" s="17"/>
      <c r="ACL685" s="17"/>
      <c r="ACM685" s="17"/>
      <c r="ACN685" s="17"/>
      <c r="ACO685" s="17"/>
      <c r="ACP685" s="17"/>
      <c r="ACQ685" s="17"/>
      <c r="ACR685" s="17"/>
      <c r="ACS685" s="17"/>
      <c r="ACT685" s="17"/>
      <c r="ACU685" s="17"/>
      <c r="ACV685" s="17"/>
      <c r="ACW685" s="17"/>
      <c r="ACX685" s="17"/>
      <c r="ACY685" s="17"/>
      <c r="ACZ685" s="17"/>
      <c r="ADA685" s="17"/>
      <c r="ADB685" s="17"/>
      <c r="ADC685" s="17"/>
      <c r="ADD685" s="17"/>
      <c r="ADE685" s="17"/>
      <c r="ADF685" s="17"/>
      <c r="ADG685" s="17"/>
      <c r="ADH685" s="17"/>
      <c r="ADI685" s="17"/>
      <c r="ADJ685" s="17"/>
      <c r="ADK685" s="17"/>
      <c r="ADL685" s="17"/>
      <c r="ADM685" s="17"/>
      <c r="ADN685" s="17"/>
      <c r="ADO685" s="17"/>
      <c r="ADP685" s="17"/>
      <c r="ADQ685" s="17"/>
      <c r="ADR685" s="17"/>
    </row>
    <row r="686" spans="44:798" s="16" customFormat="1" x14ac:dyDescent="0.25">
      <c r="AR686" s="56"/>
      <c r="AS686" s="56"/>
      <c r="AT686" s="57"/>
      <c r="AU686" s="56"/>
      <c r="AV686" s="57"/>
      <c r="AW686" s="56"/>
      <c r="AX686" s="56"/>
      <c r="AY686" s="56"/>
      <c r="AZ686" s="56"/>
      <c r="BA686" s="56"/>
      <c r="BB686" s="56"/>
      <c r="BC686" s="56"/>
      <c r="BD686" s="56"/>
      <c r="BE686" s="51"/>
      <c r="BF686" s="51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  <c r="IW686" s="17"/>
      <c r="IX686" s="17"/>
      <c r="IY686" s="17"/>
      <c r="IZ686" s="17"/>
      <c r="JA686" s="17"/>
      <c r="JB686" s="17"/>
      <c r="JC686" s="17"/>
      <c r="JD686" s="17"/>
      <c r="JE686" s="17"/>
      <c r="JF686" s="17"/>
      <c r="JG686" s="17"/>
      <c r="JH686" s="17"/>
      <c r="JI686" s="17"/>
      <c r="JJ686" s="17"/>
      <c r="JK686" s="17"/>
      <c r="JL686" s="17"/>
      <c r="JM686" s="17"/>
      <c r="JN686" s="17"/>
      <c r="JO686" s="17"/>
      <c r="JP686" s="17"/>
      <c r="JQ686" s="17"/>
      <c r="JR686" s="17"/>
      <c r="JS686" s="17"/>
      <c r="JT686" s="17"/>
      <c r="JU686" s="17"/>
      <c r="JV686" s="17"/>
      <c r="JW686" s="17"/>
      <c r="JX686" s="17"/>
      <c r="JY686" s="17"/>
      <c r="JZ686" s="17"/>
      <c r="KA686" s="17"/>
      <c r="KB686" s="17"/>
      <c r="KC686" s="17"/>
      <c r="KD686" s="17"/>
      <c r="KE686" s="17"/>
      <c r="KF686" s="17"/>
      <c r="KG686" s="17"/>
      <c r="KH686" s="17"/>
      <c r="KI686" s="17"/>
      <c r="KJ686" s="17"/>
      <c r="KK686" s="17"/>
      <c r="KL686" s="17"/>
      <c r="KM686" s="17"/>
      <c r="KN686" s="17"/>
      <c r="KO686" s="17"/>
      <c r="KP686" s="17"/>
      <c r="KQ686" s="17"/>
      <c r="KR686" s="17"/>
      <c r="KS686" s="17"/>
      <c r="KT686" s="17"/>
      <c r="KU686" s="17"/>
      <c r="KV686" s="17"/>
      <c r="KW686" s="17"/>
      <c r="KX686" s="17"/>
      <c r="KY686" s="17"/>
      <c r="KZ686" s="17"/>
      <c r="LA686" s="17"/>
      <c r="LB686" s="17"/>
      <c r="LC686" s="17"/>
      <c r="LD686" s="17"/>
      <c r="LE686" s="17"/>
      <c r="LF686" s="17"/>
      <c r="LG686" s="17"/>
      <c r="LH686" s="17"/>
      <c r="LI686" s="17"/>
      <c r="LJ686" s="17"/>
      <c r="LK686" s="17"/>
      <c r="LL686" s="17"/>
      <c r="LM686" s="17"/>
      <c r="LN686" s="17"/>
      <c r="LO686" s="17"/>
      <c r="LP686" s="17"/>
      <c r="LQ686" s="17"/>
      <c r="LR686" s="17"/>
      <c r="LS686" s="17"/>
      <c r="LT686" s="17"/>
      <c r="LU686" s="17"/>
      <c r="LV686" s="17"/>
      <c r="LW686" s="17"/>
      <c r="LX686" s="17"/>
      <c r="LY686" s="17"/>
      <c r="LZ686" s="17"/>
      <c r="MA686" s="17"/>
      <c r="MB686" s="17"/>
      <c r="MC686" s="17"/>
      <c r="MD686" s="17"/>
      <c r="ME686" s="17"/>
      <c r="MF686" s="17"/>
      <c r="MG686" s="17"/>
      <c r="MH686" s="17"/>
      <c r="MI686" s="17"/>
      <c r="MJ686" s="17"/>
      <c r="MK686" s="17"/>
      <c r="ML686" s="17"/>
      <c r="MM686" s="17"/>
      <c r="MN686" s="17"/>
      <c r="MO686" s="17"/>
      <c r="MP686" s="17"/>
      <c r="MQ686" s="17"/>
      <c r="MR686" s="17"/>
      <c r="MS686" s="17"/>
      <c r="MT686" s="17"/>
      <c r="MU686" s="17"/>
      <c r="MV686" s="17"/>
      <c r="MW686" s="17"/>
      <c r="MX686" s="17"/>
      <c r="MY686" s="17"/>
      <c r="MZ686" s="17"/>
      <c r="NA686" s="17"/>
      <c r="NB686" s="17"/>
      <c r="NC686" s="17"/>
      <c r="ND686" s="17"/>
      <c r="NE686" s="17"/>
      <c r="NF686" s="17"/>
      <c r="NG686" s="17"/>
      <c r="NH686" s="17"/>
      <c r="NI686" s="17"/>
      <c r="NJ686" s="17"/>
      <c r="NK686" s="17"/>
      <c r="NL686" s="17"/>
      <c r="NM686" s="17"/>
      <c r="NN686" s="17"/>
      <c r="NO686" s="17"/>
      <c r="NP686" s="17"/>
      <c r="NQ686" s="17"/>
      <c r="NR686" s="17"/>
      <c r="NS686" s="17"/>
      <c r="NT686" s="17"/>
      <c r="NU686" s="17"/>
      <c r="NV686" s="17"/>
      <c r="NW686" s="17"/>
      <c r="NX686" s="17"/>
      <c r="NY686" s="17"/>
      <c r="NZ686" s="17"/>
      <c r="OA686" s="17"/>
      <c r="OB686" s="17"/>
      <c r="OC686" s="17"/>
      <c r="OD686" s="17"/>
      <c r="OE686" s="17"/>
      <c r="OF686" s="17"/>
      <c r="OG686" s="17"/>
      <c r="OH686" s="17"/>
      <c r="OI686" s="17"/>
      <c r="OJ686" s="17"/>
      <c r="OK686" s="17"/>
      <c r="OL686" s="17"/>
      <c r="OM686" s="17"/>
      <c r="ON686" s="17"/>
      <c r="OO686" s="17"/>
      <c r="OP686" s="17"/>
      <c r="OQ686" s="17"/>
      <c r="OR686" s="17"/>
      <c r="OS686" s="17"/>
      <c r="OT686" s="17"/>
      <c r="OU686" s="17"/>
      <c r="OV686" s="17"/>
      <c r="OW686" s="17"/>
      <c r="OX686" s="17"/>
      <c r="OY686" s="17"/>
      <c r="OZ686" s="17"/>
      <c r="PA686" s="17"/>
      <c r="PB686" s="17"/>
      <c r="PC686" s="17"/>
      <c r="PD686" s="17"/>
      <c r="PE686" s="17"/>
      <c r="PF686" s="17"/>
      <c r="PG686" s="17"/>
      <c r="PH686" s="17"/>
      <c r="PI686" s="17"/>
      <c r="PJ686" s="17"/>
      <c r="PK686" s="17"/>
      <c r="PL686" s="17"/>
      <c r="PM686" s="17"/>
      <c r="PN686" s="17"/>
      <c r="PO686" s="17"/>
      <c r="PP686" s="17"/>
      <c r="PQ686" s="17"/>
      <c r="PR686" s="17"/>
      <c r="PS686" s="17"/>
      <c r="PT686" s="17"/>
      <c r="PU686" s="17"/>
      <c r="PV686" s="17"/>
      <c r="PW686" s="17"/>
      <c r="PX686" s="17"/>
      <c r="PY686" s="17"/>
      <c r="PZ686" s="17"/>
      <c r="QA686" s="17"/>
      <c r="QB686" s="17"/>
      <c r="QC686" s="17"/>
      <c r="QD686" s="17"/>
      <c r="QE686" s="17"/>
      <c r="QF686" s="17"/>
      <c r="QG686" s="17"/>
      <c r="QH686" s="17"/>
      <c r="QI686" s="17"/>
      <c r="QJ686" s="17"/>
      <c r="QK686" s="17"/>
      <c r="QL686" s="17"/>
      <c r="QM686" s="17"/>
      <c r="QN686" s="17"/>
      <c r="QO686" s="17"/>
      <c r="QP686" s="17"/>
      <c r="QQ686" s="17"/>
      <c r="QR686" s="17"/>
      <c r="QS686" s="17"/>
      <c r="QT686" s="17"/>
      <c r="QU686" s="17"/>
      <c r="QV686" s="17"/>
      <c r="QW686" s="17"/>
      <c r="QX686" s="17"/>
      <c r="QY686" s="17"/>
      <c r="QZ686" s="17"/>
      <c r="RA686" s="17"/>
      <c r="RB686" s="17"/>
      <c r="RC686" s="17"/>
      <c r="RD686" s="17"/>
      <c r="RE686" s="17"/>
      <c r="RF686" s="17"/>
      <c r="RG686" s="17"/>
      <c r="RH686" s="17"/>
      <c r="RI686" s="17"/>
      <c r="RJ686" s="17"/>
      <c r="RK686" s="17"/>
      <c r="RL686" s="17"/>
      <c r="RM686" s="17"/>
      <c r="RN686" s="17"/>
      <c r="RO686" s="17"/>
      <c r="RP686" s="17"/>
      <c r="RQ686" s="17"/>
      <c r="RR686" s="17"/>
      <c r="RS686" s="17"/>
      <c r="RT686" s="17"/>
      <c r="RU686" s="17"/>
      <c r="RV686" s="17"/>
      <c r="RW686" s="17"/>
      <c r="RX686" s="17"/>
      <c r="RY686" s="17"/>
      <c r="RZ686" s="17"/>
      <c r="SA686" s="17"/>
      <c r="SB686" s="17"/>
      <c r="SC686" s="17"/>
      <c r="SD686" s="17"/>
      <c r="SE686" s="17"/>
      <c r="SF686" s="17"/>
      <c r="SG686" s="17"/>
      <c r="SH686" s="17"/>
      <c r="SI686" s="17"/>
      <c r="SJ686" s="17"/>
      <c r="SK686" s="17"/>
      <c r="SL686" s="17"/>
      <c r="SM686" s="17"/>
      <c r="SN686" s="17"/>
      <c r="SO686" s="17"/>
      <c r="SP686" s="17"/>
      <c r="SQ686" s="17"/>
      <c r="SR686" s="17"/>
      <c r="SS686" s="17"/>
      <c r="ST686" s="17"/>
      <c r="SU686" s="17"/>
      <c r="SV686" s="17"/>
      <c r="SW686" s="17"/>
      <c r="SX686" s="17"/>
      <c r="SY686" s="17"/>
      <c r="SZ686" s="17"/>
      <c r="TA686" s="17"/>
      <c r="TB686" s="17"/>
      <c r="TC686" s="17"/>
      <c r="TD686" s="17"/>
      <c r="TE686" s="17"/>
      <c r="TF686" s="17"/>
      <c r="TG686" s="17"/>
      <c r="TH686" s="17"/>
      <c r="TI686" s="17"/>
      <c r="TJ686" s="17"/>
      <c r="TK686" s="17"/>
      <c r="TL686" s="17"/>
      <c r="TM686" s="17"/>
      <c r="TN686" s="17"/>
      <c r="TO686" s="17"/>
      <c r="TP686" s="17"/>
      <c r="TQ686" s="17"/>
      <c r="TR686" s="17"/>
      <c r="TS686" s="17"/>
      <c r="TT686" s="17"/>
      <c r="TU686" s="17"/>
      <c r="TV686" s="17"/>
      <c r="TW686" s="17"/>
      <c r="TX686" s="17"/>
      <c r="TY686" s="17"/>
      <c r="TZ686" s="17"/>
      <c r="UA686" s="17"/>
      <c r="UB686" s="17"/>
      <c r="UC686" s="17"/>
      <c r="UD686" s="17"/>
      <c r="UE686" s="17"/>
      <c r="UF686" s="17"/>
      <c r="UG686" s="17"/>
      <c r="UH686" s="17"/>
      <c r="UI686" s="17"/>
      <c r="UJ686" s="17"/>
      <c r="UK686" s="17"/>
      <c r="UL686" s="17"/>
      <c r="UM686" s="17"/>
      <c r="UN686" s="17"/>
      <c r="UO686" s="17"/>
      <c r="UP686" s="17"/>
      <c r="UQ686" s="17"/>
      <c r="UR686" s="17"/>
      <c r="US686" s="17"/>
      <c r="UT686" s="17"/>
      <c r="UU686" s="17"/>
      <c r="UV686" s="17"/>
      <c r="UW686" s="17"/>
      <c r="UX686" s="17"/>
      <c r="UY686" s="17"/>
      <c r="UZ686" s="17"/>
      <c r="VA686" s="17"/>
      <c r="VB686" s="17"/>
      <c r="VC686" s="17"/>
      <c r="VD686" s="17"/>
      <c r="VE686" s="17"/>
      <c r="VF686" s="17"/>
      <c r="VG686" s="17"/>
      <c r="VH686" s="17"/>
      <c r="VI686" s="17"/>
      <c r="VJ686" s="17"/>
      <c r="VK686" s="17"/>
      <c r="VL686" s="17"/>
      <c r="VM686" s="17"/>
      <c r="VN686" s="17"/>
      <c r="VO686" s="17"/>
      <c r="VP686" s="17"/>
      <c r="VQ686" s="17"/>
      <c r="VR686" s="17"/>
      <c r="VS686" s="17"/>
      <c r="VT686" s="17"/>
      <c r="VU686" s="17"/>
      <c r="VV686" s="17"/>
      <c r="VW686" s="17"/>
      <c r="VX686" s="17"/>
      <c r="VY686" s="17"/>
      <c r="VZ686" s="17"/>
      <c r="WA686" s="17"/>
      <c r="WB686" s="17"/>
      <c r="WC686" s="17"/>
      <c r="WD686" s="17"/>
      <c r="WE686" s="17"/>
      <c r="WF686" s="17"/>
      <c r="WG686" s="17"/>
      <c r="WH686" s="17"/>
      <c r="WI686" s="17"/>
      <c r="WJ686" s="17"/>
      <c r="WK686" s="17"/>
      <c r="WL686" s="17"/>
      <c r="WM686" s="17"/>
      <c r="WN686" s="17"/>
      <c r="WO686" s="17"/>
      <c r="WP686" s="17"/>
      <c r="WQ686" s="17"/>
      <c r="WR686" s="17"/>
      <c r="WS686" s="17"/>
      <c r="WT686" s="17"/>
      <c r="WU686" s="17"/>
      <c r="WV686" s="17"/>
      <c r="WW686" s="17"/>
      <c r="WX686" s="17"/>
      <c r="WY686" s="17"/>
      <c r="WZ686" s="17"/>
      <c r="XA686" s="17"/>
      <c r="XB686" s="17"/>
      <c r="XC686" s="17"/>
      <c r="XD686" s="17"/>
      <c r="XE686" s="17"/>
      <c r="XF686" s="17"/>
      <c r="XG686" s="17"/>
      <c r="XH686" s="17"/>
      <c r="XI686" s="17"/>
      <c r="XJ686" s="17"/>
      <c r="XK686" s="17"/>
      <c r="XL686" s="17"/>
      <c r="XM686" s="17"/>
      <c r="XN686" s="17"/>
      <c r="XO686" s="17"/>
      <c r="XP686" s="17"/>
      <c r="XQ686" s="17"/>
      <c r="XR686" s="17"/>
      <c r="XS686" s="17"/>
      <c r="XT686" s="17"/>
      <c r="XU686" s="17"/>
      <c r="XV686" s="17"/>
      <c r="XW686" s="17"/>
      <c r="XX686" s="17"/>
      <c r="XY686" s="17"/>
      <c r="XZ686" s="17"/>
      <c r="YA686" s="17"/>
      <c r="YB686" s="17"/>
      <c r="YC686" s="17"/>
      <c r="YD686" s="17"/>
      <c r="YE686" s="17"/>
      <c r="YF686" s="17"/>
      <c r="YG686" s="17"/>
      <c r="YH686" s="17"/>
      <c r="YI686" s="17"/>
      <c r="YJ686" s="17"/>
      <c r="YK686" s="17"/>
      <c r="YL686" s="17"/>
      <c r="YM686" s="17"/>
      <c r="YN686" s="17"/>
      <c r="YO686" s="17"/>
      <c r="YP686" s="17"/>
      <c r="YQ686" s="17"/>
      <c r="YR686" s="17"/>
      <c r="YS686" s="17"/>
      <c r="YT686" s="17"/>
      <c r="YU686" s="17"/>
      <c r="YV686" s="17"/>
      <c r="YW686" s="17"/>
      <c r="YX686" s="17"/>
      <c r="YY686" s="17"/>
      <c r="YZ686" s="17"/>
      <c r="ZA686" s="17"/>
      <c r="ZB686" s="17"/>
      <c r="ZC686" s="17"/>
      <c r="ZD686" s="17"/>
      <c r="ZE686" s="17"/>
      <c r="ZF686" s="17"/>
      <c r="ZG686" s="17"/>
      <c r="ZH686" s="17"/>
      <c r="ZI686" s="17"/>
      <c r="ZJ686" s="17"/>
      <c r="ZK686" s="17"/>
      <c r="ZL686" s="17"/>
      <c r="ZM686" s="17"/>
      <c r="ZN686" s="17"/>
      <c r="ZO686" s="17"/>
      <c r="ZP686" s="17"/>
      <c r="ZQ686" s="17"/>
      <c r="ZR686" s="17"/>
      <c r="ZS686" s="17"/>
      <c r="ZT686" s="17"/>
      <c r="ZU686" s="17"/>
      <c r="ZV686" s="17"/>
      <c r="ZW686" s="17"/>
      <c r="ZX686" s="17"/>
      <c r="ZY686" s="17"/>
      <c r="ZZ686" s="17"/>
      <c r="AAA686" s="17"/>
      <c r="AAB686" s="17"/>
      <c r="AAC686" s="17"/>
      <c r="AAD686" s="17"/>
      <c r="AAE686" s="17"/>
      <c r="AAF686" s="17"/>
      <c r="AAG686" s="17"/>
      <c r="AAH686" s="17"/>
      <c r="AAI686" s="17"/>
      <c r="AAJ686" s="17"/>
      <c r="AAK686" s="17"/>
      <c r="AAL686" s="17"/>
      <c r="AAM686" s="17"/>
      <c r="AAN686" s="17"/>
      <c r="AAO686" s="17"/>
      <c r="AAP686" s="17"/>
      <c r="AAQ686" s="17"/>
      <c r="AAR686" s="17"/>
      <c r="AAS686" s="17"/>
      <c r="AAT686" s="17"/>
      <c r="AAU686" s="17"/>
      <c r="AAV686" s="17"/>
      <c r="AAW686" s="17"/>
      <c r="AAX686" s="17"/>
      <c r="AAY686" s="17"/>
      <c r="AAZ686" s="17"/>
      <c r="ABA686" s="17"/>
      <c r="ABB686" s="17"/>
      <c r="ABC686" s="17"/>
      <c r="ABD686" s="17"/>
      <c r="ABE686" s="17"/>
      <c r="ABF686" s="17"/>
      <c r="ABG686" s="17"/>
      <c r="ABH686" s="17"/>
      <c r="ABI686" s="17"/>
      <c r="ABJ686" s="17"/>
      <c r="ABK686" s="17"/>
      <c r="ABL686" s="17"/>
      <c r="ABM686" s="17"/>
      <c r="ABN686" s="17"/>
      <c r="ABO686" s="17"/>
      <c r="ABP686" s="17"/>
      <c r="ABQ686" s="17"/>
      <c r="ABR686" s="17"/>
      <c r="ABS686" s="17"/>
      <c r="ABT686" s="17"/>
      <c r="ABU686" s="17"/>
      <c r="ABV686" s="17"/>
      <c r="ABW686" s="17"/>
      <c r="ABX686" s="17"/>
      <c r="ABY686" s="17"/>
      <c r="ABZ686" s="17"/>
      <c r="ACA686" s="17"/>
      <c r="ACB686" s="17"/>
      <c r="ACC686" s="17"/>
      <c r="ACD686" s="17"/>
      <c r="ACE686" s="17"/>
      <c r="ACF686" s="17"/>
      <c r="ACG686" s="17"/>
      <c r="ACH686" s="17"/>
      <c r="ACI686" s="17"/>
      <c r="ACJ686" s="17"/>
      <c r="ACK686" s="17"/>
      <c r="ACL686" s="17"/>
      <c r="ACM686" s="17"/>
      <c r="ACN686" s="17"/>
      <c r="ACO686" s="17"/>
      <c r="ACP686" s="17"/>
      <c r="ACQ686" s="17"/>
      <c r="ACR686" s="17"/>
      <c r="ACS686" s="17"/>
      <c r="ACT686" s="17"/>
      <c r="ACU686" s="17"/>
      <c r="ACV686" s="17"/>
      <c r="ACW686" s="17"/>
      <c r="ACX686" s="17"/>
      <c r="ACY686" s="17"/>
      <c r="ACZ686" s="17"/>
      <c r="ADA686" s="17"/>
      <c r="ADB686" s="17"/>
      <c r="ADC686" s="17"/>
      <c r="ADD686" s="17"/>
      <c r="ADE686" s="17"/>
      <c r="ADF686" s="17"/>
      <c r="ADG686" s="17"/>
      <c r="ADH686" s="17"/>
      <c r="ADI686" s="17"/>
      <c r="ADJ686" s="17"/>
      <c r="ADK686" s="17"/>
      <c r="ADL686" s="17"/>
      <c r="ADM686" s="17"/>
      <c r="ADN686" s="17"/>
      <c r="ADO686" s="17"/>
      <c r="ADP686" s="17"/>
      <c r="ADQ686" s="17"/>
      <c r="ADR686" s="17"/>
    </row>
    <row r="687" spans="44:798" s="16" customFormat="1" x14ac:dyDescent="0.25">
      <c r="AR687" s="56"/>
      <c r="AS687" s="56"/>
      <c r="AT687" s="57"/>
      <c r="AU687" s="56"/>
      <c r="AV687" s="57"/>
      <c r="AW687" s="56"/>
      <c r="AX687" s="56"/>
      <c r="AY687" s="56"/>
      <c r="AZ687" s="56"/>
      <c r="BA687" s="56"/>
      <c r="BB687" s="56"/>
      <c r="BC687" s="56"/>
      <c r="BD687" s="56"/>
      <c r="BE687" s="51"/>
      <c r="BF687" s="51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  <c r="IW687" s="17"/>
      <c r="IX687" s="17"/>
      <c r="IY687" s="17"/>
      <c r="IZ687" s="17"/>
      <c r="JA687" s="17"/>
      <c r="JB687" s="17"/>
      <c r="JC687" s="17"/>
      <c r="JD687" s="17"/>
      <c r="JE687" s="17"/>
      <c r="JF687" s="17"/>
      <c r="JG687" s="17"/>
      <c r="JH687" s="17"/>
      <c r="JI687" s="17"/>
      <c r="JJ687" s="17"/>
      <c r="JK687" s="17"/>
      <c r="JL687" s="17"/>
      <c r="JM687" s="17"/>
      <c r="JN687" s="17"/>
      <c r="JO687" s="17"/>
      <c r="JP687" s="17"/>
      <c r="JQ687" s="17"/>
      <c r="JR687" s="17"/>
      <c r="JS687" s="17"/>
      <c r="JT687" s="17"/>
      <c r="JU687" s="17"/>
      <c r="JV687" s="17"/>
      <c r="JW687" s="17"/>
      <c r="JX687" s="17"/>
      <c r="JY687" s="17"/>
      <c r="JZ687" s="17"/>
      <c r="KA687" s="17"/>
      <c r="KB687" s="17"/>
      <c r="KC687" s="17"/>
      <c r="KD687" s="17"/>
      <c r="KE687" s="17"/>
      <c r="KF687" s="17"/>
      <c r="KG687" s="17"/>
      <c r="KH687" s="17"/>
      <c r="KI687" s="17"/>
      <c r="KJ687" s="17"/>
      <c r="KK687" s="17"/>
      <c r="KL687" s="17"/>
      <c r="KM687" s="17"/>
      <c r="KN687" s="17"/>
      <c r="KO687" s="17"/>
      <c r="KP687" s="17"/>
      <c r="KQ687" s="17"/>
      <c r="KR687" s="17"/>
      <c r="KS687" s="17"/>
      <c r="KT687" s="17"/>
      <c r="KU687" s="17"/>
      <c r="KV687" s="17"/>
      <c r="KW687" s="17"/>
      <c r="KX687" s="17"/>
      <c r="KY687" s="17"/>
      <c r="KZ687" s="17"/>
      <c r="LA687" s="17"/>
      <c r="LB687" s="17"/>
      <c r="LC687" s="17"/>
      <c r="LD687" s="17"/>
      <c r="LE687" s="17"/>
      <c r="LF687" s="17"/>
      <c r="LG687" s="17"/>
      <c r="LH687" s="17"/>
      <c r="LI687" s="17"/>
      <c r="LJ687" s="17"/>
      <c r="LK687" s="17"/>
      <c r="LL687" s="17"/>
      <c r="LM687" s="17"/>
      <c r="LN687" s="17"/>
      <c r="LO687" s="17"/>
      <c r="LP687" s="17"/>
      <c r="LQ687" s="17"/>
      <c r="LR687" s="17"/>
      <c r="LS687" s="17"/>
      <c r="LT687" s="17"/>
      <c r="LU687" s="17"/>
      <c r="LV687" s="17"/>
      <c r="LW687" s="17"/>
      <c r="LX687" s="17"/>
      <c r="LY687" s="17"/>
      <c r="LZ687" s="17"/>
      <c r="MA687" s="17"/>
      <c r="MB687" s="17"/>
      <c r="MC687" s="17"/>
      <c r="MD687" s="17"/>
      <c r="ME687" s="17"/>
      <c r="MF687" s="17"/>
      <c r="MG687" s="17"/>
      <c r="MH687" s="17"/>
      <c r="MI687" s="17"/>
      <c r="MJ687" s="17"/>
      <c r="MK687" s="17"/>
      <c r="ML687" s="17"/>
      <c r="MM687" s="17"/>
      <c r="MN687" s="17"/>
      <c r="MO687" s="17"/>
      <c r="MP687" s="17"/>
      <c r="MQ687" s="17"/>
      <c r="MR687" s="17"/>
      <c r="MS687" s="17"/>
      <c r="MT687" s="17"/>
      <c r="MU687" s="17"/>
      <c r="MV687" s="17"/>
      <c r="MW687" s="17"/>
      <c r="MX687" s="17"/>
      <c r="MY687" s="17"/>
      <c r="MZ687" s="17"/>
      <c r="NA687" s="17"/>
      <c r="NB687" s="17"/>
      <c r="NC687" s="17"/>
      <c r="ND687" s="17"/>
      <c r="NE687" s="17"/>
      <c r="NF687" s="17"/>
      <c r="NG687" s="17"/>
      <c r="NH687" s="17"/>
      <c r="NI687" s="17"/>
      <c r="NJ687" s="17"/>
      <c r="NK687" s="17"/>
      <c r="NL687" s="17"/>
      <c r="NM687" s="17"/>
      <c r="NN687" s="17"/>
      <c r="NO687" s="17"/>
      <c r="NP687" s="17"/>
      <c r="NQ687" s="17"/>
      <c r="NR687" s="17"/>
      <c r="NS687" s="17"/>
      <c r="NT687" s="17"/>
      <c r="NU687" s="17"/>
      <c r="NV687" s="17"/>
      <c r="NW687" s="17"/>
      <c r="NX687" s="17"/>
      <c r="NY687" s="17"/>
      <c r="NZ687" s="17"/>
      <c r="OA687" s="17"/>
      <c r="OB687" s="17"/>
      <c r="OC687" s="17"/>
      <c r="OD687" s="17"/>
      <c r="OE687" s="17"/>
      <c r="OF687" s="17"/>
      <c r="OG687" s="17"/>
      <c r="OH687" s="17"/>
      <c r="OI687" s="17"/>
      <c r="OJ687" s="17"/>
      <c r="OK687" s="17"/>
      <c r="OL687" s="17"/>
      <c r="OM687" s="17"/>
      <c r="ON687" s="17"/>
      <c r="OO687" s="17"/>
      <c r="OP687" s="17"/>
      <c r="OQ687" s="17"/>
      <c r="OR687" s="17"/>
      <c r="OS687" s="17"/>
      <c r="OT687" s="17"/>
      <c r="OU687" s="17"/>
      <c r="OV687" s="17"/>
      <c r="OW687" s="17"/>
      <c r="OX687" s="17"/>
      <c r="OY687" s="17"/>
      <c r="OZ687" s="17"/>
      <c r="PA687" s="17"/>
      <c r="PB687" s="17"/>
      <c r="PC687" s="17"/>
      <c r="PD687" s="17"/>
      <c r="PE687" s="17"/>
      <c r="PF687" s="17"/>
      <c r="PG687" s="17"/>
      <c r="PH687" s="17"/>
      <c r="PI687" s="17"/>
      <c r="PJ687" s="17"/>
      <c r="PK687" s="17"/>
      <c r="PL687" s="17"/>
      <c r="PM687" s="17"/>
      <c r="PN687" s="17"/>
      <c r="PO687" s="17"/>
      <c r="PP687" s="17"/>
      <c r="PQ687" s="17"/>
      <c r="PR687" s="17"/>
      <c r="PS687" s="17"/>
      <c r="PT687" s="17"/>
      <c r="PU687" s="17"/>
      <c r="PV687" s="17"/>
      <c r="PW687" s="17"/>
      <c r="PX687" s="17"/>
      <c r="PY687" s="17"/>
      <c r="PZ687" s="17"/>
      <c r="QA687" s="17"/>
      <c r="QB687" s="17"/>
      <c r="QC687" s="17"/>
      <c r="QD687" s="17"/>
      <c r="QE687" s="17"/>
      <c r="QF687" s="17"/>
      <c r="QG687" s="17"/>
      <c r="QH687" s="17"/>
      <c r="QI687" s="17"/>
      <c r="QJ687" s="17"/>
      <c r="QK687" s="17"/>
      <c r="QL687" s="17"/>
      <c r="QM687" s="17"/>
      <c r="QN687" s="17"/>
      <c r="QO687" s="17"/>
      <c r="QP687" s="17"/>
      <c r="QQ687" s="17"/>
      <c r="QR687" s="17"/>
      <c r="QS687" s="17"/>
      <c r="QT687" s="17"/>
      <c r="QU687" s="17"/>
      <c r="QV687" s="17"/>
      <c r="QW687" s="17"/>
      <c r="QX687" s="17"/>
      <c r="QY687" s="17"/>
      <c r="QZ687" s="17"/>
      <c r="RA687" s="17"/>
      <c r="RB687" s="17"/>
      <c r="RC687" s="17"/>
      <c r="RD687" s="17"/>
      <c r="RE687" s="17"/>
      <c r="RF687" s="17"/>
      <c r="RG687" s="17"/>
      <c r="RH687" s="17"/>
      <c r="RI687" s="17"/>
      <c r="RJ687" s="17"/>
      <c r="RK687" s="17"/>
      <c r="RL687" s="17"/>
      <c r="RM687" s="17"/>
      <c r="RN687" s="17"/>
      <c r="RO687" s="17"/>
      <c r="RP687" s="17"/>
      <c r="RQ687" s="17"/>
      <c r="RR687" s="17"/>
      <c r="RS687" s="17"/>
      <c r="RT687" s="17"/>
      <c r="RU687" s="17"/>
      <c r="RV687" s="17"/>
      <c r="RW687" s="17"/>
      <c r="RX687" s="17"/>
      <c r="RY687" s="17"/>
      <c r="RZ687" s="17"/>
      <c r="SA687" s="17"/>
      <c r="SB687" s="17"/>
      <c r="SC687" s="17"/>
      <c r="SD687" s="17"/>
      <c r="SE687" s="17"/>
      <c r="SF687" s="17"/>
      <c r="SG687" s="17"/>
      <c r="SH687" s="17"/>
      <c r="SI687" s="17"/>
      <c r="SJ687" s="17"/>
      <c r="SK687" s="17"/>
      <c r="SL687" s="17"/>
      <c r="SM687" s="17"/>
      <c r="SN687" s="17"/>
      <c r="SO687" s="17"/>
      <c r="SP687" s="17"/>
      <c r="SQ687" s="17"/>
      <c r="SR687" s="17"/>
      <c r="SS687" s="17"/>
      <c r="ST687" s="17"/>
      <c r="SU687" s="17"/>
      <c r="SV687" s="17"/>
      <c r="SW687" s="17"/>
      <c r="SX687" s="17"/>
      <c r="SY687" s="17"/>
      <c r="SZ687" s="17"/>
      <c r="TA687" s="17"/>
      <c r="TB687" s="17"/>
      <c r="TC687" s="17"/>
      <c r="TD687" s="17"/>
      <c r="TE687" s="17"/>
      <c r="TF687" s="17"/>
      <c r="TG687" s="17"/>
      <c r="TH687" s="17"/>
      <c r="TI687" s="17"/>
      <c r="TJ687" s="17"/>
      <c r="TK687" s="17"/>
      <c r="TL687" s="17"/>
      <c r="TM687" s="17"/>
      <c r="TN687" s="17"/>
      <c r="TO687" s="17"/>
      <c r="TP687" s="17"/>
      <c r="TQ687" s="17"/>
      <c r="TR687" s="17"/>
      <c r="TS687" s="17"/>
      <c r="TT687" s="17"/>
      <c r="TU687" s="17"/>
      <c r="TV687" s="17"/>
      <c r="TW687" s="17"/>
      <c r="TX687" s="17"/>
      <c r="TY687" s="17"/>
      <c r="TZ687" s="17"/>
      <c r="UA687" s="17"/>
      <c r="UB687" s="17"/>
      <c r="UC687" s="17"/>
      <c r="UD687" s="17"/>
      <c r="UE687" s="17"/>
      <c r="UF687" s="17"/>
      <c r="UG687" s="17"/>
      <c r="UH687" s="17"/>
      <c r="UI687" s="17"/>
      <c r="UJ687" s="17"/>
      <c r="UK687" s="17"/>
      <c r="UL687" s="17"/>
      <c r="UM687" s="17"/>
      <c r="UN687" s="17"/>
      <c r="UO687" s="17"/>
      <c r="UP687" s="17"/>
      <c r="UQ687" s="17"/>
      <c r="UR687" s="17"/>
      <c r="US687" s="17"/>
      <c r="UT687" s="17"/>
      <c r="UU687" s="17"/>
      <c r="UV687" s="17"/>
      <c r="UW687" s="17"/>
      <c r="UX687" s="17"/>
      <c r="UY687" s="17"/>
      <c r="UZ687" s="17"/>
      <c r="VA687" s="17"/>
      <c r="VB687" s="17"/>
      <c r="VC687" s="17"/>
      <c r="VD687" s="17"/>
      <c r="VE687" s="17"/>
      <c r="VF687" s="17"/>
      <c r="VG687" s="17"/>
      <c r="VH687" s="17"/>
      <c r="VI687" s="17"/>
      <c r="VJ687" s="17"/>
      <c r="VK687" s="17"/>
      <c r="VL687" s="17"/>
      <c r="VM687" s="17"/>
      <c r="VN687" s="17"/>
      <c r="VO687" s="17"/>
      <c r="VP687" s="17"/>
      <c r="VQ687" s="17"/>
      <c r="VR687" s="17"/>
      <c r="VS687" s="17"/>
      <c r="VT687" s="17"/>
      <c r="VU687" s="17"/>
      <c r="VV687" s="17"/>
      <c r="VW687" s="17"/>
      <c r="VX687" s="17"/>
      <c r="VY687" s="17"/>
      <c r="VZ687" s="17"/>
      <c r="WA687" s="17"/>
      <c r="WB687" s="17"/>
      <c r="WC687" s="17"/>
      <c r="WD687" s="17"/>
      <c r="WE687" s="17"/>
      <c r="WF687" s="17"/>
      <c r="WG687" s="17"/>
      <c r="WH687" s="17"/>
      <c r="WI687" s="17"/>
      <c r="WJ687" s="17"/>
      <c r="WK687" s="17"/>
      <c r="WL687" s="17"/>
      <c r="WM687" s="17"/>
      <c r="WN687" s="17"/>
      <c r="WO687" s="17"/>
      <c r="WP687" s="17"/>
      <c r="WQ687" s="17"/>
      <c r="WR687" s="17"/>
      <c r="WS687" s="17"/>
      <c r="WT687" s="17"/>
      <c r="WU687" s="17"/>
      <c r="WV687" s="17"/>
      <c r="WW687" s="17"/>
      <c r="WX687" s="17"/>
      <c r="WY687" s="17"/>
      <c r="WZ687" s="17"/>
      <c r="XA687" s="17"/>
      <c r="XB687" s="17"/>
      <c r="XC687" s="17"/>
      <c r="XD687" s="17"/>
      <c r="XE687" s="17"/>
      <c r="XF687" s="17"/>
      <c r="XG687" s="17"/>
      <c r="XH687" s="17"/>
      <c r="XI687" s="17"/>
      <c r="XJ687" s="17"/>
      <c r="XK687" s="17"/>
      <c r="XL687" s="17"/>
      <c r="XM687" s="17"/>
      <c r="XN687" s="17"/>
      <c r="XO687" s="17"/>
      <c r="XP687" s="17"/>
      <c r="XQ687" s="17"/>
      <c r="XR687" s="17"/>
      <c r="XS687" s="17"/>
      <c r="XT687" s="17"/>
      <c r="XU687" s="17"/>
      <c r="XV687" s="17"/>
      <c r="XW687" s="17"/>
      <c r="XX687" s="17"/>
      <c r="XY687" s="17"/>
      <c r="XZ687" s="17"/>
      <c r="YA687" s="17"/>
      <c r="YB687" s="17"/>
      <c r="YC687" s="17"/>
      <c r="YD687" s="17"/>
      <c r="YE687" s="17"/>
      <c r="YF687" s="17"/>
      <c r="YG687" s="17"/>
      <c r="YH687" s="17"/>
      <c r="YI687" s="17"/>
      <c r="YJ687" s="17"/>
      <c r="YK687" s="17"/>
      <c r="YL687" s="17"/>
      <c r="YM687" s="17"/>
      <c r="YN687" s="17"/>
      <c r="YO687" s="17"/>
      <c r="YP687" s="17"/>
      <c r="YQ687" s="17"/>
      <c r="YR687" s="17"/>
      <c r="YS687" s="17"/>
      <c r="YT687" s="17"/>
      <c r="YU687" s="17"/>
      <c r="YV687" s="17"/>
      <c r="YW687" s="17"/>
      <c r="YX687" s="17"/>
      <c r="YY687" s="17"/>
      <c r="YZ687" s="17"/>
      <c r="ZA687" s="17"/>
      <c r="ZB687" s="17"/>
      <c r="ZC687" s="17"/>
      <c r="ZD687" s="17"/>
      <c r="ZE687" s="17"/>
      <c r="ZF687" s="17"/>
      <c r="ZG687" s="17"/>
      <c r="ZH687" s="17"/>
      <c r="ZI687" s="17"/>
      <c r="ZJ687" s="17"/>
      <c r="ZK687" s="17"/>
      <c r="ZL687" s="17"/>
      <c r="ZM687" s="17"/>
      <c r="ZN687" s="17"/>
      <c r="ZO687" s="17"/>
      <c r="ZP687" s="17"/>
      <c r="ZQ687" s="17"/>
      <c r="ZR687" s="17"/>
      <c r="ZS687" s="17"/>
      <c r="ZT687" s="17"/>
      <c r="ZU687" s="17"/>
      <c r="ZV687" s="17"/>
      <c r="ZW687" s="17"/>
      <c r="ZX687" s="17"/>
      <c r="ZY687" s="17"/>
      <c r="ZZ687" s="17"/>
      <c r="AAA687" s="17"/>
      <c r="AAB687" s="17"/>
      <c r="AAC687" s="17"/>
      <c r="AAD687" s="17"/>
      <c r="AAE687" s="17"/>
      <c r="AAF687" s="17"/>
      <c r="AAG687" s="17"/>
      <c r="AAH687" s="17"/>
      <c r="AAI687" s="17"/>
      <c r="AAJ687" s="17"/>
      <c r="AAK687" s="17"/>
      <c r="AAL687" s="17"/>
      <c r="AAM687" s="17"/>
      <c r="AAN687" s="17"/>
      <c r="AAO687" s="17"/>
      <c r="AAP687" s="17"/>
      <c r="AAQ687" s="17"/>
      <c r="AAR687" s="17"/>
      <c r="AAS687" s="17"/>
      <c r="AAT687" s="17"/>
      <c r="AAU687" s="17"/>
      <c r="AAV687" s="17"/>
      <c r="AAW687" s="17"/>
      <c r="AAX687" s="17"/>
      <c r="AAY687" s="17"/>
      <c r="AAZ687" s="17"/>
      <c r="ABA687" s="17"/>
      <c r="ABB687" s="17"/>
      <c r="ABC687" s="17"/>
      <c r="ABD687" s="17"/>
      <c r="ABE687" s="17"/>
      <c r="ABF687" s="17"/>
      <c r="ABG687" s="17"/>
      <c r="ABH687" s="17"/>
      <c r="ABI687" s="17"/>
      <c r="ABJ687" s="17"/>
      <c r="ABK687" s="17"/>
      <c r="ABL687" s="17"/>
      <c r="ABM687" s="17"/>
      <c r="ABN687" s="17"/>
      <c r="ABO687" s="17"/>
      <c r="ABP687" s="17"/>
      <c r="ABQ687" s="17"/>
      <c r="ABR687" s="17"/>
      <c r="ABS687" s="17"/>
      <c r="ABT687" s="17"/>
      <c r="ABU687" s="17"/>
      <c r="ABV687" s="17"/>
      <c r="ABW687" s="17"/>
      <c r="ABX687" s="17"/>
      <c r="ABY687" s="17"/>
      <c r="ABZ687" s="17"/>
      <c r="ACA687" s="17"/>
      <c r="ACB687" s="17"/>
      <c r="ACC687" s="17"/>
      <c r="ACD687" s="17"/>
      <c r="ACE687" s="17"/>
      <c r="ACF687" s="17"/>
      <c r="ACG687" s="17"/>
      <c r="ACH687" s="17"/>
      <c r="ACI687" s="17"/>
      <c r="ACJ687" s="17"/>
      <c r="ACK687" s="17"/>
      <c r="ACL687" s="17"/>
      <c r="ACM687" s="17"/>
      <c r="ACN687" s="17"/>
      <c r="ACO687" s="17"/>
      <c r="ACP687" s="17"/>
      <c r="ACQ687" s="17"/>
      <c r="ACR687" s="17"/>
      <c r="ACS687" s="17"/>
      <c r="ACT687" s="17"/>
      <c r="ACU687" s="17"/>
      <c r="ACV687" s="17"/>
      <c r="ACW687" s="17"/>
      <c r="ACX687" s="17"/>
      <c r="ACY687" s="17"/>
      <c r="ACZ687" s="17"/>
      <c r="ADA687" s="17"/>
      <c r="ADB687" s="17"/>
      <c r="ADC687" s="17"/>
      <c r="ADD687" s="17"/>
      <c r="ADE687" s="17"/>
      <c r="ADF687" s="17"/>
      <c r="ADG687" s="17"/>
      <c r="ADH687" s="17"/>
      <c r="ADI687" s="17"/>
      <c r="ADJ687" s="17"/>
      <c r="ADK687" s="17"/>
      <c r="ADL687" s="17"/>
      <c r="ADM687" s="17"/>
      <c r="ADN687" s="17"/>
      <c r="ADO687" s="17"/>
      <c r="ADP687" s="17"/>
      <c r="ADQ687" s="17"/>
      <c r="ADR687" s="17"/>
    </row>
    <row r="688" spans="44:798" s="16" customFormat="1" x14ac:dyDescent="0.25">
      <c r="AR688" s="56"/>
      <c r="AS688" s="56"/>
      <c r="AT688" s="57"/>
      <c r="AU688" s="56"/>
      <c r="AV688" s="57"/>
      <c r="AW688" s="56"/>
      <c r="AX688" s="56"/>
      <c r="AY688" s="56"/>
      <c r="AZ688" s="56"/>
      <c r="BA688" s="56"/>
      <c r="BB688" s="56"/>
      <c r="BC688" s="56"/>
      <c r="BD688" s="56"/>
      <c r="BE688" s="51"/>
      <c r="BF688" s="51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  <c r="IW688" s="17"/>
      <c r="IX688" s="17"/>
      <c r="IY688" s="17"/>
      <c r="IZ688" s="17"/>
      <c r="JA688" s="17"/>
      <c r="JB688" s="17"/>
      <c r="JC688" s="17"/>
      <c r="JD688" s="17"/>
      <c r="JE688" s="17"/>
      <c r="JF688" s="17"/>
      <c r="JG688" s="17"/>
      <c r="JH688" s="17"/>
      <c r="JI688" s="17"/>
      <c r="JJ688" s="17"/>
      <c r="JK688" s="17"/>
      <c r="JL688" s="17"/>
      <c r="JM688" s="17"/>
      <c r="JN688" s="17"/>
      <c r="JO688" s="17"/>
      <c r="JP688" s="17"/>
      <c r="JQ688" s="17"/>
      <c r="JR688" s="17"/>
      <c r="JS688" s="17"/>
      <c r="JT688" s="17"/>
      <c r="JU688" s="17"/>
      <c r="JV688" s="17"/>
      <c r="JW688" s="17"/>
      <c r="JX688" s="17"/>
      <c r="JY688" s="17"/>
      <c r="JZ688" s="17"/>
      <c r="KA688" s="17"/>
      <c r="KB688" s="17"/>
      <c r="KC688" s="17"/>
      <c r="KD688" s="17"/>
      <c r="KE688" s="17"/>
      <c r="KF688" s="17"/>
      <c r="KG688" s="17"/>
      <c r="KH688" s="17"/>
      <c r="KI688" s="17"/>
      <c r="KJ688" s="17"/>
      <c r="KK688" s="17"/>
      <c r="KL688" s="17"/>
      <c r="KM688" s="17"/>
      <c r="KN688" s="17"/>
      <c r="KO688" s="17"/>
      <c r="KP688" s="17"/>
      <c r="KQ688" s="17"/>
      <c r="KR688" s="17"/>
      <c r="KS688" s="17"/>
      <c r="KT688" s="17"/>
      <c r="KU688" s="17"/>
      <c r="KV688" s="17"/>
      <c r="KW688" s="17"/>
      <c r="KX688" s="17"/>
      <c r="KY688" s="17"/>
      <c r="KZ688" s="17"/>
      <c r="LA688" s="17"/>
      <c r="LB688" s="17"/>
      <c r="LC688" s="17"/>
      <c r="LD688" s="17"/>
      <c r="LE688" s="17"/>
      <c r="LF688" s="17"/>
      <c r="LG688" s="17"/>
      <c r="LH688" s="17"/>
      <c r="LI688" s="17"/>
      <c r="LJ688" s="17"/>
      <c r="LK688" s="17"/>
      <c r="LL688" s="17"/>
      <c r="LM688" s="17"/>
      <c r="LN688" s="17"/>
      <c r="LO688" s="17"/>
      <c r="LP688" s="17"/>
      <c r="LQ688" s="17"/>
      <c r="LR688" s="17"/>
      <c r="LS688" s="17"/>
      <c r="LT688" s="17"/>
      <c r="LU688" s="17"/>
      <c r="LV688" s="17"/>
      <c r="LW688" s="17"/>
      <c r="LX688" s="17"/>
      <c r="LY688" s="17"/>
      <c r="LZ688" s="17"/>
      <c r="MA688" s="17"/>
      <c r="MB688" s="17"/>
      <c r="MC688" s="17"/>
      <c r="MD688" s="17"/>
      <c r="ME688" s="17"/>
      <c r="MF688" s="17"/>
      <c r="MG688" s="17"/>
      <c r="MH688" s="17"/>
      <c r="MI688" s="17"/>
      <c r="MJ688" s="17"/>
      <c r="MK688" s="17"/>
      <c r="ML688" s="17"/>
      <c r="MM688" s="17"/>
      <c r="MN688" s="17"/>
      <c r="MO688" s="17"/>
      <c r="MP688" s="17"/>
      <c r="MQ688" s="17"/>
      <c r="MR688" s="17"/>
      <c r="MS688" s="17"/>
      <c r="MT688" s="17"/>
      <c r="MU688" s="17"/>
      <c r="MV688" s="17"/>
      <c r="MW688" s="17"/>
      <c r="MX688" s="17"/>
      <c r="MY688" s="17"/>
      <c r="MZ688" s="17"/>
      <c r="NA688" s="17"/>
      <c r="NB688" s="17"/>
      <c r="NC688" s="17"/>
      <c r="ND688" s="17"/>
      <c r="NE688" s="17"/>
      <c r="NF688" s="17"/>
      <c r="NG688" s="17"/>
      <c r="NH688" s="17"/>
      <c r="NI688" s="17"/>
      <c r="NJ688" s="17"/>
      <c r="NK688" s="17"/>
      <c r="NL688" s="17"/>
      <c r="NM688" s="17"/>
      <c r="NN688" s="17"/>
      <c r="NO688" s="17"/>
      <c r="NP688" s="17"/>
      <c r="NQ688" s="17"/>
      <c r="NR688" s="17"/>
      <c r="NS688" s="17"/>
      <c r="NT688" s="17"/>
      <c r="NU688" s="17"/>
      <c r="NV688" s="17"/>
      <c r="NW688" s="17"/>
      <c r="NX688" s="17"/>
      <c r="NY688" s="17"/>
      <c r="NZ688" s="17"/>
      <c r="OA688" s="17"/>
      <c r="OB688" s="17"/>
      <c r="OC688" s="17"/>
      <c r="OD688" s="17"/>
      <c r="OE688" s="17"/>
      <c r="OF688" s="17"/>
      <c r="OG688" s="17"/>
      <c r="OH688" s="17"/>
      <c r="OI688" s="17"/>
      <c r="OJ688" s="17"/>
      <c r="OK688" s="17"/>
      <c r="OL688" s="17"/>
      <c r="OM688" s="17"/>
      <c r="ON688" s="17"/>
      <c r="OO688" s="17"/>
      <c r="OP688" s="17"/>
      <c r="OQ688" s="17"/>
      <c r="OR688" s="17"/>
      <c r="OS688" s="17"/>
      <c r="OT688" s="17"/>
      <c r="OU688" s="17"/>
      <c r="OV688" s="17"/>
      <c r="OW688" s="17"/>
      <c r="OX688" s="17"/>
      <c r="OY688" s="17"/>
      <c r="OZ688" s="17"/>
      <c r="PA688" s="17"/>
      <c r="PB688" s="17"/>
      <c r="PC688" s="17"/>
      <c r="PD688" s="17"/>
      <c r="PE688" s="17"/>
      <c r="PF688" s="17"/>
      <c r="PG688" s="17"/>
      <c r="PH688" s="17"/>
      <c r="PI688" s="17"/>
      <c r="PJ688" s="17"/>
      <c r="PK688" s="17"/>
      <c r="PL688" s="17"/>
      <c r="PM688" s="17"/>
      <c r="PN688" s="17"/>
      <c r="PO688" s="17"/>
      <c r="PP688" s="17"/>
      <c r="PQ688" s="17"/>
      <c r="PR688" s="17"/>
      <c r="PS688" s="17"/>
      <c r="PT688" s="17"/>
      <c r="PU688" s="17"/>
      <c r="PV688" s="17"/>
      <c r="PW688" s="17"/>
      <c r="PX688" s="17"/>
      <c r="PY688" s="17"/>
      <c r="PZ688" s="17"/>
      <c r="QA688" s="17"/>
      <c r="QB688" s="17"/>
      <c r="QC688" s="17"/>
      <c r="QD688" s="17"/>
      <c r="QE688" s="17"/>
      <c r="QF688" s="17"/>
      <c r="QG688" s="17"/>
      <c r="QH688" s="17"/>
      <c r="QI688" s="17"/>
      <c r="QJ688" s="17"/>
      <c r="QK688" s="17"/>
      <c r="QL688" s="17"/>
      <c r="QM688" s="17"/>
      <c r="QN688" s="17"/>
      <c r="QO688" s="17"/>
      <c r="QP688" s="17"/>
      <c r="QQ688" s="17"/>
      <c r="QR688" s="17"/>
      <c r="QS688" s="17"/>
      <c r="QT688" s="17"/>
      <c r="QU688" s="17"/>
      <c r="QV688" s="17"/>
      <c r="QW688" s="17"/>
      <c r="QX688" s="17"/>
      <c r="QY688" s="17"/>
      <c r="QZ688" s="17"/>
      <c r="RA688" s="17"/>
      <c r="RB688" s="17"/>
      <c r="RC688" s="17"/>
      <c r="RD688" s="17"/>
      <c r="RE688" s="17"/>
      <c r="RF688" s="17"/>
      <c r="RG688" s="17"/>
      <c r="RH688" s="17"/>
      <c r="RI688" s="17"/>
      <c r="RJ688" s="17"/>
      <c r="RK688" s="17"/>
      <c r="RL688" s="17"/>
      <c r="RM688" s="17"/>
      <c r="RN688" s="17"/>
      <c r="RO688" s="17"/>
      <c r="RP688" s="17"/>
      <c r="RQ688" s="17"/>
      <c r="RR688" s="17"/>
      <c r="RS688" s="17"/>
      <c r="RT688" s="17"/>
      <c r="RU688" s="17"/>
      <c r="RV688" s="17"/>
      <c r="RW688" s="17"/>
      <c r="RX688" s="17"/>
      <c r="RY688" s="17"/>
      <c r="RZ688" s="17"/>
      <c r="SA688" s="17"/>
      <c r="SB688" s="17"/>
      <c r="SC688" s="17"/>
      <c r="SD688" s="17"/>
      <c r="SE688" s="17"/>
      <c r="SF688" s="17"/>
      <c r="SG688" s="17"/>
      <c r="SH688" s="17"/>
      <c r="SI688" s="17"/>
      <c r="SJ688" s="17"/>
      <c r="SK688" s="17"/>
      <c r="SL688" s="17"/>
      <c r="SM688" s="17"/>
      <c r="SN688" s="17"/>
      <c r="SO688" s="17"/>
      <c r="SP688" s="17"/>
      <c r="SQ688" s="17"/>
      <c r="SR688" s="17"/>
      <c r="SS688" s="17"/>
      <c r="ST688" s="17"/>
      <c r="SU688" s="17"/>
      <c r="SV688" s="17"/>
      <c r="SW688" s="17"/>
      <c r="SX688" s="17"/>
      <c r="SY688" s="17"/>
      <c r="SZ688" s="17"/>
      <c r="TA688" s="17"/>
      <c r="TB688" s="17"/>
      <c r="TC688" s="17"/>
      <c r="TD688" s="17"/>
      <c r="TE688" s="17"/>
      <c r="TF688" s="17"/>
      <c r="TG688" s="17"/>
      <c r="TH688" s="17"/>
      <c r="TI688" s="17"/>
      <c r="TJ688" s="17"/>
      <c r="TK688" s="17"/>
      <c r="TL688" s="17"/>
      <c r="TM688" s="17"/>
      <c r="TN688" s="17"/>
      <c r="TO688" s="17"/>
      <c r="TP688" s="17"/>
      <c r="TQ688" s="17"/>
      <c r="TR688" s="17"/>
      <c r="TS688" s="17"/>
      <c r="TT688" s="17"/>
      <c r="TU688" s="17"/>
      <c r="TV688" s="17"/>
      <c r="TW688" s="17"/>
      <c r="TX688" s="17"/>
      <c r="TY688" s="17"/>
      <c r="TZ688" s="17"/>
      <c r="UA688" s="17"/>
      <c r="UB688" s="17"/>
      <c r="UC688" s="17"/>
      <c r="UD688" s="17"/>
      <c r="UE688" s="17"/>
      <c r="UF688" s="17"/>
      <c r="UG688" s="17"/>
      <c r="UH688" s="17"/>
      <c r="UI688" s="17"/>
      <c r="UJ688" s="17"/>
      <c r="UK688" s="17"/>
      <c r="UL688" s="17"/>
      <c r="UM688" s="17"/>
      <c r="UN688" s="17"/>
      <c r="UO688" s="17"/>
      <c r="UP688" s="17"/>
      <c r="UQ688" s="17"/>
      <c r="UR688" s="17"/>
      <c r="US688" s="17"/>
      <c r="UT688" s="17"/>
      <c r="UU688" s="17"/>
      <c r="UV688" s="17"/>
      <c r="UW688" s="17"/>
      <c r="UX688" s="17"/>
      <c r="UY688" s="17"/>
      <c r="UZ688" s="17"/>
      <c r="VA688" s="17"/>
      <c r="VB688" s="17"/>
      <c r="VC688" s="17"/>
      <c r="VD688" s="17"/>
      <c r="VE688" s="17"/>
      <c r="VF688" s="17"/>
      <c r="VG688" s="17"/>
      <c r="VH688" s="17"/>
      <c r="VI688" s="17"/>
      <c r="VJ688" s="17"/>
      <c r="VK688" s="17"/>
      <c r="VL688" s="17"/>
      <c r="VM688" s="17"/>
      <c r="VN688" s="17"/>
      <c r="VO688" s="17"/>
      <c r="VP688" s="17"/>
      <c r="VQ688" s="17"/>
      <c r="VR688" s="17"/>
      <c r="VS688" s="17"/>
      <c r="VT688" s="17"/>
      <c r="VU688" s="17"/>
      <c r="VV688" s="17"/>
      <c r="VW688" s="17"/>
      <c r="VX688" s="17"/>
      <c r="VY688" s="17"/>
      <c r="VZ688" s="17"/>
      <c r="WA688" s="17"/>
      <c r="WB688" s="17"/>
      <c r="WC688" s="17"/>
      <c r="WD688" s="17"/>
      <c r="WE688" s="17"/>
      <c r="WF688" s="17"/>
      <c r="WG688" s="17"/>
      <c r="WH688" s="17"/>
      <c r="WI688" s="17"/>
      <c r="WJ688" s="17"/>
      <c r="WK688" s="17"/>
      <c r="WL688" s="17"/>
      <c r="WM688" s="17"/>
      <c r="WN688" s="17"/>
      <c r="WO688" s="17"/>
      <c r="WP688" s="17"/>
      <c r="WQ688" s="17"/>
      <c r="WR688" s="17"/>
      <c r="WS688" s="17"/>
      <c r="WT688" s="17"/>
      <c r="WU688" s="17"/>
      <c r="WV688" s="17"/>
      <c r="WW688" s="17"/>
      <c r="WX688" s="17"/>
      <c r="WY688" s="17"/>
      <c r="WZ688" s="17"/>
      <c r="XA688" s="17"/>
      <c r="XB688" s="17"/>
      <c r="XC688" s="17"/>
      <c r="XD688" s="17"/>
      <c r="XE688" s="17"/>
      <c r="XF688" s="17"/>
      <c r="XG688" s="17"/>
      <c r="XH688" s="17"/>
      <c r="XI688" s="17"/>
      <c r="XJ688" s="17"/>
      <c r="XK688" s="17"/>
      <c r="XL688" s="17"/>
      <c r="XM688" s="17"/>
      <c r="XN688" s="17"/>
      <c r="XO688" s="17"/>
      <c r="XP688" s="17"/>
      <c r="XQ688" s="17"/>
      <c r="XR688" s="17"/>
      <c r="XS688" s="17"/>
      <c r="XT688" s="17"/>
      <c r="XU688" s="17"/>
      <c r="XV688" s="17"/>
      <c r="XW688" s="17"/>
      <c r="XX688" s="17"/>
      <c r="XY688" s="17"/>
      <c r="XZ688" s="17"/>
      <c r="YA688" s="17"/>
      <c r="YB688" s="17"/>
      <c r="YC688" s="17"/>
      <c r="YD688" s="17"/>
      <c r="YE688" s="17"/>
      <c r="YF688" s="17"/>
      <c r="YG688" s="17"/>
      <c r="YH688" s="17"/>
      <c r="YI688" s="17"/>
      <c r="YJ688" s="17"/>
      <c r="YK688" s="17"/>
      <c r="YL688" s="17"/>
      <c r="YM688" s="17"/>
      <c r="YN688" s="17"/>
      <c r="YO688" s="17"/>
      <c r="YP688" s="17"/>
      <c r="YQ688" s="17"/>
      <c r="YR688" s="17"/>
      <c r="YS688" s="17"/>
      <c r="YT688" s="17"/>
      <c r="YU688" s="17"/>
      <c r="YV688" s="17"/>
      <c r="YW688" s="17"/>
      <c r="YX688" s="17"/>
      <c r="YY688" s="17"/>
      <c r="YZ688" s="17"/>
      <c r="ZA688" s="17"/>
      <c r="ZB688" s="17"/>
      <c r="ZC688" s="17"/>
      <c r="ZD688" s="17"/>
      <c r="ZE688" s="17"/>
      <c r="ZF688" s="17"/>
      <c r="ZG688" s="17"/>
      <c r="ZH688" s="17"/>
      <c r="ZI688" s="17"/>
      <c r="ZJ688" s="17"/>
      <c r="ZK688" s="17"/>
      <c r="ZL688" s="17"/>
      <c r="ZM688" s="17"/>
      <c r="ZN688" s="17"/>
      <c r="ZO688" s="17"/>
      <c r="ZP688" s="17"/>
      <c r="ZQ688" s="17"/>
      <c r="ZR688" s="17"/>
      <c r="ZS688" s="17"/>
      <c r="ZT688" s="17"/>
      <c r="ZU688" s="17"/>
      <c r="ZV688" s="17"/>
      <c r="ZW688" s="17"/>
      <c r="ZX688" s="17"/>
      <c r="ZY688" s="17"/>
      <c r="ZZ688" s="17"/>
      <c r="AAA688" s="17"/>
      <c r="AAB688" s="17"/>
      <c r="AAC688" s="17"/>
      <c r="AAD688" s="17"/>
      <c r="AAE688" s="17"/>
      <c r="AAF688" s="17"/>
      <c r="AAG688" s="17"/>
      <c r="AAH688" s="17"/>
      <c r="AAI688" s="17"/>
      <c r="AAJ688" s="17"/>
      <c r="AAK688" s="17"/>
      <c r="AAL688" s="17"/>
      <c r="AAM688" s="17"/>
      <c r="AAN688" s="17"/>
      <c r="AAO688" s="17"/>
      <c r="AAP688" s="17"/>
      <c r="AAQ688" s="17"/>
      <c r="AAR688" s="17"/>
      <c r="AAS688" s="17"/>
      <c r="AAT688" s="17"/>
      <c r="AAU688" s="17"/>
      <c r="AAV688" s="17"/>
      <c r="AAW688" s="17"/>
      <c r="AAX688" s="17"/>
      <c r="AAY688" s="17"/>
      <c r="AAZ688" s="17"/>
      <c r="ABA688" s="17"/>
      <c r="ABB688" s="17"/>
      <c r="ABC688" s="17"/>
      <c r="ABD688" s="17"/>
      <c r="ABE688" s="17"/>
      <c r="ABF688" s="17"/>
      <c r="ABG688" s="17"/>
      <c r="ABH688" s="17"/>
      <c r="ABI688" s="17"/>
      <c r="ABJ688" s="17"/>
      <c r="ABK688" s="17"/>
      <c r="ABL688" s="17"/>
      <c r="ABM688" s="17"/>
      <c r="ABN688" s="17"/>
      <c r="ABO688" s="17"/>
      <c r="ABP688" s="17"/>
      <c r="ABQ688" s="17"/>
      <c r="ABR688" s="17"/>
      <c r="ABS688" s="17"/>
      <c r="ABT688" s="17"/>
      <c r="ABU688" s="17"/>
      <c r="ABV688" s="17"/>
      <c r="ABW688" s="17"/>
      <c r="ABX688" s="17"/>
      <c r="ABY688" s="17"/>
      <c r="ABZ688" s="17"/>
      <c r="ACA688" s="17"/>
      <c r="ACB688" s="17"/>
      <c r="ACC688" s="17"/>
      <c r="ACD688" s="17"/>
      <c r="ACE688" s="17"/>
      <c r="ACF688" s="17"/>
      <c r="ACG688" s="17"/>
      <c r="ACH688" s="17"/>
      <c r="ACI688" s="17"/>
      <c r="ACJ688" s="17"/>
      <c r="ACK688" s="17"/>
      <c r="ACL688" s="17"/>
      <c r="ACM688" s="17"/>
      <c r="ACN688" s="17"/>
      <c r="ACO688" s="17"/>
      <c r="ACP688" s="17"/>
      <c r="ACQ688" s="17"/>
      <c r="ACR688" s="17"/>
      <c r="ACS688" s="17"/>
      <c r="ACT688" s="17"/>
      <c r="ACU688" s="17"/>
      <c r="ACV688" s="17"/>
      <c r="ACW688" s="17"/>
      <c r="ACX688" s="17"/>
      <c r="ACY688" s="17"/>
      <c r="ACZ688" s="17"/>
      <c r="ADA688" s="17"/>
      <c r="ADB688" s="17"/>
      <c r="ADC688" s="17"/>
      <c r="ADD688" s="17"/>
      <c r="ADE688" s="17"/>
      <c r="ADF688" s="17"/>
      <c r="ADG688" s="17"/>
      <c r="ADH688" s="17"/>
      <c r="ADI688" s="17"/>
      <c r="ADJ688" s="17"/>
      <c r="ADK688" s="17"/>
      <c r="ADL688" s="17"/>
      <c r="ADM688" s="17"/>
      <c r="ADN688" s="17"/>
      <c r="ADO688" s="17"/>
      <c r="ADP688" s="17"/>
      <c r="ADQ688" s="17"/>
      <c r="ADR688" s="17"/>
    </row>
    <row r="689" spans="44:798" s="16" customFormat="1" x14ac:dyDescent="0.25">
      <c r="AR689" s="56"/>
      <c r="AS689" s="56"/>
      <c r="AT689" s="57"/>
      <c r="AU689" s="56"/>
      <c r="AV689" s="57"/>
      <c r="AW689" s="56"/>
      <c r="AX689" s="56"/>
      <c r="AY689" s="56"/>
      <c r="AZ689" s="56"/>
      <c r="BA689" s="56"/>
      <c r="BB689" s="56"/>
      <c r="BC689" s="56"/>
      <c r="BD689" s="56"/>
      <c r="BE689" s="51"/>
      <c r="BF689" s="51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  <c r="IW689" s="17"/>
      <c r="IX689" s="17"/>
      <c r="IY689" s="17"/>
      <c r="IZ689" s="17"/>
      <c r="JA689" s="17"/>
      <c r="JB689" s="17"/>
      <c r="JC689" s="17"/>
      <c r="JD689" s="17"/>
      <c r="JE689" s="17"/>
      <c r="JF689" s="17"/>
      <c r="JG689" s="17"/>
      <c r="JH689" s="17"/>
      <c r="JI689" s="17"/>
      <c r="JJ689" s="17"/>
      <c r="JK689" s="17"/>
      <c r="JL689" s="17"/>
      <c r="JM689" s="17"/>
      <c r="JN689" s="17"/>
      <c r="JO689" s="17"/>
      <c r="JP689" s="17"/>
      <c r="JQ689" s="17"/>
      <c r="JR689" s="17"/>
      <c r="JS689" s="17"/>
      <c r="JT689" s="17"/>
      <c r="JU689" s="17"/>
      <c r="JV689" s="17"/>
      <c r="JW689" s="17"/>
      <c r="JX689" s="17"/>
      <c r="JY689" s="17"/>
      <c r="JZ689" s="17"/>
      <c r="KA689" s="17"/>
      <c r="KB689" s="17"/>
      <c r="KC689" s="17"/>
      <c r="KD689" s="17"/>
      <c r="KE689" s="17"/>
      <c r="KF689" s="17"/>
      <c r="KG689" s="17"/>
      <c r="KH689" s="17"/>
      <c r="KI689" s="17"/>
      <c r="KJ689" s="17"/>
      <c r="KK689" s="17"/>
      <c r="KL689" s="17"/>
      <c r="KM689" s="17"/>
      <c r="KN689" s="17"/>
      <c r="KO689" s="17"/>
      <c r="KP689" s="17"/>
      <c r="KQ689" s="17"/>
      <c r="KR689" s="17"/>
      <c r="KS689" s="17"/>
      <c r="KT689" s="17"/>
      <c r="KU689" s="17"/>
      <c r="KV689" s="17"/>
      <c r="KW689" s="17"/>
      <c r="KX689" s="17"/>
      <c r="KY689" s="17"/>
      <c r="KZ689" s="17"/>
      <c r="LA689" s="17"/>
      <c r="LB689" s="17"/>
      <c r="LC689" s="17"/>
      <c r="LD689" s="17"/>
      <c r="LE689" s="17"/>
      <c r="LF689" s="17"/>
      <c r="LG689" s="17"/>
      <c r="LH689" s="17"/>
      <c r="LI689" s="17"/>
      <c r="LJ689" s="17"/>
      <c r="LK689" s="17"/>
      <c r="LL689" s="17"/>
      <c r="LM689" s="17"/>
      <c r="LN689" s="17"/>
      <c r="LO689" s="17"/>
      <c r="LP689" s="17"/>
      <c r="LQ689" s="17"/>
      <c r="LR689" s="17"/>
      <c r="LS689" s="17"/>
      <c r="LT689" s="17"/>
      <c r="LU689" s="17"/>
      <c r="LV689" s="17"/>
      <c r="LW689" s="17"/>
      <c r="LX689" s="17"/>
      <c r="LY689" s="17"/>
      <c r="LZ689" s="17"/>
      <c r="MA689" s="17"/>
      <c r="MB689" s="17"/>
      <c r="MC689" s="17"/>
      <c r="MD689" s="17"/>
      <c r="ME689" s="17"/>
      <c r="MF689" s="17"/>
      <c r="MG689" s="17"/>
      <c r="MH689" s="17"/>
      <c r="MI689" s="17"/>
      <c r="MJ689" s="17"/>
      <c r="MK689" s="17"/>
      <c r="ML689" s="17"/>
      <c r="MM689" s="17"/>
      <c r="MN689" s="17"/>
      <c r="MO689" s="17"/>
      <c r="MP689" s="17"/>
      <c r="MQ689" s="17"/>
      <c r="MR689" s="17"/>
      <c r="MS689" s="17"/>
      <c r="MT689" s="17"/>
      <c r="MU689" s="17"/>
      <c r="MV689" s="17"/>
      <c r="MW689" s="17"/>
      <c r="MX689" s="17"/>
      <c r="MY689" s="17"/>
      <c r="MZ689" s="17"/>
      <c r="NA689" s="17"/>
      <c r="NB689" s="17"/>
      <c r="NC689" s="17"/>
      <c r="ND689" s="17"/>
      <c r="NE689" s="17"/>
      <c r="NF689" s="17"/>
      <c r="NG689" s="17"/>
      <c r="NH689" s="17"/>
      <c r="NI689" s="17"/>
      <c r="NJ689" s="17"/>
      <c r="NK689" s="17"/>
      <c r="NL689" s="17"/>
      <c r="NM689" s="17"/>
      <c r="NN689" s="17"/>
      <c r="NO689" s="17"/>
      <c r="NP689" s="17"/>
      <c r="NQ689" s="17"/>
      <c r="NR689" s="17"/>
      <c r="NS689" s="17"/>
      <c r="NT689" s="17"/>
      <c r="NU689" s="17"/>
      <c r="NV689" s="17"/>
      <c r="NW689" s="17"/>
      <c r="NX689" s="17"/>
      <c r="NY689" s="17"/>
      <c r="NZ689" s="17"/>
      <c r="OA689" s="17"/>
      <c r="OB689" s="17"/>
      <c r="OC689" s="17"/>
      <c r="OD689" s="17"/>
      <c r="OE689" s="17"/>
      <c r="OF689" s="17"/>
      <c r="OG689" s="17"/>
      <c r="OH689" s="17"/>
      <c r="OI689" s="17"/>
      <c r="OJ689" s="17"/>
      <c r="OK689" s="17"/>
      <c r="OL689" s="17"/>
      <c r="OM689" s="17"/>
      <c r="ON689" s="17"/>
      <c r="OO689" s="17"/>
      <c r="OP689" s="17"/>
      <c r="OQ689" s="17"/>
      <c r="OR689" s="17"/>
      <c r="OS689" s="17"/>
      <c r="OT689" s="17"/>
      <c r="OU689" s="17"/>
      <c r="OV689" s="17"/>
      <c r="OW689" s="17"/>
      <c r="OX689" s="17"/>
      <c r="OY689" s="17"/>
      <c r="OZ689" s="17"/>
      <c r="PA689" s="17"/>
      <c r="PB689" s="17"/>
      <c r="PC689" s="17"/>
      <c r="PD689" s="17"/>
      <c r="PE689" s="17"/>
      <c r="PF689" s="17"/>
      <c r="PG689" s="17"/>
      <c r="PH689" s="17"/>
      <c r="PI689" s="17"/>
      <c r="PJ689" s="17"/>
      <c r="PK689" s="17"/>
      <c r="PL689" s="17"/>
      <c r="PM689" s="17"/>
      <c r="PN689" s="17"/>
      <c r="PO689" s="17"/>
      <c r="PP689" s="17"/>
      <c r="PQ689" s="17"/>
      <c r="PR689" s="17"/>
      <c r="PS689" s="17"/>
      <c r="PT689" s="17"/>
      <c r="PU689" s="17"/>
      <c r="PV689" s="17"/>
      <c r="PW689" s="17"/>
      <c r="PX689" s="17"/>
      <c r="PY689" s="17"/>
      <c r="PZ689" s="17"/>
      <c r="QA689" s="17"/>
      <c r="QB689" s="17"/>
      <c r="QC689" s="17"/>
      <c r="QD689" s="17"/>
      <c r="QE689" s="17"/>
      <c r="QF689" s="17"/>
      <c r="QG689" s="17"/>
      <c r="QH689" s="17"/>
      <c r="QI689" s="17"/>
      <c r="QJ689" s="17"/>
      <c r="QK689" s="17"/>
      <c r="QL689" s="17"/>
      <c r="QM689" s="17"/>
      <c r="QN689" s="17"/>
      <c r="QO689" s="17"/>
      <c r="QP689" s="17"/>
      <c r="QQ689" s="17"/>
      <c r="QR689" s="17"/>
      <c r="QS689" s="17"/>
      <c r="QT689" s="17"/>
      <c r="QU689" s="17"/>
      <c r="QV689" s="17"/>
      <c r="QW689" s="17"/>
      <c r="QX689" s="17"/>
      <c r="QY689" s="17"/>
      <c r="QZ689" s="17"/>
      <c r="RA689" s="17"/>
      <c r="RB689" s="17"/>
      <c r="RC689" s="17"/>
      <c r="RD689" s="17"/>
      <c r="RE689" s="17"/>
      <c r="RF689" s="17"/>
      <c r="RG689" s="17"/>
      <c r="RH689" s="17"/>
      <c r="RI689" s="17"/>
      <c r="RJ689" s="17"/>
      <c r="RK689" s="17"/>
      <c r="RL689" s="17"/>
      <c r="RM689" s="17"/>
      <c r="RN689" s="17"/>
      <c r="RO689" s="17"/>
      <c r="RP689" s="17"/>
      <c r="RQ689" s="17"/>
      <c r="RR689" s="17"/>
      <c r="RS689" s="17"/>
      <c r="RT689" s="17"/>
      <c r="RU689" s="17"/>
      <c r="RV689" s="17"/>
      <c r="RW689" s="17"/>
      <c r="RX689" s="17"/>
      <c r="RY689" s="17"/>
      <c r="RZ689" s="17"/>
      <c r="SA689" s="17"/>
      <c r="SB689" s="17"/>
      <c r="SC689" s="17"/>
      <c r="SD689" s="17"/>
      <c r="SE689" s="17"/>
      <c r="SF689" s="17"/>
      <c r="SG689" s="17"/>
      <c r="SH689" s="17"/>
      <c r="SI689" s="17"/>
      <c r="SJ689" s="17"/>
      <c r="SK689" s="17"/>
      <c r="SL689" s="17"/>
      <c r="SM689" s="17"/>
      <c r="SN689" s="17"/>
      <c r="SO689" s="17"/>
      <c r="SP689" s="17"/>
      <c r="SQ689" s="17"/>
      <c r="SR689" s="17"/>
      <c r="SS689" s="17"/>
      <c r="ST689" s="17"/>
      <c r="SU689" s="17"/>
      <c r="SV689" s="17"/>
      <c r="SW689" s="17"/>
      <c r="SX689" s="17"/>
      <c r="SY689" s="17"/>
      <c r="SZ689" s="17"/>
      <c r="TA689" s="17"/>
      <c r="TB689" s="17"/>
      <c r="TC689" s="17"/>
      <c r="TD689" s="17"/>
      <c r="TE689" s="17"/>
      <c r="TF689" s="17"/>
      <c r="TG689" s="17"/>
      <c r="TH689" s="17"/>
      <c r="TI689" s="17"/>
      <c r="TJ689" s="17"/>
      <c r="TK689" s="17"/>
      <c r="TL689" s="17"/>
      <c r="TM689" s="17"/>
      <c r="TN689" s="17"/>
      <c r="TO689" s="17"/>
      <c r="TP689" s="17"/>
      <c r="TQ689" s="17"/>
      <c r="TR689" s="17"/>
      <c r="TS689" s="17"/>
      <c r="TT689" s="17"/>
      <c r="TU689" s="17"/>
      <c r="TV689" s="17"/>
      <c r="TW689" s="17"/>
      <c r="TX689" s="17"/>
      <c r="TY689" s="17"/>
      <c r="TZ689" s="17"/>
      <c r="UA689" s="17"/>
      <c r="UB689" s="17"/>
      <c r="UC689" s="17"/>
      <c r="UD689" s="17"/>
      <c r="UE689" s="17"/>
      <c r="UF689" s="17"/>
      <c r="UG689" s="17"/>
      <c r="UH689" s="17"/>
      <c r="UI689" s="17"/>
      <c r="UJ689" s="17"/>
      <c r="UK689" s="17"/>
      <c r="UL689" s="17"/>
      <c r="UM689" s="17"/>
      <c r="UN689" s="17"/>
      <c r="UO689" s="17"/>
      <c r="UP689" s="17"/>
      <c r="UQ689" s="17"/>
      <c r="UR689" s="17"/>
      <c r="US689" s="17"/>
      <c r="UT689" s="17"/>
      <c r="UU689" s="17"/>
      <c r="UV689" s="17"/>
      <c r="UW689" s="17"/>
      <c r="UX689" s="17"/>
      <c r="UY689" s="17"/>
      <c r="UZ689" s="17"/>
      <c r="VA689" s="17"/>
      <c r="VB689" s="17"/>
      <c r="VC689" s="17"/>
      <c r="VD689" s="17"/>
      <c r="VE689" s="17"/>
      <c r="VF689" s="17"/>
      <c r="VG689" s="17"/>
      <c r="VH689" s="17"/>
      <c r="VI689" s="17"/>
      <c r="VJ689" s="17"/>
      <c r="VK689" s="17"/>
      <c r="VL689" s="17"/>
      <c r="VM689" s="17"/>
      <c r="VN689" s="17"/>
      <c r="VO689" s="17"/>
      <c r="VP689" s="17"/>
      <c r="VQ689" s="17"/>
      <c r="VR689" s="17"/>
      <c r="VS689" s="17"/>
      <c r="VT689" s="17"/>
      <c r="VU689" s="17"/>
      <c r="VV689" s="17"/>
      <c r="VW689" s="17"/>
      <c r="VX689" s="17"/>
      <c r="VY689" s="17"/>
      <c r="VZ689" s="17"/>
      <c r="WA689" s="17"/>
      <c r="WB689" s="17"/>
      <c r="WC689" s="17"/>
      <c r="WD689" s="17"/>
      <c r="WE689" s="17"/>
      <c r="WF689" s="17"/>
      <c r="WG689" s="17"/>
      <c r="WH689" s="17"/>
      <c r="WI689" s="17"/>
      <c r="WJ689" s="17"/>
      <c r="WK689" s="17"/>
      <c r="WL689" s="17"/>
      <c r="WM689" s="17"/>
      <c r="WN689" s="17"/>
      <c r="WO689" s="17"/>
      <c r="WP689" s="17"/>
      <c r="WQ689" s="17"/>
      <c r="WR689" s="17"/>
      <c r="WS689" s="17"/>
      <c r="WT689" s="17"/>
      <c r="WU689" s="17"/>
      <c r="WV689" s="17"/>
      <c r="WW689" s="17"/>
      <c r="WX689" s="17"/>
      <c r="WY689" s="17"/>
      <c r="WZ689" s="17"/>
      <c r="XA689" s="17"/>
      <c r="XB689" s="17"/>
      <c r="XC689" s="17"/>
      <c r="XD689" s="17"/>
      <c r="XE689" s="17"/>
      <c r="XF689" s="17"/>
      <c r="XG689" s="17"/>
      <c r="XH689" s="17"/>
      <c r="XI689" s="17"/>
      <c r="XJ689" s="17"/>
      <c r="XK689" s="17"/>
      <c r="XL689" s="17"/>
      <c r="XM689" s="17"/>
      <c r="XN689" s="17"/>
      <c r="XO689" s="17"/>
      <c r="XP689" s="17"/>
      <c r="XQ689" s="17"/>
      <c r="XR689" s="17"/>
      <c r="XS689" s="17"/>
      <c r="XT689" s="17"/>
      <c r="XU689" s="17"/>
      <c r="XV689" s="17"/>
      <c r="XW689" s="17"/>
      <c r="XX689" s="17"/>
      <c r="XY689" s="17"/>
      <c r="XZ689" s="17"/>
      <c r="YA689" s="17"/>
      <c r="YB689" s="17"/>
      <c r="YC689" s="17"/>
      <c r="YD689" s="17"/>
      <c r="YE689" s="17"/>
      <c r="YF689" s="17"/>
      <c r="YG689" s="17"/>
      <c r="YH689" s="17"/>
      <c r="YI689" s="17"/>
      <c r="YJ689" s="17"/>
      <c r="YK689" s="17"/>
      <c r="YL689" s="17"/>
      <c r="YM689" s="17"/>
      <c r="YN689" s="17"/>
      <c r="YO689" s="17"/>
      <c r="YP689" s="17"/>
      <c r="YQ689" s="17"/>
      <c r="YR689" s="17"/>
      <c r="YS689" s="17"/>
      <c r="YT689" s="17"/>
      <c r="YU689" s="17"/>
      <c r="YV689" s="17"/>
      <c r="YW689" s="17"/>
      <c r="YX689" s="17"/>
      <c r="YY689" s="17"/>
      <c r="YZ689" s="17"/>
      <c r="ZA689" s="17"/>
      <c r="ZB689" s="17"/>
      <c r="ZC689" s="17"/>
      <c r="ZD689" s="17"/>
      <c r="ZE689" s="17"/>
      <c r="ZF689" s="17"/>
      <c r="ZG689" s="17"/>
      <c r="ZH689" s="17"/>
      <c r="ZI689" s="17"/>
      <c r="ZJ689" s="17"/>
      <c r="ZK689" s="17"/>
      <c r="ZL689" s="17"/>
      <c r="ZM689" s="17"/>
      <c r="ZN689" s="17"/>
      <c r="ZO689" s="17"/>
      <c r="ZP689" s="17"/>
      <c r="ZQ689" s="17"/>
      <c r="ZR689" s="17"/>
      <c r="ZS689" s="17"/>
      <c r="ZT689" s="17"/>
      <c r="ZU689" s="17"/>
      <c r="ZV689" s="17"/>
      <c r="ZW689" s="17"/>
      <c r="ZX689" s="17"/>
      <c r="ZY689" s="17"/>
      <c r="ZZ689" s="17"/>
      <c r="AAA689" s="17"/>
      <c r="AAB689" s="17"/>
      <c r="AAC689" s="17"/>
      <c r="AAD689" s="17"/>
      <c r="AAE689" s="17"/>
      <c r="AAF689" s="17"/>
      <c r="AAG689" s="17"/>
      <c r="AAH689" s="17"/>
      <c r="AAI689" s="17"/>
      <c r="AAJ689" s="17"/>
      <c r="AAK689" s="17"/>
      <c r="AAL689" s="17"/>
      <c r="AAM689" s="17"/>
      <c r="AAN689" s="17"/>
      <c r="AAO689" s="17"/>
      <c r="AAP689" s="17"/>
      <c r="AAQ689" s="17"/>
      <c r="AAR689" s="17"/>
      <c r="AAS689" s="17"/>
      <c r="AAT689" s="17"/>
      <c r="AAU689" s="17"/>
      <c r="AAV689" s="17"/>
      <c r="AAW689" s="17"/>
      <c r="AAX689" s="17"/>
      <c r="AAY689" s="17"/>
      <c r="AAZ689" s="17"/>
      <c r="ABA689" s="17"/>
      <c r="ABB689" s="17"/>
      <c r="ABC689" s="17"/>
      <c r="ABD689" s="17"/>
      <c r="ABE689" s="17"/>
      <c r="ABF689" s="17"/>
      <c r="ABG689" s="17"/>
      <c r="ABH689" s="17"/>
      <c r="ABI689" s="17"/>
      <c r="ABJ689" s="17"/>
      <c r="ABK689" s="17"/>
      <c r="ABL689" s="17"/>
      <c r="ABM689" s="17"/>
      <c r="ABN689" s="17"/>
      <c r="ABO689" s="17"/>
      <c r="ABP689" s="17"/>
      <c r="ABQ689" s="17"/>
      <c r="ABR689" s="17"/>
      <c r="ABS689" s="17"/>
      <c r="ABT689" s="17"/>
      <c r="ABU689" s="17"/>
      <c r="ABV689" s="17"/>
      <c r="ABW689" s="17"/>
      <c r="ABX689" s="17"/>
      <c r="ABY689" s="17"/>
      <c r="ABZ689" s="17"/>
      <c r="ACA689" s="17"/>
      <c r="ACB689" s="17"/>
      <c r="ACC689" s="17"/>
      <c r="ACD689" s="17"/>
      <c r="ACE689" s="17"/>
      <c r="ACF689" s="17"/>
      <c r="ACG689" s="17"/>
      <c r="ACH689" s="17"/>
      <c r="ACI689" s="17"/>
      <c r="ACJ689" s="17"/>
      <c r="ACK689" s="17"/>
      <c r="ACL689" s="17"/>
      <c r="ACM689" s="17"/>
      <c r="ACN689" s="17"/>
      <c r="ACO689" s="17"/>
      <c r="ACP689" s="17"/>
      <c r="ACQ689" s="17"/>
      <c r="ACR689" s="17"/>
      <c r="ACS689" s="17"/>
      <c r="ACT689" s="17"/>
      <c r="ACU689" s="17"/>
      <c r="ACV689" s="17"/>
      <c r="ACW689" s="17"/>
      <c r="ACX689" s="17"/>
      <c r="ACY689" s="17"/>
      <c r="ACZ689" s="17"/>
      <c r="ADA689" s="17"/>
      <c r="ADB689" s="17"/>
      <c r="ADC689" s="17"/>
      <c r="ADD689" s="17"/>
      <c r="ADE689" s="17"/>
      <c r="ADF689" s="17"/>
      <c r="ADG689" s="17"/>
      <c r="ADH689" s="17"/>
      <c r="ADI689" s="17"/>
      <c r="ADJ689" s="17"/>
      <c r="ADK689" s="17"/>
      <c r="ADL689" s="17"/>
      <c r="ADM689" s="17"/>
      <c r="ADN689" s="17"/>
      <c r="ADO689" s="17"/>
      <c r="ADP689" s="17"/>
      <c r="ADQ689" s="17"/>
      <c r="ADR689" s="17"/>
    </row>
    <row r="690" spans="44:798" s="16" customFormat="1" x14ac:dyDescent="0.25">
      <c r="AR690" s="56"/>
      <c r="AS690" s="56"/>
      <c r="AT690" s="57"/>
      <c r="AU690" s="56"/>
      <c r="AV690" s="57"/>
      <c r="AW690" s="56"/>
      <c r="AX690" s="56"/>
      <c r="AY690" s="56"/>
      <c r="AZ690" s="56"/>
      <c r="BA690" s="56"/>
      <c r="BB690" s="56"/>
      <c r="BC690" s="56"/>
      <c r="BD690" s="56"/>
      <c r="BE690" s="51"/>
      <c r="BF690" s="51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  <c r="IW690" s="17"/>
      <c r="IX690" s="17"/>
      <c r="IY690" s="17"/>
      <c r="IZ690" s="17"/>
      <c r="JA690" s="17"/>
      <c r="JB690" s="17"/>
      <c r="JC690" s="17"/>
      <c r="JD690" s="17"/>
      <c r="JE690" s="17"/>
      <c r="JF690" s="17"/>
      <c r="JG690" s="17"/>
      <c r="JH690" s="17"/>
      <c r="JI690" s="17"/>
      <c r="JJ690" s="17"/>
      <c r="JK690" s="17"/>
      <c r="JL690" s="17"/>
      <c r="JM690" s="17"/>
      <c r="JN690" s="17"/>
      <c r="JO690" s="17"/>
      <c r="JP690" s="17"/>
      <c r="JQ690" s="17"/>
      <c r="JR690" s="17"/>
      <c r="JS690" s="17"/>
      <c r="JT690" s="17"/>
      <c r="JU690" s="17"/>
      <c r="JV690" s="17"/>
      <c r="JW690" s="17"/>
      <c r="JX690" s="17"/>
      <c r="JY690" s="17"/>
      <c r="JZ690" s="17"/>
      <c r="KA690" s="17"/>
      <c r="KB690" s="17"/>
      <c r="KC690" s="17"/>
      <c r="KD690" s="17"/>
      <c r="KE690" s="17"/>
      <c r="KF690" s="17"/>
      <c r="KG690" s="17"/>
      <c r="KH690" s="17"/>
      <c r="KI690" s="17"/>
      <c r="KJ690" s="17"/>
      <c r="KK690" s="17"/>
      <c r="KL690" s="17"/>
      <c r="KM690" s="17"/>
      <c r="KN690" s="17"/>
      <c r="KO690" s="17"/>
      <c r="KP690" s="17"/>
      <c r="KQ690" s="17"/>
      <c r="KR690" s="17"/>
      <c r="KS690" s="17"/>
      <c r="KT690" s="17"/>
      <c r="KU690" s="17"/>
      <c r="KV690" s="17"/>
      <c r="KW690" s="17"/>
      <c r="KX690" s="17"/>
      <c r="KY690" s="17"/>
      <c r="KZ690" s="17"/>
      <c r="LA690" s="17"/>
      <c r="LB690" s="17"/>
      <c r="LC690" s="17"/>
      <c r="LD690" s="17"/>
      <c r="LE690" s="17"/>
      <c r="LF690" s="17"/>
      <c r="LG690" s="17"/>
      <c r="LH690" s="17"/>
      <c r="LI690" s="17"/>
      <c r="LJ690" s="17"/>
      <c r="LK690" s="17"/>
      <c r="LL690" s="17"/>
      <c r="LM690" s="17"/>
      <c r="LN690" s="17"/>
      <c r="LO690" s="17"/>
      <c r="LP690" s="17"/>
      <c r="LQ690" s="17"/>
      <c r="LR690" s="17"/>
      <c r="LS690" s="17"/>
      <c r="LT690" s="17"/>
      <c r="LU690" s="17"/>
      <c r="LV690" s="17"/>
      <c r="LW690" s="17"/>
      <c r="LX690" s="17"/>
      <c r="LY690" s="17"/>
      <c r="LZ690" s="17"/>
      <c r="MA690" s="17"/>
      <c r="MB690" s="17"/>
      <c r="MC690" s="17"/>
      <c r="MD690" s="17"/>
      <c r="ME690" s="17"/>
      <c r="MF690" s="17"/>
      <c r="MG690" s="17"/>
      <c r="MH690" s="17"/>
      <c r="MI690" s="17"/>
      <c r="MJ690" s="17"/>
      <c r="MK690" s="17"/>
      <c r="ML690" s="17"/>
      <c r="MM690" s="17"/>
      <c r="MN690" s="17"/>
      <c r="MO690" s="17"/>
      <c r="MP690" s="17"/>
      <c r="MQ690" s="17"/>
      <c r="MR690" s="17"/>
      <c r="MS690" s="17"/>
      <c r="MT690" s="17"/>
      <c r="MU690" s="17"/>
      <c r="MV690" s="17"/>
      <c r="MW690" s="17"/>
      <c r="MX690" s="17"/>
      <c r="MY690" s="17"/>
      <c r="MZ690" s="17"/>
      <c r="NA690" s="17"/>
      <c r="NB690" s="17"/>
      <c r="NC690" s="17"/>
      <c r="ND690" s="17"/>
      <c r="NE690" s="17"/>
      <c r="NF690" s="17"/>
      <c r="NG690" s="17"/>
      <c r="NH690" s="17"/>
      <c r="NI690" s="17"/>
      <c r="NJ690" s="17"/>
      <c r="NK690" s="17"/>
      <c r="NL690" s="17"/>
      <c r="NM690" s="17"/>
      <c r="NN690" s="17"/>
      <c r="NO690" s="17"/>
      <c r="NP690" s="17"/>
      <c r="NQ690" s="17"/>
      <c r="NR690" s="17"/>
      <c r="NS690" s="17"/>
      <c r="NT690" s="17"/>
      <c r="NU690" s="17"/>
      <c r="NV690" s="17"/>
      <c r="NW690" s="17"/>
      <c r="NX690" s="17"/>
      <c r="NY690" s="17"/>
      <c r="NZ690" s="17"/>
      <c r="OA690" s="17"/>
      <c r="OB690" s="17"/>
      <c r="OC690" s="17"/>
      <c r="OD690" s="17"/>
      <c r="OE690" s="17"/>
      <c r="OF690" s="17"/>
      <c r="OG690" s="17"/>
      <c r="OH690" s="17"/>
      <c r="OI690" s="17"/>
      <c r="OJ690" s="17"/>
      <c r="OK690" s="17"/>
      <c r="OL690" s="17"/>
      <c r="OM690" s="17"/>
      <c r="ON690" s="17"/>
      <c r="OO690" s="17"/>
      <c r="OP690" s="17"/>
      <c r="OQ690" s="17"/>
      <c r="OR690" s="17"/>
      <c r="OS690" s="17"/>
      <c r="OT690" s="17"/>
      <c r="OU690" s="17"/>
      <c r="OV690" s="17"/>
      <c r="OW690" s="17"/>
      <c r="OX690" s="17"/>
      <c r="OY690" s="17"/>
      <c r="OZ690" s="17"/>
      <c r="PA690" s="17"/>
      <c r="PB690" s="17"/>
      <c r="PC690" s="17"/>
      <c r="PD690" s="17"/>
      <c r="PE690" s="17"/>
      <c r="PF690" s="17"/>
      <c r="PG690" s="17"/>
      <c r="PH690" s="17"/>
      <c r="PI690" s="17"/>
      <c r="PJ690" s="17"/>
      <c r="PK690" s="17"/>
      <c r="PL690" s="17"/>
      <c r="PM690" s="17"/>
      <c r="PN690" s="17"/>
      <c r="PO690" s="17"/>
      <c r="PP690" s="17"/>
      <c r="PQ690" s="17"/>
      <c r="PR690" s="17"/>
      <c r="PS690" s="17"/>
      <c r="PT690" s="17"/>
      <c r="PU690" s="17"/>
      <c r="PV690" s="17"/>
      <c r="PW690" s="17"/>
      <c r="PX690" s="17"/>
      <c r="PY690" s="17"/>
      <c r="PZ690" s="17"/>
      <c r="QA690" s="17"/>
      <c r="QB690" s="17"/>
      <c r="QC690" s="17"/>
      <c r="QD690" s="17"/>
      <c r="QE690" s="17"/>
      <c r="QF690" s="17"/>
      <c r="QG690" s="17"/>
      <c r="QH690" s="17"/>
      <c r="QI690" s="17"/>
      <c r="QJ690" s="17"/>
      <c r="QK690" s="17"/>
      <c r="QL690" s="17"/>
      <c r="QM690" s="17"/>
      <c r="QN690" s="17"/>
      <c r="QO690" s="17"/>
      <c r="QP690" s="17"/>
      <c r="QQ690" s="17"/>
      <c r="QR690" s="17"/>
      <c r="QS690" s="17"/>
      <c r="QT690" s="17"/>
      <c r="QU690" s="17"/>
      <c r="QV690" s="17"/>
      <c r="QW690" s="17"/>
      <c r="QX690" s="17"/>
      <c r="QY690" s="17"/>
      <c r="QZ690" s="17"/>
      <c r="RA690" s="17"/>
      <c r="RB690" s="17"/>
      <c r="RC690" s="17"/>
      <c r="RD690" s="17"/>
      <c r="RE690" s="17"/>
      <c r="RF690" s="17"/>
      <c r="RG690" s="17"/>
      <c r="RH690" s="17"/>
      <c r="RI690" s="17"/>
      <c r="RJ690" s="17"/>
      <c r="RK690" s="17"/>
      <c r="RL690" s="17"/>
      <c r="RM690" s="17"/>
      <c r="RN690" s="17"/>
      <c r="RO690" s="17"/>
      <c r="RP690" s="17"/>
      <c r="RQ690" s="17"/>
      <c r="RR690" s="17"/>
      <c r="RS690" s="17"/>
      <c r="RT690" s="17"/>
      <c r="RU690" s="17"/>
      <c r="RV690" s="17"/>
      <c r="RW690" s="17"/>
      <c r="RX690" s="17"/>
      <c r="RY690" s="17"/>
      <c r="RZ690" s="17"/>
      <c r="SA690" s="17"/>
      <c r="SB690" s="17"/>
      <c r="SC690" s="17"/>
      <c r="SD690" s="17"/>
      <c r="SE690" s="17"/>
      <c r="SF690" s="17"/>
      <c r="SG690" s="17"/>
      <c r="SH690" s="17"/>
      <c r="SI690" s="17"/>
      <c r="SJ690" s="17"/>
      <c r="SK690" s="17"/>
      <c r="SL690" s="17"/>
      <c r="SM690" s="17"/>
      <c r="SN690" s="17"/>
      <c r="SO690" s="17"/>
      <c r="SP690" s="17"/>
      <c r="SQ690" s="17"/>
      <c r="SR690" s="17"/>
      <c r="SS690" s="17"/>
      <c r="ST690" s="17"/>
      <c r="SU690" s="17"/>
      <c r="SV690" s="17"/>
      <c r="SW690" s="17"/>
      <c r="SX690" s="17"/>
      <c r="SY690" s="17"/>
      <c r="SZ690" s="17"/>
      <c r="TA690" s="17"/>
      <c r="TB690" s="17"/>
      <c r="TC690" s="17"/>
      <c r="TD690" s="17"/>
      <c r="TE690" s="17"/>
      <c r="TF690" s="17"/>
      <c r="TG690" s="17"/>
      <c r="TH690" s="17"/>
      <c r="TI690" s="17"/>
      <c r="TJ690" s="17"/>
      <c r="TK690" s="17"/>
      <c r="TL690" s="17"/>
      <c r="TM690" s="17"/>
      <c r="TN690" s="17"/>
      <c r="TO690" s="17"/>
      <c r="TP690" s="17"/>
      <c r="TQ690" s="17"/>
      <c r="TR690" s="17"/>
      <c r="TS690" s="17"/>
      <c r="TT690" s="17"/>
      <c r="TU690" s="17"/>
      <c r="TV690" s="17"/>
      <c r="TW690" s="17"/>
      <c r="TX690" s="17"/>
      <c r="TY690" s="17"/>
      <c r="TZ690" s="17"/>
      <c r="UA690" s="17"/>
      <c r="UB690" s="17"/>
      <c r="UC690" s="17"/>
      <c r="UD690" s="17"/>
      <c r="UE690" s="17"/>
      <c r="UF690" s="17"/>
      <c r="UG690" s="17"/>
      <c r="UH690" s="17"/>
      <c r="UI690" s="17"/>
      <c r="UJ690" s="17"/>
      <c r="UK690" s="17"/>
      <c r="UL690" s="17"/>
      <c r="UM690" s="17"/>
      <c r="UN690" s="17"/>
      <c r="UO690" s="17"/>
      <c r="UP690" s="17"/>
      <c r="UQ690" s="17"/>
      <c r="UR690" s="17"/>
      <c r="US690" s="17"/>
      <c r="UT690" s="17"/>
      <c r="UU690" s="17"/>
      <c r="UV690" s="17"/>
      <c r="UW690" s="17"/>
      <c r="UX690" s="17"/>
      <c r="UY690" s="17"/>
      <c r="UZ690" s="17"/>
      <c r="VA690" s="17"/>
      <c r="VB690" s="17"/>
      <c r="VC690" s="17"/>
      <c r="VD690" s="17"/>
      <c r="VE690" s="17"/>
      <c r="VF690" s="17"/>
      <c r="VG690" s="17"/>
      <c r="VH690" s="17"/>
      <c r="VI690" s="17"/>
      <c r="VJ690" s="17"/>
      <c r="VK690" s="17"/>
      <c r="VL690" s="17"/>
      <c r="VM690" s="17"/>
      <c r="VN690" s="17"/>
      <c r="VO690" s="17"/>
      <c r="VP690" s="17"/>
      <c r="VQ690" s="17"/>
      <c r="VR690" s="17"/>
      <c r="VS690" s="17"/>
      <c r="VT690" s="17"/>
      <c r="VU690" s="17"/>
      <c r="VV690" s="17"/>
      <c r="VW690" s="17"/>
      <c r="VX690" s="17"/>
      <c r="VY690" s="17"/>
      <c r="VZ690" s="17"/>
      <c r="WA690" s="17"/>
      <c r="WB690" s="17"/>
      <c r="WC690" s="17"/>
      <c r="WD690" s="17"/>
      <c r="WE690" s="17"/>
      <c r="WF690" s="17"/>
      <c r="WG690" s="17"/>
      <c r="WH690" s="17"/>
      <c r="WI690" s="17"/>
      <c r="WJ690" s="17"/>
      <c r="WK690" s="17"/>
      <c r="WL690" s="17"/>
      <c r="WM690" s="17"/>
      <c r="WN690" s="17"/>
      <c r="WO690" s="17"/>
      <c r="WP690" s="17"/>
      <c r="WQ690" s="17"/>
      <c r="WR690" s="17"/>
      <c r="WS690" s="17"/>
      <c r="WT690" s="17"/>
      <c r="WU690" s="17"/>
      <c r="WV690" s="17"/>
      <c r="WW690" s="17"/>
      <c r="WX690" s="17"/>
      <c r="WY690" s="17"/>
      <c r="WZ690" s="17"/>
      <c r="XA690" s="17"/>
      <c r="XB690" s="17"/>
      <c r="XC690" s="17"/>
      <c r="XD690" s="17"/>
      <c r="XE690" s="17"/>
      <c r="XF690" s="17"/>
      <c r="XG690" s="17"/>
      <c r="XH690" s="17"/>
      <c r="XI690" s="17"/>
      <c r="XJ690" s="17"/>
      <c r="XK690" s="17"/>
      <c r="XL690" s="17"/>
      <c r="XM690" s="17"/>
      <c r="XN690" s="17"/>
      <c r="XO690" s="17"/>
      <c r="XP690" s="17"/>
      <c r="XQ690" s="17"/>
      <c r="XR690" s="17"/>
      <c r="XS690" s="17"/>
      <c r="XT690" s="17"/>
      <c r="XU690" s="17"/>
      <c r="XV690" s="17"/>
      <c r="XW690" s="17"/>
      <c r="XX690" s="17"/>
      <c r="XY690" s="17"/>
      <c r="XZ690" s="17"/>
      <c r="YA690" s="17"/>
      <c r="YB690" s="17"/>
      <c r="YC690" s="17"/>
      <c r="YD690" s="17"/>
      <c r="YE690" s="17"/>
      <c r="YF690" s="17"/>
      <c r="YG690" s="17"/>
      <c r="YH690" s="17"/>
      <c r="YI690" s="17"/>
      <c r="YJ690" s="17"/>
      <c r="YK690" s="17"/>
      <c r="YL690" s="17"/>
      <c r="YM690" s="17"/>
      <c r="YN690" s="17"/>
      <c r="YO690" s="17"/>
      <c r="YP690" s="17"/>
      <c r="YQ690" s="17"/>
      <c r="YR690" s="17"/>
      <c r="YS690" s="17"/>
      <c r="YT690" s="17"/>
      <c r="YU690" s="17"/>
      <c r="YV690" s="17"/>
      <c r="YW690" s="17"/>
      <c r="YX690" s="17"/>
      <c r="YY690" s="17"/>
      <c r="YZ690" s="17"/>
      <c r="ZA690" s="17"/>
      <c r="ZB690" s="17"/>
      <c r="ZC690" s="17"/>
      <c r="ZD690" s="17"/>
      <c r="ZE690" s="17"/>
      <c r="ZF690" s="17"/>
      <c r="ZG690" s="17"/>
      <c r="ZH690" s="17"/>
      <c r="ZI690" s="17"/>
      <c r="ZJ690" s="17"/>
      <c r="ZK690" s="17"/>
      <c r="ZL690" s="17"/>
      <c r="ZM690" s="17"/>
      <c r="ZN690" s="17"/>
      <c r="ZO690" s="17"/>
      <c r="ZP690" s="17"/>
      <c r="ZQ690" s="17"/>
      <c r="ZR690" s="17"/>
      <c r="ZS690" s="17"/>
      <c r="ZT690" s="17"/>
      <c r="ZU690" s="17"/>
      <c r="ZV690" s="17"/>
      <c r="ZW690" s="17"/>
      <c r="ZX690" s="17"/>
      <c r="ZY690" s="17"/>
      <c r="ZZ690" s="17"/>
      <c r="AAA690" s="17"/>
      <c r="AAB690" s="17"/>
      <c r="AAC690" s="17"/>
      <c r="AAD690" s="17"/>
      <c r="AAE690" s="17"/>
      <c r="AAF690" s="17"/>
      <c r="AAG690" s="17"/>
      <c r="AAH690" s="17"/>
      <c r="AAI690" s="17"/>
      <c r="AAJ690" s="17"/>
      <c r="AAK690" s="17"/>
      <c r="AAL690" s="17"/>
      <c r="AAM690" s="17"/>
      <c r="AAN690" s="17"/>
      <c r="AAO690" s="17"/>
      <c r="AAP690" s="17"/>
      <c r="AAQ690" s="17"/>
      <c r="AAR690" s="17"/>
      <c r="AAS690" s="17"/>
      <c r="AAT690" s="17"/>
      <c r="AAU690" s="17"/>
      <c r="AAV690" s="17"/>
      <c r="AAW690" s="17"/>
      <c r="AAX690" s="17"/>
      <c r="AAY690" s="17"/>
      <c r="AAZ690" s="17"/>
      <c r="ABA690" s="17"/>
      <c r="ABB690" s="17"/>
      <c r="ABC690" s="17"/>
      <c r="ABD690" s="17"/>
      <c r="ABE690" s="17"/>
      <c r="ABF690" s="17"/>
      <c r="ABG690" s="17"/>
      <c r="ABH690" s="17"/>
      <c r="ABI690" s="17"/>
      <c r="ABJ690" s="17"/>
      <c r="ABK690" s="17"/>
      <c r="ABL690" s="17"/>
      <c r="ABM690" s="17"/>
      <c r="ABN690" s="17"/>
      <c r="ABO690" s="17"/>
      <c r="ABP690" s="17"/>
      <c r="ABQ690" s="17"/>
      <c r="ABR690" s="17"/>
      <c r="ABS690" s="17"/>
      <c r="ABT690" s="17"/>
      <c r="ABU690" s="17"/>
      <c r="ABV690" s="17"/>
      <c r="ABW690" s="17"/>
      <c r="ABX690" s="17"/>
      <c r="ABY690" s="17"/>
      <c r="ABZ690" s="17"/>
      <c r="ACA690" s="17"/>
      <c r="ACB690" s="17"/>
      <c r="ACC690" s="17"/>
      <c r="ACD690" s="17"/>
      <c r="ACE690" s="17"/>
      <c r="ACF690" s="17"/>
      <c r="ACG690" s="17"/>
      <c r="ACH690" s="17"/>
      <c r="ACI690" s="17"/>
      <c r="ACJ690" s="17"/>
      <c r="ACK690" s="17"/>
      <c r="ACL690" s="17"/>
      <c r="ACM690" s="17"/>
      <c r="ACN690" s="17"/>
      <c r="ACO690" s="17"/>
      <c r="ACP690" s="17"/>
      <c r="ACQ690" s="17"/>
      <c r="ACR690" s="17"/>
      <c r="ACS690" s="17"/>
      <c r="ACT690" s="17"/>
      <c r="ACU690" s="17"/>
      <c r="ACV690" s="17"/>
      <c r="ACW690" s="17"/>
      <c r="ACX690" s="17"/>
      <c r="ACY690" s="17"/>
      <c r="ACZ690" s="17"/>
      <c r="ADA690" s="17"/>
      <c r="ADB690" s="17"/>
      <c r="ADC690" s="17"/>
      <c r="ADD690" s="17"/>
      <c r="ADE690" s="17"/>
      <c r="ADF690" s="17"/>
      <c r="ADG690" s="17"/>
      <c r="ADH690" s="17"/>
      <c r="ADI690" s="17"/>
      <c r="ADJ690" s="17"/>
      <c r="ADK690" s="17"/>
      <c r="ADL690" s="17"/>
      <c r="ADM690" s="17"/>
      <c r="ADN690" s="17"/>
      <c r="ADO690" s="17"/>
      <c r="ADP690" s="17"/>
      <c r="ADQ690" s="17"/>
      <c r="ADR690" s="17"/>
    </row>
    <row r="691" spans="44:798" s="16" customFormat="1" x14ac:dyDescent="0.25">
      <c r="AR691" s="56"/>
      <c r="AS691" s="56"/>
      <c r="AT691" s="57"/>
      <c r="AU691" s="56"/>
      <c r="AV691" s="57"/>
      <c r="AW691" s="56"/>
      <c r="AX691" s="56"/>
      <c r="AY691" s="56"/>
      <c r="AZ691" s="56"/>
      <c r="BA691" s="56"/>
      <c r="BB691" s="56"/>
      <c r="BC691" s="56"/>
      <c r="BD691" s="56"/>
      <c r="BE691" s="51"/>
      <c r="BF691" s="51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  <c r="IW691" s="17"/>
      <c r="IX691" s="17"/>
      <c r="IY691" s="17"/>
      <c r="IZ691" s="17"/>
      <c r="JA691" s="17"/>
      <c r="JB691" s="17"/>
      <c r="JC691" s="17"/>
      <c r="JD691" s="17"/>
      <c r="JE691" s="17"/>
      <c r="JF691" s="17"/>
      <c r="JG691" s="17"/>
      <c r="JH691" s="17"/>
      <c r="JI691" s="17"/>
      <c r="JJ691" s="17"/>
      <c r="JK691" s="17"/>
      <c r="JL691" s="17"/>
      <c r="JM691" s="17"/>
      <c r="JN691" s="17"/>
      <c r="JO691" s="17"/>
      <c r="JP691" s="17"/>
      <c r="JQ691" s="17"/>
      <c r="JR691" s="17"/>
      <c r="JS691" s="17"/>
      <c r="JT691" s="17"/>
      <c r="JU691" s="17"/>
      <c r="JV691" s="17"/>
      <c r="JW691" s="17"/>
      <c r="JX691" s="17"/>
      <c r="JY691" s="17"/>
      <c r="JZ691" s="17"/>
      <c r="KA691" s="17"/>
      <c r="KB691" s="17"/>
      <c r="KC691" s="17"/>
      <c r="KD691" s="17"/>
      <c r="KE691" s="17"/>
      <c r="KF691" s="17"/>
      <c r="KG691" s="17"/>
      <c r="KH691" s="17"/>
      <c r="KI691" s="17"/>
      <c r="KJ691" s="17"/>
      <c r="KK691" s="17"/>
      <c r="KL691" s="17"/>
      <c r="KM691" s="17"/>
      <c r="KN691" s="17"/>
      <c r="KO691" s="17"/>
      <c r="KP691" s="17"/>
      <c r="KQ691" s="17"/>
      <c r="KR691" s="17"/>
      <c r="KS691" s="17"/>
      <c r="KT691" s="17"/>
      <c r="KU691" s="17"/>
      <c r="KV691" s="17"/>
      <c r="KW691" s="17"/>
      <c r="KX691" s="17"/>
      <c r="KY691" s="17"/>
      <c r="KZ691" s="17"/>
      <c r="LA691" s="17"/>
      <c r="LB691" s="17"/>
      <c r="LC691" s="17"/>
      <c r="LD691" s="17"/>
      <c r="LE691" s="17"/>
      <c r="LF691" s="17"/>
      <c r="LG691" s="17"/>
      <c r="LH691" s="17"/>
      <c r="LI691" s="17"/>
      <c r="LJ691" s="17"/>
      <c r="LK691" s="17"/>
      <c r="LL691" s="17"/>
      <c r="LM691" s="17"/>
      <c r="LN691" s="17"/>
      <c r="LO691" s="17"/>
      <c r="LP691" s="17"/>
      <c r="LQ691" s="17"/>
      <c r="LR691" s="17"/>
      <c r="LS691" s="17"/>
      <c r="LT691" s="17"/>
      <c r="LU691" s="17"/>
      <c r="LV691" s="17"/>
      <c r="LW691" s="17"/>
      <c r="LX691" s="17"/>
      <c r="LY691" s="17"/>
      <c r="LZ691" s="17"/>
      <c r="MA691" s="17"/>
      <c r="MB691" s="17"/>
      <c r="MC691" s="17"/>
      <c r="MD691" s="17"/>
      <c r="ME691" s="17"/>
      <c r="MF691" s="17"/>
      <c r="MG691" s="17"/>
      <c r="MH691" s="17"/>
      <c r="MI691" s="17"/>
      <c r="MJ691" s="17"/>
      <c r="MK691" s="17"/>
      <c r="ML691" s="17"/>
      <c r="MM691" s="17"/>
      <c r="MN691" s="17"/>
      <c r="MO691" s="17"/>
      <c r="MP691" s="17"/>
      <c r="MQ691" s="17"/>
      <c r="MR691" s="17"/>
      <c r="MS691" s="17"/>
      <c r="MT691" s="17"/>
      <c r="MU691" s="17"/>
      <c r="MV691" s="17"/>
      <c r="MW691" s="17"/>
      <c r="MX691" s="17"/>
      <c r="MY691" s="17"/>
      <c r="MZ691" s="17"/>
      <c r="NA691" s="17"/>
      <c r="NB691" s="17"/>
      <c r="NC691" s="17"/>
      <c r="ND691" s="17"/>
      <c r="NE691" s="17"/>
      <c r="NF691" s="17"/>
      <c r="NG691" s="17"/>
      <c r="NH691" s="17"/>
      <c r="NI691" s="17"/>
      <c r="NJ691" s="17"/>
      <c r="NK691" s="17"/>
      <c r="NL691" s="17"/>
      <c r="NM691" s="17"/>
      <c r="NN691" s="17"/>
      <c r="NO691" s="17"/>
      <c r="NP691" s="17"/>
      <c r="NQ691" s="17"/>
      <c r="NR691" s="17"/>
      <c r="NS691" s="17"/>
      <c r="NT691" s="17"/>
      <c r="NU691" s="17"/>
      <c r="NV691" s="17"/>
      <c r="NW691" s="17"/>
      <c r="NX691" s="17"/>
      <c r="NY691" s="17"/>
      <c r="NZ691" s="17"/>
      <c r="OA691" s="17"/>
      <c r="OB691" s="17"/>
      <c r="OC691" s="17"/>
      <c r="OD691" s="17"/>
      <c r="OE691" s="17"/>
      <c r="OF691" s="17"/>
      <c r="OG691" s="17"/>
      <c r="OH691" s="17"/>
      <c r="OI691" s="17"/>
      <c r="OJ691" s="17"/>
      <c r="OK691" s="17"/>
      <c r="OL691" s="17"/>
      <c r="OM691" s="17"/>
      <c r="ON691" s="17"/>
      <c r="OO691" s="17"/>
      <c r="OP691" s="17"/>
      <c r="OQ691" s="17"/>
      <c r="OR691" s="17"/>
      <c r="OS691" s="17"/>
      <c r="OT691" s="17"/>
      <c r="OU691" s="17"/>
      <c r="OV691" s="17"/>
      <c r="OW691" s="17"/>
      <c r="OX691" s="17"/>
      <c r="OY691" s="17"/>
      <c r="OZ691" s="17"/>
      <c r="PA691" s="17"/>
      <c r="PB691" s="17"/>
      <c r="PC691" s="17"/>
      <c r="PD691" s="17"/>
      <c r="PE691" s="17"/>
      <c r="PF691" s="17"/>
      <c r="PG691" s="17"/>
      <c r="PH691" s="17"/>
      <c r="PI691" s="17"/>
      <c r="PJ691" s="17"/>
      <c r="PK691" s="17"/>
      <c r="PL691" s="17"/>
      <c r="PM691" s="17"/>
      <c r="PN691" s="17"/>
      <c r="PO691" s="17"/>
      <c r="PP691" s="17"/>
      <c r="PQ691" s="17"/>
      <c r="PR691" s="17"/>
      <c r="PS691" s="17"/>
      <c r="PT691" s="17"/>
      <c r="PU691" s="17"/>
      <c r="PV691" s="17"/>
      <c r="PW691" s="17"/>
      <c r="PX691" s="17"/>
      <c r="PY691" s="17"/>
      <c r="PZ691" s="17"/>
      <c r="QA691" s="17"/>
      <c r="QB691" s="17"/>
      <c r="QC691" s="17"/>
      <c r="QD691" s="17"/>
      <c r="QE691" s="17"/>
      <c r="QF691" s="17"/>
      <c r="QG691" s="17"/>
      <c r="QH691" s="17"/>
      <c r="QI691" s="17"/>
      <c r="QJ691" s="17"/>
      <c r="QK691" s="17"/>
      <c r="QL691" s="17"/>
      <c r="QM691" s="17"/>
      <c r="QN691" s="17"/>
      <c r="QO691" s="17"/>
      <c r="QP691" s="17"/>
      <c r="QQ691" s="17"/>
      <c r="QR691" s="17"/>
      <c r="QS691" s="17"/>
      <c r="QT691" s="17"/>
      <c r="QU691" s="17"/>
      <c r="QV691" s="17"/>
      <c r="QW691" s="17"/>
      <c r="QX691" s="17"/>
      <c r="QY691" s="17"/>
      <c r="QZ691" s="17"/>
      <c r="RA691" s="17"/>
      <c r="RB691" s="17"/>
      <c r="RC691" s="17"/>
      <c r="RD691" s="17"/>
      <c r="RE691" s="17"/>
      <c r="RF691" s="17"/>
      <c r="RG691" s="17"/>
      <c r="RH691" s="17"/>
      <c r="RI691" s="17"/>
      <c r="RJ691" s="17"/>
      <c r="RK691" s="17"/>
      <c r="RL691" s="17"/>
      <c r="RM691" s="17"/>
      <c r="RN691" s="17"/>
      <c r="RO691" s="17"/>
      <c r="RP691" s="17"/>
      <c r="RQ691" s="17"/>
      <c r="RR691" s="17"/>
      <c r="RS691" s="17"/>
      <c r="RT691" s="17"/>
      <c r="RU691" s="17"/>
      <c r="RV691" s="17"/>
      <c r="RW691" s="17"/>
      <c r="RX691" s="17"/>
      <c r="RY691" s="17"/>
      <c r="RZ691" s="17"/>
      <c r="SA691" s="17"/>
      <c r="SB691" s="17"/>
      <c r="SC691" s="17"/>
      <c r="SD691" s="17"/>
      <c r="SE691" s="17"/>
      <c r="SF691" s="17"/>
      <c r="SG691" s="17"/>
      <c r="SH691" s="17"/>
      <c r="SI691" s="17"/>
      <c r="SJ691" s="17"/>
      <c r="SK691" s="17"/>
      <c r="SL691" s="17"/>
      <c r="SM691" s="17"/>
      <c r="SN691" s="17"/>
      <c r="SO691" s="17"/>
      <c r="SP691" s="17"/>
      <c r="SQ691" s="17"/>
      <c r="SR691" s="17"/>
      <c r="SS691" s="17"/>
      <c r="ST691" s="17"/>
      <c r="SU691" s="17"/>
      <c r="SV691" s="17"/>
      <c r="SW691" s="17"/>
      <c r="SX691" s="17"/>
      <c r="SY691" s="17"/>
      <c r="SZ691" s="17"/>
      <c r="TA691" s="17"/>
      <c r="TB691" s="17"/>
      <c r="TC691" s="17"/>
      <c r="TD691" s="17"/>
      <c r="TE691" s="17"/>
      <c r="TF691" s="17"/>
      <c r="TG691" s="17"/>
      <c r="TH691" s="17"/>
      <c r="TI691" s="17"/>
      <c r="TJ691" s="17"/>
      <c r="TK691" s="17"/>
      <c r="TL691" s="17"/>
      <c r="TM691" s="17"/>
      <c r="TN691" s="17"/>
      <c r="TO691" s="17"/>
      <c r="TP691" s="17"/>
      <c r="TQ691" s="17"/>
      <c r="TR691" s="17"/>
      <c r="TS691" s="17"/>
      <c r="TT691" s="17"/>
      <c r="TU691" s="17"/>
      <c r="TV691" s="17"/>
      <c r="TW691" s="17"/>
      <c r="TX691" s="17"/>
      <c r="TY691" s="17"/>
      <c r="TZ691" s="17"/>
      <c r="UA691" s="17"/>
      <c r="UB691" s="17"/>
      <c r="UC691" s="17"/>
      <c r="UD691" s="17"/>
      <c r="UE691" s="17"/>
      <c r="UF691" s="17"/>
      <c r="UG691" s="17"/>
      <c r="UH691" s="17"/>
      <c r="UI691" s="17"/>
      <c r="UJ691" s="17"/>
      <c r="UK691" s="17"/>
      <c r="UL691" s="17"/>
      <c r="UM691" s="17"/>
      <c r="UN691" s="17"/>
      <c r="UO691" s="17"/>
      <c r="UP691" s="17"/>
      <c r="UQ691" s="17"/>
      <c r="UR691" s="17"/>
      <c r="US691" s="17"/>
      <c r="UT691" s="17"/>
      <c r="UU691" s="17"/>
      <c r="UV691" s="17"/>
      <c r="UW691" s="17"/>
      <c r="UX691" s="17"/>
      <c r="UY691" s="17"/>
      <c r="UZ691" s="17"/>
      <c r="VA691" s="17"/>
      <c r="VB691" s="17"/>
      <c r="VC691" s="17"/>
      <c r="VD691" s="17"/>
      <c r="VE691" s="17"/>
      <c r="VF691" s="17"/>
      <c r="VG691" s="17"/>
      <c r="VH691" s="17"/>
      <c r="VI691" s="17"/>
      <c r="VJ691" s="17"/>
      <c r="VK691" s="17"/>
      <c r="VL691" s="17"/>
      <c r="VM691" s="17"/>
      <c r="VN691" s="17"/>
      <c r="VO691" s="17"/>
      <c r="VP691" s="17"/>
      <c r="VQ691" s="17"/>
      <c r="VR691" s="17"/>
      <c r="VS691" s="17"/>
      <c r="VT691" s="17"/>
      <c r="VU691" s="17"/>
      <c r="VV691" s="17"/>
      <c r="VW691" s="17"/>
      <c r="VX691" s="17"/>
      <c r="VY691" s="17"/>
      <c r="VZ691" s="17"/>
      <c r="WA691" s="17"/>
      <c r="WB691" s="17"/>
      <c r="WC691" s="17"/>
      <c r="WD691" s="17"/>
      <c r="WE691" s="17"/>
      <c r="WF691" s="17"/>
      <c r="WG691" s="17"/>
      <c r="WH691" s="17"/>
      <c r="WI691" s="17"/>
      <c r="WJ691" s="17"/>
      <c r="WK691" s="17"/>
      <c r="WL691" s="17"/>
      <c r="WM691" s="17"/>
      <c r="WN691" s="17"/>
      <c r="WO691" s="17"/>
      <c r="WP691" s="17"/>
      <c r="WQ691" s="17"/>
      <c r="WR691" s="17"/>
      <c r="WS691" s="17"/>
      <c r="WT691" s="17"/>
      <c r="WU691" s="17"/>
      <c r="WV691" s="17"/>
      <c r="WW691" s="17"/>
      <c r="WX691" s="17"/>
      <c r="WY691" s="17"/>
      <c r="WZ691" s="17"/>
      <c r="XA691" s="17"/>
      <c r="XB691" s="17"/>
      <c r="XC691" s="17"/>
      <c r="XD691" s="17"/>
      <c r="XE691" s="17"/>
      <c r="XF691" s="17"/>
      <c r="XG691" s="17"/>
      <c r="XH691" s="17"/>
      <c r="XI691" s="17"/>
      <c r="XJ691" s="17"/>
      <c r="XK691" s="17"/>
      <c r="XL691" s="17"/>
      <c r="XM691" s="17"/>
      <c r="XN691" s="17"/>
      <c r="XO691" s="17"/>
      <c r="XP691" s="17"/>
      <c r="XQ691" s="17"/>
      <c r="XR691" s="17"/>
      <c r="XS691" s="17"/>
      <c r="XT691" s="17"/>
      <c r="XU691" s="17"/>
      <c r="XV691" s="17"/>
      <c r="XW691" s="17"/>
      <c r="XX691" s="17"/>
      <c r="XY691" s="17"/>
      <c r="XZ691" s="17"/>
      <c r="YA691" s="17"/>
      <c r="YB691" s="17"/>
      <c r="YC691" s="17"/>
      <c r="YD691" s="17"/>
      <c r="YE691" s="17"/>
      <c r="YF691" s="17"/>
      <c r="YG691" s="17"/>
      <c r="YH691" s="17"/>
      <c r="YI691" s="17"/>
      <c r="YJ691" s="17"/>
      <c r="YK691" s="17"/>
      <c r="YL691" s="17"/>
      <c r="YM691" s="17"/>
      <c r="YN691" s="17"/>
      <c r="YO691" s="17"/>
      <c r="YP691" s="17"/>
      <c r="YQ691" s="17"/>
      <c r="YR691" s="17"/>
      <c r="YS691" s="17"/>
      <c r="YT691" s="17"/>
      <c r="YU691" s="17"/>
      <c r="YV691" s="17"/>
      <c r="YW691" s="17"/>
      <c r="YX691" s="17"/>
      <c r="YY691" s="17"/>
      <c r="YZ691" s="17"/>
      <c r="ZA691" s="17"/>
      <c r="ZB691" s="17"/>
      <c r="ZC691" s="17"/>
      <c r="ZD691" s="17"/>
      <c r="ZE691" s="17"/>
      <c r="ZF691" s="17"/>
      <c r="ZG691" s="17"/>
      <c r="ZH691" s="17"/>
      <c r="ZI691" s="17"/>
      <c r="ZJ691" s="17"/>
      <c r="ZK691" s="17"/>
      <c r="ZL691" s="17"/>
      <c r="ZM691" s="17"/>
      <c r="ZN691" s="17"/>
      <c r="ZO691" s="17"/>
      <c r="ZP691" s="17"/>
      <c r="ZQ691" s="17"/>
      <c r="ZR691" s="17"/>
      <c r="ZS691" s="17"/>
      <c r="ZT691" s="17"/>
      <c r="ZU691" s="17"/>
      <c r="ZV691" s="17"/>
      <c r="ZW691" s="17"/>
      <c r="ZX691" s="17"/>
      <c r="ZY691" s="17"/>
      <c r="ZZ691" s="17"/>
      <c r="AAA691" s="17"/>
      <c r="AAB691" s="17"/>
      <c r="AAC691" s="17"/>
      <c r="AAD691" s="17"/>
      <c r="AAE691" s="17"/>
      <c r="AAF691" s="17"/>
      <c r="AAG691" s="17"/>
      <c r="AAH691" s="17"/>
      <c r="AAI691" s="17"/>
      <c r="AAJ691" s="17"/>
      <c r="AAK691" s="17"/>
      <c r="AAL691" s="17"/>
      <c r="AAM691" s="17"/>
      <c r="AAN691" s="17"/>
      <c r="AAO691" s="17"/>
      <c r="AAP691" s="17"/>
      <c r="AAQ691" s="17"/>
      <c r="AAR691" s="17"/>
      <c r="AAS691" s="17"/>
      <c r="AAT691" s="17"/>
      <c r="AAU691" s="17"/>
      <c r="AAV691" s="17"/>
      <c r="AAW691" s="17"/>
      <c r="AAX691" s="17"/>
      <c r="AAY691" s="17"/>
      <c r="AAZ691" s="17"/>
      <c r="ABA691" s="17"/>
      <c r="ABB691" s="17"/>
      <c r="ABC691" s="17"/>
      <c r="ABD691" s="17"/>
      <c r="ABE691" s="17"/>
      <c r="ABF691" s="17"/>
      <c r="ABG691" s="17"/>
      <c r="ABH691" s="17"/>
      <c r="ABI691" s="17"/>
      <c r="ABJ691" s="17"/>
      <c r="ABK691" s="17"/>
      <c r="ABL691" s="17"/>
      <c r="ABM691" s="17"/>
      <c r="ABN691" s="17"/>
      <c r="ABO691" s="17"/>
      <c r="ABP691" s="17"/>
      <c r="ABQ691" s="17"/>
      <c r="ABR691" s="17"/>
      <c r="ABS691" s="17"/>
      <c r="ABT691" s="17"/>
      <c r="ABU691" s="17"/>
      <c r="ABV691" s="17"/>
      <c r="ABW691" s="17"/>
      <c r="ABX691" s="17"/>
      <c r="ABY691" s="17"/>
      <c r="ABZ691" s="17"/>
      <c r="ACA691" s="17"/>
      <c r="ACB691" s="17"/>
      <c r="ACC691" s="17"/>
      <c r="ACD691" s="17"/>
      <c r="ACE691" s="17"/>
      <c r="ACF691" s="17"/>
      <c r="ACG691" s="17"/>
      <c r="ACH691" s="17"/>
      <c r="ACI691" s="17"/>
      <c r="ACJ691" s="17"/>
      <c r="ACK691" s="17"/>
      <c r="ACL691" s="17"/>
      <c r="ACM691" s="17"/>
      <c r="ACN691" s="17"/>
      <c r="ACO691" s="17"/>
      <c r="ACP691" s="17"/>
      <c r="ACQ691" s="17"/>
      <c r="ACR691" s="17"/>
      <c r="ACS691" s="17"/>
      <c r="ACT691" s="17"/>
      <c r="ACU691" s="17"/>
      <c r="ACV691" s="17"/>
      <c r="ACW691" s="17"/>
      <c r="ACX691" s="17"/>
      <c r="ACY691" s="17"/>
      <c r="ACZ691" s="17"/>
      <c r="ADA691" s="17"/>
      <c r="ADB691" s="17"/>
      <c r="ADC691" s="17"/>
      <c r="ADD691" s="17"/>
      <c r="ADE691" s="17"/>
      <c r="ADF691" s="17"/>
      <c r="ADG691" s="17"/>
      <c r="ADH691" s="17"/>
      <c r="ADI691" s="17"/>
      <c r="ADJ691" s="17"/>
      <c r="ADK691" s="17"/>
      <c r="ADL691" s="17"/>
      <c r="ADM691" s="17"/>
      <c r="ADN691" s="17"/>
      <c r="ADO691" s="17"/>
      <c r="ADP691" s="17"/>
      <c r="ADQ691" s="17"/>
      <c r="ADR691" s="17"/>
    </row>
    <row r="692" spans="44:798" s="16" customFormat="1" x14ac:dyDescent="0.25">
      <c r="AR692" s="56"/>
      <c r="AS692" s="56"/>
      <c r="AT692" s="57"/>
      <c r="AU692" s="56"/>
      <c r="AV692" s="57"/>
      <c r="AW692" s="56"/>
      <c r="AX692" s="56"/>
      <c r="AY692" s="56"/>
      <c r="AZ692" s="56"/>
      <c r="BA692" s="56"/>
      <c r="BB692" s="56"/>
      <c r="BC692" s="56"/>
      <c r="BD692" s="56"/>
      <c r="BE692" s="51"/>
      <c r="BF692" s="51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  <c r="IW692" s="17"/>
      <c r="IX692" s="17"/>
      <c r="IY692" s="17"/>
      <c r="IZ692" s="17"/>
      <c r="JA692" s="17"/>
      <c r="JB692" s="17"/>
      <c r="JC692" s="17"/>
      <c r="JD692" s="17"/>
      <c r="JE692" s="17"/>
      <c r="JF692" s="17"/>
      <c r="JG692" s="17"/>
      <c r="JH692" s="17"/>
      <c r="JI692" s="17"/>
      <c r="JJ692" s="17"/>
      <c r="JK692" s="17"/>
      <c r="JL692" s="17"/>
      <c r="JM692" s="17"/>
      <c r="JN692" s="17"/>
      <c r="JO692" s="17"/>
      <c r="JP692" s="17"/>
      <c r="JQ692" s="17"/>
      <c r="JR692" s="17"/>
      <c r="JS692" s="17"/>
      <c r="JT692" s="17"/>
      <c r="JU692" s="17"/>
      <c r="JV692" s="17"/>
      <c r="JW692" s="17"/>
      <c r="JX692" s="17"/>
      <c r="JY692" s="17"/>
      <c r="JZ692" s="17"/>
      <c r="KA692" s="17"/>
      <c r="KB692" s="17"/>
      <c r="KC692" s="17"/>
      <c r="KD692" s="17"/>
      <c r="KE692" s="17"/>
      <c r="KF692" s="17"/>
      <c r="KG692" s="17"/>
      <c r="KH692" s="17"/>
      <c r="KI692" s="17"/>
      <c r="KJ692" s="17"/>
      <c r="KK692" s="17"/>
      <c r="KL692" s="17"/>
      <c r="KM692" s="17"/>
      <c r="KN692" s="17"/>
      <c r="KO692" s="17"/>
      <c r="KP692" s="17"/>
      <c r="KQ692" s="17"/>
      <c r="KR692" s="17"/>
      <c r="KS692" s="17"/>
      <c r="KT692" s="17"/>
      <c r="KU692" s="17"/>
      <c r="KV692" s="17"/>
      <c r="KW692" s="17"/>
      <c r="KX692" s="17"/>
      <c r="KY692" s="17"/>
      <c r="KZ692" s="17"/>
      <c r="LA692" s="17"/>
      <c r="LB692" s="17"/>
      <c r="LC692" s="17"/>
      <c r="LD692" s="17"/>
      <c r="LE692" s="17"/>
      <c r="LF692" s="17"/>
      <c r="LG692" s="17"/>
      <c r="LH692" s="17"/>
      <c r="LI692" s="17"/>
      <c r="LJ692" s="17"/>
      <c r="LK692" s="17"/>
      <c r="LL692" s="17"/>
      <c r="LM692" s="17"/>
      <c r="LN692" s="17"/>
      <c r="LO692" s="17"/>
      <c r="LP692" s="17"/>
      <c r="LQ692" s="17"/>
      <c r="LR692" s="17"/>
      <c r="LS692" s="17"/>
      <c r="LT692" s="17"/>
      <c r="LU692" s="17"/>
      <c r="LV692" s="17"/>
      <c r="LW692" s="17"/>
      <c r="LX692" s="17"/>
      <c r="LY692" s="17"/>
      <c r="LZ692" s="17"/>
      <c r="MA692" s="17"/>
      <c r="MB692" s="17"/>
      <c r="MC692" s="17"/>
      <c r="MD692" s="17"/>
      <c r="ME692" s="17"/>
      <c r="MF692" s="17"/>
      <c r="MG692" s="17"/>
      <c r="MH692" s="17"/>
      <c r="MI692" s="17"/>
      <c r="MJ692" s="17"/>
      <c r="MK692" s="17"/>
      <c r="ML692" s="17"/>
      <c r="MM692" s="17"/>
      <c r="MN692" s="17"/>
      <c r="MO692" s="17"/>
      <c r="MP692" s="17"/>
      <c r="MQ692" s="17"/>
      <c r="MR692" s="17"/>
      <c r="MS692" s="17"/>
      <c r="MT692" s="17"/>
      <c r="MU692" s="17"/>
      <c r="MV692" s="17"/>
      <c r="MW692" s="17"/>
      <c r="MX692" s="17"/>
      <c r="MY692" s="17"/>
      <c r="MZ692" s="17"/>
      <c r="NA692" s="17"/>
      <c r="NB692" s="17"/>
      <c r="NC692" s="17"/>
      <c r="ND692" s="17"/>
      <c r="NE692" s="17"/>
      <c r="NF692" s="17"/>
      <c r="NG692" s="17"/>
      <c r="NH692" s="17"/>
      <c r="NI692" s="17"/>
      <c r="NJ692" s="17"/>
      <c r="NK692" s="17"/>
      <c r="NL692" s="17"/>
      <c r="NM692" s="17"/>
      <c r="NN692" s="17"/>
      <c r="NO692" s="17"/>
      <c r="NP692" s="17"/>
      <c r="NQ692" s="17"/>
      <c r="NR692" s="17"/>
      <c r="NS692" s="17"/>
      <c r="NT692" s="17"/>
      <c r="NU692" s="17"/>
      <c r="NV692" s="17"/>
      <c r="NW692" s="17"/>
      <c r="NX692" s="17"/>
      <c r="NY692" s="17"/>
      <c r="NZ692" s="17"/>
      <c r="OA692" s="17"/>
      <c r="OB692" s="17"/>
      <c r="OC692" s="17"/>
      <c r="OD692" s="17"/>
      <c r="OE692" s="17"/>
      <c r="OF692" s="17"/>
      <c r="OG692" s="17"/>
      <c r="OH692" s="17"/>
      <c r="OI692" s="17"/>
      <c r="OJ692" s="17"/>
      <c r="OK692" s="17"/>
      <c r="OL692" s="17"/>
      <c r="OM692" s="17"/>
      <c r="ON692" s="17"/>
      <c r="OO692" s="17"/>
      <c r="OP692" s="17"/>
      <c r="OQ692" s="17"/>
      <c r="OR692" s="17"/>
      <c r="OS692" s="17"/>
      <c r="OT692" s="17"/>
      <c r="OU692" s="17"/>
      <c r="OV692" s="17"/>
      <c r="OW692" s="17"/>
      <c r="OX692" s="17"/>
      <c r="OY692" s="17"/>
      <c r="OZ692" s="17"/>
      <c r="PA692" s="17"/>
      <c r="PB692" s="17"/>
      <c r="PC692" s="17"/>
      <c r="PD692" s="17"/>
      <c r="PE692" s="17"/>
      <c r="PF692" s="17"/>
      <c r="PG692" s="17"/>
      <c r="PH692" s="17"/>
      <c r="PI692" s="17"/>
      <c r="PJ692" s="17"/>
      <c r="PK692" s="17"/>
      <c r="PL692" s="17"/>
      <c r="PM692" s="17"/>
      <c r="PN692" s="17"/>
      <c r="PO692" s="17"/>
      <c r="PP692" s="17"/>
      <c r="PQ692" s="17"/>
      <c r="PR692" s="17"/>
      <c r="PS692" s="17"/>
      <c r="PT692" s="17"/>
      <c r="PU692" s="17"/>
      <c r="PV692" s="17"/>
      <c r="PW692" s="17"/>
      <c r="PX692" s="17"/>
      <c r="PY692" s="17"/>
      <c r="PZ692" s="17"/>
      <c r="QA692" s="17"/>
      <c r="QB692" s="17"/>
      <c r="QC692" s="17"/>
      <c r="QD692" s="17"/>
      <c r="QE692" s="17"/>
      <c r="QF692" s="17"/>
      <c r="QG692" s="17"/>
      <c r="QH692" s="17"/>
      <c r="QI692" s="17"/>
      <c r="QJ692" s="17"/>
      <c r="QK692" s="17"/>
      <c r="QL692" s="17"/>
      <c r="QM692" s="17"/>
      <c r="QN692" s="17"/>
      <c r="QO692" s="17"/>
      <c r="QP692" s="17"/>
      <c r="QQ692" s="17"/>
      <c r="QR692" s="17"/>
      <c r="QS692" s="17"/>
      <c r="QT692" s="17"/>
      <c r="QU692" s="17"/>
      <c r="QV692" s="17"/>
      <c r="QW692" s="17"/>
      <c r="QX692" s="17"/>
      <c r="QY692" s="17"/>
      <c r="QZ692" s="17"/>
      <c r="RA692" s="17"/>
      <c r="RB692" s="17"/>
      <c r="RC692" s="17"/>
      <c r="RD692" s="17"/>
      <c r="RE692" s="17"/>
      <c r="RF692" s="17"/>
      <c r="RG692" s="17"/>
      <c r="RH692" s="17"/>
      <c r="RI692" s="17"/>
      <c r="RJ692" s="17"/>
      <c r="RK692" s="17"/>
      <c r="RL692" s="17"/>
      <c r="RM692" s="17"/>
      <c r="RN692" s="17"/>
      <c r="RO692" s="17"/>
      <c r="RP692" s="17"/>
      <c r="RQ692" s="17"/>
      <c r="RR692" s="17"/>
      <c r="RS692" s="17"/>
      <c r="RT692" s="17"/>
      <c r="RU692" s="17"/>
      <c r="RV692" s="17"/>
      <c r="RW692" s="17"/>
      <c r="RX692" s="17"/>
      <c r="RY692" s="17"/>
      <c r="RZ692" s="17"/>
      <c r="SA692" s="17"/>
      <c r="SB692" s="17"/>
      <c r="SC692" s="17"/>
      <c r="SD692" s="17"/>
      <c r="SE692" s="17"/>
      <c r="SF692" s="17"/>
      <c r="SG692" s="17"/>
      <c r="SH692" s="17"/>
      <c r="SI692" s="17"/>
      <c r="SJ692" s="17"/>
      <c r="SK692" s="17"/>
      <c r="SL692" s="17"/>
      <c r="SM692" s="17"/>
      <c r="SN692" s="17"/>
      <c r="SO692" s="17"/>
      <c r="SP692" s="17"/>
      <c r="SQ692" s="17"/>
      <c r="SR692" s="17"/>
      <c r="SS692" s="17"/>
      <c r="ST692" s="17"/>
      <c r="SU692" s="17"/>
      <c r="SV692" s="17"/>
      <c r="SW692" s="17"/>
      <c r="SX692" s="17"/>
      <c r="SY692" s="17"/>
      <c r="SZ692" s="17"/>
      <c r="TA692" s="17"/>
      <c r="TB692" s="17"/>
      <c r="TC692" s="17"/>
      <c r="TD692" s="17"/>
      <c r="TE692" s="17"/>
      <c r="TF692" s="17"/>
      <c r="TG692" s="17"/>
      <c r="TH692" s="17"/>
      <c r="TI692" s="17"/>
      <c r="TJ692" s="17"/>
      <c r="TK692" s="17"/>
      <c r="TL692" s="17"/>
      <c r="TM692" s="17"/>
      <c r="TN692" s="17"/>
      <c r="TO692" s="17"/>
      <c r="TP692" s="17"/>
      <c r="TQ692" s="17"/>
      <c r="TR692" s="17"/>
      <c r="TS692" s="17"/>
      <c r="TT692" s="17"/>
      <c r="TU692" s="17"/>
      <c r="TV692" s="17"/>
      <c r="TW692" s="17"/>
      <c r="TX692" s="17"/>
      <c r="TY692" s="17"/>
      <c r="TZ692" s="17"/>
      <c r="UA692" s="17"/>
      <c r="UB692" s="17"/>
      <c r="UC692" s="17"/>
      <c r="UD692" s="17"/>
      <c r="UE692" s="17"/>
      <c r="UF692" s="17"/>
      <c r="UG692" s="17"/>
      <c r="UH692" s="17"/>
      <c r="UI692" s="17"/>
      <c r="UJ692" s="17"/>
      <c r="UK692" s="17"/>
      <c r="UL692" s="17"/>
      <c r="UM692" s="17"/>
      <c r="UN692" s="17"/>
      <c r="UO692" s="17"/>
      <c r="UP692" s="17"/>
      <c r="UQ692" s="17"/>
      <c r="UR692" s="17"/>
      <c r="US692" s="17"/>
      <c r="UT692" s="17"/>
      <c r="UU692" s="17"/>
      <c r="UV692" s="17"/>
      <c r="UW692" s="17"/>
      <c r="UX692" s="17"/>
      <c r="UY692" s="17"/>
      <c r="UZ692" s="17"/>
      <c r="VA692" s="17"/>
      <c r="VB692" s="17"/>
      <c r="VC692" s="17"/>
      <c r="VD692" s="17"/>
      <c r="VE692" s="17"/>
      <c r="VF692" s="17"/>
      <c r="VG692" s="17"/>
      <c r="VH692" s="17"/>
      <c r="VI692" s="17"/>
      <c r="VJ692" s="17"/>
      <c r="VK692" s="17"/>
      <c r="VL692" s="17"/>
      <c r="VM692" s="17"/>
      <c r="VN692" s="17"/>
      <c r="VO692" s="17"/>
      <c r="VP692" s="17"/>
      <c r="VQ692" s="17"/>
      <c r="VR692" s="17"/>
      <c r="VS692" s="17"/>
      <c r="VT692" s="17"/>
      <c r="VU692" s="17"/>
      <c r="VV692" s="17"/>
      <c r="VW692" s="17"/>
      <c r="VX692" s="17"/>
      <c r="VY692" s="17"/>
      <c r="VZ692" s="17"/>
      <c r="WA692" s="17"/>
      <c r="WB692" s="17"/>
      <c r="WC692" s="17"/>
      <c r="WD692" s="17"/>
      <c r="WE692" s="17"/>
      <c r="WF692" s="17"/>
      <c r="WG692" s="17"/>
      <c r="WH692" s="17"/>
      <c r="WI692" s="17"/>
      <c r="WJ692" s="17"/>
      <c r="WK692" s="17"/>
      <c r="WL692" s="17"/>
      <c r="WM692" s="17"/>
      <c r="WN692" s="17"/>
      <c r="WO692" s="17"/>
      <c r="WP692" s="17"/>
      <c r="WQ692" s="17"/>
      <c r="WR692" s="17"/>
      <c r="WS692" s="17"/>
      <c r="WT692" s="17"/>
      <c r="WU692" s="17"/>
      <c r="WV692" s="17"/>
      <c r="WW692" s="17"/>
      <c r="WX692" s="17"/>
      <c r="WY692" s="17"/>
      <c r="WZ692" s="17"/>
      <c r="XA692" s="17"/>
      <c r="XB692" s="17"/>
      <c r="XC692" s="17"/>
      <c r="XD692" s="17"/>
      <c r="XE692" s="17"/>
      <c r="XF692" s="17"/>
      <c r="XG692" s="17"/>
      <c r="XH692" s="17"/>
      <c r="XI692" s="17"/>
      <c r="XJ692" s="17"/>
      <c r="XK692" s="17"/>
      <c r="XL692" s="17"/>
      <c r="XM692" s="17"/>
      <c r="XN692" s="17"/>
      <c r="XO692" s="17"/>
      <c r="XP692" s="17"/>
      <c r="XQ692" s="17"/>
      <c r="XR692" s="17"/>
      <c r="XS692" s="17"/>
      <c r="XT692" s="17"/>
      <c r="XU692" s="17"/>
      <c r="XV692" s="17"/>
      <c r="XW692" s="17"/>
      <c r="XX692" s="17"/>
      <c r="XY692" s="17"/>
      <c r="XZ692" s="17"/>
      <c r="YA692" s="17"/>
      <c r="YB692" s="17"/>
      <c r="YC692" s="17"/>
      <c r="YD692" s="17"/>
      <c r="YE692" s="17"/>
      <c r="YF692" s="17"/>
      <c r="YG692" s="17"/>
      <c r="YH692" s="17"/>
      <c r="YI692" s="17"/>
      <c r="YJ692" s="17"/>
      <c r="YK692" s="17"/>
      <c r="YL692" s="17"/>
      <c r="YM692" s="17"/>
      <c r="YN692" s="17"/>
      <c r="YO692" s="17"/>
      <c r="YP692" s="17"/>
      <c r="YQ692" s="17"/>
      <c r="YR692" s="17"/>
      <c r="YS692" s="17"/>
      <c r="YT692" s="17"/>
      <c r="YU692" s="17"/>
      <c r="YV692" s="17"/>
      <c r="YW692" s="17"/>
      <c r="YX692" s="17"/>
      <c r="YY692" s="17"/>
      <c r="YZ692" s="17"/>
      <c r="ZA692" s="17"/>
      <c r="ZB692" s="17"/>
      <c r="ZC692" s="17"/>
      <c r="ZD692" s="17"/>
      <c r="ZE692" s="17"/>
      <c r="ZF692" s="17"/>
      <c r="ZG692" s="17"/>
      <c r="ZH692" s="17"/>
      <c r="ZI692" s="17"/>
      <c r="ZJ692" s="17"/>
      <c r="ZK692" s="17"/>
      <c r="ZL692" s="17"/>
      <c r="ZM692" s="17"/>
      <c r="ZN692" s="17"/>
      <c r="ZO692" s="17"/>
      <c r="ZP692" s="17"/>
      <c r="ZQ692" s="17"/>
      <c r="ZR692" s="17"/>
      <c r="ZS692" s="17"/>
      <c r="ZT692" s="17"/>
      <c r="ZU692" s="17"/>
      <c r="ZV692" s="17"/>
      <c r="ZW692" s="17"/>
      <c r="ZX692" s="17"/>
      <c r="ZY692" s="17"/>
      <c r="ZZ692" s="17"/>
      <c r="AAA692" s="17"/>
      <c r="AAB692" s="17"/>
      <c r="AAC692" s="17"/>
      <c r="AAD692" s="17"/>
      <c r="AAE692" s="17"/>
      <c r="AAF692" s="17"/>
      <c r="AAG692" s="17"/>
      <c r="AAH692" s="17"/>
      <c r="AAI692" s="17"/>
      <c r="AAJ692" s="17"/>
      <c r="AAK692" s="17"/>
      <c r="AAL692" s="17"/>
      <c r="AAM692" s="17"/>
      <c r="AAN692" s="17"/>
      <c r="AAO692" s="17"/>
      <c r="AAP692" s="17"/>
      <c r="AAQ692" s="17"/>
      <c r="AAR692" s="17"/>
      <c r="AAS692" s="17"/>
      <c r="AAT692" s="17"/>
      <c r="AAU692" s="17"/>
      <c r="AAV692" s="17"/>
      <c r="AAW692" s="17"/>
      <c r="AAX692" s="17"/>
      <c r="AAY692" s="17"/>
      <c r="AAZ692" s="17"/>
      <c r="ABA692" s="17"/>
      <c r="ABB692" s="17"/>
      <c r="ABC692" s="17"/>
      <c r="ABD692" s="17"/>
      <c r="ABE692" s="17"/>
      <c r="ABF692" s="17"/>
      <c r="ABG692" s="17"/>
      <c r="ABH692" s="17"/>
      <c r="ABI692" s="17"/>
      <c r="ABJ692" s="17"/>
      <c r="ABK692" s="17"/>
      <c r="ABL692" s="17"/>
      <c r="ABM692" s="17"/>
      <c r="ABN692" s="17"/>
      <c r="ABO692" s="17"/>
      <c r="ABP692" s="17"/>
      <c r="ABQ692" s="17"/>
      <c r="ABR692" s="17"/>
      <c r="ABS692" s="17"/>
      <c r="ABT692" s="17"/>
      <c r="ABU692" s="17"/>
      <c r="ABV692" s="17"/>
      <c r="ABW692" s="17"/>
      <c r="ABX692" s="17"/>
      <c r="ABY692" s="17"/>
      <c r="ABZ692" s="17"/>
      <c r="ACA692" s="17"/>
      <c r="ACB692" s="17"/>
      <c r="ACC692" s="17"/>
      <c r="ACD692" s="17"/>
      <c r="ACE692" s="17"/>
      <c r="ACF692" s="17"/>
      <c r="ACG692" s="17"/>
      <c r="ACH692" s="17"/>
      <c r="ACI692" s="17"/>
      <c r="ACJ692" s="17"/>
      <c r="ACK692" s="17"/>
      <c r="ACL692" s="17"/>
      <c r="ACM692" s="17"/>
      <c r="ACN692" s="17"/>
      <c r="ACO692" s="17"/>
      <c r="ACP692" s="17"/>
      <c r="ACQ692" s="17"/>
      <c r="ACR692" s="17"/>
      <c r="ACS692" s="17"/>
      <c r="ACT692" s="17"/>
      <c r="ACU692" s="17"/>
      <c r="ACV692" s="17"/>
      <c r="ACW692" s="17"/>
      <c r="ACX692" s="17"/>
      <c r="ACY692" s="17"/>
      <c r="ACZ692" s="17"/>
      <c r="ADA692" s="17"/>
      <c r="ADB692" s="17"/>
      <c r="ADC692" s="17"/>
      <c r="ADD692" s="17"/>
      <c r="ADE692" s="17"/>
      <c r="ADF692" s="17"/>
      <c r="ADG692" s="17"/>
      <c r="ADH692" s="17"/>
      <c r="ADI692" s="17"/>
      <c r="ADJ692" s="17"/>
      <c r="ADK692" s="17"/>
      <c r="ADL692" s="17"/>
      <c r="ADM692" s="17"/>
      <c r="ADN692" s="17"/>
      <c r="ADO692" s="17"/>
      <c r="ADP692" s="17"/>
      <c r="ADQ692" s="17"/>
      <c r="ADR692" s="17"/>
    </row>
    <row r="693" spans="44:798" s="16" customFormat="1" x14ac:dyDescent="0.25">
      <c r="AR693" s="56"/>
      <c r="AS693" s="56"/>
      <c r="AT693" s="57"/>
      <c r="AU693" s="56"/>
      <c r="AV693" s="57"/>
      <c r="AW693" s="56"/>
      <c r="AX693" s="56"/>
      <c r="AY693" s="56"/>
      <c r="AZ693" s="56"/>
      <c r="BA693" s="56"/>
      <c r="BB693" s="56"/>
      <c r="BC693" s="56"/>
      <c r="BD693" s="56"/>
      <c r="BE693" s="51"/>
      <c r="BF693" s="51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  <c r="IW693" s="17"/>
      <c r="IX693" s="17"/>
      <c r="IY693" s="17"/>
      <c r="IZ693" s="17"/>
      <c r="JA693" s="17"/>
      <c r="JB693" s="17"/>
      <c r="JC693" s="17"/>
      <c r="JD693" s="17"/>
      <c r="JE693" s="17"/>
      <c r="JF693" s="17"/>
      <c r="JG693" s="17"/>
      <c r="JH693" s="17"/>
      <c r="JI693" s="17"/>
      <c r="JJ693" s="17"/>
      <c r="JK693" s="17"/>
      <c r="JL693" s="17"/>
      <c r="JM693" s="17"/>
      <c r="JN693" s="17"/>
      <c r="JO693" s="17"/>
      <c r="JP693" s="17"/>
      <c r="JQ693" s="17"/>
      <c r="JR693" s="17"/>
      <c r="JS693" s="17"/>
      <c r="JT693" s="17"/>
      <c r="JU693" s="17"/>
      <c r="JV693" s="17"/>
      <c r="JW693" s="17"/>
      <c r="JX693" s="17"/>
      <c r="JY693" s="17"/>
      <c r="JZ693" s="17"/>
      <c r="KA693" s="17"/>
      <c r="KB693" s="17"/>
      <c r="KC693" s="17"/>
      <c r="KD693" s="17"/>
      <c r="KE693" s="17"/>
      <c r="KF693" s="17"/>
      <c r="KG693" s="17"/>
      <c r="KH693" s="17"/>
      <c r="KI693" s="17"/>
      <c r="KJ693" s="17"/>
      <c r="KK693" s="17"/>
      <c r="KL693" s="17"/>
      <c r="KM693" s="17"/>
      <c r="KN693" s="17"/>
      <c r="KO693" s="17"/>
      <c r="KP693" s="17"/>
      <c r="KQ693" s="17"/>
      <c r="KR693" s="17"/>
      <c r="KS693" s="17"/>
      <c r="KT693" s="17"/>
      <c r="KU693" s="17"/>
      <c r="KV693" s="17"/>
      <c r="KW693" s="17"/>
      <c r="KX693" s="17"/>
      <c r="KY693" s="17"/>
      <c r="KZ693" s="17"/>
      <c r="LA693" s="17"/>
      <c r="LB693" s="17"/>
      <c r="LC693" s="17"/>
      <c r="LD693" s="17"/>
      <c r="LE693" s="17"/>
      <c r="LF693" s="17"/>
      <c r="LG693" s="17"/>
      <c r="LH693" s="17"/>
      <c r="LI693" s="17"/>
      <c r="LJ693" s="17"/>
      <c r="LK693" s="17"/>
      <c r="LL693" s="17"/>
      <c r="LM693" s="17"/>
      <c r="LN693" s="17"/>
      <c r="LO693" s="17"/>
      <c r="LP693" s="17"/>
      <c r="LQ693" s="17"/>
      <c r="LR693" s="17"/>
      <c r="LS693" s="17"/>
      <c r="LT693" s="17"/>
      <c r="LU693" s="17"/>
      <c r="LV693" s="17"/>
      <c r="LW693" s="17"/>
      <c r="LX693" s="17"/>
      <c r="LY693" s="17"/>
      <c r="LZ693" s="17"/>
      <c r="MA693" s="17"/>
      <c r="MB693" s="17"/>
      <c r="MC693" s="17"/>
      <c r="MD693" s="17"/>
      <c r="ME693" s="17"/>
      <c r="MF693" s="17"/>
      <c r="MG693" s="17"/>
      <c r="MH693" s="17"/>
      <c r="MI693" s="17"/>
      <c r="MJ693" s="17"/>
      <c r="MK693" s="17"/>
      <c r="ML693" s="17"/>
      <c r="MM693" s="17"/>
      <c r="MN693" s="17"/>
      <c r="MO693" s="17"/>
      <c r="MP693" s="17"/>
      <c r="MQ693" s="17"/>
      <c r="MR693" s="17"/>
      <c r="MS693" s="17"/>
      <c r="MT693" s="17"/>
      <c r="MU693" s="17"/>
      <c r="MV693" s="17"/>
      <c r="MW693" s="17"/>
      <c r="MX693" s="17"/>
      <c r="MY693" s="17"/>
      <c r="MZ693" s="17"/>
      <c r="NA693" s="17"/>
      <c r="NB693" s="17"/>
      <c r="NC693" s="17"/>
      <c r="ND693" s="17"/>
      <c r="NE693" s="17"/>
      <c r="NF693" s="17"/>
      <c r="NG693" s="17"/>
      <c r="NH693" s="17"/>
      <c r="NI693" s="17"/>
      <c r="NJ693" s="17"/>
      <c r="NK693" s="17"/>
      <c r="NL693" s="17"/>
      <c r="NM693" s="17"/>
      <c r="NN693" s="17"/>
      <c r="NO693" s="17"/>
      <c r="NP693" s="17"/>
      <c r="NQ693" s="17"/>
      <c r="NR693" s="17"/>
      <c r="NS693" s="17"/>
      <c r="NT693" s="17"/>
      <c r="NU693" s="17"/>
      <c r="NV693" s="17"/>
      <c r="NW693" s="17"/>
      <c r="NX693" s="17"/>
      <c r="NY693" s="17"/>
      <c r="NZ693" s="17"/>
      <c r="OA693" s="17"/>
      <c r="OB693" s="17"/>
      <c r="OC693" s="17"/>
      <c r="OD693" s="17"/>
      <c r="OE693" s="17"/>
      <c r="OF693" s="17"/>
      <c r="OG693" s="17"/>
      <c r="OH693" s="17"/>
      <c r="OI693" s="17"/>
      <c r="OJ693" s="17"/>
      <c r="OK693" s="17"/>
      <c r="OL693" s="17"/>
      <c r="OM693" s="17"/>
      <c r="ON693" s="17"/>
      <c r="OO693" s="17"/>
      <c r="OP693" s="17"/>
      <c r="OQ693" s="17"/>
      <c r="OR693" s="17"/>
      <c r="OS693" s="17"/>
      <c r="OT693" s="17"/>
      <c r="OU693" s="17"/>
      <c r="OV693" s="17"/>
      <c r="OW693" s="17"/>
      <c r="OX693" s="17"/>
      <c r="OY693" s="17"/>
      <c r="OZ693" s="17"/>
      <c r="PA693" s="17"/>
      <c r="PB693" s="17"/>
      <c r="PC693" s="17"/>
      <c r="PD693" s="17"/>
      <c r="PE693" s="17"/>
      <c r="PF693" s="17"/>
      <c r="PG693" s="17"/>
      <c r="PH693" s="17"/>
      <c r="PI693" s="17"/>
      <c r="PJ693" s="17"/>
      <c r="PK693" s="17"/>
      <c r="PL693" s="17"/>
      <c r="PM693" s="17"/>
      <c r="PN693" s="17"/>
      <c r="PO693" s="17"/>
      <c r="PP693" s="17"/>
      <c r="PQ693" s="17"/>
      <c r="PR693" s="17"/>
      <c r="PS693" s="17"/>
      <c r="PT693" s="17"/>
      <c r="PU693" s="17"/>
      <c r="PV693" s="17"/>
      <c r="PW693" s="17"/>
      <c r="PX693" s="17"/>
      <c r="PY693" s="17"/>
      <c r="PZ693" s="17"/>
      <c r="QA693" s="17"/>
      <c r="QB693" s="17"/>
      <c r="QC693" s="17"/>
      <c r="QD693" s="17"/>
      <c r="QE693" s="17"/>
      <c r="QF693" s="17"/>
      <c r="QG693" s="17"/>
      <c r="QH693" s="17"/>
      <c r="QI693" s="17"/>
      <c r="QJ693" s="17"/>
      <c r="QK693" s="17"/>
      <c r="QL693" s="17"/>
      <c r="QM693" s="17"/>
      <c r="QN693" s="17"/>
      <c r="QO693" s="17"/>
      <c r="QP693" s="17"/>
      <c r="QQ693" s="17"/>
      <c r="QR693" s="17"/>
      <c r="QS693" s="17"/>
      <c r="QT693" s="17"/>
      <c r="QU693" s="17"/>
      <c r="QV693" s="17"/>
      <c r="QW693" s="17"/>
      <c r="QX693" s="17"/>
      <c r="QY693" s="17"/>
      <c r="QZ693" s="17"/>
      <c r="RA693" s="17"/>
      <c r="RB693" s="17"/>
      <c r="RC693" s="17"/>
      <c r="RD693" s="17"/>
      <c r="RE693" s="17"/>
      <c r="RF693" s="17"/>
      <c r="RG693" s="17"/>
      <c r="RH693" s="17"/>
      <c r="RI693" s="17"/>
      <c r="RJ693" s="17"/>
      <c r="RK693" s="17"/>
      <c r="RL693" s="17"/>
      <c r="RM693" s="17"/>
      <c r="RN693" s="17"/>
      <c r="RO693" s="17"/>
      <c r="RP693" s="17"/>
      <c r="RQ693" s="17"/>
      <c r="RR693" s="17"/>
      <c r="RS693" s="17"/>
      <c r="RT693" s="17"/>
      <c r="RU693" s="17"/>
      <c r="RV693" s="17"/>
      <c r="RW693" s="17"/>
      <c r="RX693" s="17"/>
      <c r="RY693" s="17"/>
      <c r="RZ693" s="17"/>
      <c r="SA693" s="17"/>
      <c r="SB693" s="17"/>
      <c r="SC693" s="17"/>
      <c r="SD693" s="17"/>
      <c r="SE693" s="17"/>
      <c r="SF693" s="17"/>
      <c r="SG693" s="17"/>
      <c r="SH693" s="17"/>
      <c r="SI693" s="17"/>
      <c r="SJ693" s="17"/>
      <c r="SK693" s="17"/>
      <c r="SL693" s="17"/>
      <c r="SM693" s="17"/>
      <c r="SN693" s="17"/>
      <c r="SO693" s="17"/>
      <c r="SP693" s="17"/>
      <c r="SQ693" s="17"/>
      <c r="SR693" s="17"/>
      <c r="SS693" s="17"/>
      <c r="ST693" s="17"/>
      <c r="SU693" s="17"/>
      <c r="SV693" s="17"/>
      <c r="SW693" s="17"/>
      <c r="SX693" s="17"/>
      <c r="SY693" s="17"/>
      <c r="SZ693" s="17"/>
      <c r="TA693" s="17"/>
      <c r="TB693" s="17"/>
      <c r="TC693" s="17"/>
      <c r="TD693" s="17"/>
      <c r="TE693" s="17"/>
      <c r="TF693" s="17"/>
      <c r="TG693" s="17"/>
      <c r="TH693" s="17"/>
      <c r="TI693" s="17"/>
      <c r="TJ693" s="17"/>
      <c r="TK693" s="17"/>
      <c r="TL693" s="17"/>
      <c r="TM693" s="17"/>
      <c r="TN693" s="17"/>
      <c r="TO693" s="17"/>
      <c r="TP693" s="17"/>
      <c r="TQ693" s="17"/>
      <c r="TR693" s="17"/>
      <c r="TS693" s="17"/>
      <c r="TT693" s="17"/>
      <c r="TU693" s="17"/>
      <c r="TV693" s="17"/>
      <c r="TW693" s="17"/>
      <c r="TX693" s="17"/>
      <c r="TY693" s="17"/>
      <c r="TZ693" s="17"/>
      <c r="UA693" s="17"/>
      <c r="UB693" s="17"/>
      <c r="UC693" s="17"/>
      <c r="UD693" s="17"/>
      <c r="UE693" s="17"/>
      <c r="UF693" s="17"/>
      <c r="UG693" s="17"/>
      <c r="UH693" s="17"/>
      <c r="UI693" s="17"/>
      <c r="UJ693" s="17"/>
      <c r="UK693" s="17"/>
      <c r="UL693" s="17"/>
      <c r="UM693" s="17"/>
      <c r="UN693" s="17"/>
      <c r="UO693" s="17"/>
      <c r="UP693" s="17"/>
      <c r="UQ693" s="17"/>
      <c r="UR693" s="17"/>
      <c r="US693" s="17"/>
      <c r="UT693" s="17"/>
      <c r="UU693" s="17"/>
      <c r="UV693" s="17"/>
      <c r="UW693" s="17"/>
      <c r="UX693" s="17"/>
      <c r="UY693" s="17"/>
      <c r="UZ693" s="17"/>
      <c r="VA693" s="17"/>
      <c r="VB693" s="17"/>
      <c r="VC693" s="17"/>
      <c r="VD693" s="17"/>
      <c r="VE693" s="17"/>
      <c r="VF693" s="17"/>
      <c r="VG693" s="17"/>
      <c r="VH693" s="17"/>
      <c r="VI693" s="17"/>
      <c r="VJ693" s="17"/>
      <c r="VK693" s="17"/>
      <c r="VL693" s="17"/>
      <c r="VM693" s="17"/>
      <c r="VN693" s="17"/>
      <c r="VO693" s="17"/>
      <c r="VP693" s="17"/>
      <c r="VQ693" s="17"/>
      <c r="VR693" s="17"/>
      <c r="VS693" s="17"/>
      <c r="VT693" s="17"/>
      <c r="VU693" s="17"/>
      <c r="VV693" s="17"/>
      <c r="VW693" s="17"/>
      <c r="VX693" s="17"/>
      <c r="VY693" s="17"/>
      <c r="VZ693" s="17"/>
      <c r="WA693" s="17"/>
      <c r="WB693" s="17"/>
      <c r="WC693" s="17"/>
      <c r="WD693" s="17"/>
      <c r="WE693" s="17"/>
      <c r="WF693" s="17"/>
      <c r="WG693" s="17"/>
      <c r="WH693" s="17"/>
      <c r="WI693" s="17"/>
      <c r="WJ693" s="17"/>
      <c r="WK693" s="17"/>
      <c r="WL693" s="17"/>
      <c r="WM693" s="17"/>
      <c r="WN693" s="17"/>
      <c r="WO693" s="17"/>
      <c r="WP693" s="17"/>
      <c r="WQ693" s="17"/>
      <c r="WR693" s="17"/>
      <c r="WS693" s="17"/>
      <c r="WT693" s="17"/>
      <c r="WU693" s="17"/>
      <c r="WV693" s="17"/>
      <c r="WW693" s="17"/>
      <c r="WX693" s="17"/>
      <c r="WY693" s="17"/>
      <c r="WZ693" s="17"/>
      <c r="XA693" s="17"/>
      <c r="XB693" s="17"/>
      <c r="XC693" s="17"/>
      <c r="XD693" s="17"/>
      <c r="XE693" s="17"/>
      <c r="XF693" s="17"/>
      <c r="XG693" s="17"/>
      <c r="XH693" s="17"/>
      <c r="XI693" s="17"/>
      <c r="XJ693" s="17"/>
      <c r="XK693" s="17"/>
      <c r="XL693" s="17"/>
      <c r="XM693" s="17"/>
      <c r="XN693" s="17"/>
      <c r="XO693" s="17"/>
      <c r="XP693" s="17"/>
      <c r="XQ693" s="17"/>
      <c r="XR693" s="17"/>
      <c r="XS693" s="17"/>
      <c r="XT693" s="17"/>
      <c r="XU693" s="17"/>
      <c r="XV693" s="17"/>
      <c r="XW693" s="17"/>
      <c r="XX693" s="17"/>
      <c r="XY693" s="17"/>
      <c r="XZ693" s="17"/>
      <c r="YA693" s="17"/>
      <c r="YB693" s="17"/>
      <c r="YC693" s="17"/>
      <c r="YD693" s="17"/>
      <c r="YE693" s="17"/>
      <c r="YF693" s="17"/>
      <c r="YG693" s="17"/>
      <c r="YH693" s="17"/>
      <c r="YI693" s="17"/>
      <c r="YJ693" s="17"/>
      <c r="YK693" s="17"/>
      <c r="YL693" s="17"/>
      <c r="YM693" s="17"/>
      <c r="YN693" s="17"/>
      <c r="YO693" s="17"/>
      <c r="YP693" s="17"/>
      <c r="YQ693" s="17"/>
      <c r="YR693" s="17"/>
      <c r="YS693" s="17"/>
      <c r="YT693" s="17"/>
      <c r="YU693" s="17"/>
      <c r="YV693" s="17"/>
      <c r="YW693" s="17"/>
      <c r="YX693" s="17"/>
      <c r="YY693" s="17"/>
      <c r="YZ693" s="17"/>
      <c r="ZA693" s="17"/>
      <c r="ZB693" s="17"/>
      <c r="ZC693" s="17"/>
      <c r="ZD693" s="17"/>
      <c r="ZE693" s="17"/>
      <c r="ZF693" s="17"/>
      <c r="ZG693" s="17"/>
      <c r="ZH693" s="17"/>
      <c r="ZI693" s="17"/>
      <c r="ZJ693" s="17"/>
      <c r="ZK693" s="17"/>
      <c r="ZL693" s="17"/>
      <c r="ZM693" s="17"/>
      <c r="ZN693" s="17"/>
      <c r="ZO693" s="17"/>
      <c r="ZP693" s="17"/>
      <c r="ZQ693" s="17"/>
      <c r="ZR693" s="17"/>
      <c r="ZS693" s="17"/>
      <c r="ZT693" s="17"/>
      <c r="ZU693" s="17"/>
      <c r="ZV693" s="17"/>
      <c r="ZW693" s="17"/>
      <c r="ZX693" s="17"/>
      <c r="ZY693" s="17"/>
      <c r="ZZ693" s="17"/>
      <c r="AAA693" s="17"/>
      <c r="AAB693" s="17"/>
      <c r="AAC693" s="17"/>
      <c r="AAD693" s="17"/>
      <c r="AAE693" s="17"/>
      <c r="AAF693" s="17"/>
      <c r="AAG693" s="17"/>
      <c r="AAH693" s="17"/>
      <c r="AAI693" s="17"/>
      <c r="AAJ693" s="17"/>
      <c r="AAK693" s="17"/>
      <c r="AAL693" s="17"/>
      <c r="AAM693" s="17"/>
      <c r="AAN693" s="17"/>
      <c r="AAO693" s="17"/>
      <c r="AAP693" s="17"/>
      <c r="AAQ693" s="17"/>
      <c r="AAR693" s="17"/>
      <c r="AAS693" s="17"/>
      <c r="AAT693" s="17"/>
      <c r="AAU693" s="17"/>
      <c r="AAV693" s="17"/>
      <c r="AAW693" s="17"/>
      <c r="AAX693" s="17"/>
      <c r="AAY693" s="17"/>
      <c r="AAZ693" s="17"/>
      <c r="ABA693" s="17"/>
      <c r="ABB693" s="17"/>
      <c r="ABC693" s="17"/>
      <c r="ABD693" s="17"/>
      <c r="ABE693" s="17"/>
      <c r="ABF693" s="17"/>
      <c r="ABG693" s="17"/>
      <c r="ABH693" s="17"/>
      <c r="ABI693" s="17"/>
      <c r="ABJ693" s="17"/>
      <c r="ABK693" s="17"/>
      <c r="ABL693" s="17"/>
      <c r="ABM693" s="17"/>
      <c r="ABN693" s="17"/>
      <c r="ABO693" s="17"/>
      <c r="ABP693" s="17"/>
      <c r="ABQ693" s="17"/>
      <c r="ABR693" s="17"/>
      <c r="ABS693" s="17"/>
      <c r="ABT693" s="17"/>
      <c r="ABU693" s="17"/>
      <c r="ABV693" s="17"/>
      <c r="ABW693" s="17"/>
      <c r="ABX693" s="17"/>
      <c r="ABY693" s="17"/>
      <c r="ABZ693" s="17"/>
      <c r="ACA693" s="17"/>
      <c r="ACB693" s="17"/>
      <c r="ACC693" s="17"/>
      <c r="ACD693" s="17"/>
      <c r="ACE693" s="17"/>
      <c r="ACF693" s="17"/>
      <c r="ACG693" s="17"/>
      <c r="ACH693" s="17"/>
      <c r="ACI693" s="17"/>
      <c r="ACJ693" s="17"/>
      <c r="ACK693" s="17"/>
      <c r="ACL693" s="17"/>
      <c r="ACM693" s="17"/>
      <c r="ACN693" s="17"/>
      <c r="ACO693" s="17"/>
      <c r="ACP693" s="17"/>
      <c r="ACQ693" s="17"/>
      <c r="ACR693" s="17"/>
      <c r="ACS693" s="17"/>
      <c r="ACT693" s="17"/>
      <c r="ACU693" s="17"/>
      <c r="ACV693" s="17"/>
      <c r="ACW693" s="17"/>
      <c r="ACX693" s="17"/>
      <c r="ACY693" s="17"/>
      <c r="ACZ693" s="17"/>
      <c r="ADA693" s="17"/>
      <c r="ADB693" s="17"/>
      <c r="ADC693" s="17"/>
      <c r="ADD693" s="17"/>
      <c r="ADE693" s="17"/>
      <c r="ADF693" s="17"/>
      <c r="ADG693" s="17"/>
      <c r="ADH693" s="17"/>
      <c r="ADI693" s="17"/>
      <c r="ADJ693" s="17"/>
      <c r="ADK693" s="17"/>
      <c r="ADL693" s="17"/>
      <c r="ADM693" s="17"/>
      <c r="ADN693" s="17"/>
      <c r="ADO693" s="17"/>
      <c r="ADP693" s="17"/>
      <c r="ADQ693" s="17"/>
      <c r="ADR693" s="17"/>
    </row>
    <row r="694" spans="44:798" s="16" customFormat="1" x14ac:dyDescent="0.25">
      <c r="AR694" s="56"/>
      <c r="AS694" s="56"/>
      <c r="AT694" s="57"/>
      <c r="AU694" s="56"/>
      <c r="AV694" s="57"/>
      <c r="AW694" s="56"/>
      <c r="AX694" s="56"/>
      <c r="AY694" s="56"/>
      <c r="AZ694" s="56"/>
      <c r="BA694" s="56"/>
      <c r="BB694" s="56"/>
      <c r="BC694" s="56"/>
      <c r="BD694" s="56"/>
      <c r="BE694" s="51"/>
      <c r="BF694" s="51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  <c r="IW694" s="17"/>
      <c r="IX694" s="17"/>
      <c r="IY694" s="17"/>
      <c r="IZ694" s="17"/>
      <c r="JA694" s="17"/>
      <c r="JB694" s="17"/>
      <c r="JC694" s="17"/>
      <c r="JD694" s="17"/>
      <c r="JE694" s="17"/>
      <c r="JF694" s="17"/>
      <c r="JG694" s="17"/>
      <c r="JH694" s="17"/>
      <c r="JI694" s="17"/>
      <c r="JJ694" s="17"/>
      <c r="JK694" s="17"/>
      <c r="JL694" s="17"/>
      <c r="JM694" s="17"/>
      <c r="JN694" s="17"/>
      <c r="JO694" s="17"/>
      <c r="JP694" s="17"/>
      <c r="JQ694" s="17"/>
      <c r="JR694" s="17"/>
      <c r="JS694" s="17"/>
      <c r="JT694" s="17"/>
      <c r="JU694" s="17"/>
      <c r="JV694" s="17"/>
      <c r="JW694" s="17"/>
      <c r="JX694" s="17"/>
      <c r="JY694" s="17"/>
      <c r="JZ694" s="17"/>
      <c r="KA694" s="17"/>
      <c r="KB694" s="17"/>
      <c r="KC694" s="17"/>
      <c r="KD694" s="17"/>
      <c r="KE694" s="17"/>
      <c r="KF694" s="17"/>
      <c r="KG694" s="17"/>
      <c r="KH694" s="17"/>
      <c r="KI694" s="17"/>
      <c r="KJ694" s="17"/>
      <c r="KK694" s="17"/>
      <c r="KL694" s="17"/>
      <c r="KM694" s="17"/>
      <c r="KN694" s="17"/>
      <c r="KO694" s="17"/>
      <c r="KP694" s="17"/>
      <c r="KQ694" s="17"/>
      <c r="KR694" s="17"/>
      <c r="KS694" s="17"/>
      <c r="KT694" s="17"/>
      <c r="KU694" s="17"/>
      <c r="KV694" s="17"/>
      <c r="KW694" s="17"/>
      <c r="KX694" s="17"/>
      <c r="KY694" s="17"/>
      <c r="KZ694" s="17"/>
      <c r="LA694" s="17"/>
      <c r="LB694" s="17"/>
      <c r="LC694" s="17"/>
      <c r="LD694" s="17"/>
      <c r="LE694" s="17"/>
      <c r="LF694" s="17"/>
      <c r="LG694" s="17"/>
      <c r="LH694" s="17"/>
      <c r="LI694" s="17"/>
      <c r="LJ694" s="17"/>
      <c r="LK694" s="17"/>
      <c r="LL694" s="17"/>
      <c r="LM694" s="17"/>
      <c r="LN694" s="17"/>
      <c r="LO694" s="17"/>
      <c r="LP694" s="17"/>
      <c r="LQ694" s="17"/>
      <c r="LR694" s="17"/>
      <c r="LS694" s="17"/>
      <c r="LT694" s="17"/>
      <c r="LU694" s="17"/>
      <c r="LV694" s="17"/>
      <c r="LW694" s="17"/>
      <c r="LX694" s="17"/>
      <c r="LY694" s="17"/>
      <c r="LZ694" s="17"/>
      <c r="MA694" s="17"/>
      <c r="MB694" s="17"/>
      <c r="MC694" s="17"/>
      <c r="MD694" s="17"/>
      <c r="ME694" s="17"/>
      <c r="MF694" s="17"/>
      <c r="MG694" s="17"/>
      <c r="MH694" s="17"/>
      <c r="MI694" s="17"/>
      <c r="MJ694" s="17"/>
      <c r="MK694" s="17"/>
      <c r="ML694" s="17"/>
      <c r="MM694" s="17"/>
      <c r="MN694" s="17"/>
      <c r="MO694" s="17"/>
      <c r="MP694" s="17"/>
      <c r="MQ694" s="17"/>
      <c r="MR694" s="17"/>
      <c r="MS694" s="17"/>
      <c r="MT694" s="17"/>
      <c r="MU694" s="17"/>
      <c r="MV694" s="17"/>
      <c r="MW694" s="17"/>
      <c r="MX694" s="17"/>
      <c r="MY694" s="17"/>
      <c r="MZ694" s="17"/>
      <c r="NA694" s="17"/>
      <c r="NB694" s="17"/>
      <c r="NC694" s="17"/>
      <c r="ND694" s="17"/>
      <c r="NE694" s="17"/>
      <c r="NF694" s="17"/>
      <c r="NG694" s="17"/>
      <c r="NH694" s="17"/>
      <c r="NI694" s="17"/>
      <c r="NJ694" s="17"/>
      <c r="NK694" s="17"/>
      <c r="NL694" s="17"/>
      <c r="NM694" s="17"/>
      <c r="NN694" s="17"/>
      <c r="NO694" s="17"/>
      <c r="NP694" s="17"/>
      <c r="NQ694" s="17"/>
      <c r="NR694" s="17"/>
      <c r="NS694" s="17"/>
      <c r="NT694" s="17"/>
      <c r="NU694" s="17"/>
      <c r="NV694" s="17"/>
      <c r="NW694" s="17"/>
      <c r="NX694" s="17"/>
      <c r="NY694" s="17"/>
      <c r="NZ694" s="17"/>
      <c r="OA694" s="17"/>
      <c r="OB694" s="17"/>
      <c r="OC694" s="17"/>
      <c r="OD694" s="17"/>
      <c r="OE694" s="17"/>
      <c r="OF694" s="17"/>
      <c r="OG694" s="17"/>
      <c r="OH694" s="17"/>
      <c r="OI694" s="17"/>
      <c r="OJ694" s="17"/>
      <c r="OK694" s="17"/>
      <c r="OL694" s="17"/>
      <c r="OM694" s="17"/>
      <c r="ON694" s="17"/>
      <c r="OO694" s="17"/>
      <c r="OP694" s="17"/>
      <c r="OQ694" s="17"/>
      <c r="OR694" s="17"/>
      <c r="OS694" s="17"/>
      <c r="OT694" s="17"/>
      <c r="OU694" s="17"/>
      <c r="OV694" s="17"/>
      <c r="OW694" s="17"/>
      <c r="OX694" s="17"/>
      <c r="OY694" s="17"/>
      <c r="OZ694" s="17"/>
      <c r="PA694" s="17"/>
      <c r="PB694" s="17"/>
      <c r="PC694" s="17"/>
      <c r="PD694" s="17"/>
      <c r="PE694" s="17"/>
      <c r="PF694" s="17"/>
      <c r="PG694" s="17"/>
      <c r="PH694" s="17"/>
      <c r="PI694" s="17"/>
      <c r="PJ694" s="17"/>
      <c r="PK694" s="17"/>
      <c r="PL694" s="17"/>
      <c r="PM694" s="17"/>
      <c r="PN694" s="17"/>
      <c r="PO694" s="17"/>
      <c r="PP694" s="17"/>
      <c r="PQ694" s="17"/>
      <c r="PR694" s="17"/>
      <c r="PS694" s="17"/>
      <c r="PT694" s="17"/>
      <c r="PU694" s="17"/>
      <c r="PV694" s="17"/>
      <c r="PW694" s="17"/>
      <c r="PX694" s="17"/>
      <c r="PY694" s="17"/>
      <c r="PZ694" s="17"/>
      <c r="QA694" s="17"/>
      <c r="QB694" s="17"/>
      <c r="QC694" s="17"/>
      <c r="QD694" s="17"/>
      <c r="QE694" s="17"/>
      <c r="QF694" s="17"/>
      <c r="QG694" s="17"/>
      <c r="QH694" s="17"/>
      <c r="QI694" s="17"/>
      <c r="QJ694" s="17"/>
      <c r="QK694" s="17"/>
      <c r="QL694" s="17"/>
      <c r="QM694" s="17"/>
      <c r="QN694" s="17"/>
      <c r="QO694" s="17"/>
      <c r="QP694" s="17"/>
      <c r="QQ694" s="17"/>
      <c r="QR694" s="17"/>
      <c r="QS694" s="17"/>
      <c r="QT694" s="17"/>
      <c r="QU694" s="17"/>
      <c r="QV694" s="17"/>
      <c r="QW694" s="17"/>
      <c r="QX694" s="17"/>
      <c r="QY694" s="17"/>
      <c r="QZ694" s="17"/>
      <c r="RA694" s="17"/>
      <c r="RB694" s="17"/>
      <c r="RC694" s="17"/>
      <c r="RD694" s="17"/>
      <c r="RE694" s="17"/>
      <c r="RF694" s="17"/>
      <c r="RG694" s="17"/>
      <c r="RH694" s="17"/>
      <c r="RI694" s="17"/>
      <c r="RJ694" s="17"/>
      <c r="RK694" s="17"/>
      <c r="RL694" s="17"/>
      <c r="RM694" s="17"/>
      <c r="RN694" s="17"/>
      <c r="RO694" s="17"/>
      <c r="RP694" s="17"/>
      <c r="RQ694" s="17"/>
      <c r="RR694" s="17"/>
      <c r="RS694" s="17"/>
      <c r="RT694" s="17"/>
      <c r="RU694" s="17"/>
      <c r="RV694" s="17"/>
      <c r="RW694" s="17"/>
      <c r="RX694" s="17"/>
      <c r="RY694" s="17"/>
      <c r="RZ694" s="17"/>
      <c r="SA694" s="17"/>
      <c r="SB694" s="17"/>
      <c r="SC694" s="17"/>
      <c r="SD694" s="17"/>
      <c r="SE694" s="17"/>
      <c r="SF694" s="17"/>
      <c r="SG694" s="17"/>
      <c r="SH694" s="17"/>
      <c r="SI694" s="17"/>
      <c r="SJ694" s="17"/>
      <c r="SK694" s="17"/>
      <c r="SL694" s="17"/>
      <c r="SM694" s="17"/>
      <c r="SN694" s="17"/>
      <c r="SO694" s="17"/>
      <c r="SP694" s="17"/>
      <c r="SQ694" s="17"/>
      <c r="SR694" s="17"/>
      <c r="SS694" s="17"/>
      <c r="ST694" s="17"/>
      <c r="SU694" s="17"/>
      <c r="SV694" s="17"/>
      <c r="SW694" s="17"/>
      <c r="SX694" s="17"/>
      <c r="SY694" s="17"/>
      <c r="SZ694" s="17"/>
      <c r="TA694" s="17"/>
      <c r="TB694" s="17"/>
      <c r="TC694" s="17"/>
      <c r="TD694" s="17"/>
      <c r="TE694" s="17"/>
      <c r="TF694" s="17"/>
      <c r="TG694" s="17"/>
      <c r="TH694" s="17"/>
      <c r="TI694" s="17"/>
      <c r="TJ694" s="17"/>
      <c r="TK694" s="17"/>
      <c r="TL694" s="17"/>
      <c r="TM694" s="17"/>
      <c r="TN694" s="17"/>
      <c r="TO694" s="17"/>
      <c r="TP694" s="17"/>
      <c r="TQ694" s="17"/>
      <c r="TR694" s="17"/>
      <c r="TS694" s="17"/>
      <c r="TT694" s="17"/>
      <c r="TU694" s="17"/>
      <c r="TV694" s="17"/>
      <c r="TW694" s="17"/>
      <c r="TX694" s="17"/>
      <c r="TY694" s="17"/>
      <c r="TZ694" s="17"/>
      <c r="UA694" s="17"/>
      <c r="UB694" s="17"/>
      <c r="UC694" s="17"/>
      <c r="UD694" s="17"/>
      <c r="UE694" s="17"/>
      <c r="UF694" s="17"/>
      <c r="UG694" s="17"/>
      <c r="UH694" s="17"/>
      <c r="UI694" s="17"/>
      <c r="UJ694" s="17"/>
      <c r="UK694" s="17"/>
      <c r="UL694" s="17"/>
      <c r="UM694" s="17"/>
      <c r="UN694" s="17"/>
      <c r="UO694" s="17"/>
      <c r="UP694" s="17"/>
      <c r="UQ694" s="17"/>
      <c r="UR694" s="17"/>
      <c r="US694" s="17"/>
      <c r="UT694" s="17"/>
      <c r="UU694" s="17"/>
      <c r="UV694" s="17"/>
      <c r="UW694" s="17"/>
      <c r="UX694" s="17"/>
      <c r="UY694" s="17"/>
      <c r="UZ694" s="17"/>
      <c r="VA694" s="17"/>
      <c r="VB694" s="17"/>
      <c r="VC694" s="17"/>
      <c r="VD694" s="17"/>
      <c r="VE694" s="17"/>
      <c r="VF694" s="17"/>
      <c r="VG694" s="17"/>
      <c r="VH694" s="17"/>
      <c r="VI694" s="17"/>
      <c r="VJ694" s="17"/>
      <c r="VK694" s="17"/>
      <c r="VL694" s="17"/>
      <c r="VM694" s="17"/>
      <c r="VN694" s="17"/>
      <c r="VO694" s="17"/>
      <c r="VP694" s="17"/>
      <c r="VQ694" s="17"/>
      <c r="VR694" s="17"/>
      <c r="VS694" s="17"/>
      <c r="VT694" s="17"/>
      <c r="VU694" s="17"/>
      <c r="VV694" s="17"/>
      <c r="VW694" s="17"/>
      <c r="VX694" s="17"/>
      <c r="VY694" s="17"/>
      <c r="VZ694" s="17"/>
      <c r="WA694" s="17"/>
      <c r="WB694" s="17"/>
      <c r="WC694" s="17"/>
      <c r="WD694" s="17"/>
      <c r="WE694" s="17"/>
      <c r="WF694" s="17"/>
      <c r="WG694" s="17"/>
      <c r="WH694" s="17"/>
      <c r="WI694" s="17"/>
      <c r="WJ694" s="17"/>
      <c r="WK694" s="17"/>
      <c r="WL694" s="17"/>
      <c r="WM694" s="17"/>
      <c r="WN694" s="17"/>
      <c r="WO694" s="17"/>
      <c r="WP694" s="17"/>
      <c r="WQ694" s="17"/>
      <c r="WR694" s="17"/>
      <c r="WS694" s="17"/>
      <c r="WT694" s="17"/>
      <c r="WU694" s="17"/>
      <c r="WV694" s="17"/>
      <c r="WW694" s="17"/>
      <c r="WX694" s="17"/>
      <c r="WY694" s="17"/>
      <c r="WZ694" s="17"/>
      <c r="XA694" s="17"/>
      <c r="XB694" s="17"/>
      <c r="XC694" s="17"/>
      <c r="XD694" s="17"/>
      <c r="XE694" s="17"/>
      <c r="XF694" s="17"/>
      <c r="XG694" s="17"/>
      <c r="XH694" s="17"/>
      <c r="XI694" s="17"/>
      <c r="XJ694" s="17"/>
      <c r="XK694" s="17"/>
      <c r="XL694" s="17"/>
      <c r="XM694" s="17"/>
      <c r="XN694" s="17"/>
      <c r="XO694" s="17"/>
      <c r="XP694" s="17"/>
      <c r="XQ694" s="17"/>
      <c r="XR694" s="17"/>
      <c r="XS694" s="17"/>
      <c r="XT694" s="17"/>
      <c r="XU694" s="17"/>
      <c r="XV694" s="17"/>
      <c r="XW694" s="17"/>
      <c r="XX694" s="17"/>
      <c r="XY694" s="17"/>
      <c r="XZ694" s="17"/>
      <c r="YA694" s="17"/>
      <c r="YB694" s="17"/>
      <c r="YC694" s="17"/>
      <c r="YD694" s="17"/>
      <c r="YE694" s="17"/>
      <c r="YF694" s="17"/>
      <c r="YG694" s="17"/>
      <c r="YH694" s="17"/>
      <c r="YI694" s="17"/>
      <c r="YJ694" s="17"/>
      <c r="YK694" s="17"/>
      <c r="YL694" s="17"/>
      <c r="YM694" s="17"/>
      <c r="YN694" s="17"/>
      <c r="YO694" s="17"/>
      <c r="YP694" s="17"/>
      <c r="YQ694" s="17"/>
      <c r="YR694" s="17"/>
      <c r="YS694" s="17"/>
      <c r="YT694" s="17"/>
      <c r="YU694" s="17"/>
      <c r="YV694" s="17"/>
      <c r="YW694" s="17"/>
      <c r="YX694" s="17"/>
      <c r="YY694" s="17"/>
      <c r="YZ694" s="17"/>
      <c r="ZA694" s="17"/>
      <c r="ZB694" s="17"/>
      <c r="ZC694" s="17"/>
      <c r="ZD694" s="17"/>
      <c r="ZE694" s="17"/>
      <c r="ZF694" s="17"/>
      <c r="ZG694" s="17"/>
      <c r="ZH694" s="17"/>
      <c r="ZI694" s="17"/>
      <c r="ZJ694" s="17"/>
      <c r="ZK694" s="17"/>
      <c r="ZL694" s="17"/>
      <c r="ZM694" s="17"/>
      <c r="ZN694" s="17"/>
      <c r="ZO694" s="17"/>
      <c r="ZP694" s="17"/>
      <c r="ZQ694" s="17"/>
      <c r="ZR694" s="17"/>
      <c r="ZS694" s="17"/>
      <c r="ZT694" s="17"/>
      <c r="ZU694" s="17"/>
      <c r="ZV694" s="17"/>
      <c r="ZW694" s="17"/>
      <c r="ZX694" s="17"/>
      <c r="ZY694" s="17"/>
      <c r="ZZ694" s="17"/>
      <c r="AAA694" s="17"/>
      <c r="AAB694" s="17"/>
      <c r="AAC694" s="17"/>
      <c r="AAD694" s="17"/>
      <c r="AAE694" s="17"/>
      <c r="AAF694" s="17"/>
      <c r="AAG694" s="17"/>
      <c r="AAH694" s="17"/>
      <c r="AAI694" s="17"/>
      <c r="AAJ694" s="17"/>
      <c r="AAK694" s="17"/>
      <c r="AAL694" s="17"/>
      <c r="AAM694" s="17"/>
      <c r="AAN694" s="17"/>
      <c r="AAO694" s="17"/>
      <c r="AAP694" s="17"/>
      <c r="AAQ694" s="17"/>
      <c r="AAR694" s="17"/>
      <c r="AAS694" s="17"/>
      <c r="AAT694" s="17"/>
      <c r="AAU694" s="17"/>
      <c r="AAV694" s="17"/>
      <c r="AAW694" s="17"/>
      <c r="AAX694" s="17"/>
      <c r="AAY694" s="17"/>
      <c r="AAZ694" s="17"/>
      <c r="ABA694" s="17"/>
      <c r="ABB694" s="17"/>
      <c r="ABC694" s="17"/>
      <c r="ABD694" s="17"/>
      <c r="ABE694" s="17"/>
      <c r="ABF694" s="17"/>
      <c r="ABG694" s="17"/>
      <c r="ABH694" s="17"/>
      <c r="ABI694" s="17"/>
      <c r="ABJ694" s="17"/>
      <c r="ABK694" s="17"/>
      <c r="ABL694" s="17"/>
      <c r="ABM694" s="17"/>
      <c r="ABN694" s="17"/>
      <c r="ABO694" s="17"/>
      <c r="ABP694" s="17"/>
      <c r="ABQ694" s="17"/>
      <c r="ABR694" s="17"/>
      <c r="ABS694" s="17"/>
      <c r="ABT694" s="17"/>
      <c r="ABU694" s="17"/>
      <c r="ABV694" s="17"/>
      <c r="ABW694" s="17"/>
      <c r="ABX694" s="17"/>
      <c r="ABY694" s="17"/>
      <c r="ABZ694" s="17"/>
      <c r="ACA694" s="17"/>
      <c r="ACB694" s="17"/>
      <c r="ACC694" s="17"/>
      <c r="ACD694" s="17"/>
      <c r="ACE694" s="17"/>
      <c r="ACF694" s="17"/>
      <c r="ACG694" s="17"/>
      <c r="ACH694" s="17"/>
      <c r="ACI694" s="17"/>
      <c r="ACJ694" s="17"/>
      <c r="ACK694" s="17"/>
      <c r="ACL694" s="17"/>
      <c r="ACM694" s="17"/>
      <c r="ACN694" s="17"/>
      <c r="ACO694" s="17"/>
      <c r="ACP694" s="17"/>
      <c r="ACQ694" s="17"/>
      <c r="ACR694" s="17"/>
      <c r="ACS694" s="17"/>
      <c r="ACT694" s="17"/>
      <c r="ACU694" s="17"/>
      <c r="ACV694" s="17"/>
      <c r="ACW694" s="17"/>
      <c r="ACX694" s="17"/>
      <c r="ACY694" s="17"/>
      <c r="ACZ694" s="17"/>
      <c r="ADA694" s="17"/>
      <c r="ADB694" s="17"/>
      <c r="ADC694" s="17"/>
      <c r="ADD694" s="17"/>
      <c r="ADE694" s="17"/>
      <c r="ADF694" s="17"/>
      <c r="ADG694" s="17"/>
      <c r="ADH694" s="17"/>
      <c r="ADI694" s="17"/>
      <c r="ADJ694" s="17"/>
      <c r="ADK694" s="17"/>
      <c r="ADL694" s="17"/>
      <c r="ADM694" s="17"/>
      <c r="ADN694" s="17"/>
      <c r="ADO694" s="17"/>
      <c r="ADP694" s="17"/>
      <c r="ADQ694" s="17"/>
      <c r="ADR694" s="17"/>
    </row>
    <row r="695" spans="44:798" s="16" customFormat="1" x14ac:dyDescent="0.25">
      <c r="AR695" s="56"/>
      <c r="AS695" s="56"/>
      <c r="AT695" s="57"/>
      <c r="AU695" s="56"/>
      <c r="AV695" s="57"/>
      <c r="AW695" s="56"/>
      <c r="AX695" s="56"/>
      <c r="AY695" s="56"/>
      <c r="AZ695" s="56"/>
      <c r="BA695" s="56"/>
      <c r="BB695" s="56"/>
      <c r="BC695" s="56"/>
      <c r="BD695" s="56"/>
      <c r="BE695" s="51"/>
      <c r="BF695" s="51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  <c r="IW695" s="17"/>
      <c r="IX695" s="17"/>
      <c r="IY695" s="17"/>
      <c r="IZ695" s="17"/>
      <c r="JA695" s="17"/>
      <c r="JB695" s="17"/>
      <c r="JC695" s="17"/>
      <c r="JD695" s="17"/>
      <c r="JE695" s="17"/>
      <c r="JF695" s="17"/>
      <c r="JG695" s="17"/>
      <c r="JH695" s="17"/>
      <c r="JI695" s="17"/>
      <c r="JJ695" s="17"/>
      <c r="JK695" s="17"/>
      <c r="JL695" s="17"/>
      <c r="JM695" s="17"/>
      <c r="JN695" s="17"/>
      <c r="JO695" s="17"/>
      <c r="JP695" s="17"/>
      <c r="JQ695" s="17"/>
      <c r="JR695" s="17"/>
      <c r="JS695" s="17"/>
      <c r="JT695" s="17"/>
      <c r="JU695" s="17"/>
      <c r="JV695" s="17"/>
      <c r="JW695" s="17"/>
      <c r="JX695" s="17"/>
      <c r="JY695" s="17"/>
      <c r="JZ695" s="17"/>
      <c r="KA695" s="17"/>
      <c r="KB695" s="17"/>
      <c r="KC695" s="17"/>
      <c r="KD695" s="17"/>
      <c r="KE695" s="17"/>
      <c r="KF695" s="17"/>
      <c r="KG695" s="17"/>
      <c r="KH695" s="17"/>
      <c r="KI695" s="17"/>
      <c r="KJ695" s="17"/>
      <c r="KK695" s="17"/>
      <c r="KL695" s="17"/>
      <c r="KM695" s="17"/>
      <c r="KN695" s="17"/>
      <c r="KO695" s="17"/>
      <c r="KP695" s="17"/>
      <c r="KQ695" s="17"/>
      <c r="KR695" s="17"/>
      <c r="KS695" s="17"/>
      <c r="KT695" s="17"/>
      <c r="KU695" s="17"/>
      <c r="KV695" s="17"/>
      <c r="KW695" s="17"/>
      <c r="KX695" s="17"/>
      <c r="KY695" s="17"/>
      <c r="KZ695" s="17"/>
      <c r="LA695" s="17"/>
      <c r="LB695" s="17"/>
      <c r="LC695" s="17"/>
      <c r="LD695" s="17"/>
      <c r="LE695" s="17"/>
      <c r="LF695" s="17"/>
      <c r="LG695" s="17"/>
      <c r="LH695" s="17"/>
      <c r="LI695" s="17"/>
      <c r="LJ695" s="17"/>
      <c r="LK695" s="17"/>
      <c r="LL695" s="17"/>
      <c r="LM695" s="17"/>
      <c r="LN695" s="17"/>
      <c r="LO695" s="17"/>
      <c r="LP695" s="17"/>
      <c r="LQ695" s="17"/>
      <c r="LR695" s="17"/>
      <c r="LS695" s="17"/>
      <c r="LT695" s="17"/>
      <c r="LU695" s="17"/>
      <c r="LV695" s="17"/>
      <c r="LW695" s="17"/>
      <c r="LX695" s="17"/>
      <c r="LY695" s="17"/>
      <c r="LZ695" s="17"/>
      <c r="MA695" s="17"/>
      <c r="MB695" s="17"/>
      <c r="MC695" s="17"/>
      <c r="MD695" s="17"/>
      <c r="ME695" s="17"/>
      <c r="MF695" s="17"/>
      <c r="MG695" s="17"/>
      <c r="MH695" s="17"/>
      <c r="MI695" s="17"/>
      <c r="MJ695" s="17"/>
      <c r="MK695" s="17"/>
      <c r="ML695" s="17"/>
      <c r="MM695" s="17"/>
      <c r="MN695" s="17"/>
      <c r="MO695" s="17"/>
      <c r="MP695" s="17"/>
      <c r="MQ695" s="17"/>
      <c r="MR695" s="17"/>
      <c r="MS695" s="17"/>
      <c r="MT695" s="17"/>
      <c r="MU695" s="17"/>
      <c r="MV695" s="17"/>
      <c r="MW695" s="17"/>
      <c r="MX695" s="17"/>
      <c r="MY695" s="17"/>
      <c r="MZ695" s="17"/>
      <c r="NA695" s="17"/>
      <c r="NB695" s="17"/>
      <c r="NC695" s="17"/>
      <c r="ND695" s="17"/>
      <c r="NE695" s="17"/>
      <c r="NF695" s="17"/>
      <c r="NG695" s="17"/>
      <c r="NH695" s="17"/>
      <c r="NI695" s="17"/>
      <c r="NJ695" s="17"/>
      <c r="NK695" s="17"/>
      <c r="NL695" s="17"/>
      <c r="NM695" s="17"/>
      <c r="NN695" s="17"/>
      <c r="NO695" s="17"/>
      <c r="NP695" s="17"/>
      <c r="NQ695" s="17"/>
      <c r="NR695" s="17"/>
      <c r="NS695" s="17"/>
      <c r="NT695" s="17"/>
      <c r="NU695" s="17"/>
      <c r="NV695" s="17"/>
      <c r="NW695" s="17"/>
      <c r="NX695" s="17"/>
      <c r="NY695" s="17"/>
      <c r="NZ695" s="17"/>
      <c r="OA695" s="17"/>
      <c r="OB695" s="17"/>
      <c r="OC695" s="17"/>
      <c r="OD695" s="17"/>
      <c r="OE695" s="17"/>
      <c r="OF695" s="17"/>
      <c r="OG695" s="17"/>
      <c r="OH695" s="17"/>
      <c r="OI695" s="17"/>
      <c r="OJ695" s="17"/>
      <c r="OK695" s="17"/>
      <c r="OL695" s="17"/>
      <c r="OM695" s="17"/>
      <c r="ON695" s="17"/>
      <c r="OO695" s="17"/>
      <c r="OP695" s="17"/>
      <c r="OQ695" s="17"/>
      <c r="OR695" s="17"/>
      <c r="OS695" s="17"/>
      <c r="OT695" s="17"/>
      <c r="OU695" s="17"/>
      <c r="OV695" s="17"/>
      <c r="OW695" s="17"/>
      <c r="OX695" s="17"/>
      <c r="OY695" s="17"/>
      <c r="OZ695" s="17"/>
      <c r="PA695" s="17"/>
      <c r="PB695" s="17"/>
      <c r="PC695" s="17"/>
      <c r="PD695" s="17"/>
      <c r="PE695" s="17"/>
      <c r="PF695" s="17"/>
      <c r="PG695" s="17"/>
      <c r="PH695" s="17"/>
      <c r="PI695" s="17"/>
      <c r="PJ695" s="17"/>
      <c r="PK695" s="17"/>
      <c r="PL695" s="17"/>
      <c r="PM695" s="17"/>
      <c r="PN695" s="17"/>
      <c r="PO695" s="17"/>
      <c r="PP695" s="17"/>
      <c r="PQ695" s="17"/>
      <c r="PR695" s="17"/>
      <c r="PS695" s="17"/>
      <c r="PT695" s="17"/>
      <c r="PU695" s="17"/>
      <c r="PV695" s="17"/>
      <c r="PW695" s="17"/>
      <c r="PX695" s="17"/>
      <c r="PY695" s="17"/>
      <c r="PZ695" s="17"/>
      <c r="QA695" s="17"/>
      <c r="QB695" s="17"/>
      <c r="QC695" s="17"/>
      <c r="QD695" s="17"/>
      <c r="QE695" s="17"/>
      <c r="QF695" s="17"/>
      <c r="QG695" s="17"/>
      <c r="QH695" s="17"/>
      <c r="QI695" s="17"/>
      <c r="QJ695" s="17"/>
      <c r="QK695" s="17"/>
      <c r="QL695" s="17"/>
      <c r="QM695" s="17"/>
      <c r="QN695" s="17"/>
      <c r="QO695" s="17"/>
      <c r="QP695" s="17"/>
      <c r="QQ695" s="17"/>
      <c r="QR695" s="17"/>
      <c r="QS695" s="17"/>
      <c r="QT695" s="17"/>
      <c r="QU695" s="17"/>
      <c r="QV695" s="17"/>
      <c r="QW695" s="17"/>
      <c r="QX695" s="17"/>
      <c r="QY695" s="17"/>
      <c r="QZ695" s="17"/>
      <c r="RA695" s="17"/>
      <c r="RB695" s="17"/>
      <c r="RC695" s="17"/>
      <c r="RD695" s="17"/>
      <c r="RE695" s="17"/>
      <c r="RF695" s="17"/>
      <c r="RG695" s="17"/>
      <c r="RH695" s="17"/>
      <c r="RI695" s="17"/>
      <c r="RJ695" s="17"/>
      <c r="RK695" s="17"/>
      <c r="RL695" s="17"/>
      <c r="RM695" s="17"/>
      <c r="RN695" s="17"/>
      <c r="RO695" s="17"/>
      <c r="RP695" s="17"/>
      <c r="RQ695" s="17"/>
      <c r="RR695" s="17"/>
      <c r="RS695" s="17"/>
      <c r="RT695" s="17"/>
      <c r="RU695" s="17"/>
      <c r="RV695" s="17"/>
      <c r="RW695" s="17"/>
      <c r="RX695" s="17"/>
      <c r="RY695" s="17"/>
      <c r="RZ695" s="17"/>
      <c r="SA695" s="17"/>
      <c r="SB695" s="17"/>
      <c r="SC695" s="17"/>
      <c r="SD695" s="17"/>
      <c r="SE695" s="17"/>
      <c r="SF695" s="17"/>
      <c r="SG695" s="17"/>
      <c r="SH695" s="17"/>
      <c r="SI695" s="17"/>
      <c r="SJ695" s="17"/>
      <c r="SK695" s="17"/>
      <c r="SL695" s="17"/>
      <c r="SM695" s="17"/>
      <c r="SN695" s="17"/>
      <c r="SO695" s="17"/>
      <c r="SP695" s="17"/>
      <c r="SQ695" s="17"/>
      <c r="SR695" s="17"/>
      <c r="SS695" s="17"/>
      <c r="ST695" s="17"/>
      <c r="SU695" s="17"/>
      <c r="SV695" s="17"/>
      <c r="SW695" s="17"/>
      <c r="SX695" s="17"/>
      <c r="SY695" s="17"/>
      <c r="SZ695" s="17"/>
      <c r="TA695" s="17"/>
      <c r="TB695" s="17"/>
      <c r="TC695" s="17"/>
      <c r="TD695" s="17"/>
      <c r="TE695" s="17"/>
      <c r="TF695" s="17"/>
      <c r="TG695" s="17"/>
      <c r="TH695" s="17"/>
      <c r="TI695" s="17"/>
      <c r="TJ695" s="17"/>
      <c r="TK695" s="17"/>
      <c r="TL695" s="17"/>
      <c r="TM695" s="17"/>
      <c r="TN695" s="17"/>
      <c r="TO695" s="17"/>
      <c r="TP695" s="17"/>
      <c r="TQ695" s="17"/>
      <c r="TR695" s="17"/>
      <c r="TS695" s="17"/>
      <c r="TT695" s="17"/>
      <c r="TU695" s="17"/>
      <c r="TV695" s="17"/>
      <c r="TW695" s="17"/>
      <c r="TX695" s="17"/>
      <c r="TY695" s="17"/>
      <c r="TZ695" s="17"/>
      <c r="UA695" s="17"/>
      <c r="UB695" s="17"/>
      <c r="UC695" s="17"/>
      <c r="UD695" s="17"/>
      <c r="UE695" s="17"/>
      <c r="UF695" s="17"/>
      <c r="UG695" s="17"/>
      <c r="UH695" s="17"/>
      <c r="UI695" s="17"/>
      <c r="UJ695" s="17"/>
      <c r="UK695" s="17"/>
      <c r="UL695" s="17"/>
      <c r="UM695" s="17"/>
      <c r="UN695" s="17"/>
      <c r="UO695" s="17"/>
      <c r="UP695" s="17"/>
      <c r="UQ695" s="17"/>
      <c r="UR695" s="17"/>
      <c r="US695" s="17"/>
      <c r="UT695" s="17"/>
      <c r="UU695" s="17"/>
      <c r="UV695" s="17"/>
      <c r="UW695" s="17"/>
      <c r="UX695" s="17"/>
      <c r="UY695" s="17"/>
      <c r="UZ695" s="17"/>
      <c r="VA695" s="17"/>
      <c r="VB695" s="17"/>
      <c r="VC695" s="17"/>
      <c r="VD695" s="17"/>
      <c r="VE695" s="17"/>
      <c r="VF695" s="17"/>
      <c r="VG695" s="17"/>
      <c r="VH695" s="17"/>
      <c r="VI695" s="17"/>
      <c r="VJ695" s="17"/>
      <c r="VK695" s="17"/>
      <c r="VL695" s="17"/>
      <c r="VM695" s="17"/>
      <c r="VN695" s="17"/>
      <c r="VO695" s="17"/>
      <c r="VP695" s="17"/>
      <c r="VQ695" s="17"/>
      <c r="VR695" s="17"/>
      <c r="VS695" s="17"/>
      <c r="VT695" s="17"/>
      <c r="VU695" s="17"/>
      <c r="VV695" s="17"/>
      <c r="VW695" s="17"/>
      <c r="VX695" s="17"/>
      <c r="VY695" s="17"/>
      <c r="VZ695" s="17"/>
      <c r="WA695" s="17"/>
      <c r="WB695" s="17"/>
      <c r="WC695" s="17"/>
      <c r="WD695" s="17"/>
      <c r="WE695" s="17"/>
      <c r="WF695" s="17"/>
      <c r="WG695" s="17"/>
      <c r="WH695" s="17"/>
      <c r="WI695" s="17"/>
      <c r="WJ695" s="17"/>
      <c r="WK695" s="17"/>
      <c r="WL695" s="17"/>
      <c r="WM695" s="17"/>
      <c r="WN695" s="17"/>
      <c r="WO695" s="17"/>
      <c r="WP695" s="17"/>
      <c r="WQ695" s="17"/>
      <c r="WR695" s="17"/>
      <c r="WS695" s="17"/>
      <c r="WT695" s="17"/>
      <c r="WU695" s="17"/>
      <c r="WV695" s="17"/>
      <c r="WW695" s="17"/>
      <c r="WX695" s="17"/>
      <c r="WY695" s="17"/>
      <c r="WZ695" s="17"/>
      <c r="XA695" s="17"/>
      <c r="XB695" s="17"/>
      <c r="XC695" s="17"/>
      <c r="XD695" s="17"/>
      <c r="XE695" s="17"/>
      <c r="XF695" s="17"/>
      <c r="XG695" s="17"/>
      <c r="XH695" s="17"/>
      <c r="XI695" s="17"/>
      <c r="XJ695" s="17"/>
      <c r="XK695" s="17"/>
      <c r="XL695" s="17"/>
      <c r="XM695" s="17"/>
      <c r="XN695" s="17"/>
      <c r="XO695" s="17"/>
      <c r="XP695" s="17"/>
      <c r="XQ695" s="17"/>
      <c r="XR695" s="17"/>
      <c r="XS695" s="17"/>
      <c r="XT695" s="17"/>
      <c r="XU695" s="17"/>
      <c r="XV695" s="17"/>
      <c r="XW695" s="17"/>
      <c r="XX695" s="17"/>
      <c r="XY695" s="17"/>
      <c r="XZ695" s="17"/>
      <c r="YA695" s="17"/>
      <c r="YB695" s="17"/>
      <c r="YC695" s="17"/>
      <c r="YD695" s="17"/>
      <c r="YE695" s="17"/>
      <c r="YF695" s="17"/>
      <c r="YG695" s="17"/>
      <c r="YH695" s="17"/>
      <c r="YI695" s="17"/>
      <c r="YJ695" s="17"/>
      <c r="YK695" s="17"/>
      <c r="YL695" s="17"/>
      <c r="YM695" s="17"/>
      <c r="YN695" s="17"/>
      <c r="YO695" s="17"/>
      <c r="YP695" s="17"/>
      <c r="YQ695" s="17"/>
      <c r="YR695" s="17"/>
      <c r="YS695" s="17"/>
      <c r="YT695" s="17"/>
      <c r="YU695" s="17"/>
      <c r="YV695" s="17"/>
      <c r="YW695" s="17"/>
      <c r="YX695" s="17"/>
      <c r="YY695" s="17"/>
      <c r="YZ695" s="17"/>
      <c r="ZA695" s="17"/>
      <c r="ZB695" s="17"/>
      <c r="ZC695" s="17"/>
      <c r="ZD695" s="17"/>
      <c r="ZE695" s="17"/>
      <c r="ZF695" s="17"/>
      <c r="ZG695" s="17"/>
      <c r="ZH695" s="17"/>
      <c r="ZI695" s="17"/>
      <c r="ZJ695" s="17"/>
      <c r="ZK695" s="17"/>
      <c r="ZL695" s="17"/>
      <c r="ZM695" s="17"/>
      <c r="ZN695" s="17"/>
      <c r="ZO695" s="17"/>
      <c r="ZP695" s="17"/>
      <c r="ZQ695" s="17"/>
      <c r="ZR695" s="17"/>
      <c r="ZS695" s="17"/>
      <c r="ZT695" s="17"/>
      <c r="ZU695" s="17"/>
      <c r="ZV695" s="17"/>
      <c r="ZW695" s="17"/>
      <c r="ZX695" s="17"/>
      <c r="ZY695" s="17"/>
      <c r="ZZ695" s="17"/>
      <c r="AAA695" s="17"/>
      <c r="AAB695" s="17"/>
      <c r="AAC695" s="17"/>
      <c r="AAD695" s="17"/>
      <c r="AAE695" s="17"/>
      <c r="AAF695" s="17"/>
      <c r="AAG695" s="17"/>
      <c r="AAH695" s="17"/>
      <c r="AAI695" s="17"/>
      <c r="AAJ695" s="17"/>
      <c r="AAK695" s="17"/>
      <c r="AAL695" s="17"/>
      <c r="AAM695" s="17"/>
      <c r="AAN695" s="17"/>
      <c r="AAO695" s="17"/>
      <c r="AAP695" s="17"/>
      <c r="AAQ695" s="17"/>
      <c r="AAR695" s="17"/>
      <c r="AAS695" s="17"/>
      <c r="AAT695" s="17"/>
      <c r="AAU695" s="17"/>
      <c r="AAV695" s="17"/>
      <c r="AAW695" s="17"/>
      <c r="AAX695" s="17"/>
      <c r="AAY695" s="17"/>
      <c r="AAZ695" s="17"/>
      <c r="ABA695" s="17"/>
      <c r="ABB695" s="17"/>
      <c r="ABC695" s="17"/>
      <c r="ABD695" s="17"/>
      <c r="ABE695" s="17"/>
      <c r="ABF695" s="17"/>
      <c r="ABG695" s="17"/>
      <c r="ABH695" s="17"/>
      <c r="ABI695" s="17"/>
      <c r="ABJ695" s="17"/>
      <c r="ABK695" s="17"/>
      <c r="ABL695" s="17"/>
      <c r="ABM695" s="17"/>
      <c r="ABN695" s="17"/>
      <c r="ABO695" s="17"/>
      <c r="ABP695" s="17"/>
      <c r="ABQ695" s="17"/>
      <c r="ABR695" s="17"/>
      <c r="ABS695" s="17"/>
      <c r="ABT695" s="17"/>
      <c r="ABU695" s="17"/>
      <c r="ABV695" s="17"/>
      <c r="ABW695" s="17"/>
      <c r="ABX695" s="17"/>
      <c r="ABY695" s="17"/>
      <c r="ABZ695" s="17"/>
      <c r="ACA695" s="17"/>
      <c r="ACB695" s="17"/>
      <c r="ACC695" s="17"/>
      <c r="ACD695" s="17"/>
      <c r="ACE695" s="17"/>
      <c r="ACF695" s="17"/>
      <c r="ACG695" s="17"/>
      <c r="ACH695" s="17"/>
      <c r="ACI695" s="17"/>
      <c r="ACJ695" s="17"/>
      <c r="ACK695" s="17"/>
      <c r="ACL695" s="17"/>
      <c r="ACM695" s="17"/>
      <c r="ACN695" s="17"/>
      <c r="ACO695" s="17"/>
      <c r="ACP695" s="17"/>
      <c r="ACQ695" s="17"/>
      <c r="ACR695" s="17"/>
      <c r="ACS695" s="17"/>
      <c r="ACT695" s="17"/>
      <c r="ACU695" s="17"/>
      <c r="ACV695" s="17"/>
      <c r="ACW695" s="17"/>
      <c r="ACX695" s="17"/>
      <c r="ACY695" s="17"/>
      <c r="ACZ695" s="17"/>
      <c r="ADA695" s="17"/>
      <c r="ADB695" s="17"/>
      <c r="ADC695" s="17"/>
      <c r="ADD695" s="17"/>
      <c r="ADE695" s="17"/>
      <c r="ADF695" s="17"/>
      <c r="ADG695" s="17"/>
      <c r="ADH695" s="17"/>
      <c r="ADI695" s="17"/>
      <c r="ADJ695" s="17"/>
      <c r="ADK695" s="17"/>
      <c r="ADL695" s="17"/>
      <c r="ADM695" s="17"/>
      <c r="ADN695" s="17"/>
      <c r="ADO695" s="17"/>
      <c r="ADP695" s="17"/>
      <c r="ADQ695" s="17"/>
      <c r="ADR695" s="17"/>
    </row>
    <row r="696" spans="44:798" s="16" customFormat="1" x14ac:dyDescent="0.25">
      <c r="AR696" s="56"/>
      <c r="AS696" s="56"/>
      <c r="AT696" s="57"/>
      <c r="AU696" s="56"/>
      <c r="AV696" s="57"/>
      <c r="AW696" s="56"/>
      <c r="AX696" s="56"/>
      <c r="AY696" s="56"/>
      <c r="AZ696" s="56"/>
      <c r="BA696" s="56"/>
      <c r="BB696" s="56"/>
      <c r="BC696" s="56"/>
      <c r="BD696" s="56"/>
      <c r="BE696" s="51"/>
      <c r="BF696" s="51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  <c r="IW696" s="17"/>
      <c r="IX696" s="17"/>
      <c r="IY696" s="17"/>
      <c r="IZ696" s="17"/>
      <c r="JA696" s="17"/>
      <c r="JB696" s="17"/>
      <c r="JC696" s="17"/>
      <c r="JD696" s="17"/>
      <c r="JE696" s="17"/>
      <c r="JF696" s="17"/>
      <c r="JG696" s="17"/>
      <c r="JH696" s="17"/>
      <c r="JI696" s="17"/>
      <c r="JJ696" s="17"/>
      <c r="JK696" s="17"/>
      <c r="JL696" s="17"/>
      <c r="JM696" s="17"/>
      <c r="JN696" s="17"/>
      <c r="JO696" s="17"/>
      <c r="JP696" s="17"/>
      <c r="JQ696" s="17"/>
      <c r="JR696" s="17"/>
      <c r="JS696" s="17"/>
      <c r="JT696" s="17"/>
      <c r="JU696" s="17"/>
      <c r="JV696" s="17"/>
      <c r="JW696" s="17"/>
      <c r="JX696" s="17"/>
      <c r="JY696" s="17"/>
      <c r="JZ696" s="17"/>
      <c r="KA696" s="17"/>
      <c r="KB696" s="17"/>
      <c r="KC696" s="17"/>
      <c r="KD696" s="17"/>
      <c r="KE696" s="17"/>
      <c r="KF696" s="17"/>
      <c r="KG696" s="17"/>
      <c r="KH696" s="17"/>
      <c r="KI696" s="17"/>
      <c r="KJ696" s="17"/>
      <c r="KK696" s="17"/>
      <c r="KL696" s="17"/>
      <c r="KM696" s="17"/>
      <c r="KN696" s="17"/>
      <c r="KO696" s="17"/>
      <c r="KP696" s="17"/>
      <c r="KQ696" s="17"/>
      <c r="KR696" s="17"/>
      <c r="KS696" s="17"/>
      <c r="KT696" s="17"/>
      <c r="KU696" s="17"/>
      <c r="KV696" s="17"/>
      <c r="KW696" s="17"/>
      <c r="KX696" s="17"/>
      <c r="KY696" s="17"/>
      <c r="KZ696" s="17"/>
      <c r="LA696" s="17"/>
      <c r="LB696" s="17"/>
      <c r="LC696" s="17"/>
      <c r="LD696" s="17"/>
      <c r="LE696" s="17"/>
      <c r="LF696" s="17"/>
      <c r="LG696" s="17"/>
      <c r="LH696" s="17"/>
      <c r="LI696" s="17"/>
      <c r="LJ696" s="17"/>
      <c r="LK696" s="17"/>
      <c r="LL696" s="17"/>
      <c r="LM696" s="17"/>
      <c r="LN696" s="17"/>
      <c r="LO696" s="17"/>
      <c r="LP696" s="17"/>
      <c r="LQ696" s="17"/>
      <c r="LR696" s="17"/>
      <c r="LS696" s="17"/>
      <c r="LT696" s="17"/>
      <c r="LU696" s="17"/>
      <c r="LV696" s="17"/>
      <c r="LW696" s="17"/>
      <c r="LX696" s="17"/>
      <c r="LY696" s="17"/>
      <c r="LZ696" s="17"/>
      <c r="MA696" s="17"/>
      <c r="MB696" s="17"/>
      <c r="MC696" s="17"/>
      <c r="MD696" s="17"/>
      <c r="ME696" s="17"/>
      <c r="MF696" s="17"/>
      <c r="MG696" s="17"/>
      <c r="MH696" s="17"/>
      <c r="MI696" s="17"/>
      <c r="MJ696" s="17"/>
      <c r="MK696" s="17"/>
      <c r="ML696" s="17"/>
      <c r="MM696" s="17"/>
      <c r="MN696" s="17"/>
      <c r="MO696" s="17"/>
      <c r="MP696" s="17"/>
      <c r="MQ696" s="17"/>
      <c r="MR696" s="17"/>
      <c r="MS696" s="17"/>
      <c r="MT696" s="17"/>
      <c r="MU696" s="17"/>
      <c r="MV696" s="17"/>
      <c r="MW696" s="17"/>
      <c r="MX696" s="17"/>
      <c r="MY696" s="17"/>
      <c r="MZ696" s="17"/>
      <c r="NA696" s="17"/>
      <c r="NB696" s="17"/>
      <c r="NC696" s="17"/>
      <c r="ND696" s="17"/>
      <c r="NE696" s="17"/>
      <c r="NF696" s="17"/>
      <c r="NG696" s="17"/>
      <c r="NH696" s="17"/>
      <c r="NI696" s="17"/>
      <c r="NJ696" s="17"/>
      <c r="NK696" s="17"/>
      <c r="NL696" s="17"/>
      <c r="NM696" s="17"/>
      <c r="NN696" s="17"/>
      <c r="NO696" s="17"/>
      <c r="NP696" s="17"/>
      <c r="NQ696" s="17"/>
      <c r="NR696" s="17"/>
      <c r="NS696" s="17"/>
      <c r="NT696" s="17"/>
      <c r="NU696" s="17"/>
      <c r="NV696" s="17"/>
      <c r="NW696" s="17"/>
      <c r="NX696" s="17"/>
      <c r="NY696" s="17"/>
      <c r="NZ696" s="17"/>
      <c r="OA696" s="17"/>
      <c r="OB696" s="17"/>
      <c r="OC696" s="17"/>
      <c r="OD696" s="17"/>
      <c r="OE696" s="17"/>
      <c r="OF696" s="17"/>
      <c r="OG696" s="17"/>
      <c r="OH696" s="17"/>
      <c r="OI696" s="17"/>
      <c r="OJ696" s="17"/>
      <c r="OK696" s="17"/>
      <c r="OL696" s="17"/>
      <c r="OM696" s="17"/>
      <c r="ON696" s="17"/>
      <c r="OO696" s="17"/>
      <c r="OP696" s="17"/>
      <c r="OQ696" s="17"/>
      <c r="OR696" s="17"/>
      <c r="OS696" s="17"/>
      <c r="OT696" s="17"/>
      <c r="OU696" s="17"/>
      <c r="OV696" s="17"/>
      <c r="OW696" s="17"/>
      <c r="OX696" s="17"/>
      <c r="OY696" s="17"/>
      <c r="OZ696" s="17"/>
      <c r="PA696" s="17"/>
      <c r="PB696" s="17"/>
      <c r="PC696" s="17"/>
      <c r="PD696" s="17"/>
      <c r="PE696" s="17"/>
      <c r="PF696" s="17"/>
      <c r="PG696" s="17"/>
      <c r="PH696" s="17"/>
      <c r="PI696" s="17"/>
      <c r="PJ696" s="17"/>
      <c r="PK696" s="17"/>
      <c r="PL696" s="17"/>
      <c r="PM696" s="17"/>
      <c r="PN696" s="17"/>
      <c r="PO696" s="17"/>
      <c r="PP696" s="17"/>
      <c r="PQ696" s="17"/>
      <c r="PR696" s="17"/>
      <c r="PS696" s="17"/>
      <c r="PT696" s="17"/>
      <c r="PU696" s="17"/>
      <c r="PV696" s="17"/>
      <c r="PW696" s="17"/>
      <c r="PX696" s="17"/>
      <c r="PY696" s="17"/>
      <c r="PZ696" s="17"/>
      <c r="QA696" s="17"/>
      <c r="QB696" s="17"/>
      <c r="QC696" s="17"/>
      <c r="QD696" s="17"/>
      <c r="QE696" s="17"/>
      <c r="QF696" s="17"/>
      <c r="QG696" s="17"/>
      <c r="QH696" s="17"/>
      <c r="QI696" s="17"/>
      <c r="QJ696" s="17"/>
      <c r="QK696" s="17"/>
      <c r="QL696" s="17"/>
      <c r="QM696" s="17"/>
      <c r="QN696" s="17"/>
      <c r="QO696" s="17"/>
      <c r="QP696" s="17"/>
      <c r="QQ696" s="17"/>
      <c r="QR696" s="17"/>
      <c r="QS696" s="17"/>
      <c r="QT696" s="17"/>
      <c r="QU696" s="17"/>
      <c r="QV696" s="17"/>
      <c r="QW696" s="17"/>
      <c r="QX696" s="17"/>
      <c r="QY696" s="17"/>
      <c r="QZ696" s="17"/>
      <c r="RA696" s="17"/>
      <c r="RB696" s="17"/>
      <c r="RC696" s="17"/>
      <c r="RD696" s="17"/>
      <c r="RE696" s="17"/>
      <c r="RF696" s="17"/>
      <c r="RG696" s="17"/>
      <c r="RH696" s="17"/>
      <c r="RI696" s="17"/>
      <c r="RJ696" s="17"/>
      <c r="RK696" s="17"/>
      <c r="RL696" s="17"/>
      <c r="RM696" s="17"/>
      <c r="RN696" s="17"/>
      <c r="RO696" s="17"/>
      <c r="RP696" s="17"/>
      <c r="RQ696" s="17"/>
      <c r="RR696" s="17"/>
      <c r="RS696" s="17"/>
      <c r="RT696" s="17"/>
      <c r="RU696" s="17"/>
      <c r="RV696" s="17"/>
      <c r="RW696" s="17"/>
      <c r="RX696" s="17"/>
      <c r="RY696" s="17"/>
      <c r="RZ696" s="17"/>
      <c r="SA696" s="17"/>
      <c r="SB696" s="17"/>
      <c r="SC696" s="17"/>
      <c r="SD696" s="17"/>
      <c r="SE696" s="17"/>
      <c r="SF696" s="17"/>
      <c r="SG696" s="17"/>
      <c r="SH696" s="17"/>
      <c r="SI696" s="17"/>
      <c r="SJ696" s="17"/>
      <c r="SK696" s="17"/>
      <c r="SL696" s="17"/>
      <c r="SM696" s="17"/>
      <c r="SN696" s="17"/>
      <c r="SO696" s="17"/>
      <c r="SP696" s="17"/>
      <c r="SQ696" s="17"/>
      <c r="SR696" s="17"/>
      <c r="SS696" s="17"/>
      <c r="ST696" s="17"/>
      <c r="SU696" s="17"/>
      <c r="SV696" s="17"/>
      <c r="SW696" s="17"/>
      <c r="SX696" s="17"/>
      <c r="SY696" s="17"/>
      <c r="SZ696" s="17"/>
      <c r="TA696" s="17"/>
      <c r="TB696" s="17"/>
      <c r="TC696" s="17"/>
      <c r="TD696" s="17"/>
      <c r="TE696" s="17"/>
      <c r="TF696" s="17"/>
      <c r="TG696" s="17"/>
      <c r="TH696" s="17"/>
      <c r="TI696" s="17"/>
      <c r="TJ696" s="17"/>
      <c r="TK696" s="17"/>
      <c r="TL696" s="17"/>
      <c r="TM696" s="17"/>
      <c r="TN696" s="17"/>
      <c r="TO696" s="17"/>
      <c r="TP696" s="17"/>
      <c r="TQ696" s="17"/>
      <c r="TR696" s="17"/>
      <c r="TS696" s="17"/>
      <c r="TT696" s="17"/>
      <c r="TU696" s="17"/>
      <c r="TV696" s="17"/>
      <c r="TW696" s="17"/>
      <c r="TX696" s="17"/>
      <c r="TY696" s="17"/>
      <c r="TZ696" s="17"/>
      <c r="UA696" s="17"/>
      <c r="UB696" s="17"/>
      <c r="UC696" s="17"/>
      <c r="UD696" s="17"/>
      <c r="UE696" s="17"/>
      <c r="UF696" s="17"/>
      <c r="UG696" s="17"/>
      <c r="UH696" s="17"/>
      <c r="UI696" s="17"/>
      <c r="UJ696" s="17"/>
      <c r="UK696" s="17"/>
      <c r="UL696" s="17"/>
      <c r="UM696" s="17"/>
      <c r="UN696" s="17"/>
      <c r="UO696" s="17"/>
      <c r="UP696" s="17"/>
      <c r="UQ696" s="17"/>
      <c r="UR696" s="17"/>
      <c r="US696" s="17"/>
      <c r="UT696" s="17"/>
      <c r="UU696" s="17"/>
      <c r="UV696" s="17"/>
      <c r="UW696" s="17"/>
      <c r="UX696" s="17"/>
      <c r="UY696" s="17"/>
      <c r="UZ696" s="17"/>
      <c r="VA696" s="17"/>
      <c r="VB696" s="17"/>
      <c r="VC696" s="17"/>
      <c r="VD696" s="17"/>
      <c r="VE696" s="17"/>
      <c r="VF696" s="17"/>
      <c r="VG696" s="17"/>
      <c r="VH696" s="17"/>
      <c r="VI696" s="17"/>
      <c r="VJ696" s="17"/>
      <c r="VK696" s="17"/>
      <c r="VL696" s="17"/>
      <c r="VM696" s="17"/>
      <c r="VN696" s="17"/>
      <c r="VO696" s="17"/>
      <c r="VP696" s="17"/>
      <c r="VQ696" s="17"/>
      <c r="VR696" s="17"/>
      <c r="VS696" s="17"/>
      <c r="VT696" s="17"/>
      <c r="VU696" s="17"/>
      <c r="VV696" s="17"/>
      <c r="VW696" s="17"/>
      <c r="VX696" s="17"/>
      <c r="VY696" s="17"/>
      <c r="VZ696" s="17"/>
      <c r="WA696" s="17"/>
      <c r="WB696" s="17"/>
      <c r="WC696" s="17"/>
      <c r="WD696" s="17"/>
      <c r="WE696" s="17"/>
      <c r="WF696" s="17"/>
      <c r="WG696" s="17"/>
      <c r="WH696" s="17"/>
      <c r="WI696" s="17"/>
      <c r="WJ696" s="17"/>
      <c r="WK696" s="17"/>
      <c r="WL696" s="17"/>
      <c r="WM696" s="17"/>
      <c r="WN696" s="17"/>
      <c r="WO696" s="17"/>
      <c r="WP696" s="17"/>
      <c r="WQ696" s="17"/>
      <c r="WR696" s="17"/>
      <c r="WS696" s="17"/>
      <c r="WT696" s="17"/>
      <c r="WU696" s="17"/>
      <c r="WV696" s="17"/>
      <c r="WW696" s="17"/>
      <c r="WX696" s="17"/>
      <c r="WY696" s="17"/>
      <c r="WZ696" s="17"/>
      <c r="XA696" s="17"/>
      <c r="XB696" s="17"/>
      <c r="XC696" s="17"/>
      <c r="XD696" s="17"/>
      <c r="XE696" s="17"/>
      <c r="XF696" s="17"/>
      <c r="XG696" s="17"/>
      <c r="XH696" s="17"/>
      <c r="XI696" s="17"/>
      <c r="XJ696" s="17"/>
      <c r="XK696" s="17"/>
      <c r="XL696" s="17"/>
      <c r="XM696" s="17"/>
      <c r="XN696" s="17"/>
      <c r="XO696" s="17"/>
      <c r="XP696" s="17"/>
      <c r="XQ696" s="17"/>
      <c r="XR696" s="17"/>
      <c r="XS696" s="17"/>
      <c r="XT696" s="17"/>
      <c r="XU696" s="17"/>
      <c r="XV696" s="17"/>
      <c r="XW696" s="17"/>
      <c r="XX696" s="17"/>
      <c r="XY696" s="17"/>
      <c r="XZ696" s="17"/>
      <c r="YA696" s="17"/>
      <c r="YB696" s="17"/>
      <c r="YC696" s="17"/>
      <c r="YD696" s="17"/>
      <c r="YE696" s="17"/>
      <c r="YF696" s="17"/>
      <c r="YG696" s="17"/>
      <c r="YH696" s="17"/>
      <c r="YI696" s="17"/>
      <c r="YJ696" s="17"/>
      <c r="YK696" s="17"/>
      <c r="YL696" s="17"/>
      <c r="YM696" s="17"/>
      <c r="YN696" s="17"/>
      <c r="YO696" s="17"/>
      <c r="YP696" s="17"/>
      <c r="YQ696" s="17"/>
      <c r="YR696" s="17"/>
      <c r="YS696" s="17"/>
      <c r="YT696" s="17"/>
      <c r="YU696" s="17"/>
      <c r="YV696" s="17"/>
      <c r="YW696" s="17"/>
      <c r="YX696" s="17"/>
      <c r="YY696" s="17"/>
      <c r="YZ696" s="17"/>
      <c r="ZA696" s="17"/>
      <c r="ZB696" s="17"/>
      <c r="ZC696" s="17"/>
      <c r="ZD696" s="17"/>
      <c r="ZE696" s="17"/>
      <c r="ZF696" s="17"/>
      <c r="ZG696" s="17"/>
      <c r="ZH696" s="17"/>
      <c r="ZI696" s="17"/>
      <c r="ZJ696" s="17"/>
      <c r="ZK696" s="17"/>
      <c r="ZL696" s="17"/>
      <c r="ZM696" s="17"/>
      <c r="ZN696" s="17"/>
      <c r="ZO696" s="17"/>
      <c r="ZP696" s="17"/>
      <c r="ZQ696" s="17"/>
      <c r="ZR696" s="17"/>
      <c r="ZS696" s="17"/>
      <c r="ZT696" s="17"/>
      <c r="ZU696" s="17"/>
      <c r="ZV696" s="17"/>
      <c r="ZW696" s="17"/>
      <c r="ZX696" s="17"/>
      <c r="ZY696" s="17"/>
      <c r="ZZ696" s="17"/>
      <c r="AAA696" s="17"/>
      <c r="AAB696" s="17"/>
      <c r="AAC696" s="17"/>
      <c r="AAD696" s="17"/>
      <c r="AAE696" s="17"/>
      <c r="AAF696" s="17"/>
      <c r="AAG696" s="17"/>
      <c r="AAH696" s="17"/>
      <c r="AAI696" s="17"/>
      <c r="AAJ696" s="17"/>
      <c r="AAK696" s="17"/>
      <c r="AAL696" s="17"/>
      <c r="AAM696" s="17"/>
      <c r="AAN696" s="17"/>
      <c r="AAO696" s="17"/>
      <c r="AAP696" s="17"/>
      <c r="AAQ696" s="17"/>
      <c r="AAR696" s="17"/>
      <c r="AAS696" s="17"/>
      <c r="AAT696" s="17"/>
      <c r="AAU696" s="17"/>
      <c r="AAV696" s="17"/>
      <c r="AAW696" s="17"/>
      <c r="AAX696" s="17"/>
      <c r="AAY696" s="17"/>
      <c r="AAZ696" s="17"/>
      <c r="ABA696" s="17"/>
      <c r="ABB696" s="17"/>
      <c r="ABC696" s="17"/>
      <c r="ABD696" s="17"/>
      <c r="ABE696" s="17"/>
      <c r="ABF696" s="17"/>
      <c r="ABG696" s="17"/>
      <c r="ABH696" s="17"/>
      <c r="ABI696" s="17"/>
      <c r="ABJ696" s="17"/>
      <c r="ABK696" s="17"/>
      <c r="ABL696" s="17"/>
      <c r="ABM696" s="17"/>
      <c r="ABN696" s="17"/>
      <c r="ABO696" s="17"/>
      <c r="ABP696" s="17"/>
      <c r="ABQ696" s="17"/>
      <c r="ABR696" s="17"/>
      <c r="ABS696" s="17"/>
      <c r="ABT696" s="17"/>
      <c r="ABU696" s="17"/>
      <c r="ABV696" s="17"/>
      <c r="ABW696" s="17"/>
      <c r="ABX696" s="17"/>
      <c r="ABY696" s="17"/>
      <c r="ABZ696" s="17"/>
      <c r="ACA696" s="17"/>
      <c r="ACB696" s="17"/>
      <c r="ACC696" s="17"/>
      <c r="ACD696" s="17"/>
      <c r="ACE696" s="17"/>
      <c r="ACF696" s="17"/>
      <c r="ACG696" s="17"/>
      <c r="ACH696" s="17"/>
      <c r="ACI696" s="17"/>
      <c r="ACJ696" s="17"/>
      <c r="ACK696" s="17"/>
      <c r="ACL696" s="17"/>
      <c r="ACM696" s="17"/>
      <c r="ACN696" s="17"/>
      <c r="ACO696" s="17"/>
      <c r="ACP696" s="17"/>
      <c r="ACQ696" s="17"/>
      <c r="ACR696" s="17"/>
      <c r="ACS696" s="17"/>
      <c r="ACT696" s="17"/>
      <c r="ACU696" s="17"/>
      <c r="ACV696" s="17"/>
      <c r="ACW696" s="17"/>
      <c r="ACX696" s="17"/>
      <c r="ACY696" s="17"/>
      <c r="ACZ696" s="17"/>
      <c r="ADA696" s="17"/>
      <c r="ADB696" s="17"/>
      <c r="ADC696" s="17"/>
      <c r="ADD696" s="17"/>
      <c r="ADE696" s="17"/>
      <c r="ADF696" s="17"/>
      <c r="ADG696" s="17"/>
      <c r="ADH696" s="17"/>
      <c r="ADI696" s="17"/>
      <c r="ADJ696" s="17"/>
      <c r="ADK696" s="17"/>
      <c r="ADL696" s="17"/>
      <c r="ADM696" s="17"/>
      <c r="ADN696" s="17"/>
      <c r="ADO696" s="17"/>
      <c r="ADP696" s="17"/>
      <c r="ADQ696" s="17"/>
      <c r="ADR696" s="17"/>
    </row>
    <row r="697" spans="44:798" s="16" customFormat="1" x14ac:dyDescent="0.25">
      <c r="AR697" s="56"/>
      <c r="AS697" s="56"/>
      <c r="AT697" s="57"/>
      <c r="AU697" s="56"/>
      <c r="AV697" s="57"/>
      <c r="AW697" s="56"/>
      <c r="AX697" s="56"/>
      <c r="AY697" s="56"/>
      <c r="AZ697" s="56"/>
      <c r="BA697" s="56"/>
      <c r="BB697" s="56"/>
      <c r="BC697" s="56"/>
      <c r="BD697" s="56"/>
      <c r="BE697" s="51"/>
      <c r="BF697" s="51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  <c r="IW697" s="17"/>
      <c r="IX697" s="17"/>
      <c r="IY697" s="17"/>
      <c r="IZ697" s="17"/>
      <c r="JA697" s="17"/>
      <c r="JB697" s="17"/>
      <c r="JC697" s="17"/>
      <c r="JD697" s="17"/>
      <c r="JE697" s="17"/>
      <c r="JF697" s="17"/>
      <c r="JG697" s="17"/>
      <c r="JH697" s="17"/>
      <c r="JI697" s="17"/>
      <c r="JJ697" s="17"/>
      <c r="JK697" s="17"/>
      <c r="JL697" s="17"/>
      <c r="JM697" s="17"/>
      <c r="JN697" s="17"/>
      <c r="JO697" s="17"/>
      <c r="JP697" s="17"/>
      <c r="JQ697" s="17"/>
      <c r="JR697" s="17"/>
      <c r="JS697" s="17"/>
      <c r="JT697" s="17"/>
      <c r="JU697" s="17"/>
      <c r="JV697" s="17"/>
      <c r="JW697" s="17"/>
      <c r="JX697" s="17"/>
      <c r="JY697" s="17"/>
      <c r="JZ697" s="17"/>
      <c r="KA697" s="17"/>
      <c r="KB697" s="17"/>
      <c r="KC697" s="17"/>
      <c r="KD697" s="17"/>
      <c r="KE697" s="17"/>
      <c r="KF697" s="17"/>
      <c r="KG697" s="17"/>
      <c r="KH697" s="17"/>
      <c r="KI697" s="17"/>
      <c r="KJ697" s="17"/>
      <c r="KK697" s="17"/>
      <c r="KL697" s="17"/>
      <c r="KM697" s="17"/>
      <c r="KN697" s="17"/>
      <c r="KO697" s="17"/>
      <c r="KP697" s="17"/>
      <c r="KQ697" s="17"/>
      <c r="KR697" s="17"/>
      <c r="KS697" s="17"/>
      <c r="KT697" s="17"/>
      <c r="KU697" s="17"/>
      <c r="KV697" s="17"/>
      <c r="KW697" s="17"/>
      <c r="KX697" s="17"/>
      <c r="KY697" s="17"/>
      <c r="KZ697" s="17"/>
      <c r="LA697" s="17"/>
      <c r="LB697" s="17"/>
      <c r="LC697" s="17"/>
      <c r="LD697" s="17"/>
      <c r="LE697" s="17"/>
      <c r="LF697" s="17"/>
      <c r="LG697" s="17"/>
      <c r="LH697" s="17"/>
      <c r="LI697" s="17"/>
      <c r="LJ697" s="17"/>
      <c r="LK697" s="17"/>
      <c r="LL697" s="17"/>
      <c r="LM697" s="17"/>
      <c r="LN697" s="17"/>
      <c r="LO697" s="17"/>
      <c r="LP697" s="17"/>
      <c r="LQ697" s="17"/>
      <c r="LR697" s="17"/>
      <c r="LS697" s="17"/>
      <c r="LT697" s="17"/>
      <c r="LU697" s="17"/>
      <c r="LV697" s="17"/>
      <c r="LW697" s="17"/>
      <c r="LX697" s="17"/>
      <c r="LY697" s="17"/>
      <c r="LZ697" s="17"/>
      <c r="MA697" s="17"/>
      <c r="MB697" s="17"/>
      <c r="MC697" s="17"/>
      <c r="MD697" s="17"/>
      <c r="ME697" s="17"/>
      <c r="MF697" s="17"/>
      <c r="MG697" s="17"/>
      <c r="MH697" s="17"/>
      <c r="MI697" s="17"/>
      <c r="MJ697" s="17"/>
      <c r="MK697" s="17"/>
      <c r="ML697" s="17"/>
      <c r="MM697" s="17"/>
      <c r="MN697" s="17"/>
      <c r="MO697" s="17"/>
      <c r="MP697" s="17"/>
      <c r="MQ697" s="17"/>
      <c r="MR697" s="17"/>
      <c r="MS697" s="17"/>
      <c r="MT697" s="17"/>
      <c r="MU697" s="17"/>
      <c r="MV697" s="17"/>
      <c r="MW697" s="17"/>
      <c r="MX697" s="17"/>
      <c r="MY697" s="17"/>
      <c r="MZ697" s="17"/>
      <c r="NA697" s="17"/>
      <c r="NB697" s="17"/>
      <c r="NC697" s="17"/>
      <c r="ND697" s="17"/>
      <c r="NE697" s="17"/>
      <c r="NF697" s="17"/>
      <c r="NG697" s="17"/>
      <c r="NH697" s="17"/>
      <c r="NI697" s="17"/>
      <c r="NJ697" s="17"/>
      <c r="NK697" s="17"/>
      <c r="NL697" s="17"/>
      <c r="NM697" s="17"/>
      <c r="NN697" s="17"/>
      <c r="NO697" s="17"/>
      <c r="NP697" s="17"/>
      <c r="NQ697" s="17"/>
      <c r="NR697" s="17"/>
      <c r="NS697" s="17"/>
      <c r="NT697" s="17"/>
      <c r="NU697" s="17"/>
      <c r="NV697" s="17"/>
      <c r="NW697" s="17"/>
      <c r="NX697" s="17"/>
      <c r="NY697" s="17"/>
      <c r="NZ697" s="17"/>
      <c r="OA697" s="17"/>
      <c r="OB697" s="17"/>
      <c r="OC697" s="17"/>
      <c r="OD697" s="17"/>
      <c r="OE697" s="17"/>
      <c r="OF697" s="17"/>
      <c r="OG697" s="17"/>
      <c r="OH697" s="17"/>
      <c r="OI697" s="17"/>
      <c r="OJ697" s="17"/>
      <c r="OK697" s="17"/>
      <c r="OL697" s="17"/>
      <c r="OM697" s="17"/>
      <c r="ON697" s="17"/>
      <c r="OO697" s="17"/>
      <c r="OP697" s="17"/>
      <c r="OQ697" s="17"/>
      <c r="OR697" s="17"/>
      <c r="OS697" s="17"/>
      <c r="OT697" s="17"/>
      <c r="OU697" s="17"/>
      <c r="OV697" s="17"/>
      <c r="OW697" s="17"/>
      <c r="OX697" s="17"/>
      <c r="OY697" s="17"/>
      <c r="OZ697" s="17"/>
      <c r="PA697" s="17"/>
      <c r="PB697" s="17"/>
      <c r="PC697" s="17"/>
      <c r="PD697" s="17"/>
      <c r="PE697" s="17"/>
      <c r="PF697" s="17"/>
      <c r="PG697" s="17"/>
      <c r="PH697" s="17"/>
      <c r="PI697" s="17"/>
      <c r="PJ697" s="17"/>
      <c r="PK697" s="17"/>
      <c r="PL697" s="17"/>
      <c r="PM697" s="17"/>
      <c r="PN697" s="17"/>
      <c r="PO697" s="17"/>
      <c r="PP697" s="17"/>
      <c r="PQ697" s="17"/>
      <c r="PR697" s="17"/>
      <c r="PS697" s="17"/>
      <c r="PT697" s="17"/>
      <c r="PU697" s="17"/>
      <c r="PV697" s="17"/>
      <c r="PW697" s="17"/>
      <c r="PX697" s="17"/>
      <c r="PY697" s="17"/>
      <c r="PZ697" s="17"/>
      <c r="QA697" s="17"/>
      <c r="QB697" s="17"/>
      <c r="QC697" s="17"/>
      <c r="QD697" s="17"/>
      <c r="QE697" s="17"/>
      <c r="QF697" s="17"/>
      <c r="QG697" s="17"/>
      <c r="QH697" s="17"/>
      <c r="QI697" s="17"/>
      <c r="QJ697" s="17"/>
      <c r="QK697" s="17"/>
      <c r="QL697" s="17"/>
      <c r="QM697" s="17"/>
      <c r="QN697" s="17"/>
      <c r="QO697" s="17"/>
      <c r="QP697" s="17"/>
      <c r="QQ697" s="17"/>
      <c r="QR697" s="17"/>
      <c r="QS697" s="17"/>
      <c r="QT697" s="17"/>
      <c r="QU697" s="17"/>
      <c r="QV697" s="17"/>
      <c r="QW697" s="17"/>
      <c r="QX697" s="17"/>
      <c r="QY697" s="17"/>
      <c r="QZ697" s="17"/>
      <c r="RA697" s="17"/>
      <c r="RB697" s="17"/>
      <c r="RC697" s="17"/>
      <c r="RD697" s="17"/>
      <c r="RE697" s="17"/>
      <c r="RF697" s="17"/>
      <c r="RG697" s="17"/>
      <c r="RH697" s="17"/>
      <c r="RI697" s="17"/>
      <c r="RJ697" s="17"/>
      <c r="RK697" s="17"/>
      <c r="RL697" s="17"/>
      <c r="RM697" s="17"/>
      <c r="RN697" s="17"/>
      <c r="RO697" s="17"/>
      <c r="RP697" s="17"/>
      <c r="RQ697" s="17"/>
      <c r="RR697" s="17"/>
      <c r="RS697" s="17"/>
      <c r="RT697" s="17"/>
      <c r="RU697" s="17"/>
      <c r="RV697" s="17"/>
      <c r="RW697" s="17"/>
      <c r="RX697" s="17"/>
      <c r="RY697" s="17"/>
      <c r="RZ697" s="17"/>
      <c r="SA697" s="17"/>
      <c r="SB697" s="17"/>
      <c r="SC697" s="17"/>
      <c r="SD697" s="17"/>
      <c r="SE697" s="17"/>
      <c r="SF697" s="17"/>
      <c r="SG697" s="17"/>
      <c r="SH697" s="17"/>
      <c r="SI697" s="17"/>
      <c r="SJ697" s="17"/>
      <c r="SK697" s="17"/>
      <c r="SL697" s="17"/>
      <c r="SM697" s="17"/>
      <c r="SN697" s="17"/>
      <c r="SO697" s="17"/>
      <c r="SP697" s="17"/>
      <c r="SQ697" s="17"/>
      <c r="SR697" s="17"/>
      <c r="SS697" s="17"/>
      <c r="ST697" s="17"/>
      <c r="SU697" s="17"/>
      <c r="SV697" s="17"/>
      <c r="SW697" s="17"/>
      <c r="SX697" s="17"/>
      <c r="SY697" s="17"/>
      <c r="SZ697" s="17"/>
      <c r="TA697" s="17"/>
      <c r="TB697" s="17"/>
      <c r="TC697" s="17"/>
      <c r="TD697" s="17"/>
      <c r="TE697" s="17"/>
      <c r="TF697" s="17"/>
      <c r="TG697" s="17"/>
      <c r="TH697" s="17"/>
      <c r="TI697" s="17"/>
      <c r="TJ697" s="17"/>
      <c r="TK697" s="17"/>
      <c r="TL697" s="17"/>
      <c r="TM697" s="17"/>
      <c r="TN697" s="17"/>
      <c r="TO697" s="17"/>
      <c r="TP697" s="17"/>
      <c r="TQ697" s="17"/>
      <c r="TR697" s="17"/>
      <c r="TS697" s="17"/>
      <c r="TT697" s="17"/>
      <c r="TU697" s="17"/>
      <c r="TV697" s="17"/>
      <c r="TW697" s="17"/>
      <c r="TX697" s="17"/>
      <c r="TY697" s="17"/>
      <c r="TZ697" s="17"/>
      <c r="UA697" s="17"/>
      <c r="UB697" s="17"/>
      <c r="UC697" s="17"/>
      <c r="UD697" s="17"/>
      <c r="UE697" s="17"/>
      <c r="UF697" s="17"/>
      <c r="UG697" s="17"/>
      <c r="UH697" s="17"/>
      <c r="UI697" s="17"/>
      <c r="UJ697" s="17"/>
      <c r="UK697" s="17"/>
      <c r="UL697" s="17"/>
      <c r="UM697" s="17"/>
      <c r="UN697" s="17"/>
      <c r="UO697" s="17"/>
      <c r="UP697" s="17"/>
      <c r="UQ697" s="17"/>
      <c r="UR697" s="17"/>
      <c r="US697" s="17"/>
      <c r="UT697" s="17"/>
      <c r="UU697" s="17"/>
      <c r="UV697" s="17"/>
      <c r="UW697" s="17"/>
      <c r="UX697" s="17"/>
      <c r="UY697" s="17"/>
      <c r="UZ697" s="17"/>
      <c r="VA697" s="17"/>
      <c r="VB697" s="17"/>
      <c r="VC697" s="17"/>
      <c r="VD697" s="17"/>
      <c r="VE697" s="17"/>
      <c r="VF697" s="17"/>
      <c r="VG697" s="17"/>
      <c r="VH697" s="17"/>
      <c r="VI697" s="17"/>
      <c r="VJ697" s="17"/>
      <c r="VK697" s="17"/>
      <c r="VL697" s="17"/>
      <c r="VM697" s="17"/>
      <c r="VN697" s="17"/>
      <c r="VO697" s="17"/>
      <c r="VP697" s="17"/>
      <c r="VQ697" s="17"/>
      <c r="VR697" s="17"/>
      <c r="VS697" s="17"/>
      <c r="VT697" s="17"/>
      <c r="VU697" s="17"/>
      <c r="VV697" s="17"/>
      <c r="VW697" s="17"/>
      <c r="VX697" s="17"/>
      <c r="VY697" s="17"/>
      <c r="VZ697" s="17"/>
      <c r="WA697" s="17"/>
      <c r="WB697" s="17"/>
      <c r="WC697" s="17"/>
      <c r="WD697" s="17"/>
      <c r="WE697" s="17"/>
      <c r="WF697" s="17"/>
      <c r="WG697" s="17"/>
      <c r="WH697" s="17"/>
      <c r="WI697" s="17"/>
      <c r="WJ697" s="17"/>
      <c r="WK697" s="17"/>
      <c r="WL697" s="17"/>
      <c r="WM697" s="17"/>
      <c r="WN697" s="17"/>
      <c r="WO697" s="17"/>
      <c r="WP697" s="17"/>
      <c r="WQ697" s="17"/>
      <c r="WR697" s="17"/>
      <c r="WS697" s="17"/>
      <c r="WT697" s="17"/>
      <c r="WU697" s="17"/>
      <c r="WV697" s="17"/>
      <c r="WW697" s="17"/>
      <c r="WX697" s="17"/>
      <c r="WY697" s="17"/>
      <c r="WZ697" s="17"/>
      <c r="XA697" s="17"/>
      <c r="XB697" s="17"/>
      <c r="XC697" s="17"/>
      <c r="XD697" s="17"/>
      <c r="XE697" s="17"/>
      <c r="XF697" s="17"/>
      <c r="XG697" s="17"/>
      <c r="XH697" s="17"/>
      <c r="XI697" s="17"/>
      <c r="XJ697" s="17"/>
      <c r="XK697" s="17"/>
      <c r="XL697" s="17"/>
      <c r="XM697" s="17"/>
      <c r="XN697" s="17"/>
      <c r="XO697" s="17"/>
      <c r="XP697" s="17"/>
      <c r="XQ697" s="17"/>
      <c r="XR697" s="17"/>
      <c r="XS697" s="17"/>
      <c r="XT697" s="17"/>
      <c r="XU697" s="17"/>
      <c r="XV697" s="17"/>
      <c r="XW697" s="17"/>
      <c r="XX697" s="17"/>
      <c r="XY697" s="17"/>
      <c r="XZ697" s="17"/>
      <c r="YA697" s="17"/>
      <c r="YB697" s="17"/>
      <c r="YC697" s="17"/>
      <c r="YD697" s="17"/>
      <c r="YE697" s="17"/>
      <c r="YF697" s="17"/>
      <c r="YG697" s="17"/>
      <c r="YH697" s="17"/>
      <c r="YI697" s="17"/>
      <c r="YJ697" s="17"/>
      <c r="YK697" s="17"/>
      <c r="YL697" s="17"/>
      <c r="YM697" s="17"/>
      <c r="YN697" s="17"/>
      <c r="YO697" s="17"/>
      <c r="YP697" s="17"/>
      <c r="YQ697" s="17"/>
      <c r="YR697" s="17"/>
      <c r="YS697" s="17"/>
      <c r="YT697" s="17"/>
      <c r="YU697" s="17"/>
      <c r="YV697" s="17"/>
      <c r="YW697" s="17"/>
      <c r="YX697" s="17"/>
      <c r="YY697" s="17"/>
      <c r="YZ697" s="17"/>
      <c r="ZA697" s="17"/>
      <c r="ZB697" s="17"/>
      <c r="ZC697" s="17"/>
      <c r="ZD697" s="17"/>
      <c r="ZE697" s="17"/>
      <c r="ZF697" s="17"/>
      <c r="ZG697" s="17"/>
      <c r="ZH697" s="17"/>
      <c r="ZI697" s="17"/>
      <c r="ZJ697" s="17"/>
      <c r="ZK697" s="17"/>
      <c r="ZL697" s="17"/>
      <c r="ZM697" s="17"/>
      <c r="ZN697" s="17"/>
      <c r="ZO697" s="17"/>
      <c r="ZP697" s="17"/>
      <c r="ZQ697" s="17"/>
      <c r="ZR697" s="17"/>
      <c r="ZS697" s="17"/>
      <c r="ZT697" s="17"/>
      <c r="ZU697" s="17"/>
      <c r="ZV697" s="17"/>
      <c r="ZW697" s="17"/>
      <c r="ZX697" s="17"/>
      <c r="ZY697" s="17"/>
      <c r="ZZ697" s="17"/>
      <c r="AAA697" s="17"/>
      <c r="AAB697" s="17"/>
      <c r="AAC697" s="17"/>
      <c r="AAD697" s="17"/>
      <c r="AAE697" s="17"/>
      <c r="AAF697" s="17"/>
      <c r="AAG697" s="17"/>
      <c r="AAH697" s="17"/>
      <c r="AAI697" s="17"/>
      <c r="AAJ697" s="17"/>
      <c r="AAK697" s="17"/>
      <c r="AAL697" s="17"/>
      <c r="AAM697" s="17"/>
      <c r="AAN697" s="17"/>
      <c r="AAO697" s="17"/>
      <c r="AAP697" s="17"/>
      <c r="AAQ697" s="17"/>
      <c r="AAR697" s="17"/>
      <c r="AAS697" s="17"/>
      <c r="AAT697" s="17"/>
      <c r="AAU697" s="17"/>
      <c r="AAV697" s="17"/>
      <c r="AAW697" s="17"/>
      <c r="AAX697" s="17"/>
      <c r="AAY697" s="17"/>
      <c r="AAZ697" s="17"/>
      <c r="ABA697" s="17"/>
      <c r="ABB697" s="17"/>
      <c r="ABC697" s="17"/>
      <c r="ABD697" s="17"/>
      <c r="ABE697" s="17"/>
      <c r="ABF697" s="17"/>
      <c r="ABG697" s="17"/>
      <c r="ABH697" s="17"/>
      <c r="ABI697" s="17"/>
      <c r="ABJ697" s="17"/>
      <c r="ABK697" s="17"/>
      <c r="ABL697" s="17"/>
      <c r="ABM697" s="17"/>
      <c r="ABN697" s="17"/>
      <c r="ABO697" s="17"/>
      <c r="ABP697" s="17"/>
      <c r="ABQ697" s="17"/>
      <c r="ABR697" s="17"/>
      <c r="ABS697" s="17"/>
      <c r="ABT697" s="17"/>
      <c r="ABU697" s="17"/>
      <c r="ABV697" s="17"/>
      <c r="ABW697" s="17"/>
      <c r="ABX697" s="17"/>
      <c r="ABY697" s="17"/>
      <c r="ABZ697" s="17"/>
      <c r="ACA697" s="17"/>
      <c r="ACB697" s="17"/>
      <c r="ACC697" s="17"/>
      <c r="ACD697" s="17"/>
      <c r="ACE697" s="17"/>
      <c r="ACF697" s="17"/>
      <c r="ACG697" s="17"/>
      <c r="ACH697" s="17"/>
      <c r="ACI697" s="17"/>
      <c r="ACJ697" s="17"/>
      <c r="ACK697" s="17"/>
      <c r="ACL697" s="17"/>
      <c r="ACM697" s="17"/>
      <c r="ACN697" s="17"/>
      <c r="ACO697" s="17"/>
      <c r="ACP697" s="17"/>
      <c r="ACQ697" s="17"/>
      <c r="ACR697" s="17"/>
      <c r="ACS697" s="17"/>
      <c r="ACT697" s="17"/>
      <c r="ACU697" s="17"/>
      <c r="ACV697" s="17"/>
      <c r="ACW697" s="17"/>
      <c r="ACX697" s="17"/>
      <c r="ACY697" s="17"/>
      <c r="ACZ697" s="17"/>
      <c r="ADA697" s="17"/>
      <c r="ADB697" s="17"/>
      <c r="ADC697" s="17"/>
      <c r="ADD697" s="17"/>
      <c r="ADE697" s="17"/>
      <c r="ADF697" s="17"/>
      <c r="ADG697" s="17"/>
      <c r="ADH697" s="17"/>
      <c r="ADI697" s="17"/>
      <c r="ADJ697" s="17"/>
      <c r="ADK697" s="17"/>
      <c r="ADL697" s="17"/>
      <c r="ADM697" s="17"/>
      <c r="ADN697" s="17"/>
      <c r="ADO697" s="17"/>
      <c r="ADP697" s="17"/>
      <c r="ADQ697" s="17"/>
      <c r="ADR697" s="17"/>
    </row>
    <row r="698" spans="44:798" s="16" customFormat="1" x14ac:dyDescent="0.25">
      <c r="AR698" s="56"/>
      <c r="AS698" s="56"/>
      <c r="AT698" s="57"/>
      <c r="AU698" s="56"/>
      <c r="AV698" s="57"/>
      <c r="AW698" s="56"/>
      <c r="AX698" s="56"/>
      <c r="AY698" s="56"/>
      <c r="AZ698" s="56"/>
      <c r="BA698" s="56"/>
      <c r="BB698" s="56"/>
      <c r="BC698" s="56"/>
      <c r="BD698" s="56"/>
      <c r="BE698" s="51"/>
      <c r="BF698" s="51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  <c r="IW698" s="17"/>
      <c r="IX698" s="17"/>
      <c r="IY698" s="17"/>
      <c r="IZ698" s="17"/>
      <c r="JA698" s="17"/>
      <c r="JB698" s="17"/>
      <c r="JC698" s="17"/>
      <c r="JD698" s="17"/>
      <c r="JE698" s="17"/>
      <c r="JF698" s="17"/>
      <c r="JG698" s="17"/>
      <c r="JH698" s="17"/>
      <c r="JI698" s="17"/>
      <c r="JJ698" s="17"/>
      <c r="JK698" s="17"/>
      <c r="JL698" s="17"/>
      <c r="JM698" s="17"/>
      <c r="JN698" s="17"/>
      <c r="JO698" s="17"/>
      <c r="JP698" s="17"/>
      <c r="JQ698" s="17"/>
      <c r="JR698" s="17"/>
      <c r="JS698" s="17"/>
      <c r="JT698" s="17"/>
      <c r="JU698" s="17"/>
      <c r="JV698" s="17"/>
      <c r="JW698" s="17"/>
      <c r="JX698" s="17"/>
      <c r="JY698" s="17"/>
      <c r="JZ698" s="17"/>
      <c r="KA698" s="17"/>
      <c r="KB698" s="17"/>
      <c r="KC698" s="17"/>
      <c r="KD698" s="17"/>
      <c r="KE698" s="17"/>
      <c r="KF698" s="17"/>
      <c r="KG698" s="17"/>
      <c r="KH698" s="17"/>
      <c r="KI698" s="17"/>
      <c r="KJ698" s="17"/>
      <c r="KK698" s="17"/>
      <c r="KL698" s="17"/>
      <c r="KM698" s="17"/>
      <c r="KN698" s="17"/>
      <c r="KO698" s="17"/>
      <c r="KP698" s="17"/>
      <c r="KQ698" s="17"/>
      <c r="KR698" s="17"/>
      <c r="KS698" s="17"/>
      <c r="KT698" s="17"/>
      <c r="KU698" s="17"/>
      <c r="KV698" s="17"/>
      <c r="KW698" s="17"/>
      <c r="KX698" s="17"/>
      <c r="KY698" s="17"/>
      <c r="KZ698" s="17"/>
      <c r="LA698" s="17"/>
      <c r="LB698" s="17"/>
      <c r="LC698" s="17"/>
      <c r="LD698" s="17"/>
      <c r="LE698" s="17"/>
      <c r="LF698" s="17"/>
      <c r="LG698" s="17"/>
      <c r="LH698" s="17"/>
      <c r="LI698" s="17"/>
      <c r="LJ698" s="17"/>
      <c r="LK698" s="17"/>
      <c r="LL698" s="17"/>
      <c r="LM698" s="17"/>
      <c r="LN698" s="17"/>
      <c r="LO698" s="17"/>
      <c r="LP698" s="17"/>
      <c r="LQ698" s="17"/>
      <c r="LR698" s="17"/>
      <c r="LS698" s="17"/>
      <c r="LT698" s="17"/>
      <c r="LU698" s="17"/>
      <c r="LV698" s="17"/>
      <c r="LW698" s="17"/>
      <c r="LX698" s="17"/>
      <c r="LY698" s="17"/>
      <c r="LZ698" s="17"/>
      <c r="MA698" s="17"/>
      <c r="MB698" s="17"/>
      <c r="MC698" s="17"/>
      <c r="MD698" s="17"/>
      <c r="ME698" s="17"/>
      <c r="MF698" s="17"/>
      <c r="MG698" s="17"/>
      <c r="MH698" s="17"/>
      <c r="MI698" s="17"/>
      <c r="MJ698" s="17"/>
      <c r="MK698" s="17"/>
      <c r="ML698" s="17"/>
      <c r="MM698" s="17"/>
      <c r="MN698" s="17"/>
      <c r="MO698" s="17"/>
      <c r="MP698" s="17"/>
      <c r="MQ698" s="17"/>
      <c r="MR698" s="17"/>
      <c r="MS698" s="17"/>
      <c r="MT698" s="17"/>
      <c r="MU698" s="17"/>
      <c r="MV698" s="17"/>
      <c r="MW698" s="17"/>
      <c r="MX698" s="17"/>
      <c r="MY698" s="17"/>
      <c r="MZ698" s="17"/>
      <c r="NA698" s="17"/>
      <c r="NB698" s="17"/>
      <c r="NC698" s="17"/>
      <c r="ND698" s="17"/>
      <c r="NE698" s="17"/>
      <c r="NF698" s="17"/>
      <c r="NG698" s="17"/>
      <c r="NH698" s="17"/>
      <c r="NI698" s="17"/>
      <c r="NJ698" s="17"/>
      <c r="NK698" s="17"/>
      <c r="NL698" s="17"/>
      <c r="NM698" s="17"/>
      <c r="NN698" s="17"/>
      <c r="NO698" s="17"/>
      <c r="NP698" s="17"/>
      <c r="NQ698" s="17"/>
      <c r="NR698" s="17"/>
      <c r="NS698" s="17"/>
      <c r="NT698" s="17"/>
      <c r="NU698" s="17"/>
      <c r="NV698" s="17"/>
      <c r="NW698" s="17"/>
      <c r="NX698" s="17"/>
      <c r="NY698" s="17"/>
      <c r="NZ698" s="17"/>
      <c r="OA698" s="17"/>
      <c r="OB698" s="17"/>
      <c r="OC698" s="17"/>
      <c r="OD698" s="17"/>
      <c r="OE698" s="17"/>
      <c r="OF698" s="17"/>
      <c r="OG698" s="17"/>
      <c r="OH698" s="17"/>
      <c r="OI698" s="17"/>
      <c r="OJ698" s="17"/>
      <c r="OK698" s="17"/>
      <c r="OL698" s="17"/>
      <c r="OM698" s="17"/>
      <c r="ON698" s="17"/>
      <c r="OO698" s="17"/>
      <c r="OP698" s="17"/>
      <c r="OQ698" s="17"/>
      <c r="OR698" s="17"/>
      <c r="OS698" s="17"/>
      <c r="OT698" s="17"/>
      <c r="OU698" s="17"/>
      <c r="OV698" s="17"/>
      <c r="OW698" s="17"/>
      <c r="OX698" s="17"/>
      <c r="OY698" s="17"/>
      <c r="OZ698" s="17"/>
      <c r="PA698" s="17"/>
      <c r="PB698" s="17"/>
      <c r="PC698" s="17"/>
      <c r="PD698" s="17"/>
      <c r="PE698" s="17"/>
      <c r="PF698" s="17"/>
      <c r="PG698" s="17"/>
      <c r="PH698" s="17"/>
      <c r="PI698" s="17"/>
      <c r="PJ698" s="17"/>
      <c r="PK698" s="17"/>
      <c r="PL698" s="17"/>
      <c r="PM698" s="17"/>
      <c r="PN698" s="17"/>
      <c r="PO698" s="17"/>
      <c r="PP698" s="17"/>
      <c r="PQ698" s="17"/>
      <c r="PR698" s="17"/>
      <c r="PS698" s="17"/>
      <c r="PT698" s="17"/>
      <c r="PU698" s="17"/>
      <c r="PV698" s="17"/>
      <c r="PW698" s="17"/>
      <c r="PX698" s="17"/>
      <c r="PY698" s="17"/>
      <c r="PZ698" s="17"/>
      <c r="QA698" s="17"/>
      <c r="QB698" s="17"/>
      <c r="QC698" s="17"/>
      <c r="QD698" s="17"/>
      <c r="QE698" s="17"/>
      <c r="QF698" s="17"/>
      <c r="QG698" s="17"/>
      <c r="QH698" s="17"/>
      <c r="QI698" s="17"/>
      <c r="QJ698" s="17"/>
      <c r="QK698" s="17"/>
      <c r="QL698" s="17"/>
      <c r="QM698" s="17"/>
      <c r="QN698" s="17"/>
      <c r="QO698" s="17"/>
      <c r="QP698" s="17"/>
      <c r="QQ698" s="17"/>
      <c r="QR698" s="17"/>
      <c r="QS698" s="17"/>
      <c r="QT698" s="17"/>
      <c r="QU698" s="17"/>
      <c r="QV698" s="17"/>
      <c r="QW698" s="17"/>
      <c r="QX698" s="17"/>
      <c r="QY698" s="17"/>
      <c r="QZ698" s="17"/>
      <c r="RA698" s="17"/>
      <c r="RB698" s="17"/>
      <c r="RC698" s="17"/>
      <c r="RD698" s="17"/>
      <c r="RE698" s="17"/>
      <c r="RF698" s="17"/>
      <c r="RG698" s="17"/>
      <c r="RH698" s="17"/>
      <c r="RI698" s="17"/>
      <c r="RJ698" s="17"/>
      <c r="RK698" s="17"/>
      <c r="RL698" s="17"/>
      <c r="RM698" s="17"/>
      <c r="RN698" s="17"/>
      <c r="RO698" s="17"/>
      <c r="RP698" s="17"/>
      <c r="RQ698" s="17"/>
      <c r="RR698" s="17"/>
      <c r="RS698" s="17"/>
      <c r="RT698" s="17"/>
      <c r="RU698" s="17"/>
      <c r="RV698" s="17"/>
      <c r="RW698" s="17"/>
      <c r="RX698" s="17"/>
      <c r="RY698" s="17"/>
      <c r="RZ698" s="17"/>
      <c r="SA698" s="17"/>
      <c r="SB698" s="17"/>
      <c r="SC698" s="17"/>
      <c r="SD698" s="17"/>
      <c r="SE698" s="17"/>
      <c r="SF698" s="17"/>
      <c r="SG698" s="17"/>
      <c r="SH698" s="17"/>
      <c r="SI698" s="17"/>
      <c r="SJ698" s="17"/>
      <c r="SK698" s="17"/>
      <c r="SL698" s="17"/>
      <c r="SM698" s="17"/>
      <c r="SN698" s="17"/>
      <c r="SO698" s="17"/>
      <c r="SP698" s="17"/>
      <c r="SQ698" s="17"/>
      <c r="SR698" s="17"/>
      <c r="SS698" s="17"/>
      <c r="ST698" s="17"/>
      <c r="SU698" s="17"/>
      <c r="SV698" s="17"/>
      <c r="SW698" s="17"/>
      <c r="SX698" s="17"/>
      <c r="SY698" s="17"/>
      <c r="SZ698" s="17"/>
      <c r="TA698" s="17"/>
      <c r="TB698" s="17"/>
      <c r="TC698" s="17"/>
      <c r="TD698" s="17"/>
      <c r="TE698" s="17"/>
      <c r="TF698" s="17"/>
      <c r="TG698" s="17"/>
      <c r="TH698" s="17"/>
      <c r="TI698" s="17"/>
      <c r="TJ698" s="17"/>
      <c r="TK698" s="17"/>
      <c r="TL698" s="17"/>
      <c r="TM698" s="17"/>
      <c r="TN698" s="17"/>
      <c r="TO698" s="17"/>
      <c r="TP698" s="17"/>
      <c r="TQ698" s="17"/>
      <c r="TR698" s="17"/>
      <c r="TS698" s="17"/>
      <c r="TT698" s="17"/>
      <c r="TU698" s="17"/>
      <c r="TV698" s="17"/>
      <c r="TW698" s="17"/>
      <c r="TX698" s="17"/>
      <c r="TY698" s="17"/>
      <c r="TZ698" s="17"/>
      <c r="UA698" s="17"/>
      <c r="UB698" s="17"/>
      <c r="UC698" s="17"/>
      <c r="UD698" s="17"/>
      <c r="UE698" s="17"/>
      <c r="UF698" s="17"/>
      <c r="UG698" s="17"/>
      <c r="UH698" s="17"/>
      <c r="UI698" s="17"/>
      <c r="UJ698" s="17"/>
      <c r="UK698" s="17"/>
      <c r="UL698" s="17"/>
      <c r="UM698" s="17"/>
      <c r="UN698" s="17"/>
      <c r="UO698" s="17"/>
      <c r="UP698" s="17"/>
      <c r="UQ698" s="17"/>
      <c r="UR698" s="17"/>
      <c r="US698" s="17"/>
      <c r="UT698" s="17"/>
      <c r="UU698" s="17"/>
      <c r="UV698" s="17"/>
      <c r="UW698" s="17"/>
      <c r="UX698" s="17"/>
      <c r="UY698" s="17"/>
      <c r="UZ698" s="17"/>
      <c r="VA698" s="17"/>
      <c r="VB698" s="17"/>
      <c r="VC698" s="17"/>
      <c r="VD698" s="17"/>
      <c r="VE698" s="17"/>
      <c r="VF698" s="17"/>
      <c r="VG698" s="17"/>
      <c r="VH698" s="17"/>
      <c r="VI698" s="17"/>
      <c r="VJ698" s="17"/>
      <c r="VK698" s="17"/>
      <c r="VL698" s="17"/>
      <c r="VM698" s="17"/>
      <c r="VN698" s="17"/>
      <c r="VO698" s="17"/>
      <c r="VP698" s="17"/>
      <c r="VQ698" s="17"/>
      <c r="VR698" s="17"/>
      <c r="VS698" s="17"/>
      <c r="VT698" s="17"/>
      <c r="VU698" s="17"/>
      <c r="VV698" s="17"/>
      <c r="VW698" s="17"/>
      <c r="VX698" s="17"/>
      <c r="VY698" s="17"/>
      <c r="VZ698" s="17"/>
      <c r="WA698" s="17"/>
      <c r="WB698" s="17"/>
      <c r="WC698" s="17"/>
      <c r="WD698" s="17"/>
      <c r="WE698" s="17"/>
      <c r="WF698" s="17"/>
      <c r="WG698" s="17"/>
      <c r="WH698" s="17"/>
      <c r="WI698" s="17"/>
      <c r="WJ698" s="17"/>
      <c r="WK698" s="17"/>
      <c r="WL698" s="17"/>
      <c r="WM698" s="17"/>
      <c r="WN698" s="17"/>
      <c r="WO698" s="17"/>
      <c r="WP698" s="17"/>
      <c r="WQ698" s="17"/>
      <c r="WR698" s="17"/>
      <c r="WS698" s="17"/>
      <c r="WT698" s="17"/>
      <c r="WU698" s="17"/>
      <c r="WV698" s="17"/>
      <c r="WW698" s="17"/>
      <c r="WX698" s="17"/>
      <c r="WY698" s="17"/>
      <c r="WZ698" s="17"/>
      <c r="XA698" s="17"/>
      <c r="XB698" s="17"/>
      <c r="XC698" s="17"/>
      <c r="XD698" s="17"/>
      <c r="XE698" s="17"/>
      <c r="XF698" s="17"/>
      <c r="XG698" s="17"/>
      <c r="XH698" s="17"/>
      <c r="XI698" s="17"/>
      <c r="XJ698" s="17"/>
      <c r="XK698" s="17"/>
      <c r="XL698" s="17"/>
      <c r="XM698" s="17"/>
      <c r="XN698" s="17"/>
      <c r="XO698" s="17"/>
      <c r="XP698" s="17"/>
      <c r="XQ698" s="17"/>
      <c r="XR698" s="17"/>
      <c r="XS698" s="17"/>
      <c r="XT698" s="17"/>
      <c r="XU698" s="17"/>
      <c r="XV698" s="17"/>
      <c r="XW698" s="17"/>
      <c r="XX698" s="17"/>
      <c r="XY698" s="17"/>
      <c r="XZ698" s="17"/>
      <c r="YA698" s="17"/>
      <c r="YB698" s="17"/>
      <c r="YC698" s="17"/>
      <c r="YD698" s="17"/>
      <c r="YE698" s="17"/>
      <c r="YF698" s="17"/>
      <c r="YG698" s="17"/>
      <c r="YH698" s="17"/>
      <c r="YI698" s="17"/>
      <c r="YJ698" s="17"/>
      <c r="YK698" s="17"/>
      <c r="YL698" s="17"/>
      <c r="YM698" s="17"/>
      <c r="YN698" s="17"/>
      <c r="YO698" s="17"/>
      <c r="YP698" s="17"/>
      <c r="YQ698" s="17"/>
      <c r="YR698" s="17"/>
      <c r="YS698" s="17"/>
      <c r="YT698" s="17"/>
      <c r="YU698" s="17"/>
      <c r="YV698" s="17"/>
      <c r="YW698" s="17"/>
      <c r="YX698" s="17"/>
      <c r="YY698" s="17"/>
      <c r="YZ698" s="17"/>
      <c r="ZA698" s="17"/>
      <c r="ZB698" s="17"/>
      <c r="ZC698" s="17"/>
      <c r="ZD698" s="17"/>
      <c r="ZE698" s="17"/>
      <c r="ZF698" s="17"/>
      <c r="ZG698" s="17"/>
      <c r="ZH698" s="17"/>
      <c r="ZI698" s="17"/>
      <c r="ZJ698" s="17"/>
      <c r="ZK698" s="17"/>
      <c r="ZL698" s="17"/>
      <c r="ZM698" s="17"/>
      <c r="ZN698" s="17"/>
      <c r="ZO698" s="17"/>
      <c r="ZP698" s="17"/>
      <c r="ZQ698" s="17"/>
      <c r="ZR698" s="17"/>
      <c r="ZS698" s="17"/>
      <c r="ZT698" s="17"/>
      <c r="ZU698" s="17"/>
      <c r="ZV698" s="17"/>
      <c r="ZW698" s="17"/>
      <c r="ZX698" s="17"/>
      <c r="ZY698" s="17"/>
      <c r="ZZ698" s="17"/>
      <c r="AAA698" s="17"/>
      <c r="AAB698" s="17"/>
      <c r="AAC698" s="17"/>
      <c r="AAD698" s="17"/>
      <c r="AAE698" s="17"/>
      <c r="AAF698" s="17"/>
      <c r="AAG698" s="17"/>
      <c r="AAH698" s="17"/>
      <c r="AAI698" s="17"/>
      <c r="AAJ698" s="17"/>
      <c r="AAK698" s="17"/>
      <c r="AAL698" s="17"/>
      <c r="AAM698" s="17"/>
      <c r="AAN698" s="17"/>
      <c r="AAO698" s="17"/>
      <c r="AAP698" s="17"/>
      <c r="AAQ698" s="17"/>
      <c r="AAR698" s="17"/>
      <c r="AAS698" s="17"/>
      <c r="AAT698" s="17"/>
      <c r="AAU698" s="17"/>
      <c r="AAV698" s="17"/>
      <c r="AAW698" s="17"/>
      <c r="AAX698" s="17"/>
      <c r="AAY698" s="17"/>
      <c r="AAZ698" s="17"/>
      <c r="ABA698" s="17"/>
      <c r="ABB698" s="17"/>
      <c r="ABC698" s="17"/>
      <c r="ABD698" s="17"/>
      <c r="ABE698" s="17"/>
      <c r="ABF698" s="17"/>
      <c r="ABG698" s="17"/>
      <c r="ABH698" s="17"/>
      <c r="ABI698" s="17"/>
      <c r="ABJ698" s="17"/>
      <c r="ABK698" s="17"/>
      <c r="ABL698" s="17"/>
      <c r="ABM698" s="17"/>
      <c r="ABN698" s="17"/>
      <c r="ABO698" s="17"/>
      <c r="ABP698" s="17"/>
      <c r="ABQ698" s="17"/>
      <c r="ABR698" s="17"/>
      <c r="ABS698" s="17"/>
      <c r="ABT698" s="17"/>
      <c r="ABU698" s="17"/>
      <c r="ABV698" s="17"/>
      <c r="ABW698" s="17"/>
      <c r="ABX698" s="17"/>
      <c r="ABY698" s="17"/>
      <c r="ABZ698" s="17"/>
      <c r="ACA698" s="17"/>
      <c r="ACB698" s="17"/>
      <c r="ACC698" s="17"/>
      <c r="ACD698" s="17"/>
      <c r="ACE698" s="17"/>
      <c r="ACF698" s="17"/>
      <c r="ACG698" s="17"/>
      <c r="ACH698" s="17"/>
      <c r="ACI698" s="17"/>
      <c r="ACJ698" s="17"/>
      <c r="ACK698" s="17"/>
      <c r="ACL698" s="17"/>
      <c r="ACM698" s="17"/>
      <c r="ACN698" s="17"/>
      <c r="ACO698" s="17"/>
      <c r="ACP698" s="17"/>
      <c r="ACQ698" s="17"/>
      <c r="ACR698" s="17"/>
      <c r="ACS698" s="17"/>
      <c r="ACT698" s="17"/>
      <c r="ACU698" s="17"/>
      <c r="ACV698" s="17"/>
      <c r="ACW698" s="17"/>
      <c r="ACX698" s="17"/>
      <c r="ACY698" s="17"/>
      <c r="ACZ698" s="17"/>
      <c r="ADA698" s="17"/>
      <c r="ADB698" s="17"/>
      <c r="ADC698" s="17"/>
      <c r="ADD698" s="17"/>
      <c r="ADE698" s="17"/>
      <c r="ADF698" s="17"/>
      <c r="ADG698" s="17"/>
      <c r="ADH698" s="17"/>
      <c r="ADI698" s="17"/>
      <c r="ADJ698" s="17"/>
      <c r="ADK698" s="17"/>
      <c r="ADL698" s="17"/>
      <c r="ADM698" s="17"/>
      <c r="ADN698" s="17"/>
      <c r="ADO698" s="17"/>
      <c r="ADP698" s="17"/>
      <c r="ADQ698" s="17"/>
      <c r="ADR698" s="17"/>
    </row>
    <row r="699" spans="44:798" s="16" customFormat="1" x14ac:dyDescent="0.25">
      <c r="AR699" s="56"/>
      <c r="AS699" s="56"/>
      <c r="AT699" s="57"/>
      <c r="AU699" s="56"/>
      <c r="AV699" s="57"/>
      <c r="AW699" s="56"/>
      <c r="AX699" s="56"/>
      <c r="AY699" s="56"/>
      <c r="AZ699" s="56"/>
      <c r="BA699" s="56"/>
      <c r="BB699" s="56"/>
      <c r="BC699" s="56"/>
      <c r="BD699" s="56"/>
      <c r="BE699" s="51"/>
      <c r="BF699" s="51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  <c r="IW699" s="17"/>
      <c r="IX699" s="17"/>
      <c r="IY699" s="17"/>
      <c r="IZ699" s="17"/>
      <c r="JA699" s="17"/>
      <c r="JB699" s="17"/>
      <c r="JC699" s="17"/>
      <c r="JD699" s="17"/>
      <c r="JE699" s="17"/>
      <c r="JF699" s="17"/>
      <c r="JG699" s="17"/>
      <c r="JH699" s="17"/>
      <c r="JI699" s="17"/>
      <c r="JJ699" s="17"/>
      <c r="JK699" s="17"/>
      <c r="JL699" s="17"/>
      <c r="JM699" s="17"/>
      <c r="JN699" s="17"/>
      <c r="JO699" s="17"/>
      <c r="JP699" s="17"/>
      <c r="JQ699" s="17"/>
      <c r="JR699" s="17"/>
      <c r="JS699" s="17"/>
      <c r="JT699" s="17"/>
      <c r="JU699" s="17"/>
      <c r="JV699" s="17"/>
      <c r="JW699" s="17"/>
      <c r="JX699" s="17"/>
      <c r="JY699" s="17"/>
      <c r="JZ699" s="17"/>
      <c r="KA699" s="17"/>
      <c r="KB699" s="17"/>
      <c r="KC699" s="17"/>
      <c r="KD699" s="17"/>
      <c r="KE699" s="17"/>
      <c r="KF699" s="17"/>
      <c r="KG699" s="17"/>
      <c r="KH699" s="17"/>
      <c r="KI699" s="17"/>
      <c r="KJ699" s="17"/>
      <c r="KK699" s="17"/>
      <c r="KL699" s="17"/>
      <c r="KM699" s="17"/>
      <c r="KN699" s="17"/>
      <c r="KO699" s="17"/>
      <c r="KP699" s="17"/>
      <c r="KQ699" s="17"/>
      <c r="KR699" s="17"/>
      <c r="KS699" s="17"/>
      <c r="KT699" s="17"/>
      <c r="KU699" s="17"/>
      <c r="KV699" s="17"/>
      <c r="KW699" s="17"/>
      <c r="KX699" s="17"/>
      <c r="KY699" s="17"/>
      <c r="KZ699" s="17"/>
      <c r="LA699" s="17"/>
      <c r="LB699" s="17"/>
      <c r="LC699" s="17"/>
      <c r="LD699" s="17"/>
      <c r="LE699" s="17"/>
      <c r="LF699" s="17"/>
      <c r="LG699" s="17"/>
      <c r="LH699" s="17"/>
      <c r="LI699" s="17"/>
      <c r="LJ699" s="17"/>
      <c r="LK699" s="17"/>
      <c r="LL699" s="17"/>
      <c r="LM699" s="17"/>
      <c r="LN699" s="17"/>
      <c r="LO699" s="17"/>
      <c r="LP699" s="17"/>
      <c r="LQ699" s="17"/>
      <c r="LR699" s="17"/>
      <c r="LS699" s="17"/>
      <c r="LT699" s="17"/>
      <c r="LU699" s="17"/>
      <c r="LV699" s="17"/>
      <c r="LW699" s="17"/>
      <c r="LX699" s="17"/>
      <c r="LY699" s="17"/>
      <c r="LZ699" s="17"/>
      <c r="MA699" s="17"/>
      <c r="MB699" s="17"/>
      <c r="MC699" s="17"/>
      <c r="MD699" s="17"/>
      <c r="ME699" s="17"/>
      <c r="MF699" s="17"/>
      <c r="MG699" s="17"/>
      <c r="MH699" s="17"/>
      <c r="MI699" s="17"/>
      <c r="MJ699" s="17"/>
      <c r="MK699" s="17"/>
      <c r="ML699" s="17"/>
      <c r="MM699" s="17"/>
      <c r="MN699" s="17"/>
      <c r="MO699" s="17"/>
      <c r="MP699" s="17"/>
      <c r="MQ699" s="17"/>
      <c r="MR699" s="17"/>
      <c r="MS699" s="17"/>
      <c r="MT699" s="17"/>
      <c r="MU699" s="17"/>
      <c r="MV699" s="17"/>
      <c r="MW699" s="17"/>
      <c r="MX699" s="17"/>
      <c r="MY699" s="17"/>
      <c r="MZ699" s="17"/>
      <c r="NA699" s="17"/>
      <c r="NB699" s="17"/>
      <c r="NC699" s="17"/>
      <c r="ND699" s="17"/>
      <c r="NE699" s="17"/>
      <c r="NF699" s="17"/>
      <c r="NG699" s="17"/>
      <c r="NH699" s="17"/>
      <c r="NI699" s="17"/>
      <c r="NJ699" s="17"/>
      <c r="NK699" s="17"/>
      <c r="NL699" s="17"/>
      <c r="NM699" s="17"/>
      <c r="NN699" s="17"/>
      <c r="NO699" s="17"/>
      <c r="NP699" s="17"/>
      <c r="NQ699" s="17"/>
      <c r="NR699" s="17"/>
      <c r="NS699" s="17"/>
      <c r="NT699" s="17"/>
      <c r="NU699" s="17"/>
      <c r="NV699" s="17"/>
      <c r="NW699" s="17"/>
      <c r="NX699" s="17"/>
      <c r="NY699" s="17"/>
      <c r="NZ699" s="17"/>
      <c r="OA699" s="17"/>
      <c r="OB699" s="17"/>
      <c r="OC699" s="17"/>
      <c r="OD699" s="17"/>
      <c r="OE699" s="17"/>
      <c r="OF699" s="17"/>
      <c r="OG699" s="17"/>
      <c r="OH699" s="17"/>
      <c r="OI699" s="17"/>
      <c r="OJ699" s="17"/>
      <c r="OK699" s="17"/>
      <c r="OL699" s="17"/>
      <c r="OM699" s="17"/>
      <c r="ON699" s="17"/>
      <c r="OO699" s="17"/>
      <c r="OP699" s="17"/>
      <c r="OQ699" s="17"/>
      <c r="OR699" s="17"/>
      <c r="OS699" s="17"/>
      <c r="OT699" s="17"/>
      <c r="OU699" s="17"/>
      <c r="OV699" s="17"/>
      <c r="OW699" s="17"/>
      <c r="OX699" s="17"/>
      <c r="OY699" s="17"/>
      <c r="OZ699" s="17"/>
      <c r="PA699" s="17"/>
      <c r="PB699" s="17"/>
      <c r="PC699" s="17"/>
      <c r="PD699" s="17"/>
      <c r="PE699" s="17"/>
      <c r="PF699" s="17"/>
      <c r="PG699" s="17"/>
      <c r="PH699" s="17"/>
      <c r="PI699" s="17"/>
      <c r="PJ699" s="17"/>
      <c r="PK699" s="17"/>
      <c r="PL699" s="17"/>
      <c r="PM699" s="17"/>
      <c r="PN699" s="17"/>
      <c r="PO699" s="17"/>
      <c r="PP699" s="17"/>
      <c r="PQ699" s="17"/>
      <c r="PR699" s="17"/>
      <c r="PS699" s="17"/>
      <c r="PT699" s="17"/>
      <c r="PU699" s="17"/>
      <c r="PV699" s="17"/>
      <c r="PW699" s="17"/>
      <c r="PX699" s="17"/>
      <c r="PY699" s="17"/>
      <c r="PZ699" s="17"/>
      <c r="QA699" s="17"/>
      <c r="QB699" s="17"/>
      <c r="QC699" s="17"/>
      <c r="QD699" s="17"/>
      <c r="QE699" s="17"/>
      <c r="QF699" s="17"/>
      <c r="QG699" s="17"/>
      <c r="QH699" s="17"/>
      <c r="QI699" s="17"/>
      <c r="QJ699" s="17"/>
      <c r="QK699" s="17"/>
      <c r="QL699" s="17"/>
      <c r="QM699" s="17"/>
      <c r="QN699" s="17"/>
      <c r="QO699" s="17"/>
      <c r="QP699" s="17"/>
      <c r="QQ699" s="17"/>
      <c r="QR699" s="17"/>
      <c r="QS699" s="17"/>
      <c r="QT699" s="17"/>
      <c r="QU699" s="17"/>
      <c r="QV699" s="17"/>
      <c r="QW699" s="17"/>
      <c r="QX699" s="17"/>
      <c r="QY699" s="17"/>
      <c r="QZ699" s="17"/>
      <c r="RA699" s="17"/>
      <c r="RB699" s="17"/>
      <c r="RC699" s="17"/>
      <c r="RD699" s="17"/>
      <c r="RE699" s="17"/>
      <c r="RF699" s="17"/>
      <c r="RG699" s="17"/>
      <c r="RH699" s="17"/>
      <c r="RI699" s="17"/>
      <c r="RJ699" s="17"/>
      <c r="RK699" s="17"/>
      <c r="RL699" s="17"/>
      <c r="RM699" s="17"/>
      <c r="RN699" s="17"/>
      <c r="RO699" s="17"/>
      <c r="RP699" s="17"/>
      <c r="RQ699" s="17"/>
      <c r="RR699" s="17"/>
      <c r="RS699" s="17"/>
      <c r="RT699" s="17"/>
      <c r="RU699" s="17"/>
      <c r="RV699" s="17"/>
      <c r="RW699" s="17"/>
      <c r="RX699" s="17"/>
      <c r="RY699" s="17"/>
      <c r="RZ699" s="17"/>
      <c r="SA699" s="17"/>
      <c r="SB699" s="17"/>
      <c r="SC699" s="17"/>
      <c r="SD699" s="17"/>
      <c r="SE699" s="17"/>
      <c r="SF699" s="17"/>
      <c r="SG699" s="17"/>
      <c r="SH699" s="17"/>
      <c r="SI699" s="17"/>
      <c r="SJ699" s="17"/>
      <c r="SK699" s="17"/>
      <c r="SL699" s="17"/>
      <c r="SM699" s="17"/>
      <c r="SN699" s="17"/>
      <c r="SO699" s="17"/>
      <c r="SP699" s="17"/>
      <c r="SQ699" s="17"/>
      <c r="SR699" s="17"/>
      <c r="SS699" s="17"/>
      <c r="ST699" s="17"/>
      <c r="SU699" s="17"/>
      <c r="SV699" s="17"/>
      <c r="SW699" s="17"/>
      <c r="SX699" s="17"/>
      <c r="SY699" s="17"/>
      <c r="SZ699" s="17"/>
      <c r="TA699" s="17"/>
      <c r="TB699" s="17"/>
      <c r="TC699" s="17"/>
      <c r="TD699" s="17"/>
      <c r="TE699" s="17"/>
      <c r="TF699" s="17"/>
      <c r="TG699" s="17"/>
      <c r="TH699" s="17"/>
      <c r="TI699" s="17"/>
      <c r="TJ699" s="17"/>
      <c r="TK699" s="17"/>
      <c r="TL699" s="17"/>
      <c r="TM699" s="17"/>
      <c r="TN699" s="17"/>
      <c r="TO699" s="17"/>
      <c r="TP699" s="17"/>
      <c r="TQ699" s="17"/>
      <c r="TR699" s="17"/>
      <c r="TS699" s="17"/>
      <c r="TT699" s="17"/>
      <c r="TU699" s="17"/>
      <c r="TV699" s="17"/>
      <c r="TW699" s="17"/>
      <c r="TX699" s="17"/>
      <c r="TY699" s="17"/>
      <c r="TZ699" s="17"/>
      <c r="UA699" s="17"/>
      <c r="UB699" s="17"/>
      <c r="UC699" s="17"/>
      <c r="UD699" s="17"/>
      <c r="UE699" s="17"/>
      <c r="UF699" s="17"/>
      <c r="UG699" s="17"/>
      <c r="UH699" s="17"/>
      <c r="UI699" s="17"/>
      <c r="UJ699" s="17"/>
      <c r="UK699" s="17"/>
      <c r="UL699" s="17"/>
      <c r="UM699" s="17"/>
      <c r="UN699" s="17"/>
      <c r="UO699" s="17"/>
      <c r="UP699" s="17"/>
      <c r="UQ699" s="17"/>
      <c r="UR699" s="17"/>
      <c r="US699" s="17"/>
      <c r="UT699" s="17"/>
      <c r="UU699" s="17"/>
      <c r="UV699" s="17"/>
      <c r="UW699" s="17"/>
      <c r="UX699" s="17"/>
      <c r="UY699" s="17"/>
      <c r="UZ699" s="17"/>
      <c r="VA699" s="17"/>
      <c r="VB699" s="17"/>
      <c r="VC699" s="17"/>
      <c r="VD699" s="17"/>
      <c r="VE699" s="17"/>
      <c r="VF699" s="17"/>
      <c r="VG699" s="17"/>
      <c r="VH699" s="17"/>
      <c r="VI699" s="17"/>
      <c r="VJ699" s="17"/>
      <c r="VK699" s="17"/>
      <c r="VL699" s="17"/>
      <c r="VM699" s="17"/>
      <c r="VN699" s="17"/>
      <c r="VO699" s="17"/>
      <c r="VP699" s="17"/>
      <c r="VQ699" s="17"/>
      <c r="VR699" s="17"/>
      <c r="VS699" s="17"/>
      <c r="VT699" s="17"/>
      <c r="VU699" s="17"/>
      <c r="VV699" s="17"/>
      <c r="VW699" s="17"/>
      <c r="VX699" s="17"/>
      <c r="VY699" s="17"/>
      <c r="VZ699" s="17"/>
      <c r="WA699" s="17"/>
      <c r="WB699" s="17"/>
      <c r="WC699" s="17"/>
      <c r="WD699" s="17"/>
      <c r="WE699" s="17"/>
      <c r="WF699" s="17"/>
      <c r="WG699" s="17"/>
      <c r="WH699" s="17"/>
      <c r="WI699" s="17"/>
      <c r="WJ699" s="17"/>
      <c r="WK699" s="17"/>
      <c r="WL699" s="17"/>
      <c r="WM699" s="17"/>
      <c r="WN699" s="17"/>
      <c r="WO699" s="17"/>
      <c r="WP699" s="17"/>
      <c r="WQ699" s="17"/>
      <c r="WR699" s="17"/>
      <c r="WS699" s="17"/>
      <c r="WT699" s="17"/>
      <c r="WU699" s="17"/>
      <c r="WV699" s="17"/>
      <c r="WW699" s="17"/>
      <c r="WX699" s="17"/>
      <c r="WY699" s="17"/>
      <c r="WZ699" s="17"/>
      <c r="XA699" s="17"/>
      <c r="XB699" s="17"/>
      <c r="XC699" s="17"/>
      <c r="XD699" s="17"/>
      <c r="XE699" s="17"/>
      <c r="XF699" s="17"/>
      <c r="XG699" s="17"/>
      <c r="XH699" s="17"/>
      <c r="XI699" s="17"/>
      <c r="XJ699" s="17"/>
      <c r="XK699" s="17"/>
      <c r="XL699" s="17"/>
      <c r="XM699" s="17"/>
      <c r="XN699" s="17"/>
      <c r="XO699" s="17"/>
      <c r="XP699" s="17"/>
      <c r="XQ699" s="17"/>
      <c r="XR699" s="17"/>
      <c r="XS699" s="17"/>
      <c r="XT699" s="17"/>
      <c r="XU699" s="17"/>
      <c r="XV699" s="17"/>
      <c r="XW699" s="17"/>
      <c r="XX699" s="17"/>
      <c r="XY699" s="17"/>
      <c r="XZ699" s="17"/>
      <c r="YA699" s="17"/>
      <c r="YB699" s="17"/>
      <c r="YC699" s="17"/>
      <c r="YD699" s="17"/>
      <c r="YE699" s="17"/>
      <c r="YF699" s="17"/>
      <c r="YG699" s="17"/>
      <c r="YH699" s="17"/>
      <c r="YI699" s="17"/>
      <c r="YJ699" s="17"/>
      <c r="YK699" s="17"/>
      <c r="YL699" s="17"/>
      <c r="YM699" s="17"/>
      <c r="YN699" s="17"/>
      <c r="YO699" s="17"/>
      <c r="YP699" s="17"/>
      <c r="YQ699" s="17"/>
      <c r="YR699" s="17"/>
      <c r="YS699" s="17"/>
      <c r="YT699" s="17"/>
      <c r="YU699" s="17"/>
      <c r="YV699" s="17"/>
      <c r="YW699" s="17"/>
      <c r="YX699" s="17"/>
      <c r="YY699" s="17"/>
      <c r="YZ699" s="17"/>
      <c r="ZA699" s="17"/>
      <c r="ZB699" s="17"/>
      <c r="ZC699" s="17"/>
      <c r="ZD699" s="17"/>
      <c r="ZE699" s="17"/>
      <c r="ZF699" s="17"/>
      <c r="ZG699" s="17"/>
      <c r="ZH699" s="17"/>
      <c r="ZI699" s="17"/>
      <c r="ZJ699" s="17"/>
      <c r="ZK699" s="17"/>
      <c r="ZL699" s="17"/>
      <c r="ZM699" s="17"/>
      <c r="ZN699" s="17"/>
      <c r="ZO699" s="17"/>
      <c r="ZP699" s="17"/>
      <c r="ZQ699" s="17"/>
      <c r="ZR699" s="17"/>
      <c r="ZS699" s="17"/>
      <c r="ZT699" s="17"/>
      <c r="ZU699" s="17"/>
      <c r="ZV699" s="17"/>
      <c r="ZW699" s="17"/>
      <c r="ZX699" s="17"/>
      <c r="ZY699" s="17"/>
      <c r="ZZ699" s="17"/>
      <c r="AAA699" s="17"/>
      <c r="AAB699" s="17"/>
      <c r="AAC699" s="17"/>
      <c r="AAD699" s="17"/>
      <c r="AAE699" s="17"/>
      <c r="AAF699" s="17"/>
      <c r="AAG699" s="17"/>
      <c r="AAH699" s="17"/>
      <c r="AAI699" s="17"/>
      <c r="AAJ699" s="17"/>
      <c r="AAK699" s="17"/>
      <c r="AAL699" s="17"/>
      <c r="AAM699" s="17"/>
      <c r="AAN699" s="17"/>
      <c r="AAO699" s="17"/>
      <c r="AAP699" s="17"/>
      <c r="AAQ699" s="17"/>
      <c r="AAR699" s="17"/>
      <c r="AAS699" s="17"/>
      <c r="AAT699" s="17"/>
      <c r="AAU699" s="17"/>
      <c r="AAV699" s="17"/>
      <c r="AAW699" s="17"/>
      <c r="AAX699" s="17"/>
      <c r="AAY699" s="17"/>
      <c r="AAZ699" s="17"/>
      <c r="ABA699" s="17"/>
      <c r="ABB699" s="17"/>
      <c r="ABC699" s="17"/>
      <c r="ABD699" s="17"/>
      <c r="ABE699" s="17"/>
      <c r="ABF699" s="17"/>
      <c r="ABG699" s="17"/>
      <c r="ABH699" s="17"/>
      <c r="ABI699" s="17"/>
      <c r="ABJ699" s="17"/>
      <c r="ABK699" s="17"/>
      <c r="ABL699" s="17"/>
      <c r="ABM699" s="17"/>
      <c r="ABN699" s="17"/>
      <c r="ABO699" s="17"/>
      <c r="ABP699" s="17"/>
      <c r="ABQ699" s="17"/>
      <c r="ABR699" s="17"/>
      <c r="ABS699" s="17"/>
      <c r="ABT699" s="17"/>
      <c r="ABU699" s="17"/>
      <c r="ABV699" s="17"/>
      <c r="ABW699" s="17"/>
      <c r="ABX699" s="17"/>
      <c r="ABY699" s="17"/>
      <c r="ABZ699" s="17"/>
      <c r="ACA699" s="17"/>
      <c r="ACB699" s="17"/>
      <c r="ACC699" s="17"/>
      <c r="ACD699" s="17"/>
      <c r="ACE699" s="17"/>
      <c r="ACF699" s="17"/>
      <c r="ACG699" s="17"/>
      <c r="ACH699" s="17"/>
      <c r="ACI699" s="17"/>
      <c r="ACJ699" s="17"/>
      <c r="ACK699" s="17"/>
      <c r="ACL699" s="17"/>
      <c r="ACM699" s="17"/>
      <c r="ACN699" s="17"/>
      <c r="ACO699" s="17"/>
      <c r="ACP699" s="17"/>
      <c r="ACQ699" s="17"/>
      <c r="ACR699" s="17"/>
      <c r="ACS699" s="17"/>
      <c r="ACT699" s="17"/>
      <c r="ACU699" s="17"/>
      <c r="ACV699" s="17"/>
      <c r="ACW699" s="17"/>
      <c r="ACX699" s="17"/>
      <c r="ACY699" s="17"/>
      <c r="ACZ699" s="17"/>
      <c r="ADA699" s="17"/>
      <c r="ADB699" s="17"/>
      <c r="ADC699" s="17"/>
      <c r="ADD699" s="17"/>
      <c r="ADE699" s="17"/>
      <c r="ADF699" s="17"/>
      <c r="ADG699" s="17"/>
      <c r="ADH699" s="17"/>
      <c r="ADI699" s="17"/>
      <c r="ADJ699" s="17"/>
      <c r="ADK699" s="17"/>
      <c r="ADL699" s="17"/>
      <c r="ADM699" s="17"/>
      <c r="ADN699" s="17"/>
      <c r="ADO699" s="17"/>
      <c r="ADP699" s="17"/>
      <c r="ADQ699" s="17"/>
      <c r="ADR699" s="17"/>
    </row>
    <row r="700" spans="44:798" s="16" customFormat="1" x14ac:dyDescent="0.25">
      <c r="AR700" s="56"/>
      <c r="AS700" s="56"/>
      <c r="AT700" s="57"/>
      <c r="AU700" s="56"/>
      <c r="AV700" s="57"/>
      <c r="AW700" s="56"/>
      <c r="AX700" s="56"/>
      <c r="AY700" s="56"/>
      <c r="AZ700" s="56"/>
      <c r="BA700" s="56"/>
      <c r="BB700" s="56"/>
      <c r="BC700" s="56"/>
      <c r="BD700" s="56"/>
      <c r="BE700" s="51"/>
      <c r="BF700" s="51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  <c r="IW700" s="17"/>
      <c r="IX700" s="17"/>
      <c r="IY700" s="17"/>
      <c r="IZ700" s="17"/>
      <c r="JA700" s="17"/>
      <c r="JB700" s="17"/>
      <c r="JC700" s="17"/>
      <c r="JD700" s="17"/>
      <c r="JE700" s="17"/>
      <c r="JF700" s="17"/>
      <c r="JG700" s="17"/>
      <c r="JH700" s="17"/>
      <c r="JI700" s="17"/>
      <c r="JJ700" s="17"/>
      <c r="JK700" s="17"/>
      <c r="JL700" s="17"/>
      <c r="JM700" s="17"/>
      <c r="JN700" s="17"/>
      <c r="JO700" s="17"/>
      <c r="JP700" s="17"/>
      <c r="JQ700" s="17"/>
      <c r="JR700" s="17"/>
      <c r="JS700" s="17"/>
      <c r="JT700" s="17"/>
      <c r="JU700" s="17"/>
      <c r="JV700" s="17"/>
      <c r="JW700" s="17"/>
      <c r="JX700" s="17"/>
      <c r="JY700" s="17"/>
      <c r="JZ700" s="17"/>
      <c r="KA700" s="17"/>
      <c r="KB700" s="17"/>
      <c r="KC700" s="17"/>
      <c r="KD700" s="17"/>
      <c r="KE700" s="17"/>
      <c r="KF700" s="17"/>
      <c r="KG700" s="17"/>
      <c r="KH700" s="17"/>
      <c r="KI700" s="17"/>
      <c r="KJ700" s="17"/>
      <c r="KK700" s="17"/>
      <c r="KL700" s="17"/>
      <c r="KM700" s="17"/>
      <c r="KN700" s="17"/>
      <c r="KO700" s="17"/>
      <c r="KP700" s="17"/>
      <c r="KQ700" s="17"/>
      <c r="KR700" s="17"/>
      <c r="KS700" s="17"/>
      <c r="KT700" s="17"/>
      <c r="KU700" s="17"/>
      <c r="KV700" s="17"/>
      <c r="KW700" s="17"/>
      <c r="KX700" s="17"/>
      <c r="KY700" s="17"/>
      <c r="KZ700" s="17"/>
      <c r="LA700" s="17"/>
      <c r="LB700" s="17"/>
      <c r="LC700" s="17"/>
      <c r="LD700" s="17"/>
      <c r="LE700" s="17"/>
      <c r="LF700" s="17"/>
      <c r="LG700" s="17"/>
      <c r="LH700" s="17"/>
      <c r="LI700" s="17"/>
      <c r="LJ700" s="17"/>
      <c r="LK700" s="17"/>
      <c r="LL700" s="17"/>
      <c r="LM700" s="17"/>
      <c r="LN700" s="17"/>
      <c r="LO700" s="17"/>
      <c r="LP700" s="17"/>
      <c r="LQ700" s="17"/>
      <c r="LR700" s="17"/>
      <c r="LS700" s="17"/>
      <c r="LT700" s="17"/>
      <c r="LU700" s="17"/>
      <c r="LV700" s="17"/>
      <c r="LW700" s="17"/>
      <c r="LX700" s="17"/>
      <c r="LY700" s="17"/>
      <c r="LZ700" s="17"/>
      <c r="MA700" s="17"/>
      <c r="MB700" s="17"/>
      <c r="MC700" s="17"/>
      <c r="MD700" s="17"/>
      <c r="ME700" s="17"/>
      <c r="MF700" s="17"/>
      <c r="MG700" s="17"/>
      <c r="MH700" s="17"/>
      <c r="MI700" s="17"/>
      <c r="MJ700" s="17"/>
      <c r="MK700" s="17"/>
      <c r="ML700" s="17"/>
      <c r="MM700" s="17"/>
      <c r="MN700" s="17"/>
      <c r="MO700" s="17"/>
      <c r="MP700" s="17"/>
      <c r="MQ700" s="17"/>
      <c r="MR700" s="17"/>
      <c r="MS700" s="17"/>
      <c r="MT700" s="17"/>
      <c r="MU700" s="17"/>
      <c r="MV700" s="17"/>
      <c r="MW700" s="17"/>
      <c r="MX700" s="17"/>
      <c r="MY700" s="17"/>
      <c r="MZ700" s="17"/>
      <c r="NA700" s="17"/>
      <c r="NB700" s="17"/>
      <c r="NC700" s="17"/>
      <c r="ND700" s="17"/>
      <c r="NE700" s="17"/>
      <c r="NF700" s="17"/>
      <c r="NG700" s="17"/>
      <c r="NH700" s="17"/>
      <c r="NI700" s="17"/>
      <c r="NJ700" s="17"/>
      <c r="NK700" s="17"/>
      <c r="NL700" s="17"/>
      <c r="NM700" s="17"/>
      <c r="NN700" s="17"/>
      <c r="NO700" s="17"/>
      <c r="NP700" s="17"/>
      <c r="NQ700" s="17"/>
      <c r="NR700" s="17"/>
      <c r="NS700" s="17"/>
      <c r="NT700" s="17"/>
      <c r="NU700" s="17"/>
      <c r="NV700" s="17"/>
      <c r="NW700" s="17"/>
      <c r="NX700" s="17"/>
      <c r="NY700" s="17"/>
      <c r="NZ700" s="17"/>
      <c r="OA700" s="17"/>
      <c r="OB700" s="17"/>
      <c r="OC700" s="17"/>
      <c r="OD700" s="17"/>
      <c r="OE700" s="17"/>
      <c r="OF700" s="17"/>
      <c r="OG700" s="17"/>
      <c r="OH700" s="17"/>
      <c r="OI700" s="17"/>
      <c r="OJ700" s="17"/>
      <c r="OK700" s="17"/>
      <c r="OL700" s="17"/>
      <c r="OM700" s="17"/>
      <c r="ON700" s="17"/>
      <c r="OO700" s="17"/>
      <c r="OP700" s="17"/>
      <c r="OQ700" s="17"/>
      <c r="OR700" s="17"/>
      <c r="OS700" s="17"/>
      <c r="OT700" s="17"/>
      <c r="OU700" s="17"/>
      <c r="OV700" s="17"/>
      <c r="OW700" s="17"/>
      <c r="OX700" s="17"/>
      <c r="OY700" s="17"/>
      <c r="OZ700" s="17"/>
      <c r="PA700" s="17"/>
      <c r="PB700" s="17"/>
      <c r="PC700" s="17"/>
      <c r="PD700" s="17"/>
      <c r="PE700" s="17"/>
      <c r="PF700" s="17"/>
      <c r="PG700" s="17"/>
      <c r="PH700" s="17"/>
      <c r="PI700" s="17"/>
      <c r="PJ700" s="17"/>
      <c r="PK700" s="17"/>
      <c r="PL700" s="17"/>
      <c r="PM700" s="17"/>
      <c r="PN700" s="17"/>
      <c r="PO700" s="17"/>
      <c r="PP700" s="17"/>
      <c r="PQ700" s="17"/>
      <c r="PR700" s="17"/>
      <c r="PS700" s="17"/>
      <c r="PT700" s="17"/>
      <c r="PU700" s="17"/>
      <c r="PV700" s="17"/>
      <c r="PW700" s="17"/>
      <c r="PX700" s="17"/>
      <c r="PY700" s="17"/>
      <c r="PZ700" s="17"/>
      <c r="QA700" s="17"/>
      <c r="QB700" s="17"/>
      <c r="QC700" s="17"/>
      <c r="QD700" s="17"/>
      <c r="QE700" s="17"/>
      <c r="QF700" s="17"/>
      <c r="QG700" s="17"/>
      <c r="QH700" s="17"/>
      <c r="QI700" s="17"/>
      <c r="QJ700" s="17"/>
      <c r="QK700" s="17"/>
      <c r="QL700" s="17"/>
      <c r="QM700" s="17"/>
      <c r="QN700" s="17"/>
      <c r="QO700" s="17"/>
      <c r="QP700" s="17"/>
      <c r="QQ700" s="17"/>
      <c r="QR700" s="17"/>
      <c r="QS700" s="17"/>
      <c r="QT700" s="17"/>
      <c r="QU700" s="17"/>
      <c r="QV700" s="17"/>
      <c r="QW700" s="17"/>
      <c r="QX700" s="17"/>
      <c r="QY700" s="17"/>
      <c r="QZ700" s="17"/>
      <c r="RA700" s="17"/>
      <c r="RB700" s="17"/>
      <c r="RC700" s="17"/>
      <c r="RD700" s="17"/>
      <c r="RE700" s="17"/>
      <c r="RF700" s="17"/>
      <c r="RG700" s="17"/>
      <c r="RH700" s="17"/>
      <c r="RI700" s="17"/>
      <c r="RJ700" s="17"/>
      <c r="RK700" s="17"/>
      <c r="RL700" s="17"/>
      <c r="RM700" s="17"/>
      <c r="RN700" s="17"/>
      <c r="RO700" s="17"/>
      <c r="RP700" s="17"/>
      <c r="RQ700" s="17"/>
      <c r="RR700" s="17"/>
      <c r="RS700" s="17"/>
      <c r="RT700" s="17"/>
      <c r="RU700" s="17"/>
      <c r="RV700" s="17"/>
      <c r="RW700" s="17"/>
      <c r="RX700" s="17"/>
      <c r="RY700" s="17"/>
      <c r="RZ700" s="17"/>
      <c r="SA700" s="17"/>
      <c r="SB700" s="17"/>
      <c r="SC700" s="17"/>
      <c r="SD700" s="17"/>
      <c r="SE700" s="17"/>
      <c r="SF700" s="17"/>
      <c r="SG700" s="17"/>
      <c r="SH700" s="17"/>
      <c r="SI700" s="17"/>
      <c r="SJ700" s="17"/>
      <c r="SK700" s="17"/>
      <c r="SL700" s="17"/>
      <c r="SM700" s="17"/>
      <c r="SN700" s="17"/>
      <c r="SO700" s="17"/>
      <c r="SP700" s="17"/>
      <c r="SQ700" s="17"/>
      <c r="SR700" s="17"/>
      <c r="SS700" s="17"/>
      <c r="ST700" s="17"/>
      <c r="SU700" s="17"/>
      <c r="SV700" s="17"/>
      <c r="SW700" s="17"/>
      <c r="SX700" s="17"/>
      <c r="SY700" s="17"/>
      <c r="SZ700" s="17"/>
      <c r="TA700" s="17"/>
      <c r="TB700" s="17"/>
      <c r="TC700" s="17"/>
      <c r="TD700" s="17"/>
      <c r="TE700" s="17"/>
      <c r="TF700" s="17"/>
      <c r="TG700" s="17"/>
      <c r="TH700" s="17"/>
      <c r="TI700" s="17"/>
      <c r="TJ700" s="17"/>
      <c r="TK700" s="17"/>
      <c r="TL700" s="17"/>
      <c r="TM700" s="17"/>
      <c r="TN700" s="17"/>
      <c r="TO700" s="17"/>
      <c r="TP700" s="17"/>
      <c r="TQ700" s="17"/>
      <c r="TR700" s="17"/>
      <c r="TS700" s="17"/>
      <c r="TT700" s="17"/>
      <c r="TU700" s="17"/>
      <c r="TV700" s="17"/>
      <c r="TW700" s="17"/>
      <c r="TX700" s="17"/>
      <c r="TY700" s="17"/>
      <c r="TZ700" s="17"/>
      <c r="UA700" s="17"/>
      <c r="UB700" s="17"/>
      <c r="UC700" s="17"/>
      <c r="UD700" s="17"/>
      <c r="UE700" s="17"/>
      <c r="UF700" s="17"/>
      <c r="UG700" s="17"/>
      <c r="UH700" s="17"/>
      <c r="UI700" s="17"/>
      <c r="UJ700" s="17"/>
      <c r="UK700" s="17"/>
      <c r="UL700" s="17"/>
      <c r="UM700" s="17"/>
      <c r="UN700" s="17"/>
      <c r="UO700" s="17"/>
      <c r="UP700" s="17"/>
      <c r="UQ700" s="17"/>
      <c r="UR700" s="17"/>
      <c r="US700" s="17"/>
      <c r="UT700" s="17"/>
      <c r="UU700" s="17"/>
      <c r="UV700" s="17"/>
      <c r="UW700" s="17"/>
      <c r="UX700" s="17"/>
      <c r="UY700" s="17"/>
      <c r="UZ700" s="17"/>
      <c r="VA700" s="17"/>
      <c r="VB700" s="17"/>
      <c r="VC700" s="17"/>
      <c r="VD700" s="17"/>
      <c r="VE700" s="17"/>
      <c r="VF700" s="17"/>
      <c r="VG700" s="17"/>
      <c r="VH700" s="17"/>
      <c r="VI700" s="17"/>
      <c r="VJ700" s="17"/>
      <c r="VK700" s="17"/>
      <c r="VL700" s="17"/>
      <c r="VM700" s="17"/>
      <c r="VN700" s="17"/>
      <c r="VO700" s="17"/>
      <c r="VP700" s="17"/>
      <c r="VQ700" s="17"/>
      <c r="VR700" s="17"/>
      <c r="VS700" s="17"/>
      <c r="VT700" s="17"/>
      <c r="VU700" s="17"/>
      <c r="VV700" s="17"/>
      <c r="VW700" s="17"/>
      <c r="VX700" s="17"/>
      <c r="VY700" s="17"/>
      <c r="VZ700" s="17"/>
      <c r="WA700" s="17"/>
      <c r="WB700" s="17"/>
      <c r="WC700" s="17"/>
      <c r="WD700" s="17"/>
      <c r="WE700" s="17"/>
      <c r="WF700" s="17"/>
      <c r="WG700" s="17"/>
      <c r="WH700" s="17"/>
      <c r="WI700" s="17"/>
      <c r="WJ700" s="17"/>
      <c r="WK700" s="17"/>
      <c r="WL700" s="17"/>
      <c r="WM700" s="17"/>
      <c r="WN700" s="17"/>
      <c r="WO700" s="17"/>
      <c r="WP700" s="17"/>
      <c r="WQ700" s="17"/>
      <c r="WR700" s="17"/>
      <c r="WS700" s="17"/>
      <c r="WT700" s="17"/>
      <c r="WU700" s="17"/>
      <c r="WV700" s="17"/>
      <c r="WW700" s="17"/>
      <c r="WX700" s="17"/>
      <c r="WY700" s="17"/>
      <c r="WZ700" s="17"/>
      <c r="XA700" s="17"/>
      <c r="XB700" s="17"/>
      <c r="XC700" s="17"/>
      <c r="XD700" s="17"/>
      <c r="XE700" s="17"/>
      <c r="XF700" s="17"/>
      <c r="XG700" s="17"/>
      <c r="XH700" s="17"/>
      <c r="XI700" s="17"/>
      <c r="XJ700" s="17"/>
      <c r="XK700" s="17"/>
      <c r="XL700" s="17"/>
      <c r="XM700" s="17"/>
      <c r="XN700" s="17"/>
      <c r="XO700" s="17"/>
      <c r="XP700" s="17"/>
      <c r="XQ700" s="17"/>
      <c r="XR700" s="17"/>
      <c r="XS700" s="17"/>
      <c r="XT700" s="17"/>
      <c r="XU700" s="17"/>
      <c r="XV700" s="17"/>
      <c r="XW700" s="17"/>
      <c r="XX700" s="17"/>
      <c r="XY700" s="17"/>
      <c r="XZ700" s="17"/>
      <c r="YA700" s="17"/>
      <c r="YB700" s="17"/>
      <c r="YC700" s="17"/>
      <c r="YD700" s="17"/>
      <c r="YE700" s="17"/>
      <c r="YF700" s="17"/>
      <c r="YG700" s="17"/>
      <c r="YH700" s="17"/>
      <c r="YI700" s="17"/>
      <c r="YJ700" s="17"/>
      <c r="YK700" s="17"/>
      <c r="YL700" s="17"/>
      <c r="YM700" s="17"/>
      <c r="YN700" s="17"/>
      <c r="YO700" s="17"/>
      <c r="YP700" s="17"/>
      <c r="YQ700" s="17"/>
      <c r="YR700" s="17"/>
      <c r="YS700" s="17"/>
      <c r="YT700" s="17"/>
      <c r="YU700" s="17"/>
      <c r="YV700" s="17"/>
      <c r="YW700" s="17"/>
      <c r="YX700" s="17"/>
      <c r="YY700" s="17"/>
      <c r="YZ700" s="17"/>
      <c r="ZA700" s="17"/>
      <c r="ZB700" s="17"/>
      <c r="ZC700" s="17"/>
      <c r="ZD700" s="17"/>
      <c r="ZE700" s="17"/>
      <c r="ZF700" s="17"/>
      <c r="ZG700" s="17"/>
      <c r="ZH700" s="17"/>
      <c r="ZI700" s="17"/>
      <c r="ZJ700" s="17"/>
      <c r="ZK700" s="17"/>
      <c r="ZL700" s="17"/>
      <c r="ZM700" s="17"/>
      <c r="ZN700" s="17"/>
      <c r="ZO700" s="17"/>
      <c r="ZP700" s="17"/>
      <c r="ZQ700" s="17"/>
      <c r="ZR700" s="17"/>
      <c r="ZS700" s="17"/>
      <c r="ZT700" s="17"/>
      <c r="ZU700" s="17"/>
      <c r="ZV700" s="17"/>
      <c r="ZW700" s="17"/>
      <c r="ZX700" s="17"/>
      <c r="ZY700" s="17"/>
      <c r="ZZ700" s="17"/>
      <c r="AAA700" s="17"/>
      <c r="AAB700" s="17"/>
      <c r="AAC700" s="17"/>
      <c r="AAD700" s="17"/>
      <c r="AAE700" s="17"/>
      <c r="AAF700" s="17"/>
      <c r="AAG700" s="17"/>
      <c r="AAH700" s="17"/>
      <c r="AAI700" s="17"/>
      <c r="AAJ700" s="17"/>
      <c r="AAK700" s="17"/>
      <c r="AAL700" s="17"/>
      <c r="AAM700" s="17"/>
      <c r="AAN700" s="17"/>
      <c r="AAO700" s="17"/>
      <c r="AAP700" s="17"/>
      <c r="AAQ700" s="17"/>
      <c r="AAR700" s="17"/>
      <c r="AAS700" s="17"/>
      <c r="AAT700" s="17"/>
      <c r="AAU700" s="17"/>
      <c r="AAV700" s="17"/>
      <c r="AAW700" s="17"/>
      <c r="AAX700" s="17"/>
      <c r="AAY700" s="17"/>
      <c r="AAZ700" s="17"/>
      <c r="ABA700" s="17"/>
      <c r="ABB700" s="17"/>
      <c r="ABC700" s="17"/>
      <c r="ABD700" s="17"/>
      <c r="ABE700" s="17"/>
      <c r="ABF700" s="17"/>
      <c r="ABG700" s="17"/>
      <c r="ABH700" s="17"/>
      <c r="ABI700" s="17"/>
      <c r="ABJ700" s="17"/>
      <c r="ABK700" s="17"/>
      <c r="ABL700" s="17"/>
      <c r="ABM700" s="17"/>
      <c r="ABN700" s="17"/>
      <c r="ABO700" s="17"/>
      <c r="ABP700" s="17"/>
      <c r="ABQ700" s="17"/>
      <c r="ABR700" s="17"/>
      <c r="ABS700" s="17"/>
      <c r="ABT700" s="17"/>
      <c r="ABU700" s="17"/>
      <c r="ABV700" s="17"/>
      <c r="ABW700" s="17"/>
      <c r="ABX700" s="17"/>
      <c r="ABY700" s="17"/>
      <c r="ABZ700" s="17"/>
      <c r="ACA700" s="17"/>
      <c r="ACB700" s="17"/>
      <c r="ACC700" s="17"/>
      <c r="ACD700" s="17"/>
      <c r="ACE700" s="17"/>
      <c r="ACF700" s="17"/>
      <c r="ACG700" s="17"/>
      <c r="ACH700" s="17"/>
      <c r="ACI700" s="17"/>
      <c r="ACJ700" s="17"/>
      <c r="ACK700" s="17"/>
      <c r="ACL700" s="17"/>
      <c r="ACM700" s="17"/>
      <c r="ACN700" s="17"/>
      <c r="ACO700" s="17"/>
      <c r="ACP700" s="17"/>
      <c r="ACQ700" s="17"/>
      <c r="ACR700" s="17"/>
      <c r="ACS700" s="17"/>
      <c r="ACT700" s="17"/>
      <c r="ACU700" s="17"/>
      <c r="ACV700" s="17"/>
      <c r="ACW700" s="17"/>
      <c r="ACX700" s="17"/>
      <c r="ACY700" s="17"/>
      <c r="ACZ700" s="17"/>
      <c r="ADA700" s="17"/>
      <c r="ADB700" s="17"/>
      <c r="ADC700" s="17"/>
      <c r="ADD700" s="17"/>
      <c r="ADE700" s="17"/>
      <c r="ADF700" s="17"/>
      <c r="ADG700" s="17"/>
      <c r="ADH700" s="17"/>
      <c r="ADI700" s="17"/>
      <c r="ADJ700" s="17"/>
      <c r="ADK700" s="17"/>
      <c r="ADL700" s="17"/>
      <c r="ADM700" s="17"/>
      <c r="ADN700" s="17"/>
      <c r="ADO700" s="17"/>
      <c r="ADP700" s="17"/>
      <c r="ADQ700" s="17"/>
      <c r="ADR700" s="17"/>
    </row>
    <row r="701" spans="44:798" s="16" customFormat="1" x14ac:dyDescent="0.25">
      <c r="AR701" s="56"/>
      <c r="AS701" s="56"/>
      <c r="AT701" s="57"/>
      <c r="AU701" s="56"/>
      <c r="AV701" s="57"/>
      <c r="AW701" s="56"/>
      <c r="AX701" s="56"/>
      <c r="AY701" s="56"/>
      <c r="AZ701" s="56"/>
      <c r="BA701" s="56"/>
      <c r="BB701" s="56"/>
      <c r="BC701" s="56"/>
      <c r="BD701" s="56"/>
      <c r="BE701" s="51"/>
      <c r="BF701" s="51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  <c r="IW701" s="17"/>
      <c r="IX701" s="17"/>
      <c r="IY701" s="17"/>
      <c r="IZ701" s="17"/>
      <c r="JA701" s="17"/>
      <c r="JB701" s="17"/>
      <c r="JC701" s="17"/>
      <c r="JD701" s="17"/>
      <c r="JE701" s="17"/>
      <c r="JF701" s="17"/>
      <c r="JG701" s="17"/>
      <c r="JH701" s="17"/>
      <c r="JI701" s="17"/>
      <c r="JJ701" s="17"/>
      <c r="JK701" s="17"/>
      <c r="JL701" s="17"/>
      <c r="JM701" s="17"/>
      <c r="JN701" s="17"/>
      <c r="JO701" s="17"/>
      <c r="JP701" s="17"/>
      <c r="JQ701" s="17"/>
      <c r="JR701" s="17"/>
      <c r="JS701" s="17"/>
      <c r="JT701" s="17"/>
      <c r="JU701" s="17"/>
      <c r="JV701" s="17"/>
      <c r="JW701" s="17"/>
      <c r="JX701" s="17"/>
      <c r="JY701" s="17"/>
      <c r="JZ701" s="17"/>
      <c r="KA701" s="17"/>
      <c r="KB701" s="17"/>
      <c r="KC701" s="17"/>
      <c r="KD701" s="17"/>
      <c r="KE701" s="17"/>
      <c r="KF701" s="17"/>
      <c r="KG701" s="17"/>
      <c r="KH701" s="17"/>
      <c r="KI701" s="17"/>
      <c r="KJ701" s="17"/>
      <c r="KK701" s="17"/>
      <c r="KL701" s="17"/>
      <c r="KM701" s="17"/>
      <c r="KN701" s="17"/>
      <c r="KO701" s="17"/>
      <c r="KP701" s="17"/>
      <c r="KQ701" s="17"/>
      <c r="KR701" s="17"/>
      <c r="KS701" s="17"/>
      <c r="KT701" s="17"/>
      <c r="KU701" s="17"/>
      <c r="KV701" s="17"/>
      <c r="KW701" s="17"/>
      <c r="KX701" s="17"/>
      <c r="KY701" s="17"/>
      <c r="KZ701" s="17"/>
      <c r="LA701" s="17"/>
      <c r="LB701" s="17"/>
      <c r="LC701" s="17"/>
      <c r="LD701" s="17"/>
      <c r="LE701" s="17"/>
      <c r="LF701" s="17"/>
      <c r="LG701" s="17"/>
      <c r="LH701" s="17"/>
      <c r="LI701" s="17"/>
      <c r="LJ701" s="17"/>
      <c r="LK701" s="17"/>
      <c r="LL701" s="17"/>
      <c r="LM701" s="17"/>
      <c r="LN701" s="17"/>
      <c r="LO701" s="17"/>
      <c r="LP701" s="17"/>
      <c r="LQ701" s="17"/>
      <c r="LR701" s="17"/>
      <c r="LS701" s="17"/>
      <c r="LT701" s="17"/>
      <c r="LU701" s="17"/>
      <c r="LV701" s="17"/>
      <c r="LW701" s="17"/>
      <c r="LX701" s="17"/>
      <c r="LY701" s="17"/>
      <c r="LZ701" s="17"/>
      <c r="MA701" s="17"/>
      <c r="MB701" s="17"/>
      <c r="MC701" s="17"/>
      <c r="MD701" s="17"/>
      <c r="ME701" s="17"/>
      <c r="MF701" s="17"/>
      <c r="MG701" s="17"/>
      <c r="MH701" s="17"/>
      <c r="MI701" s="17"/>
      <c r="MJ701" s="17"/>
      <c r="MK701" s="17"/>
      <c r="ML701" s="17"/>
      <c r="MM701" s="17"/>
      <c r="MN701" s="17"/>
      <c r="MO701" s="17"/>
      <c r="MP701" s="17"/>
      <c r="MQ701" s="17"/>
      <c r="MR701" s="17"/>
      <c r="MS701" s="17"/>
      <c r="MT701" s="17"/>
      <c r="MU701" s="17"/>
      <c r="MV701" s="17"/>
      <c r="MW701" s="17"/>
      <c r="MX701" s="17"/>
      <c r="MY701" s="17"/>
      <c r="MZ701" s="17"/>
      <c r="NA701" s="17"/>
      <c r="NB701" s="17"/>
      <c r="NC701" s="17"/>
      <c r="ND701" s="17"/>
      <c r="NE701" s="17"/>
      <c r="NF701" s="17"/>
      <c r="NG701" s="17"/>
      <c r="NH701" s="17"/>
      <c r="NI701" s="17"/>
      <c r="NJ701" s="17"/>
      <c r="NK701" s="17"/>
      <c r="NL701" s="17"/>
      <c r="NM701" s="17"/>
      <c r="NN701" s="17"/>
      <c r="NO701" s="17"/>
      <c r="NP701" s="17"/>
      <c r="NQ701" s="17"/>
      <c r="NR701" s="17"/>
      <c r="NS701" s="17"/>
      <c r="NT701" s="17"/>
      <c r="NU701" s="17"/>
      <c r="NV701" s="17"/>
      <c r="NW701" s="17"/>
      <c r="NX701" s="17"/>
      <c r="NY701" s="17"/>
      <c r="NZ701" s="17"/>
      <c r="OA701" s="17"/>
      <c r="OB701" s="17"/>
      <c r="OC701" s="17"/>
      <c r="OD701" s="17"/>
      <c r="OE701" s="17"/>
      <c r="OF701" s="17"/>
      <c r="OG701" s="17"/>
      <c r="OH701" s="17"/>
      <c r="OI701" s="17"/>
      <c r="OJ701" s="17"/>
      <c r="OK701" s="17"/>
      <c r="OL701" s="17"/>
      <c r="OM701" s="17"/>
      <c r="ON701" s="17"/>
      <c r="OO701" s="17"/>
      <c r="OP701" s="17"/>
      <c r="OQ701" s="17"/>
      <c r="OR701" s="17"/>
      <c r="OS701" s="17"/>
      <c r="OT701" s="17"/>
      <c r="OU701" s="17"/>
      <c r="OV701" s="17"/>
      <c r="OW701" s="17"/>
      <c r="OX701" s="17"/>
      <c r="OY701" s="17"/>
      <c r="OZ701" s="17"/>
      <c r="PA701" s="17"/>
      <c r="PB701" s="17"/>
      <c r="PC701" s="17"/>
      <c r="PD701" s="17"/>
      <c r="PE701" s="17"/>
      <c r="PF701" s="17"/>
      <c r="PG701" s="17"/>
      <c r="PH701" s="17"/>
      <c r="PI701" s="17"/>
      <c r="PJ701" s="17"/>
      <c r="PK701" s="17"/>
      <c r="PL701" s="17"/>
      <c r="PM701" s="17"/>
      <c r="PN701" s="17"/>
      <c r="PO701" s="17"/>
      <c r="PP701" s="17"/>
      <c r="PQ701" s="17"/>
      <c r="PR701" s="17"/>
      <c r="PS701" s="17"/>
      <c r="PT701" s="17"/>
      <c r="PU701" s="17"/>
      <c r="PV701" s="17"/>
      <c r="PW701" s="17"/>
      <c r="PX701" s="17"/>
      <c r="PY701" s="17"/>
      <c r="PZ701" s="17"/>
      <c r="QA701" s="17"/>
      <c r="QB701" s="17"/>
      <c r="QC701" s="17"/>
      <c r="QD701" s="17"/>
      <c r="QE701" s="17"/>
      <c r="QF701" s="17"/>
      <c r="QG701" s="17"/>
      <c r="QH701" s="17"/>
      <c r="QI701" s="17"/>
      <c r="QJ701" s="17"/>
      <c r="QK701" s="17"/>
      <c r="QL701" s="17"/>
      <c r="QM701" s="17"/>
      <c r="QN701" s="17"/>
      <c r="QO701" s="17"/>
      <c r="QP701" s="17"/>
      <c r="QQ701" s="17"/>
      <c r="QR701" s="17"/>
      <c r="QS701" s="17"/>
      <c r="QT701" s="17"/>
      <c r="QU701" s="17"/>
      <c r="QV701" s="17"/>
      <c r="QW701" s="17"/>
      <c r="QX701" s="17"/>
      <c r="QY701" s="17"/>
      <c r="QZ701" s="17"/>
      <c r="RA701" s="17"/>
      <c r="RB701" s="17"/>
      <c r="RC701" s="17"/>
      <c r="RD701" s="17"/>
      <c r="RE701" s="17"/>
      <c r="RF701" s="17"/>
      <c r="RG701" s="17"/>
      <c r="RH701" s="17"/>
      <c r="RI701" s="17"/>
      <c r="RJ701" s="17"/>
      <c r="RK701" s="17"/>
      <c r="RL701" s="17"/>
      <c r="RM701" s="17"/>
      <c r="RN701" s="17"/>
      <c r="RO701" s="17"/>
      <c r="RP701" s="17"/>
      <c r="RQ701" s="17"/>
      <c r="RR701" s="17"/>
      <c r="RS701" s="17"/>
      <c r="RT701" s="17"/>
      <c r="RU701" s="17"/>
      <c r="RV701" s="17"/>
      <c r="RW701" s="17"/>
      <c r="RX701" s="17"/>
      <c r="RY701" s="17"/>
      <c r="RZ701" s="17"/>
      <c r="SA701" s="17"/>
      <c r="SB701" s="17"/>
      <c r="SC701" s="17"/>
      <c r="SD701" s="17"/>
      <c r="SE701" s="17"/>
      <c r="SF701" s="17"/>
      <c r="SG701" s="17"/>
      <c r="SH701" s="17"/>
      <c r="SI701" s="17"/>
      <c r="SJ701" s="17"/>
      <c r="SK701" s="17"/>
      <c r="SL701" s="17"/>
      <c r="SM701" s="17"/>
      <c r="SN701" s="17"/>
      <c r="SO701" s="17"/>
      <c r="SP701" s="17"/>
      <c r="SQ701" s="17"/>
      <c r="SR701" s="17"/>
      <c r="SS701" s="17"/>
      <c r="ST701" s="17"/>
      <c r="SU701" s="17"/>
      <c r="SV701" s="17"/>
      <c r="SW701" s="17"/>
      <c r="SX701" s="17"/>
      <c r="SY701" s="17"/>
      <c r="SZ701" s="17"/>
      <c r="TA701" s="17"/>
      <c r="TB701" s="17"/>
      <c r="TC701" s="17"/>
      <c r="TD701" s="17"/>
      <c r="TE701" s="17"/>
      <c r="TF701" s="17"/>
      <c r="TG701" s="17"/>
      <c r="TH701" s="17"/>
      <c r="TI701" s="17"/>
      <c r="TJ701" s="17"/>
      <c r="TK701" s="17"/>
      <c r="TL701" s="17"/>
      <c r="TM701" s="17"/>
      <c r="TN701" s="17"/>
      <c r="TO701" s="17"/>
      <c r="TP701" s="17"/>
      <c r="TQ701" s="17"/>
      <c r="TR701" s="17"/>
      <c r="TS701" s="17"/>
      <c r="TT701" s="17"/>
      <c r="TU701" s="17"/>
      <c r="TV701" s="17"/>
      <c r="TW701" s="17"/>
      <c r="TX701" s="17"/>
      <c r="TY701" s="17"/>
      <c r="TZ701" s="17"/>
      <c r="UA701" s="17"/>
      <c r="UB701" s="17"/>
      <c r="UC701" s="17"/>
      <c r="UD701" s="17"/>
      <c r="UE701" s="17"/>
      <c r="UF701" s="17"/>
      <c r="UG701" s="17"/>
      <c r="UH701" s="17"/>
      <c r="UI701" s="17"/>
      <c r="UJ701" s="17"/>
      <c r="UK701" s="17"/>
      <c r="UL701" s="17"/>
      <c r="UM701" s="17"/>
      <c r="UN701" s="17"/>
      <c r="UO701" s="17"/>
      <c r="UP701" s="17"/>
      <c r="UQ701" s="17"/>
      <c r="UR701" s="17"/>
      <c r="US701" s="17"/>
      <c r="UT701" s="17"/>
      <c r="UU701" s="17"/>
      <c r="UV701" s="17"/>
      <c r="UW701" s="17"/>
      <c r="UX701" s="17"/>
      <c r="UY701" s="17"/>
      <c r="UZ701" s="17"/>
      <c r="VA701" s="17"/>
      <c r="VB701" s="17"/>
      <c r="VC701" s="17"/>
      <c r="VD701" s="17"/>
      <c r="VE701" s="17"/>
      <c r="VF701" s="17"/>
      <c r="VG701" s="17"/>
      <c r="VH701" s="17"/>
      <c r="VI701" s="17"/>
      <c r="VJ701" s="17"/>
      <c r="VK701" s="17"/>
      <c r="VL701" s="17"/>
      <c r="VM701" s="17"/>
      <c r="VN701" s="17"/>
      <c r="VO701" s="17"/>
      <c r="VP701" s="17"/>
      <c r="VQ701" s="17"/>
      <c r="VR701" s="17"/>
      <c r="VS701" s="17"/>
      <c r="VT701" s="17"/>
      <c r="VU701" s="17"/>
      <c r="VV701" s="17"/>
      <c r="VW701" s="17"/>
      <c r="VX701" s="17"/>
      <c r="VY701" s="17"/>
      <c r="VZ701" s="17"/>
      <c r="WA701" s="17"/>
      <c r="WB701" s="17"/>
      <c r="WC701" s="17"/>
      <c r="WD701" s="17"/>
      <c r="WE701" s="17"/>
      <c r="WF701" s="17"/>
      <c r="WG701" s="17"/>
      <c r="WH701" s="17"/>
      <c r="WI701" s="17"/>
      <c r="WJ701" s="17"/>
      <c r="WK701" s="17"/>
      <c r="WL701" s="17"/>
      <c r="WM701" s="17"/>
      <c r="WN701" s="17"/>
      <c r="WO701" s="17"/>
      <c r="WP701" s="17"/>
      <c r="WQ701" s="17"/>
      <c r="WR701" s="17"/>
      <c r="WS701" s="17"/>
      <c r="WT701" s="17"/>
      <c r="WU701" s="17"/>
      <c r="WV701" s="17"/>
      <c r="WW701" s="17"/>
      <c r="WX701" s="17"/>
      <c r="WY701" s="17"/>
      <c r="WZ701" s="17"/>
      <c r="XA701" s="17"/>
      <c r="XB701" s="17"/>
      <c r="XC701" s="17"/>
      <c r="XD701" s="17"/>
      <c r="XE701" s="17"/>
      <c r="XF701" s="17"/>
      <c r="XG701" s="17"/>
      <c r="XH701" s="17"/>
      <c r="XI701" s="17"/>
      <c r="XJ701" s="17"/>
      <c r="XK701" s="17"/>
      <c r="XL701" s="17"/>
      <c r="XM701" s="17"/>
      <c r="XN701" s="17"/>
      <c r="XO701" s="17"/>
      <c r="XP701" s="17"/>
      <c r="XQ701" s="17"/>
      <c r="XR701" s="17"/>
      <c r="XS701" s="17"/>
      <c r="XT701" s="17"/>
      <c r="XU701" s="17"/>
      <c r="XV701" s="17"/>
      <c r="XW701" s="17"/>
      <c r="XX701" s="17"/>
      <c r="XY701" s="17"/>
      <c r="XZ701" s="17"/>
      <c r="YA701" s="17"/>
      <c r="YB701" s="17"/>
      <c r="YC701" s="17"/>
      <c r="YD701" s="17"/>
      <c r="YE701" s="17"/>
      <c r="YF701" s="17"/>
      <c r="YG701" s="17"/>
      <c r="YH701" s="17"/>
      <c r="YI701" s="17"/>
      <c r="YJ701" s="17"/>
      <c r="YK701" s="17"/>
      <c r="YL701" s="17"/>
      <c r="YM701" s="17"/>
      <c r="YN701" s="17"/>
      <c r="YO701" s="17"/>
      <c r="YP701" s="17"/>
      <c r="YQ701" s="17"/>
      <c r="YR701" s="17"/>
      <c r="YS701" s="17"/>
      <c r="YT701" s="17"/>
      <c r="YU701" s="17"/>
      <c r="YV701" s="17"/>
      <c r="YW701" s="17"/>
      <c r="YX701" s="17"/>
      <c r="YY701" s="17"/>
      <c r="YZ701" s="17"/>
      <c r="ZA701" s="17"/>
      <c r="ZB701" s="17"/>
      <c r="ZC701" s="17"/>
      <c r="ZD701" s="17"/>
      <c r="ZE701" s="17"/>
      <c r="ZF701" s="17"/>
      <c r="ZG701" s="17"/>
      <c r="ZH701" s="17"/>
      <c r="ZI701" s="17"/>
      <c r="ZJ701" s="17"/>
      <c r="ZK701" s="17"/>
      <c r="ZL701" s="17"/>
      <c r="ZM701" s="17"/>
      <c r="ZN701" s="17"/>
      <c r="ZO701" s="17"/>
      <c r="ZP701" s="17"/>
      <c r="ZQ701" s="17"/>
      <c r="ZR701" s="17"/>
      <c r="ZS701" s="17"/>
      <c r="ZT701" s="17"/>
      <c r="ZU701" s="17"/>
      <c r="ZV701" s="17"/>
      <c r="ZW701" s="17"/>
      <c r="ZX701" s="17"/>
      <c r="ZY701" s="17"/>
      <c r="ZZ701" s="17"/>
      <c r="AAA701" s="17"/>
      <c r="AAB701" s="17"/>
      <c r="AAC701" s="17"/>
      <c r="AAD701" s="17"/>
      <c r="AAE701" s="17"/>
      <c r="AAF701" s="17"/>
      <c r="AAG701" s="17"/>
      <c r="AAH701" s="17"/>
      <c r="AAI701" s="17"/>
      <c r="AAJ701" s="17"/>
      <c r="AAK701" s="17"/>
      <c r="AAL701" s="17"/>
      <c r="AAM701" s="17"/>
      <c r="AAN701" s="17"/>
      <c r="AAO701" s="17"/>
      <c r="AAP701" s="17"/>
      <c r="AAQ701" s="17"/>
      <c r="AAR701" s="17"/>
      <c r="AAS701" s="17"/>
      <c r="AAT701" s="17"/>
      <c r="AAU701" s="17"/>
      <c r="AAV701" s="17"/>
      <c r="AAW701" s="17"/>
      <c r="AAX701" s="17"/>
      <c r="AAY701" s="17"/>
      <c r="AAZ701" s="17"/>
      <c r="ABA701" s="17"/>
      <c r="ABB701" s="17"/>
      <c r="ABC701" s="17"/>
      <c r="ABD701" s="17"/>
      <c r="ABE701" s="17"/>
      <c r="ABF701" s="17"/>
      <c r="ABG701" s="17"/>
      <c r="ABH701" s="17"/>
      <c r="ABI701" s="17"/>
      <c r="ABJ701" s="17"/>
      <c r="ABK701" s="17"/>
      <c r="ABL701" s="17"/>
      <c r="ABM701" s="17"/>
      <c r="ABN701" s="17"/>
      <c r="ABO701" s="17"/>
      <c r="ABP701" s="17"/>
      <c r="ABQ701" s="17"/>
      <c r="ABR701" s="17"/>
      <c r="ABS701" s="17"/>
      <c r="ABT701" s="17"/>
      <c r="ABU701" s="17"/>
      <c r="ABV701" s="17"/>
      <c r="ABW701" s="17"/>
      <c r="ABX701" s="17"/>
      <c r="ABY701" s="17"/>
      <c r="ABZ701" s="17"/>
      <c r="ACA701" s="17"/>
      <c r="ACB701" s="17"/>
      <c r="ACC701" s="17"/>
      <c r="ACD701" s="17"/>
      <c r="ACE701" s="17"/>
      <c r="ACF701" s="17"/>
      <c r="ACG701" s="17"/>
      <c r="ACH701" s="17"/>
      <c r="ACI701" s="17"/>
      <c r="ACJ701" s="17"/>
      <c r="ACK701" s="17"/>
      <c r="ACL701" s="17"/>
      <c r="ACM701" s="17"/>
      <c r="ACN701" s="17"/>
      <c r="ACO701" s="17"/>
      <c r="ACP701" s="17"/>
      <c r="ACQ701" s="17"/>
      <c r="ACR701" s="17"/>
      <c r="ACS701" s="17"/>
      <c r="ACT701" s="17"/>
      <c r="ACU701" s="17"/>
      <c r="ACV701" s="17"/>
      <c r="ACW701" s="17"/>
      <c r="ACX701" s="17"/>
      <c r="ACY701" s="17"/>
      <c r="ACZ701" s="17"/>
      <c r="ADA701" s="17"/>
      <c r="ADB701" s="17"/>
      <c r="ADC701" s="17"/>
      <c r="ADD701" s="17"/>
      <c r="ADE701" s="17"/>
      <c r="ADF701" s="17"/>
      <c r="ADG701" s="17"/>
      <c r="ADH701" s="17"/>
      <c r="ADI701" s="17"/>
      <c r="ADJ701" s="17"/>
      <c r="ADK701" s="17"/>
      <c r="ADL701" s="17"/>
      <c r="ADM701" s="17"/>
      <c r="ADN701" s="17"/>
      <c r="ADO701" s="17"/>
      <c r="ADP701" s="17"/>
      <c r="ADQ701" s="17"/>
      <c r="ADR701" s="17"/>
    </row>
    <row r="702" spans="44:798" s="16" customFormat="1" x14ac:dyDescent="0.25">
      <c r="AR702" s="56"/>
      <c r="AS702" s="56"/>
      <c r="AT702" s="57"/>
      <c r="AU702" s="56"/>
      <c r="AV702" s="57"/>
      <c r="AW702" s="56"/>
      <c r="AX702" s="56"/>
      <c r="AY702" s="56"/>
      <c r="AZ702" s="56"/>
      <c r="BA702" s="56"/>
      <c r="BB702" s="56"/>
      <c r="BC702" s="56"/>
      <c r="BD702" s="56"/>
      <c r="BE702" s="51"/>
      <c r="BF702" s="51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  <c r="IW702" s="17"/>
      <c r="IX702" s="17"/>
      <c r="IY702" s="17"/>
      <c r="IZ702" s="17"/>
      <c r="JA702" s="17"/>
      <c r="JB702" s="17"/>
      <c r="JC702" s="17"/>
      <c r="JD702" s="17"/>
      <c r="JE702" s="17"/>
      <c r="JF702" s="17"/>
      <c r="JG702" s="17"/>
      <c r="JH702" s="17"/>
      <c r="JI702" s="17"/>
      <c r="JJ702" s="17"/>
      <c r="JK702" s="17"/>
      <c r="JL702" s="17"/>
      <c r="JM702" s="17"/>
      <c r="JN702" s="17"/>
      <c r="JO702" s="17"/>
      <c r="JP702" s="17"/>
      <c r="JQ702" s="17"/>
      <c r="JR702" s="17"/>
      <c r="JS702" s="17"/>
      <c r="JT702" s="17"/>
      <c r="JU702" s="17"/>
      <c r="JV702" s="17"/>
      <c r="JW702" s="17"/>
      <c r="JX702" s="17"/>
      <c r="JY702" s="17"/>
      <c r="JZ702" s="17"/>
      <c r="KA702" s="17"/>
      <c r="KB702" s="17"/>
      <c r="KC702" s="17"/>
      <c r="KD702" s="17"/>
      <c r="KE702" s="17"/>
      <c r="KF702" s="17"/>
      <c r="KG702" s="17"/>
      <c r="KH702" s="17"/>
      <c r="KI702" s="17"/>
      <c r="KJ702" s="17"/>
      <c r="KK702" s="17"/>
      <c r="KL702" s="17"/>
      <c r="KM702" s="17"/>
      <c r="KN702" s="17"/>
      <c r="KO702" s="17"/>
      <c r="KP702" s="17"/>
      <c r="KQ702" s="17"/>
      <c r="KR702" s="17"/>
      <c r="KS702" s="17"/>
      <c r="KT702" s="17"/>
      <c r="KU702" s="17"/>
      <c r="KV702" s="17"/>
      <c r="KW702" s="17"/>
      <c r="KX702" s="17"/>
      <c r="KY702" s="17"/>
      <c r="KZ702" s="17"/>
      <c r="LA702" s="17"/>
      <c r="LB702" s="17"/>
      <c r="LC702" s="17"/>
      <c r="LD702" s="17"/>
      <c r="LE702" s="17"/>
      <c r="LF702" s="17"/>
      <c r="LG702" s="17"/>
      <c r="LH702" s="17"/>
      <c r="LI702" s="17"/>
      <c r="LJ702" s="17"/>
      <c r="LK702" s="17"/>
      <c r="LL702" s="17"/>
      <c r="LM702" s="17"/>
      <c r="LN702" s="17"/>
      <c r="LO702" s="17"/>
      <c r="LP702" s="17"/>
      <c r="LQ702" s="17"/>
      <c r="LR702" s="17"/>
      <c r="LS702" s="17"/>
      <c r="LT702" s="17"/>
      <c r="LU702" s="17"/>
      <c r="LV702" s="17"/>
      <c r="LW702" s="17"/>
      <c r="LX702" s="17"/>
      <c r="LY702" s="17"/>
      <c r="LZ702" s="17"/>
      <c r="MA702" s="17"/>
      <c r="MB702" s="17"/>
      <c r="MC702" s="17"/>
      <c r="MD702" s="17"/>
      <c r="ME702" s="17"/>
      <c r="MF702" s="17"/>
      <c r="MG702" s="17"/>
      <c r="MH702" s="17"/>
      <c r="MI702" s="17"/>
      <c r="MJ702" s="17"/>
      <c r="MK702" s="17"/>
      <c r="ML702" s="17"/>
      <c r="MM702" s="17"/>
      <c r="MN702" s="17"/>
      <c r="MO702" s="17"/>
      <c r="MP702" s="17"/>
      <c r="MQ702" s="17"/>
      <c r="MR702" s="17"/>
      <c r="MS702" s="17"/>
      <c r="MT702" s="17"/>
      <c r="MU702" s="17"/>
      <c r="MV702" s="17"/>
      <c r="MW702" s="17"/>
      <c r="MX702" s="17"/>
      <c r="MY702" s="17"/>
      <c r="MZ702" s="17"/>
      <c r="NA702" s="17"/>
      <c r="NB702" s="17"/>
      <c r="NC702" s="17"/>
      <c r="ND702" s="17"/>
      <c r="NE702" s="17"/>
      <c r="NF702" s="17"/>
      <c r="NG702" s="17"/>
      <c r="NH702" s="17"/>
      <c r="NI702" s="17"/>
      <c r="NJ702" s="17"/>
      <c r="NK702" s="17"/>
      <c r="NL702" s="17"/>
      <c r="NM702" s="17"/>
      <c r="NN702" s="17"/>
      <c r="NO702" s="17"/>
      <c r="NP702" s="17"/>
      <c r="NQ702" s="17"/>
      <c r="NR702" s="17"/>
      <c r="NS702" s="17"/>
      <c r="NT702" s="17"/>
      <c r="NU702" s="17"/>
      <c r="NV702" s="17"/>
      <c r="NW702" s="17"/>
      <c r="NX702" s="17"/>
      <c r="NY702" s="17"/>
      <c r="NZ702" s="17"/>
      <c r="OA702" s="17"/>
      <c r="OB702" s="17"/>
      <c r="OC702" s="17"/>
      <c r="OD702" s="17"/>
      <c r="OE702" s="17"/>
      <c r="OF702" s="17"/>
      <c r="OG702" s="17"/>
      <c r="OH702" s="17"/>
      <c r="OI702" s="17"/>
      <c r="OJ702" s="17"/>
      <c r="OK702" s="17"/>
      <c r="OL702" s="17"/>
      <c r="OM702" s="17"/>
      <c r="ON702" s="17"/>
      <c r="OO702" s="17"/>
      <c r="OP702" s="17"/>
      <c r="OQ702" s="17"/>
      <c r="OR702" s="17"/>
      <c r="OS702" s="17"/>
      <c r="OT702" s="17"/>
      <c r="OU702" s="17"/>
      <c r="OV702" s="17"/>
      <c r="OW702" s="17"/>
      <c r="OX702" s="17"/>
      <c r="OY702" s="17"/>
      <c r="OZ702" s="17"/>
      <c r="PA702" s="17"/>
      <c r="PB702" s="17"/>
      <c r="PC702" s="17"/>
      <c r="PD702" s="17"/>
      <c r="PE702" s="17"/>
      <c r="PF702" s="17"/>
      <c r="PG702" s="17"/>
      <c r="PH702" s="17"/>
      <c r="PI702" s="17"/>
      <c r="PJ702" s="17"/>
      <c r="PK702" s="17"/>
      <c r="PL702" s="17"/>
      <c r="PM702" s="17"/>
      <c r="PN702" s="17"/>
      <c r="PO702" s="17"/>
      <c r="PP702" s="17"/>
      <c r="PQ702" s="17"/>
      <c r="PR702" s="17"/>
      <c r="PS702" s="17"/>
      <c r="PT702" s="17"/>
      <c r="PU702" s="17"/>
      <c r="PV702" s="17"/>
      <c r="PW702" s="17"/>
      <c r="PX702" s="17"/>
      <c r="PY702" s="17"/>
      <c r="PZ702" s="17"/>
      <c r="QA702" s="17"/>
      <c r="QB702" s="17"/>
      <c r="QC702" s="17"/>
      <c r="QD702" s="17"/>
      <c r="QE702" s="17"/>
      <c r="QF702" s="17"/>
      <c r="QG702" s="17"/>
      <c r="QH702" s="17"/>
      <c r="QI702" s="17"/>
      <c r="QJ702" s="17"/>
      <c r="QK702" s="17"/>
      <c r="QL702" s="17"/>
      <c r="QM702" s="17"/>
      <c r="QN702" s="17"/>
      <c r="QO702" s="17"/>
      <c r="QP702" s="17"/>
      <c r="QQ702" s="17"/>
      <c r="QR702" s="17"/>
      <c r="QS702" s="17"/>
      <c r="QT702" s="17"/>
      <c r="QU702" s="17"/>
      <c r="QV702" s="17"/>
      <c r="QW702" s="17"/>
      <c r="QX702" s="17"/>
      <c r="QY702" s="17"/>
      <c r="QZ702" s="17"/>
      <c r="RA702" s="17"/>
      <c r="RB702" s="17"/>
      <c r="RC702" s="17"/>
      <c r="RD702" s="17"/>
      <c r="RE702" s="17"/>
      <c r="RF702" s="17"/>
      <c r="RG702" s="17"/>
      <c r="RH702" s="17"/>
      <c r="RI702" s="17"/>
      <c r="RJ702" s="17"/>
      <c r="RK702" s="17"/>
      <c r="RL702" s="17"/>
      <c r="RM702" s="17"/>
      <c r="RN702" s="17"/>
      <c r="RO702" s="17"/>
      <c r="RP702" s="17"/>
      <c r="RQ702" s="17"/>
      <c r="RR702" s="17"/>
      <c r="RS702" s="17"/>
      <c r="RT702" s="17"/>
      <c r="RU702" s="17"/>
      <c r="RV702" s="17"/>
      <c r="RW702" s="17"/>
      <c r="RX702" s="17"/>
      <c r="RY702" s="17"/>
      <c r="RZ702" s="17"/>
      <c r="SA702" s="17"/>
      <c r="SB702" s="17"/>
      <c r="SC702" s="17"/>
      <c r="SD702" s="17"/>
      <c r="SE702" s="17"/>
      <c r="SF702" s="17"/>
      <c r="SG702" s="17"/>
      <c r="SH702" s="17"/>
      <c r="SI702" s="17"/>
      <c r="SJ702" s="17"/>
      <c r="SK702" s="17"/>
      <c r="SL702" s="17"/>
      <c r="SM702" s="17"/>
      <c r="SN702" s="17"/>
      <c r="SO702" s="17"/>
      <c r="SP702" s="17"/>
      <c r="SQ702" s="17"/>
      <c r="SR702" s="17"/>
      <c r="SS702" s="17"/>
      <c r="ST702" s="17"/>
      <c r="SU702" s="17"/>
      <c r="SV702" s="17"/>
      <c r="SW702" s="17"/>
      <c r="SX702" s="17"/>
      <c r="SY702" s="17"/>
      <c r="SZ702" s="17"/>
      <c r="TA702" s="17"/>
      <c r="TB702" s="17"/>
      <c r="TC702" s="17"/>
      <c r="TD702" s="17"/>
      <c r="TE702" s="17"/>
      <c r="TF702" s="17"/>
      <c r="TG702" s="17"/>
      <c r="TH702" s="17"/>
      <c r="TI702" s="17"/>
      <c r="TJ702" s="17"/>
      <c r="TK702" s="17"/>
      <c r="TL702" s="17"/>
      <c r="TM702" s="17"/>
      <c r="TN702" s="17"/>
      <c r="TO702" s="17"/>
      <c r="TP702" s="17"/>
      <c r="TQ702" s="17"/>
      <c r="TR702" s="17"/>
      <c r="TS702" s="17"/>
      <c r="TT702" s="17"/>
      <c r="TU702" s="17"/>
      <c r="TV702" s="17"/>
      <c r="TW702" s="17"/>
      <c r="TX702" s="17"/>
      <c r="TY702" s="17"/>
      <c r="TZ702" s="17"/>
      <c r="UA702" s="17"/>
      <c r="UB702" s="17"/>
      <c r="UC702" s="17"/>
      <c r="UD702" s="17"/>
      <c r="UE702" s="17"/>
      <c r="UF702" s="17"/>
      <c r="UG702" s="17"/>
      <c r="UH702" s="17"/>
      <c r="UI702" s="17"/>
      <c r="UJ702" s="17"/>
      <c r="UK702" s="17"/>
      <c r="UL702" s="17"/>
      <c r="UM702" s="17"/>
      <c r="UN702" s="17"/>
      <c r="UO702" s="17"/>
      <c r="UP702" s="17"/>
      <c r="UQ702" s="17"/>
      <c r="UR702" s="17"/>
      <c r="US702" s="17"/>
      <c r="UT702" s="17"/>
      <c r="UU702" s="17"/>
      <c r="UV702" s="17"/>
      <c r="UW702" s="17"/>
      <c r="UX702" s="17"/>
      <c r="UY702" s="17"/>
      <c r="UZ702" s="17"/>
      <c r="VA702" s="17"/>
      <c r="VB702" s="17"/>
      <c r="VC702" s="17"/>
      <c r="VD702" s="17"/>
      <c r="VE702" s="17"/>
      <c r="VF702" s="17"/>
      <c r="VG702" s="17"/>
      <c r="VH702" s="17"/>
      <c r="VI702" s="17"/>
      <c r="VJ702" s="17"/>
      <c r="VK702" s="17"/>
      <c r="VL702" s="17"/>
      <c r="VM702" s="17"/>
      <c r="VN702" s="17"/>
      <c r="VO702" s="17"/>
      <c r="VP702" s="17"/>
      <c r="VQ702" s="17"/>
      <c r="VR702" s="17"/>
      <c r="VS702" s="17"/>
      <c r="VT702" s="17"/>
      <c r="VU702" s="17"/>
      <c r="VV702" s="17"/>
      <c r="VW702" s="17"/>
      <c r="VX702" s="17"/>
      <c r="VY702" s="17"/>
      <c r="VZ702" s="17"/>
      <c r="WA702" s="17"/>
      <c r="WB702" s="17"/>
      <c r="WC702" s="17"/>
      <c r="WD702" s="17"/>
      <c r="WE702" s="17"/>
      <c r="WF702" s="17"/>
      <c r="WG702" s="17"/>
      <c r="WH702" s="17"/>
      <c r="WI702" s="17"/>
      <c r="WJ702" s="17"/>
      <c r="WK702" s="17"/>
      <c r="WL702" s="17"/>
      <c r="WM702" s="17"/>
      <c r="WN702" s="17"/>
      <c r="WO702" s="17"/>
      <c r="WP702" s="17"/>
      <c r="WQ702" s="17"/>
      <c r="WR702" s="17"/>
      <c r="WS702" s="17"/>
      <c r="WT702" s="17"/>
      <c r="WU702" s="17"/>
      <c r="WV702" s="17"/>
      <c r="WW702" s="17"/>
      <c r="WX702" s="17"/>
      <c r="WY702" s="17"/>
      <c r="WZ702" s="17"/>
      <c r="XA702" s="17"/>
      <c r="XB702" s="17"/>
      <c r="XC702" s="17"/>
      <c r="XD702" s="17"/>
      <c r="XE702" s="17"/>
      <c r="XF702" s="17"/>
      <c r="XG702" s="17"/>
      <c r="XH702" s="17"/>
      <c r="XI702" s="17"/>
      <c r="XJ702" s="17"/>
      <c r="XK702" s="17"/>
      <c r="XL702" s="17"/>
      <c r="XM702" s="17"/>
      <c r="XN702" s="17"/>
      <c r="XO702" s="17"/>
      <c r="XP702" s="17"/>
      <c r="XQ702" s="17"/>
      <c r="XR702" s="17"/>
      <c r="XS702" s="17"/>
      <c r="XT702" s="17"/>
      <c r="XU702" s="17"/>
      <c r="XV702" s="17"/>
      <c r="XW702" s="17"/>
      <c r="XX702" s="17"/>
      <c r="XY702" s="17"/>
      <c r="XZ702" s="17"/>
      <c r="YA702" s="17"/>
      <c r="YB702" s="17"/>
      <c r="YC702" s="17"/>
      <c r="YD702" s="17"/>
      <c r="YE702" s="17"/>
      <c r="YF702" s="17"/>
      <c r="YG702" s="17"/>
      <c r="YH702" s="17"/>
      <c r="YI702" s="17"/>
      <c r="YJ702" s="17"/>
      <c r="YK702" s="17"/>
      <c r="YL702" s="17"/>
      <c r="YM702" s="17"/>
      <c r="YN702" s="17"/>
      <c r="YO702" s="17"/>
      <c r="YP702" s="17"/>
      <c r="YQ702" s="17"/>
      <c r="YR702" s="17"/>
      <c r="YS702" s="17"/>
      <c r="YT702" s="17"/>
      <c r="YU702" s="17"/>
      <c r="YV702" s="17"/>
      <c r="YW702" s="17"/>
      <c r="YX702" s="17"/>
      <c r="YY702" s="17"/>
      <c r="YZ702" s="17"/>
      <c r="ZA702" s="17"/>
      <c r="ZB702" s="17"/>
      <c r="ZC702" s="17"/>
      <c r="ZD702" s="17"/>
      <c r="ZE702" s="17"/>
      <c r="ZF702" s="17"/>
      <c r="ZG702" s="17"/>
      <c r="ZH702" s="17"/>
      <c r="ZI702" s="17"/>
      <c r="ZJ702" s="17"/>
      <c r="ZK702" s="17"/>
      <c r="ZL702" s="17"/>
      <c r="ZM702" s="17"/>
      <c r="ZN702" s="17"/>
      <c r="ZO702" s="17"/>
      <c r="ZP702" s="17"/>
      <c r="ZQ702" s="17"/>
      <c r="ZR702" s="17"/>
      <c r="ZS702" s="17"/>
      <c r="ZT702" s="17"/>
      <c r="ZU702" s="17"/>
      <c r="ZV702" s="17"/>
      <c r="ZW702" s="17"/>
      <c r="ZX702" s="17"/>
      <c r="ZY702" s="17"/>
      <c r="ZZ702" s="17"/>
      <c r="AAA702" s="17"/>
      <c r="AAB702" s="17"/>
      <c r="AAC702" s="17"/>
      <c r="AAD702" s="17"/>
      <c r="AAE702" s="17"/>
      <c r="AAF702" s="17"/>
      <c r="AAG702" s="17"/>
      <c r="AAH702" s="17"/>
      <c r="AAI702" s="17"/>
      <c r="AAJ702" s="17"/>
      <c r="AAK702" s="17"/>
      <c r="AAL702" s="17"/>
      <c r="AAM702" s="17"/>
      <c r="AAN702" s="17"/>
      <c r="AAO702" s="17"/>
      <c r="AAP702" s="17"/>
      <c r="AAQ702" s="17"/>
      <c r="AAR702" s="17"/>
      <c r="AAS702" s="17"/>
      <c r="AAT702" s="17"/>
      <c r="AAU702" s="17"/>
      <c r="AAV702" s="17"/>
      <c r="AAW702" s="17"/>
      <c r="AAX702" s="17"/>
      <c r="AAY702" s="17"/>
      <c r="AAZ702" s="17"/>
      <c r="ABA702" s="17"/>
      <c r="ABB702" s="17"/>
      <c r="ABC702" s="17"/>
      <c r="ABD702" s="17"/>
      <c r="ABE702" s="17"/>
      <c r="ABF702" s="17"/>
      <c r="ABG702" s="17"/>
      <c r="ABH702" s="17"/>
      <c r="ABI702" s="17"/>
      <c r="ABJ702" s="17"/>
      <c r="ABK702" s="17"/>
      <c r="ABL702" s="17"/>
      <c r="ABM702" s="17"/>
      <c r="ABN702" s="17"/>
      <c r="ABO702" s="17"/>
      <c r="ABP702" s="17"/>
      <c r="ABQ702" s="17"/>
      <c r="ABR702" s="17"/>
      <c r="ABS702" s="17"/>
      <c r="ABT702" s="17"/>
      <c r="ABU702" s="17"/>
      <c r="ABV702" s="17"/>
      <c r="ABW702" s="17"/>
      <c r="ABX702" s="17"/>
      <c r="ABY702" s="17"/>
      <c r="ABZ702" s="17"/>
      <c r="ACA702" s="17"/>
      <c r="ACB702" s="17"/>
      <c r="ACC702" s="17"/>
      <c r="ACD702" s="17"/>
      <c r="ACE702" s="17"/>
      <c r="ACF702" s="17"/>
      <c r="ACG702" s="17"/>
      <c r="ACH702" s="17"/>
      <c r="ACI702" s="17"/>
      <c r="ACJ702" s="17"/>
      <c r="ACK702" s="17"/>
      <c r="ACL702" s="17"/>
      <c r="ACM702" s="17"/>
      <c r="ACN702" s="17"/>
      <c r="ACO702" s="17"/>
      <c r="ACP702" s="17"/>
      <c r="ACQ702" s="17"/>
      <c r="ACR702" s="17"/>
      <c r="ACS702" s="17"/>
      <c r="ACT702" s="17"/>
      <c r="ACU702" s="17"/>
      <c r="ACV702" s="17"/>
      <c r="ACW702" s="17"/>
      <c r="ACX702" s="17"/>
      <c r="ACY702" s="17"/>
      <c r="ACZ702" s="17"/>
      <c r="ADA702" s="17"/>
      <c r="ADB702" s="17"/>
      <c r="ADC702" s="17"/>
      <c r="ADD702" s="17"/>
      <c r="ADE702" s="17"/>
      <c r="ADF702" s="17"/>
      <c r="ADG702" s="17"/>
      <c r="ADH702" s="17"/>
      <c r="ADI702" s="17"/>
      <c r="ADJ702" s="17"/>
      <c r="ADK702" s="17"/>
      <c r="ADL702" s="17"/>
      <c r="ADM702" s="17"/>
      <c r="ADN702" s="17"/>
      <c r="ADO702" s="17"/>
      <c r="ADP702" s="17"/>
      <c r="ADQ702" s="17"/>
      <c r="ADR702" s="17"/>
    </row>
    <row r="703" spans="44:798" s="16" customFormat="1" x14ac:dyDescent="0.25">
      <c r="AR703" s="56"/>
      <c r="AS703" s="56"/>
      <c r="AT703" s="57"/>
      <c r="AU703" s="56"/>
      <c r="AV703" s="57"/>
      <c r="AW703" s="56"/>
      <c r="AX703" s="56"/>
      <c r="AY703" s="56"/>
      <c r="AZ703" s="56"/>
      <c r="BA703" s="56"/>
      <c r="BB703" s="56"/>
      <c r="BC703" s="56"/>
      <c r="BD703" s="56"/>
      <c r="BE703" s="51"/>
      <c r="BF703" s="51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  <c r="IW703" s="17"/>
      <c r="IX703" s="17"/>
      <c r="IY703" s="17"/>
      <c r="IZ703" s="17"/>
      <c r="JA703" s="17"/>
      <c r="JB703" s="17"/>
      <c r="JC703" s="17"/>
      <c r="JD703" s="17"/>
      <c r="JE703" s="17"/>
      <c r="JF703" s="17"/>
      <c r="JG703" s="17"/>
      <c r="JH703" s="17"/>
      <c r="JI703" s="17"/>
      <c r="JJ703" s="17"/>
      <c r="JK703" s="17"/>
      <c r="JL703" s="17"/>
      <c r="JM703" s="17"/>
      <c r="JN703" s="17"/>
      <c r="JO703" s="17"/>
      <c r="JP703" s="17"/>
      <c r="JQ703" s="17"/>
      <c r="JR703" s="17"/>
      <c r="JS703" s="17"/>
      <c r="JT703" s="17"/>
      <c r="JU703" s="17"/>
      <c r="JV703" s="17"/>
      <c r="JW703" s="17"/>
      <c r="JX703" s="17"/>
      <c r="JY703" s="17"/>
      <c r="JZ703" s="17"/>
      <c r="KA703" s="17"/>
      <c r="KB703" s="17"/>
      <c r="KC703" s="17"/>
      <c r="KD703" s="17"/>
      <c r="KE703" s="17"/>
      <c r="KF703" s="17"/>
      <c r="KG703" s="17"/>
      <c r="KH703" s="17"/>
      <c r="KI703" s="17"/>
      <c r="KJ703" s="17"/>
      <c r="KK703" s="17"/>
      <c r="KL703" s="17"/>
      <c r="KM703" s="17"/>
      <c r="KN703" s="17"/>
      <c r="KO703" s="17"/>
      <c r="KP703" s="17"/>
      <c r="KQ703" s="17"/>
      <c r="KR703" s="17"/>
      <c r="KS703" s="17"/>
      <c r="KT703" s="17"/>
      <c r="KU703" s="17"/>
      <c r="KV703" s="17"/>
      <c r="KW703" s="17"/>
      <c r="KX703" s="17"/>
      <c r="KY703" s="17"/>
      <c r="KZ703" s="17"/>
      <c r="LA703" s="17"/>
      <c r="LB703" s="17"/>
      <c r="LC703" s="17"/>
      <c r="LD703" s="17"/>
      <c r="LE703" s="17"/>
      <c r="LF703" s="17"/>
      <c r="LG703" s="17"/>
      <c r="LH703" s="17"/>
      <c r="LI703" s="17"/>
      <c r="LJ703" s="17"/>
      <c r="LK703" s="17"/>
      <c r="LL703" s="17"/>
      <c r="LM703" s="17"/>
      <c r="LN703" s="17"/>
      <c r="LO703" s="17"/>
      <c r="LP703" s="17"/>
      <c r="LQ703" s="17"/>
      <c r="LR703" s="17"/>
      <c r="LS703" s="17"/>
      <c r="LT703" s="17"/>
      <c r="LU703" s="17"/>
      <c r="LV703" s="17"/>
      <c r="LW703" s="17"/>
      <c r="LX703" s="17"/>
      <c r="LY703" s="17"/>
      <c r="LZ703" s="17"/>
      <c r="MA703" s="17"/>
      <c r="MB703" s="17"/>
      <c r="MC703" s="17"/>
      <c r="MD703" s="17"/>
      <c r="ME703" s="17"/>
      <c r="MF703" s="17"/>
      <c r="MG703" s="17"/>
      <c r="MH703" s="17"/>
      <c r="MI703" s="17"/>
      <c r="MJ703" s="17"/>
      <c r="MK703" s="17"/>
      <c r="ML703" s="17"/>
      <c r="MM703" s="17"/>
      <c r="MN703" s="17"/>
      <c r="MO703" s="17"/>
      <c r="MP703" s="17"/>
      <c r="MQ703" s="17"/>
      <c r="MR703" s="17"/>
      <c r="MS703" s="17"/>
      <c r="MT703" s="17"/>
      <c r="MU703" s="17"/>
      <c r="MV703" s="17"/>
      <c r="MW703" s="17"/>
      <c r="MX703" s="17"/>
      <c r="MY703" s="17"/>
      <c r="MZ703" s="17"/>
      <c r="NA703" s="17"/>
      <c r="NB703" s="17"/>
      <c r="NC703" s="17"/>
      <c r="ND703" s="17"/>
      <c r="NE703" s="17"/>
      <c r="NF703" s="17"/>
      <c r="NG703" s="17"/>
      <c r="NH703" s="17"/>
      <c r="NI703" s="17"/>
      <c r="NJ703" s="17"/>
      <c r="NK703" s="17"/>
      <c r="NL703" s="17"/>
      <c r="NM703" s="17"/>
      <c r="NN703" s="17"/>
      <c r="NO703" s="17"/>
      <c r="NP703" s="17"/>
      <c r="NQ703" s="17"/>
      <c r="NR703" s="17"/>
      <c r="NS703" s="17"/>
      <c r="NT703" s="17"/>
      <c r="NU703" s="17"/>
      <c r="NV703" s="17"/>
      <c r="NW703" s="17"/>
      <c r="NX703" s="17"/>
      <c r="NY703" s="17"/>
      <c r="NZ703" s="17"/>
      <c r="OA703" s="17"/>
      <c r="OB703" s="17"/>
      <c r="OC703" s="17"/>
      <c r="OD703" s="17"/>
      <c r="OE703" s="17"/>
      <c r="OF703" s="17"/>
      <c r="OG703" s="17"/>
      <c r="OH703" s="17"/>
      <c r="OI703" s="17"/>
      <c r="OJ703" s="17"/>
      <c r="OK703" s="17"/>
      <c r="OL703" s="17"/>
      <c r="OM703" s="17"/>
      <c r="ON703" s="17"/>
      <c r="OO703" s="17"/>
      <c r="OP703" s="17"/>
      <c r="OQ703" s="17"/>
      <c r="OR703" s="17"/>
      <c r="OS703" s="17"/>
      <c r="OT703" s="17"/>
      <c r="OU703" s="17"/>
      <c r="OV703" s="17"/>
      <c r="OW703" s="17"/>
      <c r="OX703" s="17"/>
      <c r="OY703" s="17"/>
      <c r="OZ703" s="17"/>
      <c r="PA703" s="17"/>
      <c r="PB703" s="17"/>
      <c r="PC703" s="17"/>
      <c r="PD703" s="17"/>
      <c r="PE703" s="17"/>
      <c r="PF703" s="17"/>
      <c r="PG703" s="17"/>
      <c r="PH703" s="17"/>
      <c r="PI703" s="17"/>
      <c r="PJ703" s="17"/>
      <c r="PK703" s="17"/>
      <c r="PL703" s="17"/>
      <c r="PM703" s="17"/>
      <c r="PN703" s="17"/>
      <c r="PO703" s="17"/>
      <c r="PP703" s="17"/>
      <c r="PQ703" s="17"/>
      <c r="PR703" s="17"/>
      <c r="PS703" s="17"/>
      <c r="PT703" s="17"/>
      <c r="PU703" s="17"/>
      <c r="PV703" s="17"/>
      <c r="PW703" s="17"/>
      <c r="PX703" s="17"/>
      <c r="PY703" s="17"/>
      <c r="PZ703" s="17"/>
      <c r="QA703" s="17"/>
      <c r="QB703" s="17"/>
      <c r="QC703" s="17"/>
      <c r="QD703" s="17"/>
      <c r="QE703" s="17"/>
      <c r="QF703" s="17"/>
      <c r="QG703" s="17"/>
      <c r="QH703" s="17"/>
      <c r="QI703" s="17"/>
      <c r="QJ703" s="17"/>
      <c r="QK703" s="17"/>
      <c r="QL703" s="17"/>
      <c r="QM703" s="17"/>
      <c r="QN703" s="17"/>
      <c r="QO703" s="17"/>
      <c r="QP703" s="17"/>
      <c r="QQ703" s="17"/>
      <c r="QR703" s="17"/>
      <c r="QS703" s="17"/>
      <c r="QT703" s="17"/>
      <c r="QU703" s="17"/>
      <c r="QV703" s="17"/>
      <c r="QW703" s="17"/>
      <c r="QX703" s="17"/>
      <c r="QY703" s="17"/>
      <c r="QZ703" s="17"/>
      <c r="RA703" s="17"/>
      <c r="RB703" s="17"/>
      <c r="RC703" s="17"/>
      <c r="RD703" s="17"/>
      <c r="RE703" s="17"/>
      <c r="RF703" s="17"/>
      <c r="RG703" s="17"/>
      <c r="RH703" s="17"/>
      <c r="RI703" s="17"/>
      <c r="RJ703" s="17"/>
      <c r="RK703" s="17"/>
      <c r="RL703" s="17"/>
      <c r="RM703" s="17"/>
      <c r="RN703" s="17"/>
      <c r="RO703" s="17"/>
      <c r="RP703" s="17"/>
      <c r="RQ703" s="17"/>
      <c r="RR703" s="17"/>
      <c r="RS703" s="17"/>
      <c r="RT703" s="17"/>
      <c r="RU703" s="17"/>
      <c r="RV703" s="17"/>
      <c r="RW703" s="17"/>
      <c r="RX703" s="17"/>
      <c r="RY703" s="17"/>
      <c r="RZ703" s="17"/>
      <c r="SA703" s="17"/>
      <c r="SB703" s="17"/>
      <c r="SC703" s="17"/>
      <c r="SD703" s="17"/>
      <c r="SE703" s="17"/>
      <c r="SF703" s="17"/>
      <c r="SG703" s="17"/>
      <c r="SH703" s="17"/>
      <c r="SI703" s="17"/>
      <c r="SJ703" s="17"/>
      <c r="SK703" s="17"/>
      <c r="SL703" s="17"/>
      <c r="SM703" s="17"/>
      <c r="SN703" s="17"/>
      <c r="SO703" s="17"/>
      <c r="SP703" s="17"/>
      <c r="SQ703" s="17"/>
      <c r="SR703" s="17"/>
      <c r="SS703" s="17"/>
      <c r="ST703" s="17"/>
      <c r="SU703" s="17"/>
      <c r="SV703" s="17"/>
      <c r="SW703" s="17"/>
      <c r="SX703" s="17"/>
      <c r="SY703" s="17"/>
      <c r="SZ703" s="17"/>
      <c r="TA703" s="17"/>
      <c r="TB703" s="17"/>
      <c r="TC703" s="17"/>
      <c r="TD703" s="17"/>
      <c r="TE703" s="17"/>
      <c r="TF703" s="17"/>
      <c r="TG703" s="17"/>
      <c r="TH703" s="17"/>
      <c r="TI703" s="17"/>
      <c r="TJ703" s="17"/>
      <c r="TK703" s="17"/>
      <c r="TL703" s="17"/>
      <c r="TM703" s="17"/>
      <c r="TN703" s="17"/>
      <c r="TO703" s="17"/>
      <c r="TP703" s="17"/>
      <c r="TQ703" s="17"/>
      <c r="TR703" s="17"/>
      <c r="TS703" s="17"/>
      <c r="TT703" s="17"/>
      <c r="TU703" s="17"/>
      <c r="TV703" s="17"/>
      <c r="TW703" s="17"/>
      <c r="TX703" s="17"/>
      <c r="TY703" s="17"/>
      <c r="TZ703" s="17"/>
      <c r="UA703" s="17"/>
      <c r="UB703" s="17"/>
      <c r="UC703" s="17"/>
      <c r="UD703" s="17"/>
      <c r="UE703" s="17"/>
      <c r="UF703" s="17"/>
      <c r="UG703" s="17"/>
      <c r="UH703" s="17"/>
      <c r="UI703" s="17"/>
      <c r="UJ703" s="17"/>
      <c r="UK703" s="17"/>
      <c r="UL703" s="17"/>
      <c r="UM703" s="17"/>
      <c r="UN703" s="17"/>
      <c r="UO703" s="17"/>
      <c r="UP703" s="17"/>
      <c r="UQ703" s="17"/>
      <c r="UR703" s="17"/>
      <c r="US703" s="17"/>
      <c r="UT703" s="17"/>
      <c r="UU703" s="17"/>
      <c r="UV703" s="17"/>
      <c r="UW703" s="17"/>
      <c r="UX703" s="17"/>
      <c r="UY703" s="17"/>
      <c r="UZ703" s="17"/>
      <c r="VA703" s="17"/>
      <c r="VB703" s="17"/>
      <c r="VC703" s="17"/>
      <c r="VD703" s="17"/>
      <c r="VE703" s="17"/>
      <c r="VF703" s="17"/>
      <c r="VG703" s="17"/>
      <c r="VH703" s="17"/>
      <c r="VI703" s="17"/>
      <c r="VJ703" s="17"/>
      <c r="VK703" s="17"/>
      <c r="VL703" s="17"/>
      <c r="VM703" s="17"/>
      <c r="VN703" s="17"/>
      <c r="VO703" s="17"/>
      <c r="VP703" s="17"/>
      <c r="VQ703" s="17"/>
      <c r="VR703" s="17"/>
      <c r="VS703" s="17"/>
      <c r="VT703" s="17"/>
      <c r="VU703" s="17"/>
      <c r="VV703" s="17"/>
      <c r="VW703" s="17"/>
      <c r="VX703" s="17"/>
      <c r="VY703" s="17"/>
      <c r="VZ703" s="17"/>
      <c r="WA703" s="17"/>
      <c r="WB703" s="17"/>
      <c r="WC703" s="17"/>
      <c r="WD703" s="17"/>
      <c r="WE703" s="17"/>
      <c r="WF703" s="17"/>
      <c r="WG703" s="17"/>
      <c r="WH703" s="17"/>
      <c r="WI703" s="17"/>
      <c r="WJ703" s="17"/>
      <c r="WK703" s="17"/>
      <c r="WL703" s="17"/>
      <c r="WM703" s="17"/>
      <c r="WN703" s="17"/>
      <c r="WO703" s="17"/>
      <c r="WP703" s="17"/>
      <c r="WQ703" s="17"/>
      <c r="WR703" s="17"/>
      <c r="WS703" s="17"/>
      <c r="WT703" s="17"/>
      <c r="WU703" s="17"/>
      <c r="WV703" s="17"/>
      <c r="WW703" s="17"/>
      <c r="WX703" s="17"/>
      <c r="WY703" s="17"/>
      <c r="WZ703" s="17"/>
      <c r="XA703" s="17"/>
      <c r="XB703" s="17"/>
      <c r="XC703" s="17"/>
      <c r="XD703" s="17"/>
      <c r="XE703" s="17"/>
      <c r="XF703" s="17"/>
      <c r="XG703" s="17"/>
      <c r="XH703" s="17"/>
      <c r="XI703" s="17"/>
      <c r="XJ703" s="17"/>
      <c r="XK703" s="17"/>
      <c r="XL703" s="17"/>
      <c r="XM703" s="17"/>
      <c r="XN703" s="17"/>
      <c r="XO703" s="17"/>
      <c r="XP703" s="17"/>
      <c r="XQ703" s="17"/>
      <c r="XR703" s="17"/>
      <c r="XS703" s="17"/>
      <c r="XT703" s="17"/>
      <c r="XU703" s="17"/>
      <c r="XV703" s="17"/>
      <c r="XW703" s="17"/>
      <c r="XX703" s="17"/>
      <c r="XY703" s="17"/>
      <c r="XZ703" s="17"/>
      <c r="YA703" s="17"/>
      <c r="YB703" s="17"/>
      <c r="YC703" s="17"/>
      <c r="YD703" s="17"/>
      <c r="YE703" s="17"/>
      <c r="YF703" s="17"/>
      <c r="YG703" s="17"/>
      <c r="YH703" s="17"/>
      <c r="YI703" s="17"/>
      <c r="YJ703" s="17"/>
      <c r="YK703" s="17"/>
      <c r="YL703" s="17"/>
      <c r="YM703" s="17"/>
      <c r="YN703" s="17"/>
      <c r="YO703" s="17"/>
      <c r="YP703" s="17"/>
      <c r="YQ703" s="17"/>
      <c r="YR703" s="17"/>
      <c r="YS703" s="17"/>
      <c r="YT703" s="17"/>
      <c r="YU703" s="17"/>
      <c r="YV703" s="17"/>
      <c r="YW703" s="17"/>
      <c r="YX703" s="17"/>
      <c r="YY703" s="17"/>
      <c r="YZ703" s="17"/>
      <c r="ZA703" s="17"/>
      <c r="ZB703" s="17"/>
      <c r="ZC703" s="17"/>
      <c r="ZD703" s="17"/>
      <c r="ZE703" s="17"/>
      <c r="ZF703" s="17"/>
      <c r="ZG703" s="17"/>
      <c r="ZH703" s="17"/>
      <c r="ZI703" s="17"/>
      <c r="ZJ703" s="17"/>
      <c r="ZK703" s="17"/>
      <c r="ZL703" s="17"/>
      <c r="ZM703" s="17"/>
      <c r="ZN703" s="17"/>
      <c r="ZO703" s="17"/>
      <c r="ZP703" s="17"/>
      <c r="ZQ703" s="17"/>
      <c r="ZR703" s="17"/>
      <c r="ZS703" s="17"/>
      <c r="ZT703" s="17"/>
      <c r="ZU703" s="17"/>
      <c r="ZV703" s="17"/>
      <c r="ZW703" s="17"/>
      <c r="ZX703" s="17"/>
      <c r="ZY703" s="17"/>
      <c r="ZZ703" s="17"/>
      <c r="AAA703" s="17"/>
      <c r="AAB703" s="17"/>
      <c r="AAC703" s="17"/>
      <c r="AAD703" s="17"/>
      <c r="AAE703" s="17"/>
      <c r="AAF703" s="17"/>
      <c r="AAG703" s="17"/>
      <c r="AAH703" s="17"/>
      <c r="AAI703" s="17"/>
      <c r="AAJ703" s="17"/>
      <c r="AAK703" s="17"/>
      <c r="AAL703" s="17"/>
      <c r="AAM703" s="17"/>
      <c r="AAN703" s="17"/>
      <c r="AAO703" s="17"/>
      <c r="AAP703" s="17"/>
      <c r="AAQ703" s="17"/>
      <c r="AAR703" s="17"/>
      <c r="AAS703" s="17"/>
      <c r="AAT703" s="17"/>
      <c r="AAU703" s="17"/>
      <c r="AAV703" s="17"/>
      <c r="AAW703" s="17"/>
      <c r="AAX703" s="17"/>
      <c r="AAY703" s="17"/>
      <c r="AAZ703" s="17"/>
      <c r="ABA703" s="17"/>
      <c r="ABB703" s="17"/>
      <c r="ABC703" s="17"/>
      <c r="ABD703" s="17"/>
      <c r="ABE703" s="17"/>
      <c r="ABF703" s="17"/>
      <c r="ABG703" s="17"/>
      <c r="ABH703" s="17"/>
      <c r="ABI703" s="17"/>
      <c r="ABJ703" s="17"/>
      <c r="ABK703" s="17"/>
      <c r="ABL703" s="17"/>
      <c r="ABM703" s="17"/>
      <c r="ABN703" s="17"/>
      <c r="ABO703" s="17"/>
      <c r="ABP703" s="17"/>
      <c r="ABQ703" s="17"/>
      <c r="ABR703" s="17"/>
      <c r="ABS703" s="17"/>
      <c r="ABT703" s="17"/>
      <c r="ABU703" s="17"/>
      <c r="ABV703" s="17"/>
      <c r="ABW703" s="17"/>
      <c r="ABX703" s="17"/>
      <c r="ABY703" s="17"/>
      <c r="ABZ703" s="17"/>
      <c r="ACA703" s="17"/>
      <c r="ACB703" s="17"/>
      <c r="ACC703" s="17"/>
      <c r="ACD703" s="17"/>
      <c r="ACE703" s="17"/>
      <c r="ACF703" s="17"/>
      <c r="ACG703" s="17"/>
      <c r="ACH703" s="17"/>
      <c r="ACI703" s="17"/>
      <c r="ACJ703" s="17"/>
      <c r="ACK703" s="17"/>
      <c r="ACL703" s="17"/>
      <c r="ACM703" s="17"/>
      <c r="ACN703" s="17"/>
      <c r="ACO703" s="17"/>
      <c r="ACP703" s="17"/>
      <c r="ACQ703" s="17"/>
      <c r="ACR703" s="17"/>
      <c r="ACS703" s="17"/>
      <c r="ACT703" s="17"/>
      <c r="ACU703" s="17"/>
      <c r="ACV703" s="17"/>
      <c r="ACW703" s="17"/>
      <c r="ACX703" s="17"/>
      <c r="ACY703" s="17"/>
      <c r="ACZ703" s="17"/>
      <c r="ADA703" s="17"/>
      <c r="ADB703" s="17"/>
      <c r="ADC703" s="17"/>
      <c r="ADD703" s="17"/>
      <c r="ADE703" s="17"/>
      <c r="ADF703" s="17"/>
      <c r="ADG703" s="17"/>
      <c r="ADH703" s="17"/>
      <c r="ADI703" s="17"/>
      <c r="ADJ703" s="17"/>
      <c r="ADK703" s="17"/>
      <c r="ADL703" s="17"/>
      <c r="ADM703" s="17"/>
      <c r="ADN703" s="17"/>
      <c r="ADO703" s="17"/>
      <c r="ADP703" s="17"/>
      <c r="ADQ703" s="17"/>
      <c r="ADR703" s="17"/>
    </row>
    <row r="704" spans="44:798" s="16" customFormat="1" x14ac:dyDescent="0.25">
      <c r="AR704" s="56"/>
      <c r="AS704" s="56"/>
      <c r="AT704" s="57"/>
      <c r="AU704" s="56"/>
      <c r="AV704" s="57"/>
      <c r="AW704" s="56"/>
      <c r="AX704" s="56"/>
      <c r="AY704" s="56"/>
      <c r="AZ704" s="56"/>
      <c r="BA704" s="56"/>
      <c r="BB704" s="56"/>
      <c r="BC704" s="56"/>
      <c r="BD704" s="56"/>
      <c r="BE704" s="51"/>
      <c r="BF704" s="51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  <c r="IW704" s="17"/>
      <c r="IX704" s="17"/>
      <c r="IY704" s="17"/>
      <c r="IZ704" s="17"/>
      <c r="JA704" s="17"/>
      <c r="JB704" s="17"/>
      <c r="JC704" s="17"/>
      <c r="JD704" s="17"/>
      <c r="JE704" s="17"/>
      <c r="JF704" s="17"/>
      <c r="JG704" s="17"/>
      <c r="JH704" s="17"/>
      <c r="JI704" s="17"/>
      <c r="JJ704" s="17"/>
      <c r="JK704" s="17"/>
      <c r="JL704" s="17"/>
      <c r="JM704" s="17"/>
      <c r="JN704" s="17"/>
      <c r="JO704" s="17"/>
      <c r="JP704" s="17"/>
      <c r="JQ704" s="17"/>
      <c r="JR704" s="17"/>
      <c r="JS704" s="17"/>
      <c r="JT704" s="17"/>
      <c r="JU704" s="17"/>
      <c r="JV704" s="17"/>
      <c r="JW704" s="17"/>
      <c r="JX704" s="17"/>
      <c r="JY704" s="17"/>
      <c r="JZ704" s="17"/>
      <c r="KA704" s="17"/>
      <c r="KB704" s="17"/>
      <c r="KC704" s="17"/>
      <c r="KD704" s="17"/>
      <c r="KE704" s="17"/>
      <c r="KF704" s="17"/>
      <c r="KG704" s="17"/>
      <c r="KH704" s="17"/>
      <c r="KI704" s="17"/>
      <c r="KJ704" s="17"/>
      <c r="KK704" s="17"/>
      <c r="KL704" s="17"/>
      <c r="KM704" s="17"/>
      <c r="KN704" s="17"/>
      <c r="KO704" s="17"/>
      <c r="KP704" s="17"/>
      <c r="KQ704" s="17"/>
      <c r="KR704" s="17"/>
      <c r="KS704" s="17"/>
      <c r="KT704" s="17"/>
      <c r="KU704" s="17"/>
      <c r="KV704" s="17"/>
      <c r="KW704" s="17"/>
      <c r="KX704" s="17"/>
      <c r="KY704" s="17"/>
      <c r="KZ704" s="17"/>
      <c r="LA704" s="17"/>
      <c r="LB704" s="17"/>
      <c r="LC704" s="17"/>
      <c r="LD704" s="17"/>
      <c r="LE704" s="17"/>
      <c r="LF704" s="17"/>
      <c r="LG704" s="17"/>
      <c r="LH704" s="17"/>
      <c r="LI704" s="17"/>
      <c r="LJ704" s="17"/>
      <c r="LK704" s="17"/>
      <c r="LL704" s="17"/>
      <c r="LM704" s="17"/>
      <c r="LN704" s="17"/>
      <c r="LO704" s="17"/>
      <c r="LP704" s="17"/>
      <c r="LQ704" s="17"/>
      <c r="LR704" s="17"/>
      <c r="LS704" s="17"/>
      <c r="LT704" s="17"/>
      <c r="LU704" s="17"/>
      <c r="LV704" s="17"/>
      <c r="LW704" s="17"/>
      <c r="LX704" s="17"/>
      <c r="LY704" s="17"/>
      <c r="LZ704" s="17"/>
      <c r="MA704" s="17"/>
      <c r="MB704" s="17"/>
      <c r="MC704" s="17"/>
      <c r="MD704" s="17"/>
      <c r="ME704" s="17"/>
      <c r="MF704" s="17"/>
      <c r="MG704" s="17"/>
      <c r="MH704" s="17"/>
      <c r="MI704" s="17"/>
      <c r="MJ704" s="17"/>
      <c r="MK704" s="17"/>
      <c r="ML704" s="17"/>
      <c r="MM704" s="17"/>
      <c r="MN704" s="17"/>
      <c r="MO704" s="17"/>
      <c r="MP704" s="17"/>
      <c r="MQ704" s="17"/>
      <c r="MR704" s="17"/>
      <c r="MS704" s="17"/>
      <c r="MT704" s="17"/>
      <c r="MU704" s="17"/>
      <c r="MV704" s="17"/>
      <c r="MW704" s="17"/>
      <c r="MX704" s="17"/>
      <c r="MY704" s="17"/>
      <c r="MZ704" s="17"/>
      <c r="NA704" s="17"/>
      <c r="NB704" s="17"/>
      <c r="NC704" s="17"/>
      <c r="ND704" s="17"/>
      <c r="NE704" s="17"/>
      <c r="NF704" s="17"/>
      <c r="NG704" s="17"/>
      <c r="NH704" s="17"/>
      <c r="NI704" s="17"/>
      <c r="NJ704" s="17"/>
      <c r="NK704" s="17"/>
      <c r="NL704" s="17"/>
      <c r="NM704" s="17"/>
      <c r="NN704" s="17"/>
      <c r="NO704" s="17"/>
      <c r="NP704" s="17"/>
      <c r="NQ704" s="17"/>
      <c r="NR704" s="17"/>
      <c r="NS704" s="17"/>
      <c r="NT704" s="17"/>
      <c r="NU704" s="17"/>
      <c r="NV704" s="17"/>
      <c r="NW704" s="17"/>
      <c r="NX704" s="17"/>
      <c r="NY704" s="17"/>
      <c r="NZ704" s="17"/>
      <c r="OA704" s="17"/>
      <c r="OB704" s="17"/>
      <c r="OC704" s="17"/>
      <c r="OD704" s="17"/>
      <c r="OE704" s="17"/>
      <c r="OF704" s="17"/>
      <c r="OG704" s="17"/>
      <c r="OH704" s="17"/>
      <c r="OI704" s="17"/>
      <c r="OJ704" s="17"/>
      <c r="OK704" s="17"/>
      <c r="OL704" s="17"/>
      <c r="OM704" s="17"/>
      <c r="ON704" s="17"/>
      <c r="OO704" s="17"/>
      <c r="OP704" s="17"/>
      <c r="OQ704" s="17"/>
      <c r="OR704" s="17"/>
      <c r="OS704" s="17"/>
      <c r="OT704" s="17"/>
      <c r="OU704" s="17"/>
      <c r="OV704" s="17"/>
      <c r="OW704" s="17"/>
      <c r="OX704" s="17"/>
      <c r="OY704" s="17"/>
      <c r="OZ704" s="17"/>
      <c r="PA704" s="17"/>
      <c r="PB704" s="17"/>
      <c r="PC704" s="17"/>
      <c r="PD704" s="17"/>
      <c r="PE704" s="17"/>
      <c r="PF704" s="17"/>
      <c r="PG704" s="17"/>
      <c r="PH704" s="17"/>
      <c r="PI704" s="17"/>
      <c r="PJ704" s="17"/>
      <c r="PK704" s="17"/>
      <c r="PL704" s="17"/>
      <c r="PM704" s="17"/>
      <c r="PN704" s="17"/>
      <c r="PO704" s="17"/>
      <c r="PP704" s="17"/>
      <c r="PQ704" s="17"/>
      <c r="PR704" s="17"/>
      <c r="PS704" s="17"/>
      <c r="PT704" s="17"/>
      <c r="PU704" s="17"/>
      <c r="PV704" s="17"/>
      <c r="PW704" s="17"/>
      <c r="PX704" s="17"/>
      <c r="PY704" s="17"/>
      <c r="PZ704" s="17"/>
      <c r="QA704" s="17"/>
      <c r="QB704" s="17"/>
      <c r="QC704" s="17"/>
      <c r="QD704" s="17"/>
      <c r="QE704" s="17"/>
      <c r="QF704" s="17"/>
      <c r="QG704" s="17"/>
      <c r="QH704" s="17"/>
      <c r="QI704" s="17"/>
      <c r="QJ704" s="17"/>
      <c r="QK704" s="17"/>
      <c r="QL704" s="17"/>
      <c r="QM704" s="17"/>
      <c r="QN704" s="17"/>
      <c r="QO704" s="17"/>
      <c r="QP704" s="17"/>
      <c r="QQ704" s="17"/>
      <c r="QR704" s="17"/>
      <c r="QS704" s="17"/>
      <c r="QT704" s="17"/>
      <c r="QU704" s="17"/>
      <c r="QV704" s="17"/>
      <c r="QW704" s="17"/>
      <c r="QX704" s="17"/>
      <c r="QY704" s="17"/>
      <c r="QZ704" s="17"/>
      <c r="RA704" s="17"/>
      <c r="RB704" s="17"/>
      <c r="RC704" s="17"/>
      <c r="RD704" s="17"/>
      <c r="RE704" s="17"/>
      <c r="RF704" s="17"/>
      <c r="RG704" s="17"/>
      <c r="RH704" s="17"/>
      <c r="RI704" s="17"/>
      <c r="RJ704" s="17"/>
      <c r="RK704" s="17"/>
      <c r="RL704" s="17"/>
      <c r="RM704" s="17"/>
      <c r="RN704" s="17"/>
      <c r="RO704" s="17"/>
      <c r="RP704" s="17"/>
      <c r="RQ704" s="17"/>
      <c r="RR704" s="17"/>
      <c r="RS704" s="17"/>
      <c r="RT704" s="17"/>
      <c r="RU704" s="17"/>
      <c r="RV704" s="17"/>
      <c r="RW704" s="17"/>
      <c r="RX704" s="17"/>
      <c r="RY704" s="17"/>
      <c r="RZ704" s="17"/>
      <c r="SA704" s="17"/>
      <c r="SB704" s="17"/>
      <c r="SC704" s="17"/>
      <c r="SD704" s="17"/>
      <c r="SE704" s="17"/>
      <c r="SF704" s="17"/>
      <c r="SG704" s="17"/>
      <c r="SH704" s="17"/>
      <c r="SI704" s="17"/>
      <c r="SJ704" s="17"/>
      <c r="SK704" s="17"/>
      <c r="SL704" s="17"/>
      <c r="SM704" s="17"/>
      <c r="SN704" s="17"/>
      <c r="SO704" s="17"/>
      <c r="SP704" s="17"/>
      <c r="SQ704" s="17"/>
      <c r="SR704" s="17"/>
      <c r="SS704" s="17"/>
      <c r="ST704" s="17"/>
      <c r="SU704" s="17"/>
      <c r="SV704" s="17"/>
      <c r="SW704" s="17"/>
      <c r="SX704" s="17"/>
      <c r="SY704" s="17"/>
      <c r="SZ704" s="17"/>
      <c r="TA704" s="17"/>
      <c r="TB704" s="17"/>
      <c r="TC704" s="17"/>
      <c r="TD704" s="17"/>
      <c r="TE704" s="17"/>
      <c r="TF704" s="17"/>
      <c r="TG704" s="17"/>
      <c r="TH704" s="17"/>
      <c r="TI704" s="17"/>
      <c r="TJ704" s="17"/>
      <c r="TK704" s="17"/>
      <c r="TL704" s="17"/>
      <c r="TM704" s="17"/>
      <c r="TN704" s="17"/>
      <c r="TO704" s="17"/>
      <c r="TP704" s="17"/>
      <c r="TQ704" s="17"/>
      <c r="TR704" s="17"/>
      <c r="TS704" s="17"/>
      <c r="TT704" s="17"/>
      <c r="TU704" s="17"/>
      <c r="TV704" s="17"/>
      <c r="TW704" s="17"/>
      <c r="TX704" s="17"/>
      <c r="TY704" s="17"/>
      <c r="TZ704" s="17"/>
      <c r="UA704" s="17"/>
      <c r="UB704" s="17"/>
      <c r="UC704" s="17"/>
      <c r="UD704" s="17"/>
      <c r="UE704" s="17"/>
      <c r="UF704" s="17"/>
      <c r="UG704" s="17"/>
      <c r="UH704" s="17"/>
      <c r="UI704" s="17"/>
      <c r="UJ704" s="17"/>
      <c r="UK704" s="17"/>
      <c r="UL704" s="17"/>
      <c r="UM704" s="17"/>
      <c r="UN704" s="17"/>
      <c r="UO704" s="17"/>
      <c r="UP704" s="17"/>
      <c r="UQ704" s="17"/>
      <c r="UR704" s="17"/>
      <c r="US704" s="17"/>
      <c r="UT704" s="17"/>
      <c r="UU704" s="17"/>
      <c r="UV704" s="17"/>
      <c r="UW704" s="17"/>
      <c r="UX704" s="17"/>
      <c r="UY704" s="17"/>
      <c r="UZ704" s="17"/>
      <c r="VA704" s="17"/>
      <c r="VB704" s="17"/>
      <c r="VC704" s="17"/>
      <c r="VD704" s="17"/>
      <c r="VE704" s="17"/>
      <c r="VF704" s="17"/>
      <c r="VG704" s="17"/>
      <c r="VH704" s="17"/>
      <c r="VI704" s="17"/>
      <c r="VJ704" s="17"/>
      <c r="VK704" s="17"/>
      <c r="VL704" s="17"/>
      <c r="VM704" s="17"/>
      <c r="VN704" s="17"/>
      <c r="VO704" s="17"/>
      <c r="VP704" s="17"/>
      <c r="VQ704" s="17"/>
      <c r="VR704" s="17"/>
      <c r="VS704" s="17"/>
      <c r="VT704" s="17"/>
      <c r="VU704" s="17"/>
      <c r="VV704" s="17"/>
      <c r="VW704" s="17"/>
      <c r="VX704" s="17"/>
      <c r="VY704" s="17"/>
      <c r="VZ704" s="17"/>
      <c r="WA704" s="17"/>
      <c r="WB704" s="17"/>
      <c r="WC704" s="17"/>
      <c r="WD704" s="17"/>
      <c r="WE704" s="17"/>
      <c r="WF704" s="17"/>
      <c r="WG704" s="17"/>
      <c r="WH704" s="17"/>
      <c r="WI704" s="17"/>
      <c r="WJ704" s="17"/>
      <c r="WK704" s="17"/>
      <c r="WL704" s="17"/>
      <c r="WM704" s="17"/>
      <c r="WN704" s="17"/>
      <c r="WO704" s="17"/>
      <c r="WP704" s="17"/>
      <c r="WQ704" s="17"/>
      <c r="WR704" s="17"/>
      <c r="WS704" s="17"/>
      <c r="WT704" s="17"/>
      <c r="WU704" s="17"/>
      <c r="WV704" s="17"/>
      <c r="WW704" s="17"/>
      <c r="WX704" s="17"/>
      <c r="WY704" s="17"/>
      <c r="WZ704" s="17"/>
      <c r="XA704" s="17"/>
      <c r="XB704" s="17"/>
      <c r="XC704" s="17"/>
      <c r="XD704" s="17"/>
      <c r="XE704" s="17"/>
      <c r="XF704" s="17"/>
      <c r="XG704" s="17"/>
      <c r="XH704" s="17"/>
      <c r="XI704" s="17"/>
      <c r="XJ704" s="17"/>
      <c r="XK704" s="17"/>
      <c r="XL704" s="17"/>
      <c r="XM704" s="17"/>
      <c r="XN704" s="17"/>
      <c r="XO704" s="17"/>
      <c r="XP704" s="17"/>
      <c r="XQ704" s="17"/>
      <c r="XR704" s="17"/>
      <c r="XS704" s="17"/>
      <c r="XT704" s="17"/>
      <c r="XU704" s="17"/>
      <c r="XV704" s="17"/>
      <c r="XW704" s="17"/>
      <c r="XX704" s="17"/>
      <c r="XY704" s="17"/>
      <c r="XZ704" s="17"/>
      <c r="YA704" s="17"/>
      <c r="YB704" s="17"/>
      <c r="YC704" s="17"/>
      <c r="YD704" s="17"/>
      <c r="YE704" s="17"/>
      <c r="YF704" s="17"/>
      <c r="YG704" s="17"/>
      <c r="YH704" s="17"/>
      <c r="YI704" s="17"/>
      <c r="YJ704" s="17"/>
      <c r="YK704" s="17"/>
      <c r="YL704" s="17"/>
      <c r="YM704" s="17"/>
      <c r="YN704" s="17"/>
      <c r="YO704" s="17"/>
      <c r="YP704" s="17"/>
      <c r="YQ704" s="17"/>
      <c r="YR704" s="17"/>
      <c r="YS704" s="17"/>
      <c r="YT704" s="17"/>
      <c r="YU704" s="17"/>
      <c r="YV704" s="17"/>
      <c r="YW704" s="17"/>
      <c r="YX704" s="17"/>
      <c r="YY704" s="17"/>
      <c r="YZ704" s="17"/>
      <c r="ZA704" s="17"/>
      <c r="ZB704" s="17"/>
      <c r="ZC704" s="17"/>
      <c r="ZD704" s="17"/>
      <c r="ZE704" s="17"/>
      <c r="ZF704" s="17"/>
      <c r="ZG704" s="17"/>
      <c r="ZH704" s="17"/>
      <c r="ZI704" s="17"/>
      <c r="ZJ704" s="17"/>
      <c r="ZK704" s="17"/>
      <c r="ZL704" s="17"/>
      <c r="ZM704" s="17"/>
      <c r="ZN704" s="17"/>
      <c r="ZO704" s="17"/>
      <c r="ZP704" s="17"/>
      <c r="ZQ704" s="17"/>
      <c r="ZR704" s="17"/>
      <c r="ZS704" s="17"/>
      <c r="ZT704" s="17"/>
      <c r="ZU704" s="17"/>
      <c r="ZV704" s="17"/>
      <c r="ZW704" s="17"/>
      <c r="ZX704" s="17"/>
      <c r="ZY704" s="17"/>
      <c r="ZZ704" s="17"/>
      <c r="AAA704" s="17"/>
      <c r="AAB704" s="17"/>
      <c r="AAC704" s="17"/>
      <c r="AAD704" s="17"/>
      <c r="AAE704" s="17"/>
      <c r="AAF704" s="17"/>
      <c r="AAG704" s="17"/>
      <c r="AAH704" s="17"/>
      <c r="AAI704" s="17"/>
      <c r="AAJ704" s="17"/>
      <c r="AAK704" s="17"/>
      <c r="AAL704" s="17"/>
      <c r="AAM704" s="17"/>
      <c r="AAN704" s="17"/>
      <c r="AAO704" s="17"/>
      <c r="AAP704" s="17"/>
      <c r="AAQ704" s="17"/>
      <c r="AAR704" s="17"/>
      <c r="AAS704" s="17"/>
      <c r="AAT704" s="17"/>
      <c r="AAU704" s="17"/>
      <c r="AAV704" s="17"/>
      <c r="AAW704" s="17"/>
      <c r="AAX704" s="17"/>
      <c r="AAY704" s="17"/>
      <c r="AAZ704" s="17"/>
      <c r="ABA704" s="17"/>
      <c r="ABB704" s="17"/>
      <c r="ABC704" s="17"/>
      <c r="ABD704" s="17"/>
      <c r="ABE704" s="17"/>
      <c r="ABF704" s="17"/>
      <c r="ABG704" s="17"/>
      <c r="ABH704" s="17"/>
      <c r="ABI704" s="17"/>
      <c r="ABJ704" s="17"/>
      <c r="ABK704" s="17"/>
      <c r="ABL704" s="17"/>
      <c r="ABM704" s="17"/>
      <c r="ABN704" s="17"/>
      <c r="ABO704" s="17"/>
      <c r="ABP704" s="17"/>
      <c r="ABQ704" s="17"/>
      <c r="ABR704" s="17"/>
      <c r="ABS704" s="17"/>
      <c r="ABT704" s="17"/>
      <c r="ABU704" s="17"/>
      <c r="ABV704" s="17"/>
      <c r="ABW704" s="17"/>
      <c r="ABX704" s="17"/>
      <c r="ABY704" s="17"/>
      <c r="ABZ704" s="17"/>
      <c r="ACA704" s="17"/>
      <c r="ACB704" s="17"/>
      <c r="ACC704" s="17"/>
      <c r="ACD704" s="17"/>
      <c r="ACE704" s="17"/>
      <c r="ACF704" s="17"/>
      <c r="ACG704" s="17"/>
      <c r="ACH704" s="17"/>
      <c r="ACI704" s="17"/>
      <c r="ACJ704" s="17"/>
      <c r="ACK704" s="17"/>
      <c r="ACL704" s="17"/>
      <c r="ACM704" s="17"/>
      <c r="ACN704" s="17"/>
      <c r="ACO704" s="17"/>
      <c r="ACP704" s="17"/>
      <c r="ACQ704" s="17"/>
      <c r="ACR704" s="17"/>
      <c r="ACS704" s="17"/>
      <c r="ACT704" s="17"/>
      <c r="ACU704" s="17"/>
      <c r="ACV704" s="17"/>
      <c r="ACW704" s="17"/>
      <c r="ACX704" s="17"/>
      <c r="ACY704" s="17"/>
      <c r="ACZ704" s="17"/>
      <c r="ADA704" s="17"/>
      <c r="ADB704" s="17"/>
      <c r="ADC704" s="17"/>
      <c r="ADD704" s="17"/>
      <c r="ADE704" s="17"/>
      <c r="ADF704" s="17"/>
      <c r="ADG704" s="17"/>
      <c r="ADH704" s="17"/>
      <c r="ADI704" s="17"/>
      <c r="ADJ704" s="17"/>
      <c r="ADK704" s="17"/>
      <c r="ADL704" s="17"/>
      <c r="ADM704" s="17"/>
      <c r="ADN704" s="17"/>
      <c r="ADO704" s="17"/>
      <c r="ADP704" s="17"/>
      <c r="ADQ704" s="17"/>
      <c r="ADR704" s="17"/>
    </row>
    <row r="705" spans="44:798" s="16" customFormat="1" x14ac:dyDescent="0.25">
      <c r="AR705" s="56"/>
      <c r="AS705" s="56"/>
      <c r="AT705" s="57"/>
      <c r="AU705" s="56"/>
      <c r="AV705" s="57"/>
      <c r="AW705" s="56"/>
      <c r="AX705" s="56"/>
      <c r="AY705" s="56"/>
      <c r="AZ705" s="56"/>
      <c r="BA705" s="56"/>
      <c r="BB705" s="56"/>
      <c r="BC705" s="56"/>
      <c r="BD705" s="56"/>
      <c r="BE705" s="51"/>
      <c r="BF705" s="51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  <c r="IW705" s="17"/>
      <c r="IX705" s="17"/>
      <c r="IY705" s="17"/>
      <c r="IZ705" s="17"/>
      <c r="JA705" s="17"/>
      <c r="JB705" s="17"/>
      <c r="JC705" s="17"/>
      <c r="JD705" s="17"/>
      <c r="JE705" s="17"/>
      <c r="JF705" s="17"/>
      <c r="JG705" s="17"/>
      <c r="JH705" s="17"/>
      <c r="JI705" s="17"/>
      <c r="JJ705" s="17"/>
      <c r="JK705" s="17"/>
      <c r="JL705" s="17"/>
      <c r="JM705" s="17"/>
      <c r="JN705" s="17"/>
      <c r="JO705" s="17"/>
      <c r="JP705" s="17"/>
      <c r="JQ705" s="17"/>
      <c r="JR705" s="17"/>
      <c r="JS705" s="17"/>
      <c r="JT705" s="17"/>
      <c r="JU705" s="17"/>
      <c r="JV705" s="17"/>
      <c r="JW705" s="17"/>
      <c r="JX705" s="17"/>
      <c r="JY705" s="17"/>
      <c r="JZ705" s="17"/>
      <c r="KA705" s="17"/>
      <c r="KB705" s="17"/>
      <c r="KC705" s="17"/>
      <c r="KD705" s="17"/>
      <c r="KE705" s="17"/>
      <c r="KF705" s="17"/>
      <c r="KG705" s="17"/>
      <c r="KH705" s="17"/>
      <c r="KI705" s="17"/>
      <c r="KJ705" s="17"/>
      <c r="KK705" s="17"/>
      <c r="KL705" s="17"/>
      <c r="KM705" s="17"/>
      <c r="KN705" s="17"/>
      <c r="KO705" s="17"/>
      <c r="KP705" s="17"/>
      <c r="KQ705" s="17"/>
      <c r="KR705" s="17"/>
      <c r="KS705" s="17"/>
      <c r="KT705" s="17"/>
      <c r="KU705" s="17"/>
      <c r="KV705" s="17"/>
      <c r="KW705" s="17"/>
      <c r="KX705" s="17"/>
      <c r="KY705" s="17"/>
      <c r="KZ705" s="17"/>
      <c r="LA705" s="17"/>
      <c r="LB705" s="17"/>
      <c r="LC705" s="17"/>
      <c r="LD705" s="17"/>
      <c r="LE705" s="17"/>
      <c r="LF705" s="17"/>
      <c r="LG705" s="17"/>
      <c r="LH705" s="17"/>
      <c r="LI705" s="17"/>
      <c r="LJ705" s="17"/>
      <c r="LK705" s="17"/>
      <c r="LL705" s="17"/>
      <c r="LM705" s="17"/>
      <c r="LN705" s="17"/>
      <c r="LO705" s="17"/>
      <c r="LP705" s="17"/>
      <c r="LQ705" s="17"/>
      <c r="LR705" s="17"/>
      <c r="LS705" s="17"/>
      <c r="LT705" s="17"/>
      <c r="LU705" s="17"/>
      <c r="LV705" s="17"/>
      <c r="LW705" s="17"/>
      <c r="LX705" s="17"/>
      <c r="LY705" s="17"/>
      <c r="LZ705" s="17"/>
      <c r="MA705" s="17"/>
      <c r="MB705" s="17"/>
      <c r="MC705" s="17"/>
      <c r="MD705" s="17"/>
      <c r="ME705" s="17"/>
      <c r="MF705" s="17"/>
      <c r="MG705" s="17"/>
      <c r="MH705" s="17"/>
      <c r="MI705" s="17"/>
      <c r="MJ705" s="17"/>
      <c r="MK705" s="17"/>
      <c r="ML705" s="17"/>
      <c r="MM705" s="17"/>
      <c r="MN705" s="17"/>
      <c r="MO705" s="17"/>
      <c r="MP705" s="17"/>
      <c r="MQ705" s="17"/>
      <c r="MR705" s="17"/>
      <c r="MS705" s="17"/>
      <c r="MT705" s="17"/>
      <c r="MU705" s="17"/>
      <c r="MV705" s="17"/>
      <c r="MW705" s="17"/>
      <c r="MX705" s="17"/>
      <c r="MY705" s="17"/>
      <c r="MZ705" s="17"/>
      <c r="NA705" s="17"/>
      <c r="NB705" s="17"/>
      <c r="NC705" s="17"/>
      <c r="ND705" s="17"/>
      <c r="NE705" s="17"/>
      <c r="NF705" s="17"/>
      <c r="NG705" s="17"/>
      <c r="NH705" s="17"/>
      <c r="NI705" s="17"/>
      <c r="NJ705" s="17"/>
      <c r="NK705" s="17"/>
      <c r="NL705" s="17"/>
      <c r="NM705" s="17"/>
      <c r="NN705" s="17"/>
      <c r="NO705" s="17"/>
      <c r="NP705" s="17"/>
      <c r="NQ705" s="17"/>
      <c r="NR705" s="17"/>
      <c r="NS705" s="17"/>
      <c r="NT705" s="17"/>
      <c r="NU705" s="17"/>
      <c r="NV705" s="17"/>
      <c r="NW705" s="17"/>
      <c r="NX705" s="17"/>
      <c r="NY705" s="17"/>
      <c r="NZ705" s="17"/>
      <c r="OA705" s="17"/>
      <c r="OB705" s="17"/>
      <c r="OC705" s="17"/>
      <c r="OD705" s="17"/>
      <c r="OE705" s="17"/>
      <c r="OF705" s="17"/>
      <c r="OG705" s="17"/>
      <c r="OH705" s="17"/>
      <c r="OI705" s="17"/>
      <c r="OJ705" s="17"/>
      <c r="OK705" s="17"/>
      <c r="OL705" s="17"/>
      <c r="OM705" s="17"/>
      <c r="ON705" s="17"/>
      <c r="OO705" s="17"/>
      <c r="OP705" s="17"/>
      <c r="OQ705" s="17"/>
      <c r="OR705" s="17"/>
      <c r="OS705" s="17"/>
      <c r="OT705" s="17"/>
      <c r="OU705" s="17"/>
      <c r="OV705" s="17"/>
      <c r="OW705" s="17"/>
      <c r="OX705" s="17"/>
      <c r="OY705" s="17"/>
      <c r="OZ705" s="17"/>
      <c r="PA705" s="17"/>
      <c r="PB705" s="17"/>
      <c r="PC705" s="17"/>
      <c r="PD705" s="17"/>
      <c r="PE705" s="17"/>
      <c r="PF705" s="17"/>
      <c r="PG705" s="17"/>
      <c r="PH705" s="17"/>
      <c r="PI705" s="17"/>
      <c r="PJ705" s="17"/>
      <c r="PK705" s="17"/>
      <c r="PL705" s="17"/>
      <c r="PM705" s="17"/>
      <c r="PN705" s="17"/>
      <c r="PO705" s="17"/>
      <c r="PP705" s="17"/>
      <c r="PQ705" s="17"/>
      <c r="PR705" s="17"/>
      <c r="PS705" s="17"/>
      <c r="PT705" s="17"/>
      <c r="PU705" s="17"/>
      <c r="PV705" s="17"/>
      <c r="PW705" s="17"/>
      <c r="PX705" s="17"/>
      <c r="PY705" s="17"/>
      <c r="PZ705" s="17"/>
      <c r="QA705" s="17"/>
      <c r="QB705" s="17"/>
      <c r="QC705" s="17"/>
      <c r="QD705" s="17"/>
      <c r="QE705" s="17"/>
      <c r="QF705" s="17"/>
      <c r="QG705" s="17"/>
      <c r="QH705" s="17"/>
      <c r="QI705" s="17"/>
      <c r="QJ705" s="17"/>
      <c r="QK705" s="17"/>
      <c r="QL705" s="17"/>
      <c r="QM705" s="17"/>
      <c r="QN705" s="17"/>
      <c r="QO705" s="17"/>
      <c r="QP705" s="17"/>
      <c r="QQ705" s="17"/>
      <c r="QR705" s="17"/>
      <c r="QS705" s="17"/>
      <c r="QT705" s="17"/>
      <c r="QU705" s="17"/>
      <c r="QV705" s="17"/>
      <c r="QW705" s="17"/>
      <c r="QX705" s="17"/>
      <c r="QY705" s="17"/>
      <c r="QZ705" s="17"/>
      <c r="RA705" s="17"/>
      <c r="RB705" s="17"/>
      <c r="RC705" s="17"/>
      <c r="RD705" s="17"/>
      <c r="RE705" s="17"/>
      <c r="RF705" s="17"/>
      <c r="RG705" s="17"/>
      <c r="RH705" s="17"/>
      <c r="RI705" s="17"/>
      <c r="RJ705" s="17"/>
      <c r="RK705" s="17"/>
      <c r="RL705" s="17"/>
      <c r="RM705" s="17"/>
      <c r="RN705" s="17"/>
      <c r="RO705" s="17"/>
      <c r="RP705" s="17"/>
      <c r="RQ705" s="17"/>
      <c r="RR705" s="17"/>
      <c r="RS705" s="17"/>
      <c r="RT705" s="17"/>
      <c r="RU705" s="17"/>
      <c r="RV705" s="17"/>
      <c r="RW705" s="17"/>
      <c r="RX705" s="17"/>
      <c r="RY705" s="17"/>
      <c r="RZ705" s="17"/>
      <c r="SA705" s="17"/>
      <c r="SB705" s="17"/>
      <c r="SC705" s="17"/>
      <c r="SD705" s="17"/>
      <c r="SE705" s="17"/>
      <c r="SF705" s="17"/>
      <c r="SG705" s="17"/>
      <c r="SH705" s="17"/>
      <c r="SI705" s="17"/>
      <c r="SJ705" s="17"/>
      <c r="SK705" s="17"/>
      <c r="SL705" s="17"/>
      <c r="SM705" s="17"/>
      <c r="SN705" s="17"/>
      <c r="SO705" s="17"/>
      <c r="SP705" s="17"/>
      <c r="SQ705" s="17"/>
      <c r="SR705" s="17"/>
      <c r="SS705" s="17"/>
      <c r="ST705" s="17"/>
      <c r="SU705" s="17"/>
      <c r="SV705" s="17"/>
      <c r="SW705" s="17"/>
      <c r="SX705" s="17"/>
      <c r="SY705" s="17"/>
      <c r="SZ705" s="17"/>
      <c r="TA705" s="17"/>
      <c r="TB705" s="17"/>
      <c r="TC705" s="17"/>
      <c r="TD705" s="17"/>
      <c r="TE705" s="17"/>
      <c r="TF705" s="17"/>
      <c r="TG705" s="17"/>
      <c r="TH705" s="17"/>
      <c r="TI705" s="17"/>
      <c r="TJ705" s="17"/>
      <c r="TK705" s="17"/>
      <c r="TL705" s="17"/>
      <c r="TM705" s="17"/>
      <c r="TN705" s="17"/>
      <c r="TO705" s="17"/>
      <c r="TP705" s="17"/>
      <c r="TQ705" s="17"/>
      <c r="TR705" s="17"/>
      <c r="TS705" s="17"/>
      <c r="TT705" s="17"/>
      <c r="TU705" s="17"/>
      <c r="TV705" s="17"/>
      <c r="TW705" s="17"/>
      <c r="TX705" s="17"/>
      <c r="TY705" s="17"/>
      <c r="TZ705" s="17"/>
      <c r="UA705" s="17"/>
      <c r="UB705" s="17"/>
      <c r="UC705" s="17"/>
      <c r="UD705" s="17"/>
      <c r="UE705" s="17"/>
      <c r="UF705" s="17"/>
      <c r="UG705" s="17"/>
      <c r="UH705" s="17"/>
      <c r="UI705" s="17"/>
      <c r="UJ705" s="17"/>
      <c r="UK705" s="17"/>
      <c r="UL705" s="17"/>
      <c r="UM705" s="17"/>
      <c r="UN705" s="17"/>
      <c r="UO705" s="17"/>
      <c r="UP705" s="17"/>
      <c r="UQ705" s="17"/>
      <c r="UR705" s="17"/>
      <c r="US705" s="17"/>
      <c r="UT705" s="17"/>
      <c r="UU705" s="17"/>
      <c r="UV705" s="17"/>
      <c r="UW705" s="17"/>
      <c r="UX705" s="17"/>
      <c r="UY705" s="17"/>
      <c r="UZ705" s="17"/>
      <c r="VA705" s="17"/>
      <c r="VB705" s="17"/>
      <c r="VC705" s="17"/>
      <c r="VD705" s="17"/>
      <c r="VE705" s="17"/>
      <c r="VF705" s="17"/>
      <c r="VG705" s="17"/>
      <c r="VH705" s="17"/>
      <c r="VI705" s="17"/>
      <c r="VJ705" s="17"/>
      <c r="VK705" s="17"/>
      <c r="VL705" s="17"/>
      <c r="VM705" s="17"/>
      <c r="VN705" s="17"/>
      <c r="VO705" s="17"/>
      <c r="VP705" s="17"/>
      <c r="VQ705" s="17"/>
      <c r="VR705" s="17"/>
      <c r="VS705" s="17"/>
      <c r="VT705" s="17"/>
      <c r="VU705" s="17"/>
      <c r="VV705" s="17"/>
      <c r="VW705" s="17"/>
      <c r="VX705" s="17"/>
      <c r="VY705" s="17"/>
      <c r="VZ705" s="17"/>
      <c r="WA705" s="17"/>
      <c r="WB705" s="17"/>
      <c r="WC705" s="17"/>
      <c r="WD705" s="17"/>
      <c r="WE705" s="17"/>
      <c r="WF705" s="17"/>
      <c r="WG705" s="17"/>
      <c r="WH705" s="17"/>
      <c r="WI705" s="17"/>
      <c r="WJ705" s="17"/>
      <c r="WK705" s="17"/>
      <c r="WL705" s="17"/>
      <c r="WM705" s="17"/>
      <c r="WN705" s="17"/>
      <c r="WO705" s="17"/>
      <c r="WP705" s="17"/>
      <c r="WQ705" s="17"/>
      <c r="WR705" s="17"/>
      <c r="WS705" s="17"/>
      <c r="WT705" s="17"/>
      <c r="WU705" s="17"/>
      <c r="WV705" s="17"/>
      <c r="WW705" s="17"/>
      <c r="WX705" s="17"/>
      <c r="WY705" s="17"/>
      <c r="WZ705" s="17"/>
      <c r="XA705" s="17"/>
      <c r="XB705" s="17"/>
      <c r="XC705" s="17"/>
      <c r="XD705" s="17"/>
      <c r="XE705" s="17"/>
      <c r="XF705" s="17"/>
      <c r="XG705" s="17"/>
      <c r="XH705" s="17"/>
      <c r="XI705" s="17"/>
      <c r="XJ705" s="17"/>
      <c r="XK705" s="17"/>
      <c r="XL705" s="17"/>
      <c r="XM705" s="17"/>
      <c r="XN705" s="17"/>
      <c r="XO705" s="17"/>
      <c r="XP705" s="17"/>
      <c r="XQ705" s="17"/>
      <c r="XR705" s="17"/>
      <c r="XS705" s="17"/>
      <c r="XT705" s="17"/>
      <c r="XU705" s="17"/>
      <c r="XV705" s="17"/>
      <c r="XW705" s="17"/>
      <c r="XX705" s="17"/>
      <c r="XY705" s="17"/>
      <c r="XZ705" s="17"/>
      <c r="YA705" s="17"/>
      <c r="YB705" s="17"/>
      <c r="YC705" s="17"/>
      <c r="YD705" s="17"/>
      <c r="YE705" s="17"/>
      <c r="YF705" s="17"/>
      <c r="YG705" s="17"/>
      <c r="YH705" s="17"/>
      <c r="YI705" s="17"/>
      <c r="YJ705" s="17"/>
      <c r="YK705" s="17"/>
      <c r="YL705" s="17"/>
      <c r="YM705" s="17"/>
      <c r="YN705" s="17"/>
      <c r="YO705" s="17"/>
      <c r="YP705" s="17"/>
      <c r="YQ705" s="17"/>
      <c r="YR705" s="17"/>
      <c r="YS705" s="17"/>
      <c r="YT705" s="17"/>
      <c r="YU705" s="17"/>
      <c r="YV705" s="17"/>
      <c r="YW705" s="17"/>
      <c r="YX705" s="17"/>
      <c r="YY705" s="17"/>
      <c r="YZ705" s="17"/>
      <c r="ZA705" s="17"/>
      <c r="ZB705" s="17"/>
      <c r="ZC705" s="17"/>
      <c r="ZD705" s="17"/>
      <c r="ZE705" s="17"/>
      <c r="ZF705" s="17"/>
      <c r="ZG705" s="17"/>
      <c r="ZH705" s="17"/>
      <c r="ZI705" s="17"/>
      <c r="ZJ705" s="17"/>
      <c r="ZK705" s="17"/>
      <c r="ZL705" s="17"/>
      <c r="ZM705" s="17"/>
      <c r="ZN705" s="17"/>
      <c r="ZO705" s="17"/>
      <c r="ZP705" s="17"/>
      <c r="ZQ705" s="17"/>
      <c r="ZR705" s="17"/>
      <c r="ZS705" s="17"/>
      <c r="ZT705" s="17"/>
      <c r="ZU705" s="17"/>
      <c r="ZV705" s="17"/>
      <c r="ZW705" s="17"/>
      <c r="ZX705" s="17"/>
      <c r="ZY705" s="17"/>
      <c r="ZZ705" s="17"/>
      <c r="AAA705" s="17"/>
      <c r="AAB705" s="17"/>
      <c r="AAC705" s="17"/>
      <c r="AAD705" s="17"/>
      <c r="AAE705" s="17"/>
      <c r="AAF705" s="17"/>
      <c r="AAG705" s="17"/>
      <c r="AAH705" s="17"/>
      <c r="AAI705" s="17"/>
      <c r="AAJ705" s="17"/>
      <c r="AAK705" s="17"/>
      <c r="AAL705" s="17"/>
      <c r="AAM705" s="17"/>
      <c r="AAN705" s="17"/>
      <c r="AAO705" s="17"/>
      <c r="AAP705" s="17"/>
      <c r="AAQ705" s="17"/>
      <c r="AAR705" s="17"/>
      <c r="AAS705" s="17"/>
      <c r="AAT705" s="17"/>
      <c r="AAU705" s="17"/>
      <c r="AAV705" s="17"/>
      <c r="AAW705" s="17"/>
      <c r="AAX705" s="17"/>
      <c r="AAY705" s="17"/>
      <c r="AAZ705" s="17"/>
      <c r="ABA705" s="17"/>
      <c r="ABB705" s="17"/>
      <c r="ABC705" s="17"/>
      <c r="ABD705" s="17"/>
      <c r="ABE705" s="17"/>
      <c r="ABF705" s="17"/>
      <c r="ABG705" s="17"/>
      <c r="ABH705" s="17"/>
      <c r="ABI705" s="17"/>
      <c r="ABJ705" s="17"/>
      <c r="ABK705" s="17"/>
      <c r="ABL705" s="17"/>
      <c r="ABM705" s="17"/>
      <c r="ABN705" s="17"/>
      <c r="ABO705" s="17"/>
      <c r="ABP705" s="17"/>
      <c r="ABQ705" s="17"/>
      <c r="ABR705" s="17"/>
      <c r="ABS705" s="17"/>
      <c r="ABT705" s="17"/>
      <c r="ABU705" s="17"/>
      <c r="ABV705" s="17"/>
      <c r="ABW705" s="17"/>
      <c r="ABX705" s="17"/>
      <c r="ABY705" s="17"/>
      <c r="ABZ705" s="17"/>
      <c r="ACA705" s="17"/>
      <c r="ACB705" s="17"/>
      <c r="ACC705" s="17"/>
      <c r="ACD705" s="17"/>
      <c r="ACE705" s="17"/>
      <c r="ACF705" s="17"/>
      <c r="ACG705" s="17"/>
      <c r="ACH705" s="17"/>
      <c r="ACI705" s="17"/>
      <c r="ACJ705" s="17"/>
      <c r="ACK705" s="17"/>
      <c r="ACL705" s="17"/>
      <c r="ACM705" s="17"/>
      <c r="ACN705" s="17"/>
      <c r="ACO705" s="17"/>
      <c r="ACP705" s="17"/>
      <c r="ACQ705" s="17"/>
      <c r="ACR705" s="17"/>
      <c r="ACS705" s="17"/>
      <c r="ACT705" s="17"/>
      <c r="ACU705" s="17"/>
      <c r="ACV705" s="17"/>
      <c r="ACW705" s="17"/>
      <c r="ACX705" s="17"/>
      <c r="ACY705" s="17"/>
      <c r="ACZ705" s="17"/>
      <c r="ADA705" s="17"/>
      <c r="ADB705" s="17"/>
      <c r="ADC705" s="17"/>
      <c r="ADD705" s="17"/>
      <c r="ADE705" s="17"/>
      <c r="ADF705" s="17"/>
      <c r="ADG705" s="17"/>
      <c r="ADH705" s="17"/>
      <c r="ADI705" s="17"/>
      <c r="ADJ705" s="17"/>
      <c r="ADK705" s="17"/>
      <c r="ADL705" s="17"/>
      <c r="ADM705" s="17"/>
      <c r="ADN705" s="17"/>
      <c r="ADO705" s="17"/>
      <c r="ADP705" s="17"/>
      <c r="ADQ705" s="17"/>
      <c r="ADR705" s="17"/>
    </row>
    <row r="706" spans="44:798" s="16" customFormat="1" x14ac:dyDescent="0.25">
      <c r="AR706" s="56"/>
      <c r="AS706" s="56"/>
      <c r="AT706" s="57"/>
      <c r="AU706" s="56"/>
      <c r="AV706" s="57"/>
      <c r="AW706" s="56"/>
      <c r="AX706" s="56"/>
      <c r="AY706" s="56"/>
      <c r="AZ706" s="56"/>
      <c r="BA706" s="56"/>
      <c r="BB706" s="56"/>
      <c r="BC706" s="56"/>
      <c r="BD706" s="56"/>
      <c r="BE706" s="51"/>
      <c r="BF706" s="51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  <c r="IW706" s="17"/>
      <c r="IX706" s="17"/>
      <c r="IY706" s="17"/>
      <c r="IZ706" s="17"/>
      <c r="JA706" s="17"/>
      <c r="JB706" s="17"/>
      <c r="JC706" s="17"/>
      <c r="JD706" s="17"/>
      <c r="JE706" s="17"/>
      <c r="JF706" s="17"/>
      <c r="JG706" s="17"/>
      <c r="JH706" s="17"/>
      <c r="JI706" s="17"/>
      <c r="JJ706" s="17"/>
      <c r="JK706" s="17"/>
      <c r="JL706" s="17"/>
      <c r="JM706" s="17"/>
      <c r="JN706" s="17"/>
      <c r="JO706" s="17"/>
      <c r="JP706" s="17"/>
      <c r="JQ706" s="17"/>
      <c r="JR706" s="17"/>
      <c r="JS706" s="17"/>
      <c r="JT706" s="17"/>
      <c r="JU706" s="17"/>
      <c r="JV706" s="17"/>
      <c r="JW706" s="17"/>
      <c r="JX706" s="17"/>
      <c r="JY706" s="17"/>
      <c r="JZ706" s="17"/>
      <c r="KA706" s="17"/>
      <c r="KB706" s="17"/>
      <c r="KC706" s="17"/>
      <c r="KD706" s="17"/>
      <c r="KE706" s="17"/>
      <c r="KF706" s="17"/>
      <c r="KG706" s="17"/>
      <c r="KH706" s="17"/>
      <c r="KI706" s="17"/>
      <c r="KJ706" s="17"/>
      <c r="KK706" s="17"/>
      <c r="KL706" s="17"/>
      <c r="KM706" s="17"/>
      <c r="KN706" s="17"/>
      <c r="KO706" s="17"/>
      <c r="KP706" s="17"/>
      <c r="KQ706" s="17"/>
      <c r="KR706" s="17"/>
      <c r="KS706" s="17"/>
      <c r="KT706" s="17"/>
      <c r="KU706" s="17"/>
      <c r="KV706" s="17"/>
      <c r="KW706" s="17"/>
      <c r="KX706" s="17"/>
      <c r="KY706" s="17"/>
      <c r="KZ706" s="17"/>
      <c r="LA706" s="17"/>
      <c r="LB706" s="17"/>
      <c r="LC706" s="17"/>
      <c r="LD706" s="17"/>
      <c r="LE706" s="17"/>
      <c r="LF706" s="17"/>
      <c r="LG706" s="17"/>
      <c r="LH706" s="17"/>
      <c r="LI706" s="17"/>
      <c r="LJ706" s="17"/>
      <c r="LK706" s="17"/>
      <c r="LL706" s="17"/>
      <c r="LM706" s="17"/>
      <c r="LN706" s="17"/>
      <c r="LO706" s="17"/>
      <c r="LP706" s="17"/>
      <c r="LQ706" s="17"/>
      <c r="LR706" s="17"/>
      <c r="LS706" s="17"/>
      <c r="LT706" s="17"/>
      <c r="LU706" s="17"/>
      <c r="LV706" s="17"/>
      <c r="LW706" s="17"/>
      <c r="LX706" s="17"/>
      <c r="LY706" s="17"/>
      <c r="LZ706" s="17"/>
      <c r="MA706" s="17"/>
      <c r="MB706" s="17"/>
      <c r="MC706" s="17"/>
      <c r="MD706" s="17"/>
      <c r="ME706" s="17"/>
      <c r="MF706" s="17"/>
      <c r="MG706" s="17"/>
      <c r="MH706" s="17"/>
      <c r="MI706" s="17"/>
      <c r="MJ706" s="17"/>
      <c r="MK706" s="17"/>
      <c r="ML706" s="17"/>
      <c r="MM706" s="17"/>
      <c r="MN706" s="17"/>
      <c r="MO706" s="17"/>
      <c r="MP706" s="17"/>
      <c r="MQ706" s="17"/>
      <c r="MR706" s="17"/>
      <c r="MS706" s="17"/>
      <c r="MT706" s="17"/>
      <c r="MU706" s="17"/>
      <c r="MV706" s="17"/>
      <c r="MW706" s="17"/>
      <c r="MX706" s="17"/>
      <c r="MY706" s="17"/>
      <c r="MZ706" s="17"/>
      <c r="NA706" s="17"/>
      <c r="NB706" s="17"/>
      <c r="NC706" s="17"/>
      <c r="ND706" s="17"/>
      <c r="NE706" s="17"/>
      <c r="NF706" s="17"/>
      <c r="NG706" s="17"/>
      <c r="NH706" s="17"/>
      <c r="NI706" s="17"/>
      <c r="NJ706" s="17"/>
      <c r="NK706" s="17"/>
      <c r="NL706" s="17"/>
      <c r="NM706" s="17"/>
      <c r="NN706" s="17"/>
      <c r="NO706" s="17"/>
      <c r="NP706" s="17"/>
      <c r="NQ706" s="17"/>
      <c r="NR706" s="17"/>
      <c r="NS706" s="17"/>
      <c r="NT706" s="17"/>
      <c r="NU706" s="17"/>
      <c r="NV706" s="17"/>
      <c r="NW706" s="17"/>
      <c r="NX706" s="17"/>
      <c r="NY706" s="17"/>
      <c r="NZ706" s="17"/>
      <c r="OA706" s="17"/>
      <c r="OB706" s="17"/>
      <c r="OC706" s="17"/>
      <c r="OD706" s="17"/>
      <c r="OE706" s="17"/>
      <c r="OF706" s="17"/>
      <c r="OG706" s="17"/>
      <c r="OH706" s="17"/>
      <c r="OI706" s="17"/>
      <c r="OJ706" s="17"/>
      <c r="OK706" s="17"/>
      <c r="OL706" s="17"/>
      <c r="OM706" s="17"/>
      <c r="ON706" s="17"/>
      <c r="OO706" s="17"/>
      <c r="OP706" s="17"/>
      <c r="OQ706" s="17"/>
      <c r="OR706" s="17"/>
      <c r="OS706" s="17"/>
      <c r="OT706" s="17"/>
      <c r="OU706" s="17"/>
      <c r="OV706" s="17"/>
      <c r="OW706" s="17"/>
      <c r="OX706" s="17"/>
      <c r="OY706" s="17"/>
      <c r="OZ706" s="17"/>
      <c r="PA706" s="17"/>
      <c r="PB706" s="17"/>
      <c r="PC706" s="17"/>
      <c r="PD706" s="17"/>
      <c r="PE706" s="17"/>
      <c r="PF706" s="17"/>
      <c r="PG706" s="17"/>
      <c r="PH706" s="17"/>
      <c r="PI706" s="17"/>
      <c r="PJ706" s="17"/>
      <c r="PK706" s="17"/>
      <c r="PL706" s="17"/>
      <c r="PM706" s="17"/>
      <c r="PN706" s="17"/>
      <c r="PO706" s="17"/>
      <c r="PP706" s="17"/>
      <c r="PQ706" s="17"/>
      <c r="PR706" s="17"/>
      <c r="PS706" s="17"/>
      <c r="PT706" s="17"/>
      <c r="PU706" s="17"/>
      <c r="PV706" s="17"/>
      <c r="PW706" s="17"/>
      <c r="PX706" s="17"/>
      <c r="PY706" s="17"/>
      <c r="PZ706" s="17"/>
      <c r="QA706" s="17"/>
      <c r="QB706" s="17"/>
      <c r="QC706" s="17"/>
      <c r="QD706" s="17"/>
      <c r="QE706" s="17"/>
      <c r="QF706" s="17"/>
      <c r="QG706" s="17"/>
      <c r="QH706" s="17"/>
      <c r="QI706" s="17"/>
      <c r="QJ706" s="17"/>
      <c r="QK706" s="17"/>
      <c r="QL706" s="17"/>
      <c r="QM706" s="17"/>
      <c r="QN706" s="17"/>
      <c r="QO706" s="17"/>
      <c r="QP706" s="17"/>
      <c r="QQ706" s="17"/>
      <c r="QR706" s="17"/>
      <c r="QS706" s="17"/>
      <c r="QT706" s="17"/>
      <c r="QU706" s="17"/>
      <c r="QV706" s="17"/>
      <c r="QW706" s="17"/>
      <c r="QX706" s="17"/>
      <c r="QY706" s="17"/>
      <c r="QZ706" s="17"/>
      <c r="RA706" s="17"/>
      <c r="RB706" s="17"/>
      <c r="RC706" s="17"/>
      <c r="RD706" s="17"/>
      <c r="RE706" s="17"/>
      <c r="RF706" s="17"/>
      <c r="RG706" s="17"/>
      <c r="RH706" s="17"/>
      <c r="RI706" s="17"/>
      <c r="RJ706" s="17"/>
      <c r="RK706" s="17"/>
      <c r="RL706" s="17"/>
      <c r="RM706" s="17"/>
      <c r="RN706" s="17"/>
      <c r="RO706" s="17"/>
      <c r="RP706" s="17"/>
      <c r="RQ706" s="17"/>
      <c r="RR706" s="17"/>
      <c r="RS706" s="17"/>
      <c r="RT706" s="17"/>
      <c r="RU706" s="17"/>
      <c r="RV706" s="17"/>
      <c r="RW706" s="17"/>
      <c r="RX706" s="17"/>
      <c r="RY706" s="17"/>
      <c r="RZ706" s="17"/>
      <c r="SA706" s="17"/>
      <c r="SB706" s="17"/>
      <c r="SC706" s="17"/>
      <c r="SD706" s="17"/>
      <c r="SE706" s="17"/>
      <c r="SF706" s="17"/>
      <c r="SG706" s="17"/>
      <c r="SH706" s="17"/>
      <c r="SI706" s="17"/>
      <c r="SJ706" s="17"/>
      <c r="SK706" s="17"/>
      <c r="SL706" s="17"/>
      <c r="SM706" s="17"/>
      <c r="SN706" s="17"/>
      <c r="SO706" s="17"/>
      <c r="SP706" s="17"/>
      <c r="SQ706" s="17"/>
      <c r="SR706" s="17"/>
      <c r="SS706" s="17"/>
      <c r="ST706" s="17"/>
      <c r="SU706" s="17"/>
      <c r="SV706" s="17"/>
      <c r="SW706" s="17"/>
      <c r="SX706" s="17"/>
      <c r="SY706" s="17"/>
      <c r="SZ706" s="17"/>
      <c r="TA706" s="17"/>
      <c r="TB706" s="17"/>
      <c r="TC706" s="17"/>
      <c r="TD706" s="17"/>
      <c r="TE706" s="17"/>
      <c r="TF706" s="17"/>
      <c r="TG706" s="17"/>
      <c r="TH706" s="17"/>
      <c r="TI706" s="17"/>
      <c r="TJ706" s="17"/>
      <c r="TK706" s="17"/>
      <c r="TL706" s="17"/>
      <c r="TM706" s="17"/>
      <c r="TN706" s="17"/>
      <c r="TO706" s="17"/>
      <c r="TP706" s="17"/>
      <c r="TQ706" s="17"/>
      <c r="TR706" s="17"/>
      <c r="TS706" s="17"/>
      <c r="TT706" s="17"/>
      <c r="TU706" s="17"/>
      <c r="TV706" s="17"/>
      <c r="TW706" s="17"/>
      <c r="TX706" s="17"/>
      <c r="TY706" s="17"/>
      <c r="TZ706" s="17"/>
      <c r="UA706" s="17"/>
      <c r="UB706" s="17"/>
      <c r="UC706" s="17"/>
      <c r="UD706" s="17"/>
      <c r="UE706" s="17"/>
      <c r="UF706" s="17"/>
      <c r="UG706" s="17"/>
      <c r="UH706" s="17"/>
      <c r="UI706" s="17"/>
      <c r="UJ706" s="17"/>
      <c r="UK706" s="17"/>
      <c r="UL706" s="17"/>
      <c r="UM706" s="17"/>
      <c r="UN706" s="17"/>
      <c r="UO706" s="17"/>
      <c r="UP706" s="17"/>
      <c r="UQ706" s="17"/>
      <c r="UR706" s="17"/>
      <c r="US706" s="17"/>
      <c r="UT706" s="17"/>
      <c r="UU706" s="17"/>
      <c r="UV706" s="17"/>
      <c r="UW706" s="17"/>
      <c r="UX706" s="17"/>
      <c r="UY706" s="17"/>
      <c r="UZ706" s="17"/>
      <c r="VA706" s="17"/>
      <c r="VB706" s="17"/>
      <c r="VC706" s="17"/>
      <c r="VD706" s="17"/>
      <c r="VE706" s="17"/>
      <c r="VF706" s="17"/>
      <c r="VG706" s="17"/>
      <c r="VH706" s="17"/>
      <c r="VI706" s="17"/>
      <c r="VJ706" s="17"/>
      <c r="VK706" s="17"/>
      <c r="VL706" s="17"/>
      <c r="VM706" s="17"/>
      <c r="VN706" s="17"/>
      <c r="VO706" s="17"/>
      <c r="VP706" s="17"/>
      <c r="VQ706" s="17"/>
      <c r="VR706" s="17"/>
      <c r="VS706" s="17"/>
      <c r="VT706" s="17"/>
      <c r="VU706" s="17"/>
      <c r="VV706" s="17"/>
      <c r="VW706" s="17"/>
      <c r="VX706" s="17"/>
      <c r="VY706" s="17"/>
      <c r="VZ706" s="17"/>
      <c r="WA706" s="17"/>
      <c r="WB706" s="17"/>
      <c r="WC706" s="17"/>
      <c r="WD706" s="17"/>
      <c r="WE706" s="17"/>
      <c r="WF706" s="17"/>
      <c r="WG706" s="17"/>
      <c r="WH706" s="17"/>
      <c r="WI706" s="17"/>
      <c r="WJ706" s="17"/>
      <c r="WK706" s="17"/>
      <c r="WL706" s="17"/>
      <c r="WM706" s="17"/>
      <c r="WN706" s="17"/>
      <c r="WO706" s="17"/>
      <c r="WP706" s="17"/>
      <c r="WQ706" s="17"/>
      <c r="WR706" s="17"/>
      <c r="WS706" s="17"/>
      <c r="WT706" s="17"/>
      <c r="WU706" s="17"/>
      <c r="WV706" s="17"/>
      <c r="WW706" s="17"/>
      <c r="WX706" s="17"/>
      <c r="WY706" s="17"/>
      <c r="WZ706" s="17"/>
      <c r="XA706" s="17"/>
      <c r="XB706" s="17"/>
      <c r="XC706" s="17"/>
      <c r="XD706" s="17"/>
      <c r="XE706" s="17"/>
      <c r="XF706" s="17"/>
      <c r="XG706" s="17"/>
      <c r="XH706" s="17"/>
      <c r="XI706" s="17"/>
      <c r="XJ706" s="17"/>
      <c r="XK706" s="17"/>
      <c r="XL706" s="17"/>
      <c r="XM706" s="17"/>
      <c r="XN706" s="17"/>
      <c r="XO706" s="17"/>
      <c r="XP706" s="17"/>
      <c r="XQ706" s="17"/>
      <c r="XR706" s="17"/>
      <c r="XS706" s="17"/>
      <c r="XT706" s="17"/>
      <c r="XU706" s="17"/>
      <c r="XV706" s="17"/>
      <c r="XW706" s="17"/>
      <c r="XX706" s="17"/>
      <c r="XY706" s="17"/>
      <c r="XZ706" s="17"/>
      <c r="YA706" s="17"/>
      <c r="YB706" s="17"/>
      <c r="YC706" s="17"/>
      <c r="YD706" s="17"/>
      <c r="YE706" s="17"/>
      <c r="YF706" s="17"/>
      <c r="YG706" s="17"/>
      <c r="YH706" s="17"/>
      <c r="YI706" s="17"/>
      <c r="YJ706" s="17"/>
      <c r="YK706" s="17"/>
      <c r="YL706" s="17"/>
      <c r="YM706" s="17"/>
      <c r="YN706" s="17"/>
      <c r="YO706" s="17"/>
      <c r="YP706" s="17"/>
      <c r="YQ706" s="17"/>
      <c r="YR706" s="17"/>
      <c r="YS706" s="17"/>
      <c r="YT706" s="17"/>
      <c r="YU706" s="17"/>
      <c r="YV706" s="17"/>
      <c r="YW706" s="17"/>
      <c r="YX706" s="17"/>
      <c r="YY706" s="17"/>
      <c r="YZ706" s="17"/>
      <c r="ZA706" s="17"/>
      <c r="ZB706" s="17"/>
      <c r="ZC706" s="17"/>
      <c r="ZD706" s="17"/>
      <c r="ZE706" s="17"/>
      <c r="ZF706" s="17"/>
      <c r="ZG706" s="17"/>
      <c r="ZH706" s="17"/>
      <c r="ZI706" s="17"/>
      <c r="ZJ706" s="17"/>
      <c r="ZK706" s="17"/>
      <c r="ZL706" s="17"/>
      <c r="ZM706" s="17"/>
      <c r="ZN706" s="17"/>
      <c r="ZO706" s="17"/>
      <c r="ZP706" s="17"/>
      <c r="ZQ706" s="17"/>
      <c r="ZR706" s="17"/>
      <c r="ZS706" s="17"/>
      <c r="ZT706" s="17"/>
      <c r="ZU706" s="17"/>
      <c r="ZV706" s="17"/>
      <c r="ZW706" s="17"/>
      <c r="ZX706" s="17"/>
      <c r="ZY706" s="17"/>
      <c r="ZZ706" s="17"/>
      <c r="AAA706" s="17"/>
      <c r="AAB706" s="17"/>
      <c r="AAC706" s="17"/>
      <c r="AAD706" s="17"/>
      <c r="AAE706" s="17"/>
      <c r="AAF706" s="17"/>
      <c r="AAG706" s="17"/>
      <c r="AAH706" s="17"/>
      <c r="AAI706" s="17"/>
      <c r="AAJ706" s="17"/>
      <c r="AAK706" s="17"/>
      <c r="AAL706" s="17"/>
      <c r="AAM706" s="17"/>
      <c r="AAN706" s="17"/>
      <c r="AAO706" s="17"/>
      <c r="AAP706" s="17"/>
      <c r="AAQ706" s="17"/>
      <c r="AAR706" s="17"/>
      <c r="AAS706" s="17"/>
      <c r="AAT706" s="17"/>
      <c r="AAU706" s="17"/>
      <c r="AAV706" s="17"/>
      <c r="AAW706" s="17"/>
      <c r="AAX706" s="17"/>
      <c r="AAY706" s="17"/>
      <c r="AAZ706" s="17"/>
      <c r="ABA706" s="17"/>
      <c r="ABB706" s="17"/>
      <c r="ABC706" s="17"/>
      <c r="ABD706" s="17"/>
      <c r="ABE706" s="17"/>
      <c r="ABF706" s="17"/>
      <c r="ABG706" s="17"/>
      <c r="ABH706" s="17"/>
      <c r="ABI706" s="17"/>
      <c r="ABJ706" s="17"/>
      <c r="ABK706" s="17"/>
      <c r="ABL706" s="17"/>
      <c r="ABM706" s="17"/>
      <c r="ABN706" s="17"/>
      <c r="ABO706" s="17"/>
      <c r="ABP706" s="17"/>
      <c r="ABQ706" s="17"/>
      <c r="ABR706" s="17"/>
      <c r="ABS706" s="17"/>
      <c r="ABT706" s="17"/>
      <c r="ABU706" s="17"/>
      <c r="ABV706" s="17"/>
      <c r="ABW706" s="17"/>
      <c r="ABX706" s="17"/>
      <c r="ABY706" s="17"/>
      <c r="ABZ706" s="17"/>
      <c r="ACA706" s="17"/>
      <c r="ACB706" s="17"/>
      <c r="ACC706" s="17"/>
      <c r="ACD706" s="17"/>
      <c r="ACE706" s="17"/>
      <c r="ACF706" s="17"/>
      <c r="ACG706" s="17"/>
      <c r="ACH706" s="17"/>
      <c r="ACI706" s="17"/>
      <c r="ACJ706" s="17"/>
      <c r="ACK706" s="17"/>
      <c r="ACL706" s="17"/>
      <c r="ACM706" s="17"/>
      <c r="ACN706" s="17"/>
      <c r="ACO706" s="17"/>
      <c r="ACP706" s="17"/>
      <c r="ACQ706" s="17"/>
      <c r="ACR706" s="17"/>
      <c r="ACS706" s="17"/>
      <c r="ACT706" s="17"/>
      <c r="ACU706" s="17"/>
      <c r="ACV706" s="17"/>
      <c r="ACW706" s="17"/>
      <c r="ACX706" s="17"/>
      <c r="ACY706" s="17"/>
      <c r="ACZ706" s="17"/>
      <c r="ADA706" s="17"/>
      <c r="ADB706" s="17"/>
      <c r="ADC706" s="17"/>
      <c r="ADD706" s="17"/>
      <c r="ADE706" s="17"/>
      <c r="ADF706" s="17"/>
      <c r="ADG706" s="17"/>
      <c r="ADH706" s="17"/>
      <c r="ADI706" s="17"/>
      <c r="ADJ706" s="17"/>
      <c r="ADK706" s="17"/>
      <c r="ADL706" s="17"/>
      <c r="ADM706" s="17"/>
      <c r="ADN706" s="17"/>
      <c r="ADO706" s="17"/>
      <c r="ADP706" s="17"/>
      <c r="ADQ706" s="17"/>
      <c r="ADR706" s="17"/>
    </row>
    <row r="707" spans="44:798" s="16" customFormat="1" x14ac:dyDescent="0.25">
      <c r="AR707" s="56"/>
      <c r="AS707" s="56"/>
      <c r="AT707" s="57"/>
      <c r="AU707" s="56"/>
      <c r="AV707" s="57"/>
      <c r="AW707" s="56"/>
      <c r="AX707" s="56"/>
      <c r="AY707" s="56"/>
      <c r="AZ707" s="56"/>
      <c r="BA707" s="56"/>
      <c r="BB707" s="56"/>
      <c r="BC707" s="56"/>
      <c r="BD707" s="56"/>
      <c r="BE707" s="51"/>
      <c r="BF707" s="51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  <c r="IW707" s="17"/>
      <c r="IX707" s="17"/>
      <c r="IY707" s="17"/>
      <c r="IZ707" s="17"/>
      <c r="JA707" s="17"/>
      <c r="JB707" s="17"/>
      <c r="JC707" s="17"/>
      <c r="JD707" s="17"/>
      <c r="JE707" s="17"/>
      <c r="JF707" s="17"/>
      <c r="JG707" s="17"/>
      <c r="JH707" s="17"/>
      <c r="JI707" s="17"/>
      <c r="JJ707" s="17"/>
      <c r="JK707" s="17"/>
      <c r="JL707" s="17"/>
      <c r="JM707" s="17"/>
      <c r="JN707" s="17"/>
      <c r="JO707" s="17"/>
      <c r="JP707" s="17"/>
      <c r="JQ707" s="17"/>
      <c r="JR707" s="17"/>
      <c r="JS707" s="17"/>
      <c r="JT707" s="17"/>
      <c r="JU707" s="17"/>
      <c r="JV707" s="17"/>
      <c r="JW707" s="17"/>
      <c r="JX707" s="17"/>
      <c r="JY707" s="17"/>
      <c r="JZ707" s="17"/>
      <c r="KA707" s="17"/>
      <c r="KB707" s="17"/>
      <c r="KC707" s="17"/>
      <c r="KD707" s="17"/>
      <c r="KE707" s="17"/>
      <c r="KF707" s="17"/>
      <c r="KG707" s="17"/>
      <c r="KH707" s="17"/>
      <c r="KI707" s="17"/>
      <c r="KJ707" s="17"/>
      <c r="KK707" s="17"/>
      <c r="KL707" s="17"/>
      <c r="KM707" s="17"/>
      <c r="KN707" s="17"/>
      <c r="KO707" s="17"/>
      <c r="KP707" s="17"/>
      <c r="KQ707" s="17"/>
      <c r="KR707" s="17"/>
      <c r="KS707" s="17"/>
      <c r="KT707" s="17"/>
      <c r="KU707" s="17"/>
      <c r="KV707" s="17"/>
      <c r="KW707" s="17"/>
      <c r="KX707" s="17"/>
      <c r="KY707" s="17"/>
      <c r="KZ707" s="17"/>
      <c r="LA707" s="17"/>
      <c r="LB707" s="17"/>
      <c r="LC707" s="17"/>
      <c r="LD707" s="17"/>
      <c r="LE707" s="17"/>
      <c r="LF707" s="17"/>
      <c r="LG707" s="17"/>
      <c r="LH707" s="17"/>
      <c r="LI707" s="17"/>
      <c r="LJ707" s="17"/>
      <c r="LK707" s="17"/>
      <c r="LL707" s="17"/>
      <c r="LM707" s="17"/>
      <c r="LN707" s="17"/>
      <c r="LO707" s="17"/>
      <c r="LP707" s="17"/>
      <c r="LQ707" s="17"/>
      <c r="LR707" s="17"/>
      <c r="LS707" s="17"/>
      <c r="LT707" s="17"/>
      <c r="LU707" s="17"/>
      <c r="LV707" s="17"/>
      <c r="LW707" s="17"/>
      <c r="LX707" s="17"/>
      <c r="LY707" s="17"/>
      <c r="LZ707" s="17"/>
      <c r="MA707" s="17"/>
      <c r="MB707" s="17"/>
      <c r="MC707" s="17"/>
      <c r="MD707" s="17"/>
      <c r="ME707" s="17"/>
      <c r="MF707" s="17"/>
      <c r="MG707" s="17"/>
      <c r="MH707" s="17"/>
      <c r="MI707" s="17"/>
      <c r="MJ707" s="17"/>
      <c r="MK707" s="17"/>
      <c r="ML707" s="17"/>
      <c r="MM707" s="17"/>
      <c r="MN707" s="17"/>
      <c r="MO707" s="17"/>
      <c r="MP707" s="17"/>
      <c r="MQ707" s="17"/>
      <c r="MR707" s="17"/>
      <c r="MS707" s="17"/>
      <c r="MT707" s="17"/>
      <c r="MU707" s="17"/>
      <c r="MV707" s="17"/>
      <c r="MW707" s="17"/>
      <c r="MX707" s="17"/>
      <c r="MY707" s="17"/>
      <c r="MZ707" s="17"/>
      <c r="NA707" s="17"/>
      <c r="NB707" s="17"/>
      <c r="NC707" s="17"/>
      <c r="ND707" s="17"/>
      <c r="NE707" s="17"/>
      <c r="NF707" s="17"/>
      <c r="NG707" s="17"/>
      <c r="NH707" s="17"/>
      <c r="NI707" s="17"/>
      <c r="NJ707" s="17"/>
      <c r="NK707" s="17"/>
      <c r="NL707" s="17"/>
      <c r="NM707" s="17"/>
      <c r="NN707" s="17"/>
      <c r="NO707" s="17"/>
      <c r="NP707" s="17"/>
      <c r="NQ707" s="17"/>
      <c r="NR707" s="17"/>
      <c r="NS707" s="17"/>
      <c r="NT707" s="17"/>
      <c r="NU707" s="17"/>
      <c r="NV707" s="17"/>
      <c r="NW707" s="17"/>
      <c r="NX707" s="17"/>
      <c r="NY707" s="17"/>
      <c r="NZ707" s="17"/>
      <c r="OA707" s="17"/>
      <c r="OB707" s="17"/>
      <c r="OC707" s="17"/>
      <c r="OD707" s="17"/>
      <c r="OE707" s="17"/>
      <c r="OF707" s="17"/>
      <c r="OG707" s="17"/>
      <c r="OH707" s="17"/>
      <c r="OI707" s="17"/>
      <c r="OJ707" s="17"/>
      <c r="OK707" s="17"/>
      <c r="OL707" s="17"/>
      <c r="OM707" s="17"/>
      <c r="ON707" s="17"/>
      <c r="OO707" s="17"/>
      <c r="OP707" s="17"/>
      <c r="OQ707" s="17"/>
      <c r="OR707" s="17"/>
      <c r="OS707" s="17"/>
      <c r="OT707" s="17"/>
      <c r="OU707" s="17"/>
      <c r="OV707" s="17"/>
      <c r="OW707" s="17"/>
      <c r="OX707" s="17"/>
      <c r="OY707" s="17"/>
      <c r="OZ707" s="17"/>
      <c r="PA707" s="17"/>
      <c r="PB707" s="17"/>
      <c r="PC707" s="17"/>
      <c r="PD707" s="17"/>
      <c r="PE707" s="17"/>
      <c r="PF707" s="17"/>
      <c r="PG707" s="17"/>
      <c r="PH707" s="17"/>
      <c r="PI707" s="17"/>
      <c r="PJ707" s="17"/>
      <c r="PK707" s="17"/>
      <c r="PL707" s="17"/>
      <c r="PM707" s="17"/>
      <c r="PN707" s="17"/>
      <c r="PO707" s="17"/>
      <c r="PP707" s="17"/>
      <c r="PQ707" s="17"/>
      <c r="PR707" s="17"/>
      <c r="PS707" s="17"/>
      <c r="PT707" s="17"/>
      <c r="PU707" s="17"/>
      <c r="PV707" s="17"/>
      <c r="PW707" s="17"/>
      <c r="PX707" s="17"/>
      <c r="PY707" s="17"/>
      <c r="PZ707" s="17"/>
      <c r="QA707" s="17"/>
      <c r="QB707" s="17"/>
      <c r="QC707" s="17"/>
      <c r="QD707" s="17"/>
      <c r="QE707" s="17"/>
      <c r="QF707" s="17"/>
      <c r="QG707" s="17"/>
      <c r="QH707" s="17"/>
      <c r="QI707" s="17"/>
      <c r="QJ707" s="17"/>
      <c r="QK707" s="17"/>
      <c r="QL707" s="17"/>
      <c r="QM707" s="17"/>
      <c r="QN707" s="17"/>
      <c r="QO707" s="17"/>
      <c r="QP707" s="17"/>
      <c r="QQ707" s="17"/>
      <c r="QR707" s="17"/>
      <c r="QS707" s="17"/>
      <c r="QT707" s="17"/>
      <c r="QU707" s="17"/>
      <c r="QV707" s="17"/>
      <c r="QW707" s="17"/>
      <c r="QX707" s="17"/>
      <c r="QY707" s="17"/>
      <c r="QZ707" s="17"/>
      <c r="RA707" s="17"/>
      <c r="RB707" s="17"/>
      <c r="RC707" s="17"/>
      <c r="RD707" s="17"/>
      <c r="RE707" s="17"/>
      <c r="RF707" s="17"/>
      <c r="RG707" s="17"/>
      <c r="RH707" s="17"/>
      <c r="RI707" s="17"/>
      <c r="RJ707" s="17"/>
      <c r="RK707" s="17"/>
      <c r="RL707" s="17"/>
      <c r="RM707" s="17"/>
      <c r="RN707" s="17"/>
      <c r="RO707" s="17"/>
      <c r="RP707" s="17"/>
      <c r="RQ707" s="17"/>
      <c r="RR707" s="17"/>
      <c r="RS707" s="17"/>
      <c r="RT707" s="17"/>
      <c r="RU707" s="17"/>
      <c r="RV707" s="17"/>
      <c r="RW707" s="17"/>
      <c r="RX707" s="17"/>
      <c r="RY707" s="17"/>
      <c r="RZ707" s="17"/>
      <c r="SA707" s="17"/>
      <c r="SB707" s="17"/>
      <c r="SC707" s="17"/>
      <c r="SD707" s="17"/>
      <c r="SE707" s="17"/>
      <c r="SF707" s="17"/>
      <c r="SG707" s="17"/>
      <c r="SH707" s="17"/>
      <c r="SI707" s="17"/>
      <c r="SJ707" s="17"/>
      <c r="SK707" s="17"/>
      <c r="SL707" s="17"/>
      <c r="SM707" s="17"/>
      <c r="SN707" s="17"/>
      <c r="SO707" s="17"/>
      <c r="SP707" s="17"/>
      <c r="SQ707" s="17"/>
      <c r="SR707" s="17"/>
      <c r="SS707" s="17"/>
      <c r="ST707" s="17"/>
      <c r="SU707" s="17"/>
      <c r="SV707" s="17"/>
      <c r="SW707" s="17"/>
      <c r="SX707" s="17"/>
      <c r="SY707" s="17"/>
      <c r="SZ707" s="17"/>
      <c r="TA707" s="17"/>
      <c r="TB707" s="17"/>
      <c r="TC707" s="17"/>
      <c r="TD707" s="17"/>
      <c r="TE707" s="17"/>
      <c r="TF707" s="17"/>
      <c r="TG707" s="17"/>
      <c r="TH707" s="17"/>
      <c r="TI707" s="17"/>
      <c r="TJ707" s="17"/>
      <c r="TK707" s="17"/>
      <c r="TL707" s="17"/>
      <c r="TM707" s="17"/>
      <c r="TN707" s="17"/>
      <c r="TO707" s="17"/>
      <c r="TP707" s="17"/>
      <c r="TQ707" s="17"/>
      <c r="TR707" s="17"/>
      <c r="TS707" s="17"/>
      <c r="TT707" s="17"/>
      <c r="TU707" s="17"/>
      <c r="TV707" s="17"/>
      <c r="TW707" s="17"/>
      <c r="TX707" s="17"/>
      <c r="TY707" s="17"/>
      <c r="TZ707" s="17"/>
      <c r="UA707" s="17"/>
      <c r="UB707" s="17"/>
      <c r="UC707" s="17"/>
      <c r="UD707" s="17"/>
      <c r="UE707" s="17"/>
      <c r="UF707" s="17"/>
      <c r="UG707" s="17"/>
      <c r="UH707" s="17"/>
      <c r="UI707" s="17"/>
      <c r="UJ707" s="17"/>
      <c r="UK707" s="17"/>
      <c r="UL707" s="17"/>
      <c r="UM707" s="17"/>
      <c r="UN707" s="17"/>
      <c r="UO707" s="17"/>
      <c r="UP707" s="17"/>
      <c r="UQ707" s="17"/>
      <c r="UR707" s="17"/>
      <c r="US707" s="17"/>
      <c r="UT707" s="17"/>
      <c r="UU707" s="17"/>
      <c r="UV707" s="17"/>
      <c r="UW707" s="17"/>
      <c r="UX707" s="17"/>
      <c r="UY707" s="17"/>
      <c r="UZ707" s="17"/>
      <c r="VA707" s="17"/>
      <c r="VB707" s="17"/>
      <c r="VC707" s="17"/>
      <c r="VD707" s="17"/>
      <c r="VE707" s="17"/>
      <c r="VF707" s="17"/>
      <c r="VG707" s="17"/>
      <c r="VH707" s="17"/>
      <c r="VI707" s="17"/>
      <c r="VJ707" s="17"/>
      <c r="VK707" s="17"/>
      <c r="VL707" s="17"/>
      <c r="VM707" s="17"/>
      <c r="VN707" s="17"/>
      <c r="VO707" s="17"/>
      <c r="VP707" s="17"/>
      <c r="VQ707" s="17"/>
      <c r="VR707" s="17"/>
      <c r="VS707" s="17"/>
      <c r="VT707" s="17"/>
      <c r="VU707" s="17"/>
      <c r="VV707" s="17"/>
      <c r="VW707" s="17"/>
      <c r="VX707" s="17"/>
      <c r="VY707" s="17"/>
      <c r="VZ707" s="17"/>
      <c r="WA707" s="17"/>
      <c r="WB707" s="17"/>
      <c r="WC707" s="17"/>
      <c r="WD707" s="17"/>
      <c r="WE707" s="17"/>
      <c r="WF707" s="17"/>
      <c r="WG707" s="17"/>
      <c r="WH707" s="17"/>
      <c r="WI707" s="17"/>
      <c r="WJ707" s="17"/>
      <c r="WK707" s="17"/>
      <c r="WL707" s="17"/>
      <c r="WM707" s="17"/>
      <c r="WN707" s="17"/>
      <c r="WO707" s="17"/>
      <c r="WP707" s="17"/>
      <c r="WQ707" s="17"/>
      <c r="WR707" s="17"/>
      <c r="WS707" s="17"/>
      <c r="WT707" s="17"/>
      <c r="WU707" s="17"/>
      <c r="WV707" s="17"/>
      <c r="WW707" s="17"/>
      <c r="WX707" s="17"/>
      <c r="WY707" s="17"/>
      <c r="WZ707" s="17"/>
      <c r="XA707" s="17"/>
      <c r="XB707" s="17"/>
      <c r="XC707" s="17"/>
      <c r="XD707" s="17"/>
      <c r="XE707" s="17"/>
      <c r="XF707" s="17"/>
      <c r="XG707" s="17"/>
      <c r="XH707" s="17"/>
      <c r="XI707" s="17"/>
      <c r="XJ707" s="17"/>
      <c r="XK707" s="17"/>
      <c r="XL707" s="17"/>
      <c r="XM707" s="17"/>
      <c r="XN707" s="17"/>
      <c r="XO707" s="17"/>
      <c r="XP707" s="17"/>
      <c r="XQ707" s="17"/>
      <c r="XR707" s="17"/>
      <c r="XS707" s="17"/>
      <c r="XT707" s="17"/>
      <c r="XU707" s="17"/>
      <c r="XV707" s="17"/>
      <c r="XW707" s="17"/>
      <c r="XX707" s="17"/>
      <c r="XY707" s="17"/>
      <c r="XZ707" s="17"/>
      <c r="YA707" s="17"/>
      <c r="YB707" s="17"/>
      <c r="YC707" s="17"/>
      <c r="YD707" s="17"/>
      <c r="YE707" s="17"/>
      <c r="YF707" s="17"/>
      <c r="YG707" s="17"/>
      <c r="YH707" s="17"/>
      <c r="YI707" s="17"/>
      <c r="YJ707" s="17"/>
      <c r="YK707" s="17"/>
      <c r="YL707" s="17"/>
      <c r="YM707" s="17"/>
      <c r="YN707" s="17"/>
      <c r="YO707" s="17"/>
      <c r="YP707" s="17"/>
      <c r="YQ707" s="17"/>
      <c r="YR707" s="17"/>
      <c r="YS707" s="17"/>
      <c r="YT707" s="17"/>
      <c r="YU707" s="17"/>
      <c r="YV707" s="17"/>
      <c r="YW707" s="17"/>
      <c r="YX707" s="17"/>
      <c r="YY707" s="17"/>
      <c r="YZ707" s="17"/>
      <c r="ZA707" s="17"/>
      <c r="ZB707" s="17"/>
      <c r="ZC707" s="17"/>
      <c r="ZD707" s="17"/>
      <c r="ZE707" s="17"/>
      <c r="ZF707" s="17"/>
      <c r="ZG707" s="17"/>
      <c r="ZH707" s="17"/>
      <c r="ZI707" s="17"/>
      <c r="ZJ707" s="17"/>
      <c r="ZK707" s="17"/>
      <c r="ZL707" s="17"/>
      <c r="ZM707" s="17"/>
      <c r="ZN707" s="17"/>
      <c r="ZO707" s="17"/>
      <c r="ZP707" s="17"/>
      <c r="ZQ707" s="17"/>
      <c r="ZR707" s="17"/>
      <c r="ZS707" s="17"/>
      <c r="ZT707" s="17"/>
      <c r="ZU707" s="17"/>
      <c r="ZV707" s="17"/>
      <c r="ZW707" s="17"/>
      <c r="ZX707" s="17"/>
      <c r="ZY707" s="17"/>
      <c r="ZZ707" s="17"/>
      <c r="AAA707" s="17"/>
      <c r="AAB707" s="17"/>
      <c r="AAC707" s="17"/>
      <c r="AAD707" s="17"/>
      <c r="AAE707" s="17"/>
      <c r="AAF707" s="17"/>
      <c r="AAG707" s="17"/>
      <c r="AAH707" s="17"/>
      <c r="AAI707" s="17"/>
      <c r="AAJ707" s="17"/>
      <c r="AAK707" s="17"/>
      <c r="AAL707" s="17"/>
      <c r="AAM707" s="17"/>
      <c r="AAN707" s="17"/>
      <c r="AAO707" s="17"/>
      <c r="AAP707" s="17"/>
      <c r="AAQ707" s="17"/>
      <c r="AAR707" s="17"/>
      <c r="AAS707" s="17"/>
      <c r="AAT707" s="17"/>
      <c r="AAU707" s="17"/>
      <c r="AAV707" s="17"/>
      <c r="AAW707" s="17"/>
      <c r="AAX707" s="17"/>
      <c r="AAY707" s="17"/>
      <c r="AAZ707" s="17"/>
      <c r="ABA707" s="17"/>
      <c r="ABB707" s="17"/>
      <c r="ABC707" s="17"/>
      <c r="ABD707" s="17"/>
      <c r="ABE707" s="17"/>
      <c r="ABF707" s="17"/>
      <c r="ABG707" s="17"/>
      <c r="ABH707" s="17"/>
      <c r="ABI707" s="17"/>
      <c r="ABJ707" s="17"/>
      <c r="ABK707" s="17"/>
      <c r="ABL707" s="17"/>
      <c r="ABM707" s="17"/>
      <c r="ABN707" s="17"/>
      <c r="ABO707" s="17"/>
      <c r="ABP707" s="17"/>
      <c r="ABQ707" s="17"/>
      <c r="ABR707" s="17"/>
      <c r="ABS707" s="17"/>
      <c r="ABT707" s="17"/>
      <c r="ABU707" s="17"/>
      <c r="ABV707" s="17"/>
      <c r="ABW707" s="17"/>
      <c r="ABX707" s="17"/>
      <c r="ABY707" s="17"/>
      <c r="ABZ707" s="17"/>
      <c r="ACA707" s="17"/>
      <c r="ACB707" s="17"/>
      <c r="ACC707" s="17"/>
      <c r="ACD707" s="17"/>
      <c r="ACE707" s="17"/>
      <c r="ACF707" s="17"/>
      <c r="ACG707" s="17"/>
      <c r="ACH707" s="17"/>
      <c r="ACI707" s="17"/>
      <c r="ACJ707" s="17"/>
      <c r="ACK707" s="17"/>
      <c r="ACL707" s="17"/>
      <c r="ACM707" s="17"/>
      <c r="ACN707" s="17"/>
      <c r="ACO707" s="17"/>
      <c r="ACP707" s="17"/>
      <c r="ACQ707" s="17"/>
      <c r="ACR707" s="17"/>
      <c r="ACS707" s="17"/>
      <c r="ACT707" s="17"/>
      <c r="ACU707" s="17"/>
      <c r="ACV707" s="17"/>
      <c r="ACW707" s="17"/>
      <c r="ACX707" s="17"/>
      <c r="ACY707" s="17"/>
      <c r="ACZ707" s="17"/>
      <c r="ADA707" s="17"/>
      <c r="ADB707" s="17"/>
      <c r="ADC707" s="17"/>
      <c r="ADD707" s="17"/>
      <c r="ADE707" s="17"/>
      <c r="ADF707" s="17"/>
      <c r="ADG707" s="17"/>
      <c r="ADH707" s="17"/>
      <c r="ADI707" s="17"/>
      <c r="ADJ707" s="17"/>
      <c r="ADK707" s="17"/>
      <c r="ADL707" s="17"/>
      <c r="ADM707" s="17"/>
      <c r="ADN707" s="17"/>
      <c r="ADO707" s="17"/>
      <c r="ADP707" s="17"/>
      <c r="ADQ707" s="17"/>
      <c r="ADR707" s="17"/>
    </row>
    <row r="708" spans="44:798" s="16" customFormat="1" x14ac:dyDescent="0.25">
      <c r="AR708" s="56"/>
      <c r="AS708" s="56"/>
      <c r="AT708" s="57"/>
      <c r="AU708" s="56"/>
      <c r="AV708" s="57"/>
      <c r="AW708" s="56"/>
      <c r="AX708" s="56"/>
      <c r="AY708" s="56"/>
      <c r="AZ708" s="56"/>
      <c r="BA708" s="56"/>
      <c r="BB708" s="56"/>
      <c r="BC708" s="56"/>
      <c r="BD708" s="56"/>
      <c r="BE708" s="51"/>
      <c r="BF708" s="51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  <c r="IW708" s="17"/>
      <c r="IX708" s="17"/>
      <c r="IY708" s="17"/>
      <c r="IZ708" s="17"/>
      <c r="JA708" s="17"/>
      <c r="JB708" s="17"/>
      <c r="JC708" s="17"/>
      <c r="JD708" s="17"/>
      <c r="JE708" s="17"/>
      <c r="JF708" s="17"/>
      <c r="JG708" s="17"/>
      <c r="JH708" s="17"/>
      <c r="JI708" s="17"/>
      <c r="JJ708" s="17"/>
      <c r="JK708" s="17"/>
      <c r="JL708" s="17"/>
      <c r="JM708" s="17"/>
      <c r="JN708" s="17"/>
      <c r="JO708" s="17"/>
      <c r="JP708" s="17"/>
      <c r="JQ708" s="17"/>
      <c r="JR708" s="17"/>
      <c r="JS708" s="17"/>
      <c r="JT708" s="17"/>
      <c r="JU708" s="17"/>
      <c r="JV708" s="17"/>
      <c r="JW708" s="17"/>
      <c r="JX708" s="17"/>
      <c r="JY708" s="17"/>
      <c r="JZ708" s="17"/>
      <c r="KA708" s="17"/>
      <c r="KB708" s="17"/>
      <c r="KC708" s="17"/>
      <c r="KD708" s="17"/>
      <c r="KE708" s="17"/>
      <c r="KF708" s="17"/>
      <c r="KG708" s="17"/>
      <c r="KH708" s="17"/>
      <c r="KI708" s="17"/>
      <c r="KJ708" s="17"/>
      <c r="KK708" s="17"/>
      <c r="KL708" s="17"/>
      <c r="KM708" s="17"/>
      <c r="KN708" s="17"/>
      <c r="KO708" s="17"/>
      <c r="KP708" s="17"/>
      <c r="KQ708" s="17"/>
      <c r="KR708" s="17"/>
      <c r="KS708" s="17"/>
      <c r="KT708" s="17"/>
      <c r="KU708" s="17"/>
      <c r="KV708" s="17"/>
      <c r="KW708" s="17"/>
      <c r="KX708" s="17"/>
      <c r="KY708" s="17"/>
      <c r="KZ708" s="17"/>
      <c r="LA708" s="17"/>
      <c r="LB708" s="17"/>
      <c r="LC708" s="17"/>
      <c r="LD708" s="17"/>
      <c r="LE708" s="17"/>
      <c r="LF708" s="17"/>
      <c r="LG708" s="17"/>
      <c r="LH708" s="17"/>
      <c r="LI708" s="17"/>
      <c r="LJ708" s="17"/>
      <c r="LK708" s="17"/>
      <c r="LL708" s="17"/>
      <c r="LM708" s="17"/>
      <c r="LN708" s="17"/>
      <c r="LO708" s="17"/>
      <c r="LP708" s="17"/>
      <c r="LQ708" s="17"/>
      <c r="LR708" s="17"/>
      <c r="LS708" s="17"/>
      <c r="LT708" s="17"/>
      <c r="LU708" s="17"/>
      <c r="LV708" s="17"/>
      <c r="LW708" s="17"/>
      <c r="LX708" s="17"/>
      <c r="LY708" s="17"/>
      <c r="LZ708" s="17"/>
      <c r="MA708" s="17"/>
      <c r="MB708" s="17"/>
      <c r="MC708" s="17"/>
      <c r="MD708" s="17"/>
      <c r="ME708" s="17"/>
      <c r="MF708" s="17"/>
      <c r="MG708" s="17"/>
      <c r="MH708" s="17"/>
      <c r="MI708" s="17"/>
      <c r="MJ708" s="17"/>
      <c r="MK708" s="17"/>
      <c r="ML708" s="17"/>
      <c r="MM708" s="17"/>
      <c r="MN708" s="17"/>
      <c r="MO708" s="17"/>
      <c r="MP708" s="17"/>
      <c r="MQ708" s="17"/>
      <c r="MR708" s="17"/>
      <c r="MS708" s="17"/>
      <c r="MT708" s="17"/>
      <c r="MU708" s="17"/>
      <c r="MV708" s="17"/>
      <c r="MW708" s="17"/>
      <c r="MX708" s="17"/>
      <c r="MY708" s="17"/>
      <c r="MZ708" s="17"/>
      <c r="NA708" s="17"/>
      <c r="NB708" s="17"/>
      <c r="NC708" s="17"/>
      <c r="ND708" s="17"/>
      <c r="NE708" s="17"/>
      <c r="NF708" s="17"/>
      <c r="NG708" s="17"/>
      <c r="NH708" s="17"/>
      <c r="NI708" s="17"/>
      <c r="NJ708" s="17"/>
      <c r="NK708" s="17"/>
      <c r="NL708" s="17"/>
      <c r="NM708" s="17"/>
      <c r="NN708" s="17"/>
      <c r="NO708" s="17"/>
      <c r="NP708" s="17"/>
      <c r="NQ708" s="17"/>
      <c r="NR708" s="17"/>
      <c r="NS708" s="17"/>
      <c r="NT708" s="17"/>
      <c r="NU708" s="17"/>
      <c r="NV708" s="17"/>
      <c r="NW708" s="17"/>
      <c r="NX708" s="17"/>
      <c r="NY708" s="17"/>
      <c r="NZ708" s="17"/>
      <c r="OA708" s="17"/>
      <c r="OB708" s="17"/>
      <c r="OC708" s="17"/>
      <c r="OD708" s="17"/>
      <c r="OE708" s="17"/>
      <c r="OF708" s="17"/>
      <c r="OG708" s="17"/>
      <c r="OH708" s="17"/>
      <c r="OI708" s="17"/>
      <c r="OJ708" s="17"/>
      <c r="OK708" s="17"/>
      <c r="OL708" s="17"/>
      <c r="OM708" s="17"/>
      <c r="ON708" s="17"/>
      <c r="OO708" s="17"/>
      <c r="OP708" s="17"/>
      <c r="OQ708" s="17"/>
      <c r="OR708" s="17"/>
      <c r="OS708" s="17"/>
      <c r="OT708" s="17"/>
      <c r="OU708" s="17"/>
      <c r="OV708" s="17"/>
      <c r="OW708" s="17"/>
      <c r="OX708" s="17"/>
      <c r="OY708" s="17"/>
      <c r="OZ708" s="17"/>
      <c r="PA708" s="17"/>
      <c r="PB708" s="17"/>
      <c r="PC708" s="17"/>
      <c r="PD708" s="17"/>
      <c r="PE708" s="17"/>
      <c r="PF708" s="17"/>
      <c r="PG708" s="17"/>
      <c r="PH708" s="17"/>
      <c r="PI708" s="17"/>
      <c r="PJ708" s="17"/>
      <c r="PK708" s="17"/>
      <c r="PL708" s="17"/>
      <c r="PM708" s="17"/>
      <c r="PN708" s="17"/>
      <c r="PO708" s="17"/>
      <c r="PP708" s="17"/>
      <c r="PQ708" s="17"/>
      <c r="PR708" s="17"/>
      <c r="PS708" s="17"/>
      <c r="PT708" s="17"/>
      <c r="PU708" s="17"/>
      <c r="PV708" s="17"/>
      <c r="PW708" s="17"/>
      <c r="PX708" s="17"/>
      <c r="PY708" s="17"/>
      <c r="PZ708" s="17"/>
      <c r="QA708" s="17"/>
      <c r="QB708" s="17"/>
      <c r="QC708" s="17"/>
      <c r="QD708" s="17"/>
      <c r="QE708" s="17"/>
      <c r="QF708" s="17"/>
      <c r="QG708" s="17"/>
      <c r="QH708" s="17"/>
      <c r="QI708" s="17"/>
      <c r="QJ708" s="17"/>
      <c r="QK708" s="17"/>
      <c r="QL708" s="17"/>
      <c r="QM708" s="17"/>
      <c r="QN708" s="17"/>
      <c r="QO708" s="17"/>
      <c r="QP708" s="17"/>
      <c r="QQ708" s="17"/>
      <c r="QR708" s="17"/>
      <c r="QS708" s="17"/>
      <c r="QT708" s="17"/>
      <c r="QU708" s="17"/>
      <c r="QV708" s="17"/>
      <c r="QW708" s="17"/>
      <c r="QX708" s="17"/>
      <c r="QY708" s="17"/>
      <c r="QZ708" s="17"/>
      <c r="RA708" s="17"/>
      <c r="RB708" s="17"/>
      <c r="RC708" s="17"/>
      <c r="RD708" s="17"/>
      <c r="RE708" s="17"/>
      <c r="RF708" s="17"/>
      <c r="RG708" s="17"/>
      <c r="RH708" s="17"/>
      <c r="RI708" s="17"/>
      <c r="RJ708" s="17"/>
      <c r="RK708" s="17"/>
      <c r="RL708" s="17"/>
      <c r="RM708" s="17"/>
      <c r="RN708" s="17"/>
      <c r="RO708" s="17"/>
      <c r="RP708" s="17"/>
      <c r="RQ708" s="17"/>
      <c r="RR708" s="17"/>
      <c r="RS708" s="17"/>
      <c r="RT708" s="17"/>
      <c r="RU708" s="17"/>
      <c r="RV708" s="17"/>
      <c r="RW708" s="17"/>
      <c r="RX708" s="17"/>
      <c r="RY708" s="17"/>
      <c r="RZ708" s="17"/>
      <c r="SA708" s="17"/>
      <c r="SB708" s="17"/>
      <c r="SC708" s="17"/>
      <c r="SD708" s="17"/>
      <c r="SE708" s="17"/>
      <c r="SF708" s="17"/>
      <c r="SG708" s="17"/>
      <c r="SH708" s="17"/>
      <c r="SI708" s="17"/>
      <c r="SJ708" s="17"/>
      <c r="SK708" s="17"/>
      <c r="SL708" s="17"/>
      <c r="SM708" s="17"/>
      <c r="SN708" s="17"/>
      <c r="SO708" s="17"/>
      <c r="SP708" s="17"/>
      <c r="SQ708" s="17"/>
      <c r="SR708" s="17"/>
      <c r="SS708" s="17"/>
      <c r="ST708" s="17"/>
      <c r="SU708" s="17"/>
      <c r="SV708" s="17"/>
      <c r="SW708" s="17"/>
      <c r="SX708" s="17"/>
      <c r="SY708" s="17"/>
      <c r="SZ708" s="17"/>
      <c r="TA708" s="17"/>
      <c r="TB708" s="17"/>
      <c r="TC708" s="17"/>
      <c r="TD708" s="17"/>
      <c r="TE708" s="17"/>
      <c r="TF708" s="17"/>
      <c r="TG708" s="17"/>
      <c r="TH708" s="17"/>
      <c r="TI708" s="17"/>
      <c r="TJ708" s="17"/>
      <c r="TK708" s="17"/>
      <c r="TL708" s="17"/>
      <c r="TM708" s="17"/>
      <c r="TN708" s="17"/>
      <c r="TO708" s="17"/>
      <c r="TP708" s="17"/>
      <c r="TQ708" s="17"/>
      <c r="TR708" s="17"/>
      <c r="TS708" s="17"/>
      <c r="TT708" s="17"/>
      <c r="TU708" s="17"/>
      <c r="TV708" s="17"/>
      <c r="TW708" s="17"/>
      <c r="TX708" s="17"/>
      <c r="TY708" s="17"/>
      <c r="TZ708" s="17"/>
      <c r="UA708" s="17"/>
      <c r="UB708" s="17"/>
      <c r="UC708" s="17"/>
      <c r="UD708" s="17"/>
      <c r="UE708" s="17"/>
      <c r="UF708" s="17"/>
      <c r="UG708" s="17"/>
      <c r="UH708" s="17"/>
      <c r="UI708" s="17"/>
      <c r="UJ708" s="17"/>
      <c r="UK708" s="17"/>
      <c r="UL708" s="17"/>
      <c r="UM708" s="17"/>
      <c r="UN708" s="17"/>
      <c r="UO708" s="17"/>
      <c r="UP708" s="17"/>
      <c r="UQ708" s="17"/>
      <c r="UR708" s="17"/>
      <c r="US708" s="17"/>
      <c r="UT708" s="17"/>
      <c r="UU708" s="17"/>
      <c r="UV708" s="17"/>
      <c r="UW708" s="17"/>
      <c r="UX708" s="17"/>
      <c r="UY708" s="17"/>
      <c r="UZ708" s="17"/>
      <c r="VA708" s="17"/>
      <c r="VB708" s="17"/>
      <c r="VC708" s="17"/>
      <c r="VD708" s="17"/>
      <c r="VE708" s="17"/>
      <c r="VF708" s="17"/>
      <c r="VG708" s="17"/>
      <c r="VH708" s="17"/>
      <c r="VI708" s="17"/>
      <c r="VJ708" s="17"/>
      <c r="VK708" s="17"/>
      <c r="VL708" s="17"/>
      <c r="VM708" s="17"/>
      <c r="VN708" s="17"/>
      <c r="VO708" s="17"/>
      <c r="VP708" s="17"/>
      <c r="VQ708" s="17"/>
      <c r="VR708" s="17"/>
      <c r="VS708" s="17"/>
      <c r="VT708" s="17"/>
      <c r="VU708" s="17"/>
      <c r="VV708" s="17"/>
      <c r="VW708" s="17"/>
      <c r="VX708" s="17"/>
      <c r="VY708" s="17"/>
      <c r="VZ708" s="17"/>
      <c r="WA708" s="17"/>
      <c r="WB708" s="17"/>
      <c r="WC708" s="17"/>
      <c r="WD708" s="17"/>
      <c r="WE708" s="17"/>
      <c r="WF708" s="17"/>
      <c r="WG708" s="17"/>
      <c r="WH708" s="17"/>
      <c r="WI708" s="17"/>
      <c r="WJ708" s="17"/>
      <c r="WK708" s="17"/>
      <c r="WL708" s="17"/>
      <c r="WM708" s="17"/>
      <c r="WN708" s="17"/>
      <c r="WO708" s="17"/>
      <c r="WP708" s="17"/>
      <c r="WQ708" s="17"/>
      <c r="WR708" s="17"/>
      <c r="WS708" s="17"/>
      <c r="WT708" s="17"/>
      <c r="WU708" s="17"/>
      <c r="WV708" s="17"/>
      <c r="WW708" s="17"/>
      <c r="WX708" s="17"/>
      <c r="WY708" s="17"/>
      <c r="WZ708" s="17"/>
      <c r="XA708" s="17"/>
      <c r="XB708" s="17"/>
      <c r="XC708" s="17"/>
      <c r="XD708" s="17"/>
      <c r="XE708" s="17"/>
      <c r="XF708" s="17"/>
      <c r="XG708" s="17"/>
      <c r="XH708" s="17"/>
      <c r="XI708" s="17"/>
      <c r="XJ708" s="17"/>
      <c r="XK708" s="17"/>
      <c r="XL708" s="17"/>
      <c r="XM708" s="17"/>
      <c r="XN708" s="17"/>
      <c r="XO708" s="17"/>
      <c r="XP708" s="17"/>
      <c r="XQ708" s="17"/>
      <c r="XR708" s="17"/>
      <c r="XS708" s="17"/>
      <c r="XT708" s="17"/>
      <c r="XU708" s="17"/>
      <c r="XV708" s="17"/>
      <c r="XW708" s="17"/>
      <c r="XX708" s="17"/>
      <c r="XY708" s="17"/>
      <c r="XZ708" s="17"/>
      <c r="YA708" s="17"/>
      <c r="YB708" s="17"/>
      <c r="YC708" s="17"/>
      <c r="YD708" s="17"/>
      <c r="YE708" s="17"/>
      <c r="YF708" s="17"/>
      <c r="YG708" s="17"/>
      <c r="YH708" s="17"/>
      <c r="YI708" s="17"/>
      <c r="YJ708" s="17"/>
      <c r="YK708" s="17"/>
      <c r="YL708" s="17"/>
      <c r="YM708" s="17"/>
      <c r="YN708" s="17"/>
      <c r="YO708" s="17"/>
      <c r="YP708" s="17"/>
      <c r="YQ708" s="17"/>
      <c r="YR708" s="17"/>
      <c r="YS708" s="17"/>
      <c r="YT708" s="17"/>
      <c r="YU708" s="17"/>
      <c r="YV708" s="17"/>
      <c r="YW708" s="17"/>
      <c r="YX708" s="17"/>
      <c r="YY708" s="17"/>
      <c r="YZ708" s="17"/>
      <c r="ZA708" s="17"/>
      <c r="ZB708" s="17"/>
      <c r="ZC708" s="17"/>
      <c r="ZD708" s="17"/>
      <c r="ZE708" s="17"/>
      <c r="ZF708" s="17"/>
      <c r="ZG708" s="17"/>
      <c r="ZH708" s="17"/>
      <c r="ZI708" s="17"/>
      <c r="ZJ708" s="17"/>
      <c r="ZK708" s="17"/>
      <c r="ZL708" s="17"/>
      <c r="ZM708" s="17"/>
      <c r="ZN708" s="17"/>
      <c r="ZO708" s="17"/>
      <c r="ZP708" s="17"/>
      <c r="ZQ708" s="17"/>
      <c r="ZR708" s="17"/>
      <c r="ZS708" s="17"/>
      <c r="ZT708" s="17"/>
      <c r="ZU708" s="17"/>
      <c r="ZV708" s="17"/>
      <c r="ZW708" s="17"/>
      <c r="ZX708" s="17"/>
      <c r="ZY708" s="17"/>
      <c r="ZZ708" s="17"/>
      <c r="AAA708" s="17"/>
      <c r="AAB708" s="17"/>
      <c r="AAC708" s="17"/>
      <c r="AAD708" s="17"/>
      <c r="AAE708" s="17"/>
      <c r="AAF708" s="17"/>
      <c r="AAG708" s="17"/>
      <c r="AAH708" s="17"/>
      <c r="AAI708" s="17"/>
      <c r="AAJ708" s="17"/>
      <c r="AAK708" s="17"/>
      <c r="AAL708" s="17"/>
      <c r="AAM708" s="17"/>
      <c r="AAN708" s="17"/>
      <c r="AAO708" s="17"/>
      <c r="AAP708" s="17"/>
      <c r="AAQ708" s="17"/>
      <c r="AAR708" s="17"/>
      <c r="AAS708" s="17"/>
      <c r="AAT708" s="17"/>
      <c r="AAU708" s="17"/>
      <c r="AAV708" s="17"/>
      <c r="AAW708" s="17"/>
      <c r="AAX708" s="17"/>
      <c r="AAY708" s="17"/>
      <c r="AAZ708" s="17"/>
      <c r="ABA708" s="17"/>
      <c r="ABB708" s="17"/>
      <c r="ABC708" s="17"/>
      <c r="ABD708" s="17"/>
      <c r="ABE708" s="17"/>
      <c r="ABF708" s="17"/>
      <c r="ABG708" s="17"/>
      <c r="ABH708" s="17"/>
      <c r="ABI708" s="17"/>
      <c r="ABJ708" s="17"/>
      <c r="ABK708" s="17"/>
      <c r="ABL708" s="17"/>
      <c r="ABM708" s="17"/>
      <c r="ABN708" s="17"/>
      <c r="ABO708" s="17"/>
      <c r="ABP708" s="17"/>
      <c r="ABQ708" s="17"/>
      <c r="ABR708" s="17"/>
      <c r="ABS708" s="17"/>
      <c r="ABT708" s="17"/>
      <c r="ABU708" s="17"/>
      <c r="ABV708" s="17"/>
      <c r="ABW708" s="17"/>
      <c r="ABX708" s="17"/>
      <c r="ABY708" s="17"/>
      <c r="ABZ708" s="17"/>
      <c r="ACA708" s="17"/>
      <c r="ACB708" s="17"/>
      <c r="ACC708" s="17"/>
      <c r="ACD708" s="17"/>
      <c r="ACE708" s="17"/>
      <c r="ACF708" s="17"/>
      <c r="ACG708" s="17"/>
      <c r="ACH708" s="17"/>
      <c r="ACI708" s="17"/>
      <c r="ACJ708" s="17"/>
      <c r="ACK708" s="17"/>
      <c r="ACL708" s="17"/>
      <c r="ACM708" s="17"/>
      <c r="ACN708" s="17"/>
      <c r="ACO708" s="17"/>
      <c r="ACP708" s="17"/>
      <c r="ACQ708" s="17"/>
      <c r="ACR708" s="17"/>
      <c r="ACS708" s="17"/>
      <c r="ACT708" s="17"/>
      <c r="ACU708" s="17"/>
      <c r="ACV708" s="17"/>
      <c r="ACW708" s="17"/>
      <c r="ACX708" s="17"/>
      <c r="ACY708" s="17"/>
      <c r="ACZ708" s="17"/>
      <c r="ADA708" s="17"/>
      <c r="ADB708" s="17"/>
      <c r="ADC708" s="17"/>
      <c r="ADD708" s="17"/>
      <c r="ADE708" s="17"/>
      <c r="ADF708" s="17"/>
      <c r="ADG708" s="17"/>
      <c r="ADH708" s="17"/>
      <c r="ADI708" s="17"/>
      <c r="ADJ708" s="17"/>
      <c r="ADK708" s="17"/>
      <c r="ADL708" s="17"/>
      <c r="ADM708" s="17"/>
      <c r="ADN708" s="17"/>
      <c r="ADO708" s="17"/>
      <c r="ADP708" s="17"/>
      <c r="ADQ708" s="17"/>
      <c r="ADR708" s="17"/>
    </row>
    <row r="709" spans="44:798" s="16" customFormat="1" x14ac:dyDescent="0.25">
      <c r="AR709" s="56"/>
      <c r="AS709" s="56"/>
      <c r="AT709" s="57"/>
      <c r="AU709" s="56"/>
      <c r="AV709" s="57"/>
      <c r="AW709" s="56"/>
      <c r="AX709" s="56"/>
      <c r="AY709" s="56"/>
      <c r="AZ709" s="56"/>
      <c r="BA709" s="56"/>
      <c r="BB709" s="56"/>
      <c r="BC709" s="56"/>
      <c r="BD709" s="56"/>
      <c r="BE709" s="51"/>
      <c r="BF709" s="51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  <c r="IW709" s="17"/>
      <c r="IX709" s="17"/>
      <c r="IY709" s="17"/>
      <c r="IZ709" s="17"/>
      <c r="JA709" s="17"/>
      <c r="JB709" s="17"/>
      <c r="JC709" s="17"/>
      <c r="JD709" s="17"/>
      <c r="JE709" s="17"/>
      <c r="JF709" s="17"/>
      <c r="JG709" s="17"/>
      <c r="JH709" s="17"/>
      <c r="JI709" s="17"/>
      <c r="JJ709" s="17"/>
      <c r="JK709" s="17"/>
      <c r="JL709" s="17"/>
      <c r="JM709" s="17"/>
      <c r="JN709" s="17"/>
      <c r="JO709" s="17"/>
      <c r="JP709" s="17"/>
      <c r="JQ709" s="17"/>
      <c r="JR709" s="17"/>
      <c r="JS709" s="17"/>
      <c r="JT709" s="17"/>
      <c r="JU709" s="17"/>
      <c r="JV709" s="17"/>
      <c r="JW709" s="17"/>
      <c r="JX709" s="17"/>
      <c r="JY709" s="17"/>
      <c r="JZ709" s="17"/>
      <c r="KA709" s="17"/>
      <c r="KB709" s="17"/>
      <c r="KC709" s="17"/>
      <c r="KD709" s="17"/>
      <c r="KE709" s="17"/>
      <c r="KF709" s="17"/>
      <c r="KG709" s="17"/>
      <c r="KH709" s="17"/>
      <c r="KI709" s="17"/>
      <c r="KJ709" s="17"/>
      <c r="KK709" s="17"/>
      <c r="KL709" s="17"/>
      <c r="KM709" s="17"/>
      <c r="KN709" s="17"/>
      <c r="KO709" s="17"/>
      <c r="KP709" s="17"/>
      <c r="KQ709" s="17"/>
      <c r="KR709" s="17"/>
      <c r="KS709" s="17"/>
      <c r="KT709" s="17"/>
      <c r="KU709" s="17"/>
      <c r="KV709" s="17"/>
      <c r="KW709" s="17"/>
      <c r="KX709" s="17"/>
      <c r="KY709" s="17"/>
      <c r="KZ709" s="17"/>
      <c r="LA709" s="17"/>
      <c r="LB709" s="17"/>
      <c r="LC709" s="17"/>
      <c r="LD709" s="17"/>
      <c r="LE709" s="17"/>
      <c r="LF709" s="17"/>
      <c r="LG709" s="17"/>
      <c r="LH709" s="17"/>
      <c r="LI709" s="17"/>
      <c r="LJ709" s="17"/>
      <c r="LK709" s="17"/>
      <c r="LL709" s="17"/>
      <c r="LM709" s="17"/>
      <c r="LN709" s="17"/>
      <c r="LO709" s="17"/>
      <c r="LP709" s="17"/>
      <c r="LQ709" s="17"/>
      <c r="LR709" s="17"/>
      <c r="LS709" s="17"/>
      <c r="LT709" s="17"/>
      <c r="LU709" s="17"/>
      <c r="LV709" s="17"/>
      <c r="LW709" s="17"/>
      <c r="LX709" s="17"/>
      <c r="LY709" s="17"/>
      <c r="LZ709" s="17"/>
      <c r="MA709" s="17"/>
      <c r="MB709" s="17"/>
      <c r="MC709" s="17"/>
      <c r="MD709" s="17"/>
      <c r="ME709" s="17"/>
      <c r="MF709" s="17"/>
      <c r="MG709" s="17"/>
      <c r="MH709" s="17"/>
      <c r="MI709" s="17"/>
      <c r="MJ709" s="17"/>
      <c r="MK709" s="17"/>
      <c r="ML709" s="17"/>
      <c r="MM709" s="17"/>
      <c r="MN709" s="17"/>
      <c r="MO709" s="17"/>
      <c r="MP709" s="17"/>
      <c r="MQ709" s="17"/>
      <c r="MR709" s="17"/>
      <c r="MS709" s="17"/>
      <c r="MT709" s="17"/>
      <c r="MU709" s="17"/>
      <c r="MV709" s="17"/>
      <c r="MW709" s="17"/>
      <c r="MX709" s="17"/>
      <c r="MY709" s="17"/>
      <c r="MZ709" s="17"/>
      <c r="NA709" s="17"/>
      <c r="NB709" s="17"/>
      <c r="NC709" s="17"/>
      <c r="ND709" s="17"/>
      <c r="NE709" s="17"/>
      <c r="NF709" s="17"/>
      <c r="NG709" s="17"/>
      <c r="NH709" s="17"/>
      <c r="NI709" s="17"/>
      <c r="NJ709" s="17"/>
      <c r="NK709" s="17"/>
      <c r="NL709" s="17"/>
      <c r="NM709" s="17"/>
      <c r="NN709" s="17"/>
      <c r="NO709" s="17"/>
      <c r="NP709" s="17"/>
      <c r="NQ709" s="17"/>
      <c r="NR709" s="17"/>
      <c r="NS709" s="17"/>
      <c r="NT709" s="17"/>
      <c r="NU709" s="17"/>
      <c r="NV709" s="17"/>
      <c r="NW709" s="17"/>
      <c r="NX709" s="17"/>
      <c r="NY709" s="17"/>
      <c r="NZ709" s="17"/>
      <c r="OA709" s="17"/>
      <c r="OB709" s="17"/>
      <c r="OC709" s="17"/>
      <c r="OD709" s="17"/>
      <c r="OE709" s="17"/>
      <c r="OF709" s="17"/>
      <c r="OG709" s="17"/>
      <c r="OH709" s="17"/>
      <c r="OI709" s="17"/>
      <c r="OJ709" s="17"/>
      <c r="OK709" s="17"/>
      <c r="OL709" s="17"/>
      <c r="OM709" s="17"/>
      <c r="ON709" s="17"/>
      <c r="OO709" s="17"/>
      <c r="OP709" s="17"/>
      <c r="OQ709" s="17"/>
      <c r="OR709" s="17"/>
      <c r="OS709" s="17"/>
      <c r="OT709" s="17"/>
      <c r="OU709" s="17"/>
      <c r="OV709" s="17"/>
      <c r="OW709" s="17"/>
      <c r="OX709" s="17"/>
      <c r="OY709" s="17"/>
      <c r="OZ709" s="17"/>
      <c r="PA709" s="17"/>
      <c r="PB709" s="17"/>
      <c r="PC709" s="17"/>
      <c r="PD709" s="17"/>
      <c r="PE709" s="17"/>
      <c r="PF709" s="17"/>
      <c r="PG709" s="17"/>
      <c r="PH709" s="17"/>
      <c r="PI709" s="17"/>
      <c r="PJ709" s="17"/>
      <c r="PK709" s="17"/>
      <c r="PL709" s="17"/>
      <c r="PM709" s="17"/>
      <c r="PN709" s="17"/>
      <c r="PO709" s="17"/>
      <c r="PP709" s="17"/>
      <c r="PQ709" s="17"/>
      <c r="PR709" s="17"/>
      <c r="PS709" s="17"/>
      <c r="PT709" s="17"/>
      <c r="PU709" s="17"/>
      <c r="PV709" s="17"/>
      <c r="PW709" s="17"/>
      <c r="PX709" s="17"/>
      <c r="PY709" s="17"/>
      <c r="PZ709" s="17"/>
      <c r="QA709" s="17"/>
      <c r="QB709" s="17"/>
      <c r="QC709" s="17"/>
      <c r="QD709" s="17"/>
      <c r="QE709" s="17"/>
      <c r="QF709" s="17"/>
      <c r="QG709" s="17"/>
      <c r="QH709" s="17"/>
      <c r="QI709" s="17"/>
      <c r="QJ709" s="17"/>
      <c r="QK709" s="17"/>
      <c r="QL709" s="17"/>
      <c r="QM709" s="17"/>
      <c r="QN709" s="17"/>
      <c r="QO709" s="17"/>
      <c r="QP709" s="17"/>
      <c r="QQ709" s="17"/>
      <c r="QR709" s="17"/>
      <c r="QS709" s="17"/>
      <c r="QT709" s="17"/>
      <c r="QU709" s="17"/>
      <c r="QV709" s="17"/>
      <c r="QW709" s="17"/>
      <c r="QX709" s="17"/>
      <c r="QY709" s="17"/>
      <c r="QZ709" s="17"/>
      <c r="RA709" s="17"/>
      <c r="RB709" s="17"/>
      <c r="RC709" s="17"/>
      <c r="RD709" s="17"/>
      <c r="RE709" s="17"/>
      <c r="RF709" s="17"/>
      <c r="RG709" s="17"/>
      <c r="RH709" s="17"/>
      <c r="RI709" s="17"/>
      <c r="RJ709" s="17"/>
      <c r="RK709" s="17"/>
      <c r="RL709" s="17"/>
      <c r="RM709" s="17"/>
      <c r="RN709" s="17"/>
      <c r="RO709" s="17"/>
      <c r="RP709" s="17"/>
      <c r="RQ709" s="17"/>
      <c r="RR709" s="17"/>
      <c r="RS709" s="17"/>
      <c r="RT709" s="17"/>
      <c r="RU709" s="17"/>
      <c r="RV709" s="17"/>
      <c r="RW709" s="17"/>
      <c r="RX709" s="17"/>
      <c r="RY709" s="17"/>
      <c r="RZ709" s="17"/>
      <c r="SA709" s="17"/>
      <c r="SB709" s="17"/>
      <c r="SC709" s="17"/>
      <c r="SD709" s="17"/>
      <c r="SE709" s="17"/>
      <c r="SF709" s="17"/>
      <c r="SG709" s="17"/>
      <c r="SH709" s="17"/>
      <c r="SI709" s="17"/>
      <c r="SJ709" s="17"/>
      <c r="SK709" s="17"/>
      <c r="SL709" s="17"/>
      <c r="SM709" s="17"/>
      <c r="SN709" s="17"/>
      <c r="SO709" s="17"/>
      <c r="SP709" s="17"/>
      <c r="SQ709" s="17"/>
      <c r="SR709" s="17"/>
      <c r="SS709" s="17"/>
      <c r="ST709" s="17"/>
      <c r="SU709" s="17"/>
      <c r="SV709" s="17"/>
      <c r="SW709" s="17"/>
      <c r="SX709" s="17"/>
      <c r="SY709" s="17"/>
      <c r="SZ709" s="17"/>
      <c r="TA709" s="17"/>
      <c r="TB709" s="17"/>
      <c r="TC709" s="17"/>
      <c r="TD709" s="17"/>
      <c r="TE709" s="17"/>
      <c r="TF709" s="17"/>
      <c r="TG709" s="17"/>
      <c r="TH709" s="17"/>
      <c r="TI709" s="17"/>
      <c r="TJ709" s="17"/>
      <c r="TK709" s="17"/>
      <c r="TL709" s="17"/>
      <c r="TM709" s="17"/>
      <c r="TN709" s="17"/>
      <c r="TO709" s="17"/>
      <c r="TP709" s="17"/>
      <c r="TQ709" s="17"/>
      <c r="TR709" s="17"/>
      <c r="TS709" s="17"/>
      <c r="TT709" s="17"/>
      <c r="TU709" s="17"/>
      <c r="TV709" s="17"/>
      <c r="TW709" s="17"/>
      <c r="TX709" s="17"/>
      <c r="TY709" s="17"/>
      <c r="TZ709" s="17"/>
      <c r="UA709" s="17"/>
      <c r="UB709" s="17"/>
      <c r="UC709" s="17"/>
      <c r="UD709" s="17"/>
      <c r="UE709" s="17"/>
      <c r="UF709" s="17"/>
      <c r="UG709" s="17"/>
      <c r="UH709" s="17"/>
      <c r="UI709" s="17"/>
      <c r="UJ709" s="17"/>
      <c r="UK709" s="17"/>
      <c r="UL709" s="17"/>
      <c r="UM709" s="17"/>
      <c r="UN709" s="17"/>
      <c r="UO709" s="17"/>
      <c r="UP709" s="17"/>
      <c r="UQ709" s="17"/>
      <c r="UR709" s="17"/>
      <c r="US709" s="17"/>
      <c r="UT709" s="17"/>
      <c r="UU709" s="17"/>
      <c r="UV709" s="17"/>
      <c r="UW709" s="17"/>
      <c r="UX709" s="17"/>
      <c r="UY709" s="17"/>
      <c r="UZ709" s="17"/>
      <c r="VA709" s="17"/>
      <c r="VB709" s="17"/>
      <c r="VC709" s="17"/>
      <c r="VD709" s="17"/>
      <c r="VE709" s="17"/>
      <c r="VF709" s="17"/>
      <c r="VG709" s="17"/>
      <c r="VH709" s="17"/>
      <c r="VI709" s="17"/>
      <c r="VJ709" s="17"/>
      <c r="VK709" s="17"/>
      <c r="VL709" s="17"/>
      <c r="VM709" s="17"/>
      <c r="VN709" s="17"/>
      <c r="VO709" s="17"/>
      <c r="VP709" s="17"/>
      <c r="VQ709" s="17"/>
      <c r="VR709" s="17"/>
      <c r="VS709" s="17"/>
      <c r="VT709" s="17"/>
      <c r="VU709" s="17"/>
      <c r="VV709" s="17"/>
      <c r="VW709" s="17"/>
      <c r="VX709" s="17"/>
      <c r="VY709" s="17"/>
      <c r="VZ709" s="17"/>
      <c r="WA709" s="17"/>
      <c r="WB709" s="17"/>
      <c r="WC709" s="17"/>
      <c r="WD709" s="17"/>
      <c r="WE709" s="17"/>
      <c r="WF709" s="17"/>
      <c r="WG709" s="17"/>
      <c r="WH709" s="17"/>
      <c r="WI709" s="17"/>
      <c r="WJ709" s="17"/>
      <c r="WK709" s="17"/>
      <c r="WL709" s="17"/>
      <c r="WM709" s="17"/>
      <c r="WN709" s="17"/>
      <c r="WO709" s="17"/>
      <c r="WP709" s="17"/>
      <c r="WQ709" s="17"/>
      <c r="WR709" s="17"/>
      <c r="WS709" s="17"/>
      <c r="WT709" s="17"/>
      <c r="WU709" s="17"/>
      <c r="WV709" s="17"/>
      <c r="WW709" s="17"/>
      <c r="WX709" s="17"/>
      <c r="WY709" s="17"/>
      <c r="WZ709" s="17"/>
      <c r="XA709" s="17"/>
      <c r="XB709" s="17"/>
      <c r="XC709" s="17"/>
      <c r="XD709" s="17"/>
      <c r="XE709" s="17"/>
      <c r="XF709" s="17"/>
      <c r="XG709" s="17"/>
      <c r="XH709" s="17"/>
      <c r="XI709" s="17"/>
      <c r="XJ709" s="17"/>
      <c r="XK709" s="17"/>
      <c r="XL709" s="17"/>
      <c r="XM709" s="17"/>
      <c r="XN709" s="17"/>
      <c r="XO709" s="17"/>
      <c r="XP709" s="17"/>
      <c r="XQ709" s="17"/>
      <c r="XR709" s="17"/>
      <c r="XS709" s="17"/>
      <c r="XT709" s="17"/>
      <c r="XU709" s="17"/>
      <c r="XV709" s="17"/>
      <c r="XW709" s="17"/>
      <c r="XX709" s="17"/>
      <c r="XY709" s="17"/>
      <c r="XZ709" s="17"/>
      <c r="YA709" s="17"/>
      <c r="YB709" s="17"/>
      <c r="YC709" s="17"/>
      <c r="YD709" s="17"/>
      <c r="YE709" s="17"/>
      <c r="YF709" s="17"/>
      <c r="YG709" s="17"/>
      <c r="YH709" s="17"/>
      <c r="YI709" s="17"/>
      <c r="YJ709" s="17"/>
      <c r="YK709" s="17"/>
      <c r="YL709" s="17"/>
      <c r="YM709" s="17"/>
      <c r="YN709" s="17"/>
      <c r="YO709" s="17"/>
      <c r="YP709" s="17"/>
      <c r="YQ709" s="17"/>
      <c r="YR709" s="17"/>
      <c r="YS709" s="17"/>
      <c r="YT709" s="17"/>
      <c r="YU709" s="17"/>
      <c r="YV709" s="17"/>
      <c r="YW709" s="17"/>
      <c r="YX709" s="17"/>
      <c r="YY709" s="17"/>
      <c r="YZ709" s="17"/>
      <c r="ZA709" s="17"/>
      <c r="ZB709" s="17"/>
      <c r="ZC709" s="17"/>
      <c r="ZD709" s="17"/>
      <c r="ZE709" s="17"/>
      <c r="ZF709" s="17"/>
      <c r="ZG709" s="17"/>
      <c r="ZH709" s="17"/>
      <c r="ZI709" s="17"/>
      <c r="ZJ709" s="17"/>
      <c r="ZK709" s="17"/>
      <c r="ZL709" s="17"/>
      <c r="ZM709" s="17"/>
      <c r="ZN709" s="17"/>
      <c r="ZO709" s="17"/>
      <c r="ZP709" s="17"/>
      <c r="ZQ709" s="17"/>
      <c r="ZR709" s="17"/>
      <c r="ZS709" s="17"/>
      <c r="ZT709" s="17"/>
      <c r="ZU709" s="17"/>
      <c r="ZV709" s="17"/>
      <c r="ZW709" s="17"/>
      <c r="ZX709" s="17"/>
      <c r="ZY709" s="17"/>
      <c r="ZZ709" s="17"/>
      <c r="AAA709" s="17"/>
      <c r="AAB709" s="17"/>
      <c r="AAC709" s="17"/>
      <c r="AAD709" s="17"/>
      <c r="AAE709" s="17"/>
      <c r="AAF709" s="17"/>
      <c r="AAG709" s="17"/>
      <c r="AAH709" s="17"/>
      <c r="AAI709" s="17"/>
      <c r="AAJ709" s="17"/>
      <c r="AAK709" s="17"/>
      <c r="AAL709" s="17"/>
      <c r="AAM709" s="17"/>
      <c r="AAN709" s="17"/>
      <c r="AAO709" s="17"/>
      <c r="AAP709" s="17"/>
      <c r="AAQ709" s="17"/>
      <c r="AAR709" s="17"/>
      <c r="AAS709" s="17"/>
      <c r="AAT709" s="17"/>
      <c r="AAU709" s="17"/>
      <c r="AAV709" s="17"/>
      <c r="AAW709" s="17"/>
      <c r="AAX709" s="17"/>
      <c r="AAY709" s="17"/>
      <c r="AAZ709" s="17"/>
      <c r="ABA709" s="17"/>
      <c r="ABB709" s="17"/>
      <c r="ABC709" s="17"/>
      <c r="ABD709" s="17"/>
      <c r="ABE709" s="17"/>
      <c r="ABF709" s="17"/>
      <c r="ABG709" s="17"/>
      <c r="ABH709" s="17"/>
      <c r="ABI709" s="17"/>
      <c r="ABJ709" s="17"/>
      <c r="ABK709" s="17"/>
      <c r="ABL709" s="17"/>
      <c r="ABM709" s="17"/>
      <c r="ABN709" s="17"/>
      <c r="ABO709" s="17"/>
      <c r="ABP709" s="17"/>
      <c r="ABQ709" s="17"/>
      <c r="ABR709" s="17"/>
      <c r="ABS709" s="17"/>
      <c r="ABT709" s="17"/>
      <c r="ABU709" s="17"/>
      <c r="ABV709" s="17"/>
      <c r="ABW709" s="17"/>
      <c r="ABX709" s="17"/>
      <c r="ABY709" s="17"/>
      <c r="ABZ709" s="17"/>
      <c r="ACA709" s="17"/>
      <c r="ACB709" s="17"/>
      <c r="ACC709" s="17"/>
      <c r="ACD709" s="17"/>
      <c r="ACE709" s="17"/>
      <c r="ACF709" s="17"/>
      <c r="ACG709" s="17"/>
      <c r="ACH709" s="17"/>
      <c r="ACI709" s="17"/>
      <c r="ACJ709" s="17"/>
      <c r="ACK709" s="17"/>
      <c r="ACL709" s="17"/>
      <c r="ACM709" s="17"/>
      <c r="ACN709" s="17"/>
      <c r="ACO709" s="17"/>
      <c r="ACP709" s="17"/>
      <c r="ACQ709" s="17"/>
      <c r="ACR709" s="17"/>
      <c r="ACS709" s="17"/>
      <c r="ACT709" s="17"/>
      <c r="ACU709" s="17"/>
      <c r="ACV709" s="17"/>
      <c r="ACW709" s="17"/>
      <c r="ACX709" s="17"/>
      <c r="ACY709" s="17"/>
      <c r="ACZ709" s="17"/>
      <c r="ADA709" s="17"/>
      <c r="ADB709" s="17"/>
      <c r="ADC709" s="17"/>
      <c r="ADD709" s="17"/>
      <c r="ADE709" s="17"/>
      <c r="ADF709" s="17"/>
      <c r="ADG709" s="17"/>
      <c r="ADH709" s="17"/>
      <c r="ADI709" s="17"/>
      <c r="ADJ709" s="17"/>
      <c r="ADK709" s="17"/>
      <c r="ADL709" s="17"/>
      <c r="ADM709" s="17"/>
      <c r="ADN709" s="17"/>
      <c r="ADO709" s="17"/>
      <c r="ADP709" s="17"/>
      <c r="ADQ709" s="17"/>
      <c r="ADR709" s="17"/>
    </row>
    <row r="710" spans="44:798" s="16" customFormat="1" x14ac:dyDescent="0.25">
      <c r="AR710" s="56"/>
      <c r="AS710" s="56"/>
      <c r="AT710" s="57"/>
      <c r="AU710" s="56"/>
      <c r="AV710" s="57"/>
      <c r="AW710" s="56"/>
      <c r="AX710" s="56"/>
      <c r="AY710" s="56"/>
      <c r="AZ710" s="56"/>
      <c r="BA710" s="56"/>
      <c r="BB710" s="56"/>
      <c r="BC710" s="56"/>
      <c r="BD710" s="56"/>
      <c r="BE710" s="51"/>
      <c r="BF710" s="51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  <c r="IW710" s="17"/>
      <c r="IX710" s="17"/>
      <c r="IY710" s="17"/>
      <c r="IZ710" s="17"/>
      <c r="JA710" s="17"/>
      <c r="JB710" s="17"/>
      <c r="JC710" s="17"/>
      <c r="JD710" s="17"/>
      <c r="JE710" s="17"/>
      <c r="JF710" s="17"/>
      <c r="JG710" s="17"/>
      <c r="JH710" s="17"/>
      <c r="JI710" s="17"/>
      <c r="JJ710" s="17"/>
      <c r="JK710" s="17"/>
      <c r="JL710" s="17"/>
      <c r="JM710" s="17"/>
      <c r="JN710" s="17"/>
      <c r="JO710" s="17"/>
      <c r="JP710" s="17"/>
      <c r="JQ710" s="17"/>
      <c r="JR710" s="17"/>
      <c r="JS710" s="17"/>
      <c r="JT710" s="17"/>
      <c r="JU710" s="17"/>
      <c r="JV710" s="17"/>
      <c r="JW710" s="17"/>
      <c r="JX710" s="17"/>
      <c r="JY710" s="17"/>
      <c r="JZ710" s="17"/>
      <c r="KA710" s="17"/>
      <c r="KB710" s="17"/>
      <c r="KC710" s="17"/>
      <c r="KD710" s="17"/>
      <c r="KE710" s="17"/>
      <c r="KF710" s="17"/>
      <c r="KG710" s="17"/>
      <c r="KH710" s="17"/>
      <c r="KI710" s="17"/>
      <c r="KJ710" s="17"/>
      <c r="KK710" s="17"/>
      <c r="KL710" s="17"/>
      <c r="KM710" s="17"/>
      <c r="KN710" s="17"/>
      <c r="KO710" s="17"/>
      <c r="KP710" s="17"/>
      <c r="KQ710" s="17"/>
      <c r="KR710" s="17"/>
      <c r="KS710" s="17"/>
      <c r="KT710" s="17"/>
      <c r="KU710" s="17"/>
      <c r="KV710" s="17"/>
      <c r="KW710" s="17"/>
      <c r="KX710" s="17"/>
      <c r="KY710" s="17"/>
      <c r="KZ710" s="17"/>
      <c r="LA710" s="17"/>
      <c r="LB710" s="17"/>
      <c r="LC710" s="17"/>
      <c r="LD710" s="17"/>
      <c r="LE710" s="17"/>
      <c r="LF710" s="17"/>
      <c r="LG710" s="17"/>
      <c r="LH710" s="17"/>
      <c r="LI710" s="17"/>
      <c r="LJ710" s="17"/>
      <c r="LK710" s="17"/>
      <c r="LL710" s="17"/>
      <c r="LM710" s="17"/>
      <c r="LN710" s="17"/>
      <c r="LO710" s="17"/>
      <c r="LP710" s="17"/>
      <c r="LQ710" s="17"/>
      <c r="LR710" s="17"/>
      <c r="LS710" s="17"/>
      <c r="LT710" s="17"/>
      <c r="LU710" s="17"/>
      <c r="LV710" s="17"/>
      <c r="LW710" s="17"/>
      <c r="LX710" s="17"/>
      <c r="LY710" s="17"/>
      <c r="LZ710" s="17"/>
      <c r="MA710" s="17"/>
      <c r="MB710" s="17"/>
      <c r="MC710" s="17"/>
      <c r="MD710" s="17"/>
      <c r="ME710" s="17"/>
      <c r="MF710" s="17"/>
      <c r="MG710" s="17"/>
      <c r="MH710" s="17"/>
      <c r="MI710" s="17"/>
      <c r="MJ710" s="17"/>
      <c r="MK710" s="17"/>
      <c r="ML710" s="17"/>
      <c r="MM710" s="17"/>
      <c r="MN710" s="17"/>
      <c r="MO710" s="17"/>
      <c r="MP710" s="17"/>
      <c r="MQ710" s="17"/>
      <c r="MR710" s="17"/>
      <c r="MS710" s="17"/>
      <c r="MT710" s="17"/>
      <c r="MU710" s="17"/>
      <c r="MV710" s="17"/>
      <c r="MW710" s="17"/>
      <c r="MX710" s="17"/>
      <c r="MY710" s="17"/>
      <c r="MZ710" s="17"/>
      <c r="NA710" s="17"/>
      <c r="NB710" s="17"/>
      <c r="NC710" s="17"/>
      <c r="ND710" s="17"/>
      <c r="NE710" s="17"/>
      <c r="NF710" s="17"/>
      <c r="NG710" s="17"/>
      <c r="NH710" s="17"/>
      <c r="NI710" s="17"/>
      <c r="NJ710" s="17"/>
      <c r="NK710" s="17"/>
      <c r="NL710" s="17"/>
      <c r="NM710" s="17"/>
      <c r="NN710" s="17"/>
      <c r="NO710" s="17"/>
      <c r="NP710" s="17"/>
      <c r="NQ710" s="17"/>
      <c r="NR710" s="17"/>
      <c r="NS710" s="17"/>
      <c r="NT710" s="17"/>
      <c r="NU710" s="17"/>
      <c r="NV710" s="17"/>
      <c r="NW710" s="17"/>
      <c r="NX710" s="17"/>
      <c r="NY710" s="17"/>
      <c r="NZ710" s="17"/>
      <c r="OA710" s="17"/>
      <c r="OB710" s="17"/>
      <c r="OC710" s="17"/>
      <c r="OD710" s="17"/>
      <c r="OE710" s="17"/>
      <c r="OF710" s="17"/>
      <c r="OG710" s="17"/>
      <c r="OH710" s="17"/>
      <c r="OI710" s="17"/>
      <c r="OJ710" s="17"/>
      <c r="OK710" s="17"/>
      <c r="OL710" s="17"/>
      <c r="OM710" s="17"/>
      <c r="ON710" s="17"/>
      <c r="OO710" s="17"/>
      <c r="OP710" s="17"/>
      <c r="OQ710" s="17"/>
      <c r="OR710" s="17"/>
      <c r="OS710" s="17"/>
      <c r="OT710" s="17"/>
      <c r="OU710" s="17"/>
      <c r="OV710" s="17"/>
      <c r="OW710" s="17"/>
      <c r="OX710" s="17"/>
      <c r="OY710" s="17"/>
      <c r="OZ710" s="17"/>
      <c r="PA710" s="17"/>
      <c r="PB710" s="17"/>
      <c r="PC710" s="17"/>
      <c r="PD710" s="17"/>
      <c r="PE710" s="17"/>
      <c r="PF710" s="17"/>
      <c r="PG710" s="17"/>
      <c r="PH710" s="17"/>
      <c r="PI710" s="17"/>
      <c r="PJ710" s="17"/>
      <c r="PK710" s="17"/>
      <c r="PL710" s="17"/>
      <c r="PM710" s="17"/>
      <c r="PN710" s="17"/>
      <c r="PO710" s="17"/>
      <c r="PP710" s="17"/>
      <c r="PQ710" s="17"/>
      <c r="PR710" s="17"/>
      <c r="PS710" s="17"/>
      <c r="PT710" s="17"/>
      <c r="PU710" s="17"/>
      <c r="PV710" s="17"/>
      <c r="PW710" s="17"/>
      <c r="PX710" s="17"/>
      <c r="PY710" s="17"/>
      <c r="PZ710" s="17"/>
      <c r="QA710" s="17"/>
      <c r="QB710" s="17"/>
      <c r="QC710" s="17"/>
      <c r="QD710" s="17"/>
      <c r="QE710" s="17"/>
      <c r="QF710" s="17"/>
      <c r="QG710" s="17"/>
      <c r="QH710" s="17"/>
      <c r="QI710" s="17"/>
      <c r="QJ710" s="17"/>
      <c r="QK710" s="17"/>
      <c r="QL710" s="17"/>
      <c r="QM710" s="17"/>
      <c r="QN710" s="17"/>
      <c r="QO710" s="17"/>
      <c r="QP710" s="17"/>
      <c r="QQ710" s="17"/>
      <c r="QR710" s="17"/>
      <c r="QS710" s="17"/>
      <c r="QT710" s="17"/>
      <c r="QU710" s="17"/>
      <c r="QV710" s="17"/>
      <c r="QW710" s="17"/>
      <c r="QX710" s="17"/>
      <c r="QY710" s="17"/>
      <c r="QZ710" s="17"/>
      <c r="RA710" s="17"/>
      <c r="RB710" s="17"/>
      <c r="RC710" s="17"/>
      <c r="RD710" s="17"/>
      <c r="RE710" s="17"/>
      <c r="RF710" s="17"/>
      <c r="RG710" s="17"/>
      <c r="RH710" s="17"/>
      <c r="RI710" s="17"/>
      <c r="RJ710" s="17"/>
      <c r="RK710" s="17"/>
      <c r="RL710" s="17"/>
      <c r="RM710" s="17"/>
      <c r="RN710" s="17"/>
      <c r="RO710" s="17"/>
      <c r="RP710" s="17"/>
      <c r="RQ710" s="17"/>
      <c r="RR710" s="17"/>
      <c r="RS710" s="17"/>
      <c r="RT710" s="17"/>
      <c r="RU710" s="17"/>
      <c r="RV710" s="17"/>
      <c r="RW710" s="17"/>
      <c r="RX710" s="17"/>
      <c r="RY710" s="17"/>
      <c r="RZ710" s="17"/>
      <c r="SA710" s="17"/>
      <c r="SB710" s="17"/>
      <c r="SC710" s="17"/>
      <c r="SD710" s="17"/>
      <c r="SE710" s="17"/>
      <c r="SF710" s="17"/>
      <c r="SG710" s="17"/>
      <c r="SH710" s="17"/>
      <c r="SI710" s="17"/>
      <c r="SJ710" s="17"/>
      <c r="SK710" s="17"/>
      <c r="SL710" s="17"/>
      <c r="SM710" s="17"/>
      <c r="SN710" s="17"/>
      <c r="SO710" s="17"/>
      <c r="SP710" s="17"/>
      <c r="SQ710" s="17"/>
      <c r="SR710" s="17"/>
      <c r="SS710" s="17"/>
      <c r="ST710" s="17"/>
      <c r="SU710" s="17"/>
      <c r="SV710" s="17"/>
      <c r="SW710" s="17"/>
      <c r="SX710" s="17"/>
      <c r="SY710" s="17"/>
      <c r="SZ710" s="17"/>
      <c r="TA710" s="17"/>
      <c r="TB710" s="17"/>
      <c r="TC710" s="17"/>
      <c r="TD710" s="17"/>
      <c r="TE710" s="17"/>
      <c r="TF710" s="17"/>
      <c r="TG710" s="17"/>
      <c r="TH710" s="17"/>
      <c r="TI710" s="17"/>
      <c r="TJ710" s="17"/>
      <c r="TK710" s="17"/>
      <c r="TL710" s="17"/>
      <c r="TM710" s="17"/>
      <c r="TN710" s="17"/>
      <c r="TO710" s="17"/>
      <c r="TP710" s="17"/>
      <c r="TQ710" s="17"/>
      <c r="TR710" s="17"/>
      <c r="TS710" s="17"/>
      <c r="TT710" s="17"/>
      <c r="TU710" s="17"/>
      <c r="TV710" s="17"/>
      <c r="TW710" s="17"/>
      <c r="TX710" s="17"/>
      <c r="TY710" s="17"/>
      <c r="TZ710" s="17"/>
      <c r="UA710" s="17"/>
      <c r="UB710" s="17"/>
      <c r="UC710" s="17"/>
      <c r="UD710" s="17"/>
      <c r="UE710" s="17"/>
      <c r="UF710" s="17"/>
      <c r="UG710" s="17"/>
      <c r="UH710" s="17"/>
      <c r="UI710" s="17"/>
      <c r="UJ710" s="17"/>
      <c r="UK710" s="17"/>
      <c r="UL710" s="17"/>
      <c r="UM710" s="17"/>
      <c r="UN710" s="17"/>
      <c r="UO710" s="17"/>
      <c r="UP710" s="17"/>
      <c r="UQ710" s="17"/>
      <c r="UR710" s="17"/>
      <c r="US710" s="17"/>
      <c r="UT710" s="17"/>
      <c r="UU710" s="17"/>
      <c r="UV710" s="17"/>
      <c r="UW710" s="17"/>
      <c r="UX710" s="17"/>
      <c r="UY710" s="17"/>
      <c r="UZ710" s="17"/>
      <c r="VA710" s="17"/>
      <c r="VB710" s="17"/>
      <c r="VC710" s="17"/>
      <c r="VD710" s="17"/>
      <c r="VE710" s="17"/>
      <c r="VF710" s="17"/>
      <c r="VG710" s="17"/>
      <c r="VH710" s="17"/>
      <c r="VI710" s="17"/>
      <c r="VJ710" s="17"/>
      <c r="VK710" s="17"/>
      <c r="VL710" s="17"/>
      <c r="VM710" s="17"/>
      <c r="VN710" s="17"/>
      <c r="VO710" s="17"/>
      <c r="VP710" s="17"/>
      <c r="VQ710" s="17"/>
      <c r="VR710" s="17"/>
      <c r="VS710" s="17"/>
      <c r="VT710" s="17"/>
      <c r="VU710" s="17"/>
      <c r="VV710" s="17"/>
      <c r="VW710" s="17"/>
      <c r="VX710" s="17"/>
      <c r="VY710" s="17"/>
      <c r="VZ710" s="17"/>
      <c r="WA710" s="17"/>
      <c r="WB710" s="17"/>
      <c r="WC710" s="17"/>
      <c r="WD710" s="17"/>
      <c r="WE710" s="17"/>
      <c r="WF710" s="17"/>
      <c r="WG710" s="17"/>
      <c r="WH710" s="17"/>
      <c r="WI710" s="17"/>
      <c r="WJ710" s="17"/>
      <c r="WK710" s="17"/>
      <c r="WL710" s="17"/>
      <c r="WM710" s="17"/>
      <c r="WN710" s="17"/>
      <c r="WO710" s="17"/>
      <c r="WP710" s="17"/>
      <c r="WQ710" s="17"/>
      <c r="WR710" s="17"/>
      <c r="WS710" s="17"/>
      <c r="WT710" s="17"/>
      <c r="WU710" s="17"/>
      <c r="WV710" s="17"/>
      <c r="WW710" s="17"/>
      <c r="WX710" s="17"/>
      <c r="WY710" s="17"/>
      <c r="WZ710" s="17"/>
      <c r="XA710" s="17"/>
      <c r="XB710" s="17"/>
      <c r="XC710" s="17"/>
      <c r="XD710" s="17"/>
      <c r="XE710" s="17"/>
      <c r="XF710" s="17"/>
      <c r="XG710" s="17"/>
      <c r="XH710" s="17"/>
      <c r="XI710" s="17"/>
      <c r="XJ710" s="17"/>
      <c r="XK710" s="17"/>
      <c r="XL710" s="17"/>
      <c r="XM710" s="17"/>
      <c r="XN710" s="17"/>
      <c r="XO710" s="17"/>
      <c r="XP710" s="17"/>
      <c r="XQ710" s="17"/>
      <c r="XR710" s="17"/>
      <c r="XS710" s="17"/>
      <c r="XT710" s="17"/>
      <c r="XU710" s="17"/>
      <c r="XV710" s="17"/>
      <c r="XW710" s="17"/>
      <c r="XX710" s="17"/>
      <c r="XY710" s="17"/>
      <c r="XZ710" s="17"/>
      <c r="YA710" s="17"/>
      <c r="YB710" s="17"/>
      <c r="YC710" s="17"/>
      <c r="YD710" s="17"/>
      <c r="YE710" s="17"/>
      <c r="YF710" s="17"/>
      <c r="YG710" s="17"/>
      <c r="YH710" s="17"/>
      <c r="YI710" s="17"/>
      <c r="YJ710" s="17"/>
      <c r="YK710" s="17"/>
      <c r="YL710" s="17"/>
      <c r="YM710" s="17"/>
      <c r="YN710" s="17"/>
      <c r="YO710" s="17"/>
      <c r="YP710" s="17"/>
      <c r="YQ710" s="17"/>
      <c r="YR710" s="17"/>
      <c r="YS710" s="17"/>
      <c r="YT710" s="17"/>
      <c r="YU710" s="17"/>
      <c r="YV710" s="17"/>
      <c r="YW710" s="17"/>
      <c r="YX710" s="17"/>
      <c r="YY710" s="17"/>
      <c r="YZ710" s="17"/>
      <c r="ZA710" s="17"/>
      <c r="ZB710" s="17"/>
      <c r="ZC710" s="17"/>
      <c r="ZD710" s="17"/>
      <c r="ZE710" s="17"/>
      <c r="ZF710" s="17"/>
      <c r="ZG710" s="17"/>
      <c r="ZH710" s="17"/>
      <c r="ZI710" s="17"/>
      <c r="ZJ710" s="17"/>
      <c r="ZK710" s="17"/>
      <c r="ZL710" s="17"/>
      <c r="ZM710" s="17"/>
      <c r="ZN710" s="17"/>
      <c r="ZO710" s="17"/>
      <c r="ZP710" s="17"/>
      <c r="ZQ710" s="17"/>
      <c r="ZR710" s="17"/>
      <c r="ZS710" s="17"/>
      <c r="ZT710" s="17"/>
      <c r="ZU710" s="17"/>
      <c r="ZV710" s="17"/>
      <c r="ZW710" s="17"/>
      <c r="ZX710" s="17"/>
      <c r="ZY710" s="17"/>
      <c r="ZZ710" s="17"/>
      <c r="AAA710" s="17"/>
      <c r="AAB710" s="17"/>
      <c r="AAC710" s="17"/>
      <c r="AAD710" s="17"/>
      <c r="AAE710" s="17"/>
      <c r="AAF710" s="17"/>
      <c r="AAG710" s="17"/>
      <c r="AAH710" s="17"/>
      <c r="AAI710" s="17"/>
      <c r="AAJ710" s="17"/>
      <c r="AAK710" s="17"/>
      <c r="AAL710" s="17"/>
      <c r="AAM710" s="17"/>
      <c r="AAN710" s="17"/>
      <c r="AAO710" s="17"/>
      <c r="AAP710" s="17"/>
      <c r="AAQ710" s="17"/>
      <c r="AAR710" s="17"/>
      <c r="AAS710" s="17"/>
      <c r="AAT710" s="17"/>
      <c r="AAU710" s="17"/>
      <c r="AAV710" s="17"/>
      <c r="AAW710" s="17"/>
      <c r="AAX710" s="17"/>
      <c r="AAY710" s="17"/>
      <c r="AAZ710" s="17"/>
      <c r="ABA710" s="17"/>
      <c r="ABB710" s="17"/>
      <c r="ABC710" s="17"/>
      <c r="ABD710" s="17"/>
      <c r="ABE710" s="17"/>
      <c r="ABF710" s="17"/>
      <c r="ABG710" s="17"/>
      <c r="ABH710" s="17"/>
      <c r="ABI710" s="17"/>
      <c r="ABJ710" s="17"/>
      <c r="ABK710" s="17"/>
      <c r="ABL710" s="17"/>
      <c r="ABM710" s="17"/>
      <c r="ABN710" s="17"/>
      <c r="ABO710" s="17"/>
      <c r="ABP710" s="17"/>
      <c r="ABQ710" s="17"/>
      <c r="ABR710" s="17"/>
      <c r="ABS710" s="17"/>
      <c r="ABT710" s="17"/>
      <c r="ABU710" s="17"/>
      <c r="ABV710" s="17"/>
      <c r="ABW710" s="17"/>
      <c r="ABX710" s="17"/>
      <c r="ABY710" s="17"/>
      <c r="ABZ710" s="17"/>
      <c r="ACA710" s="17"/>
      <c r="ACB710" s="17"/>
      <c r="ACC710" s="17"/>
      <c r="ACD710" s="17"/>
      <c r="ACE710" s="17"/>
      <c r="ACF710" s="17"/>
      <c r="ACG710" s="17"/>
      <c r="ACH710" s="17"/>
      <c r="ACI710" s="17"/>
      <c r="ACJ710" s="17"/>
      <c r="ACK710" s="17"/>
      <c r="ACL710" s="17"/>
      <c r="ACM710" s="17"/>
      <c r="ACN710" s="17"/>
      <c r="ACO710" s="17"/>
      <c r="ACP710" s="17"/>
      <c r="ACQ710" s="17"/>
      <c r="ACR710" s="17"/>
      <c r="ACS710" s="17"/>
      <c r="ACT710" s="17"/>
      <c r="ACU710" s="17"/>
      <c r="ACV710" s="17"/>
      <c r="ACW710" s="17"/>
      <c r="ACX710" s="17"/>
      <c r="ACY710" s="17"/>
      <c r="ACZ710" s="17"/>
      <c r="ADA710" s="17"/>
      <c r="ADB710" s="17"/>
      <c r="ADC710" s="17"/>
      <c r="ADD710" s="17"/>
      <c r="ADE710" s="17"/>
      <c r="ADF710" s="17"/>
      <c r="ADG710" s="17"/>
      <c r="ADH710" s="17"/>
      <c r="ADI710" s="17"/>
      <c r="ADJ710" s="17"/>
      <c r="ADK710" s="17"/>
      <c r="ADL710" s="17"/>
      <c r="ADM710" s="17"/>
      <c r="ADN710" s="17"/>
      <c r="ADO710" s="17"/>
      <c r="ADP710" s="17"/>
      <c r="ADQ710" s="17"/>
      <c r="ADR710" s="17"/>
    </row>
    <row r="711" spans="44:798" s="16" customFormat="1" x14ac:dyDescent="0.25">
      <c r="AR711" s="56"/>
      <c r="AS711" s="56"/>
      <c r="AT711" s="57"/>
      <c r="AU711" s="56"/>
      <c r="AV711" s="57"/>
      <c r="AW711" s="56"/>
      <c r="AX711" s="56"/>
      <c r="AY711" s="56"/>
      <c r="AZ711" s="56"/>
      <c r="BA711" s="56"/>
      <c r="BB711" s="56"/>
      <c r="BC711" s="56"/>
      <c r="BD711" s="56"/>
      <c r="BE711" s="51"/>
      <c r="BF711" s="51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  <c r="IW711" s="17"/>
      <c r="IX711" s="17"/>
      <c r="IY711" s="17"/>
      <c r="IZ711" s="17"/>
      <c r="JA711" s="17"/>
      <c r="JB711" s="17"/>
      <c r="JC711" s="17"/>
      <c r="JD711" s="17"/>
      <c r="JE711" s="17"/>
      <c r="JF711" s="17"/>
      <c r="JG711" s="17"/>
      <c r="JH711" s="17"/>
      <c r="JI711" s="17"/>
      <c r="JJ711" s="17"/>
      <c r="JK711" s="17"/>
      <c r="JL711" s="17"/>
      <c r="JM711" s="17"/>
      <c r="JN711" s="17"/>
      <c r="JO711" s="17"/>
      <c r="JP711" s="17"/>
      <c r="JQ711" s="17"/>
      <c r="JR711" s="17"/>
      <c r="JS711" s="17"/>
      <c r="JT711" s="17"/>
      <c r="JU711" s="17"/>
      <c r="JV711" s="17"/>
      <c r="JW711" s="17"/>
      <c r="JX711" s="17"/>
      <c r="JY711" s="17"/>
      <c r="JZ711" s="17"/>
      <c r="KA711" s="17"/>
      <c r="KB711" s="17"/>
      <c r="KC711" s="17"/>
      <c r="KD711" s="17"/>
      <c r="KE711" s="17"/>
      <c r="KF711" s="17"/>
      <c r="KG711" s="17"/>
      <c r="KH711" s="17"/>
      <c r="KI711" s="17"/>
      <c r="KJ711" s="17"/>
      <c r="KK711" s="17"/>
      <c r="KL711" s="17"/>
      <c r="KM711" s="17"/>
      <c r="KN711" s="17"/>
      <c r="KO711" s="17"/>
      <c r="KP711" s="17"/>
      <c r="KQ711" s="17"/>
      <c r="KR711" s="17"/>
      <c r="KS711" s="17"/>
      <c r="KT711" s="17"/>
      <c r="KU711" s="17"/>
      <c r="KV711" s="17"/>
      <c r="KW711" s="17"/>
      <c r="KX711" s="17"/>
      <c r="KY711" s="17"/>
      <c r="KZ711" s="17"/>
      <c r="LA711" s="17"/>
      <c r="LB711" s="17"/>
      <c r="LC711" s="17"/>
      <c r="LD711" s="17"/>
      <c r="LE711" s="17"/>
      <c r="LF711" s="17"/>
      <c r="LG711" s="17"/>
      <c r="LH711" s="17"/>
      <c r="LI711" s="17"/>
      <c r="LJ711" s="17"/>
      <c r="LK711" s="17"/>
      <c r="LL711" s="17"/>
      <c r="LM711" s="17"/>
      <c r="LN711" s="17"/>
      <c r="LO711" s="17"/>
      <c r="LP711" s="17"/>
      <c r="LQ711" s="17"/>
      <c r="LR711" s="17"/>
      <c r="LS711" s="17"/>
      <c r="LT711" s="17"/>
      <c r="LU711" s="17"/>
      <c r="LV711" s="17"/>
      <c r="LW711" s="17"/>
      <c r="LX711" s="17"/>
      <c r="LY711" s="17"/>
      <c r="LZ711" s="17"/>
      <c r="MA711" s="17"/>
      <c r="MB711" s="17"/>
      <c r="MC711" s="17"/>
      <c r="MD711" s="17"/>
      <c r="ME711" s="17"/>
      <c r="MF711" s="17"/>
      <c r="MG711" s="17"/>
      <c r="MH711" s="17"/>
      <c r="MI711" s="17"/>
      <c r="MJ711" s="17"/>
      <c r="MK711" s="17"/>
      <c r="ML711" s="17"/>
      <c r="MM711" s="17"/>
      <c r="MN711" s="17"/>
      <c r="MO711" s="17"/>
      <c r="MP711" s="17"/>
      <c r="MQ711" s="17"/>
      <c r="MR711" s="17"/>
      <c r="MS711" s="17"/>
      <c r="MT711" s="17"/>
      <c r="MU711" s="17"/>
      <c r="MV711" s="17"/>
      <c r="MW711" s="17"/>
      <c r="MX711" s="17"/>
      <c r="MY711" s="17"/>
      <c r="MZ711" s="17"/>
      <c r="NA711" s="17"/>
      <c r="NB711" s="17"/>
      <c r="NC711" s="17"/>
      <c r="ND711" s="17"/>
      <c r="NE711" s="17"/>
      <c r="NF711" s="17"/>
      <c r="NG711" s="17"/>
      <c r="NH711" s="17"/>
      <c r="NI711" s="17"/>
      <c r="NJ711" s="17"/>
      <c r="NK711" s="17"/>
      <c r="NL711" s="17"/>
      <c r="NM711" s="17"/>
      <c r="NN711" s="17"/>
      <c r="NO711" s="17"/>
      <c r="NP711" s="17"/>
      <c r="NQ711" s="17"/>
      <c r="NR711" s="17"/>
      <c r="NS711" s="17"/>
      <c r="NT711" s="17"/>
      <c r="NU711" s="17"/>
      <c r="NV711" s="17"/>
      <c r="NW711" s="17"/>
      <c r="NX711" s="17"/>
      <c r="NY711" s="17"/>
      <c r="NZ711" s="17"/>
      <c r="OA711" s="17"/>
      <c r="OB711" s="17"/>
      <c r="OC711" s="17"/>
      <c r="OD711" s="17"/>
      <c r="OE711" s="17"/>
      <c r="OF711" s="17"/>
      <c r="OG711" s="17"/>
      <c r="OH711" s="17"/>
      <c r="OI711" s="17"/>
      <c r="OJ711" s="17"/>
      <c r="OK711" s="17"/>
      <c r="OL711" s="17"/>
      <c r="OM711" s="17"/>
      <c r="ON711" s="17"/>
      <c r="OO711" s="17"/>
      <c r="OP711" s="17"/>
      <c r="OQ711" s="17"/>
      <c r="OR711" s="17"/>
      <c r="OS711" s="17"/>
      <c r="OT711" s="17"/>
      <c r="OU711" s="17"/>
      <c r="OV711" s="17"/>
      <c r="OW711" s="17"/>
      <c r="OX711" s="17"/>
      <c r="OY711" s="17"/>
      <c r="OZ711" s="17"/>
      <c r="PA711" s="17"/>
      <c r="PB711" s="17"/>
      <c r="PC711" s="17"/>
      <c r="PD711" s="17"/>
      <c r="PE711" s="17"/>
      <c r="PF711" s="17"/>
      <c r="PG711" s="17"/>
      <c r="PH711" s="17"/>
      <c r="PI711" s="17"/>
      <c r="PJ711" s="17"/>
      <c r="PK711" s="17"/>
      <c r="PL711" s="17"/>
      <c r="PM711" s="17"/>
      <c r="PN711" s="17"/>
      <c r="PO711" s="17"/>
      <c r="PP711" s="17"/>
      <c r="PQ711" s="17"/>
      <c r="PR711" s="17"/>
      <c r="PS711" s="17"/>
      <c r="PT711" s="17"/>
      <c r="PU711" s="17"/>
      <c r="PV711" s="17"/>
      <c r="PW711" s="17"/>
      <c r="PX711" s="17"/>
      <c r="PY711" s="17"/>
      <c r="PZ711" s="17"/>
      <c r="QA711" s="17"/>
      <c r="QB711" s="17"/>
      <c r="QC711" s="17"/>
      <c r="QD711" s="17"/>
      <c r="QE711" s="17"/>
      <c r="QF711" s="17"/>
      <c r="QG711" s="17"/>
      <c r="QH711" s="17"/>
      <c r="QI711" s="17"/>
      <c r="QJ711" s="17"/>
      <c r="QK711" s="17"/>
      <c r="QL711" s="17"/>
      <c r="QM711" s="17"/>
      <c r="QN711" s="17"/>
      <c r="QO711" s="17"/>
      <c r="QP711" s="17"/>
      <c r="QQ711" s="17"/>
      <c r="QR711" s="17"/>
      <c r="QS711" s="17"/>
      <c r="QT711" s="17"/>
      <c r="QU711" s="17"/>
      <c r="QV711" s="17"/>
      <c r="QW711" s="17"/>
      <c r="QX711" s="17"/>
      <c r="QY711" s="17"/>
      <c r="QZ711" s="17"/>
      <c r="RA711" s="17"/>
      <c r="RB711" s="17"/>
      <c r="RC711" s="17"/>
      <c r="RD711" s="17"/>
      <c r="RE711" s="17"/>
      <c r="RF711" s="17"/>
      <c r="RG711" s="17"/>
      <c r="RH711" s="17"/>
      <c r="RI711" s="17"/>
      <c r="RJ711" s="17"/>
      <c r="RK711" s="17"/>
      <c r="RL711" s="17"/>
      <c r="RM711" s="17"/>
      <c r="RN711" s="17"/>
      <c r="RO711" s="17"/>
      <c r="RP711" s="17"/>
      <c r="RQ711" s="17"/>
      <c r="RR711" s="17"/>
      <c r="RS711" s="17"/>
      <c r="RT711" s="17"/>
      <c r="RU711" s="17"/>
      <c r="RV711" s="17"/>
      <c r="RW711" s="17"/>
      <c r="RX711" s="17"/>
      <c r="RY711" s="17"/>
      <c r="RZ711" s="17"/>
      <c r="SA711" s="17"/>
      <c r="SB711" s="17"/>
      <c r="SC711" s="17"/>
      <c r="SD711" s="17"/>
      <c r="SE711" s="17"/>
      <c r="SF711" s="17"/>
      <c r="SG711" s="17"/>
      <c r="SH711" s="17"/>
      <c r="SI711" s="17"/>
      <c r="SJ711" s="17"/>
      <c r="SK711" s="17"/>
      <c r="SL711" s="17"/>
      <c r="SM711" s="17"/>
      <c r="SN711" s="17"/>
      <c r="SO711" s="17"/>
      <c r="SP711" s="17"/>
      <c r="SQ711" s="17"/>
      <c r="SR711" s="17"/>
      <c r="SS711" s="17"/>
      <c r="ST711" s="17"/>
      <c r="SU711" s="17"/>
      <c r="SV711" s="17"/>
      <c r="SW711" s="17"/>
      <c r="SX711" s="17"/>
      <c r="SY711" s="17"/>
      <c r="SZ711" s="17"/>
      <c r="TA711" s="17"/>
      <c r="TB711" s="17"/>
      <c r="TC711" s="17"/>
      <c r="TD711" s="17"/>
      <c r="TE711" s="17"/>
      <c r="TF711" s="17"/>
      <c r="TG711" s="17"/>
      <c r="TH711" s="17"/>
      <c r="TI711" s="17"/>
      <c r="TJ711" s="17"/>
      <c r="TK711" s="17"/>
      <c r="TL711" s="17"/>
      <c r="TM711" s="17"/>
      <c r="TN711" s="17"/>
      <c r="TO711" s="17"/>
      <c r="TP711" s="17"/>
      <c r="TQ711" s="17"/>
      <c r="TR711" s="17"/>
      <c r="TS711" s="17"/>
      <c r="TT711" s="17"/>
      <c r="TU711" s="17"/>
      <c r="TV711" s="17"/>
      <c r="TW711" s="17"/>
      <c r="TX711" s="17"/>
      <c r="TY711" s="17"/>
      <c r="TZ711" s="17"/>
      <c r="UA711" s="17"/>
      <c r="UB711" s="17"/>
      <c r="UC711" s="17"/>
      <c r="UD711" s="17"/>
      <c r="UE711" s="17"/>
      <c r="UF711" s="17"/>
      <c r="UG711" s="17"/>
      <c r="UH711" s="17"/>
      <c r="UI711" s="17"/>
      <c r="UJ711" s="17"/>
      <c r="UK711" s="17"/>
      <c r="UL711" s="17"/>
      <c r="UM711" s="17"/>
      <c r="UN711" s="17"/>
      <c r="UO711" s="17"/>
      <c r="UP711" s="17"/>
      <c r="UQ711" s="17"/>
      <c r="UR711" s="17"/>
      <c r="US711" s="17"/>
      <c r="UT711" s="17"/>
      <c r="UU711" s="17"/>
      <c r="UV711" s="17"/>
      <c r="UW711" s="17"/>
      <c r="UX711" s="17"/>
      <c r="UY711" s="17"/>
      <c r="UZ711" s="17"/>
      <c r="VA711" s="17"/>
      <c r="VB711" s="17"/>
      <c r="VC711" s="17"/>
      <c r="VD711" s="17"/>
      <c r="VE711" s="17"/>
      <c r="VF711" s="17"/>
      <c r="VG711" s="17"/>
      <c r="VH711" s="17"/>
      <c r="VI711" s="17"/>
      <c r="VJ711" s="17"/>
      <c r="VK711" s="17"/>
      <c r="VL711" s="17"/>
      <c r="VM711" s="17"/>
      <c r="VN711" s="17"/>
      <c r="VO711" s="17"/>
      <c r="VP711" s="17"/>
      <c r="VQ711" s="17"/>
      <c r="VR711" s="17"/>
      <c r="VS711" s="17"/>
      <c r="VT711" s="17"/>
      <c r="VU711" s="17"/>
      <c r="VV711" s="17"/>
      <c r="VW711" s="17"/>
      <c r="VX711" s="17"/>
      <c r="VY711" s="17"/>
      <c r="VZ711" s="17"/>
      <c r="WA711" s="17"/>
      <c r="WB711" s="17"/>
      <c r="WC711" s="17"/>
      <c r="WD711" s="17"/>
      <c r="WE711" s="17"/>
      <c r="WF711" s="17"/>
      <c r="WG711" s="17"/>
      <c r="WH711" s="17"/>
      <c r="WI711" s="17"/>
      <c r="WJ711" s="17"/>
      <c r="WK711" s="17"/>
      <c r="WL711" s="17"/>
      <c r="WM711" s="17"/>
      <c r="WN711" s="17"/>
      <c r="WO711" s="17"/>
      <c r="WP711" s="17"/>
      <c r="WQ711" s="17"/>
      <c r="WR711" s="17"/>
      <c r="WS711" s="17"/>
      <c r="WT711" s="17"/>
      <c r="WU711" s="17"/>
      <c r="WV711" s="17"/>
      <c r="WW711" s="17"/>
      <c r="WX711" s="17"/>
      <c r="WY711" s="17"/>
      <c r="WZ711" s="17"/>
      <c r="XA711" s="17"/>
      <c r="XB711" s="17"/>
      <c r="XC711" s="17"/>
      <c r="XD711" s="17"/>
      <c r="XE711" s="17"/>
      <c r="XF711" s="17"/>
      <c r="XG711" s="17"/>
      <c r="XH711" s="17"/>
      <c r="XI711" s="17"/>
      <c r="XJ711" s="17"/>
      <c r="XK711" s="17"/>
      <c r="XL711" s="17"/>
      <c r="XM711" s="17"/>
      <c r="XN711" s="17"/>
      <c r="XO711" s="17"/>
      <c r="XP711" s="17"/>
      <c r="XQ711" s="17"/>
      <c r="XR711" s="17"/>
      <c r="XS711" s="17"/>
      <c r="XT711" s="17"/>
      <c r="XU711" s="17"/>
      <c r="XV711" s="17"/>
      <c r="XW711" s="17"/>
      <c r="XX711" s="17"/>
      <c r="XY711" s="17"/>
      <c r="XZ711" s="17"/>
      <c r="YA711" s="17"/>
      <c r="YB711" s="17"/>
      <c r="YC711" s="17"/>
      <c r="YD711" s="17"/>
      <c r="YE711" s="17"/>
      <c r="YF711" s="17"/>
      <c r="YG711" s="17"/>
      <c r="YH711" s="17"/>
      <c r="YI711" s="17"/>
      <c r="YJ711" s="17"/>
      <c r="YK711" s="17"/>
      <c r="YL711" s="17"/>
      <c r="YM711" s="17"/>
      <c r="YN711" s="17"/>
      <c r="YO711" s="17"/>
      <c r="YP711" s="17"/>
      <c r="YQ711" s="17"/>
      <c r="YR711" s="17"/>
      <c r="YS711" s="17"/>
      <c r="YT711" s="17"/>
      <c r="YU711" s="17"/>
      <c r="YV711" s="17"/>
      <c r="YW711" s="17"/>
      <c r="YX711" s="17"/>
      <c r="YY711" s="17"/>
      <c r="YZ711" s="17"/>
      <c r="ZA711" s="17"/>
      <c r="ZB711" s="17"/>
      <c r="ZC711" s="17"/>
      <c r="ZD711" s="17"/>
      <c r="ZE711" s="17"/>
      <c r="ZF711" s="17"/>
      <c r="ZG711" s="17"/>
      <c r="ZH711" s="17"/>
      <c r="ZI711" s="17"/>
      <c r="ZJ711" s="17"/>
      <c r="ZK711" s="17"/>
      <c r="ZL711" s="17"/>
      <c r="ZM711" s="17"/>
      <c r="ZN711" s="17"/>
      <c r="ZO711" s="17"/>
      <c r="ZP711" s="17"/>
      <c r="ZQ711" s="17"/>
      <c r="ZR711" s="17"/>
      <c r="ZS711" s="17"/>
      <c r="ZT711" s="17"/>
      <c r="ZU711" s="17"/>
      <c r="ZV711" s="17"/>
      <c r="ZW711" s="17"/>
      <c r="ZX711" s="17"/>
      <c r="ZY711" s="17"/>
      <c r="ZZ711" s="17"/>
      <c r="AAA711" s="17"/>
      <c r="AAB711" s="17"/>
      <c r="AAC711" s="17"/>
      <c r="AAD711" s="17"/>
      <c r="AAE711" s="17"/>
      <c r="AAF711" s="17"/>
      <c r="AAG711" s="17"/>
      <c r="AAH711" s="17"/>
      <c r="AAI711" s="17"/>
      <c r="AAJ711" s="17"/>
      <c r="AAK711" s="17"/>
      <c r="AAL711" s="17"/>
      <c r="AAM711" s="17"/>
      <c r="AAN711" s="17"/>
      <c r="AAO711" s="17"/>
      <c r="AAP711" s="17"/>
      <c r="AAQ711" s="17"/>
      <c r="AAR711" s="17"/>
      <c r="AAS711" s="17"/>
      <c r="AAT711" s="17"/>
      <c r="AAU711" s="17"/>
      <c r="AAV711" s="17"/>
      <c r="AAW711" s="17"/>
      <c r="AAX711" s="17"/>
      <c r="AAY711" s="17"/>
      <c r="AAZ711" s="17"/>
      <c r="ABA711" s="17"/>
      <c r="ABB711" s="17"/>
      <c r="ABC711" s="17"/>
      <c r="ABD711" s="17"/>
      <c r="ABE711" s="17"/>
      <c r="ABF711" s="17"/>
      <c r="ABG711" s="17"/>
      <c r="ABH711" s="17"/>
      <c r="ABI711" s="17"/>
      <c r="ABJ711" s="17"/>
      <c r="ABK711" s="17"/>
      <c r="ABL711" s="17"/>
      <c r="ABM711" s="17"/>
      <c r="ABN711" s="17"/>
      <c r="ABO711" s="17"/>
      <c r="ABP711" s="17"/>
      <c r="ABQ711" s="17"/>
      <c r="ABR711" s="17"/>
      <c r="ABS711" s="17"/>
      <c r="ABT711" s="17"/>
      <c r="ABU711" s="17"/>
      <c r="ABV711" s="17"/>
      <c r="ABW711" s="17"/>
      <c r="ABX711" s="17"/>
      <c r="ABY711" s="17"/>
      <c r="ABZ711" s="17"/>
      <c r="ACA711" s="17"/>
      <c r="ACB711" s="17"/>
      <c r="ACC711" s="17"/>
      <c r="ACD711" s="17"/>
      <c r="ACE711" s="17"/>
      <c r="ACF711" s="17"/>
      <c r="ACG711" s="17"/>
      <c r="ACH711" s="17"/>
      <c r="ACI711" s="17"/>
      <c r="ACJ711" s="17"/>
      <c r="ACK711" s="17"/>
      <c r="ACL711" s="17"/>
      <c r="ACM711" s="17"/>
      <c r="ACN711" s="17"/>
      <c r="ACO711" s="17"/>
      <c r="ACP711" s="17"/>
      <c r="ACQ711" s="17"/>
      <c r="ACR711" s="17"/>
      <c r="ACS711" s="17"/>
      <c r="ACT711" s="17"/>
      <c r="ACU711" s="17"/>
      <c r="ACV711" s="17"/>
      <c r="ACW711" s="17"/>
      <c r="ACX711" s="17"/>
      <c r="ACY711" s="17"/>
      <c r="ACZ711" s="17"/>
      <c r="ADA711" s="17"/>
      <c r="ADB711" s="17"/>
      <c r="ADC711" s="17"/>
      <c r="ADD711" s="17"/>
      <c r="ADE711" s="17"/>
      <c r="ADF711" s="17"/>
      <c r="ADG711" s="17"/>
      <c r="ADH711" s="17"/>
      <c r="ADI711" s="17"/>
      <c r="ADJ711" s="17"/>
      <c r="ADK711" s="17"/>
      <c r="ADL711" s="17"/>
      <c r="ADM711" s="17"/>
      <c r="ADN711" s="17"/>
      <c r="ADO711" s="17"/>
      <c r="ADP711" s="17"/>
      <c r="ADQ711" s="17"/>
      <c r="ADR711" s="17"/>
    </row>
    <row r="712" spans="44:798" s="16" customFormat="1" x14ac:dyDescent="0.25">
      <c r="AR712" s="56"/>
      <c r="AS712" s="56"/>
      <c r="AT712" s="57"/>
      <c r="AU712" s="56"/>
      <c r="AV712" s="57"/>
      <c r="AW712" s="56"/>
      <c r="AX712" s="56"/>
      <c r="AY712" s="56"/>
      <c r="AZ712" s="56"/>
      <c r="BA712" s="56"/>
      <c r="BB712" s="56"/>
      <c r="BC712" s="56"/>
      <c r="BD712" s="56"/>
      <c r="BE712" s="51"/>
      <c r="BF712" s="51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  <c r="IW712" s="17"/>
      <c r="IX712" s="17"/>
      <c r="IY712" s="17"/>
      <c r="IZ712" s="17"/>
      <c r="JA712" s="17"/>
      <c r="JB712" s="17"/>
      <c r="JC712" s="17"/>
      <c r="JD712" s="17"/>
      <c r="JE712" s="17"/>
      <c r="JF712" s="17"/>
      <c r="JG712" s="17"/>
      <c r="JH712" s="17"/>
      <c r="JI712" s="17"/>
      <c r="JJ712" s="17"/>
      <c r="JK712" s="17"/>
      <c r="JL712" s="17"/>
      <c r="JM712" s="17"/>
      <c r="JN712" s="17"/>
      <c r="JO712" s="17"/>
      <c r="JP712" s="17"/>
      <c r="JQ712" s="17"/>
      <c r="JR712" s="17"/>
      <c r="JS712" s="17"/>
      <c r="JT712" s="17"/>
      <c r="JU712" s="17"/>
      <c r="JV712" s="17"/>
      <c r="JW712" s="17"/>
      <c r="JX712" s="17"/>
      <c r="JY712" s="17"/>
      <c r="JZ712" s="17"/>
      <c r="KA712" s="17"/>
      <c r="KB712" s="17"/>
      <c r="KC712" s="17"/>
      <c r="KD712" s="17"/>
      <c r="KE712" s="17"/>
      <c r="KF712" s="17"/>
      <c r="KG712" s="17"/>
      <c r="KH712" s="17"/>
      <c r="KI712" s="17"/>
      <c r="KJ712" s="17"/>
      <c r="KK712" s="17"/>
      <c r="KL712" s="17"/>
      <c r="KM712" s="17"/>
      <c r="KN712" s="17"/>
      <c r="KO712" s="17"/>
      <c r="KP712" s="17"/>
      <c r="KQ712" s="17"/>
      <c r="KR712" s="17"/>
      <c r="KS712" s="17"/>
      <c r="KT712" s="17"/>
      <c r="KU712" s="17"/>
      <c r="KV712" s="17"/>
      <c r="KW712" s="17"/>
      <c r="KX712" s="17"/>
      <c r="KY712" s="17"/>
      <c r="KZ712" s="17"/>
      <c r="LA712" s="17"/>
      <c r="LB712" s="17"/>
      <c r="LC712" s="17"/>
      <c r="LD712" s="17"/>
      <c r="LE712" s="17"/>
      <c r="LF712" s="17"/>
      <c r="LG712" s="17"/>
      <c r="LH712" s="17"/>
      <c r="LI712" s="17"/>
      <c r="LJ712" s="17"/>
      <c r="LK712" s="17"/>
      <c r="LL712" s="17"/>
      <c r="LM712" s="17"/>
      <c r="LN712" s="17"/>
      <c r="LO712" s="17"/>
      <c r="LP712" s="17"/>
      <c r="LQ712" s="17"/>
      <c r="LR712" s="17"/>
      <c r="LS712" s="17"/>
      <c r="LT712" s="17"/>
      <c r="LU712" s="17"/>
      <c r="LV712" s="17"/>
      <c r="LW712" s="17"/>
      <c r="LX712" s="17"/>
      <c r="LY712" s="17"/>
      <c r="LZ712" s="17"/>
      <c r="MA712" s="17"/>
      <c r="MB712" s="17"/>
      <c r="MC712" s="17"/>
      <c r="MD712" s="17"/>
      <c r="ME712" s="17"/>
      <c r="MF712" s="17"/>
      <c r="MG712" s="17"/>
      <c r="MH712" s="17"/>
      <c r="MI712" s="17"/>
      <c r="MJ712" s="17"/>
      <c r="MK712" s="17"/>
      <c r="ML712" s="17"/>
      <c r="MM712" s="17"/>
      <c r="MN712" s="17"/>
      <c r="MO712" s="17"/>
      <c r="MP712" s="17"/>
      <c r="MQ712" s="17"/>
      <c r="MR712" s="17"/>
      <c r="MS712" s="17"/>
      <c r="MT712" s="17"/>
      <c r="MU712" s="17"/>
      <c r="MV712" s="17"/>
      <c r="MW712" s="17"/>
      <c r="MX712" s="17"/>
      <c r="MY712" s="17"/>
      <c r="MZ712" s="17"/>
      <c r="NA712" s="17"/>
      <c r="NB712" s="17"/>
      <c r="NC712" s="17"/>
      <c r="ND712" s="17"/>
      <c r="NE712" s="17"/>
      <c r="NF712" s="17"/>
      <c r="NG712" s="17"/>
      <c r="NH712" s="17"/>
      <c r="NI712" s="17"/>
      <c r="NJ712" s="17"/>
      <c r="NK712" s="17"/>
      <c r="NL712" s="17"/>
      <c r="NM712" s="17"/>
      <c r="NN712" s="17"/>
      <c r="NO712" s="17"/>
      <c r="NP712" s="17"/>
      <c r="NQ712" s="17"/>
      <c r="NR712" s="17"/>
      <c r="NS712" s="17"/>
      <c r="NT712" s="17"/>
      <c r="NU712" s="17"/>
      <c r="NV712" s="17"/>
      <c r="NW712" s="17"/>
      <c r="NX712" s="17"/>
      <c r="NY712" s="17"/>
      <c r="NZ712" s="17"/>
      <c r="OA712" s="17"/>
      <c r="OB712" s="17"/>
      <c r="OC712" s="17"/>
      <c r="OD712" s="17"/>
      <c r="OE712" s="17"/>
      <c r="OF712" s="17"/>
      <c r="OG712" s="17"/>
      <c r="OH712" s="17"/>
      <c r="OI712" s="17"/>
      <c r="OJ712" s="17"/>
      <c r="OK712" s="17"/>
      <c r="OL712" s="17"/>
      <c r="OM712" s="17"/>
      <c r="ON712" s="17"/>
      <c r="OO712" s="17"/>
      <c r="OP712" s="17"/>
      <c r="OQ712" s="17"/>
      <c r="OR712" s="17"/>
      <c r="OS712" s="17"/>
      <c r="OT712" s="17"/>
      <c r="OU712" s="17"/>
      <c r="OV712" s="17"/>
      <c r="OW712" s="17"/>
      <c r="OX712" s="17"/>
      <c r="OY712" s="17"/>
      <c r="OZ712" s="17"/>
      <c r="PA712" s="17"/>
      <c r="PB712" s="17"/>
      <c r="PC712" s="17"/>
      <c r="PD712" s="17"/>
      <c r="PE712" s="17"/>
      <c r="PF712" s="17"/>
      <c r="PG712" s="17"/>
      <c r="PH712" s="17"/>
      <c r="PI712" s="17"/>
      <c r="PJ712" s="17"/>
      <c r="PK712" s="17"/>
      <c r="PL712" s="17"/>
      <c r="PM712" s="17"/>
      <c r="PN712" s="17"/>
      <c r="PO712" s="17"/>
      <c r="PP712" s="17"/>
      <c r="PQ712" s="17"/>
      <c r="PR712" s="17"/>
      <c r="PS712" s="17"/>
      <c r="PT712" s="17"/>
      <c r="PU712" s="17"/>
      <c r="PV712" s="17"/>
      <c r="PW712" s="17"/>
      <c r="PX712" s="17"/>
      <c r="PY712" s="17"/>
      <c r="PZ712" s="17"/>
      <c r="QA712" s="17"/>
      <c r="QB712" s="17"/>
      <c r="QC712" s="17"/>
      <c r="QD712" s="17"/>
      <c r="QE712" s="17"/>
      <c r="QF712" s="17"/>
      <c r="QG712" s="17"/>
      <c r="QH712" s="17"/>
      <c r="QI712" s="17"/>
      <c r="QJ712" s="17"/>
      <c r="QK712" s="17"/>
      <c r="QL712" s="17"/>
      <c r="QM712" s="17"/>
      <c r="QN712" s="17"/>
      <c r="QO712" s="17"/>
      <c r="QP712" s="17"/>
      <c r="QQ712" s="17"/>
      <c r="QR712" s="17"/>
      <c r="QS712" s="17"/>
      <c r="QT712" s="17"/>
      <c r="QU712" s="17"/>
      <c r="QV712" s="17"/>
      <c r="QW712" s="17"/>
      <c r="QX712" s="17"/>
      <c r="QY712" s="17"/>
      <c r="QZ712" s="17"/>
      <c r="RA712" s="17"/>
      <c r="RB712" s="17"/>
      <c r="RC712" s="17"/>
      <c r="RD712" s="17"/>
      <c r="RE712" s="17"/>
      <c r="RF712" s="17"/>
      <c r="RG712" s="17"/>
      <c r="RH712" s="17"/>
      <c r="RI712" s="17"/>
      <c r="RJ712" s="17"/>
      <c r="RK712" s="17"/>
      <c r="RL712" s="17"/>
      <c r="RM712" s="17"/>
      <c r="RN712" s="17"/>
      <c r="RO712" s="17"/>
      <c r="RP712" s="17"/>
      <c r="RQ712" s="17"/>
      <c r="RR712" s="17"/>
      <c r="RS712" s="17"/>
      <c r="RT712" s="17"/>
      <c r="RU712" s="17"/>
      <c r="RV712" s="17"/>
      <c r="RW712" s="17"/>
      <c r="RX712" s="17"/>
      <c r="RY712" s="17"/>
      <c r="RZ712" s="17"/>
      <c r="SA712" s="17"/>
      <c r="SB712" s="17"/>
      <c r="SC712" s="17"/>
      <c r="SD712" s="17"/>
      <c r="SE712" s="17"/>
      <c r="SF712" s="17"/>
      <c r="SG712" s="17"/>
      <c r="SH712" s="17"/>
      <c r="SI712" s="17"/>
      <c r="SJ712" s="17"/>
      <c r="SK712" s="17"/>
      <c r="SL712" s="17"/>
      <c r="SM712" s="17"/>
      <c r="SN712" s="17"/>
      <c r="SO712" s="17"/>
      <c r="SP712" s="17"/>
      <c r="SQ712" s="17"/>
      <c r="SR712" s="17"/>
      <c r="SS712" s="17"/>
      <c r="ST712" s="17"/>
      <c r="SU712" s="17"/>
      <c r="SV712" s="17"/>
      <c r="SW712" s="17"/>
      <c r="SX712" s="17"/>
      <c r="SY712" s="17"/>
      <c r="SZ712" s="17"/>
      <c r="TA712" s="17"/>
      <c r="TB712" s="17"/>
      <c r="TC712" s="17"/>
      <c r="TD712" s="17"/>
      <c r="TE712" s="17"/>
      <c r="TF712" s="17"/>
      <c r="TG712" s="17"/>
      <c r="TH712" s="17"/>
      <c r="TI712" s="17"/>
      <c r="TJ712" s="17"/>
      <c r="TK712" s="17"/>
      <c r="TL712" s="17"/>
      <c r="TM712" s="17"/>
      <c r="TN712" s="17"/>
      <c r="TO712" s="17"/>
      <c r="TP712" s="17"/>
      <c r="TQ712" s="17"/>
      <c r="TR712" s="17"/>
      <c r="TS712" s="17"/>
      <c r="TT712" s="17"/>
      <c r="TU712" s="17"/>
      <c r="TV712" s="17"/>
      <c r="TW712" s="17"/>
      <c r="TX712" s="17"/>
      <c r="TY712" s="17"/>
      <c r="TZ712" s="17"/>
      <c r="UA712" s="17"/>
      <c r="UB712" s="17"/>
      <c r="UC712" s="17"/>
      <c r="UD712" s="17"/>
      <c r="UE712" s="17"/>
      <c r="UF712" s="17"/>
      <c r="UG712" s="17"/>
      <c r="UH712" s="17"/>
      <c r="UI712" s="17"/>
      <c r="UJ712" s="17"/>
      <c r="UK712" s="17"/>
      <c r="UL712" s="17"/>
      <c r="UM712" s="17"/>
      <c r="UN712" s="17"/>
      <c r="UO712" s="17"/>
      <c r="UP712" s="17"/>
      <c r="UQ712" s="17"/>
      <c r="UR712" s="17"/>
      <c r="US712" s="17"/>
      <c r="UT712" s="17"/>
      <c r="UU712" s="17"/>
      <c r="UV712" s="17"/>
      <c r="UW712" s="17"/>
      <c r="UX712" s="17"/>
      <c r="UY712" s="17"/>
      <c r="UZ712" s="17"/>
      <c r="VA712" s="17"/>
      <c r="VB712" s="17"/>
      <c r="VC712" s="17"/>
      <c r="VD712" s="17"/>
      <c r="VE712" s="17"/>
      <c r="VF712" s="17"/>
      <c r="VG712" s="17"/>
      <c r="VH712" s="17"/>
      <c r="VI712" s="17"/>
      <c r="VJ712" s="17"/>
      <c r="VK712" s="17"/>
      <c r="VL712" s="17"/>
      <c r="VM712" s="17"/>
      <c r="VN712" s="17"/>
      <c r="VO712" s="17"/>
      <c r="VP712" s="17"/>
      <c r="VQ712" s="17"/>
      <c r="VR712" s="17"/>
      <c r="VS712" s="17"/>
      <c r="VT712" s="17"/>
      <c r="VU712" s="17"/>
      <c r="VV712" s="17"/>
      <c r="VW712" s="17"/>
      <c r="VX712" s="17"/>
      <c r="VY712" s="17"/>
      <c r="VZ712" s="17"/>
      <c r="WA712" s="17"/>
      <c r="WB712" s="17"/>
      <c r="WC712" s="17"/>
      <c r="WD712" s="17"/>
      <c r="WE712" s="17"/>
      <c r="WF712" s="17"/>
      <c r="WG712" s="17"/>
      <c r="WH712" s="17"/>
      <c r="WI712" s="17"/>
      <c r="WJ712" s="17"/>
      <c r="WK712" s="17"/>
      <c r="WL712" s="17"/>
      <c r="WM712" s="17"/>
      <c r="WN712" s="17"/>
      <c r="WO712" s="17"/>
      <c r="WP712" s="17"/>
      <c r="WQ712" s="17"/>
      <c r="WR712" s="17"/>
      <c r="WS712" s="17"/>
      <c r="WT712" s="17"/>
      <c r="WU712" s="17"/>
      <c r="WV712" s="17"/>
      <c r="WW712" s="17"/>
      <c r="WX712" s="17"/>
      <c r="WY712" s="17"/>
      <c r="WZ712" s="17"/>
      <c r="XA712" s="17"/>
      <c r="XB712" s="17"/>
      <c r="XC712" s="17"/>
      <c r="XD712" s="17"/>
      <c r="XE712" s="17"/>
      <c r="XF712" s="17"/>
      <c r="XG712" s="17"/>
      <c r="XH712" s="17"/>
      <c r="XI712" s="17"/>
      <c r="XJ712" s="17"/>
      <c r="XK712" s="17"/>
      <c r="XL712" s="17"/>
      <c r="XM712" s="17"/>
      <c r="XN712" s="17"/>
      <c r="XO712" s="17"/>
      <c r="XP712" s="17"/>
      <c r="XQ712" s="17"/>
      <c r="XR712" s="17"/>
      <c r="XS712" s="17"/>
      <c r="XT712" s="17"/>
      <c r="XU712" s="17"/>
      <c r="XV712" s="17"/>
      <c r="XW712" s="17"/>
      <c r="XX712" s="17"/>
      <c r="XY712" s="17"/>
      <c r="XZ712" s="17"/>
      <c r="YA712" s="17"/>
      <c r="YB712" s="17"/>
      <c r="YC712" s="17"/>
      <c r="YD712" s="17"/>
      <c r="YE712" s="17"/>
      <c r="YF712" s="17"/>
      <c r="YG712" s="17"/>
      <c r="YH712" s="17"/>
      <c r="YI712" s="17"/>
      <c r="YJ712" s="17"/>
      <c r="YK712" s="17"/>
      <c r="YL712" s="17"/>
      <c r="YM712" s="17"/>
      <c r="YN712" s="17"/>
      <c r="YO712" s="17"/>
      <c r="YP712" s="17"/>
      <c r="YQ712" s="17"/>
      <c r="YR712" s="17"/>
      <c r="YS712" s="17"/>
      <c r="YT712" s="17"/>
      <c r="YU712" s="17"/>
      <c r="YV712" s="17"/>
      <c r="YW712" s="17"/>
      <c r="YX712" s="17"/>
      <c r="YY712" s="17"/>
      <c r="YZ712" s="17"/>
      <c r="ZA712" s="17"/>
      <c r="ZB712" s="17"/>
      <c r="ZC712" s="17"/>
      <c r="ZD712" s="17"/>
      <c r="ZE712" s="17"/>
      <c r="ZF712" s="17"/>
      <c r="ZG712" s="17"/>
      <c r="ZH712" s="17"/>
      <c r="ZI712" s="17"/>
      <c r="ZJ712" s="17"/>
      <c r="ZK712" s="17"/>
      <c r="ZL712" s="17"/>
      <c r="ZM712" s="17"/>
      <c r="ZN712" s="17"/>
      <c r="ZO712" s="17"/>
      <c r="ZP712" s="17"/>
      <c r="ZQ712" s="17"/>
      <c r="ZR712" s="17"/>
      <c r="ZS712" s="17"/>
      <c r="ZT712" s="17"/>
      <c r="ZU712" s="17"/>
      <c r="ZV712" s="17"/>
      <c r="ZW712" s="17"/>
      <c r="ZX712" s="17"/>
      <c r="ZY712" s="17"/>
      <c r="ZZ712" s="17"/>
      <c r="AAA712" s="17"/>
      <c r="AAB712" s="17"/>
      <c r="AAC712" s="17"/>
      <c r="AAD712" s="17"/>
      <c r="AAE712" s="17"/>
      <c r="AAF712" s="17"/>
      <c r="AAG712" s="17"/>
      <c r="AAH712" s="17"/>
      <c r="AAI712" s="17"/>
      <c r="AAJ712" s="17"/>
      <c r="AAK712" s="17"/>
      <c r="AAL712" s="17"/>
      <c r="AAM712" s="17"/>
      <c r="AAN712" s="17"/>
      <c r="AAO712" s="17"/>
      <c r="AAP712" s="17"/>
      <c r="AAQ712" s="17"/>
      <c r="AAR712" s="17"/>
      <c r="AAS712" s="17"/>
      <c r="AAT712" s="17"/>
      <c r="AAU712" s="17"/>
      <c r="AAV712" s="17"/>
      <c r="AAW712" s="17"/>
      <c r="AAX712" s="17"/>
      <c r="AAY712" s="17"/>
      <c r="AAZ712" s="17"/>
      <c r="ABA712" s="17"/>
      <c r="ABB712" s="17"/>
      <c r="ABC712" s="17"/>
      <c r="ABD712" s="17"/>
      <c r="ABE712" s="17"/>
      <c r="ABF712" s="17"/>
      <c r="ABG712" s="17"/>
      <c r="ABH712" s="17"/>
      <c r="ABI712" s="17"/>
      <c r="ABJ712" s="17"/>
      <c r="ABK712" s="17"/>
      <c r="ABL712" s="17"/>
      <c r="ABM712" s="17"/>
      <c r="ABN712" s="17"/>
      <c r="ABO712" s="17"/>
      <c r="ABP712" s="17"/>
      <c r="ABQ712" s="17"/>
      <c r="ABR712" s="17"/>
      <c r="ABS712" s="17"/>
      <c r="ABT712" s="17"/>
      <c r="ABU712" s="17"/>
      <c r="ABV712" s="17"/>
      <c r="ABW712" s="17"/>
      <c r="ABX712" s="17"/>
      <c r="ABY712" s="17"/>
      <c r="ABZ712" s="17"/>
      <c r="ACA712" s="17"/>
      <c r="ACB712" s="17"/>
      <c r="ACC712" s="17"/>
      <c r="ACD712" s="17"/>
      <c r="ACE712" s="17"/>
      <c r="ACF712" s="17"/>
      <c r="ACG712" s="17"/>
      <c r="ACH712" s="17"/>
      <c r="ACI712" s="17"/>
      <c r="ACJ712" s="17"/>
      <c r="ACK712" s="17"/>
      <c r="ACL712" s="17"/>
      <c r="ACM712" s="17"/>
      <c r="ACN712" s="17"/>
      <c r="ACO712" s="17"/>
      <c r="ACP712" s="17"/>
      <c r="ACQ712" s="17"/>
      <c r="ACR712" s="17"/>
      <c r="ACS712" s="17"/>
      <c r="ACT712" s="17"/>
      <c r="ACU712" s="17"/>
      <c r="ACV712" s="17"/>
      <c r="ACW712" s="17"/>
      <c r="ACX712" s="17"/>
      <c r="ACY712" s="17"/>
      <c r="ACZ712" s="17"/>
      <c r="ADA712" s="17"/>
      <c r="ADB712" s="17"/>
      <c r="ADC712" s="17"/>
      <c r="ADD712" s="17"/>
      <c r="ADE712" s="17"/>
      <c r="ADF712" s="17"/>
      <c r="ADG712" s="17"/>
      <c r="ADH712" s="17"/>
      <c r="ADI712" s="17"/>
      <c r="ADJ712" s="17"/>
      <c r="ADK712" s="17"/>
      <c r="ADL712" s="17"/>
      <c r="ADM712" s="17"/>
      <c r="ADN712" s="17"/>
      <c r="ADO712" s="17"/>
      <c r="ADP712" s="17"/>
      <c r="ADQ712" s="17"/>
      <c r="ADR712" s="17"/>
    </row>
    <row r="713" spans="44:798" s="16" customFormat="1" x14ac:dyDescent="0.25">
      <c r="AR713" s="56"/>
      <c r="AS713" s="56"/>
      <c r="AT713" s="57"/>
      <c r="AU713" s="56"/>
      <c r="AV713" s="57"/>
      <c r="AW713" s="56"/>
      <c r="AX713" s="56"/>
      <c r="AY713" s="56"/>
      <c r="AZ713" s="56"/>
      <c r="BA713" s="56"/>
      <c r="BB713" s="56"/>
      <c r="BC713" s="56"/>
      <c r="BD713" s="56"/>
      <c r="BE713" s="51"/>
      <c r="BF713" s="51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  <c r="IW713" s="17"/>
      <c r="IX713" s="17"/>
      <c r="IY713" s="17"/>
      <c r="IZ713" s="17"/>
      <c r="JA713" s="17"/>
      <c r="JB713" s="17"/>
      <c r="JC713" s="17"/>
      <c r="JD713" s="17"/>
      <c r="JE713" s="17"/>
      <c r="JF713" s="17"/>
      <c r="JG713" s="17"/>
      <c r="JH713" s="17"/>
      <c r="JI713" s="17"/>
      <c r="JJ713" s="17"/>
      <c r="JK713" s="17"/>
      <c r="JL713" s="17"/>
      <c r="JM713" s="17"/>
      <c r="JN713" s="17"/>
      <c r="JO713" s="17"/>
      <c r="JP713" s="17"/>
      <c r="JQ713" s="17"/>
      <c r="JR713" s="17"/>
      <c r="JS713" s="17"/>
      <c r="JT713" s="17"/>
      <c r="JU713" s="17"/>
      <c r="JV713" s="17"/>
      <c r="JW713" s="17"/>
      <c r="JX713" s="17"/>
      <c r="JY713" s="17"/>
      <c r="JZ713" s="17"/>
      <c r="KA713" s="17"/>
      <c r="KB713" s="17"/>
      <c r="KC713" s="17"/>
      <c r="KD713" s="17"/>
      <c r="KE713" s="17"/>
      <c r="KF713" s="17"/>
      <c r="KG713" s="17"/>
      <c r="KH713" s="17"/>
      <c r="KI713" s="17"/>
      <c r="KJ713" s="17"/>
      <c r="KK713" s="17"/>
      <c r="KL713" s="17"/>
      <c r="KM713" s="17"/>
      <c r="KN713" s="17"/>
      <c r="KO713" s="17"/>
      <c r="KP713" s="17"/>
      <c r="KQ713" s="17"/>
      <c r="KR713" s="17"/>
      <c r="KS713" s="17"/>
      <c r="KT713" s="17"/>
      <c r="KU713" s="17"/>
      <c r="KV713" s="17"/>
      <c r="KW713" s="17"/>
      <c r="KX713" s="17"/>
      <c r="KY713" s="17"/>
      <c r="KZ713" s="17"/>
      <c r="LA713" s="17"/>
      <c r="LB713" s="17"/>
      <c r="LC713" s="17"/>
      <c r="LD713" s="17"/>
      <c r="LE713" s="17"/>
      <c r="LF713" s="17"/>
      <c r="LG713" s="17"/>
      <c r="LH713" s="17"/>
      <c r="LI713" s="17"/>
      <c r="LJ713" s="17"/>
      <c r="LK713" s="17"/>
      <c r="LL713" s="17"/>
      <c r="LM713" s="17"/>
      <c r="LN713" s="17"/>
      <c r="LO713" s="17"/>
      <c r="LP713" s="17"/>
      <c r="LQ713" s="17"/>
      <c r="LR713" s="17"/>
      <c r="LS713" s="17"/>
      <c r="LT713" s="17"/>
      <c r="LU713" s="17"/>
      <c r="LV713" s="17"/>
      <c r="LW713" s="17"/>
      <c r="LX713" s="17"/>
      <c r="LY713" s="17"/>
      <c r="LZ713" s="17"/>
      <c r="MA713" s="17"/>
      <c r="MB713" s="17"/>
      <c r="MC713" s="17"/>
      <c r="MD713" s="17"/>
      <c r="ME713" s="17"/>
      <c r="MF713" s="17"/>
      <c r="MG713" s="17"/>
      <c r="MH713" s="17"/>
      <c r="MI713" s="17"/>
      <c r="MJ713" s="17"/>
      <c r="MK713" s="17"/>
      <c r="ML713" s="17"/>
      <c r="MM713" s="17"/>
      <c r="MN713" s="17"/>
      <c r="MO713" s="17"/>
      <c r="MP713" s="17"/>
      <c r="MQ713" s="17"/>
      <c r="MR713" s="17"/>
      <c r="MS713" s="17"/>
      <c r="MT713" s="17"/>
      <c r="MU713" s="17"/>
      <c r="MV713" s="17"/>
      <c r="MW713" s="17"/>
      <c r="MX713" s="17"/>
      <c r="MY713" s="17"/>
      <c r="MZ713" s="17"/>
      <c r="NA713" s="17"/>
      <c r="NB713" s="17"/>
      <c r="NC713" s="17"/>
      <c r="ND713" s="17"/>
      <c r="NE713" s="17"/>
      <c r="NF713" s="17"/>
      <c r="NG713" s="17"/>
      <c r="NH713" s="17"/>
      <c r="NI713" s="17"/>
      <c r="NJ713" s="17"/>
      <c r="NK713" s="17"/>
      <c r="NL713" s="17"/>
      <c r="NM713" s="17"/>
      <c r="NN713" s="17"/>
      <c r="NO713" s="17"/>
      <c r="NP713" s="17"/>
      <c r="NQ713" s="17"/>
      <c r="NR713" s="17"/>
      <c r="NS713" s="17"/>
      <c r="NT713" s="17"/>
      <c r="NU713" s="17"/>
      <c r="NV713" s="17"/>
      <c r="NW713" s="17"/>
      <c r="NX713" s="17"/>
      <c r="NY713" s="17"/>
      <c r="NZ713" s="17"/>
      <c r="OA713" s="17"/>
      <c r="OB713" s="17"/>
      <c r="OC713" s="17"/>
      <c r="OD713" s="17"/>
      <c r="OE713" s="17"/>
      <c r="OF713" s="17"/>
      <c r="OG713" s="17"/>
      <c r="OH713" s="17"/>
      <c r="OI713" s="17"/>
      <c r="OJ713" s="17"/>
      <c r="OK713" s="17"/>
      <c r="OL713" s="17"/>
      <c r="OM713" s="17"/>
      <c r="ON713" s="17"/>
      <c r="OO713" s="17"/>
      <c r="OP713" s="17"/>
      <c r="OQ713" s="17"/>
      <c r="OR713" s="17"/>
      <c r="OS713" s="17"/>
      <c r="OT713" s="17"/>
      <c r="OU713" s="17"/>
      <c r="OV713" s="17"/>
      <c r="OW713" s="17"/>
      <c r="OX713" s="17"/>
      <c r="OY713" s="17"/>
      <c r="OZ713" s="17"/>
      <c r="PA713" s="17"/>
      <c r="PB713" s="17"/>
      <c r="PC713" s="17"/>
      <c r="PD713" s="17"/>
      <c r="PE713" s="17"/>
      <c r="PF713" s="17"/>
      <c r="PG713" s="17"/>
      <c r="PH713" s="17"/>
      <c r="PI713" s="17"/>
      <c r="PJ713" s="17"/>
      <c r="PK713" s="17"/>
      <c r="PL713" s="17"/>
      <c r="PM713" s="17"/>
      <c r="PN713" s="17"/>
      <c r="PO713" s="17"/>
      <c r="PP713" s="17"/>
      <c r="PQ713" s="17"/>
      <c r="PR713" s="17"/>
      <c r="PS713" s="17"/>
      <c r="PT713" s="17"/>
      <c r="PU713" s="17"/>
      <c r="PV713" s="17"/>
      <c r="PW713" s="17"/>
      <c r="PX713" s="17"/>
      <c r="PY713" s="17"/>
      <c r="PZ713" s="17"/>
      <c r="QA713" s="17"/>
      <c r="QB713" s="17"/>
      <c r="QC713" s="17"/>
      <c r="QD713" s="17"/>
      <c r="QE713" s="17"/>
      <c r="QF713" s="17"/>
      <c r="QG713" s="17"/>
      <c r="QH713" s="17"/>
      <c r="QI713" s="17"/>
      <c r="QJ713" s="17"/>
      <c r="QK713" s="17"/>
      <c r="QL713" s="17"/>
      <c r="QM713" s="17"/>
      <c r="QN713" s="17"/>
      <c r="QO713" s="17"/>
      <c r="QP713" s="17"/>
      <c r="QQ713" s="17"/>
      <c r="QR713" s="17"/>
      <c r="QS713" s="17"/>
      <c r="QT713" s="17"/>
      <c r="QU713" s="17"/>
      <c r="QV713" s="17"/>
      <c r="QW713" s="17"/>
      <c r="QX713" s="17"/>
      <c r="QY713" s="17"/>
      <c r="QZ713" s="17"/>
      <c r="RA713" s="17"/>
      <c r="RB713" s="17"/>
      <c r="RC713" s="17"/>
      <c r="RD713" s="17"/>
      <c r="RE713" s="17"/>
      <c r="RF713" s="17"/>
      <c r="RG713" s="17"/>
      <c r="RH713" s="17"/>
      <c r="RI713" s="17"/>
      <c r="RJ713" s="17"/>
      <c r="RK713" s="17"/>
      <c r="RL713" s="17"/>
      <c r="RM713" s="17"/>
      <c r="RN713" s="17"/>
      <c r="RO713" s="17"/>
      <c r="RP713" s="17"/>
      <c r="RQ713" s="17"/>
      <c r="RR713" s="17"/>
      <c r="RS713" s="17"/>
      <c r="RT713" s="17"/>
      <c r="RU713" s="17"/>
      <c r="RV713" s="17"/>
      <c r="RW713" s="17"/>
      <c r="RX713" s="17"/>
      <c r="RY713" s="17"/>
      <c r="RZ713" s="17"/>
      <c r="SA713" s="17"/>
      <c r="SB713" s="17"/>
      <c r="SC713" s="17"/>
      <c r="SD713" s="17"/>
      <c r="SE713" s="17"/>
      <c r="SF713" s="17"/>
      <c r="SG713" s="17"/>
      <c r="SH713" s="17"/>
      <c r="SI713" s="17"/>
      <c r="SJ713" s="17"/>
      <c r="SK713" s="17"/>
      <c r="SL713" s="17"/>
      <c r="SM713" s="17"/>
      <c r="SN713" s="17"/>
      <c r="SO713" s="17"/>
      <c r="SP713" s="17"/>
      <c r="SQ713" s="17"/>
      <c r="SR713" s="17"/>
      <c r="SS713" s="17"/>
      <c r="ST713" s="17"/>
      <c r="SU713" s="17"/>
      <c r="SV713" s="17"/>
      <c r="SW713" s="17"/>
      <c r="SX713" s="17"/>
      <c r="SY713" s="17"/>
      <c r="SZ713" s="17"/>
      <c r="TA713" s="17"/>
      <c r="TB713" s="17"/>
      <c r="TC713" s="17"/>
      <c r="TD713" s="17"/>
      <c r="TE713" s="17"/>
      <c r="TF713" s="17"/>
      <c r="TG713" s="17"/>
      <c r="TH713" s="17"/>
      <c r="TI713" s="17"/>
      <c r="TJ713" s="17"/>
      <c r="TK713" s="17"/>
      <c r="TL713" s="17"/>
      <c r="TM713" s="17"/>
      <c r="TN713" s="17"/>
      <c r="TO713" s="17"/>
      <c r="TP713" s="17"/>
      <c r="TQ713" s="17"/>
      <c r="TR713" s="17"/>
      <c r="TS713" s="17"/>
      <c r="TT713" s="17"/>
      <c r="TU713" s="17"/>
      <c r="TV713" s="17"/>
      <c r="TW713" s="17"/>
      <c r="TX713" s="17"/>
      <c r="TY713" s="17"/>
      <c r="TZ713" s="17"/>
      <c r="UA713" s="17"/>
      <c r="UB713" s="17"/>
      <c r="UC713" s="17"/>
      <c r="UD713" s="17"/>
      <c r="UE713" s="17"/>
      <c r="UF713" s="17"/>
      <c r="UG713" s="17"/>
      <c r="UH713" s="17"/>
      <c r="UI713" s="17"/>
      <c r="UJ713" s="17"/>
      <c r="UK713" s="17"/>
      <c r="UL713" s="17"/>
      <c r="UM713" s="17"/>
      <c r="UN713" s="17"/>
      <c r="UO713" s="17"/>
      <c r="UP713" s="17"/>
      <c r="UQ713" s="17"/>
      <c r="UR713" s="17"/>
      <c r="US713" s="17"/>
      <c r="UT713" s="17"/>
      <c r="UU713" s="17"/>
      <c r="UV713" s="17"/>
      <c r="UW713" s="17"/>
      <c r="UX713" s="17"/>
      <c r="UY713" s="17"/>
      <c r="UZ713" s="17"/>
      <c r="VA713" s="17"/>
      <c r="VB713" s="17"/>
      <c r="VC713" s="17"/>
      <c r="VD713" s="17"/>
      <c r="VE713" s="17"/>
      <c r="VF713" s="17"/>
      <c r="VG713" s="17"/>
      <c r="VH713" s="17"/>
      <c r="VI713" s="17"/>
      <c r="VJ713" s="17"/>
      <c r="VK713" s="17"/>
      <c r="VL713" s="17"/>
      <c r="VM713" s="17"/>
      <c r="VN713" s="17"/>
      <c r="VO713" s="17"/>
      <c r="VP713" s="17"/>
      <c r="VQ713" s="17"/>
      <c r="VR713" s="17"/>
      <c r="VS713" s="17"/>
      <c r="VT713" s="17"/>
      <c r="VU713" s="17"/>
      <c r="VV713" s="17"/>
      <c r="VW713" s="17"/>
      <c r="VX713" s="17"/>
      <c r="VY713" s="17"/>
      <c r="VZ713" s="17"/>
      <c r="WA713" s="17"/>
      <c r="WB713" s="17"/>
      <c r="WC713" s="17"/>
      <c r="WD713" s="17"/>
      <c r="WE713" s="17"/>
      <c r="WF713" s="17"/>
      <c r="WG713" s="17"/>
      <c r="WH713" s="17"/>
      <c r="WI713" s="17"/>
      <c r="WJ713" s="17"/>
      <c r="WK713" s="17"/>
      <c r="WL713" s="17"/>
      <c r="WM713" s="17"/>
      <c r="WN713" s="17"/>
      <c r="WO713" s="17"/>
      <c r="WP713" s="17"/>
      <c r="WQ713" s="17"/>
      <c r="WR713" s="17"/>
      <c r="WS713" s="17"/>
      <c r="WT713" s="17"/>
      <c r="WU713" s="17"/>
      <c r="WV713" s="17"/>
      <c r="WW713" s="17"/>
      <c r="WX713" s="17"/>
      <c r="WY713" s="17"/>
      <c r="WZ713" s="17"/>
      <c r="XA713" s="17"/>
      <c r="XB713" s="17"/>
      <c r="XC713" s="17"/>
      <c r="XD713" s="17"/>
      <c r="XE713" s="17"/>
      <c r="XF713" s="17"/>
      <c r="XG713" s="17"/>
      <c r="XH713" s="17"/>
      <c r="XI713" s="17"/>
      <c r="XJ713" s="17"/>
      <c r="XK713" s="17"/>
      <c r="XL713" s="17"/>
      <c r="XM713" s="17"/>
      <c r="XN713" s="17"/>
      <c r="XO713" s="17"/>
      <c r="XP713" s="17"/>
      <c r="XQ713" s="17"/>
      <c r="XR713" s="17"/>
      <c r="XS713" s="17"/>
      <c r="XT713" s="17"/>
      <c r="XU713" s="17"/>
      <c r="XV713" s="17"/>
      <c r="XW713" s="17"/>
      <c r="XX713" s="17"/>
      <c r="XY713" s="17"/>
      <c r="XZ713" s="17"/>
      <c r="YA713" s="17"/>
      <c r="YB713" s="17"/>
      <c r="YC713" s="17"/>
      <c r="YD713" s="17"/>
      <c r="YE713" s="17"/>
      <c r="YF713" s="17"/>
      <c r="YG713" s="17"/>
      <c r="YH713" s="17"/>
      <c r="YI713" s="17"/>
      <c r="YJ713" s="17"/>
      <c r="YK713" s="17"/>
      <c r="YL713" s="17"/>
      <c r="YM713" s="17"/>
      <c r="YN713" s="17"/>
      <c r="YO713" s="17"/>
      <c r="YP713" s="17"/>
      <c r="YQ713" s="17"/>
      <c r="YR713" s="17"/>
      <c r="YS713" s="17"/>
      <c r="YT713" s="17"/>
      <c r="YU713" s="17"/>
      <c r="YV713" s="17"/>
      <c r="YW713" s="17"/>
      <c r="YX713" s="17"/>
      <c r="YY713" s="17"/>
      <c r="YZ713" s="17"/>
      <c r="ZA713" s="17"/>
      <c r="ZB713" s="17"/>
      <c r="ZC713" s="17"/>
      <c r="ZD713" s="17"/>
      <c r="ZE713" s="17"/>
      <c r="ZF713" s="17"/>
      <c r="ZG713" s="17"/>
      <c r="ZH713" s="17"/>
      <c r="ZI713" s="17"/>
      <c r="ZJ713" s="17"/>
      <c r="ZK713" s="17"/>
      <c r="ZL713" s="17"/>
      <c r="ZM713" s="17"/>
      <c r="ZN713" s="17"/>
      <c r="ZO713" s="17"/>
      <c r="ZP713" s="17"/>
      <c r="ZQ713" s="17"/>
      <c r="ZR713" s="17"/>
      <c r="ZS713" s="17"/>
      <c r="ZT713" s="17"/>
      <c r="ZU713" s="17"/>
      <c r="ZV713" s="17"/>
      <c r="ZW713" s="17"/>
      <c r="ZX713" s="17"/>
      <c r="ZY713" s="17"/>
      <c r="ZZ713" s="17"/>
      <c r="AAA713" s="17"/>
      <c r="AAB713" s="17"/>
      <c r="AAC713" s="17"/>
      <c r="AAD713" s="17"/>
      <c r="AAE713" s="17"/>
      <c r="AAF713" s="17"/>
      <c r="AAG713" s="17"/>
      <c r="AAH713" s="17"/>
      <c r="AAI713" s="17"/>
      <c r="AAJ713" s="17"/>
      <c r="AAK713" s="17"/>
      <c r="AAL713" s="17"/>
      <c r="AAM713" s="17"/>
      <c r="AAN713" s="17"/>
      <c r="AAO713" s="17"/>
      <c r="AAP713" s="17"/>
      <c r="AAQ713" s="17"/>
      <c r="AAR713" s="17"/>
      <c r="AAS713" s="17"/>
      <c r="AAT713" s="17"/>
      <c r="AAU713" s="17"/>
      <c r="AAV713" s="17"/>
      <c r="AAW713" s="17"/>
      <c r="AAX713" s="17"/>
      <c r="AAY713" s="17"/>
      <c r="AAZ713" s="17"/>
      <c r="ABA713" s="17"/>
      <c r="ABB713" s="17"/>
      <c r="ABC713" s="17"/>
      <c r="ABD713" s="17"/>
      <c r="ABE713" s="17"/>
      <c r="ABF713" s="17"/>
      <c r="ABG713" s="17"/>
      <c r="ABH713" s="17"/>
      <c r="ABI713" s="17"/>
      <c r="ABJ713" s="17"/>
      <c r="ABK713" s="17"/>
      <c r="ABL713" s="17"/>
      <c r="ABM713" s="17"/>
      <c r="ABN713" s="17"/>
      <c r="ABO713" s="17"/>
      <c r="ABP713" s="17"/>
      <c r="ABQ713" s="17"/>
      <c r="ABR713" s="17"/>
      <c r="ABS713" s="17"/>
      <c r="ABT713" s="17"/>
      <c r="ABU713" s="17"/>
      <c r="ABV713" s="17"/>
      <c r="ABW713" s="17"/>
      <c r="ABX713" s="17"/>
      <c r="ABY713" s="17"/>
      <c r="ABZ713" s="17"/>
      <c r="ACA713" s="17"/>
      <c r="ACB713" s="17"/>
      <c r="ACC713" s="17"/>
      <c r="ACD713" s="17"/>
      <c r="ACE713" s="17"/>
      <c r="ACF713" s="17"/>
      <c r="ACG713" s="17"/>
      <c r="ACH713" s="17"/>
      <c r="ACI713" s="17"/>
      <c r="ACJ713" s="17"/>
      <c r="ACK713" s="17"/>
      <c r="ACL713" s="17"/>
      <c r="ACM713" s="17"/>
      <c r="ACN713" s="17"/>
      <c r="ACO713" s="17"/>
      <c r="ACP713" s="17"/>
      <c r="ACQ713" s="17"/>
      <c r="ACR713" s="17"/>
      <c r="ACS713" s="17"/>
      <c r="ACT713" s="17"/>
      <c r="ACU713" s="17"/>
      <c r="ACV713" s="17"/>
      <c r="ACW713" s="17"/>
      <c r="ACX713" s="17"/>
      <c r="ACY713" s="17"/>
      <c r="ACZ713" s="17"/>
      <c r="ADA713" s="17"/>
      <c r="ADB713" s="17"/>
      <c r="ADC713" s="17"/>
      <c r="ADD713" s="17"/>
      <c r="ADE713" s="17"/>
      <c r="ADF713" s="17"/>
      <c r="ADG713" s="17"/>
      <c r="ADH713" s="17"/>
      <c r="ADI713" s="17"/>
      <c r="ADJ713" s="17"/>
      <c r="ADK713" s="17"/>
      <c r="ADL713" s="17"/>
      <c r="ADM713" s="17"/>
      <c r="ADN713" s="17"/>
      <c r="ADO713" s="17"/>
      <c r="ADP713" s="17"/>
      <c r="ADQ713" s="17"/>
      <c r="ADR713" s="17"/>
    </row>
    <row r="714" spans="44:798" s="16" customFormat="1" x14ac:dyDescent="0.25">
      <c r="AR714" s="56"/>
      <c r="AS714" s="56"/>
      <c r="AT714" s="57"/>
      <c r="AU714" s="56"/>
      <c r="AV714" s="57"/>
      <c r="AW714" s="56"/>
      <c r="AX714" s="56"/>
      <c r="AY714" s="56"/>
      <c r="AZ714" s="56"/>
      <c r="BA714" s="56"/>
      <c r="BB714" s="56"/>
      <c r="BC714" s="56"/>
      <c r="BD714" s="56"/>
      <c r="BE714" s="51"/>
      <c r="BF714" s="51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  <c r="IW714" s="17"/>
      <c r="IX714" s="17"/>
      <c r="IY714" s="17"/>
      <c r="IZ714" s="17"/>
      <c r="JA714" s="17"/>
      <c r="JB714" s="17"/>
      <c r="JC714" s="17"/>
      <c r="JD714" s="17"/>
      <c r="JE714" s="17"/>
      <c r="JF714" s="17"/>
      <c r="JG714" s="17"/>
      <c r="JH714" s="17"/>
      <c r="JI714" s="17"/>
      <c r="JJ714" s="17"/>
      <c r="JK714" s="17"/>
      <c r="JL714" s="17"/>
      <c r="JM714" s="17"/>
      <c r="JN714" s="17"/>
      <c r="JO714" s="17"/>
      <c r="JP714" s="17"/>
      <c r="JQ714" s="17"/>
      <c r="JR714" s="17"/>
      <c r="JS714" s="17"/>
      <c r="JT714" s="17"/>
      <c r="JU714" s="17"/>
      <c r="JV714" s="17"/>
      <c r="JW714" s="17"/>
      <c r="JX714" s="17"/>
      <c r="JY714" s="17"/>
      <c r="JZ714" s="17"/>
      <c r="KA714" s="17"/>
      <c r="KB714" s="17"/>
      <c r="KC714" s="17"/>
      <c r="KD714" s="17"/>
      <c r="KE714" s="17"/>
      <c r="KF714" s="17"/>
      <c r="KG714" s="17"/>
      <c r="KH714" s="17"/>
      <c r="KI714" s="17"/>
      <c r="KJ714" s="17"/>
      <c r="KK714" s="17"/>
      <c r="KL714" s="17"/>
      <c r="KM714" s="17"/>
      <c r="KN714" s="17"/>
      <c r="KO714" s="17"/>
      <c r="KP714" s="17"/>
      <c r="KQ714" s="17"/>
      <c r="KR714" s="17"/>
      <c r="KS714" s="17"/>
      <c r="KT714" s="17"/>
      <c r="KU714" s="17"/>
      <c r="KV714" s="17"/>
      <c r="KW714" s="17"/>
      <c r="KX714" s="17"/>
      <c r="KY714" s="17"/>
      <c r="KZ714" s="17"/>
      <c r="LA714" s="17"/>
      <c r="LB714" s="17"/>
      <c r="LC714" s="17"/>
      <c r="LD714" s="17"/>
      <c r="LE714" s="17"/>
      <c r="LF714" s="17"/>
      <c r="LG714" s="17"/>
      <c r="LH714" s="17"/>
      <c r="LI714" s="17"/>
      <c r="LJ714" s="17"/>
      <c r="LK714" s="17"/>
      <c r="LL714" s="17"/>
      <c r="LM714" s="17"/>
      <c r="LN714" s="17"/>
      <c r="LO714" s="17"/>
      <c r="LP714" s="17"/>
      <c r="LQ714" s="17"/>
      <c r="LR714" s="17"/>
      <c r="LS714" s="17"/>
      <c r="LT714" s="17"/>
      <c r="LU714" s="17"/>
      <c r="LV714" s="17"/>
      <c r="LW714" s="17"/>
      <c r="LX714" s="17"/>
      <c r="LY714" s="17"/>
      <c r="LZ714" s="17"/>
      <c r="MA714" s="17"/>
      <c r="MB714" s="17"/>
      <c r="MC714" s="17"/>
      <c r="MD714" s="17"/>
      <c r="ME714" s="17"/>
      <c r="MF714" s="17"/>
      <c r="MG714" s="17"/>
      <c r="MH714" s="17"/>
      <c r="MI714" s="17"/>
      <c r="MJ714" s="17"/>
      <c r="MK714" s="17"/>
      <c r="ML714" s="17"/>
      <c r="MM714" s="17"/>
      <c r="MN714" s="17"/>
      <c r="MO714" s="17"/>
      <c r="MP714" s="17"/>
      <c r="MQ714" s="17"/>
      <c r="MR714" s="17"/>
      <c r="MS714" s="17"/>
      <c r="MT714" s="17"/>
      <c r="MU714" s="17"/>
      <c r="MV714" s="17"/>
      <c r="MW714" s="17"/>
      <c r="MX714" s="17"/>
      <c r="MY714" s="17"/>
      <c r="MZ714" s="17"/>
      <c r="NA714" s="17"/>
      <c r="NB714" s="17"/>
      <c r="NC714" s="17"/>
      <c r="ND714" s="17"/>
      <c r="NE714" s="17"/>
      <c r="NF714" s="17"/>
      <c r="NG714" s="17"/>
      <c r="NH714" s="17"/>
      <c r="NI714" s="17"/>
      <c r="NJ714" s="17"/>
      <c r="NK714" s="17"/>
      <c r="NL714" s="17"/>
      <c r="NM714" s="17"/>
      <c r="NN714" s="17"/>
      <c r="NO714" s="17"/>
      <c r="NP714" s="17"/>
      <c r="NQ714" s="17"/>
      <c r="NR714" s="17"/>
      <c r="NS714" s="17"/>
      <c r="NT714" s="17"/>
      <c r="NU714" s="17"/>
      <c r="NV714" s="17"/>
      <c r="NW714" s="17"/>
      <c r="NX714" s="17"/>
      <c r="NY714" s="17"/>
      <c r="NZ714" s="17"/>
      <c r="OA714" s="17"/>
      <c r="OB714" s="17"/>
      <c r="OC714" s="17"/>
      <c r="OD714" s="17"/>
      <c r="OE714" s="17"/>
      <c r="OF714" s="17"/>
      <c r="OG714" s="17"/>
      <c r="OH714" s="17"/>
      <c r="OI714" s="17"/>
      <c r="OJ714" s="17"/>
      <c r="OK714" s="17"/>
      <c r="OL714" s="17"/>
      <c r="OM714" s="17"/>
      <c r="ON714" s="17"/>
      <c r="OO714" s="17"/>
      <c r="OP714" s="17"/>
      <c r="OQ714" s="17"/>
      <c r="OR714" s="17"/>
      <c r="OS714" s="17"/>
      <c r="OT714" s="17"/>
      <c r="OU714" s="17"/>
      <c r="OV714" s="17"/>
      <c r="OW714" s="17"/>
      <c r="OX714" s="17"/>
      <c r="OY714" s="17"/>
      <c r="OZ714" s="17"/>
      <c r="PA714" s="17"/>
      <c r="PB714" s="17"/>
      <c r="PC714" s="17"/>
      <c r="PD714" s="17"/>
      <c r="PE714" s="17"/>
      <c r="PF714" s="17"/>
      <c r="PG714" s="17"/>
      <c r="PH714" s="17"/>
      <c r="PI714" s="17"/>
      <c r="PJ714" s="17"/>
      <c r="PK714" s="17"/>
      <c r="PL714" s="17"/>
      <c r="PM714" s="17"/>
      <c r="PN714" s="17"/>
      <c r="PO714" s="17"/>
      <c r="PP714" s="17"/>
      <c r="PQ714" s="17"/>
      <c r="PR714" s="17"/>
      <c r="PS714" s="17"/>
      <c r="PT714" s="17"/>
      <c r="PU714" s="17"/>
      <c r="PV714" s="17"/>
      <c r="PW714" s="17"/>
      <c r="PX714" s="17"/>
      <c r="PY714" s="17"/>
      <c r="PZ714" s="17"/>
      <c r="QA714" s="17"/>
      <c r="QB714" s="17"/>
      <c r="QC714" s="17"/>
      <c r="QD714" s="17"/>
      <c r="QE714" s="17"/>
      <c r="QF714" s="17"/>
      <c r="QG714" s="17"/>
      <c r="QH714" s="17"/>
      <c r="QI714" s="17"/>
      <c r="QJ714" s="17"/>
      <c r="QK714" s="17"/>
      <c r="QL714" s="17"/>
      <c r="QM714" s="17"/>
      <c r="QN714" s="17"/>
      <c r="QO714" s="17"/>
      <c r="QP714" s="17"/>
      <c r="QQ714" s="17"/>
      <c r="QR714" s="17"/>
      <c r="QS714" s="17"/>
      <c r="QT714" s="17"/>
      <c r="QU714" s="17"/>
      <c r="QV714" s="17"/>
      <c r="QW714" s="17"/>
      <c r="QX714" s="17"/>
      <c r="QY714" s="17"/>
      <c r="QZ714" s="17"/>
      <c r="RA714" s="17"/>
      <c r="RB714" s="17"/>
      <c r="RC714" s="17"/>
      <c r="RD714" s="17"/>
      <c r="RE714" s="17"/>
      <c r="RF714" s="17"/>
      <c r="RG714" s="17"/>
      <c r="RH714" s="17"/>
      <c r="RI714" s="17"/>
      <c r="RJ714" s="17"/>
      <c r="RK714" s="17"/>
      <c r="RL714" s="17"/>
      <c r="RM714" s="17"/>
      <c r="RN714" s="17"/>
      <c r="RO714" s="17"/>
      <c r="RP714" s="17"/>
      <c r="RQ714" s="17"/>
      <c r="RR714" s="17"/>
      <c r="RS714" s="17"/>
      <c r="RT714" s="17"/>
      <c r="RU714" s="17"/>
      <c r="RV714" s="17"/>
      <c r="RW714" s="17"/>
      <c r="RX714" s="17"/>
      <c r="RY714" s="17"/>
      <c r="RZ714" s="17"/>
      <c r="SA714" s="17"/>
      <c r="SB714" s="17"/>
      <c r="SC714" s="17"/>
      <c r="SD714" s="17"/>
      <c r="SE714" s="17"/>
      <c r="SF714" s="17"/>
      <c r="SG714" s="17"/>
      <c r="SH714" s="17"/>
      <c r="SI714" s="17"/>
      <c r="SJ714" s="17"/>
      <c r="SK714" s="17"/>
      <c r="SL714" s="17"/>
      <c r="SM714" s="17"/>
      <c r="SN714" s="17"/>
      <c r="SO714" s="17"/>
      <c r="SP714" s="17"/>
      <c r="SQ714" s="17"/>
      <c r="SR714" s="17"/>
      <c r="SS714" s="17"/>
      <c r="ST714" s="17"/>
      <c r="SU714" s="17"/>
      <c r="SV714" s="17"/>
      <c r="SW714" s="17"/>
      <c r="SX714" s="17"/>
      <c r="SY714" s="17"/>
      <c r="SZ714" s="17"/>
      <c r="TA714" s="17"/>
      <c r="TB714" s="17"/>
      <c r="TC714" s="17"/>
      <c r="TD714" s="17"/>
      <c r="TE714" s="17"/>
      <c r="TF714" s="17"/>
      <c r="TG714" s="17"/>
      <c r="TH714" s="17"/>
      <c r="TI714" s="17"/>
      <c r="TJ714" s="17"/>
      <c r="TK714" s="17"/>
      <c r="TL714" s="17"/>
      <c r="TM714" s="17"/>
      <c r="TN714" s="17"/>
      <c r="TO714" s="17"/>
      <c r="TP714" s="17"/>
      <c r="TQ714" s="17"/>
      <c r="TR714" s="17"/>
      <c r="TS714" s="17"/>
      <c r="TT714" s="17"/>
      <c r="TU714" s="17"/>
      <c r="TV714" s="17"/>
      <c r="TW714" s="17"/>
      <c r="TX714" s="17"/>
      <c r="TY714" s="17"/>
      <c r="TZ714" s="17"/>
      <c r="UA714" s="17"/>
      <c r="UB714" s="17"/>
      <c r="UC714" s="17"/>
      <c r="UD714" s="17"/>
      <c r="UE714" s="17"/>
      <c r="UF714" s="17"/>
      <c r="UG714" s="17"/>
      <c r="UH714" s="17"/>
      <c r="UI714" s="17"/>
      <c r="UJ714" s="17"/>
      <c r="UK714" s="17"/>
      <c r="UL714" s="17"/>
      <c r="UM714" s="17"/>
      <c r="UN714" s="17"/>
      <c r="UO714" s="17"/>
      <c r="UP714" s="17"/>
      <c r="UQ714" s="17"/>
      <c r="UR714" s="17"/>
      <c r="US714" s="17"/>
      <c r="UT714" s="17"/>
      <c r="UU714" s="17"/>
      <c r="UV714" s="17"/>
      <c r="UW714" s="17"/>
      <c r="UX714" s="17"/>
      <c r="UY714" s="17"/>
      <c r="UZ714" s="17"/>
      <c r="VA714" s="17"/>
      <c r="VB714" s="17"/>
      <c r="VC714" s="17"/>
      <c r="VD714" s="17"/>
      <c r="VE714" s="17"/>
      <c r="VF714" s="17"/>
      <c r="VG714" s="17"/>
      <c r="VH714" s="17"/>
      <c r="VI714" s="17"/>
      <c r="VJ714" s="17"/>
      <c r="VK714" s="17"/>
      <c r="VL714" s="17"/>
      <c r="VM714" s="17"/>
      <c r="VN714" s="17"/>
      <c r="VO714" s="17"/>
      <c r="VP714" s="17"/>
      <c r="VQ714" s="17"/>
      <c r="VR714" s="17"/>
      <c r="VS714" s="17"/>
      <c r="VT714" s="17"/>
      <c r="VU714" s="17"/>
      <c r="VV714" s="17"/>
      <c r="VW714" s="17"/>
      <c r="VX714" s="17"/>
      <c r="VY714" s="17"/>
      <c r="VZ714" s="17"/>
      <c r="WA714" s="17"/>
      <c r="WB714" s="17"/>
      <c r="WC714" s="17"/>
      <c r="WD714" s="17"/>
      <c r="WE714" s="17"/>
      <c r="WF714" s="17"/>
      <c r="WG714" s="17"/>
      <c r="WH714" s="17"/>
      <c r="WI714" s="17"/>
      <c r="WJ714" s="17"/>
      <c r="WK714" s="17"/>
      <c r="WL714" s="17"/>
      <c r="WM714" s="17"/>
      <c r="WN714" s="17"/>
      <c r="WO714" s="17"/>
      <c r="WP714" s="17"/>
      <c r="WQ714" s="17"/>
      <c r="WR714" s="17"/>
      <c r="WS714" s="17"/>
      <c r="WT714" s="17"/>
      <c r="WU714" s="17"/>
      <c r="WV714" s="17"/>
      <c r="WW714" s="17"/>
      <c r="WX714" s="17"/>
      <c r="WY714" s="17"/>
      <c r="WZ714" s="17"/>
      <c r="XA714" s="17"/>
      <c r="XB714" s="17"/>
      <c r="XC714" s="17"/>
      <c r="XD714" s="17"/>
      <c r="XE714" s="17"/>
      <c r="XF714" s="17"/>
      <c r="XG714" s="17"/>
      <c r="XH714" s="17"/>
      <c r="XI714" s="17"/>
      <c r="XJ714" s="17"/>
      <c r="XK714" s="17"/>
      <c r="XL714" s="17"/>
      <c r="XM714" s="17"/>
      <c r="XN714" s="17"/>
      <c r="XO714" s="17"/>
      <c r="XP714" s="17"/>
      <c r="XQ714" s="17"/>
      <c r="XR714" s="17"/>
      <c r="XS714" s="17"/>
      <c r="XT714" s="17"/>
      <c r="XU714" s="17"/>
      <c r="XV714" s="17"/>
      <c r="XW714" s="17"/>
      <c r="XX714" s="17"/>
      <c r="XY714" s="17"/>
      <c r="XZ714" s="17"/>
      <c r="YA714" s="17"/>
      <c r="YB714" s="17"/>
      <c r="YC714" s="17"/>
      <c r="YD714" s="17"/>
      <c r="YE714" s="17"/>
      <c r="YF714" s="17"/>
      <c r="YG714" s="17"/>
      <c r="YH714" s="17"/>
      <c r="YI714" s="17"/>
      <c r="YJ714" s="17"/>
      <c r="YK714" s="17"/>
      <c r="YL714" s="17"/>
      <c r="YM714" s="17"/>
      <c r="YN714" s="17"/>
      <c r="YO714" s="17"/>
      <c r="YP714" s="17"/>
      <c r="YQ714" s="17"/>
      <c r="YR714" s="17"/>
      <c r="YS714" s="17"/>
      <c r="YT714" s="17"/>
      <c r="YU714" s="17"/>
      <c r="YV714" s="17"/>
      <c r="YW714" s="17"/>
      <c r="YX714" s="17"/>
      <c r="YY714" s="17"/>
      <c r="YZ714" s="17"/>
      <c r="ZA714" s="17"/>
      <c r="ZB714" s="17"/>
      <c r="ZC714" s="17"/>
      <c r="ZD714" s="17"/>
      <c r="ZE714" s="17"/>
      <c r="ZF714" s="17"/>
      <c r="ZG714" s="17"/>
      <c r="ZH714" s="17"/>
      <c r="ZI714" s="17"/>
      <c r="ZJ714" s="17"/>
      <c r="ZK714" s="17"/>
      <c r="ZL714" s="17"/>
      <c r="ZM714" s="17"/>
      <c r="ZN714" s="17"/>
      <c r="ZO714" s="17"/>
      <c r="ZP714" s="17"/>
      <c r="ZQ714" s="17"/>
      <c r="ZR714" s="17"/>
      <c r="ZS714" s="17"/>
      <c r="ZT714" s="17"/>
      <c r="ZU714" s="17"/>
      <c r="ZV714" s="17"/>
      <c r="ZW714" s="17"/>
      <c r="ZX714" s="17"/>
      <c r="ZY714" s="17"/>
      <c r="ZZ714" s="17"/>
      <c r="AAA714" s="17"/>
      <c r="AAB714" s="17"/>
      <c r="AAC714" s="17"/>
      <c r="AAD714" s="17"/>
      <c r="AAE714" s="17"/>
      <c r="AAF714" s="17"/>
      <c r="AAG714" s="17"/>
      <c r="AAH714" s="17"/>
      <c r="AAI714" s="17"/>
      <c r="AAJ714" s="17"/>
      <c r="AAK714" s="17"/>
      <c r="AAL714" s="17"/>
      <c r="AAM714" s="17"/>
      <c r="AAN714" s="17"/>
      <c r="AAO714" s="17"/>
      <c r="AAP714" s="17"/>
      <c r="AAQ714" s="17"/>
      <c r="AAR714" s="17"/>
      <c r="AAS714" s="17"/>
      <c r="AAT714" s="17"/>
      <c r="AAU714" s="17"/>
      <c r="AAV714" s="17"/>
      <c r="AAW714" s="17"/>
      <c r="AAX714" s="17"/>
      <c r="AAY714" s="17"/>
      <c r="AAZ714" s="17"/>
      <c r="ABA714" s="17"/>
      <c r="ABB714" s="17"/>
      <c r="ABC714" s="17"/>
      <c r="ABD714" s="17"/>
      <c r="ABE714" s="17"/>
      <c r="ABF714" s="17"/>
      <c r="ABG714" s="17"/>
      <c r="ABH714" s="17"/>
      <c r="ABI714" s="17"/>
      <c r="ABJ714" s="17"/>
      <c r="ABK714" s="17"/>
      <c r="ABL714" s="17"/>
      <c r="ABM714" s="17"/>
      <c r="ABN714" s="17"/>
      <c r="ABO714" s="17"/>
      <c r="ABP714" s="17"/>
      <c r="ABQ714" s="17"/>
      <c r="ABR714" s="17"/>
      <c r="ABS714" s="17"/>
      <c r="ABT714" s="17"/>
      <c r="ABU714" s="17"/>
      <c r="ABV714" s="17"/>
      <c r="ABW714" s="17"/>
      <c r="ABX714" s="17"/>
      <c r="ABY714" s="17"/>
      <c r="ABZ714" s="17"/>
      <c r="ACA714" s="17"/>
      <c r="ACB714" s="17"/>
      <c r="ACC714" s="17"/>
      <c r="ACD714" s="17"/>
      <c r="ACE714" s="17"/>
      <c r="ACF714" s="17"/>
      <c r="ACG714" s="17"/>
      <c r="ACH714" s="17"/>
      <c r="ACI714" s="17"/>
      <c r="ACJ714" s="17"/>
      <c r="ACK714" s="17"/>
      <c r="ACL714" s="17"/>
      <c r="ACM714" s="17"/>
      <c r="ACN714" s="17"/>
      <c r="ACO714" s="17"/>
      <c r="ACP714" s="17"/>
      <c r="ACQ714" s="17"/>
      <c r="ACR714" s="17"/>
      <c r="ACS714" s="17"/>
      <c r="ACT714" s="17"/>
      <c r="ACU714" s="17"/>
      <c r="ACV714" s="17"/>
      <c r="ACW714" s="17"/>
      <c r="ACX714" s="17"/>
      <c r="ACY714" s="17"/>
      <c r="ACZ714" s="17"/>
      <c r="ADA714" s="17"/>
      <c r="ADB714" s="17"/>
      <c r="ADC714" s="17"/>
      <c r="ADD714" s="17"/>
      <c r="ADE714" s="17"/>
      <c r="ADF714" s="17"/>
      <c r="ADG714" s="17"/>
      <c r="ADH714" s="17"/>
      <c r="ADI714" s="17"/>
      <c r="ADJ714" s="17"/>
      <c r="ADK714" s="17"/>
      <c r="ADL714" s="17"/>
      <c r="ADM714" s="17"/>
      <c r="ADN714" s="17"/>
      <c r="ADO714" s="17"/>
      <c r="ADP714" s="17"/>
      <c r="ADQ714" s="17"/>
      <c r="ADR714" s="17"/>
    </row>
    <row r="715" spans="44:798" s="16" customFormat="1" x14ac:dyDescent="0.25">
      <c r="AR715" s="56"/>
      <c r="AS715" s="56"/>
      <c r="AT715" s="57"/>
      <c r="AU715" s="56"/>
      <c r="AV715" s="57"/>
      <c r="AW715" s="56"/>
      <c r="AX715" s="56"/>
      <c r="AY715" s="56"/>
      <c r="AZ715" s="56"/>
      <c r="BA715" s="56"/>
      <c r="BB715" s="56"/>
      <c r="BC715" s="56"/>
      <c r="BD715" s="56"/>
      <c r="BE715" s="51"/>
      <c r="BF715" s="51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  <c r="IW715" s="17"/>
      <c r="IX715" s="17"/>
      <c r="IY715" s="17"/>
      <c r="IZ715" s="17"/>
      <c r="JA715" s="17"/>
      <c r="JB715" s="17"/>
      <c r="JC715" s="17"/>
      <c r="JD715" s="17"/>
      <c r="JE715" s="17"/>
      <c r="JF715" s="17"/>
      <c r="JG715" s="17"/>
      <c r="JH715" s="17"/>
      <c r="JI715" s="17"/>
      <c r="JJ715" s="17"/>
      <c r="JK715" s="17"/>
      <c r="JL715" s="17"/>
      <c r="JM715" s="17"/>
      <c r="JN715" s="17"/>
      <c r="JO715" s="17"/>
      <c r="JP715" s="17"/>
      <c r="JQ715" s="17"/>
      <c r="JR715" s="17"/>
      <c r="JS715" s="17"/>
      <c r="JT715" s="17"/>
      <c r="JU715" s="17"/>
      <c r="JV715" s="17"/>
      <c r="JW715" s="17"/>
      <c r="JX715" s="17"/>
      <c r="JY715" s="17"/>
      <c r="JZ715" s="17"/>
      <c r="KA715" s="17"/>
      <c r="KB715" s="17"/>
      <c r="KC715" s="17"/>
      <c r="KD715" s="17"/>
      <c r="KE715" s="17"/>
      <c r="KF715" s="17"/>
      <c r="KG715" s="17"/>
      <c r="KH715" s="17"/>
      <c r="KI715" s="17"/>
      <c r="KJ715" s="17"/>
      <c r="KK715" s="17"/>
      <c r="KL715" s="17"/>
      <c r="KM715" s="17"/>
      <c r="KN715" s="17"/>
      <c r="KO715" s="17"/>
      <c r="KP715" s="17"/>
      <c r="KQ715" s="17"/>
      <c r="KR715" s="17"/>
      <c r="KS715" s="17"/>
      <c r="KT715" s="17"/>
      <c r="KU715" s="17"/>
      <c r="KV715" s="17"/>
      <c r="KW715" s="17"/>
      <c r="KX715" s="17"/>
      <c r="KY715" s="17"/>
      <c r="KZ715" s="17"/>
      <c r="LA715" s="17"/>
      <c r="LB715" s="17"/>
      <c r="LC715" s="17"/>
      <c r="LD715" s="17"/>
      <c r="LE715" s="17"/>
      <c r="LF715" s="17"/>
      <c r="LG715" s="17"/>
      <c r="LH715" s="17"/>
      <c r="LI715" s="17"/>
      <c r="LJ715" s="17"/>
      <c r="LK715" s="17"/>
      <c r="LL715" s="17"/>
      <c r="LM715" s="17"/>
      <c r="LN715" s="17"/>
      <c r="LO715" s="17"/>
      <c r="LP715" s="17"/>
      <c r="LQ715" s="17"/>
      <c r="LR715" s="17"/>
      <c r="LS715" s="17"/>
      <c r="LT715" s="17"/>
      <c r="LU715" s="17"/>
      <c r="LV715" s="17"/>
      <c r="LW715" s="17"/>
      <c r="LX715" s="17"/>
      <c r="LY715" s="17"/>
      <c r="LZ715" s="17"/>
      <c r="MA715" s="17"/>
      <c r="MB715" s="17"/>
      <c r="MC715" s="17"/>
      <c r="MD715" s="17"/>
      <c r="ME715" s="17"/>
      <c r="MF715" s="17"/>
      <c r="MG715" s="17"/>
      <c r="MH715" s="17"/>
      <c r="MI715" s="17"/>
      <c r="MJ715" s="17"/>
      <c r="MK715" s="17"/>
      <c r="ML715" s="17"/>
      <c r="MM715" s="17"/>
      <c r="MN715" s="17"/>
      <c r="MO715" s="17"/>
      <c r="MP715" s="17"/>
      <c r="MQ715" s="17"/>
      <c r="MR715" s="17"/>
      <c r="MS715" s="17"/>
      <c r="MT715" s="17"/>
      <c r="MU715" s="17"/>
      <c r="MV715" s="17"/>
      <c r="MW715" s="17"/>
      <c r="MX715" s="17"/>
      <c r="MY715" s="17"/>
      <c r="MZ715" s="17"/>
      <c r="NA715" s="17"/>
      <c r="NB715" s="17"/>
      <c r="NC715" s="17"/>
      <c r="ND715" s="17"/>
      <c r="NE715" s="17"/>
      <c r="NF715" s="17"/>
      <c r="NG715" s="17"/>
      <c r="NH715" s="17"/>
      <c r="NI715" s="17"/>
      <c r="NJ715" s="17"/>
      <c r="NK715" s="17"/>
      <c r="NL715" s="17"/>
      <c r="NM715" s="17"/>
      <c r="NN715" s="17"/>
      <c r="NO715" s="17"/>
      <c r="NP715" s="17"/>
      <c r="NQ715" s="17"/>
      <c r="NR715" s="17"/>
      <c r="NS715" s="17"/>
      <c r="NT715" s="17"/>
      <c r="NU715" s="17"/>
      <c r="NV715" s="17"/>
      <c r="NW715" s="17"/>
      <c r="NX715" s="17"/>
      <c r="NY715" s="17"/>
      <c r="NZ715" s="17"/>
      <c r="OA715" s="17"/>
      <c r="OB715" s="17"/>
      <c r="OC715" s="17"/>
      <c r="OD715" s="17"/>
      <c r="OE715" s="17"/>
      <c r="OF715" s="17"/>
      <c r="OG715" s="17"/>
      <c r="OH715" s="17"/>
      <c r="OI715" s="17"/>
      <c r="OJ715" s="17"/>
      <c r="OK715" s="17"/>
      <c r="OL715" s="17"/>
      <c r="OM715" s="17"/>
      <c r="ON715" s="17"/>
      <c r="OO715" s="17"/>
      <c r="OP715" s="17"/>
      <c r="OQ715" s="17"/>
      <c r="OR715" s="17"/>
      <c r="OS715" s="17"/>
      <c r="OT715" s="17"/>
      <c r="OU715" s="17"/>
      <c r="OV715" s="17"/>
      <c r="OW715" s="17"/>
      <c r="OX715" s="17"/>
      <c r="OY715" s="17"/>
      <c r="OZ715" s="17"/>
      <c r="PA715" s="17"/>
      <c r="PB715" s="17"/>
      <c r="PC715" s="17"/>
      <c r="PD715" s="17"/>
      <c r="PE715" s="17"/>
      <c r="PF715" s="17"/>
      <c r="PG715" s="17"/>
      <c r="PH715" s="17"/>
      <c r="PI715" s="17"/>
      <c r="PJ715" s="17"/>
      <c r="PK715" s="17"/>
      <c r="PL715" s="17"/>
      <c r="PM715" s="17"/>
      <c r="PN715" s="17"/>
      <c r="PO715" s="17"/>
      <c r="PP715" s="17"/>
      <c r="PQ715" s="17"/>
      <c r="PR715" s="17"/>
      <c r="PS715" s="17"/>
      <c r="PT715" s="17"/>
      <c r="PU715" s="17"/>
      <c r="PV715" s="17"/>
      <c r="PW715" s="17"/>
      <c r="PX715" s="17"/>
      <c r="PY715" s="17"/>
      <c r="PZ715" s="17"/>
      <c r="QA715" s="17"/>
      <c r="QB715" s="17"/>
      <c r="QC715" s="17"/>
      <c r="QD715" s="17"/>
      <c r="QE715" s="17"/>
      <c r="QF715" s="17"/>
      <c r="QG715" s="17"/>
      <c r="QH715" s="17"/>
      <c r="QI715" s="17"/>
      <c r="QJ715" s="17"/>
      <c r="QK715" s="17"/>
      <c r="QL715" s="17"/>
      <c r="QM715" s="17"/>
      <c r="QN715" s="17"/>
      <c r="QO715" s="17"/>
      <c r="QP715" s="17"/>
      <c r="QQ715" s="17"/>
      <c r="QR715" s="17"/>
      <c r="QS715" s="17"/>
      <c r="QT715" s="17"/>
      <c r="QU715" s="17"/>
      <c r="QV715" s="17"/>
      <c r="QW715" s="17"/>
      <c r="QX715" s="17"/>
      <c r="QY715" s="17"/>
      <c r="QZ715" s="17"/>
      <c r="RA715" s="17"/>
      <c r="RB715" s="17"/>
      <c r="RC715" s="17"/>
      <c r="RD715" s="17"/>
      <c r="RE715" s="17"/>
      <c r="RF715" s="17"/>
      <c r="RG715" s="17"/>
      <c r="RH715" s="17"/>
      <c r="RI715" s="17"/>
      <c r="RJ715" s="17"/>
      <c r="RK715" s="17"/>
      <c r="RL715" s="17"/>
      <c r="RM715" s="17"/>
      <c r="RN715" s="17"/>
      <c r="RO715" s="17"/>
      <c r="RP715" s="17"/>
      <c r="RQ715" s="17"/>
      <c r="RR715" s="17"/>
      <c r="RS715" s="17"/>
      <c r="RT715" s="17"/>
      <c r="RU715" s="17"/>
      <c r="RV715" s="17"/>
      <c r="RW715" s="17"/>
      <c r="RX715" s="17"/>
      <c r="RY715" s="17"/>
      <c r="RZ715" s="17"/>
      <c r="SA715" s="17"/>
      <c r="SB715" s="17"/>
      <c r="SC715" s="17"/>
      <c r="SD715" s="17"/>
      <c r="SE715" s="17"/>
      <c r="SF715" s="17"/>
      <c r="SG715" s="17"/>
      <c r="SH715" s="17"/>
      <c r="SI715" s="17"/>
      <c r="SJ715" s="17"/>
      <c r="SK715" s="17"/>
      <c r="SL715" s="17"/>
      <c r="SM715" s="17"/>
      <c r="SN715" s="17"/>
      <c r="SO715" s="17"/>
      <c r="SP715" s="17"/>
      <c r="SQ715" s="17"/>
      <c r="SR715" s="17"/>
      <c r="SS715" s="17"/>
      <c r="ST715" s="17"/>
      <c r="SU715" s="17"/>
      <c r="SV715" s="17"/>
      <c r="SW715" s="17"/>
      <c r="SX715" s="17"/>
      <c r="SY715" s="17"/>
      <c r="SZ715" s="17"/>
      <c r="TA715" s="17"/>
      <c r="TB715" s="17"/>
      <c r="TC715" s="17"/>
      <c r="TD715" s="17"/>
      <c r="TE715" s="17"/>
      <c r="TF715" s="17"/>
      <c r="TG715" s="17"/>
      <c r="TH715" s="17"/>
      <c r="TI715" s="17"/>
      <c r="TJ715" s="17"/>
      <c r="TK715" s="17"/>
      <c r="TL715" s="17"/>
      <c r="TM715" s="17"/>
      <c r="TN715" s="17"/>
      <c r="TO715" s="17"/>
      <c r="TP715" s="17"/>
      <c r="TQ715" s="17"/>
      <c r="TR715" s="17"/>
      <c r="TS715" s="17"/>
      <c r="TT715" s="17"/>
      <c r="TU715" s="17"/>
      <c r="TV715" s="17"/>
      <c r="TW715" s="17"/>
      <c r="TX715" s="17"/>
      <c r="TY715" s="17"/>
      <c r="TZ715" s="17"/>
      <c r="UA715" s="17"/>
      <c r="UB715" s="17"/>
      <c r="UC715" s="17"/>
      <c r="UD715" s="17"/>
      <c r="UE715" s="17"/>
      <c r="UF715" s="17"/>
      <c r="UG715" s="17"/>
      <c r="UH715" s="17"/>
      <c r="UI715" s="17"/>
      <c r="UJ715" s="17"/>
      <c r="UK715" s="17"/>
      <c r="UL715" s="17"/>
      <c r="UM715" s="17"/>
      <c r="UN715" s="17"/>
      <c r="UO715" s="17"/>
      <c r="UP715" s="17"/>
      <c r="UQ715" s="17"/>
      <c r="UR715" s="17"/>
      <c r="US715" s="17"/>
      <c r="UT715" s="17"/>
      <c r="UU715" s="17"/>
      <c r="UV715" s="17"/>
      <c r="UW715" s="17"/>
      <c r="UX715" s="17"/>
      <c r="UY715" s="17"/>
      <c r="UZ715" s="17"/>
      <c r="VA715" s="17"/>
      <c r="VB715" s="17"/>
      <c r="VC715" s="17"/>
      <c r="VD715" s="17"/>
      <c r="VE715" s="17"/>
      <c r="VF715" s="17"/>
      <c r="VG715" s="17"/>
      <c r="VH715" s="17"/>
      <c r="VI715" s="17"/>
      <c r="VJ715" s="17"/>
      <c r="VK715" s="17"/>
      <c r="VL715" s="17"/>
      <c r="VM715" s="17"/>
      <c r="VN715" s="17"/>
      <c r="VO715" s="17"/>
      <c r="VP715" s="17"/>
      <c r="VQ715" s="17"/>
      <c r="VR715" s="17"/>
      <c r="VS715" s="17"/>
      <c r="VT715" s="17"/>
      <c r="VU715" s="17"/>
      <c r="VV715" s="17"/>
      <c r="VW715" s="17"/>
      <c r="VX715" s="17"/>
      <c r="VY715" s="17"/>
      <c r="VZ715" s="17"/>
      <c r="WA715" s="17"/>
      <c r="WB715" s="17"/>
      <c r="WC715" s="17"/>
      <c r="WD715" s="17"/>
      <c r="WE715" s="17"/>
      <c r="WF715" s="17"/>
      <c r="WG715" s="17"/>
      <c r="WH715" s="17"/>
      <c r="WI715" s="17"/>
      <c r="WJ715" s="17"/>
      <c r="WK715" s="17"/>
      <c r="WL715" s="17"/>
      <c r="WM715" s="17"/>
      <c r="WN715" s="17"/>
      <c r="WO715" s="17"/>
      <c r="WP715" s="17"/>
      <c r="WQ715" s="17"/>
      <c r="WR715" s="17"/>
      <c r="WS715" s="17"/>
      <c r="WT715" s="17"/>
      <c r="WU715" s="17"/>
      <c r="WV715" s="17"/>
      <c r="WW715" s="17"/>
      <c r="WX715" s="17"/>
      <c r="WY715" s="17"/>
      <c r="WZ715" s="17"/>
      <c r="XA715" s="17"/>
      <c r="XB715" s="17"/>
      <c r="XC715" s="17"/>
      <c r="XD715" s="17"/>
      <c r="XE715" s="17"/>
      <c r="XF715" s="17"/>
      <c r="XG715" s="17"/>
      <c r="XH715" s="17"/>
      <c r="XI715" s="17"/>
      <c r="XJ715" s="17"/>
      <c r="XK715" s="17"/>
      <c r="XL715" s="17"/>
      <c r="XM715" s="17"/>
      <c r="XN715" s="17"/>
      <c r="XO715" s="17"/>
      <c r="XP715" s="17"/>
      <c r="XQ715" s="17"/>
      <c r="XR715" s="17"/>
      <c r="XS715" s="17"/>
      <c r="XT715" s="17"/>
      <c r="XU715" s="17"/>
      <c r="XV715" s="17"/>
      <c r="XW715" s="17"/>
      <c r="XX715" s="17"/>
      <c r="XY715" s="17"/>
      <c r="XZ715" s="17"/>
      <c r="YA715" s="17"/>
      <c r="YB715" s="17"/>
      <c r="YC715" s="17"/>
      <c r="YD715" s="17"/>
      <c r="YE715" s="17"/>
      <c r="YF715" s="17"/>
      <c r="YG715" s="17"/>
      <c r="YH715" s="17"/>
      <c r="YI715" s="17"/>
      <c r="YJ715" s="17"/>
      <c r="YK715" s="17"/>
      <c r="YL715" s="17"/>
      <c r="YM715" s="17"/>
      <c r="YN715" s="17"/>
      <c r="YO715" s="17"/>
      <c r="YP715" s="17"/>
      <c r="YQ715" s="17"/>
      <c r="YR715" s="17"/>
      <c r="YS715" s="17"/>
      <c r="YT715" s="17"/>
      <c r="YU715" s="17"/>
      <c r="YV715" s="17"/>
      <c r="YW715" s="17"/>
      <c r="YX715" s="17"/>
      <c r="YY715" s="17"/>
      <c r="YZ715" s="17"/>
      <c r="ZA715" s="17"/>
      <c r="ZB715" s="17"/>
      <c r="ZC715" s="17"/>
      <c r="ZD715" s="17"/>
      <c r="ZE715" s="17"/>
      <c r="ZF715" s="17"/>
      <c r="ZG715" s="17"/>
      <c r="ZH715" s="17"/>
      <c r="ZI715" s="17"/>
      <c r="ZJ715" s="17"/>
      <c r="ZK715" s="17"/>
      <c r="ZL715" s="17"/>
      <c r="ZM715" s="17"/>
      <c r="ZN715" s="17"/>
      <c r="ZO715" s="17"/>
      <c r="ZP715" s="17"/>
      <c r="ZQ715" s="17"/>
      <c r="ZR715" s="17"/>
      <c r="ZS715" s="17"/>
      <c r="ZT715" s="17"/>
      <c r="ZU715" s="17"/>
      <c r="ZV715" s="17"/>
      <c r="ZW715" s="17"/>
      <c r="ZX715" s="17"/>
      <c r="ZY715" s="17"/>
      <c r="ZZ715" s="17"/>
      <c r="AAA715" s="17"/>
      <c r="AAB715" s="17"/>
      <c r="AAC715" s="17"/>
      <c r="AAD715" s="17"/>
      <c r="AAE715" s="17"/>
      <c r="AAF715" s="17"/>
      <c r="AAG715" s="17"/>
      <c r="AAH715" s="17"/>
      <c r="AAI715" s="17"/>
      <c r="AAJ715" s="17"/>
      <c r="AAK715" s="17"/>
      <c r="AAL715" s="17"/>
      <c r="AAM715" s="17"/>
      <c r="AAN715" s="17"/>
      <c r="AAO715" s="17"/>
      <c r="AAP715" s="17"/>
      <c r="AAQ715" s="17"/>
      <c r="AAR715" s="17"/>
      <c r="AAS715" s="17"/>
      <c r="AAT715" s="17"/>
      <c r="AAU715" s="17"/>
      <c r="AAV715" s="17"/>
      <c r="AAW715" s="17"/>
      <c r="AAX715" s="17"/>
      <c r="AAY715" s="17"/>
      <c r="AAZ715" s="17"/>
      <c r="ABA715" s="17"/>
      <c r="ABB715" s="17"/>
      <c r="ABC715" s="17"/>
      <c r="ABD715" s="17"/>
      <c r="ABE715" s="17"/>
      <c r="ABF715" s="17"/>
      <c r="ABG715" s="17"/>
      <c r="ABH715" s="17"/>
      <c r="ABI715" s="17"/>
      <c r="ABJ715" s="17"/>
      <c r="ABK715" s="17"/>
      <c r="ABL715" s="17"/>
      <c r="ABM715" s="17"/>
      <c r="ABN715" s="17"/>
      <c r="ABO715" s="17"/>
      <c r="ABP715" s="17"/>
      <c r="ABQ715" s="17"/>
      <c r="ABR715" s="17"/>
      <c r="ABS715" s="17"/>
      <c r="ABT715" s="17"/>
      <c r="ABU715" s="17"/>
      <c r="ABV715" s="17"/>
      <c r="ABW715" s="17"/>
      <c r="ABX715" s="17"/>
      <c r="ABY715" s="17"/>
      <c r="ABZ715" s="17"/>
      <c r="ACA715" s="17"/>
      <c r="ACB715" s="17"/>
      <c r="ACC715" s="17"/>
      <c r="ACD715" s="17"/>
      <c r="ACE715" s="17"/>
      <c r="ACF715" s="17"/>
      <c r="ACG715" s="17"/>
      <c r="ACH715" s="17"/>
      <c r="ACI715" s="17"/>
      <c r="ACJ715" s="17"/>
      <c r="ACK715" s="17"/>
      <c r="ACL715" s="17"/>
      <c r="ACM715" s="17"/>
      <c r="ACN715" s="17"/>
      <c r="ACO715" s="17"/>
      <c r="ACP715" s="17"/>
      <c r="ACQ715" s="17"/>
      <c r="ACR715" s="17"/>
      <c r="ACS715" s="17"/>
      <c r="ACT715" s="17"/>
      <c r="ACU715" s="17"/>
      <c r="ACV715" s="17"/>
      <c r="ACW715" s="17"/>
      <c r="ACX715" s="17"/>
      <c r="ACY715" s="17"/>
      <c r="ACZ715" s="17"/>
      <c r="ADA715" s="17"/>
      <c r="ADB715" s="17"/>
      <c r="ADC715" s="17"/>
      <c r="ADD715" s="17"/>
      <c r="ADE715" s="17"/>
      <c r="ADF715" s="17"/>
      <c r="ADG715" s="17"/>
      <c r="ADH715" s="17"/>
      <c r="ADI715" s="17"/>
      <c r="ADJ715" s="17"/>
      <c r="ADK715" s="17"/>
      <c r="ADL715" s="17"/>
      <c r="ADM715" s="17"/>
      <c r="ADN715" s="17"/>
      <c r="ADO715" s="17"/>
      <c r="ADP715" s="17"/>
      <c r="ADQ715" s="17"/>
      <c r="ADR715" s="17"/>
    </row>
    <row r="716" spans="44:798" s="16" customFormat="1" x14ac:dyDescent="0.25">
      <c r="AR716" s="56"/>
      <c r="AS716" s="56"/>
      <c r="AT716" s="57"/>
      <c r="AU716" s="56"/>
      <c r="AV716" s="57"/>
      <c r="AW716" s="56"/>
      <c r="AX716" s="56"/>
      <c r="AY716" s="56"/>
      <c r="AZ716" s="56"/>
      <c r="BA716" s="56"/>
      <c r="BB716" s="56"/>
      <c r="BC716" s="56"/>
      <c r="BD716" s="56"/>
      <c r="BE716" s="51"/>
      <c r="BF716" s="51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  <c r="IW716" s="17"/>
      <c r="IX716" s="17"/>
      <c r="IY716" s="17"/>
      <c r="IZ716" s="17"/>
      <c r="JA716" s="17"/>
      <c r="JB716" s="17"/>
      <c r="JC716" s="17"/>
      <c r="JD716" s="17"/>
      <c r="JE716" s="17"/>
      <c r="JF716" s="17"/>
      <c r="JG716" s="17"/>
      <c r="JH716" s="17"/>
      <c r="JI716" s="17"/>
      <c r="JJ716" s="17"/>
      <c r="JK716" s="17"/>
      <c r="JL716" s="17"/>
      <c r="JM716" s="17"/>
      <c r="JN716" s="17"/>
      <c r="JO716" s="17"/>
      <c r="JP716" s="17"/>
      <c r="JQ716" s="17"/>
      <c r="JR716" s="17"/>
      <c r="JS716" s="17"/>
      <c r="JT716" s="17"/>
      <c r="JU716" s="17"/>
      <c r="JV716" s="17"/>
      <c r="JW716" s="17"/>
      <c r="JX716" s="17"/>
      <c r="JY716" s="17"/>
      <c r="JZ716" s="17"/>
      <c r="KA716" s="17"/>
      <c r="KB716" s="17"/>
      <c r="KC716" s="17"/>
      <c r="KD716" s="17"/>
      <c r="KE716" s="17"/>
      <c r="KF716" s="17"/>
      <c r="KG716" s="17"/>
      <c r="KH716" s="17"/>
      <c r="KI716" s="17"/>
      <c r="KJ716" s="17"/>
      <c r="KK716" s="17"/>
      <c r="KL716" s="17"/>
      <c r="KM716" s="17"/>
      <c r="KN716" s="17"/>
      <c r="KO716" s="17"/>
      <c r="KP716" s="17"/>
      <c r="KQ716" s="17"/>
      <c r="KR716" s="17"/>
      <c r="KS716" s="17"/>
      <c r="KT716" s="17"/>
      <c r="KU716" s="17"/>
      <c r="KV716" s="17"/>
      <c r="KW716" s="17"/>
      <c r="KX716" s="17"/>
      <c r="KY716" s="17"/>
      <c r="KZ716" s="17"/>
      <c r="LA716" s="17"/>
      <c r="LB716" s="17"/>
      <c r="LC716" s="17"/>
      <c r="LD716" s="17"/>
      <c r="LE716" s="17"/>
      <c r="LF716" s="17"/>
      <c r="LG716" s="17"/>
      <c r="LH716" s="17"/>
      <c r="LI716" s="17"/>
      <c r="LJ716" s="17"/>
      <c r="LK716" s="17"/>
      <c r="LL716" s="17"/>
      <c r="LM716" s="17"/>
      <c r="LN716" s="17"/>
      <c r="LO716" s="17"/>
      <c r="LP716" s="17"/>
      <c r="LQ716" s="17"/>
      <c r="LR716" s="17"/>
      <c r="LS716" s="17"/>
      <c r="LT716" s="17"/>
      <c r="LU716" s="17"/>
      <c r="LV716" s="17"/>
      <c r="LW716" s="17"/>
      <c r="LX716" s="17"/>
      <c r="LY716" s="17"/>
      <c r="LZ716" s="17"/>
      <c r="MA716" s="17"/>
      <c r="MB716" s="17"/>
      <c r="MC716" s="17"/>
      <c r="MD716" s="17"/>
      <c r="ME716" s="17"/>
      <c r="MF716" s="17"/>
      <c r="MG716" s="17"/>
      <c r="MH716" s="17"/>
      <c r="MI716" s="17"/>
      <c r="MJ716" s="17"/>
      <c r="MK716" s="17"/>
      <c r="ML716" s="17"/>
      <c r="MM716" s="17"/>
      <c r="MN716" s="17"/>
      <c r="MO716" s="17"/>
      <c r="MP716" s="17"/>
      <c r="MQ716" s="17"/>
      <c r="MR716" s="17"/>
      <c r="MS716" s="17"/>
      <c r="MT716" s="17"/>
      <c r="MU716" s="17"/>
      <c r="MV716" s="17"/>
      <c r="MW716" s="17"/>
      <c r="MX716" s="17"/>
      <c r="MY716" s="17"/>
      <c r="MZ716" s="17"/>
      <c r="NA716" s="17"/>
      <c r="NB716" s="17"/>
      <c r="NC716" s="17"/>
      <c r="ND716" s="17"/>
      <c r="NE716" s="17"/>
      <c r="NF716" s="17"/>
      <c r="NG716" s="17"/>
      <c r="NH716" s="17"/>
      <c r="NI716" s="17"/>
      <c r="NJ716" s="17"/>
      <c r="NK716" s="17"/>
      <c r="NL716" s="17"/>
      <c r="NM716" s="17"/>
      <c r="NN716" s="17"/>
      <c r="NO716" s="17"/>
      <c r="NP716" s="17"/>
      <c r="NQ716" s="17"/>
      <c r="NR716" s="17"/>
      <c r="NS716" s="17"/>
      <c r="NT716" s="17"/>
      <c r="NU716" s="17"/>
      <c r="NV716" s="17"/>
      <c r="NW716" s="17"/>
      <c r="NX716" s="17"/>
      <c r="NY716" s="17"/>
      <c r="NZ716" s="17"/>
      <c r="OA716" s="17"/>
      <c r="OB716" s="17"/>
      <c r="OC716" s="17"/>
      <c r="OD716" s="17"/>
      <c r="OE716" s="17"/>
      <c r="OF716" s="17"/>
      <c r="OG716" s="17"/>
      <c r="OH716" s="17"/>
      <c r="OI716" s="17"/>
      <c r="OJ716" s="17"/>
      <c r="OK716" s="17"/>
      <c r="OL716" s="17"/>
      <c r="OM716" s="17"/>
      <c r="ON716" s="17"/>
      <c r="OO716" s="17"/>
      <c r="OP716" s="17"/>
      <c r="OQ716" s="17"/>
      <c r="OR716" s="17"/>
      <c r="OS716" s="17"/>
      <c r="OT716" s="17"/>
      <c r="OU716" s="17"/>
      <c r="OV716" s="17"/>
      <c r="OW716" s="17"/>
      <c r="OX716" s="17"/>
      <c r="OY716" s="17"/>
      <c r="OZ716" s="17"/>
      <c r="PA716" s="17"/>
      <c r="PB716" s="17"/>
      <c r="PC716" s="17"/>
      <c r="PD716" s="17"/>
      <c r="PE716" s="17"/>
      <c r="PF716" s="17"/>
      <c r="PG716" s="17"/>
      <c r="PH716" s="17"/>
      <c r="PI716" s="17"/>
      <c r="PJ716" s="17"/>
      <c r="PK716" s="17"/>
      <c r="PL716" s="17"/>
      <c r="PM716" s="17"/>
      <c r="PN716" s="17"/>
      <c r="PO716" s="17"/>
      <c r="PP716" s="17"/>
      <c r="PQ716" s="17"/>
      <c r="PR716" s="17"/>
      <c r="PS716" s="17"/>
      <c r="PT716" s="17"/>
      <c r="PU716" s="17"/>
      <c r="PV716" s="17"/>
      <c r="PW716" s="17"/>
      <c r="PX716" s="17"/>
      <c r="PY716" s="17"/>
      <c r="PZ716" s="17"/>
      <c r="QA716" s="17"/>
      <c r="QB716" s="17"/>
      <c r="QC716" s="17"/>
      <c r="QD716" s="17"/>
      <c r="QE716" s="17"/>
      <c r="QF716" s="17"/>
      <c r="QG716" s="17"/>
      <c r="QH716" s="17"/>
      <c r="QI716" s="17"/>
      <c r="QJ716" s="17"/>
      <c r="QK716" s="17"/>
      <c r="QL716" s="17"/>
      <c r="QM716" s="17"/>
      <c r="QN716" s="17"/>
      <c r="QO716" s="17"/>
      <c r="QP716" s="17"/>
      <c r="QQ716" s="17"/>
      <c r="QR716" s="17"/>
      <c r="QS716" s="17"/>
      <c r="QT716" s="17"/>
      <c r="QU716" s="17"/>
      <c r="QV716" s="17"/>
      <c r="QW716" s="17"/>
      <c r="QX716" s="17"/>
      <c r="QY716" s="17"/>
      <c r="QZ716" s="17"/>
      <c r="RA716" s="17"/>
      <c r="RB716" s="17"/>
      <c r="RC716" s="17"/>
      <c r="RD716" s="17"/>
      <c r="RE716" s="17"/>
      <c r="RF716" s="17"/>
      <c r="RG716" s="17"/>
      <c r="RH716" s="17"/>
      <c r="RI716" s="17"/>
      <c r="RJ716" s="17"/>
      <c r="RK716" s="17"/>
      <c r="RL716" s="17"/>
      <c r="RM716" s="17"/>
      <c r="RN716" s="17"/>
      <c r="RO716" s="17"/>
      <c r="RP716" s="17"/>
      <c r="RQ716" s="17"/>
      <c r="RR716" s="17"/>
      <c r="RS716" s="17"/>
      <c r="RT716" s="17"/>
      <c r="RU716" s="17"/>
      <c r="RV716" s="17"/>
      <c r="RW716" s="17"/>
      <c r="RX716" s="17"/>
      <c r="RY716" s="17"/>
      <c r="RZ716" s="17"/>
      <c r="SA716" s="17"/>
      <c r="SB716" s="17"/>
      <c r="SC716" s="17"/>
      <c r="SD716" s="17"/>
      <c r="SE716" s="17"/>
      <c r="SF716" s="17"/>
      <c r="SG716" s="17"/>
      <c r="SH716" s="17"/>
      <c r="SI716" s="17"/>
      <c r="SJ716" s="17"/>
      <c r="SK716" s="17"/>
      <c r="SL716" s="17"/>
      <c r="SM716" s="17"/>
      <c r="SN716" s="17"/>
      <c r="SO716" s="17"/>
      <c r="SP716" s="17"/>
      <c r="SQ716" s="17"/>
      <c r="SR716" s="17"/>
      <c r="SS716" s="17"/>
      <c r="ST716" s="17"/>
      <c r="SU716" s="17"/>
      <c r="SV716" s="17"/>
      <c r="SW716" s="17"/>
      <c r="SX716" s="17"/>
      <c r="SY716" s="17"/>
      <c r="SZ716" s="17"/>
      <c r="TA716" s="17"/>
      <c r="TB716" s="17"/>
      <c r="TC716" s="17"/>
      <c r="TD716" s="17"/>
      <c r="TE716" s="17"/>
      <c r="TF716" s="17"/>
      <c r="TG716" s="17"/>
      <c r="TH716" s="17"/>
      <c r="TI716" s="17"/>
      <c r="TJ716" s="17"/>
      <c r="TK716" s="17"/>
      <c r="TL716" s="17"/>
      <c r="TM716" s="17"/>
      <c r="TN716" s="17"/>
      <c r="TO716" s="17"/>
      <c r="TP716" s="17"/>
      <c r="TQ716" s="17"/>
      <c r="TR716" s="17"/>
      <c r="TS716" s="17"/>
      <c r="TT716" s="17"/>
      <c r="TU716" s="17"/>
      <c r="TV716" s="17"/>
      <c r="TW716" s="17"/>
      <c r="TX716" s="17"/>
      <c r="TY716" s="17"/>
      <c r="TZ716" s="17"/>
      <c r="UA716" s="17"/>
      <c r="UB716" s="17"/>
      <c r="UC716" s="17"/>
      <c r="UD716" s="17"/>
      <c r="UE716" s="17"/>
      <c r="UF716" s="17"/>
      <c r="UG716" s="17"/>
      <c r="UH716" s="17"/>
      <c r="UI716" s="17"/>
      <c r="UJ716" s="17"/>
      <c r="UK716" s="17"/>
      <c r="UL716" s="17"/>
      <c r="UM716" s="17"/>
      <c r="UN716" s="17"/>
      <c r="UO716" s="17"/>
      <c r="UP716" s="17"/>
      <c r="UQ716" s="17"/>
      <c r="UR716" s="17"/>
      <c r="US716" s="17"/>
      <c r="UT716" s="17"/>
      <c r="UU716" s="17"/>
      <c r="UV716" s="17"/>
      <c r="UW716" s="17"/>
      <c r="UX716" s="17"/>
      <c r="UY716" s="17"/>
      <c r="UZ716" s="17"/>
      <c r="VA716" s="17"/>
      <c r="VB716" s="17"/>
      <c r="VC716" s="17"/>
      <c r="VD716" s="17"/>
      <c r="VE716" s="17"/>
      <c r="VF716" s="17"/>
      <c r="VG716" s="17"/>
      <c r="VH716" s="17"/>
      <c r="VI716" s="17"/>
      <c r="VJ716" s="17"/>
      <c r="VK716" s="17"/>
      <c r="VL716" s="17"/>
      <c r="VM716" s="17"/>
      <c r="VN716" s="17"/>
      <c r="VO716" s="17"/>
      <c r="VP716" s="17"/>
      <c r="VQ716" s="17"/>
      <c r="VR716" s="17"/>
      <c r="VS716" s="17"/>
      <c r="VT716" s="17"/>
      <c r="VU716" s="17"/>
      <c r="VV716" s="17"/>
      <c r="VW716" s="17"/>
      <c r="VX716" s="17"/>
      <c r="VY716" s="17"/>
      <c r="VZ716" s="17"/>
      <c r="WA716" s="17"/>
      <c r="WB716" s="17"/>
      <c r="WC716" s="17"/>
      <c r="WD716" s="17"/>
      <c r="WE716" s="17"/>
      <c r="WF716" s="17"/>
      <c r="WG716" s="17"/>
      <c r="WH716" s="17"/>
      <c r="WI716" s="17"/>
      <c r="WJ716" s="17"/>
      <c r="WK716" s="17"/>
      <c r="WL716" s="17"/>
      <c r="WM716" s="17"/>
      <c r="WN716" s="17"/>
      <c r="WO716" s="17"/>
      <c r="WP716" s="17"/>
      <c r="WQ716" s="17"/>
      <c r="WR716" s="17"/>
      <c r="WS716" s="17"/>
      <c r="WT716" s="17"/>
      <c r="WU716" s="17"/>
      <c r="WV716" s="17"/>
      <c r="WW716" s="17"/>
      <c r="WX716" s="17"/>
      <c r="WY716" s="17"/>
      <c r="WZ716" s="17"/>
      <c r="XA716" s="17"/>
      <c r="XB716" s="17"/>
      <c r="XC716" s="17"/>
      <c r="XD716" s="17"/>
      <c r="XE716" s="17"/>
      <c r="XF716" s="17"/>
      <c r="XG716" s="17"/>
      <c r="XH716" s="17"/>
      <c r="XI716" s="17"/>
      <c r="XJ716" s="17"/>
      <c r="XK716" s="17"/>
      <c r="XL716" s="17"/>
      <c r="XM716" s="17"/>
      <c r="XN716" s="17"/>
      <c r="XO716" s="17"/>
      <c r="XP716" s="17"/>
      <c r="XQ716" s="17"/>
      <c r="XR716" s="17"/>
      <c r="XS716" s="17"/>
      <c r="XT716" s="17"/>
      <c r="XU716" s="17"/>
      <c r="XV716" s="17"/>
      <c r="XW716" s="17"/>
      <c r="XX716" s="17"/>
      <c r="XY716" s="17"/>
      <c r="XZ716" s="17"/>
      <c r="YA716" s="17"/>
      <c r="YB716" s="17"/>
      <c r="YC716" s="17"/>
      <c r="YD716" s="17"/>
      <c r="YE716" s="17"/>
      <c r="YF716" s="17"/>
      <c r="YG716" s="17"/>
      <c r="YH716" s="17"/>
      <c r="YI716" s="17"/>
      <c r="YJ716" s="17"/>
      <c r="YK716" s="17"/>
      <c r="YL716" s="17"/>
      <c r="YM716" s="17"/>
      <c r="YN716" s="17"/>
      <c r="YO716" s="17"/>
      <c r="YP716" s="17"/>
      <c r="YQ716" s="17"/>
      <c r="YR716" s="17"/>
      <c r="YS716" s="17"/>
      <c r="YT716" s="17"/>
      <c r="YU716" s="17"/>
      <c r="YV716" s="17"/>
      <c r="YW716" s="17"/>
      <c r="YX716" s="17"/>
      <c r="YY716" s="17"/>
      <c r="YZ716" s="17"/>
      <c r="ZA716" s="17"/>
      <c r="ZB716" s="17"/>
      <c r="ZC716" s="17"/>
      <c r="ZD716" s="17"/>
      <c r="ZE716" s="17"/>
      <c r="ZF716" s="17"/>
      <c r="ZG716" s="17"/>
      <c r="ZH716" s="17"/>
      <c r="ZI716" s="17"/>
      <c r="ZJ716" s="17"/>
      <c r="ZK716" s="17"/>
      <c r="ZL716" s="17"/>
      <c r="ZM716" s="17"/>
      <c r="ZN716" s="17"/>
      <c r="ZO716" s="17"/>
      <c r="ZP716" s="17"/>
      <c r="ZQ716" s="17"/>
      <c r="ZR716" s="17"/>
      <c r="ZS716" s="17"/>
      <c r="ZT716" s="17"/>
      <c r="ZU716" s="17"/>
      <c r="ZV716" s="17"/>
      <c r="ZW716" s="17"/>
      <c r="ZX716" s="17"/>
      <c r="ZY716" s="17"/>
      <c r="ZZ716" s="17"/>
      <c r="AAA716" s="17"/>
      <c r="AAB716" s="17"/>
      <c r="AAC716" s="17"/>
      <c r="AAD716" s="17"/>
      <c r="AAE716" s="17"/>
      <c r="AAF716" s="17"/>
      <c r="AAG716" s="17"/>
      <c r="AAH716" s="17"/>
      <c r="AAI716" s="17"/>
      <c r="AAJ716" s="17"/>
      <c r="AAK716" s="17"/>
      <c r="AAL716" s="17"/>
      <c r="AAM716" s="17"/>
      <c r="AAN716" s="17"/>
      <c r="AAO716" s="17"/>
      <c r="AAP716" s="17"/>
      <c r="AAQ716" s="17"/>
      <c r="AAR716" s="17"/>
      <c r="AAS716" s="17"/>
      <c r="AAT716" s="17"/>
      <c r="AAU716" s="17"/>
      <c r="AAV716" s="17"/>
      <c r="AAW716" s="17"/>
      <c r="AAX716" s="17"/>
      <c r="AAY716" s="17"/>
      <c r="AAZ716" s="17"/>
      <c r="ABA716" s="17"/>
      <c r="ABB716" s="17"/>
      <c r="ABC716" s="17"/>
      <c r="ABD716" s="17"/>
      <c r="ABE716" s="17"/>
      <c r="ABF716" s="17"/>
      <c r="ABG716" s="17"/>
      <c r="ABH716" s="17"/>
      <c r="ABI716" s="17"/>
      <c r="ABJ716" s="17"/>
      <c r="ABK716" s="17"/>
      <c r="ABL716" s="17"/>
      <c r="ABM716" s="17"/>
      <c r="ABN716" s="17"/>
      <c r="ABO716" s="17"/>
      <c r="ABP716" s="17"/>
      <c r="ABQ716" s="17"/>
      <c r="ABR716" s="17"/>
      <c r="ABS716" s="17"/>
      <c r="ABT716" s="17"/>
      <c r="ABU716" s="17"/>
      <c r="ABV716" s="17"/>
      <c r="ABW716" s="17"/>
      <c r="ABX716" s="17"/>
      <c r="ABY716" s="17"/>
      <c r="ABZ716" s="17"/>
      <c r="ACA716" s="17"/>
      <c r="ACB716" s="17"/>
      <c r="ACC716" s="17"/>
      <c r="ACD716" s="17"/>
      <c r="ACE716" s="17"/>
      <c r="ACF716" s="17"/>
      <c r="ACG716" s="17"/>
      <c r="ACH716" s="17"/>
      <c r="ACI716" s="17"/>
      <c r="ACJ716" s="17"/>
      <c r="ACK716" s="17"/>
      <c r="ACL716" s="17"/>
      <c r="ACM716" s="17"/>
      <c r="ACN716" s="17"/>
      <c r="ACO716" s="17"/>
      <c r="ACP716" s="17"/>
      <c r="ACQ716" s="17"/>
      <c r="ACR716" s="17"/>
      <c r="ACS716" s="17"/>
      <c r="ACT716" s="17"/>
      <c r="ACU716" s="17"/>
      <c r="ACV716" s="17"/>
      <c r="ACW716" s="17"/>
      <c r="ACX716" s="17"/>
      <c r="ACY716" s="17"/>
      <c r="ACZ716" s="17"/>
      <c r="ADA716" s="17"/>
      <c r="ADB716" s="17"/>
      <c r="ADC716" s="17"/>
      <c r="ADD716" s="17"/>
      <c r="ADE716" s="17"/>
      <c r="ADF716" s="17"/>
      <c r="ADG716" s="17"/>
      <c r="ADH716" s="17"/>
      <c r="ADI716" s="17"/>
      <c r="ADJ716" s="17"/>
      <c r="ADK716" s="17"/>
      <c r="ADL716" s="17"/>
      <c r="ADM716" s="17"/>
      <c r="ADN716" s="17"/>
      <c r="ADO716" s="17"/>
      <c r="ADP716" s="17"/>
      <c r="ADQ716" s="17"/>
      <c r="ADR716" s="17"/>
    </row>
    <row r="717" spans="44:798" s="16" customFormat="1" x14ac:dyDescent="0.25">
      <c r="AR717" s="56"/>
      <c r="AS717" s="56"/>
      <c r="AT717" s="57"/>
      <c r="AU717" s="56"/>
      <c r="AV717" s="57"/>
      <c r="AW717" s="56"/>
      <c r="AX717" s="56"/>
      <c r="AY717" s="56"/>
      <c r="AZ717" s="56"/>
      <c r="BA717" s="56"/>
      <c r="BB717" s="56"/>
      <c r="BC717" s="56"/>
      <c r="BD717" s="56"/>
      <c r="BE717" s="51"/>
      <c r="BF717" s="51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  <c r="IW717" s="17"/>
      <c r="IX717" s="17"/>
      <c r="IY717" s="17"/>
      <c r="IZ717" s="17"/>
      <c r="JA717" s="17"/>
      <c r="JB717" s="17"/>
      <c r="JC717" s="17"/>
      <c r="JD717" s="17"/>
      <c r="JE717" s="17"/>
      <c r="JF717" s="17"/>
      <c r="JG717" s="17"/>
      <c r="JH717" s="17"/>
      <c r="JI717" s="17"/>
      <c r="JJ717" s="17"/>
      <c r="JK717" s="17"/>
      <c r="JL717" s="17"/>
      <c r="JM717" s="17"/>
      <c r="JN717" s="17"/>
      <c r="JO717" s="17"/>
      <c r="JP717" s="17"/>
      <c r="JQ717" s="17"/>
      <c r="JR717" s="17"/>
      <c r="JS717" s="17"/>
      <c r="JT717" s="17"/>
      <c r="JU717" s="17"/>
      <c r="JV717" s="17"/>
      <c r="JW717" s="17"/>
      <c r="JX717" s="17"/>
      <c r="JY717" s="17"/>
      <c r="JZ717" s="17"/>
      <c r="KA717" s="17"/>
      <c r="KB717" s="17"/>
      <c r="KC717" s="17"/>
      <c r="KD717" s="17"/>
      <c r="KE717" s="17"/>
      <c r="KF717" s="17"/>
      <c r="KG717" s="17"/>
      <c r="KH717" s="17"/>
      <c r="KI717" s="17"/>
      <c r="KJ717" s="17"/>
      <c r="KK717" s="17"/>
      <c r="KL717" s="17"/>
      <c r="KM717" s="17"/>
      <c r="KN717" s="17"/>
      <c r="KO717" s="17"/>
      <c r="KP717" s="17"/>
      <c r="KQ717" s="17"/>
      <c r="KR717" s="17"/>
      <c r="KS717" s="17"/>
      <c r="KT717" s="17"/>
      <c r="KU717" s="17"/>
      <c r="KV717" s="17"/>
      <c r="KW717" s="17"/>
      <c r="KX717" s="17"/>
      <c r="KY717" s="17"/>
      <c r="KZ717" s="17"/>
      <c r="LA717" s="17"/>
      <c r="LB717" s="17"/>
      <c r="LC717" s="17"/>
      <c r="LD717" s="17"/>
      <c r="LE717" s="17"/>
      <c r="LF717" s="17"/>
      <c r="LG717" s="17"/>
      <c r="LH717" s="17"/>
      <c r="LI717" s="17"/>
      <c r="LJ717" s="17"/>
      <c r="LK717" s="17"/>
      <c r="LL717" s="17"/>
      <c r="LM717" s="17"/>
      <c r="LN717" s="17"/>
      <c r="LO717" s="17"/>
      <c r="LP717" s="17"/>
      <c r="LQ717" s="17"/>
      <c r="LR717" s="17"/>
      <c r="LS717" s="17"/>
      <c r="LT717" s="17"/>
      <c r="LU717" s="17"/>
      <c r="LV717" s="17"/>
      <c r="LW717" s="17"/>
      <c r="LX717" s="17"/>
      <c r="LY717" s="17"/>
      <c r="LZ717" s="17"/>
      <c r="MA717" s="17"/>
      <c r="MB717" s="17"/>
      <c r="MC717" s="17"/>
      <c r="MD717" s="17"/>
      <c r="ME717" s="17"/>
      <c r="MF717" s="17"/>
      <c r="MG717" s="17"/>
      <c r="MH717" s="17"/>
      <c r="MI717" s="17"/>
      <c r="MJ717" s="17"/>
      <c r="MK717" s="17"/>
      <c r="ML717" s="17"/>
      <c r="MM717" s="17"/>
      <c r="MN717" s="17"/>
      <c r="MO717" s="17"/>
      <c r="MP717" s="17"/>
      <c r="MQ717" s="17"/>
      <c r="MR717" s="17"/>
      <c r="MS717" s="17"/>
      <c r="MT717" s="17"/>
      <c r="MU717" s="17"/>
      <c r="MV717" s="17"/>
      <c r="MW717" s="17"/>
      <c r="MX717" s="17"/>
      <c r="MY717" s="17"/>
      <c r="MZ717" s="17"/>
      <c r="NA717" s="17"/>
      <c r="NB717" s="17"/>
      <c r="NC717" s="17"/>
      <c r="ND717" s="17"/>
      <c r="NE717" s="17"/>
      <c r="NF717" s="17"/>
      <c r="NG717" s="17"/>
      <c r="NH717" s="17"/>
      <c r="NI717" s="17"/>
      <c r="NJ717" s="17"/>
      <c r="NK717" s="17"/>
      <c r="NL717" s="17"/>
      <c r="NM717" s="17"/>
      <c r="NN717" s="17"/>
      <c r="NO717" s="17"/>
      <c r="NP717" s="17"/>
      <c r="NQ717" s="17"/>
      <c r="NR717" s="17"/>
      <c r="NS717" s="17"/>
      <c r="NT717" s="17"/>
      <c r="NU717" s="17"/>
      <c r="NV717" s="17"/>
      <c r="NW717" s="17"/>
      <c r="NX717" s="17"/>
      <c r="NY717" s="17"/>
      <c r="NZ717" s="17"/>
      <c r="OA717" s="17"/>
      <c r="OB717" s="17"/>
      <c r="OC717" s="17"/>
      <c r="OD717" s="17"/>
      <c r="OE717" s="17"/>
      <c r="OF717" s="17"/>
      <c r="OG717" s="17"/>
      <c r="OH717" s="17"/>
      <c r="OI717" s="17"/>
      <c r="OJ717" s="17"/>
      <c r="OK717" s="17"/>
      <c r="OL717" s="17"/>
      <c r="OM717" s="17"/>
      <c r="ON717" s="17"/>
      <c r="OO717" s="17"/>
      <c r="OP717" s="17"/>
      <c r="OQ717" s="17"/>
      <c r="OR717" s="17"/>
      <c r="OS717" s="17"/>
      <c r="OT717" s="17"/>
      <c r="OU717" s="17"/>
      <c r="OV717" s="17"/>
      <c r="OW717" s="17"/>
      <c r="OX717" s="17"/>
      <c r="OY717" s="17"/>
      <c r="OZ717" s="17"/>
      <c r="PA717" s="17"/>
      <c r="PB717" s="17"/>
      <c r="PC717" s="17"/>
      <c r="PD717" s="17"/>
      <c r="PE717" s="17"/>
      <c r="PF717" s="17"/>
      <c r="PG717" s="17"/>
      <c r="PH717" s="17"/>
      <c r="PI717" s="17"/>
      <c r="PJ717" s="17"/>
      <c r="PK717" s="17"/>
      <c r="PL717" s="17"/>
      <c r="PM717" s="17"/>
      <c r="PN717" s="17"/>
      <c r="PO717" s="17"/>
      <c r="PP717" s="17"/>
      <c r="PQ717" s="17"/>
      <c r="PR717" s="17"/>
      <c r="PS717" s="17"/>
      <c r="PT717" s="17"/>
      <c r="PU717" s="17"/>
      <c r="PV717" s="17"/>
      <c r="PW717" s="17"/>
      <c r="PX717" s="17"/>
      <c r="PY717" s="17"/>
      <c r="PZ717" s="17"/>
      <c r="QA717" s="17"/>
      <c r="QB717" s="17"/>
      <c r="QC717" s="17"/>
      <c r="QD717" s="17"/>
      <c r="QE717" s="17"/>
      <c r="QF717" s="17"/>
      <c r="QG717" s="17"/>
      <c r="QH717" s="17"/>
      <c r="QI717" s="17"/>
      <c r="QJ717" s="17"/>
      <c r="QK717" s="17"/>
      <c r="QL717" s="17"/>
      <c r="QM717" s="17"/>
      <c r="QN717" s="17"/>
      <c r="QO717" s="17"/>
      <c r="QP717" s="17"/>
      <c r="QQ717" s="17"/>
      <c r="QR717" s="17"/>
      <c r="QS717" s="17"/>
      <c r="QT717" s="17"/>
      <c r="QU717" s="17"/>
      <c r="QV717" s="17"/>
      <c r="QW717" s="17"/>
      <c r="QX717" s="17"/>
      <c r="QY717" s="17"/>
      <c r="QZ717" s="17"/>
      <c r="RA717" s="17"/>
      <c r="RB717" s="17"/>
      <c r="RC717" s="17"/>
      <c r="RD717" s="17"/>
      <c r="RE717" s="17"/>
      <c r="RF717" s="17"/>
      <c r="RG717" s="17"/>
      <c r="RH717" s="17"/>
      <c r="RI717" s="17"/>
      <c r="RJ717" s="17"/>
      <c r="RK717" s="17"/>
      <c r="RL717" s="17"/>
      <c r="RM717" s="17"/>
      <c r="RN717" s="17"/>
      <c r="RO717" s="17"/>
      <c r="RP717" s="17"/>
      <c r="RQ717" s="17"/>
      <c r="RR717" s="17"/>
      <c r="RS717" s="17"/>
      <c r="RT717" s="17"/>
      <c r="RU717" s="17"/>
      <c r="RV717" s="17"/>
      <c r="RW717" s="17"/>
      <c r="RX717" s="17"/>
      <c r="RY717" s="17"/>
      <c r="RZ717" s="17"/>
      <c r="SA717" s="17"/>
      <c r="SB717" s="17"/>
      <c r="SC717" s="17"/>
      <c r="SD717" s="17"/>
      <c r="SE717" s="17"/>
      <c r="SF717" s="17"/>
      <c r="SG717" s="17"/>
      <c r="SH717" s="17"/>
      <c r="SI717" s="17"/>
      <c r="SJ717" s="17"/>
      <c r="SK717" s="17"/>
      <c r="SL717" s="17"/>
      <c r="SM717" s="17"/>
      <c r="SN717" s="17"/>
      <c r="SO717" s="17"/>
      <c r="SP717" s="17"/>
      <c r="SQ717" s="17"/>
      <c r="SR717" s="17"/>
      <c r="SS717" s="17"/>
      <c r="ST717" s="17"/>
      <c r="SU717" s="17"/>
      <c r="SV717" s="17"/>
      <c r="SW717" s="17"/>
      <c r="SX717" s="17"/>
      <c r="SY717" s="17"/>
      <c r="SZ717" s="17"/>
      <c r="TA717" s="17"/>
      <c r="TB717" s="17"/>
      <c r="TC717" s="17"/>
      <c r="TD717" s="17"/>
      <c r="TE717" s="17"/>
      <c r="TF717" s="17"/>
      <c r="TG717" s="17"/>
      <c r="TH717" s="17"/>
      <c r="TI717" s="17"/>
      <c r="TJ717" s="17"/>
      <c r="TK717" s="17"/>
      <c r="TL717" s="17"/>
      <c r="TM717" s="17"/>
      <c r="TN717" s="17"/>
      <c r="TO717" s="17"/>
      <c r="TP717" s="17"/>
      <c r="TQ717" s="17"/>
      <c r="TR717" s="17"/>
      <c r="TS717" s="17"/>
      <c r="TT717" s="17"/>
      <c r="TU717" s="17"/>
      <c r="TV717" s="17"/>
      <c r="TW717" s="17"/>
      <c r="TX717" s="17"/>
      <c r="TY717" s="17"/>
      <c r="TZ717" s="17"/>
      <c r="UA717" s="17"/>
      <c r="UB717" s="17"/>
      <c r="UC717" s="17"/>
      <c r="UD717" s="17"/>
      <c r="UE717" s="17"/>
      <c r="UF717" s="17"/>
      <c r="UG717" s="17"/>
      <c r="UH717" s="17"/>
      <c r="UI717" s="17"/>
      <c r="UJ717" s="17"/>
      <c r="UK717" s="17"/>
      <c r="UL717" s="17"/>
      <c r="UM717" s="17"/>
      <c r="UN717" s="17"/>
      <c r="UO717" s="17"/>
      <c r="UP717" s="17"/>
      <c r="UQ717" s="17"/>
      <c r="UR717" s="17"/>
      <c r="US717" s="17"/>
      <c r="UT717" s="17"/>
      <c r="UU717" s="17"/>
      <c r="UV717" s="17"/>
      <c r="UW717" s="17"/>
      <c r="UX717" s="17"/>
      <c r="UY717" s="17"/>
      <c r="UZ717" s="17"/>
      <c r="VA717" s="17"/>
      <c r="VB717" s="17"/>
      <c r="VC717" s="17"/>
      <c r="VD717" s="17"/>
      <c r="VE717" s="17"/>
      <c r="VF717" s="17"/>
      <c r="VG717" s="17"/>
      <c r="VH717" s="17"/>
      <c r="VI717" s="17"/>
      <c r="VJ717" s="17"/>
      <c r="VK717" s="17"/>
      <c r="VL717" s="17"/>
      <c r="VM717" s="17"/>
      <c r="VN717" s="17"/>
      <c r="VO717" s="17"/>
      <c r="VP717" s="17"/>
      <c r="VQ717" s="17"/>
      <c r="VR717" s="17"/>
      <c r="VS717" s="17"/>
      <c r="VT717" s="17"/>
      <c r="VU717" s="17"/>
      <c r="VV717" s="17"/>
      <c r="VW717" s="17"/>
      <c r="VX717" s="17"/>
      <c r="VY717" s="17"/>
      <c r="VZ717" s="17"/>
      <c r="WA717" s="17"/>
      <c r="WB717" s="17"/>
      <c r="WC717" s="17"/>
      <c r="WD717" s="17"/>
      <c r="WE717" s="17"/>
      <c r="WF717" s="17"/>
      <c r="WG717" s="17"/>
      <c r="WH717" s="17"/>
      <c r="WI717" s="17"/>
      <c r="WJ717" s="17"/>
      <c r="WK717" s="17"/>
      <c r="WL717" s="17"/>
      <c r="WM717" s="17"/>
      <c r="WN717" s="17"/>
      <c r="WO717" s="17"/>
      <c r="WP717" s="17"/>
      <c r="WQ717" s="17"/>
      <c r="WR717" s="17"/>
      <c r="WS717" s="17"/>
      <c r="WT717" s="17"/>
      <c r="WU717" s="17"/>
      <c r="WV717" s="17"/>
      <c r="WW717" s="17"/>
      <c r="WX717" s="17"/>
      <c r="WY717" s="17"/>
      <c r="WZ717" s="17"/>
      <c r="XA717" s="17"/>
      <c r="XB717" s="17"/>
      <c r="XC717" s="17"/>
      <c r="XD717" s="17"/>
      <c r="XE717" s="17"/>
      <c r="XF717" s="17"/>
      <c r="XG717" s="17"/>
      <c r="XH717" s="17"/>
      <c r="XI717" s="17"/>
      <c r="XJ717" s="17"/>
      <c r="XK717" s="17"/>
      <c r="XL717" s="17"/>
      <c r="XM717" s="17"/>
      <c r="XN717" s="17"/>
      <c r="XO717" s="17"/>
      <c r="XP717" s="17"/>
      <c r="XQ717" s="17"/>
      <c r="XR717" s="17"/>
      <c r="XS717" s="17"/>
      <c r="XT717" s="17"/>
      <c r="XU717" s="17"/>
      <c r="XV717" s="17"/>
      <c r="XW717" s="17"/>
      <c r="XX717" s="17"/>
      <c r="XY717" s="17"/>
      <c r="XZ717" s="17"/>
      <c r="YA717" s="17"/>
      <c r="YB717" s="17"/>
      <c r="YC717" s="17"/>
      <c r="YD717" s="17"/>
      <c r="YE717" s="17"/>
      <c r="YF717" s="17"/>
      <c r="YG717" s="17"/>
      <c r="YH717" s="17"/>
      <c r="YI717" s="17"/>
      <c r="YJ717" s="17"/>
      <c r="YK717" s="17"/>
      <c r="YL717" s="17"/>
      <c r="YM717" s="17"/>
      <c r="YN717" s="17"/>
      <c r="YO717" s="17"/>
      <c r="YP717" s="17"/>
      <c r="YQ717" s="17"/>
      <c r="YR717" s="17"/>
      <c r="YS717" s="17"/>
      <c r="YT717" s="17"/>
      <c r="YU717" s="17"/>
      <c r="YV717" s="17"/>
      <c r="YW717" s="17"/>
      <c r="YX717" s="17"/>
      <c r="YY717" s="17"/>
      <c r="YZ717" s="17"/>
      <c r="ZA717" s="17"/>
      <c r="ZB717" s="17"/>
      <c r="ZC717" s="17"/>
      <c r="ZD717" s="17"/>
      <c r="ZE717" s="17"/>
      <c r="ZF717" s="17"/>
      <c r="ZG717" s="17"/>
      <c r="ZH717" s="17"/>
      <c r="ZI717" s="17"/>
      <c r="ZJ717" s="17"/>
      <c r="ZK717" s="17"/>
      <c r="ZL717" s="17"/>
      <c r="ZM717" s="17"/>
      <c r="ZN717" s="17"/>
      <c r="ZO717" s="17"/>
      <c r="ZP717" s="17"/>
      <c r="ZQ717" s="17"/>
      <c r="ZR717" s="17"/>
      <c r="ZS717" s="17"/>
      <c r="ZT717" s="17"/>
      <c r="ZU717" s="17"/>
      <c r="ZV717" s="17"/>
      <c r="ZW717" s="17"/>
      <c r="ZX717" s="17"/>
      <c r="ZY717" s="17"/>
      <c r="ZZ717" s="17"/>
      <c r="AAA717" s="17"/>
      <c r="AAB717" s="17"/>
      <c r="AAC717" s="17"/>
      <c r="AAD717" s="17"/>
      <c r="AAE717" s="17"/>
      <c r="AAF717" s="17"/>
      <c r="AAG717" s="17"/>
      <c r="AAH717" s="17"/>
      <c r="AAI717" s="17"/>
      <c r="AAJ717" s="17"/>
      <c r="AAK717" s="17"/>
      <c r="AAL717" s="17"/>
      <c r="AAM717" s="17"/>
      <c r="AAN717" s="17"/>
      <c r="AAO717" s="17"/>
      <c r="AAP717" s="17"/>
      <c r="AAQ717" s="17"/>
      <c r="AAR717" s="17"/>
      <c r="AAS717" s="17"/>
      <c r="AAT717" s="17"/>
      <c r="AAU717" s="17"/>
      <c r="AAV717" s="17"/>
      <c r="AAW717" s="17"/>
      <c r="AAX717" s="17"/>
      <c r="AAY717" s="17"/>
      <c r="AAZ717" s="17"/>
      <c r="ABA717" s="17"/>
      <c r="ABB717" s="17"/>
      <c r="ABC717" s="17"/>
      <c r="ABD717" s="17"/>
      <c r="ABE717" s="17"/>
      <c r="ABF717" s="17"/>
      <c r="ABG717" s="17"/>
      <c r="ABH717" s="17"/>
      <c r="ABI717" s="17"/>
      <c r="ABJ717" s="17"/>
      <c r="ABK717" s="17"/>
      <c r="ABL717" s="17"/>
      <c r="ABM717" s="17"/>
      <c r="ABN717" s="17"/>
      <c r="ABO717" s="17"/>
      <c r="ABP717" s="17"/>
      <c r="ABQ717" s="17"/>
      <c r="ABR717" s="17"/>
      <c r="ABS717" s="17"/>
      <c r="ABT717" s="17"/>
      <c r="ABU717" s="17"/>
      <c r="ABV717" s="17"/>
      <c r="ABW717" s="17"/>
      <c r="ABX717" s="17"/>
      <c r="ABY717" s="17"/>
      <c r="ABZ717" s="17"/>
      <c r="ACA717" s="17"/>
      <c r="ACB717" s="17"/>
      <c r="ACC717" s="17"/>
      <c r="ACD717" s="17"/>
      <c r="ACE717" s="17"/>
      <c r="ACF717" s="17"/>
      <c r="ACG717" s="17"/>
      <c r="ACH717" s="17"/>
      <c r="ACI717" s="17"/>
      <c r="ACJ717" s="17"/>
      <c r="ACK717" s="17"/>
      <c r="ACL717" s="17"/>
      <c r="ACM717" s="17"/>
      <c r="ACN717" s="17"/>
      <c r="ACO717" s="17"/>
      <c r="ACP717" s="17"/>
      <c r="ACQ717" s="17"/>
      <c r="ACR717" s="17"/>
      <c r="ACS717" s="17"/>
      <c r="ACT717" s="17"/>
      <c r="ACU717" s="17"/>
      <c r="ACV717" s="17"/>
      <c r="ACW717" s="17"/>
      <c r="ACX717" s="17"/>
      <c r="ACY717" s="17"/>
      <c r="ACZ717" s="17"/>
      <c r="ADA717" s="17"/>
      <c r="ADB717" s="17"/>
      <c r="ADC717" s="17"/>
      <c r="ADD717" s="17"/>
      <c r="ADE717" s="17"/>
      <c r="ADF717" s="17"/>
      <c r="ADG717" s="17"/>
      <c r="ADH717" s="17"/>
      <c r="ADI717" s="17"/>
      <c r="ADJ717" s="17"/>
      <c r="ADK717" s="17"/>
      <c r="ADL717" s="17"/>
      <c r="ADM717" s="17"/>
      <c r="ADN717" s="17"/>
      <c r="ADO717" s="17"/>
      <c r="ADP717" s="17"/>
      <c r="ADQ717" s="17"/>
      <c r="ADR717" s="17"/>
    </row>
    <row r="718" spans="44:798" s="16" customFormat="1" x14ac:dyDescent="0.25">
      <c r="AR718" s="56"/>
      <c r="AS718" s="56"/>
      <c r="AT718" s="57"/>
      <c r="AU718" s="56"/>
      <c r="AV718" s="57"/>
      <c r="AW718" s="56"/>
      <c r="AX718" s="56"/>
      <c r="AY718" s="56"/>
      <c r="AZ718" s="56"/>
      <c r="BA718" s="56"/>
      <c r="BB718" s="56"/>
      <c r="BC718" s="56"/>
      <c r="BD718" s="56"/>
      <c r="BE718" s="51"/>
      <c r="BF718" s="51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  <c r="IW718" s="17"/>
      <c r="IX718" s="17"/>
      <c r="IY718" s="17"/>
      <c r="IZ718" s="17"/>
      <c r="JA718" s="17"/>
      <c r="JB718" s="17"/>
      <c r="JC718" s="17"/>
      <c r="JD718" s="17"/>
      <c r="JE718" s="17"/>
      <c r="JF718" s="17"/>
      <c r="JG718" s="17"/>
      <c r="JH718" s="17"/>
      <c r="JI718" s="17"/>
      <c r="JJ718" s="17"/>
      <c r="JK718" s="17"/>
      <c r="JL718" s="17"/>
      <c r="JM718" s="17"/>
      <c r="JN718" s="17"/>
      <c r="JO718" s="17"/>
      <c r="JP718" s="17"/>
      <c r="JQ718" s="17"/>
      <c r="JR718" s="17"/>
      <c r="JS718" s="17"/>
      <c r="JT718" s="17"/>
      <c r="JU718" s="17"/>
      <c r="JV718" s="17"/>
      <c r="JW718" s="17"/>
      <c r="JX718" s="17"/>
      <c r="JY718" s="17"/>
      <c r="JZ718" s="17"/>
      <c r="KA718" s="17"/>
      <c r="KB718" s="17"/>
      <c r="KC718" s="17"/>
      <c r="KD718" s="17"/>
      <c r="KE718" s="17"/>
      <c r="KF718" s="17"/>
      <c r="KG718" s="17"/>
      <c r="KH718" s="17"/>
      <c r="KI718" s="17"/>
      <c r="KJ718" s="17"/>
      <c r="KK718" s="17"/>
      <c r="KL718" s="17"/>
      <c r="KM718" s="17"/>
      <c r="KN718" s="17"/>
      <c r="KO718" s="17"/>
      <c r="KP718" s="17"/>
      <c r="KQ718" s="17"/>
      <c r="KR718" s="17"/>
      <c r="KS718" s="17"/>
      <c r="KT718" s="17"/>
      <c r="KU718" s="17"/>
      <c r="KV718" s="17"/>
      <c r="KW718" s="17"/>
      <c r="KX718" s="17"/>
      <c r="KY718" s="17"/>
      <c r="KZ718" s="17"/>
      <c r="LA718" s="17"/>
      <c r="LB718" s="17"/>
      <c r="LC718" s="17"/>
      <c r="LD718" s="17"/>
      <c r="LE718" s="17"/>
      <c r="LF718" s="17"/>
      <c r="LG718" s="17"/>
      <c r="LH718" s="17"/>
      <c r="LI718" s="17"/>
      <c r="LJ718" s="17"/>
      <c r="LK718" s="17"/>
      <c r="LL718" s="17"/>
      <c r="LM718" s="17"/>
      <c r="LN718" s="17"/>
      <c r="LO718" s="17"/>
      <c r="LP718" s="17"/>
      <c r="LQ718" s="17"/>
      <c r="LR718" s="17"/>
      <c r="LS718" s="17"/>
      <c r="LT718" s="17"/>
      <c r="LU718" s="17"/>
      <c r="LV718" s="17"/>
      <c r="LW718" s="17"/>
      <c r="LX718" s="17"/>
      <c r="LY718" s="17"/>
      <c r="LZ718" s="17"/>
      <c r="MA718" s="17"/>
      <c r="MB718" s="17"/>
      <c r="MC718" s="17"/>
      <c r="MD718" s="17"/>
      <c r="ME718" s="17"/>
      <c r="MF718" s="17"/>
      <c r="MG718" s="17"/>
      <c r="MH718" s="17"/>
      <c r="MI718" s="17"/>
      <c r="MJ718" s="17"/>
      <c r="MK718" s="17"/>
      <c r="ML718" s="17"/>
      <c r="MM718" s="17"/>
      <c r="MN718" s="17"/>
      <c r="MO718" s="17"/>
      <c r="MP718" s="17"/>
      <c r="MQ718" s="17"/>
      <c r="MR718" s="17"/>
      <c r="MS718" s="17"/>
      <c r="MT718" s="17"/>
      <c r="MU718" s="17"/>
      <c r="MV718" s="17"/>
      <c r="MW718" s="17"/>
      <c r="MX718" s="17"/>
      <c r="MY718" s="17"/>
      <c r="MZ718" s="17"/>
      <c r="NA718" s="17"/>
      <c r="NB718" s="17"/>
      <c r="NC718" s="17"/>
      <c r="ND718" s="17"/>
      <c r="NE718" s="17"/>
      <c r="NF718" s="17"/>
      <c r="NG718" s="17"/>
      <c r="NH718" s="17"/>
      <c r="NI718" s="17"/>
      <c r="NJ718" s="17"/>
      <c r="NK718" s="17"/>
      <c r="NL718" s="17"/>
      <c r="NM718" s="17"/>
      <c r="NN718" s="17"/>
      <c r="NO718" s="17"/>
      <c r="NP718" s="17"/>
      <c r="NQ718" s="17"/>
      <c r="NR718" s="17"/>
      <c r="NS718" s="17"/>
      <c r="NT718" s="17"/>
      <c r="NU718" s="17"/>
      <c r="NV718" s="17"/>
      <c r="NW718" s="17"/>
      <c r="NX718" s="17"/>
      <c r="NY718" s="17"/>
      <c r="NZ718" s="17"/>
      <c r="OA718" s="17"/>
      <c r="OB718" s="17"/>
      <c r="OC718" s="17"/>
      <c r="OD718" s="17"/>
      <c r="OE718" s="17"/>
      <c r="OF718" s="17"/>
      <c r="OG718" s="17"/>
      <c r="OH718" s="17"/>
      <c r="OI718" s="17"/>
      <c r="OJ718" s="17"/>
      <c r="OK718" s="17"/>
      <c r="OL718" s="17"/>
      <c r="OM718" s="17"/>
      <c r="ON718" s="17"/>
      <c r="OO718" s="17"/>
      <c r="OP718" s="17"/>
      <c r="OQ718" s="17"/>
      <c r="OR718" s="17"/>
      <c r="OS718" s="17"/>
      <c r="OT718" s="17"/>
      <c r="OU718" s="17"/>
      <c r="OV718" s="17"/>
      <c r="OW718" s="17"/>
      <c r="OX718" s="17"/>
      <c r="OY718" s="17"/>
      <c r="OZ718" s="17"/>
      <c r="PA718" s="17"/>
      <c r="PB718" s="17"/>
      <c r="PC718" s="17"/>
      <c r="PD718" s="17"/>
      <c r="PE718" s="17"/>
      <c r="PF718" s="17"/>
      <c r="PG718" s="17"/>
      <c r="PH718" s="17"/>
      <c r="PI718" s="17"/>
      <c r="PJ718" s="17"/>
      <c r="PK718" s="17"/>
      <c r="PL718" s="17"/>
      <c r="PM718" s="17"/>
      <c r="PN718" s="17"/>
      <c r="PO718" s="17"/>
      <c r="PP718" s="17"/>
      <c r="PQ718" s="17"/>
      <c r="PR718" s="17"/>
      <c r="PS718" s="17"/>
      <c r="PT718" s="17"/>
      <c r="PU718" s="17"/>
      <c r="PV718" s="17"/>
      <c r="PW718" s="17"/>
      <c r="PX718" s="17"/>
      <c r="PY718" s="17"/>
      <c r="PZ718" s="17"/>
      <c r="QA718" s="17"/>
      <c r="QB718" s="17"/>
      <c r="QC718" s="17"/>
      <c r="QD718" s="17"/>
      <c r="QE718" s="17"/>
      <c r="QF718" s="17"/>
      <c r="QG718" s="17"/>
      <c r="QH718" s="17"/>
      <c r="QI718" s="17"/>
      <c r="QJ718" s="17"/>
      <c r="QK718" s="17"/>
      <c r="QL718" s="17"/>
      <c r="QM718" s="17"/>
      <c r="QN718" s="17"/>
      <c r="QO718" s="17"/>
      <c r="QP718" s="17"/>
      <c r="QQ718" s="17"/>
      <c r="QR718" s="17"/>
      <c r="QS718" s="17"/>
      <c r="QT718" s="17"/>
      <c r="QU718" s="17"/>
      <c r="QV718" s="17"/>
      <c r="QW718" s="17"/>
      <c r="QX718" s="17"/>
      <c r="QY718" s="17"/>
      <c r="QZ718" s="17"/>
      <c r="RA718" s="17"/>
      <c r="RB718" s="17"/>
      <c r="RC718" s="17"/>
      <c r="RD718" s="17"/>
      <c r="RE718" s="17"/>
      <c r="RF718" s="17"/>
      <c r="RG718" s="17"/>
      <c r="RH718" s="17"/>
      <c r="RI718" s="17"/>
      <c r="RJ718" s="17"/>
      <c r="RK718" s="17"/>
      <c r="RL718" s="17"/>
      <c r="RM718" s="17"/>
      <c r="RN718" s="17"/>
      <c r="RO718" s="17"/>
      <c r="RP718" s="17"/>
      <c r="RQ718" s="17"/>
      <c r="RR718" s="17"/>
      <c r="RS718" s="17"/>
      <c r="RT718" s="17"/>
      <c r="RU718" s="17"/>
      <c r="RV718" s="17"/>
      <c r="RW718" s="17"/>
      <c r="RX718" s="17"/>
      <c r="RY718" s="17"/>
      <c r="RZ718" s="17"/>
      <c r="SA718" s="17"/>
      <c r="SB718" s="17"/>
      <c r="SC718" s="17"/>
      <c r="SD718" s="17"/>
      <c r="SE718" s="17"/>
      <c r="SF718" s="17"/>
      <c r="SG718" s="17"/>
      <c r="SH718" s="17"/>
      <c r="SI718" s="17"/>
      <c r="SJ718" s="17"/>
      <c r="SK718" s="17"/>
      <c r="SL718" s="17"/>
      <c r="SM718" s="17"/>
      <c r="SN718" s="17"/>
      <c r="SO718" s="17"/>
      <c r="SP718" s="17"/>
      <c r="SQ718" s="17"/>
      <c r="SR718" s="17"/>
      <c r="SS718" s="17"/>
      <c r="ST718" s="17"/>
      <c r="SU718" s="17"/>
      <c r="SV718" s="17"/>
      <c r="SW718" s="17"/>
      <c r="SX718" s="17"/>
      <c r="SY718" s="17"/>
      <c r="SZ718" s="17"/>
      <c r="TA718" s="17"/>
      <c r="TB718" s="17"/>
      <c r="TC718" s="17"/>
      <c r="TD718" s="17"/>
      <c r="TE718" s="17"/>
      <c r="TF718" s="17"/>
      <c r="TG718" s="17"/>
      <c r="TH718" s="17"/>
      <c r="TI718" s="17"/>
      <c r="TJ718" s="17"/>
      <c r="TK718" s="17"/>
      <c r="TL718" s="17"/>
      <c r="TM718" s="17"/>
      <c r="TN718" s="17"/>
      <c r="TO718" s="17"/>
      <c r="TP718" s="17"/>
      <c r="TQ718" s="17"/>
      <c r="TR718" s="17"/>
      <c r="TS718" s="17"/>
      <c r="TT718" s="17"/>
      <c r="TU718" s="17"/>
      <c r="TV718" s="17"/>
      <c r="TW718" s="17"/>
      <c r="TX718" s="17"/>
      <c r="TY718" s="17"/>
      <c r="TZ718" s="17"/>
      <c r="UA718" s="17"/>
      <c r="UB718" s="17"/>
      <c r="UC718" s="17"/>
      <c r="UD718" s="17"/>
      <c r="UE718" s="17"/>
      <c r="UF718" s="17"/>
      <c r="UG718" s="17"/>
      <c r="UH718" s="17"/>
      <c r="UI718" s="17"/>
      <c r="UJ718" s="17"/>
      <c r="UK718" s="17"/>
      <c r="UL718" s="17"/>
      <c r="UM718" s="17"/>
      <c r="UN718" s="17"/>
      <c r="UO718" s="17"/>
      <c r="UP718" s="17"/>
      <c r="UQ718" s="17"/>
      <c r="UR718" s="17"/>
      <c r="US718" s="17"/>
      <c r="UT718" s="17"/>
      <c r="UU718" s="17"/>
      <c r="UV718" s="17"/>
      <c r="UW718" s="17"/>
      <c r="UX718" s="17"/>
      <c r="UY718" s="17"/>
      <c r="UZ718" s="17"/>
      <c r="VA718" s="17"/>
      <c r="VB718" s="17"/>
      <c r="VC718" s="17"/>
      <c r="VD718" s="17"/>
      <c r="VE718" s="17"/>
      <c r="VF718" s="17"/>
      <c r="VG718" s="17"/>
      <c r="VH718" s="17"/>
      <c r="VI718" s="17"/>
      <c r="VJ718" s="17"/>
      <c r="VK718" s="17"/>
      <c r="VL718" s="17"/>
      <c r="VM718" s="17"/>
      <c r="VN718" s="17"/>
      <c r="VO718" s="17"/>
      <c r="VP718" s="17"/>
      <c r="VQ718" s="17"/>
      <c r="VR718" s="17"/>
      <c r="VS718" s="17"/>
      <c r="VT718" s="17"/>
      <c r="VU718" s="17"/>
      <c r="VV718" s="17"/>
      <c r="VW718" s="17"/>
      <c r="VX718" s="17"/>
      <c r="VY718" s="17"/>
      <c r="VZ718" s="17"/>
      <c r="WA718" s="17"/>
      <c r="WB718" s="17"/>
      <c r="WC718" s="17"/>
      <c r="WD718" s="17"/>
      <c r="WE718" s="17"/>
      <c r="WF718" s="17"/>
      <c r="WG718" s="17"/>
      <c r="WH718" s="17"/>
      <c r="WI718" s="17"/>
      <c r="WJ718" s="17"/>
      <c r="WK718" s="17"/>
      <c r="WL718" s="17"/>
      <c r="WM718" s="17"/>
      <c r="WN718" s="17"/>
      <c r="WO718" s="17"/>
      <c r="WP718" s="17"/>
      <c r="WQ718" s="17"/>
      <c r="WR718" s="17"/>
      <c r="WS718" s="17"/>
      <c r="WT718" s="17"/>
      <c r="WU718" s="17"/>
      <c r="WV718" s="17"/>
      <c r="WW718" s="17"/>
      <c r="WX718" s="17"/>
      <c r="WY718" s="17"/>
      <c r="WZ718" s="17"/>
      <c r="XA718" s="17"/>
      <c r="XB718" s="17"/>
      <c r="XC718" s="17"/>
      <c r="XD718" s="17"/>
      <c r="XE718" s="17"/>
      <c r="XF718" s="17"/>
      <c r="XG718" s="17"/>
      <c r="XH718" s="17"/>
      <c r="XI718" s="17"/>
      <c r="XJ718" s="17"/>
      <c r="XK718" s="17"/>
      <c r="XL718" s="17"/>
      <c r="XM718" s="17"/>
      <c r="XN718" s="17"/>
      <c r="XO718" s="17"/>
      <c r="XP718" s="17"/>
      <c r="XQ718" s="17"/>
      <c r="XR718" s="17"/>
      <c r="XS718" s="17"/>
      <c r="XT718" s="17"/>
      <c r="XU718" s="17"/>
      <c r="XV718" s="17"/>
      <c r="XW718" s="17"/>
      <c r="XX718" s="17"/>
      <c r="XY718" s="17"/>
      <c r="XZ718" s="17"/>
      <c r="YA718" s="17"/>
      <c r="YB718" s="17"/>
      <c r="YC718" s="17"/>
      <c r="YD718" s="17"/>
      <c r="YE718" s="17"/>
      <c r="YF718" s="17"/>
      <c r="YG718" s="17"/>
      <c r="YH718" s="17"/>
      <c r="YI718" s="17"/>
      <c r="YJ718" s="17"/>
      <c r="YK718" s="17"/>
      <c r="YL718" s="17"/>
      <c r="YM718" s="17"/>
      <c r="YN718" s="17"/>
      <c r="YO718" s="17"/>
      <c r="YP718" s="17"/>
      <c r="YQ718" s="17"/>
      <c r="YR718" s="17"/>
      <c r="YS718" s="17"/>
      <c r="YT718" s="17"/>
      <c r="YU718" s="17"/>
      <c r="YV718" s="17"/>
      <c r="YW718" s="17"/>
      <c r="YX718" s="17"/>
      <c r="YY718" s="17"/>
      <c r="YZ718" s="17"/>
      <c r="ZA718" s="17"/>
      <c r="ZB718" s="17"/>
      <c r="ZC718" s="17"/>
      <c r="ZD718" s="17"/>
      <c r="ZE718" s="17"/>
      <c r="ZF718" s="17"/>
      <c r="ZG718" s="17"/>
      <c r="ZH718" s="17"/>
      <c r="ZI718" s="17"/>
      <c r="ZJ718" s="17"/>
      <c r="ZK718" s="17"/>
      <c r="ZL718" s="17"/>
      <c r="ZM718" s="17"/>
      <c r="ZN718" s="17"/>
      <c r="ZO718" s="17"/>
      <c r="ZP718" s="17"/>
      <c r="ZQ718" s="17"/>
      <c r="ZR718" s="17"/>
      <c r="ZS718" s="17"/>
      <c r="ZT718" s="17"/>
      <c r="ZU718" s="17"/>
      <c r="ZV718" s="17"/>
      <c r="ZW718" s="17"/>
      <c r="ZX718" s="17"/>
      <c r="ZY718" s="17"/>
      <c r="ZZ718" s="17"/>
      <c r="AAA718" s="17"/>
      <c r="AAB718" s="17"/>
      <c r="AAC718" s="17"/>
      <c r="AAD718" s="17"/>
      <c r="AAE718" s="17"/>
      <c r="AAF718" s="17"/>
      <c r="AAG718" s="17"/>
      <c r="AAH718" s="17"/>
      <c r="AAI718" s="17"/>
      <c r="AAJ718" s="17"/>
      <c r="AAK718" s="17"/>
      <c r="AAL718" s="17"/>
      <c r="AAM718" s="17"/>
      <c r="AAN718" s="17"/>
      <c r="AAO718" s="17"/>
      <c r="AAP718" s="17"/>
      <c r="AAQ718" s="17"/>
      <c r="AAR718" s="17"/>
      <c r="AAS718" s="17"/>
      <c r="AAT718" s="17"/>
      <c r="AAU718" s="17"/>
      <c r="AAV718" s="17"/>
      <c r="AAW718" s="17"/>
      <c r="AAX718" s="17"/>
      <c r="AAY718" s="17"/>
      <c r="AAZ718" s="17"/>
      <c r="ABA718" s="17"/>
      <c r="ABB718" s="17"/>
      <c r="ABC718" s="17"/>
      <c r="ABD718" s="17"/>
      <c r="ABE718" s="17"/>
      <c r="ABF718" s="17"/>
      <c r="ABG718" s="17"/>
      <c r="ABH718" s="17"/>
      <c r="ABI718" s="17"/>
      <c r="ABJ718" s="17"/>
      <c r="ABK718" s="17"/>
      <c r="ABL718" s="17"/>
      <c r="ABM718" s="17"/>
      <c r="ABN718" s="17"/>
      <c r="ABO718" s="17"/>
      <c r="ABP718" s="17"/>
      <c r="ABQ718" s="17"/>
      <c r="ABR718" s="17"/>
      <c r="ABS718" s="17"/>
      <c r="ABT718" s="17"/>
      <c r="ABU718" s="17"/>
      <c r="ABV718" s="17"/>
      <c r="ABW718" s="17"/>
      <c r="ABX718" s="17"/>
      <c r="ABY718" s="17"/>
      <c r="ABZ718" s="17"/>
      <c r="ACA718" s="17"/>
      <c r="ACB718" s="17"/>
      <c r="ACC718" s="17"/>
      <c r="ACD718" s="17"/>
      <c r="ACE718" s="17"/>
      <c r="ACF718" s="17"/>
      <c r="ACG718" s="17"/>
      <c r="ACH718" s="17"/>
      <c r="ACI718" s="17"/>
      <c r="ACJ718" s="17"/>
      <c r="ACK718" s="17"/>
      <c r="ACL718" s="17"/>
      <c r="ACM718" s="17"/>
      <c r="ACN718" s="17"/>
      <c r="ACO718" s="17"/>
      <c r="ACP718" s="17"/>
      <c r="ACQ718" s="17"/>
      <c r="ACR718" s="17"/>
      <c r="ACS718" s="17"/>
      <c r="ACT718" s="17"/>
      <c r="ACU718" s="17"/>
      <c r="ACV718" s="17"/>
      <c r="ACW718" s="17"/>
      <c r="ACX718" s="17"/>
      <c r="ACY718" s="17"/>
      <c r="ACZ718" s="17"/>
      <c r="ADA718" s="17"/>
      <c r="ADB718" s="17"/>
      <c r="ADC718" s="17"/>
      <c r="ADD718" s="17"/>
      <c r="ADE718" s="17"/>
      <c r="ADF718" s="17"/>
      <c r="ADG718" s="17"/>
      <c r="ADH718" s="17"/>
      <c r="ADI718" s="17"/>
      <c r="ADJ718" s="17"/>
      <c r="ADK718" s="17"/>
      <c r="ADL718" s="17"/>
      <c r="ADM718" s="17"/>
      <c r="ADN718" s="17"/>
      <c r="ADO718" s="17"/>
      <c r="ADP718" s="17"/>
      <c r="ADQ718" s="17"/>
      <c r="ADR718" s="17"/>
    </row>
    <row r="719" spans="44:798" s="16" customFormat="1" x14ac:dyDescent="0.25">
      <c r="AR719" s="56"/>
      <c r="AS719" s="56"/>
      <c r="AT719" s="57"/>
      <c r="AU719" s="56"/>
      <c r="AV719" s="57"/>
      <c r="AW719" s="56"/>
      <c r="AX719" s="56"/>
      <c r="AY719" s="56"/>
      <c r="AZ719" s="56"/>
      <c r="BA719" s="56"/>
      <c r="BB719" s="56"/>
      <c r="BC719" s="56"/>
      <c r="BD719" s="56"/>
      <c r="BE719" s="51"/>
      <c r="BF719" s="51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  <c r="IW719" s="17"/>
      <c r="IX719" s="17"/>
      <c r="IY719" s="17"/>
      <c r="IZ719" s="17"/>
      <c r="JA719" s="17"/>
      <c r="JB719" s="17"/>
      <c r="JC719" s="17"/>
      <c r="JD719" s="17"/>
      <c r="JE719" s="17"/>
      <c r="JF719" s="17"/>
      <c r="JG719" s="17"/>
      <c r="JH719" s="17"/>
      <c r="JI719" s="17"/>
      <c r="JJ719" s="17"/>
      <c r="JK719" s="17"/>
      <c r="JL719" s="17"/>
      <c r="JM719" s="17"/>
      <c r="JN719" s="17"/>
      <c r="JO719" s="17"/>
      <c r="JP719" s="17"/>
      <c r="JQ719" s="17"/>
      <c r="JR719" s="17"/>
      <c r="JS719" s="17"/>
      <c r="JT719" s="17"/>
      <c r="JU719" s="17"/>
      <c r="JV719" s="17"/>
      <c r="JW719" s="17"/>
      <c r="JX719" s="17"/>
      <c r="JY719" s="17"/>
      <c r="JZ719" s="17"/>
      <c r="KA719" s="17"/>
      <c r="KB719" s="17"/>
      <c r="KC719" s="17"/>
      <c r="KD719" s="17"/>
      <c r="KE719" s="17"/>
      <c r="KF719" s="17"/>
      <c r="KG719" s="17"/>
      <c r="KH719" s="17"/>
      <c r="KI719" s="17"/>
      <c r="KJ719" s="17"/>
      <c r="KK719" s="17"/>
      <c r="KL719" s="17"/>
      <c r="KM719" s="17"/>
      <c r="KN719" s="17"/>
      <c r="KO719" s="17"/>
      <c r="KP719" s="17"/>
      <c r="KQ719" s="17"/>
      <c r="KR719" s="17"/>
      <c r="KS719" s="17"/>
      <c r="KT719" s="17"/>
      <c r="KU719" s="17"/>
      <c r="KV719" s="17"/>
      <c r="KW719" s="17"/>
      <c r="KX719" s="17"/>
      <c r="KY719" s="17"/>
      <c r="KZ719" s="17"/>
      <c r="LA719" s="17"/>
      <c r="LB719" s="17"/>
      <c r="LC719" s="17"/>
      <c r="LD719" s="17"/>
      <c r="LE719" s="17"/>
      <c r="LF719" s="17"/>
      <c r="LG719" s="17"/>
      <c r="LH719" s="17"/>
      <c r="LI719" s="17"/>
      <c r="LJ719" s="17"/>
      <c r="LK719" s="17"/>
      <c r="LL719" s="17"/>
      <c r="LM719" s="17"/>
      <c r="LN719" s="17"/>
      <c r="LO719" s="17"/>
      <c r="LP719" s="17"/>
      <c r="LQ719" s="17"/>
      <c r="LR719" s="17"/>
      <c r="LS719" s="17"/>
      <c r="LT719" s="17"/>
      <c r="LU719" s="17"/>
      <c r="LV719" s="17"/>
      <c r="LW719" s="17"/>
      <c r="LX719" s="17"/>
      <c r="LY719" s="17"/>
      <c r="LZ719" s="17"/>
      <c r="MA719" s="17"/>
      <c r="MB719" s="17"/>
      <c r="MC719" s="17"/>
      <c r="MD719" s="17"/>
      <c r="ME719" s="17"/>
      <c r="MF719" s="17"/>
      <c r="MG719" s="17"/>
      <c r="MH719" s="17"/>
      <c r="MI719" s="17"/>
      <c r="MJ719" s="17"/>
      <c r="MK719" s="17"/>
      <c r="ML719" s="17"/>
      <c r="MM719" s="17"/>
      <c r="MN719" s="17"/>
      <c r="MO719" s="17"/>
      <c r="MP719" s="17"/>
      <c r="MQ719" s="17"/>
      <c r="MR719" s="17"/>
      <c r="MS719" s="17"/>
      <c r="MT719" s="17"/>
      <c r="MU719" s="17"/>
      <c r="MV719" s="17"/>
      <c r="MW719" s="17"/>
      <c r="MX719" s="17"/>
      <c r="MY719" s="17"/>
      <c r="MZ719" s="17"/>
      <c r="NA719" s="17"/>
      <c r="NB719" s="17"/>
      <c r="NC719" s="17"/>
      <c r="ND719" s="17"/>
      <c r="NE719" s="17"/>
      <c r="NF719" s="17"/>
      <c r="NG719" s="17"/>
      <c r="NH719" s="17"/>
      <c r="NI719" s="17"/>
      <c r="NJ719" s="17"/>
      <c r="NK719" s="17"/>
      <c r="NL719" s="17"/>
      <c r="NM719" s="17"/>
      <c r="NN719" s="17"/>
      <c r="NO719" s="17"/>
      <c r="NP719" s="17"/>
      <c r="NQ719" s="17"/>
      <c r="NR719" s="17"/>
      <c r="NS719" s="17"/>
      <c r="NT719" s="17"/>
      <c r="NU719" s="17"/>
      <c r="NV719" s="17"/>
      <c r="NW719" s="17"/>
      <c r="NX719" s="17"/>
      <c r="NY719" s="17"/>
      <c r="NZ719" s="17"/>
      <c r="OA719" s="17"/>
      <c r="OB719" s="17"/>
      <c r="OC719" s="17"/>
      <c r="OD719" s="17"/>
      <c r="OE719" s="17"/>
      <c r="OF719" s="17"/>
      <c r="OG719" s="17"/>
      <c r="OH719" s="17"/>
      <c r="OI719" s="17"/>
      <c r="OJ719" s="17"/>
      <c r="OK719" s="17"/>
      <c r="OL719" s="17"/>
      <c r="OM719" s="17"/>
      <c r="ON719" s="17"/>
      <c r="OO719" s="17"/>
      <c r="OP719" s="17"/>
      <c r="OQ719" s="17"/>
      <c r="OR719" s="17"/>
      <c r="OS719" s="17"/>
      <c r="OT719" s="17"/>
      <c r="OU719" s="17"/>
      <c r="OV719" s="17"/>
      <c r="OW719" s="17"/>
      <c r="OX719" s="17"/>
      <c r="OY719" s="17"/>
      <c r="OZ719" s="17"/>
      <c r="PA719" s="17"/>
      <c r="PB719" s="17"/>
      <c r="PC719" s="17"/>
      <c r="PD719" s="17"/>
      <c r="PE719" s="17"/>
      <c r="PF719" s="17"/>
      <c r="PG719" s="17"/>
      <c r="PH719" s="17"/>
      <c r="PI719" s="17"/>
      <c r="PJ719" s="17"/>
      <c r="PK719" s="17"/>
      <c r="PL719" s="17"/>
      <c r="PM719" s="17"/>
      <c r="PN719" s="17"/>
      <c r="PO719" s="17"/>
      <c r="PP719" s="17"/>
      <c r="PQ719" s="17"/>
      <c r="PR719" s="17"/>
      <c r="PS719" s="17"/>
      <c r="PT719" s="17"/>
      <c r="PU719" s="17"/>
      <c r="PV719" s="17"/>
      <c r="PW719" s="17"/>
      <c r="PX719" s="17"/>
      <c r="PY719" s="17"/>
      <c r="PZ719" s="17"/>
      <c r="QA719" s="17"/>
      <c r="QB719" s="17"/>
      <c r="QC719" s="17"/>
      <c r="QD719" s="17"/>
      <c r="QE719" s="17"/>
      <c r="QF719" s="17"/>
      <c r="QG719" s="17"/>
      <c r="QH719" s="17"/>
      <c r="QI719" s="17"/>
      <c r="QJ719" s="17"/>
      <c r="QK719" s="17"/>
      <c r="QL719" s="17"/>
      <c r="QM719" s="17"/>
      <c r="QN719" s="17"/>
      <c r="QO719" s="17"/>
      <c r="QP719" s="17"/>
      <c r="QQ719" s="17"/>
      <c r="QR719" s="17"/>
      <c r="QS719" s="17"/>
      <c r="QT719" s="17"/>
      <c r="QU719" s="17"/>
      <c r="QV719" s="17"/>
      <c r="QW719" s="17"/>
      <c r="QX719" s="17"/>
      <c r="QY719" s="17"/>
      <c r="QZ719" s="17"/>
      <c r="RA719" s="17"/>
      <c r="RB719" s="17"/>
      <c r="RC719" s="17"/>
      <c r="RD719" s="17"/>
      <c r="RE719" s="17"/>
      <c r="RF719" s="17"/>
      <c r="RG719" s="17"/>
      <c r="RH719" s="17"/>
      <c r="RI719" s="17"/>
      <c r="RJ719" s="17"/>
      <c r="RK719" s="17"/>
      <c r="RL719" s="17"/>
      <c r="RM719" s="17"/>
      <c r="RN719" s="17"/>
      <c r="RO719" s="17"/>
      <c r="RP719" s="17"/>
      <c r="RQ719" s="17"/>
      <c r="RR719" s="17"/>
      <c r="RS719" s="17"/>
      <c r="RT719" s="17"/>
      <c r="RU719" s="17"/>
      <c r="RV719" s="17"/>
      <c r="RW719" s="17"/>
      <c r="RX719" s="17"/>
      <c r="RY719" s="17"/>
      <c r="RZ719" s="17"/>
      <c r="SA719" s="17"/>
      <c r="SB719" s="17"/>
      <c r="SC719" s="17"/>
      <c r="SD719" s="17"/>
      <c r="SE719" s="17"/>
      <c r="SF719" s="17"/>
      <c r="SG719" s="17"/>
      <c r="SH719" s="17"/>
      <c r="SI719" s="17"/>
      <c r="SJ719" s="17"/>
      <c r="SK719" s="17"/>
      <c r="SL719" s="17"/>
      <c r="SM719" s="17"/>
      <c r="SN719" s="17"/>
      <c r="SO719" s="17"/>
      <c r="SP719" s="17"/>
      <c r="SQ719" s="17"/>
      <c r="SR719" s="17"/>
      <c r="SS719" s="17"/>
      <c r="ST719" s="17"/>
      <c r="SU719" s="17"/>
      <c r="SV719" s="17"/>
      <c r="SW719" s="17"/>
      <c r="SX719" s="17"/>
      <c r="SY719" s="17"/>
      <c r="SZ719" s="17"/>
      <c r="TA719" s="17"/>
      <c r="TB719" s="17"/>
      <c r="TC719" s="17"/>
      <c r="TD719" s="17"/>
      <c r="TE719" s="17"/>
      <c r="TF719" s="17"/>
      <c r="TG719" s="17"/>
      <c r="TH719" s="17"/>
      <c r="TI719" s="17"/>
      <c r="TJ719" s="17"/>
      <c r="TK719" s="17"/>
      <c r="TL719" s="17"/>
      <c r="TM719" s="17"/>
      <c r="TN719" s="17"/>
      <c r="TO719" s="17"/>
      <c r="TP719" s="17"/>
      <c r="TQ719" s="17"/>
      <c r="TR719" s="17"/>
      <c r="TS719" s="17"/>
      <c r="TT719" s="17"/>
      <c r="TU719" s="17"/>
      <c r="TV719" s="17"/>
      <c r="TW719" s="17"/>
      <c r="TX719" s="17"/>
      <c r="TY719" s="17"/>
      <c r="TZ719" s="17"/>
      <c r="UA719" s="17"/>
      <c r="UB719" s="17"/>
      <c r="UC719" s="17"/>
      <c r="UD719" s="17"/>
      <c r="UE719" s="17"/>
      <c r="UF719" s="17"/>
      <c r="UG719" s="17"/>
      <c r="UH719" s="17"/>
      <c r="UI719" s="17"/>
      <c r="UJ719" s="17"/>
      <c r="UK719" s="17"/>
      <c r="UL719" s="17"/>
      <c r="UM719" s="17"/>
      <c r="UN719" s="17"/>
      <c r="UO719" s="17"/>
      <c r="UP719" s="17"/>
      <c r="UQ719" s="17"/>
      <c r="UR719" s="17"/>
      <c r="US719" s="17"/>
      <c r="UT719" s="17"/>
      <c r="UU719" s="17"/>
      <c r="UV719" s="17"/>
      <c r="UW719" s="17"/>
      <c r="UX719" s="17"/>
      <c r="UY719" s="17"/>
      <c r="UZ719" s="17"/>
      <c r="VA719" s="17"/>
      <c r="VB719" s="17"/>
      <c r="VC719" s="17"/>
      <c r="VD719" s="17"/>
      <c r="VE719" s="17"/>
      <c r="VF719" s="17"/>
      <c r="VG719" s="17"/>
      <c r="VH719" s="17"/>
      <c r="VI719" s="17"/>
      <c r="VJ719" s="17"/>
      <c r="VK719" s="17"/>
      <c r="VL719" s="17"/>
      <c r="VM719" s="17"/>
      <c r="VN719" s="17"/>
      <c r="VO719" s="17"/>
      <c r="VP719" s="17"/>
      <c r="VQ719" s="17"/>
      <c r="VR719" s="17"/>
      <c r="VS719" s="17"/>
      <c r="VT719" s="17"/>
      <c r="VU719" s="17"/>
      <c r="VV719" s="17"/>
      <c r="VW719" s="17"/>
      <c r="VX719" s="17"/>
      <c r="VY719" s="17"/>
      <c r="VZ719" s="17"/>
      <c r="WA719" s="17"/>
      <c r="WB719" s="17"/>
      <c r="WC719" s="17"/>
      <c r="WD719" s="17"/>
      <c r="WE719" s="17"/>
      <c r="WF719" s="17"/>
      <c r="WG719" s="17"/>
      <c r="WH719" s="17"/>
      <c r="WI719" s="17"/>
      <c r="WJ719" s="17"/>
      <c r="WK719" s="17"/>
      <c r="WL719" s="17"/>
      <c r="WM719" s="17"/>
      <c r="WN719" s="17"/>
      <c r="WO719" s="17"/>
      <c r="WP719" s="17"/>
      <c r="WQ719" s="17"/>
      <c r="WR719" s="17"/>
      <c r="WS719" s="17"/>
      <c r="WT719" s="17"/>
      <c r="WU719" s="17"/>
      <c r="WV719" s="17"/>
      <c r="WW719" s="17"/>
      <c r="WX719" s="17"/>
      <c r="WY719" s="17"/>
      <c r="WZ719" s="17"/>
      <c r="XA719" s="17"/>
      <c r="XB719" s="17"/>
      <c r="XC719" s="17"/>
      <c r="XD719" s="17"/>
      <c r="XE719" s="17"/>
      <c r="XF719" s="17"/>
      <c r="XG719" s="17"/>
      <c r="XH719" s="17"/>
      <c r="XI719" s="17"/>
      <c r="XJ719" s="17"/>
      <c r="XK719" s="17"/>
      <c r="XL719" s="17"/>
      <c r="XM719" s="17"/>
      <c r="XN719" s="17"/>
      <c r="XO719" s="17"/>
      <c r="XP719" s="17"/>
      <c r="XQ719" s="17"/>
      <c r="XR719" s="17"/>
      <c r="XS719" s="17"/>
      <c r="XT719" s="17"/>
      <c r="XU719" s="17"/>
      <c r="XV719" s="17"/>
      <c r="XW719" s="17"/>
      <c r="XX719" s="17"/>
      <c r="XY719" s="17"/>
      <c r="XZ719" s="17"/>
      <c r="YA719" s="17"/>
      <c r="YB719" s="17"/>
      <c r="YC719" s="17"/>
      <c r="YD719" s="17"/>
      <c r="YE719" s="17"/>
      <c r="YF719" s="17"/>
      <c r="YG719" s="17"/>
      <c r="YH719" s="17"/>
      <c r="YI719" s="17"/>
      <c r="YJ719" s="17"/>
      <c r="YK719" s="17"/>
      <c r="YL719" s="17"/>
      <c r="YM719" s="17"/>
      <c r="YN719" s="17"/>
      <c r="YO719" s="17"/>
      <c r="YP719" s="17"/>
      <c r="YQ719" s="17"/>
      <c r="YR719" s="17"/>
      <c r="YS719" s="17"/>
      <c r="YT719" s="17"/>
      <c r="YU719" s="17"/>
      <c r="YV719" s="17"/>
      <c r="YW719" s="17"/>
      <c r="YX719" s="17"/>
      <c r="YY719" s="17"/>
      <c r="YZ719" s="17"/>
      <c r="ZA719" s="17"/>
      <c r="ZB719" s="17"/>
      <c r="ZC719" s="17"/>
      <c r="ZD719" s="17"/>
      <c r="ZE719" s="17"/>
      <c r="ZF719" s="17"/>
      <c r="ZG719" s="17"/>
      <c r="ZH719" s="17"/>
      <c r="ZI719" s="17"/>
      <c r="ZJ719" s="17"/>
      <c r="ZK719" s="17"/>
      <c r="ZL719" s="17"/>
      <c r="ZM719" s="17"/>
      <c r="ZN719" s="17"/>
      <c r="ZO719" s="17"/>
      <c r="ZP719" s="17"/>
      <c r="ZQ719" s="17"/>
      <c r="ZR719" s="17"/>
      <c r="ZS719" s="17"/>
      <c r="ZT719" s="17"/>
      <c r="ZU719" s="17"/>
      <c r="ZV719" s="17"/>
      <c r="ZW719" s="17"/>
      <c r="ZX719" s="17"/>
      <c r="ZY719" s="17"/>
      <c r="ZZ719" s="17"/>
      <c r="AAA719" s="17"/>
      <c r="AAB719" s="17"/>
      <c r="AAC719" s="17"/>
      <c r="AAD719" s="17"/>
      <c r="AAE719" s="17"/>
      <c r="AAF719" s="17"/>
      <c r="AAG719" s="17"/>
      <c r="AAH719" s="17"/>
      <c r="AAI719" s="17"/>
      <c r="AAJ719" s="17"/>
      <c r="AAK719" s="17"/>
      <c r="AAL719" s="17"/>
      <c r="AAM719" s="17"/>
      <c r="AAN719" s="17"/>
      <c r="AAO719" s="17"/>
      <c r="AAP719" s="17"/>
      <c r="AAQ719" s="17"/>
      <c r="AAR719" s="17"/>
      <c r="AAS719" s="17"/>
      <c r="AAT719" s="17"/>
      <c r="AAU719" s="17"/>
      <c r="AAV719" s="17"/>
      <c r="AAW719" s="17"/>
      <c r="AAX719" s="17"/>
      <c r="AAY719" s="17"/>
      <c r="AAZ719" s="17"/>
      <c r="ABA719" s="17"/>
      <c r="ABB719" s="17"/>
      <c r="ABC719" s="17"/>
      <c r="ABD719" s="17"/>
      <c r="ABE719" s="17"/>
      <c r="ABF719" s="17"/>
      <c r="ABG719" s="17"/>
      <c r="ABH719" s="17"/>
      <c r="ABI719" s="17"/>
      <c r="ABJ719" s="17"/>
      <c r="ABK719" s="17"/>
      <c r="ABL719" s="17"/>
      <c r="ABM719" s="17"/>
      <c r="ABN719" s="17"/>
      <c r="ABO719" s="17"/>
      <c r="ABP719" s="17"/>
      <c r="ABQ719" s="17"/>
      <c r="ABR719" s="17"/>
      <c r="ABS719" s="17"/>
      <c r="ABT719" s="17"/>
      <c r="ABU719" s="17"/>
      <c r="ABV719" s="17"/>
      <c r="ABW719" s="17"/>
      <c r="ABX719" s="17"/>
      <c r="ABY719" s="17"/>
      <c r="ABZ719" s="17"/>
      <c r="ACA719" s="17"/>
      <c r="ACB719" s="17"/>
      <c r="ACC719" s="17"/>
      <c r="ACD719" s="17"/>
      <c r="ACE719" s="17"/>
      <c r="ACF719" s="17"/>
      <c r="ACG719" s="17"/>
      <c r="ACH719" s="17"/>
      <c r="ACI719" s="17"/>
      <c r="ACJ719" s="17"/>
      <c r="ACK719" s="17"/>
      <c r="ACL719" s="17"/>
      <c r="ACM719" s="17"/>
      <c r="ACN719" s="17"/>
      <c r="ACO719" s="17"/>
      <c r="ACP719" s="17"/>
      <c r="ACQ719" s="17"/>
      <c r="ACR719" s="17"/>
      <c r="ACS719" s="17"/>
      <c r="ACT719" s="17"/>
      <c r="ACU719" s="17"/>
      <c r="ACV719" s="17"/>
      <c r="ACW719" s="17"/>
      <c r="ACX719" s="17"/>
      <c r="ACY719" s="17"/>
      <c r="ACZ719" s="17"/>
      <c r="ADA719" s="17"/>
      <c r="ADB719" s="17"/>
      <c r="ADC719" s="17"/>
      <c r="ADD719" s="17"/>
      <c r="ADE719" s="17"/>
      <c r="ADF719" s="17"/>
      <c r="ADG719" s="17"/>
      <c r="ADH719" s="17"/>
      <c r="ADI719" s="17"/>
      <c r="ADJ719" s="17"/>
      <c r="ADK719" s="17"/>
      <c r="ADL719" s="17"/>
      <c r="ADM719" s="17"/>
      <c r="ADN719" s="17"/>
      <c r="ADO719" s="17"/>
      <c r="ADP719" s="17"/>
      <c r="ADQ719" s="17"/>
      <c r="ADR719" s="17"/>
    </row>
    <row r="720" spans="44:798" s="16" customFormat="1" x14ac:dyDescent="0.25">
      <c r="AR720" s="56"/>
      <c r="AS720" s="56"/>
      <c r="AT720" s="57"/>
      <c r="AU720" s="56"/>
      <c r="AV720" s="57"/>
      <c r="AW720" s="56"/>
      <c r="AX720" s="56"/>
      <c r="AY720" s="56"/>
      <c r="AZ720" s="56"/>
      <c r="BA720" s="56"/>
      <c r="BB720" s="56"/>
      <c r="BC720" s="56"/>
      <c r="BD720" s="56"/>
      <c r="BE720" s="51"/>
      <c r="BF720" s="51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  <c r="IW720" s="17"/>
      <c r="IX720" s="17"/>
      <c r="IY720" s="17"/>
      <c r="IZ720" s="17"/>
      <c r="JA720" s="17"/>
      <c r="JB720" s="17"/>
      <c r="JC720" s="17"/>
      <c r="JD720" s="17"/>
      <c r="JE720" s="17"/>
      <c r="JF720" s="17"/>
      <c r="JG720" s="17"/>
      <c r="JH720" s="17"/>
      <c r="JI720" s="17"/>
      <c r="JJ720" s="17"/>
      <c r="JK720" s="17"/>
      <c r="JL720" s="17"/>
      <c r="JM720" s="17"/>
      <c r="JN720" s="17"/>
      <c r="JO720" s="17"/>
      <c r="JP720" s="17"/>
      <c r="JQ720" s="17"/>
      <c r="JR720" s="17"/>
      <c r="JS720" s="17"/>
      <c r="JT720" s="17"/>
      <c r="JU720" s="17"/>
      <c r="JV720" s="17"/>
      <c r="JW720" s="17"/>
      <c r="JX720" s="17"/>
      <c r="JY720" s="17"/>
      <c r="JZ720" s="17"/>
      <c r="KA720" s="17"/>
      <c r="KB720" s="17"/>
      <c r="KC720" s="17"/>
      <c r="KD720" s="17"/>
      <c r="KE720" s="17"/>
      <c r="KF720" s="17"/>
      <c r="KG720" s="17"/>
      <c r="KH720" s="17"/>
      <c r="KI720" s="17"/>
      <c r="KJ720" s="17"/>
      <c r="KK720" s="17"/>
      <c r="KL720" s="17"/>
      <c r="KM720" s="17"/>
      <c r="KN720" s="17"/>
      <c r="KO720" s="17"/>
      <c r="KP720" s="17"/>
      <c r="KQ720" s="17"/>
      <c r="KR720" s="17"/>
      <c r="KS720" s="17"/>
      <c r="KT720" s="17"/>
      <c r="KU720" s="17"/>
      <c r="KV720" s="17"/>
      <c r="KW720" s="17"/>
      <c r="KX720" s="17"/>
      <c r="KY720" s="17"/>
      <c r="KZ720" s="17"/>
      <c r="LA720" s="17"/>
      <c r="LB720" s="17"/>
      <c r="LC720" s="17"/>
      <c r="LD720" s="17"/>
      <c r="LE720" s="17"/>
      <c r="LF720" s="17"/>
      <c r="LG720" s="17"/>
      <c r="LH720" s="17"/>
      <c r="LI720" s="17"/>
      <c r="LJ720" s="17"/>
      <c r="LK720" s="17"/>
      <c r="LL720" s="17"/>
      <c r="LM720" s="17"/>
      <c r="LN720" s="17"/>
      <c r="LO720" s="17"/>
      <c r="LP720" s="17"/>
      <c r="LQ720" s="17"/>
      <c r="LR720" s="17"/>
      <c r="LS720" s="17"/>
      <c r="LT720" s="17"/>
      <c r="LU720" s="17"/>
      <c r="LV720" s="17"/>
      <c r="LW720" s="17"/>
      <c r="LX720" s="17"/>
      <c r="LY720" s="17"/>
      <c r="LZ720" s="17"/>
      <c r="MA720" s="17"/>
      <c r="MB720" s="17"/>
      <c r="MC720" s="17"/>
      <c r="MD720" s="17"/>
      <c r="ME720" s="17"/>
      <c r="MF720" s="17"/>
      <c r="MG720" s="17"/>
      <c r="MH720" s="17"/>
      <c r="MI720" s="17"/>
      <c r="MJ720" s="17"/>
      <c r="MK720" s="17"/>
      <c r="ML720" s="17"/>
      <c r="MM720" s="17"/>
      <c r="MN720" s="17"/>
      <c r="MO720" s="17"/>
      <c r="MP720" s="17"/>
      <c r="MQ720" s="17"/>
      <c r="MR720" s="17"/>
      <c r="MS720" s="17"/>
      <c r="MT720" s="17"/>
      <c r="MU720" s="17"/>
      <c r="MV720" s="17"/>
      <c r="MW720" s="17"/>
      <c r="MX720" s="17"/>
      <c r="MY720" s="17"/>
      <c r="MZ720" s="17"/>
      <c r="NA720" s="17"/>
      <c r="NB720" s="17"/>
      <c r="NC720" s="17"/>
      <c r="ND720" s="17"/>
      <c r="NE720" s="17"/>
      <c r="NF720" s="17"/>
      <c r="NG720" s="17"/>
      <c r="NH720" s="17"/>
      <c r="NI720" s="17"/>
      <c r="NJ720" s="17"/>
      <c r="NK720" s="17"/>
      <c r="NL720" s="17"/>
      <c r="NM720" s="17"/>
      <c r="NN720" s="17"/>
      <c r="NO720" s="17"/>
      <c r="NP720" s="17"/>
      <c r="NQ720" s="17"/>
      <c r="NR720" s="17"/>
      <c r="NS720" s="17"/>
      <c r="NT720" s="17"/>
      <c r="NU720" s="17"/>
      <c r="NV720" s="17"/>
      <c r="NW720" s="17"/>
      <c r="NX720" s="17"/>
      <c r="NY720" s="17"/>
      <c r="NZ720" s="17"/>
      <c r="OA720" s="17"/>
      <c r="OB720" s="17"/>
      <c r="OC720" s="17"/>
      <c r="OD720" s="17"/>
      <c r="OE720" s="17"/>
      <c r="OF720" s="17"/>
      <c r="OG720" s="17"/>
      <c r="OH720" s="17"/>
      <c r="OI720" s="17"/>
      <c r="OJ720" s="17"/>
      <c r="OK720" s="17"/>
      <c r="OL720" s="17"/>
      <c r="OM720" s="17"/>
      <c r="ON720" s="17"/>
      <c r="OO720" s="17"/>
      <c r="OP720" s="17"/>
      <c r="OQ720" s="17"/>
      <c r="OR720" s="17"/>
      <c r="OS720" s="17"/>
      <c r="OT720" s="17"/>
      <c r="OU720" s="17"/>
      <c r="OV720" s="17"/>
      <c r="OW720" s="17"/>
      <c r="OX720" s="17"/>
      <c r="OY720" s="17"/>
      <c r="OZ720" s="17"/>
      <c r="PA720" s="17"/>
      <c r="PB720" s="17"/>
      <c r="PC720" s="17"/>
      <c r="PD720" s="17"/>
      <c r="PE720" s="17"/>
      <c r="PF720" s="17"/>
      <c r="PG720" s="17"/>
      <c r="PH720" s="17"/>
      <c r="PI720" s="17"/>
      <c r="PJ720" s="17"/>
      <c r="PK720" s="17"/>
      <c r="PL720" s="17"/>
      <c r="PM720" s="17"/>
      <c r="PN720" s="17"/>
      <c r="PO720" s="17"/>
      <c r="PP720" s="17"/>
      <c r="PQ720" s="17"/>
      <c r="PR720" s="17"/>
      <c r="PS720" s="17"/>
      <c r="PT720" s="17"/>
      <c r="PU720" s="17"/>
      <c r="PV720" s="17"/>
      <c r="PW720" s="17"/>
      <c r="PX720" s="17"/>
      <c r="PY720" s="17"/>
      <c r="PZ720" s="17"/>
      <c r="QA720" s="17"/>
      <c r="QB720" s="17"/>
      <c r="QC720" s="17"/>
      <c r="QD720" s="17"/>
      <c r="QE720" s="17"/>
      <c r="QF720" s="17"/>
      <c r="QG720" s="17"/>
      <c r="QH720" s="17"/>
      <c r="QI720" s="17"/>
      <c r="QJ720" s="17"/>
      <c r="QK720" s="17"/>
      <c r="QL720" s="17"/>
      <c r="QM720" s="17"/>
      <c r="QN720" s="17"/>
      <c r="QO720" s="17"/>
      <c r="QP720" s="17"/>
      <c r="QQ720" s="17"/>
      <c r="QR720" s="17"/>
      <c r="QS720" s="17"/>
      <c r="QT720" s="17"/>
      <c r="QU720" s="17"/>
      <c r="QV720" s="17"/>
      <c r="QW720" s="17"/>
      <c r="QX720" s="17"/>
      <c r="QY720" s="17"/>
      <c r="QZ720" s="17"/>
      <c r="RA720" s="17"/>
      <c r="RB720" s="17"/>
      <c r="RC720" s="17"/>
      <c r="RD720" s="17"/>
      <c r="RE720" s="17"/>
      <c r="RF720" s="17"/>
      <c r="RG720" s="17"/>
      <c r="RH720" s="17"/>
      <c r="RI720" s="17"/>
      <c r="RJ720" s="17"/>
      <c r="RK720" s="17"/>
      <c r="RL720" s="17"/>
      <c r="RM720" s="17"/>
      <c r="RN720" s="17"/>
      <c r="RO720" s="17"/>
      <c r="RP720" s="17"/>
      <c r="RQ720" s="17"/>
      <c r="RR720" s="17"/>
      <c r="RS720" s="17"/>
      <c r="RT720" s="17"/>
      <c r="RU720" s="17"/>
      <c r="RV720" s="17"/>
      <c r="RW720" s="17"/>
      <c r="RX720" s="17"/>
      <c r="RY720" s="17"/>
      <c r="RZ720" s="17"/>
      <c r="SA720" s="17"/>
      <c r="SB720" s="17"/>
      <c r="SC720" s="17"/>
      <c r="SD720" s="17"/>
      <c r="SE720" s="17"/>
      <c r="SF720" s="17"/>
      <c r="SG720" s="17"/>
      <c r="SH720" s="17"/>
      <c r="SI720" s="17"/>
      <c r="SJ720" s="17"/>
      <c r="SK720" s="17"/>
      <c r="SL720" s="17"/>
      <c r="SM720" s="17"/>
      <c r="SN720" s="17"/>
      <c r="SO720" s="17"/>
      <c r="SP720" s="17"/>
      <c r="SQ720" s="17"/>
      <c r="SR720" s="17"/>
      <c r="SS720" s="17"/>
      <c r="ST720" s="17"/>
      <c r="SU720" s="17"/>
      <c r="SV720" s="17"/>
      <c r="SW720" s="17"/>
      <c r="SX720" s="17"/>
      <c r="SY720" s="17"/>
      <c r="SZ720" s="17"/>
      <c r="TA720" s="17"/>
      <c r="TB720" s="17"/>
      <c r="TC720" s="17"/>
      <c r="TD720" s="17"/>
      <c r="TE720" s="17"/>
      <c r="TF720" s="17"/>
      <c r="TG720" s="17"/>
      <c r="TH720" s="17"/>
      <c r="TI720" s="17"/>
      <c r="TJ720" s="17"/>
      <c r="TK720" s="17"/>
      <c r="TL720" s="17"/>
      <c r="TM720" s="17"/>
      <c r="TN720" s="17"/>
      <c r="TO720" s="17"/>
      <c r="TP720" s="17"/>
      <c r="TQ720" s="17"/>
      <c r="TR720" s="17"/>
      <c r="TS720" s="17"/>
      <c r="TT720" s="17"/>
      <c r="TU720" s="17"/>
      <c r="TV720" s="17"/>
      <c r="TW720" s="17"/>
      <c r="TX720" s="17"/>
      <c r="TY720" s="17"/>
      <c r="TZ720" s="17"/>
      <c r="UA720" s="17"/>
      <c r="UB720" s="17"/>
      <c r="UC720" s="17"/>
      <c r="UD720" s="17"/>
      <c r="UE720" s="17"/>
      <c r="UF720" s="17"/>
      <c r="UG720" s="17"/>
      <c r="UH720" s="17"/>
      <c r="UI720" s="17"/>
      <c r="UJ720" s="17"/>
      <c r="UK720" s="17"/>
      <c r="UL720" s="17"/>
      <c r="UM720" s="17"/>
      <c r="UN720" s="17"/>
      <c r="UO720" s="17"/>
      <c r="UP720" s="17"/>
      <c r="UQ720" s="17"/>
      <c r="UR720" s="17"/>
      <c r="US720" s="17"/>
      <c r="UT720" s="17"/>
      <c r="UU720" s="17"/>
      <c r="UV720" s="17"/>
      <c r="UW720" s="17"/>
      <c r="UX720" s="17"/>
      <c r="UY720" s="17"/>
      <c r="UZ720" s="17"/>
      <c r="VA720" s="17"/>
      <c r="VB720" s="17"/>
      <c r="VC720" s="17"/>
      <c r="VD720" s="17"/>
      <c r="VE720" s="17"/>
      <c r="VF720" s="17"/>
      <c r="VG720" s="17"/>
      <c r="VH720" s="17"/>
      <c r="VI720" s="17"/>
      <c r="VJ720" s="17"/>
      <c r="VK720" s="17"/>
      <c r="VL720" s="17"/>
      <c r="VM720" s="17"/>
      <c r="VN720" s="17"/>
      <c r="VO720" s="17"/>
      <c r="VP720" s="17"/>
      <c r="VQ720" s="17"/>
      <c r="VR720" s="17"/>
      <c r="VS720" s="17"/>
      <c r="VT720" s="17"/>
      <c r="VU720" s="17"/>
      <c r="VV720" s="17"/>
      <c r="VW720" s="17"/>
      <c r="VX720" s="17"/>
      <c r="VY720" s="17"/>
      <c r="VZ720" s="17"/>
      <c r="WA720" s="17"/>
      <c r="WB720" s="17"/>
      <c r="WC720" s="17"/>
      <c r="WD720" s="17"/>
      <c r="WE720" s="17"/>
      <c r="WF720" s="17"/>
      <c r="WG720" s="17"/>
      <c r="WH720" s="17"/>
      <c r="WI720" s="17"/>
      <c r="WJ720" s="17"/>
      <c r="WK720" s="17"/>
      <c r="WL720" s="17"/>
      <c r="WM720" s="17"/>
      <c r="WN720" s="17"/>
      <c r="WO720" s="17"/>
      <c r="WP720" s="17"/>
      <c r="WQ720" s="17"/>
      <c r="WR720" s="17"/>
      <c r="WS720" s="17"/>
      <c r="WT720" s="17"/>
      <c r="WU720" s="17"/>
      <c r="WV720" s="17"/>
      <c r="WW720" s="17"/>
      <c r="WX720" s="17"/>
      <c r="WY720" s="17"/>
      <c r="WZ720" s="17"/>
      <c r="XA720" s="17"/>
      <c r="XB720" s="17"/>
      <c r="XC720" s="17"/>
      <c r="XD720" s="17"/>
      <c r="XE720" s="17"/>
      <c r="XF720" s="17"/>
      <c r="XG720" s="17"/>
      <c r="XH720" s="17"/>
      <c r="XI720" s="17"/>
      <c r="XJ720" s="17"/>
      <c r="XK720" s="17"/>
      <c r="XL720" s="17"/>
      <c r="XM720" s="17"/>
      <c r="XN720" s="17"/>
      <c r="XO720" s="17"/>
      <c r="XP720" s="17"/>
      <c r="XQ720" s="17"/>
      <c r="XR720" s="17"/>
      <c r="XS720" s="17"/>
      <c r="XT720" s="17"/>
      <c r="XU720" s="17"/>
      <c r="XV720" s="17"/>
      <c r="XW720" s="17"/>
      <c r="XX720" s="17"/>
      <c r="XY720" s="17"/>
      <c r="XZ720" s="17"/>
      <c r="YA720" s="17"/>
      <c r="YB720" s="17"/>
      <c r="YC720" s="17"/>
      <c r="YD720" s="17"/>
      <c r="YE720" s="17"/>
      <c r="YF720" s="17"/>
      <c r="YG720" s="17"/>
      <c r="YH720" s="17"/>
      <c r="YI720" s="17"/>
      <c r="YJ720" s="17"/>
      <c r="YK720" s="17"/>
      <c r="YL720" s="17"/>
      <c r="YM720" s="17"/>
      <c r="YN720" s="17"/>
      <c r="YO720" s="17"/>
      <c r="YP720" s="17"/>
      <c r="YQ720" s="17"/>
      <c r="YR720" s="17"/>
      <c r="YS720" s="17"/>
      <c r="YT720" s="17"/>
      <c r="YU720" s="17"/>
      <c r="YV720" s="17"/>
      <c r="YW720" s="17"/>
      <c r="YX720" s="17"/>
      <c r="YY720" s="17"/>
      <c r="YZ720" s="17"/>
      <c r="ZA720" s="17"/>
      <c r="ZB720" s="17"/>
      <c r="ZC720" s="17"/>
      <c r="ZD720" s="17"/>
      <c r="ZE720" s="17"/>
      <c r="ZF720" s="17"/>
      <c r="ZG720" s="17"/>
      <c r="ZH720" s="17"/>
      <c r="ZI720" s="17"/>
      <c r="ZJ720" s="17"/>
      <c r="ZK720" s="17"/>
      <c r="ZL720" s="17"/>
      <c r="ZM720" s="17"/>
      <c r="ZN720" s="17"/>
      <c r="ZO720" s="17"/>
      <c r="ZP720" s="17"/>
      <c r="ZQ720" s="17"/>
      <c r="ZR720" s="17"/>
      <c r="ZS720" s="17"/>
      <c r="ZT720" s="17"/>
      <c r="ZU720" s="17"/>
      <c r="ZV720" s="17"/>
      <c r="ZW720" s="17"/>
      <c r="ZX720" s="17"/>
      <c r="ZY720" s="17"/>
      <c r="ZZ720" s="17"/>
      <c r="AAA720" s="17"/>
      <c r="AAB720" s="17"/>
      <c r="AAC720" s="17"/>
      <c r="AAD720" s="17"/>
      <c r="AAE720" s="17"/>
      <c r="AAF720" s="17"/>
      <c r="AAG720" s="17"/>
      <c r="AAH720" s="17"/>
      <c r="AAI720" s="17"/>
      <c r="AAJ720" s="17"/>
      <c r="AAK720" s="17"/>
      <c r="AAL720" s="17"/>
      <c r="AAM720" s="17"/>
      <c r="AAN720" s="17"/>
      <c r="AAO720" s="17"/>
      <c r="AAP720" s="17"/>
      <c r="AAQ720" s="17"/>
      <c r="AAR720" s="17"/>
      <c r="AAS720" s="17"/>
      <c r="AAT720" s="17"/>
      <c r="AAU720" s="17"/>
      <c r="AAV720" s="17"/>
      <c r="AAW720" s="17"/>
      <c r="AAX720" s="17"/>
      <c r="AAY720" s="17"/>
      <c r="AAZ720" s="17"/>
      <c r="ABA720" s="17"/>
      <c r="ABB720" s="17"/>
      <c r="ABC720" s="17"/>
      <c r="ABD720" s="17"/>
      <c r="ABE720" s="17"/>
      <c r="ABF720" s="17"/>
      <c r="ABG720" s="17"/>
      <c r="ABH720" s="17"/>
      <c r="ABI720" s="17"/>
      <c r="ABJ720" s="17"/>
      <c r="ABK720" s="17"/>
      <c r="ABL720" s="17"/>
      <c r="ABM720" s="17"/>
      <c r="ABN720" s="17"/>
      <c r="ABO720" s="17"/>
      <c r="ABP720" s="17"/>
      <c r="ABQ720" s="17"/>
      <c r="ABR720" s="17"/>
      <c r="ABS720" s="17"/>
      <c r="ABT720" s="17"/>
      <c r="ABU720" s="17"/>
      <c r="ABV720" s="17"/>
      <c r="ABW720" s="17"/>
      <c r="ABX720" s="17"/>
      <c r="ABY720" s="17"/>
      <c r="ABZ720" s="17"/>
      <c r="ACA720" s="17"/>
      <c r="ACB720" s="17"/>
      <c r="ACC720" s="17"/>
      <c r="ACD720" s="17"/>
      <c r="ACE720" s="17"/>
      <c r="ACF720" s="17"/>
      <c r="ACG720" s="17"/>
      <c r="ACH720" s="17"/>
      <c r="ACI720" s="17"/>
      <c r="ACJ720" s="17"/>
      <c r="ACK720" s="17"/>
      <c r="ACL720" s="17"/>
      <c r="ACM720" s="17"/>
      <c r="ACN720" s="17"/>
      <c r="ACO720" s="17"/>
      <c r="ACP720" s="17"/>
      <c r="ACQ720" s="17"/>
      <c r="ACR720" s="17"/>
      <c r="ACS720" s="17"/>
      <c r="ACT720" s="17"/>
      <c r="ACU720" s="17"/>
      <c r="ACV720" s="17"/>
      <c r="ACW720" s="17"/>
      <c r="ACX720" s="17"/>
      <c r="ACY720" s="17"/>
      <c r="ACZ720" s="17"/>
      <c r="ADA720" s="17"/>
      <c r="ADB720" s="17"/>
      <c r="ADC720" s="17"/>
      <c r="ADD720" s="17"/>
      <c r="ADE720" s="17"/>
      <c r="ADF720" s="17"/>
      <c r="ADG720" s="17"/>
      <c r="ADH720" s="17"/>
      <c r="ADI720" s="17"/>
      <c r="ADJ720" s="17"/>
      <c r="ADK720" s="17"/>
      <c r="ADL720" s="17"/>
      <c r="ADM720" s="17"/>
      <c r="ADN720" s="17"/>
      <c r="ADO720" s="17"/>
      <c r="ADP720" s="17"/>
      <c r="ADQ720" s="17"/>
      <c r="ADR720" s="17"/>
    </row>
    <row r="721" spans="44:798" s="16" customFormat="1" x14ac:dyDescent="0.25">
      <c r="AR721" s="56"/>
      <c r="AS721" s="56"/>
      <c r="AT721" s="57"/>
      <c r="AU721" s="56"/>
      <c r="AV721" s="57"/>
      <c r="AW721" s="56"/>
      <c r="AX721" s="56"/>
      <c r="AY721" s="56"/>
      <c r="AZ721" s="56"/>
      <c r="BA721" s="56"/>
      <c r="BB721" s="56"/>
      <c r="BC721" s="56"/>
      <c r="BD721" s="56"/>
      <c r="BE721" s="51"/>
      <c r="BF721" s="51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  <c r="IW721" s="17"/>
      <c r="IX721" s="17"/>
      <c r="IY721" s="17"/>
      <c r="IZ721" s="17"/>
      <c r="JA721" s="17"/>
      <c r="JB721" s="17"/>
      <c r="JC721" s="17"/>
      <c r="JD721" s="17"/>
      <c r="JE721" s="17"/>
      <c r="JF721" s="17"/>
      <c r="JG721" s="17"/>
      <c r="JH721" s="17"/>
      <c r="JI721" s="17"/>
      <c r="JJ721" s="17"/>
      <c r="JK721" s="17"/>
      <c r="JL721" s="17"/>
      <c r="JM721" s="17"/>
      <c r="JN721" s="17"/>
      <c r="JO721" s="17"/>
      <c r="JP721" s="17"/>
      <c r="JQ721" s="17"/>
      <c r="JR721" s="17"/>
      <c r="JS721" s="17"/>
      <c r="JT721" s="17"/>
      <c r="JU721" s="17"/>
      <c r="JV721" s="17"/>
      <c r="JW721" s="17"/>
      <c r="JX721" s="17"/>
      <c r="JY721" s="17"/>
      <c r="JZ721" s="17"/>
      <c r="KA721" s="17"/>
      <c r="KB721" s="17"/>
      <c r="KC721" s="17"/>
      <c r="KD721" s="17"/>
      <c r="KE721" s="17"/>
      <c r="KF721" s="17"/>
      <c r="KG721" s="17"/>
      <c r="KH721" s="17"/>
      <c r="KI721" s="17"/>
      <c r="KJ721" s="17"/>
      <c r="KK721" s="17"/>
      <c r="KL721" s="17"/>
      <c r="KM721" s="17"/>
      <c r="KN721" s="17"/>
      <c r="KO721" s="17"/>
      <c r="KP721" s="17"/>
      <c r="KQ721" s="17"/>
      <c r="KR721" s="17"/>
      <c r="KS721" s="17"/>
      <c r="KT721" s="17"/>
      <c r="KU721" s="17"/>
      <c r="KV721" s="17"/>
      <c r="KW721" s="17"/>
      <c r="KX721" s="17"/>
      <c r="KY721" s="17"/>
      <c r="KZ721" s="17"/>
      <c r="LA721" s="17"/>
      <c r="LB721" s="17"/>
      <c r="LC721" s="17"/>
      <c r="LD721" s="17"/>
      <c r="LE721" s="17"/>
      <c r="LF721" s="17"/>
      <c r="LG721" s="17"/>
      <c r="LH721" s="17"/>
      <c r="LI721" s="17"/>
      <c r="LJ721" s="17"/>
      <c r="LK721" s="17"/>
      <c r="LL721" s="17"/>
      <c r="LM721" s="17"/>
      <c r="LN721" s="17"/>
      <c r="LO721" s="17"/>
      <c r="LP721" s="17"/>
      <c r="LQ721" s="17"/>
      <c r="LR721" s="17"/>
      <c r="LS721" s="17"/>
      <c r="LT721" s="17"/>
      <c r="LU721" s="17"/>
      <c r="LV721" s="17"/>
      <c r="LW721" s="17"/>
      <c r="LX721" s="17"/>
      <c r="LY721" s="17"/>
      <c r="LZ721" s="17"/>
      <c r="MA721" s="17"/>
      <c r="MB721" s="17"/>
      <c r="MC721" s="17"/>
      <c r="MD721" s="17"/>
      <c r="ME721" s="17"/>
      <c r="MF721" s="17"/>
      <c r="MG721" s="17"/>
      <c r="MH721" s="17"/>
      <c r="MI721" s="17"/>
      <c r="MJ721" s="17"/>
      <c r="MK721" s="17"/>
      <c r="ML721" s="17"/>
      <c r="MM721" s="17"/>
      <c r="MN721" s="17"/>
      <c r="MO721" s="17"/>
      <c r="MP721" s="17"/>
      <c r="MQ721" s="17"/>
      <c r="MR721" s="17"/>
      <c r="MS721" s="17"/>
      <c r="MT721" s="17"/>
      <c r="MU721" s="17"/>
      <c r="MV721" s="17"/>
      <c r="MW721" s="17"/>
      <c r="MX721" s="17"/>
      <c r="MY721" s="17"/>
      <c r="MZ721" s="17"/>
      <c r="NA721" s="17"/>
      <c r="NB721" s="17"/>
      <c r="NC721" s="17"/>
      <c r="ND721" s="17"/>
      <c r="NE721" s="17"/>
      <c r="NF721" s="17"/>
      <c r="NG721" s="17"/>
      <c r="NH721" s="17"/>
      <c r="NI721" s="17"/>
      <c r="NJ721" s="17"/>
      <c r="NK721" s="17"/>
      <c r="NL721" s="17"/>
      <c r="NM721" s="17"/>
      <c r="NN721" s="17"/>
      <c r="NO721" s="17"/>
      <c r="NP721" s="17"/>
      <c r="NQ721" s="17"/>
      <c r="NR721" s="17"/>
      <c r="NS721" s="17"/>
      <c r="NT721" s="17"/>
      <c r="NU721" s="17"/>
      <c r="NV721" s="17"/>
      <c r="NW721" s="17"/>
      <c r="NX721" s="17"/>
      <c r="NY721" s="17"/>
      <c r="NZ721" s="17"/>
      <c r="OA721" s="17"/>
      <c r="OB721" s="17"/>
      <c r="OC721" s="17"/>
      <c r="OD721" s="17"/>
      <c r="OE721" s="17"/>
      <c r="OF721" s="17"/>
      <c r="OG721" s="17"/>
      <c r="OH721" s="17"/>
      <c r="OI721" s="17"/>
      <c r="OJ721" s="17"/>
      <c r="OK721" s="17"/>
      <c r="OL721" s="17"/>
      <c r="OM721" s="17"/>
      <c r="ON721" s="17"/>
      <c r="OO721" s="17"/>
      <c r="OP721" s="17"/>
      <c r="OQ721" s="17"/>
      <c r="OR721" s="17"/>
      <c r="OS721" s="17"/>
      <c r="OT721" s="17"/>
      <c r="OU721" s="17"/>
      <c r="OV721" s="17"/>
      <c r="OW721" s="17"/>
      <c r="OX721" s="17"/>
      <c r="OY721" s="17"/>
      <c r="OZ721" s="17"/>
      <c r="PA721" s="17"/>
      <c r="PB721" s="17"/>
      <c r="PC721" s="17"/>
      <c r="PD721" s="17"/>
      <c r="PE721" s="17"/>
      <c r="PF721" s="17"/>
      <c r="PG721" s="17"/>
      <c r="PH721" s="17"/>
      <c r="PI721" s="17"/>
      <c r="PJ721" s="17"/>
      <c r="PK721" s="17"/>
      <c r="PL721" s="17"/>
      <c r="PM721" s="17"/>
      <c r="PN721" s="17"/>
      <c r="PO721" s="17"/>
      <c r="PP721" s="17"/>
      <c r="PQ721" s="17"/>
      <c r="PR721" s="17"/>
      <c r="PS721" s="17"/>
      <c r="PT721" s="17"/>
      <c r="PU721" s="17"/>
      <c r="PV721" s="17"/>
      <c r="PW721" s="17"/>
      <c r="PX721" s="17"/>
      <c r="PY721" s="17"/>
      <c r="PZ721" s="17"/>
      <c r="QA721" s="17"/>
      <c r="QB721" s="17"/>
      <c r="QC721" s="17"/>
      <c r="QD721" s="17"/>
      <c r="QE721" s="17"/>
      <c r="QF721" s="17"/>
      <c r="QG721" s="17"/>
      <c r="QH721" s="17"/>
      <c r="QI721" s="17"/>
      <c r="QJ721" s="17"/>
      <c r="QK721" s="17"/>
      <c r="QL721" s="17"/>
      <c r="QM721" s="17"/>
      <c r="QN721" s="17"/>
      <c r="QO721" s="17"/>
      <c r="QP721" s="17"/>
      <c r="QQ721" s="17"/>
      <c r="QR721" s="17"/>
      <c r="QS721" s="17"/>
      <c r="QT721" s="17"/>
      <c r="QU721" s="17"/>
      <c r="QV721" s="17"/>
      <c r="QW721" s="17"/>
      <c r="QX721" s="17"/>
      <c r="QY721" s="17"/>
      <c r="QZ721" s="17"/>
      <c r="RA721" s="17"/>
      <c r="RB721" s="17"/>
      <c r="RC721" s="17"/>
      <c r="RD721" s="17"/>
      <c r="RE721" s="17"/>
      <c r="RF721" s="17"/>
      <c r="RG721" s="17"/>
      <c r="RH721" s="17"/>
      <c r="RI721" s="17"/>
      <c r="RJ721" s="17"/>
      <c r="RK721" s="17"/>
      <c r="RL721" s="17"/>
      <c r="RM721" s="17"/>
      <c r="RN721" s="17"/>
      <c r="RO721" s="17"/>
      <c r="RP721" s="17"/>
      <c r="RQ721" s="17"/>
      <c r="RR721" s="17"/>
      <c r="RS721" s="17"/>
      <c r="RT721" s="17"/>
      <c r="RU721" s="17"/>
      <c r="RV721" s="17"/>
      <c r="RW721" s="17"/>
      <c r="RX721" s="17"/>
      <c r="RY721" s="17"/>
      <c r="RZ721" s="17"/>
      <c r="SA721" s="17"/>
      <c r="SB721" s="17"/>
      <c r="SC721" s="17"/>
      <c r="SD721" s="17"/>
      <c r="SE721" s="17"/>
      <c r="SF721" s="17"/>
      <c r="SG721" s="17"/>
      <c r="SH721" s="17"/>
      <c r="SI721" s="17"/>
      <c r="SJ721" s="17"/>
      <c r="SK721" s="17"/>
      <c r="SL721" s="17"/>
      <c r="SM721" s="17"/>
      <c r="SN721" s="17"/>
      <c r="SO721" s="17"/>
      <c r="SP721" s="17"/>
      <c r="SQ721" s="17"/>
      <c r="SR721" s="17"/>
      <c r="SS721" s="17"/>
      <c r="ST721" s="17"/>
      <c r="SU721" s="17"/>
      <c r="SV721" s="17"/>
      <c r="SW721" s="17"/>
      <c r="SX721" s="17"/>
      <c r="SY721" s="17"/>
      <c r="SZ721" s="17"/>
      <c r="TA721" s="17"/>
      <c r="TB721" s="17"/>
      <c r="TC721" s="17"/>
      <c r="TD721" s="17"/>
      <c r="TE721" s="17"/>
      <c r="TF721" s="17"/>
      <c r="TG721" s="17"/>
      <c r="TH721" s="17"/>
      <c r="TI721" s="17"/>
      <c r="TJ721" s="17"/>
      <c r="TK721" s="17"/>
      <c r="TL721" s="17"/>
      <c r="TM721" s="17"/>
      <c r="TN721" s="17"/>
      <c r="TO721" s="17"/>
      <c r="TP721" s="17"/>
      <c r="TQ721" s="17"/>
      <c r="TR721" s="17"/>
      <c r="TS721" s="17"/>
      <c r="TT721" s="17"/>
      <c r="TU721" s="17"/>
      <c r="TV721" s="17"/>
      <c r="TW721" s="17"/>
      <c r="TX721" s="17"/>
      <c r="TY721" s="17"/>
      <c r="TZ721" s="17"/>
      <c r="UA721" s="17"/>
      <c r="UB721" s="17"/>
      <c r="UC721" s="17"/>
      <c r="UD721" s="17"/>
      <c r="UE721" s="17"/>
      <c r="UF721" s="17"/>
      <c r="UG721" s="17"/>
      <c r="UH721" s="17"/>
      <c r="UI721" s="17"/>
      <c r="UJ721" s="17"/>
      <c r="UK721" s="17"/>
      <c r="UL721" s="17"/>
      <c r="UM721" s="17"/>
      <c r="UN721" s="17"/>
      <c r="UO721" s="17"/>
      <c r="UP721" s="17"/>
      <c r="UQ721" s="17"/>
      <c r="UR721" s="17"/>
      <c r="US721" s="17"/>
      <c r="UT721" s="17"/>
      <c r="UU721" s="17"/>
      <c r="UV721" s="17"/>
      <c r="UW721" s="17"/>
      <c r="UX721" s="17"/>
      <c r="UY721" s="17"/>
      <c r="UZ721" s="17"/>
      <c r="VA721" s="17"/>
      <c r="VB721" s="17"/>
      <c r="VC721" s="17"/>
      <c r="VD721" s="17"/>
      <c r="VE721" s="17"/>
      <c r="VF721" s="17"/>
      <c r="VG721" s="17"/>
      <c r="VH721" s="17"/>
      <c r="VI721" s="17"/>
      <c r="VJ721" s="17"/>
      <c r="VK721" s="17"/>
      <c r="VL721" s="17"/>
      <c r="VM721" s="17"/>
      <c r="VN721" s="17"/>
      <c r="VO721" s="17"/>
      <c r="VP721" s="17"/>
      <c r="VQ721" s="17"/>
      <c r="VR721" s="17"/>
      <c r="VS721" s="17"/>
      <c r="VT721" s="17"/>
      <c r="VU721" s="17"/>
      <c r="VV721" s="17"/>
      <c r="VW721" s="17"/>
      <c r="VX721" s="17"/>
      <c r="VY721" s="17"/>
      <c r="VZ721" s="17"/>
      <c r="WA721" s="17"/>
      <c r="WB721" s="17"/>
      <c r="WC721" s="17"/>
      <c r="WD721" s="17"/>
      <c r="WE721" s="17"/>
      <c r="WF721" s="17"/>
      <c r="WG721" s="17"/>
      <c r="WH721" s="17"/>
      <c r="WI721" s="17"/>
      <c r="WJ721" s="17"/>
      <c r="WK721" s="17"/>
      <c r="WL721" s="17"/>
      <c r="WM721" s="17"/>
      <c r="WN721" s="17"/>
      <c r="WO721" s="17"/>
      <c r="WP721" s="17"/>
      <c r="WQ721" s="17"/>
      <c r="WR721" s="17"/>
      <c r="WS721" s="17"/>
      <c r="WT721" s="17"/>
      <c r="WU721" s="17"/>
      <c r="WV721" s="17"/>
      <c r="WW721" s="17"/>
      <c r="WX721" s="17"/>
      <c r="WY721" s="17"/>
      <c r="WZ721" s="17"/>
      <c r="XA721" s="17"/>
      <c r="XB721" s="17"/>
      <c r="XC721" s="17"/>
      <c r="XD721" s="17"/>
      <c r="XE721" s="17"/>
      <c r="XF721" s="17"/>
      <c r="XG721" s="17"/>
      <c r="XH721" s="17"/>
      <c r="XI721" s="17"/>
      <c r="XJ721" s="17"/>
      <c r="XK721" s="17"/>
      <c r="XL721" s="17"/>
      <c r="XM721" s="17"/>
      <c r="XN721" s="17"/>
      <c r="XO721" s="17"/>
      <c r="XP721" s="17"/>
      <c r="XQ721" s="17"/>
      <c r="XR721" s="17"/>
      <c r="XS721" s="17"/>
      <c r="XT721" s="17"/>
      <c r="XU721" s="17"/>
      <c r="XV721" s="17"/>
      <c r="XW721" s="17"/>
      <c r="XX721" s="17"/>
      <c r="XY721" s="17"/>
      <c r="XZ721" s="17"/>
      <c r="YA721" s="17"/>
      <c r="YB721" s="17"/>
      <c r="YC721" s="17"/>
      <c r="YD721" s="17"/>
      <c r="YE721" s="17"/>
      <c r="YF721" s="17"/>
      <c r="YG721" s="17"/>
      <c r="YH721" s="17"/>
      <c r="YI721" s="17"/>
      <c r="YJ721" s="17"/>
      <c r="YK721" s="17"/>
      <c r="YL721" s="17"/>
      <c r="YM721" s="17"/>
      <c r="YN721" s="17"/>
      <c r="YO721" s="17"/>
      <c r="YP721" s="17"/>
      <c r="YQ721" s="17"/>
      <c r="YR721" s="17"/>
      <c r="YS721" s="17"/>
      <c r="YT721" s="17"/>
      <c r="YU721" s="17"/>
      <c r="YV721" s="17"/>
      <c r="YW721" s="17"/>
      <c r="YX721" s="17"/>
      <c r="YY721" s="17"/>
      <c r="YZ721" s="17"/>
      <c r="ZA721" s="17"/>
      <c r="ZB721" s="17"/>
      <c r="ZC721" s="17"/>
      <c r="ZD721" s="17"/>
      <c r="ZE721" s="17"/>
      <c r="ZF721" s="17"/>
      <c r="ZG721" s="17"/>
      <c r="ZH721" s="17"/>
      <c r="ZI721" s="17"/>
      <c r="ZJ721" s="17"/>
      <c r="ZK721" s="17"/>
      <c r="ZL721" s="17"/>
      <c r="ZM721" s="17"/>
      <c r="ZN721" s="17"/>
      <c r="ZO721" s="17"/>
      <c r="ZP721" s="17"/>
      <c r="ZQ721" s="17"/>
      <c r="ZR721" s="17"/>
      <c r="ZS721" s="17"/>
      <c r="ZT721" s="17"/>
      <c r="ZU721" s="17"/>
      <c r="ZV721" s="17"/>
      <c r="ZW721" s="17"/>
      <c r="ZX721" s="17"/>
      <c r="ZY721" s="17"/>
      <c r="ZZ721" s="17"/>
      <c r="AAA721" s="17"/>
      <c r="AAB721" s="17"/>
      <c r="AAC721" s="17"/>
      <c r="AAD721" s="17"/>
      <c r="AAE721" s="17"/>
      <c r="AAF721" s="17"/>
      <c r="AAG721" s="17"/>
      <c r="AAH721" s="17"/>
      <c r="AAI721" s="17"/>
      <c r="AAJ721" s="17"/>
      <c r="AAK721" s="17"/>
      <c r="AAL721" s="17"/>
      <c r="AAM721" s="17"/>
      <c r="AAN721" s="17"/>
      <c r="AAO721" s="17"/>
      <c r="AAP721" s="17"/>
      <c r="AAQ721" s="17"/>
      <c r="AAR721" s="17"/>
      <c r="AAS721" s="17"/>
      <c r="AAT721" s="17"/>
      <c r="AAU721" s="17"/>
      <c r="AAV721" s="17"/>
      <c r="AAW721" s="17"/>
      <c r="AAX721" s="17"/>
      <c r="AAY721" s="17"/>
      <c r="AAZ721" s="17"/>
      <c r="ABA721" s="17"/>
      <c r="ABB721" s="17"/>
      <c r="ABC721" s="17"/>
      <c r="ABD721" s="17"/>
      <c r="ABE721" s="17"/>
      <c r="ABF721" s="17"/>
      <c r="ABG721" s="17"/>
      <c r="ABH721" s="17"/>
      <c r="ABI721" s="17"/>
      <c r="ABJ721" s="17"/>
      <c r="ABK721" s="17"/>
      <c r="ABL721" s="17"/>
      <c r="ABM721" s="17"/>
      <c r="ABN721" s="17"/>
      <c r="ABO721" s="17"/>
      <c r="ABP721" s="17"/>
      <c r="ABQ721" s="17"/>
      <c r="ABR721" s="17"/>
      <c r="ABS721" s="17"/>
      <c r="ABT721" s="17"/>
      <c r="ABU721" s="17"/>
      <c r="ABV721" s="17"/>
      <c r="ABW721" s="17"/>
      <c r="ABX721" s="17"/>
      <c r="ABY721" s="17"/>
      <c r="ABZ721" s="17"/>
      <c r="ACA721" s="17"/>
      <c r="ACB721" s="17"/>
      <c r="ACC721" s="17"/>
      <c r="ACD721" s="17"/>
      <c r="ACE721" s="17"/>
      <c r="ACF721" s="17"/>
      <c r="ACG721" s="17"/>
      <c r="ACH721" s="17"/>
      <c r="ACI721" s="17"/>
      <c r="ACJ721" s="17"/>
      <c r="ACK721" s="17"/>
      <c r="ACL721" s="17"/>
      <c r="ACM721" s="17"/>
      <c r="ACN721" s="17"/>
      <c r="ACO721" s="17"/>
      <c r="ACP721" s="17"/>
      <c r="ACQ721" s="17"/>
      <c r="ACR721" s="17"/>
      <c r="ACS721" s="17"/>
      <c r="ACT721" s="17"/>
      <c r="ACU721" s="17"/>
      <c r="ACV721" s="17"/>
      <c r="ACW721" s="17"/>
      <c r="ACX721" s="17"/>
      <c r="ACY721" s="17"/>
      <c r="ACZ721" s="17"/>
      <c r="ADA721" s="17"/>
      <c r="ADB721" s="17"/>
      <c r="ADC721" s="17"/>
      <c r="ADD721" s="17"/>
      <c r="ADE721" s="17"/>
      <c r="ADF721" s="17"/>
      <c r="ADG721" s="17"/>
      <c r="ADH721" s="17"/>
      <c r="ADI721" s="17"/>
      <c r="ADJ721" s="17"/>
      <c r="ADK721" s="17"/>
      <c r="ADL721" s="17"/>
      <c r="ADM721" s="17"/>
      <c r="ADN721" s="17"/>
      <c r="ADO721" s="17"/>
      <c r="ADP721" s="17"/>
      <c r="ADQ721" s="17"/>
      <c r="ADR721" s="17"/>
    </row>
    <row r="722" spans="44:798" s="16" customFormat="1" x14ac:dyDescent="0.25">
      <c r="AR722" s="56"/>
      <c r="AS722" s="56"/>
      <c r="AT722" s="57"/>
      <c r="AU722" s="56"/>
      <c r="AV722" s="57"/>
      <c r="AW722" s="56"/>
      <c r="AX722" s="56"/>
      <c r="AY722" s="56"/>
      <c r="AZ722" s="56"/>
      <c r="BA722" s="56"/>
      <c r="BB722" s="56"/>
      <c r="BC722" s="56"/>
      <c r="BD722" s="56"/>
      <c r="BE722" s="51"/>
      <c r="BF722" s="51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  <c r="IW722" s="17"/>
      <c r="IX722" s="17"/>
      <c r="IY722" s="17"/>
      <c r="IZ722" s="17"/>
      <c r="JA722" s="17"/>
      <c r="JB722" s="17"/>
      <c r="JC722" s="17"/>
      <c r="JD722" s="17"/>
      <c r="JE722" s="17"/>
      <c r="JF722" s="17"/>
      <c r="JG722" s="17"/>
      <c r="JH722" s="17"/>
      <c r="JI722" s="17"/>
      <c r="JJ722" s="17"/>
      <c r="JK722" s="17"/>
      <c r="JL722" s="17"/>
      <c r="JM722" s="17"/>
      <c r="JN722" s="17"/>
      <c r="JO722" s="17"/>
      <c r="JP722" s="17"/>
      <c r="JQ722" s="17"/>
      <c r="JR722" s="17"/>
      <c r="JS722" s="17"/>
      <c r="JT722" s="17"/>
      <c r="JU722" s="17"/>
      <c r="JV722" s="17"/>
      <c r="JW722" s="17"/>
      <c r="JX722" s="17"/>
      <c r="JY722" s="17"/>
      <c r="JZ722" s="17"/>
      <c r="KA722" s="17"/>
      <c r="KB722" s="17"/>
      <c r="KC722" s="17"/>
      <c r="KD722" s="17"/>
      <c r="KE722" s="17"/>
      <c r="KF722" s="17"/>
      <c r="KG722" s="17"/>
      <c r="KH722" s="17"/>
      <c r="KI722" s="17"/>
      <c r="KJ722" s="17"/>
      <c r="KK722" s="17"/>
      <c r="KL722" s="17"/>
      <c r="KM722" s="17"/>
      <c r="KN722" s="17"/>
      <c r="KO722" s="17"/>
      <c r="KP722" s="17"/>
      <c r="KQ722" s="17"/>
      <c r="KR722" s="17"/>
      <c r="KS722" s="17"/>
      <c r="KT722" s="17"/>
      <c r="KU722" s="17"/>
      <c r="KV722" s="17"/>
      <c r="KW722" s="17"/>
      <c r="KX722" s="17"/>
      <c r="KY722" s="17"/>
      <c r="KZ722" s="17"/>
      <c r="LA722" s="17"/>
      <c r="LB722" s="17"/>
      <c r="LC722" s="17"/>
      <c r="LD722" s="17"/>
      <c r="LE722" s="17"/>
      <c r="LF722" s="17"/>
      <c r="LG722" s="17"/>
      <c r="LH722" s="17"/>
      <c r="LI722" s="17"/>
      <c r="LJ722" s="17"/>
      <c r="LK722" s="17"/>
      <c r="LL722" s="17"/>
      <c r="LM722" s="17"/>
      <c r="LN722" s="17"/>
      <c r="LO722" s="17"/>
      <c r="LP722" s="17"/>
      <c r="LQ722" s="17"/>
      <c r="LR722" s="17"/>
      <c r="LS722" s="17"/>
      <c r="LT722" s="17"/>
      <c r="LU722" s="17"/>
      <c r="LV722" s="17"/>
      <c r="LW722" s="17"/>
      <c r="LX722" s="17"/>
      <c r="LY722" s="17"/>
      <c r="LZ722" s="17"/>
      <c r="MA722" s="17"/>
      <c r="MB722" s="17"/>
      <c r="MC722" s="17"/>
      <c r="MD722" s="17"/>
      <c r="ME722" s="17"/>
      <c r="MF722" s="17"/>
      <c r="MG722" s="17"/>
      <c r="MH722" s="17"/>
      <c r="MI722" s="17"/>
      <c r="MJ722" s="17"/>
      <c r="MK722" s="17"/>
      <c r="ML722" s="17"/>
      <c r="MM722" s="17"/>
      <c r="MN722" s="17"/>
      <c r="MO722" s="17"/>
      <c r="MP722" s="17"/>
      <c r="MQ722" s="17"/>
      <c r="MR722" s="17"/>
      <c r="MS722" s="17"/>
      <c r="MT722" s="17"/>
      <c r="MU722" s="17"/>
      <c r="MV722" s="17"/>
      <c r="MW722" s="17"/>
      <c r="MX722" s="17"/>
      <c r="MY722" s="17"/>
      <c r="MZ722" s="17"/>
      <c r="NA722" s="17"/>
      <c r="NB722" s="17"/>
      <c r="NC722" s="17"/>
      <c r="ND722" s="17"/>
      <c r="NE722" s="17"/>
      <c r="NF722" s="17"/>
      <c r="NG722" s="17"/>
      <c r="NH722" s="17"/>
      <c r="NI722" s="17"/>
      <c r="NJ722" s="17"/>
      <c r="NK722" s="17"/>
      <c r="NL722" s="17"/>
      <c r="NM722" s="17"/>
      <c r="NN722" s="17"/>
      <c r="NO722" s="17"/>
      <c r="NP722" s="17"/>
      <c r="NQ722" s="17"/>
      <c r="NR722" s="17"/>
      <c r="NS722" s="17"/>
      <c r="NT722" s="17"/>
      <c r="NU722" s="17"/>
      <c r="NV722" s="17"/>
      <c r="NW722" s="17"/>
      <c r="NX722" s="17"/>
      <c r="NY722" s="17"/>
      <c r="NZ722" s="17"/>
      <c r="OA722" s="17"/>
      <c r="OB722" s="17"/>
      <c r="OC722" s="17"/>
      <c r="OD722" s="17"/>
      <c r="OE722" s="17"/>
      <c r="OF722" s="17"/>
      <c r="OG722" s="17"/>
      <c r="OH722" s="17"/>
      <c r="OI722" s="17"/>
      <c r="OJ722" s="17"/>
      <c r="OK722" s="17"/>
      <c r="OL722" s="17"/>
      <c r="OM722" s="17"/>
      <c r="ON722" s="17"/>
      <c r="OO722" s="17"/>
      <c r="OP722" s="17"/>
      <c r="OQ722" s="17"/>
      <c r="OR722" s="17"/>
      <c r="OS722" s="17"/>
      <c r="OT722" s="17"/>
      <c r="OU722" s="17"/>
      <c r="OV722" s="17"/>
      <c r="OW722" s="17"/>
      <c r="OX722" s="17"/>
      <c r="OY722" s="17"/>
      <c r="OZ722" s="17"/>
      <c r="PA722" s="17"/>
      <c r="PB722" s="17"/>
      <c r="PC722" s="17"/>
      <c r="PD722" s="17"/>
      <c r="PE722" s="17"/>
      <c r="PF722" s="17"/>
      <c r="PG722" s="17"/>
      <c r="PH722" s="17"/>
      <c r="PI722" s="17"/>
      <c r="PJ722" s="17"/>
      <c r="PK722" s="17"/>
      <c r="PL722" s="17"/>
      <c r="PM722" s="17"/>
      <c r="PN722" s="17"/>
      <c r="PO722" s="17"/>
      <c r="PP722" s="17"/>
      <c r="PQ722" s="17"/>
      <c r="PR722" s="17"/>
      <c r="PS722" s="17"/>
      <c r="PT722" s="17"/>
      <c r="PU722" s="17"/>
      <c r="PV722" s="17"/>
      <c r="PW722" s="17"/>
      <c r="PX722" s="17"/>
      <c r="PY722" s="17"/>
      <c r="PZ722" s="17"/>
      <c r="QA722" s="17"/>
      <c r="QB722" s="17"/>
      <c r="QC722" s="17"/>
      <c r="QD722" s="17"/>
      <c r="QE722" s="17"/>
      <c r="QF722" s="17"/>
      <c r="QG722" s="17"/>
      <c r="QH722" s="17"/>
      <c r="QI722" s="17"/>
      <c r="QJ722" s="17"/>
      <c r="QK722" s="17"/>
      <c r="QL722" s="17"/>
      <c r="QM722" s="17"/>
      <c r="QN722" s="17"/>
      <c r="QO722" s="17"/>
      <c r="QP722" s="17"/>
      <c r="QQ722" s="17"/>
      <c r="QR722" s="17"/>
      <c r="QS722" s="17"/>
      <c r="QT722" s="17"/>
      <c r="QU722" s="17"/>
      <c r="QV722" s="17"/>
      <c r="QW722" s="17"/>
      <c r="QX722" s="17"/>
      <c r="QY722" s="17"/>
      <c r="QZ722" s="17"/>
      <c r="RA722" s="17"/>
      <c r="RB722" s="17"/>
      <c r="RC722" s="17"/>
      <c r="RD722" s="17"/>
      <c r="RE722" s="17"/>
      <c r="RF722" s="17"/>
      <c r="RG722" s="17"/>
      <c r="RH722" s="17"/>
      <c r="RI722" s="17"/>
      <c r="RJ722" s="17"/>
      <c r="RK722" s="17"/>
      <c r="RL722" s="17"/>
      <c r="RM722" s="17"/>
      <c r="RN722" s="17"/>
      <c r="RO722" s="17"/>
      <c r="RP722" s="17"/>
      <c r="RQ722" s="17"/>
      <c r="RR722" s="17"/>
      <c r="RS722" s="17"/>
      <c r="RT722" s="17"/>
      <c r="RU722" s="17"/>
      <c r="RV722" s="17"/>
      <c r="RW722" s="17"/>
      <c r="RX722" s="17"/>
      <c r="RY722" s="17"/>
      <c r="RZ722" s="17"/>
      <c r="SA722" s="17"/>
      <c r="SB722" s="17"/>
      <c r="SC722" s="17"/>
      <c r="SD722" s="17"/>
      <c r="SE722" s="17"/>
      <c r="SF722" s="17"/>
      <c r="SG722" s="17"/>
      <c r="SH722" s="17"/>
      <c r="SI722" s="17"/>
      <c r="SJ722" s="17"/>
      <c r="SK722" s="17"/>
      <c r="SL722" s="17"/>
      <c r="SM722" s="17"/>
      <c r="SN722" s="17"/>
      <c r="SO722" s="17"/>
      <c r="SP722" s="17"/>
      <c r="SQ722" s="17"/>
      <c r="SR722" s="17"/>
      <c r="SS722" s="17"/>
      <c r="ST722" s="17"/>
      <c r="SU722" s="17"/>
      <c r="SV722" s="17"/>
      <c r="SW722" s="17"/>
      <c r="SX722" s="17"/>
      <c r="SY722" s="17"/>
      <c r="SZ722" s="17"/>
      <c r="TA722" s="17"/>
      <c r="TB722" s="17"/>
      <c r="TC722" s="17"/>
      <c r="TD722" s="17"/>
      <c r="TE722" s="17"/>
      <c r="TF722" s="17"/>
      <c r="TG722" s="17"/>
      <c r="TH722" s="17"/>
      <c r="TI722" s="17"/>
      <c r="TJ722" s="17"/>
      <c r="TK722" s="17"/>
      <c r="TL722" s="17"/>
      <c r="TM722" s="17"/>
      <c r="TN722" s="17"/>
      <c r="TO722" s="17"/>
      <c r="TP722" s="17"/>
      <c r="TQ722" s="17"/>
      <c r="TR722" s="17"/>
      <c r="TS722" s="17"/>
      <c r="TT722" s="17"/>
      <c r="TU722" s="17"/>
      <c r="TV722" s="17"/>
      <c r="TW722" s="17"/>
      <c r="TX722" s="17"/>
      <c r="TY722" s="17"/>
      <c r="TZ722" s="17"/>
      <c r="UA722" s="17"/>
      <c r="UB722" s="17"/>
      <c r="UC722" s="17"/>
      <c r="UD722" s="17"/>
      <c r="UE722" s="17"/>
      <c r="UF722" s="17"/>
      <c r="UG722" s="17"/>
      <c r="UH722" s="17"/>
      <c r="UI722" s="17"/>
      <c r="UJ722" s="17"/>
      <c r="UK722" s="17"/>
      <c r="UL722" s="17"/>
      <c r="UM722" s="17"/>
      <c r="UN722" s="17"/>
      <c r="UO722" s="17"/>
      <c r="UP722" s="17"/>
      <c r="UQ722" s="17"/>
      <c r="UR722" s="17"/>
      <c r="US722" s="17"/>
      <c r="UT722" s="17"/>
      <c r="UU722" s="17"/>
      <c r="UV722" s="17"/>
      <c r="UW722" s="17"/>
      <c r="UX722" s="17"/>
      <c r="UY722" s="17"/>
      <c r="UZ722" s="17"/>
      <c r="VA722" s="17"/>
      <c r="VB722" s="17"/>
      <c r="VC722" s="17"/>
      <c r="VD722" s="17"/>
      <c r="VE722" s="17"/>
      <c r="VF722" s="17"/>
      <c r="VG722" s="17"/>
      <c r="VH722" s="17"/>
      <c r="VI722" s="17"/>
      <c r="VJ722" s="17"/>
      <c r="VK722" s="17"/>
      <c r="VL722" s="17"/>
      <c r="VM722" s="17"/>
      <c r="VN722" s="17"/>
      <c r="VO722" s="17"/>
      <c r="VP722" s="17"/>
      <c r="VQ722" s="17"/>
      <c r="VR722" s="17"/>
      <c r="VS722" s="17"/>
      <c r="VT722" s="17"/>
      <c r="VU722" s="17"/>
      <c r="VV722" s="17"/>
      <c r="VW722" s="17"/>
      <c r="VX722" s="17"/>
      <c r="VY722" s="17"/>
      <c r="VZ722" s="17"/>
      <c r="WA722" s="17"/>
      <c r="WB722" s="17"/>
      <c r="WC722" s="17"/>
      <c r="WD722" s="17"/>
      <c r="WE722" s="17"/>
      <c r="WF722" s="17"/>
      <c r="WG722" s="17"/>
      <c r="WH722" s="17"/>
      <c r="WI722" s="17"/>
      <c r="WJ722" s="17"/>
      <c r="WK722" s="17"/>
      <c r="WL722" s="17"/>
      <c r="WM722" s="17"/>
      <c r="WN722" s="17"/>
      <c r="WO722" s="17"/>
      <c r="WP722" s="17"/>
      <c r="WQ722" s="17"/>
      <c r="WR722" s="17"/>
      <c r="WS722" s="17"/>
      <c r="WT722" s="17"/>
      <c r="WU722" s="17"/>
      <c r="WV722" s="17"/>
      <c r="WW722" s="17"/>
      <c r="WX722" s="17"/>
      <c r="WY722" s="17"/>
      <c r="WZ722" s="17"/>
      <c r="XA722" s="17"/>
      <c r="XB722" s="17"/>
      <c r="XC722" s="17"/>
      <c r="XD722" s="17"/>
      <c r="XE722" s="17"/>
      <c r="XF722" s="17"/>
      <c r="XG722" s="17"/>
      <c r="XH722" s="17"/>
      <c r="XI722" s="17"/>
      <c r="XJ722" s="17"/>
      <c r="XK722" s="17"/>
      <c r="XL722" s="17"/>
      <c r="XM722" s="17"/>
      <c r="XN722" s="17"/>
      <c r="XO722" s="17"/>
      <c r="XP722" s="17"/>
      <c r="XQ722" s="17"/>
      <c r="XR722" s="17"/>
      <c r="XS722" s="17"/>
      <c r="XT722" s="17"/>
      <c r="XU722" s="17"/>
      <c r="XV722" s="17"/>
      <c r="XW722" s="17"/>
      <c r="XX722" s="17"/>
      <c r="XY722" s="17"/>
      <c r="XZ722" s="17"/>
      <c r="YA722" s="17"/>
      <c r="YB722" s="17"/>
      <c r="YC722" s="17"/>
      <c r="YD722" s="17"/>
      <c r="YE722" s="17"/>
      <c r="YF722" s="17"/>
      <c r="YG722" s="17"/>
      <c r="YH722" s="17"/>
      <c r="YI722" s="17"/>
      <c r="YJ722" s="17"/>
      <c r="YK722" s="17"/>
      <c r="YL722" s="17"/>
      <c r="YM722" s="17"/>
      <c r="YN722" s="17"/>
      <c r="YO722" s="17"/>
      <c r="YP722" s="17"/>
      <c r="YQ722" s="17"/>
      <c r="YR722" s="17"/>
      <c r="YS722" s="17"/>
      <c r="YT722" s="17"/>
      <c r="YU722" s="17"/>
      <c r="YV722" s="17"/>
      <c r="YW722" s="17"/>
      <c r="YX722" s="17"/>
      <c r="YY722" s="17"/>
      <c r="YZ722" s="17"/>
      <c r="ZA722" s="17"/>
      <c r="ZB722" s="17"/>
      <c r="ZC722" s="17"/>
      <c r="ZD722" s="17"/>
      <c r="ZE722" s="17"/>
      <c r="ZF722" s="17"/>
      <c r="ZG722" s="17"/>
      <c r="ZH722" s="17"/>
      <c r="ZI722" s="17"/>
      <c r="ZJ722" s="17"/>
      <c r="ZK722" s="17"/>
      <c r="ZL722" s="17"/>
      <c r="ZM722" s="17"/>
      <c r="ZN722" s="17"/>
      <c r="ZO722" s="17"/>
      <c r="ZP722" s="17"/>
      <c r="ZQ722" s="17"/>
      <c r="ZR722" s="17"/>
      <c r="ZS722" s="17"/>
      <c r="ZT722" s="17"/>
      <c r="ZU722" s="17"/>
      <c r="ZV722" s="17"/>
      <c r="ZW722" s="17"/>
      <c r="ZX722" s="17"/>
      <c r="ZY722" s="17"/>
      <c r="ZZ722" s="17"/>
      <c r="AAA722" s="17"/>
      <c r="AAB722" s="17"/>
      <c r="AAC722" s="17"/>
      <c r="AAD722" s="17"/>
      <c r="AAE722" s="17"/>
      <c r="AAF722" s="17"/>
      <c r="AAG722" s="17"/>
      <c r="AAH722" s="17"/>
      <c r="AAI722" s="17"/>
      <c r="AAJ722" s="17"/>
      <c r="AAK722" s="17"/>
      <c r="AAL722" s="17"/>
      <c r="AAM722" s="17"/>
      <c r="AAN722" s="17"/>
      <c r="AAO722" s="17"/>
      <c r="AAP722" s="17"/>
      <c r="AAQ722" s="17"/>
      <c r="AAR722" s="17"/>
      <c r="AAS722" s="17"/>
      <c r="AAT722" s="17"/>
      <c r="AAU722" s="17"/>
      <c r="AAV722" s="17"/>
      <c r="AAW722" s="17"/>
      <c r="AAX722" s="17"/>
      <c r="AAY722" s="17"/>
      <c r="AAZ722" s="17"/>
      <c r="ABA722" s="17"/>
      <c r="ABB722" s="17"/>
      <c r="ABC722" s="17"/>
      <c r="ABD722" s="17"/>
      <c r="ABE722" s="17"/>
      <c r="ABF722" s="17"/>
      <c r="ABG722" s="17"/>
      <c r="ABH722" s="17"/>
      <c r="ABI722" s="17"/>
      <c r="ABJ722" s="17"/>
      <c r="ABK722" s="17"/>
      <c r="ABL722" s="17"/>
      <c r="ABM722" s="17"/>
      <c r="ABN722" s="17"/>
      <c r="ABO722" s="17"/>
      <c r="ABP722" s="17"/>
      <c r="ABQ722" s="17"/>
      <c r="ABR722" s="17"/>
      <c r="ABS722" s="17"/>
      <c r="ABT722" s="17"/>
      <c r="ABU722" s="17"/>
      <c r="ABV722" s="17"/>
      <c r="ABW722" s="17"/>
      <c r="ABX722" s="17"/>
      <c r="ABY722" s="17"/>
      <c r="ABZ722" s="17"/>
      <c r="ACA722" s="17"/>
      <c r="ACB722" s="17"/>
      <c r="ACC722" s="17"/>
      <c r="ACD722" s="17"/>
      <c r="ACE722" s="17"/>
      <c r="ACF722" s="17"/>
      <c r="ACG722" s="17"/>
      <c r="ACH722" s="17"/>
      <c r="ACI722" s="17"/>
      <c r="ACJ722" s="17"/>
      <c r="ACK722" s="17"/>
      <c r="ACL722" s="17"/>
      <c r="ACM722" s="17"/>
      <c r="ACN722" s="17"/>
      <c r="ACO722" s="17"/>
      <c r="ACP722" s="17"/>
      <c r="ACQ722" s="17"/>
      <c r="ACR722" s="17"/>
      <c r="ACS722" s="17"/>
      <c r="ACT722" s="17"/>
      <c r="ACU722" s="17"/>
      <c r="ACV722" s="17"/>
      <c r="ACW722" s="17"/>
      <c r="ACX722" s="17"/>
      <c r="ACY722" s="17"/>
      <c r="ACZ722" s="17"/>
      <c r="ADA722" s="17"/>
      <c r="ADB722" s="17"/>
      <c r="ADC722" s="17"/>
      <c r="ADD722" s="17"/>
      <c r="ADE722" s="17"/>
      <c r="ADF722" s="17"/>
      <c r="ADG722" s="17"/>
      <c r="ADH722" s="17"/>
      <c r="ADI722" s="17"/>
      <c r="ADJ722" s="17"/>
      <c r="ADK722" s="17"/>
      <c r="ADL722" s="17"/>
      <c r="ADM722" s="17"/>
      <c r="ADN722" s="17"/>
      <c r="ADO722" s="17"/>
      <c r="ADP722" s="17"/>
      <c r="ADQ722" s="17"/>
      <c r="ADR722" s="17"/>
    </row>
    <row r="723" spans="44:798" s="16" customFormat="1" x14ac:dyDescent="0.25">
      <c r="AR723" s="56"/>
      <c r="AS723" s="56"/>
      <c r="AT723" s="57"/>
      <c r="AU723" s="56"/>
      <c r="AV723" s="57"/>
      <c r="AW723" s="56"/>
      <c r="AX723" s="56"/>
      <c r="AY723" s="56"/>
      <c r="AZ723" s="56"/>
      <c r="BA723" s="56"/>
      <c r="BB723" s="56"/>
      <c r="BC723" s="56"/>
      <c r="BD723" s="56"/>
      <c r="BE723" s="51"/>
      <c r="BF723" s="51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  <c r="IW723" s="17"/>
      <c r="IX723" s="17"/>
      <c r="IY723" s="17"/>
      <c r="IZ723" s="17"/>
      <c r="JA723" s="17"/>
      <c r="JB723" s="17"/>
      <c r="JC723" s="17"/>
      <c r="JD723" s="17"/>
      <c r="JE723" s="17"/>
      <c r="JF723" s="17"/>
      <c r="JG723" s="17"/>
      <c r="JH723" s="17"/>
      <c r="JI723" s="17"/>
      <c r="JJ723" s="17"/>
      <c r="JK723" s="17"/>
      <c r="JL723" s="17"/>
      <c r="JM723" s="17"/>
      <c r="JN723" s="17"/>
      <c r="JO723" s="17"/>
      <c r="JP723" s="17"/>
      <c r="JQ723" s="17"/>
      <c r="JR723" s="17"/>
      <c r="JS723" s="17"/>
      <c r="JT723" s="17"/>
      <c r="JU723" s="17"/>
      <c r="JV723" s="17"/>
      <c r="JW723" s="17"/>
      <c r="JX723" s="17"/>
      <c r="JY723" s="17"/>
      <c r="JZ723" s="17"/>
      <c r="KA723" s="17"/>
      <c r="KB723" s="17"/>
      <c r="KC723" s="17"/>
      <c r="KD723" s="17"/>
      <c r="KE723" s="17"/>
      <c r="KF723" s="17"/>
      <c r="KG723" s="17"/>
      <c r="KH723" s="17"/>
      <c r="KI723" s="17"/>
      <c r="KJ723" s="17"/>
      <c r="KK723" s="17"/>
      <c r="KL723" s="17"/>
      <c r="KM723" s="17"/>
      <c r="KN723" s="17"/>
      <c r="KO723" s="17"/>
      <c r="KP723" s="17"/>
      <c r="KQ723" s="17"/>
      <c r="KR723" s="17"/>
      <c r="KS723" s="17"/>
      <c r="KT723" s="17"/>
      <c r="KU723" s="17"/>
      <c r="KV723" s="17"/>
      <c r="KW723" s="17"/>
      <c r="KX723" s="17"/>
      <c r="KY723" s="17"/>
      <c r="KZ723" s="17"/>
      <c r="LA723" s="17"/>
      <c r="LB723" s="17"/>
      <c r="LC723" s="17"/>
      <c r="LD723" s="17"/>
      <c r="LE723" s="17"/>
      <c r="LF723" s="17"/>
      <c r="LG723" s="17"/>
      <c r="LH723" s="17"/>
      <c r="LI723" s="17"/>
      <c r="LJ723" s="17"/>
      <c r="LK723" s="17"/>
      <c r="LL723" s="17"/>
      <c r="LM723" s="17"/>
      <c r="LN723" s="17"/>
      <c r="LO723" s="17"/>
      <c r="LP723" s="17"/>
      <c r="LQ723" s="17"/>
      <c r="LR723" s="17"/>
      <c r="LS723" s="17"/>
      <c r="LT723" s="17"/>
      <c r="LU723" s="17"/>
      <c r="LV723" s="17"/>
      <c r="LW723" s="17"/>
      <c r="LX723" s="17"/>
      <c r="LY723" s="17"/>
      <c r="LZ723" s="17"/>
      <c r="MA723" s="17"/>
      <c r="MB723" s="17"/>
      <c r="MC723" s="17"/>
      <c r="MD723" s="17"/>
      <c r="ME723" s="17"/>
      <c r="MF723" s="17"/>
      <c r="MG723" s="17"/>
      <c r="MH723" s="17"/>
      <c r="MI723" s="17"/>
      <c r="MJ723" s="17"/>
      <c r="MK723" s="17"/>
      <c r="ML723" s="17"/>
      <c r="MM723" s="17"/>
      <c r="MN723" s="17"/>
      <c r="MO723" s="17"/>
      <c r="MP723" s="17"/>
      <c r="MQ723" s="17"/>
      <c r="MR723" s="17"/>
      <c r="MS723" s="17"/>
      <c r="MT723" s="17"/>
      <c r="MU723" s="17"/>
      <c r="MV723" s="17"/>
      <c r="MW723" s="17"/>
      <c r="MX723" s="17"/>
      <c r="MY723" s="17"/>
      <c r="MZ723" s="17"/>
      <c r="NA723" s="17"/>
      <c r="NB723" s="17"/>
      <c r="NC723" s="17"/>
      <c r="ND723" s="17"/>
      <c r="NE723" s="17"/>
      <c r="NF723" s="17"/>
      <c r="NG723" s="17"/>
      <c r="NH723" s="17"/>
      <c r="NI723" s="17"/>
      <c r="NJ723" s="17"/>
      <c r="NK723" s="17"/>
      <c r="NL723" s="17"/>
      <c r="NM723" s="17"/>
      <c r="NN723" s="17"/>
      <c r="NO723" s="17"/>
      <c r="NP723" s="17"/>
      <c r="NQ723" s="17"/>
      <c r="NR723" s="17"/>
      <c r="NS723" s="17"/>
      <c r="NT723" s="17"/>
      <c r="NU723" s="17"/>
      <c r="NV723" s="17"/>
      <c r="NW723" s="17"/>
      <c r="NX723" s="17"/>
      <c r="NY723" s="17"/>
      <c r="NZ723" s="17"/>
      <c r="OA723" s="17"/>
      <c r="OB723" s="17"/>
      <c r="OC723" s="17"/>
      <c r="OD723" s="17"/>
      <c r="OE723" s="17"/>
      <c r="OF723" s="17"/>
      <c r="OG723" s="17"/>
      <c r="OH723" s="17"/>
      <c r="OI723" s="17"/>
      <c r="OJ723" s="17"/>
      <c r="OK723" s="17"/>
      <c r="OL723" s="17"/>
      <c r="OM723" s="17"/>
      <c r="ON723" s="17"/>
      <c r="OO723" s="17"/>
      <c r="OP723" s="17"/>
      <c r="OQ723" s="17"/>
      <c r="OR723" s="17"/>
      <c r="OS723" s="17"/>
      <c r="OT723" s="17"/>
      <c r="OU723" s="17"/>
      <c r="OV723" s="17"/>
      <c r="OW723" s="17"/>
      <c r="OX723" s="17"/>
      <c r="OY723" s="17"/>
      <c r="OZ723" s="17"/>
      <c r="PA723" s="17"/>
      <c r="PB723" s="17"/>
      <c r="PC723" s="17"/>
      <c r="PD723" s="17"/>
      <c r="PE723" s="17"/>
      <c r="PF723" s="17"/>
      <c r="PG723" s="17"/>
      <c r="PH723" s="17"/>
      <c r="PI723" s="17"/>
      <c r="PJ723" s="17"/>
      <c r="PK723" s="17"/>
      <c r="PL723" s="17"/>
      <c r="PM723" s="17"/>
      <c r="PN723" s="17"/>
      <c r="PO723" s="17"/>
      <c r="PP723" s="17"/>
      <c r="PQ723" s="17"/>
      <c r="PR723" s="17"/>
      <c r="PS723" s="17"/>
      <c r="PT723" s="17"/>
      <c r="PU723" s="17"/>
      <c r="PV723" s="17"/>
      <c r="PW723" s="17"/>
      <c r="PX723" s="17"/>
      <c r="PY723" s="17"/>
      <c r="PZ723" s="17"/>
      <c r="QA723" s="17"/>
      <c r="QB723" s="17"/>
      <c r="QC723" s="17"/>
      <c r="QD723" s="17"/>
      <c r="QE723" s="17"/>
      <c r="QF723" s="17"/>
      <c r="QG723" s="17"/>
      <c r="QH723" s="17"/>
      <c r="QI723" s="17"/>
      <c r="QJ723" s="17"/>
      <c r="QK723" s="17"/>
      <c r="QL723" s="17"/>
      <c r="QM723" s="17"/>
      <c r="QN723" s="17"/>
      <c r="QO723" s="17"/>
      <c r="QP723" s="17"/>
      <c r="QQ723" s="17"/>
      <c r="QR723" s="17"/>
      <c r="QS723" s="17"/>
      <c r="QT723" s="17"/>
      <c r="QU723" s="17"/>
      <c r="QV723" s="17"/>
      <c r="QW723" s="17"/>
      <c r="QX723" s="17"/>
      <c r="QY723" s="17"/>
      <c r="QZ723" s="17"/>
      <c r="RA723" s="17"/>
      <c r="RB723" s="17"/>
      <c r="RC723" s="17"/>
      <c r="RD723" s="17"/>
      <c r="RE723" s="17"/>
      <c r="RF723" s="17"/>
      <c r="RG723" s="17"/>
      <c r="RH723" s="17"/>
      <c r="RI723" s="17"/>
      <c r="RJ723" s="17"/>
      <c r="RK723" s="17"/>
      <c r="RL723" s="17"/>
      <c r="RM723" s="17"/>
      <c r="RN723" s="17"/>
      <c r="RO723" s="17"/>
      <c r="RP723" s="17"/>
      <c r="RQ723" s="17"/>
      <c r="RR723" s="17"/>
      <c r="RS723" s="17"/>
      <c r="RT723" s="17"/>
      <c r="RU723" s="17"/>
      <c r="RV723" s="17"/>
      <c r="RW723" s="17"/>
      <c r="RX723" s="17"/>
      <c r="RY723" s="17"/>
      <c r="RZ723" s="17"/>
      <c r="SA723" s="17"/>
      <c r="SB723" s="17"/>
      <c r="SC723" s="17"/>
      <c r="SD723" s="17"/>
      <c r="SE723" s="17"/>
      <c r="SF723" s="17"/>
      <c r="SG723" s="17"/>
      <c r="SH723" s="17"/>
      <c r="SI723" s="17"/>
      <c r="SJ723" s="17"/>
      <c r="SK723" s="17"/>
      <c r="SL723" s="17"/>
      <c r="SM723" s="17"/>
      <c r="SN723" s="17"/>
      <c r="SO723" s="17"/>
      <c r="SP723" s="17"/>
      <c r="SQ723" s="17"/>
      <c r="SR723" s="17"/>
      <c r="SS723" s="17"/>
      <c r="ST723" s="17"/>
      <c r="SU723" s="17"/>
      <c r="SV723" s="17"/>
      <c r="SW723" s="17"/>
      <c r="SX723" s="17"/>
      <c r="SY723" s="17"/>
      <c r="SZ723" s="17"/>
      <c r="TA723" s="17"/>
      <c r="TB723" s="17"/>
      <c r="TC723" s="17"/>
      <c r="TD723" s="17"/>
      <c r="TE723" s="17"/>
      <c r="TF723" s="17"/>
      <c r="TG723" s="17"/>
      <c r="TH723" s="17"/>
      <c r="TI723" s="17"/>
      <c r="TJ723" s="17"/>
      <c r="TK723" s="17"/>
      <c r="TL723" s="17"/>
      <c r="TM723" s="17"/>
      <c r="TN723" s="17"/>
      <c r="TO723" s="17"/>
      <c r="TP723" s="17"/>
      <c r="TQ723" s="17"/>
      <c r="TR723" s="17"/>
      <c r="TS723" s="17"/>
      <c r="TT723" s="17"/>
      <c r="TU723" s="17"/>
      <c r="TV723" s="17"/>
      <c r="TW723" s="17"/>
      <c r="TX723" s="17"/>
      <c r="TY723" s="17"/>
      <c r="TZ723" s="17"/>
      <c r="UA723" s="17"/>
      <c r="UB723" s="17"/>
      <c r="UC723" s="17"/>
      <c r="UD723" s="17"/>
      <c r="UE723" s="17"/>
      <c r="UF723" s="17"/>
      <c r="UG723" s="17"/>
      <c r="UH723" s="17"/>
      <c r="UI723" s="17"/>
      <c r="UJ723" s="17"/>
      <c r="UK723" s="17"/>
      <c r="UL723" s="17"/>
      <c r="UM723" s="17"/>
      <c r="UN723" s="17"/>
      <c r="UO723" s="17"/>
      <c r="UP723" s="17"/>
      <c r="UQ723" s="17"/>
      <c r="UR723" s="17"/>
      <c r="US723" s="17"/>
      <c r="UT723" s="17"/>
      <c r="UU723" s="17"/>
      <c r="UV723" s="17"/>
      <c r="UW723" s="17"/>
      <c r="UX723" s="17"/>
      <c r="UY723" s="17"/>
      <c r="UZ723" s="17"/>
      <c r="VA723" s="17"/>
      <c r="VB723" s="17"/>
      <c r="VC723" s="17"/>
      <c r="VD723" s="17"/>
      <c r="VE723" s="17"/>
      <c r="VF723" s="17"/>
      <c r="VG723" s="17"/>
      <c r="VH723" s="17"/>
      <c r="VI723" s="17"/>
      <c r="VJ723" s="17"/>
      <c r="VK723" s="17"/>
      <c r="VL723" s="17"/>
      <c r="VM723" s="17"/>
      <c r="VN723" s="17"/>
      <c r="VO723" s="17"/>
      <c r="VP723" s="17"/>
      <c r="VQ723" s="17"/>
      <c r="VR723" s="17"/>
      <c r="VS723" s="17"/>
      <c r="VT723" s="17"/>
      <c r="VU723" s="17"/>
      <c r="VV723" s="17"/>
      <c r="VW723" s="17"/>
      <c r="VX723" s="17"/>
      <c r="VY723" s="17"/>
      <c r="VZ723" s="17"/>
      <c r="WA723" s="17"/>
      <c r="WB723" s="17"/>
      <c r="WC723" s="17"/>
      <c r="WD723" s="17"/>
      <c r="WE723" s="17"/>
      <c r="WF723" s="17"/>
      <c r="WG723" s="17"/>
      <c r="WH723" s="17"/>
      <c r="WI723" s="17"/>
      <c r="WJ723" s="17"/>
      <c r="WK723" s="17"/>
      <c r="WL723" s="17"/>
      <c r="WM723" s="17"/>
      <c r="WN723" s="17"/>
      <c r="WO723" s="17"/>
      <c r="WP723" s="17"/>
      <c r="WQ723" s="17"/>
      <c r="WR723" s="17"/>
      <c r="WS723" s="17"/>
      <c r="WT723" s="17"/>
      <c r="WU723" s="17"/>
      <c r="WV723" s="17"/>
      <c r="WW723" s="17"/>
      <c r="WX723" s="17"/>
      <c r="WY723" s="17"/>
      <c r="WZ723" s="17"/>
      <c r="XA723" s="17"/>
      <c r="XB723" s="17"/>
      <c r="XC723" s="17"/>
      <c r="XD723" s="17"/>
      <c r="XE723" s="17"/>
      <c r="XF723" s="17"/>
      <c r="XG723" s="17"/>
      <c r="XH723" s="17"/>
      <c r="XI723" s="17"/>
      <c r="XJ723" s="17"/>
      <c r="XK723" s="17"/>
      <c r="XL723" s="17"/>
      <c r="XM723" s="17"/>
      <c r="XN723" s="17"/>
      <c r="XO723" s="17"/>
      <c r="XP723" s="17"/>
      <c r="XQ723" s="17"/>
      <c r="XR723" s="17"/>
      <c r="XS723" s="17"/>
      <c r="XT723" s="17"/>
      <c r="XU723" s="17"/>
      <c r="XV723" s="17"/>
      <c r="XW723" s="17"/>
      <c r="XX723" s="17"/>
      <c r="XY723" s="17"/>
      <c r="XZ723" s="17"/>
      <c r="YA723" s="17"/>
      <c r="YB723" s="17"/>
      <c r="YC723" s="17"/>
      <c r="YD723" s="17"/>
      <c r="YE723" s="17"/>
      <c r="YF723" s="17"/>
      <c r="YG723" s="17"/>
      <c r="YH723" s="17"/>
      <c r="YI723" s="17"/>
      <c r="YJ723" s="17"/>
      <c r="YK723" s="17"/>
      <c r="YL723" s="17"/>
      <c r="YM723" s="17"/>
      <c r="YN723" s="17"/>
      <c r="YO723" s="17"/>
      <c r="YP723" s="17"/>
      <c r="YQ723" s="17"/>
      <c r="YR723" s="17"/>
      <c r="YS723" s="17"/>
      <c r="YT723" s="17"/>
      <c r="YU723" s="17"/>
      <c r="YV723" s="17"/>
      <c r="YW723" s="17"/>
      <c r="YX723" s="17"/>
      <c r="YY723" s="17"/>
      <c r="YZ723" s="17"/>
      <c r="ZA723" s="17"/>
      <c r="ZB723" s="17"/>
      <c r="ZC723" s="17"/>
      <c r="ZD723" s="17"/>
      <c r="ZE723" s="17"/>
      <c r="ZF723" s="17"/>
      <c r="ZG723" s="17"/>
      <c r="ZH723" s="17"/>
      <c r="ZI723" s="17"/>
      <c r="ZJ723" s="17"/>
      <c r="ZK723" s="17"/>
      <c r="ZL723" s="17"/>
      <c r="ZM723" s="17"/>
      <c r="ZN723" s="17"/>
      <c r="ZO723" s="17"/>
      <c r="ZP723" s="17"/>
      <c r="ZQ723" s="17"/>
      <c r="ZR723" s="17"/>
      <c r="ZS723" s="17"/>
      <c r="ZT723" s="17"/>
      <c r="ZU723" s="17"/>
      <c r="ZV723" s="17"/>
      <c r="ZW723" s="17"/>
      <c r="ZX723" s="17"/>
      <c r="ZY723" s="17"/>
      <c r="ZZ723" s="17"/>
      <c r="AAA723" s="17"/>
      <c r="AAB723" s="17"/>
      <c r="AAC723" s="17"/>
      <c r="AAD723" s="17"/>
      <c r="AAE723" s="17"/>
      <c r="AAF723" s="17"/>
      <c r="AAG723" s="17"/>
      <c r="AAH723" s="17"/>
      <c r="AAI723" s="17"/>
      <c r="AAJ723" s="17"/>
      <c r="AAK723" s="17"/>
      <c r="AAL723" s="17"/>
      <c r="AAM723" s="17"/>
      <c r="AAN723" s="17"/>
      <c r="AAO723" s="17"/>
      <c r="AAP723" s="17"/>
      <c r="AAQ723" s="17"/>
      <c r="AAR723" s="17"/>
      <c r="AAS723" s="17"/>
      <c r="AAT723" s="17"/>
      <c r="AAU723" s="17"/>
      <c r="AAV723" s="17"/>
      <c r="AAW723" s="17"/>
      <c r="AAX723" s="17"/>
      <c r="AAY723" s="17"/>
      <c r="AAZ723" s="17"/>
      <c r="ABA723" s="17"/>
      <c r="ABB723" s="17"/>
      <c r="ABC723" s="17"/>
      <c r="ABD723" s="17"/>
      <c r="ABE723" s="17"/>
      <c r="ABF723" s="17"/>
      <c r="ABG723" s="17"/>
      <c r="ABH723" s="17"/>
      <c r="ABI723" s="17"/>
      <c r="ABJ723" s="17"/>
      <c r="ABK723" s="17"/>
      <c r="ABL723" s="17"/>
      <c r="ABM723" s="17"/>
      <c r="ABN723" s="17"/>
      <c r="ABO723" s="17"/>
      <c r="ABP723" s="17"/>
      <c r="ABQ723" s="17"/>
      <c r="ABR723" s="17"/>
      <c r="ABS723" s="17"/>
      <c r="ABT723" s="17"/>
      <c r="ABU723" s="17"/>
      <c r="ABV723" s="17"/>
      <c r="ABW723" s="17"/>
      <c r="ABX723" s="17"/>
      <c r="ABY723" s="17"/>
      <c r="ABZ723" s="17"/>
      <c r="ACA723" s="17"/>
      <c r="ACB723" s="17"/>
      <c r="ACC723" s="17"/>
      <c r="ACD723" s="17"/>
      <c r="ACE723" s="17"/>
      <c r="ACF723" s="17"/>
      <c r="ACG723" s="17"/>
      <c r="ACH723" s="17"/>
      <c r="ACI723" s="17"/>
      <c r="ACJ723" s="17"/>
      <c r="ACK723" s="17"/>
      <c r="ACL723" s="17"/>
      <c r="ACM723" s="17"/>
      <c r="ACN723" s="17"/>
      <c r="ACO723" s="17"/>
      <c r="ACP723" s="17"/>
      <c r="ACQ723" s="17"/>
      <c r="ACR723" s="17"/>
      <c r="ACS723" s="17"/>
      <c r="ACT723" s="17"/>
      <c r="ACU723" s="17"/>
      <c r="ACV723" s="17"/>
      <c r="ACW723" s="17"/>
      <c r="ACX723" s="17"/>
      <c r="ACY723" s="17"/>
      <c r="ACZ723" s="17"/>
      <c r="ADA723" s="17"/>
      <c r="ADB723" s="17"/>
      <c r="ADC723" s="17"/>
      <c r="ADD723" s="17"/>
      <c r="ADE723" s="17"/>
      <c r="ADF723" s="17"/>
      <c r="ADG723" s="17"/>
      <c r="ADH723" s="17"/>
      <c r="ADI723" s="17"/>
      <c r="ADJ723" s="17"/>
      <c r="ADK723" s="17"/>
      <c r="ADL723" s="17"/>
      <c r="ADM723" s="17"/>
      <c r="ADN723" s="17"/>
      <c r="ADO723" s="17"/>
      <c r="ADP723" s="17"/>
      <c r="ADQ723" s="17"/>
      <c r="ADR723" s="17"/>
    </row>
    <row r="724" spans="44:798" s="16" customFormat="1" x14ac:dyDescent="0.25">
      <c r="AR724" s="56"/>
      <c r="AS724" s="56"/>
      <c r="AT724" s="57"/>
      <c r="AU724" s="56"/>
      <c r="AV724" s="57"/>
      <c r="AW724" s="56"/>
      <c r="AX724" s="56"/>
      <c r="AY724" s="56"/>
      <c r="AZ724" s="56"/>
      <c r="BA724" s="56"/>
      <c r="BB724" s="56"/>
      <c r="BC724" s="56"/>
      <c r="BD724" s="56"/>
      <c r="BE724" s="51"/>
      <c r="BF724" s="51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  <c r="IW724" s="17"/>
      <c r="IX724" s="17"/>
      <c r="IY724" s="17"/>
      <c r="IZ724" s="17"/>
      <c r="JA724" s="17"/>
      <c r="JB724" s="17"/>
      <c r="JC724" s="17"/>
      <c r="JD724" s="17"/>
      <c r="JE724" s="17"/>
      <c r="JF724" s="17"/>
      <c r="JG724" s="17"/>
      <c r="JH724" s="17"/>
      <c r="JI724" s="17"/>
      <c r="JJ724" s="17"/>
      <c r="JK724" s="17"/>
      <c r="JL724" s="17"/>
      <c r="JM724" s="17"/>
      <c r="JN724" s="17"/>
      <c r="JO724" s="17"/>
      <c r="JP724" s="17"/>
      <c r="JQ724" s="17"/>
      <c r="JR724" s="17"/>
      <c r="JS724" s="17"/>
      <c r="JT724" s="17"/>
      <c r="JU724" s="17"/>
      <c r="JV724" s="17"/>
      <c r="JW724" s="17"/>
      <c r="JX724" s="17"/>
      <c r="JY724" s="17"/>
      <c r="JZ724" s="17"/>
      <c r="KA724" s="17"/>
      <c r="KB724" s="17"/>
      <c r="KC724" s="17"/>
      <c r="KD724" s="17"/>
      <c r="KE724" s="17"/>
      <c r="KF724" s="17"/>
      <c r="KG724" s="17"/>
      <c r="KH724" s="17"/>
      <c r="KI724" s="17"/>
      <c r="KJ724" s="17"/>
      <c r="KK724" s="17"/>
      <c r="KL724" s="17"/>
      <c r="KM724" s="17"/>
      <c r="KN724" s="17"/>
      <c r="KO724" s="17"/>
      <c r="KP724" s="17"/>
      <c r="KQ724" s="17"/>
      <c r="KR724" s="17"/>
      <c r="KS724" s="17"/>
      <c r="KT724" s="17"/>
      <c r="KU724" s="17"/>
      <c r="KV724" s="17"/>
      <c r="KW724" s="17"/>
      <c r="KX724" s="17"/>
      <c r="KY724" s="17"/>
      <c r="KZ724" s="17"/>
      <c r="LA724" s="17"/>
      <c r="LB724" s="17"/>
      <c r="LC724" s="17"/>
      <c r="LD724" s="17"/>
      <c r="LE724" s="17"/>
      <c r="LF724" s="17"/>
      <c r="LG724" s="17"/>
      <c r="LH724" s="17"/>
      <c r="LI724" s="17"/>
      <c r="LJ724" s="17"/>
      <c r="LK724" s="17"/>
      <c r="LL724" s="17"/>
      <c r="LM724" s="17"/>
      <c r="LN724" s="17"/>
      <c r="LO724" s="17"/>
      <c r="LP724" s="17"/>
      <c r="LQ724" s="17"/>
      <c r="LR724" s="17"/>
      <c r="LS724" s="17"/>
      <c r="LT724" s="17"/>
      <c r="LU724" s="17"/>
      <c r="LV724" s="17"/>
      <c r="LW724" s="17"/>
      <c r="LX724" s="17"/>
      <c r="LY724" s="17"/>
      <c r="LZ724" s="17"/>
      <c r="MA724" s="17"/>
      <c r="MB724" s="17"/>
      <c r="MC724" s="17"/>
      <c r="MD724" s="17"/>
      <c r="ME724" s="17"/>
      <c r="MF724" s="17"/>
      <c r="MG724" s="17"/>
      <c r="MH724" s="17"/>
      <c r="MI724" s="17"/>
      <c r="MJ724" s="17"/>
      <c r="MK724" s="17"/>
      <c r="ML724" s="17"/>
      <c r="MM724" s="17"/>
      <c r="MN724" s="17"/>
      <c r="MO724" s="17"/>
      <c r="MP724" s="17"/>
      <c r="MQ724" s="17"/>
      <c r="MR724" s="17"/>
      <c r="MS724" s="17"/>
      <c r="MT724" s="17"/>
      <c r="MU724" s="17"/>
      <c r="MV724" s="17"/>
      <c r="MW724" s="17"/>
      <c r="MX724" s="17"/>
      <c r="MY724" s="17"/>
      <c r="MZ724" s="17"/>
      <c r="NA724" s="17"/>
      <c r="NB724" s="17"/>
      <c r="NC724" s="17"/>
      <c r="ND724" s="17"/>
      <c r="NE724" s="17"/>
      <c r="NF724" s="17"/>
      <c r="NG724" s="17"/>
      <c r="NH724" s="17"/>
      <c r="NI724" s="17"/>
      <c r="NJ724" s="17"/>
      <c r="NK724" s="17"/>
      <c r="NL724" s="17"/>
      <c r="NM724" s="17"/>
      <c r="NN724" s="17"/>
      <c r="NO724" s="17"/>
      <c r="NP724" s="17"/>
      <c r="NQ724" s="17"/>
      <c r="NR724" s="17"/>
      <c r="NS724" s="17"/>
      <c r="NT724" s="17"/>
      <c r="NU724" s="17"/>
      <c r="NV724" s="17"/>
      <c r="NW724" s="17"/>
      <c r="NX724" s="17"/>
      <c r="NY724" s="17"/>
      <c r="NZ724" s="17"/>
      <c r="OA724" s="17"/>
      <c r="OB724" s="17"/>
      <c r="OC724" s="17"/>
      <c r="OD724" s="17"/>
      <c r="OE724" s="17"/>
      <c r="OF724" s="17"/>
      <c r="OG724" s="17"/>
      <c r="OH724" s="17"/>
      <c r="OI724" s="17"/>
      <c r="OJ724" s="17"/>
      <c r="OK724" s="17"/>
      <c r="OL724" s="17"/>
      <c r="OM724" s="17"/>
      <c r="ON724" s="17"/>
      <c r="OO724" s="17"/>
      <c r="OP724" s="17"/>
      <c r="OQ724" s="17"/>
      <c r="OR724" s="17"/>
      <c r="OS724" s="17"/>
      <c r="OT724" s="17"/>
      <c r="OU724" s="17"/>
      <c r="OV724" s="17"/>
      <c r="OW724" s="17"/>
      <c r="OX724" s="17"/>
      <c r="OY724" s="17"/>
      <c r="OZ724" s="17"/>
      <c r="PA724" s="17"/>
      <c r="PB724" s="17"/>
      <c r="PC724" s="17"/>
      <c r="PD724" s="17"/>
      <c r="PE724" s="17"/>
      <c r="PF724" s="17"/>
      <c r="PG724" s="17"/>
      <c r="PH724" s="17"/>
      <c r="PI724" s="17"/>
      <c r="PJ724" s="17"/>
      <c r="PK724" s="17"/>
      <c r="PL724" s="17"/>
      <c r="PM724" s="17"/>
      <c r="PN724" s="17"/>
      <c r="PO724" s="17"/>
      <c r="PP724" s="17"/>
      <c r="PQ724" s="17"/>
      <c r="PR724" s="17"/>
      <c r="PS724" s="17"/>
      <c r="PT724" s="17"/>
      <c r="PU724" s="17"/>
      <c r="PV724" s="17"/>
      <c r="PW724" s="17"/>
      <c r="PX724" s="17"/>
      <c r="PY724" s="17"/>
      <c r="PZ724" s="17"/>
      <c r="QA724" s="17"/>
      <c r="QB724" s="17"/>
      <c r="QC724" s="17"/>
      <c r="QD724" s="17"/>
      <c r="QE724" s="17"/>
      <c r="QF724" s="17"/>
      <c r="QG724" s="17"/>
      <c r="QH724" s="17"/>
      <c r="QI724" s="17"/>
      <c r="QJ724" s="17"/>
      <c r="QK724" s="17"/>
      <c r="QL724" s="17"/>
      <c r="QM724" s="17"/>
      <c r="QN724" s="17"/>
      <c r="QO724" s="17"/>
      <c r="QP724" s="17"/>
      <c r="QQ724" s="17"/>
      <c r="QR724" s="17"/>
      <c r="QS724" s="17"/>
      <c r="QT724" s="17"/>
      <c r="QU724" s="17"/>
      <c r="QV724" s="17"/>
      <c r="QW724" s="17"/>
      <c r="QX724" s="17"/>
      <c r="QY724" s="17"/>
      <c r="QZ724" s="17"/>
      <c r="RA724" s="17"/>
      <c r="RB724" s="17"/>
      <c r="RC724" s="17"/>
      <c r="RD724" s="17"/>
      <c r="RE724" s="17"/>
      <c r="RF724" s="17"/>
      <c r="RG724" s="17"/>
      <c r="RH724" s="17"/>
      <c r="RI724" s="17"/>
      <c r="RJ724" s="17"/>
      <c r="RK724" s="17"/>
      <c r="RL724" s="17"/>
      <c r="RM724" s="17"/>
      <c r="RN724" s="17"/>
      <c r="RO724" s="17"/>
      <c r="RP724" s="17"/>
      <c r="RQ724" s="17"/>
      <c r="RR724" s="17"/>
      <c r="RS724" s="17"/>
      <c r="RT724" s="17"/>
      <c r="RU724" s="17"/>
      <c r="RV724" s="17"/>
      <c r="RW724" s="17"/>
      <c r="RX724" s="17"/>
      <c r="RY724" s="17"/>
      <c r="RZ724" s="17"/>
      <c r="SA724" s="17"/>
      <c r="SB724" s="17"/>
      <c r="SC724" s="17"/>
      <c r="SD724" s="17"/>
      <c r="SE724" s="17"/>
      <c r="SF724" s="17"/>
      <c r="SG724" s="17"/>
      <c r="SH724" s="17"/>
      <c r="SI724" s="17"/>
      <c r="SJ724" s="17"/>
      <c r="SK724" s="17"/>
      <c r="SL724" s="17"/>
      <c r="SM724" s="17"/>
      <c r="SN724" s="17"/>
      <c r="SO724" s="17"/>
      <c r="SP724" s="17"/>
      <c r="SQ724" s="17"/>
      <c r="SR724" s="17"/>
      <c r="SS724" s="17"/>
      <c r="ST724" s="17"/>
      <c r="SU724" s="17"/>
      <c r="SV724" s="17"/>
      <c r="SW724" s="17"/>
      <c r="SX724" s="17"/>
      <c r="SY724" s="17"/>
      <c r="SZ724" s="17"/>
      <c r="TA724" s="17"/>
      <c r="TB724" s="17"/>
      <c r="TC724" s="17"/>
      <c r="TD724" s="17"/>
      <c r="TE724" s="17"/>
      <c r="TF724" s="17"/>
      <c r="TG724" s="17"/>
      <c r="TH724" s="17"/>
      <c r="TI724" s="17"/>
      <c r="TJ724" s="17"/>
      <c r="TK724" s="17"/>
      <c r="TL724" s="17"/>
      <c r="TM724" s="17"/>
      <c r="TN724" s="17"/>
      <c r="TO724" s="17"/>
      <c r="TP724" s="17"/>
      <c r="TQ724" s="17"/>
      <c r="TR724" s="17"/>
      <c r="TS724" s="17"/>
      <c r="TT724" s="17"/>
      <c r="TU724" s="17"/>
      <c r="TV724" s="17"/>
      <c r="TW724" s="17"/>
      <c r="TX724" s="17"/>
      <c r="TY724" s="17"/>
      <c r="TZ724" s="17"/>
      <c r="UA724" s="17"/>
      <c r="UB724" s="17"/>
      <c r="UC724" s="17"/>
      <c r="UD724" s="17"/>
      <c r="UE724" s="17"/>
      <c r="UF724" s="17"/>
      <c r="UG724" s="17"/>
      <c r="UH724" s="17"/>
      <c r="UI724" s="17"/>
      <c r="UJ724" s="17"/>
      <c r="UK724" s="17"/>
      <c r="UL724" s="17"/>
      <c r="UM724" s="17"/>
      <c r="UN724" s="17"/>
      <c r="UO724" s="17"/>
      <c r="UP724" s="17"/>
      <c r="UQ724" s="17"/>
      <c r="UR724" s="17"/>
      <c r="US724" s="17"/>
      <c r="UT724" s="17"/>
      <c r="UU724" s="17"/>
      <c r="UV724" s="17"/>
      <c r="UW724" s="17"/>
      <c r="UX724" s="17"/>
      <c r="UY724" s="17"/>
      <c r="UZ724" s="17"/>
      <c r="VA724" s="17"/>
      <c r="VB724" s="17"/>
      <c r="VC724" s="17"/>
      <c r="VD724" s="17"/>
      <c r="VE724" s="17"/>
      <c r="VF724" s="17"/>
      <c r="VG724" s="17"/>
      <c r="VH724" s="17"/>
      <c r="VI724" s="17"/>
      <c r="VJ724" s="17"/>
      <c r="VK724" s="17"/>
      <c r="VL724" s="17"/>
      <c r="VM724" s="17"/>
      <c r="VN724" s="17"/>
      <c r="VO724" s="17"/>
      <c r="VP724" s="17"/>
      <c r="VQ724" s="17"/>
      <c r="VR724" s="17"/>
      <c r="VS724" s="17"/>
      <c r="VT724" s="17"/>
      <c r="VU724" s="17"/>
      <c r="VV724" s="17"/>
      <c r="VW724" s="17"/>
      <c r="VX724" s="17"/>
      <c r="VY724" s="17"/>
      <c r="VZ724" s="17"/>
      <c r="WA724" s="17"/>
      <c r="WB724" s="17"/>
      <c r="WC724" s="17"/>
      <c r="WD724" s="17"/>
      <c r="WE724" s="17"/>
      <c r="WF724" s="17"/>
      <c r="WG724" s="17"/>
      <c r="WH724" s="17"/>
      <c r="WI724" s="17"/>
      <c r="WJ724" s="17"/>
      <c r="WK724" s="17"/>
      <c r="WL724" s="17"/>
      <c r="WM724" s="17"/>
      <c r="WN724" s="17"/>
      <c r="WO724" s="17"/>
      <c r="WP724" s="17"/>
      <c r="WQ724" s="17"/>
      <c r="WR724" s="17"/>
      <c r="WS724" s="17"/>
      <c r="WT724" s="17"/>
      <c r="WU724" s="17"/>
      <c r="WV724" s="17"/>
      <c r="WW724" s="17"/>
      <c r="WX724" s="17"/>
      <c r="WY724" s="17"/>
      <c r="WZ724" s="17"/>
      <c r="XA724" s="17"/>
      <c r="XB724" s="17"/>
      <c r="XC724" s="17"/>
      <c r="XD724" s="17"/>
      <c r="XE724" s="17"/>
      <c r="XF724" s="17"/>
      <c r="XG724" s="17"/>
      <c r="XH724" s="17"/>
      <c r="XI724" s="17"/>
      <c r="XJ724" s="17"/>
      <c r="XK724" s="17"/>
      <c r="XL724" s="17"/>
      <c r="XM724" s="17"/>
      <c r="XN724" s="17"/>
      <c r="XO724" s="17"/>
      <c r="XP724" s="17"/>
      <c r="XQ724" s="17"/>
      <c r="XR724" s="17"/>
      <c r="XS724" s="17"/>
      <c r="XT724" s="17"/>
      <c r="XU724" s="17"/>
      <c r="XV724" s="17"/>
      <c r="XW724" s="17"/>
      <c r="XX724" s="17"/>
      <c r="XY724" s="17"/>
      <c r="XZ724" s="17"/>
      <c r="YA724" s="17"/>
      <c r="YB724" s="17"/>
      <c r="YC724" s="17"/>
      <c r="YD724" s="17"/>
      <c r="YE724" s="17"/>
      <c r="YF724" s="17"/>
      <c r="YG724" s="17"/>
      <c r="YH724" s="17"/>
      <c r="YI724" s="17"/>
      <c r="YJ724" s="17"/>
      <c r="YK724" s="17"/>
      <c r="YL724" s="17"/>
      <c r="YM724" s="17"/>
      <c r="YN724" s="17"/>
      <c r="YO724" s="17"/>
      <c r="YP724" s="17"/>
      <c r="YQ724" s="17"/>
      <c r="YR724" s="17"/>
      <c r="YS724" s="17"/>
      <c r="YT724" s="17"/>
      <c r="YU724" s="17"/>
      <c r="YV724" s="17"/>
      <c r="YW724" s="17"/>
      <c r="YX724" s="17"/>
      <c r="YY724" s="17"/>
      <c r="YZ724" s="17"/>
      <c r="ZA724" s="17"/>
      <c r="ZB724" s="17"/>
      <c r="ZC724" s="17"/>
      <c r="ZD724" s="17"/>
      <c r="ZE724" s="17"/>
      <c r="ZF724" s="17"/>
      <c r="ZG724" s="17"/>
      <c r="ZH724" s="17"/>
      <c r="ZI724" s="17"/>
      <c r="ZJ724" s="17"/>
      <c r="ZK724" s="17"/>
      <c r="ZL724" s="17"/>
      <c r="ZM724" s="17"/>
      <c r="ZN724" s="17"/>
      <c r="ZO724" s="17"/>
      <c r="ZP724" s="17"/>
      <c r="ZQ724" s="17"/>
      <c r="ZR724" s="17"/>
      <c r="ZS724" s="17"/>
      <c r="ZT724" s="17"/>
      <c r="ZU724" s="17"/>
      <c r="ZV724" s="17"/>
      <c r="ZW724" s="17"/>
      <c r="ZX724" s="17"/>
      <c r="ZY724" s="17"/>
      <c r="ZZ724" s="17"/>
      <c r="AAA724" s="17"/>
      <c r="AAB724" s="17"/>
      <c r="AAC724" s="17"/>
      <c r="AAD724" s="17"/>
      <c r="AAE724" s="17"/>
      <c r="AAF724" s="17"/>
      <c r="AAG724" s="17"/>
      <c r="AAH724" s="17"/>
      <c r="AAI724" s="17"/>
      <c r="AAJ724" s="17"/>
      <c r="AAK724" s="17"/>
      <c r="AAL724" s="17"/>
      <c r="AAM724" s="17"/>
      <c r="AAN724" s="17"/>
      <c r="AAO724" s="17"/>
      <c r="AAP724" s="17"/>
      <c r="AAQ724" s="17"/>
      <c r="AAR724" s="17"/>
      <c r="AAS724" s="17"/>
      <c r="AAT724" s="17"/>
      <c r="AAU724" s="17"/>
      <c r="AAV724" s="17"/>
      <c r="AAW724" s="17"/>
      <c r="AAX724" s="17"/>
      <c r="AAY724" s="17"/>
      <c r="AAZ724" s="17"/>
      <c r="ABA724" s="17"/>
      <c r="ABB724" s="17"/>
      <c r="ABC724" s="17"/>
      <c r="ABD724" s="17"/>
      <c r="ABE724" s="17"/>
      <c r="ABF724" s="17"/>
      <c r="ABG724" s="17"/>
      <c r="ABH724" s="17"/>
      <c r="ABI724" s="17"/>
      <c r="ABJ724" s="17"/>
      <c r="ABK724" s="17"/>
      <c r="ABL724" s="17"/>
      <c r="ABM724" s="17"/>
      <c r="ABN724" s="17"/>
      <c r="ABO724" s="17"/>
      <c r="ABP724" s="17"/>
      <c r="ABQ724" s="17"/>
      <c r="ABR724" s="17"/>
      <c r="ABS724" s="17"/>
      <c r="ABT724" s="17"/>
      <c r="ABU724" s="17"/>
      <c r="ABV724" s="17"/>
      <c r="ABW724" s="17"/>
      <c r="ABX724" s="17"/>
      <c r="ABY724" s="17"/>
      <c r="ABZ724" s="17"/>
      <c r="ACA724" s="17"/>
      <c r="ACB724" s="17"/>
      <c r="ACC724" s="17"/>
      <c r="ACD724" s="17"/>
      <c r="ACE724" s="17"/>
      <c r="ACF724" s="17"/>
      <c r="ACG724" s="17"/>
      <c r="ACH724" s="17"/>
      <c r="ACI724" s="17"/>
      <c r="ACJ724" s="17"/>
      <c r="ACK724" s="17"/>
      <c r="ACL724" s="17"/>
      <c r="ACM724" s="17"/>
      <c r="ACN724" s="17"/>
      <c r="ACO724" s="17"/>
      <c r="ACP724" s="17"/>
      <c r="ACQ724" s="17"/>
      <c r="ACR724" s="17"/>
      <c r="ACS724" s="17"/>
      <c r="ACT724" s="17"/>
      <c r="ACU724" s="17"/>
      <c r="ACV724" s="17"/>
      <c r="ACW724" s="17"/>
      <c r="ACX724" s="17"/>
      <c r="ACY724" s="17"/>
      <c r="ACZ724" s="17"/>
      <c r="ADA724" s="17"/>
      <c r="ADB724" s="17"/>
      <c r="ADC724" s="17"/>
      <c r="ADD724" s="17"/>
      <c r="ADE724" s="17"/>
      <c r="ADF724" s="17"/>
      <c r="ADG724" s="17"/>
      <c r="ADH724" s="17"/>
      <c r="ADI724" s="17"/>
      <c r="ADJ724" s="17"/>
      <c r="ADK724" s="17"/>
      <c r="ADL724" s="17"/>
      <c r="ADM724" s="17"/>
      <c r="ADN724" s="17"/>
      <c r="ADO724" s="17"/>
      <c r="ADP724" s="17"/>
      <c r="ADQ724" s="17"/>
      <c r="ADR724" s="17"/>
    </row>
    <row r="725" spans="44:798" s="16" customFormat="1" x14ac:dyDescent="0.25">
      <c r="AR725" s="56"/>
      <c r="AS725" s="56"/>
      <c r="AT725" s="57"/>
      <c r="AU725" s="56"/>
      <c r="AV725" s="57"/>
      <c r="AW725" s="56"/>
      <c r="AX725" s="56"/>
      <c r="AY725" s="56"/>
      <c r="AZ725" s="56"/>
      <c r="BA725" s="56"/>
      <c r="BB725" s="56"/>
      <c r="BC725" s="56"/>
      <c r="BD725" s="56"/>
      <c r="BE725" s="51"/>
      <c r="BF725" s="51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  <c r="IW725" s="17"/>
      <c r="IX725" s="17"/>
      <c r="IY725" s="17"/>
      <c r="IZ725" s="17"/>
      <c r="JA725" s="17"/>
      <c r="JB725" s="17"/>
      <c r="JC725" s="17"/>
      <c r="JD725" s="17"/>
      <c r="JE725" s="17"/>
      <c r="JF725" s="17"/>
      <c r="JG725" s="17"/>
      <c r="JH725" s="17"/>
      <c r="JI725" s="17"/>
      <c r="JJ725" s="17"/>
      <c r="JK725" s="17"/>
      <c r="JL725" s="17"/>
      <c r="JM725" s="17"/>
      <c r="JN725" s="17"/>
      <c r="JO725" s="17"/>
      <c r="JP725" s="17"/>
      <c r="JQ725" s="17"/>
      <c r="JR725" s="17"/>
      <c r="JS725" s="17"/>
      <c r="JT725" s="17"/>
      <c r="JU725" s="17"/>
      <c r="JV725" s="17"/>
      <c r="JW725" s="17"/>
      <c r="JX725" s="17"/>
      <c r="JY725" s="17"/>
      <c r="JZ725" s="17"/>
      <c r="KA725" s="17"/>
      <c r="KB725" s="17"/>
      <c r="KC725" s="17"/>
      <c r="KD725" s="17"/>
      <c r="KE725" s="17"/>
      <c r="KF725" s="17"/>
      <c r="KG725" s="17"/>
      <c r="KH725" s="17"/>
      <c r="KI725" s="17"/>
      <c r="KJ725" s="17"/>
      <c r="KK725" s="17"/>
      <c r="KL725" s="17"/>
      <c r="KM725" s="17"/>
      <c r="KN725" s="17"/>
      <c r="KO725" s="17"/>
      <c r="KP725" s="17"/>
      <c r="KQ725" s="17"/>
      <c r="KR725" s="17"/>
      <c r="KS725" s="17"/>
      <c r="KT725" s="17"/>
      <c r="KU725" s="17"/>
      <c r="KV725" s="17"/>
      <c r="KW725" s="17"/>
      <c r="KX725" s="17"/>
      <c r="KY725" s="17"/>
      <c r="KZ725" s="17"/>
      <c r="LA725" s="17"/>
      <c r="LB725" s="17"/>
      <c r="LC725" s="17"/>
      <c r="LD725" s="17"/>
      <c r="LE725" s="17"/>
      <c r="LF725" s="17"/>
      <c r="LG725" s="17"/>
      <c r="LH725" s="17"/>
      <c r="LI725" s="17"/>
      <c r="LJ725" s="17"/>
      <c r="LK725" s="17"/>
      <c r="LL725" s="17"/>
      <c r="LM725" s="17"/>
      <c r="LN725" s="17"/>
      <c r="LO725" s="17"/>
      <c r="LP725" s="17"/>
      <c r="LQ725" s="17"/>
      <c r="LR725" s="17"/>
      <c r="LS725" s="17"/>
      <c r="LT725" s="17"/>
      <c r="LU725" s="17"/>
      <c r="LV725" s="17"/>
      <c r="LW725" s="17"/>
      <c r="LX725" s="17"/>
      <c r="LY725" s="17"/>
      <c r="LZ725" s="17"/>
      <c r="MA725" s="17"/>
      <c r="MB725" s="17"/>
      <c r="MC725" s="17"/>
      <c r="MD725" s="17"/>
      <c r="ME725" s="17"/>
      <c r="MF725" s="17"/>
      <c r="MG725" s="17"/>
      <c r="MH725" s="17"/>
      <c r="MI725" s="17"/>
      <c r="MJ725" s="17"/>
      <c r="MK725" s="17"/>
      <c r="ML725" s="17"/>
      <c r="MM725" s="17"/>
      <c r="MN725" s="17"/>
      <c r="MO725" s="17"/>
      <c r="MP725" s="17"/>
      <c r="MQ725" s="17"/>
      <c r="MR725" s="17"/>
      <c r="MS725" s="17"/>
      <c r="MT725" s="17"/>
      <c r="MU725" s="17"/>
      <c r="MV725" s="17"/>
      <c r="MW725" s="17"/>
      <c r="MX725" s="17"/>
      <c r="MY725" s="17"/>
      <c r="MZ725" s="17"/>
      <c r="NA725" s="17"/>
      <c r="NB725" s="17"/>
      <c r="NC725" s="17"/>
      <c r="ND725" s="17"/>
      <c r="NE725" s="17"/>
      <c r="NF725" s="17"/>
      <c r="NG725" s="17"/>
      <c r="NH725" s="17"/>
      <c r="NI725" s="17"/>
      <c r="NJ725" s="17"/>
      <c r="NK725" s="17"/>
      <c r="NL725" s="17"/>
      <c r="NM725" s="17"/>
      <c r="NN725" s="17"/>
      <c r="NO725" s="17"/>
      <c r="NP725" s="17"/>
      <c r="NQ725" s="17"/>
      <c r="NR725" s="17"/>
      <c r="NS725" s="17"/>
      <c r="NT725" s="17"/>
      <c r="NU725" s="17"/>
      <c r="NV725" s="17"/>
      <c r="NW725" s="17"/>
      <c r="NX725" s="17"/>
      <c r="NY725" s="17"/>
      <c r="NZ725" s="17"/>
      <c r="OA725" s="17"/>
      <c r="OB725" s="17"/>
      <c r="OC725" s="17"/>
      <c r="OD725" s="17"/>
      <c r="OE725" s="17"/>
      <c r="OF725" s="17"/>
      <c r="OG725" s="17"/>
      <c r="OH725" s="17"/>
      <c r="OI725" s="17"/>
      <c r="OJ725" s="17"/>
      <c r="OK725" s="17"/>
      <c r="OL725" s="17"/>
      <c r="OM725" s="17"/>
      <c r="ON725" s="17"/>
      <c r="OO725" s="17"/>
      <c r="OP725" s="17"/>
      <c r="OQ725" s="17"/>
      <c r="OR725" s="17"/>
      <c r="OS725" s="17"/>
      <c r="OT725" s="17"/>
      <c r="OU725" s="17"/>
      <c r="OV725" s="17"/>
      <c r="OW725" s="17"/>
      <c r="OX725" s="17"/>
      <c r="OY725" s="17"/>
      <c r="OZ725" s="17"/>
      <c r="PA725" s="17"/>
      <c r="PB725" s="17"/>
      <c r="PC725" s="17"/>
      <c r="PD725" s="17"/>
      <c r="PE725" s="17"/>
      <c r="PF725" s="17"/>
      <c r="PG725" s="17"/>
      <c r="PH725" s="17"/>
      <c r="PI725" s="17"/>
      <c r="PJ725" s="17"/>
      <c r="PK725" s="17"/>
      <c r="PL725" s="17"/>
      <c r="PM725" s="17"/>
      <c r="PN725" s="17"/>
      <c r="PO725" s="17"/>
      <c r="PP725" s="17"/>
      <c r="PQ725" s="17"/>
      <c r="PR725" s="17"/>
      <c r="PS725" s="17"/>
      <c r="PT725" s="17"/>
      <c r="PU725" s="17"/>
      <c r="PV725" s="17"/>
      <c r="PW725" s="17"/>
      <c r="PX725" s="17"/>
      <c r="PY725" s="17"/>
      <c r="PZ725" s="17"/>
      <c r="QA725" s="17"/>
      <c r="QB725" s="17"/>
      <c r="QC725" s="17"/>
      <c r="QD725" s="17"/>
      <c r="QE725" s="17"/>
      <c r="QF725" s="17"/>
      <c r="QG725" s="17"/>
      <c r="QH725" s="17"/>
      <c r="QI725" s="17"/>
      <c r="QJ725" s="17"/>
      <c r="QK725" s="17"/>
      <c r="QL725" s="17"/>
      <c r="QM725" s="17"/>
      <c r="QN725" s="17"/>
      <c r="QO725" s="17"/>
      <c r="QP725" s="17"/>
      <c r="QQ725" s="17"/>
      <c r="QR725" s="17"/>
      <c r="QS725" s="17"/>
      <c r="QT725" s="17"/>
      <c r="QU725" s="17"/>
      <c r="QV725" s="17"/>
      <c r="QW725" s="17"/>
      <c r="QX725" s="17"/>
      <c r="QY725" s="17"/>
      <c r="QZ725" s="17"/>
      <c r="RA725" s="17"/>
      <c r="RB725" s="17"/>
      <c r="RC725" s="17"/>
      <c r="RD725" s="17"/>
      <c r="RE725" s="17"/>
      <c r="RF725" s="17"/>
      <c r="RG725" s="17"/>
      <c r="RH725" s="17"/>
      <c r="RI725" s="17"/>
      <c r="RJ725" s="17"/>
      <c r="RK725" s="17"/>
      <c r="RL725" s="17"/>
      <c r="RM725" s="17"/>
      <c r="RN725" s="17"/>
      <c r="RO725" s="17"/>
      <c r="RP725" s="17"/>
      <c r="RQ725" s="17"/>
      <c r="RR725" s="17"/>
      <c r="RS725" s="17"/>
      <c r="RT725" s="17"/>
      <c r="RU725" s="17"/>
      <c r="RV725" s="17"/>
      <c r="RW725" s="17"/>
      <c r="RX725" s="17"/>
      <c r="RY725" s="17"/>
      <c r="RZ725" s="17"/>
      <c r="SA725" s="17"/>
      <c r="SB725" s="17"/>
      <c r="SC725" s="17"/>
      <c r="SD725" s="17"/>
      <c r="SE725" s="17"/>
      <c r="SF725" s="17"/>
      <c r="SG725" s="17"/>
      <c r="SH725" s="17"/>
      <c r="SI725" s="17"/>
      <c r="SJ725" s="17"/>
      <c r="SK725" s="17"/>
      <c r="SL725" s="17"/>
      <c r="SM725" s="17"/>
      <c r="SN725" s="17"/>
      <c r="SO725" s="17"/>
      <c r="SP725" s="17"/>
      <c r="SQ725" s="17"/>
      <c r="SR725" s="17"/>
      <c r="SS725" s="17"/>
      <c r="ST725" s="17"/>
      <c r="SU725" s="17"/>
      <c r="SV725" s="17"/>
      <c r="SW725" s="17"/>
      <c r="SX725" s="17"/>
      <c r="SY725" s="17"/>
      <c r="SZ725" s="17"/>
      <c r="TA725" s="17"/>
      <c r="TB725" s="17"/>
      <c r="TC725" s="17"/>
      <c r="TD725" s="17"/>
      <c r="TE725" s="17"/>
      <c r="TF725" s="17"/>
      <c r="TG725" s="17"/>
      <c r="TH725" s="17"/>
      <c r="TI725" s="17"/>
      <c r="TJ725" s="17"/>
      <c r="TK725" s="17"/>
      <c r="TL725" s="17"/>
      <c r="TM725" s="17"/>
      <c r="TN725" s="17"/>
      <c r="TO725" s="17"/>
      <c r="TP725" s="17"/>
      <c r="TQ725" s="17"/>
      <c r="TR725" s="17"/>
      <c r="TS725" s="17"/>
      <c r="TT725" s="17"/>
      <c r="TU725" s="17"/>
      <c r="TV725" s="17"/>
      <c r="TW725" s="17"/>
      <c r="TX725" s="17"/>
      <c r="TY725" s="17"/>
      <c r="TZ725" s="17"/>
      <c r="UA725" s="17"/>
      <c r="UB725" s="17"/>
      <c r="UC725" s="17"/>
      <c r="UD725" s="17"/>
      <c r="UE725" s="17"/>
      <c r="UF725" s="17"/>
      <c r="UG725" s="17"/>
      <c r="UH725" s="17"/>
      <c r="UI725" s="17"/>
      <c r="UJ725" s="17"/>
      <c r="UK725" s="17"/>
      <c r="UL725" s="17"/>
      <c r="UM725" s="17"/>
      <c r="UN725" s="17"/>
      <c r="UO725" s="17"/>
      <c r="UP725" s="17"/>
      <c r="UQ725" s="17"/>
      <c r="UR725" s="17"/>
      <c r="US725" s="17"/>
      <c r="UT725" s="17"/>
      <c r="UU725" s="17"/>
      <c r="UV725" s="17"/>
      <c r="UW725" s="17"/>
      <c r="UX725" s="17"/>
      <c r="UY725" s="17"/>
      <c r="UZ725" s="17"/>
      <c r="VA725" s="17"/>
      <c r="VB725" s="17"/>
      <c r="VC725" s="17"/>
      <c r="VD725" s="17"/>
      <c r="VE725" s="17"/>
      <c r="VF725" s="17"/>
      <c r="VG725" s="17"/>
      <c r="VH725" s="17"/>
      <c r="VI725" s="17"/>
      <c r="VJ725" s="17"/>
      <c r="VK725" s="17"/>
      <c r="VL725" s="17"/>
      <c r="VM725" s="17"/>
      <c r="VN725" s="17"/>
      <c r="VO725" s="17"/>
      <c r="VP725" s="17"/>
      <c r="VQ725" s="17"/>
      <c r="VR725" s="17"/>
      <c r="VS725" s="17"/>
      <c r="VT725" s="17"/>
      <c r="VU725" s="17"/>
      <c r="VV725" s="17"/>
      <c r="VW725" s="17"/>
      <c r="VX725" s="17"/>
      <c r="VY725" s="17"/>
      <c r="VZ725" s="17"/>
      <c r="WA725" s="17"/>
      <c r="WB725" s="17"/>
      <c r="WC725" s="17"/>
      <c r="WD725" s="17"/>
      <c r="WE725" s="17"/>
      <c r="WF725" s="17"/>
      <c r="WG725" s="17"/>
      <c r="WH725" s="17"/>
      <c r="WI725" s="17"/>
      <c r="WJ725" s="17"/>
      <c r="WK725" s="17"/>
      <c r="WL725" s="17"/>
      <c r="WM725" s="17"/>
      <c r="WN725" s="17"/>
      <c r="WO725" s="17"/>
      <c r="WP725" s="17"/>
      <c r="WQ725" s="17"/>
      <c r="WR725" s="17"/>
      <c r="WS725" s="17"/>
      <c r="WT725" s="17"/>
      <c r="WU725" s="17"/>
      <c r="WV725" s="17"/>
      <c r="WW725" s="17"/>
      <c r="WX725" s="17"/>
      <c r="WY725" s="17"/>
      <c r="WZ725" s="17"/>
      <c r="XA725" s="17"/>
      <c r="XB725" s="17"/>
      <c r="XC725" s="17"/>
      <c r="XD725" s="17"/>
      <c r="XE725" s="17"/>
      <c r="XF725" s="17"/>
      <c r="XG725" s="17"/>
      <c r="XH725" s="17"/>
      <c r="XI725" s="17"/>
      <c r="XJ725" s="17"/>
      <c r="XK725" s="17"/>
      <c r="XL725" s="17"/>
      <c r="XM725" s="17"/>
      <c r="XN725" s="17"/>
      <c r="XO725" s="17"/>
      <c r="XP725" s="17"/>
      <c r="XQ725" s="17"/>
      <c r="XR725" s="17"/>
      <c r="XS725" s="17"/>
      <c r="XT725" s="17"/>
      <c r="XU725" s="17"/>
      <c r="XV725" s="17"/>
      <c r="XW725" s="17"/>
      <c r="XX725" s="17"/>
      <c r="XY725" s="17"/>
      <c r="XZ725" s="17"/>
      <c r="YA725" s="17"/>
      <c r="YB725" s="17"/>
      <c r="YC725" s="17"/>
      <c r="YD725" s="17"/>
      <c r="YE725" s="17"/>
      <c r="YF725" s="17"/>
      <c r="YG725" s="17"/>
      <c r="YH725" s="17"/>
      <c r="YI725" s="17"/>
      <c r="YJ725" s="17"/>
      <c r="YK725" s="17"/>
      <c r="YL725" s="17"/>
      <c r="YM725" s="17"/>
      <c r="YN725" s="17"/>
      <c r="YO725" s="17"/>
      <c r="YP725" s="17"/>
      <c r="YQ725" s="17"/>
      <c r="YR725" s="17"/>
      <c r="YS725" s="17"/>
      <c r="YT725" s="17"/>
      <c r="YU725" s="17"/>
      <c r="YV725" s="17"/>
      <c r="YW725" s="17"/>
      <c r="YX725" s="17"/>
      <c r="YY725" s="17"/>
      <c r="YZ725" s="17"/>
      <c r="ZA725" s="17"/>
      <c r="ZB725" s="17"/>
      <c r="ZC725" s="17"/>
      <c r="ZD725" s="17"/>
      <c r="ZE725" s="17"/>
      <c r="ZF725" s="17"/>
      <c r="ZG725" s="17"/>
      <c r="ZH725" s="17"/>
      <c r="ZI725" s="17"/>
      <c r="ZJ725" s="17"/>
      <c r="ZK725" s="17"/>
      <c r="ZL725" s="17"/>
      <c r="ZM725" s="17"/>
      <c r="ZN725" s="17"/>
      <c r="ZO725" s="17"/>
      <c r="ZP725" s="17"/>
      <c r="ZQ725" s="17"/>
      <c r="ZR725" s="17"/>
      <c r="ZS725" s="17"/>
      <c r="ZT725" s="17"/>
      <c r="ZU725" s="17"/>
      <c r="ZV725" s="17"/>
      <c r="ZW725" s="17"/>
      <c r="ZX725" s="17"/>
      <c r="ZY725" s="17"/>
      <c r="ZZ725" s="17"/>
      <c r="AAA725" s="17"/>
      <c r="AAB725" s="17"/>
      <c r="AAC725" s="17"/>
      <c r="AAD725" s="17"/>
      <c r="AAE725" s="17"/>
      <c r="AAF725" s="17"/>
      <c r="AAG725" s="17"/>
      <c r="AAH725" s="17"/>
      <c r="AAI725" s="17"/>
      <c r="AAJ725" s="17"/>
      <c r="AAK725" s="17"/>
      <c r="AAL725" s="17"/>
      <c r="AAM725" s="17"/>
      <c r="AAN725" s="17"/>
      <c r="AAO725" s="17"/>
      <c r="AAP725" s="17"/>
      <c r="AAQ725" s="17"/>
      <c r="AAR725" s="17"/>
      <c r="AAS725" s="17"/>
      <c r="AAT725" s="17"/>
      <c r="AAU725" s="17"/>
      <c r="AAV725" s="17"/>
      <c r="AAW725" s="17"/>
      <c r="AAX725" s="17"/>
      <c r="AAY725" s="17"/>
      <c r="AAZ725" s="17"/>
      <c r="ABA725" s="17"/>
      <c r="ABB725" s="17"/>
      <c r="ABC725" s="17"/>
      <c r="ABD725" s="17"/>
      <c r="ABE725" s="17"/>
      <c r="ABF725" s="17"/>
      <c r="ABG725" s="17"/>
      <c r="ABH725" s="17"/>
      <c r="ABI725" s="17"/>
      <c r="ABJ725" s="17"/>
      <c r="ABK725" s="17"/>
      <c r="ABL725" s="17"/>
      <c r="ABM725" s="17"/>
      <c r="ABN725" s="17"/>
      <c r="ABO725" s="17"/>
      <c r="ABP725" s="17"/>
      <c r="ABQ725" s="17"/>
      <c r="ABR725" s="17"/>
      <c r="ABS725" s="17"/>
      <c r="ABT725" s="17"/>
      <c r="ABU725" s="17"/>
      <c r="ABV725" s="17"/>
      <c r="ABW725" s="17"/>
      <c r="ABX725" s="17"/>
      <c r="ABY725" s="17"/>
      <c r="ABZ725" s="17"/>
      <c r="ACA725" s="17"/>
      <c r="ACB725" s="17"/>
      <c r="ACC725" s="17"/>
      <c r="ACD725" s="17"/>
      <c r="ACE725" s="17"/>
      <c r="ACF725" s="17"/>
      <c r="ACG725" s="17"/>
      <c r="ACH725" s="17"/>
      <c r="ACI725" s="17"/>
      <c r="ACJ725" s="17"/>
      <c r="ACK725" s="17"/>
      <c r="ACL725" s="17"/>
      <c r="ACM725" s="17"/>
      <c r="ACN725" s="17"/>
      <c r="ACO725" s="17"/>
      <c r="ACP725" s="17"/>
      <c r="ACQ725" s="17"/>
      <c r="ACR725" s="17"/>
      <c r="ACS725" s="17"/>
      <c r="ACT725" s="17"/>
      <c r="ACU725" s="17"/>
      <c r="ACV725" s="17"/>
      <c r="ACW725" s="17"/>
      <c r="ACX725" s="17"/>
      <c r="ACY725" s="17"/>
      <c r="ACZ725" s="17"/>
      <c r="ADA725" s="17"/>
      <c r="ADB725" s="17"/>
      <c r="ADC725" s="17"/>
      <c r="ADD725" s="17"/>
      <c r="ADE725" s="17"/>
      <c r="ADF725" s="17"/>
      <c r="ADG725" s="17"/>
      <c r="ADH725" s="17"/>
      <c r="ADI725" s="17"/>
      <c r="ADJ725" s="17"/>
      <c r="ADK725" s="17"/>
      <c r="ADL725" s="17"/>
      <c r="ADM725" s="17"/>
      <c r="ADN725" s="17"/>
      <c r="ADO725" s="17"/>
      <c r="ADP725" s="17"/>
      <c r="ADQ725" s="17"/>
      <c r="ADR725" s="17"/>
    </row>
    <row r="726" spans="44:798" s="16" customFormat="1" x14ac:dyDescent="0.25">
      <c r="AR726" s="56"/>
      <c r="AS726" s="56"/>
      <c r="AT726" s="57"/>
      <c r="AU726" s="56"/>
      <c r="AV726" s="57"/>
      <c r="AW726" s="56"/>
      <c r="AX726" s="56"/>
      <c r="AY726" s="56"/>
      <c r="AZ726" s="56"/>
      <c r="BA726" s="56"/>
      <c r="BB726" s="56"/>
      <c r="BC726" s="56"/>
      <c r="BD726" s="56"/>
      <c r="BE726" s="51"/>
      <c r="BF726" s="51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  <c r="IW726" s="17"/>
      <c r="IX726" s="17"/>
      <c r="IY726" s="17"/>
      <c r="IZ726" s="17"/>
      <c r="JA726" s="17"/>
      <c r="JB726" s="17"/>
      <c r="JC726" s="17"/>
      <c r="JD726" s="17"/>
      <c r="JE726" s="17"/>
      <c r="JF726" s="17"/>
      <c r="JG726" s="17"/>
      <c r="JH726" s="17"/>
      <c r="JI726" s="17"/>
      <c r="JJ726" s="17"/>
      <c r="JK726" s="17"/>
      <c r="JL726" s="17"/>
      <c r="JM726" s="17"/>
      <c r="JN726" s="17"/>
      <c r="JO726" s="17"/>
      <c r="JP726" s="17"/>
      <c r="JQ726" s="17"/>
      <c r="JR726" s="17"/>
      <c r="JS726" s="17"/>
      <c r="JT726" s="17"/>
      <c r="JU726" s="17"/>
      <c r="JV726" s="17"/>
      <c r="JW726" s="17"/>
      <c r="JX726" s="17"/>
      <c r="JY726" s="17"/>
      <c r="JZ726" s="17"/>
      <c r="KA726" s="17"/>
      <c r="KB726" s="17"/>
      <c r="KC726" s="17"/>
      <c r="KD726" s="17"/>
      <c r="KE726" s="17"/>
      <c r="KF726" s="17"/>
      <c r="KG726" s="17"/>
      <c r="KH726" s="17"/>
      <c r="KI726" s="17"/>
      <c r="KJ726" s="17"/>
      <c r="KK726" s="17"/>
      <c r="KL726" s="17"/>
      <c r="KM726" s="17"/>
      <c r="KN726" s="17"/>
      <c r="KO726" s="17"/>
      <c r="KP726" s="17"/>
      <c r="KQ726" s="17"/>
      <c r="KR726" s="17"/>
      <c r="KS726" s="17"/>
      <c r="KT726" s="17"/>
      <c r="KU726" s="17"/>
      <c r="KV726" s="17"/>
      <c r="KW726" s="17"/>
      <c r="KX726" s="17"/>
      <c r="KY726" s="17"/>
      <c r="KZ726" s="17"/>
      <c r="LA726" s="17"/>
      <c r="LB726" s="17"/>
      <c r="LC726" s="17"/>
      <c r="LD726" s="17"/>
      <c r="LE726" s="17"/>
      <c r="LF726" s="17"/>
      <c r="LG726" s="17"/>
      <c r="LH726" s="17"/>
      <c r="LI726" s="17"/>
      <c r="LJ726" s="17"/>
      <c r="LK726" s="17"/>
      <c r="LL726" s="17"/>
      <c r="LM726" s="17"/>
      <c r="LN726" s="17"/>
      <c r="LO726" s="17"/>
      <c r="LP726" s="17"/>
      <c r="LQ726" s="17"/>
      <c r="LR726" s="17"/>
      <c r="LS726" s="17"/>
      <c r="LT726" s="17"/>
      <c r="LU726" s="17"/>
      <c r="LV726" s="17"/>
      <c r="LW726" s="17"/>
      <c r="LX726" s="17"/>
      <c r="LY726" s="17"/>
      <c r="LZ726" s="17"/>
      <c r="MA726" s="17"/>
      <c r="MB726" s="17"/>
      <c r="MC726" s="17"/>
      <c r="MD726" s="17"/>
      <c r="ME726" s="17"/>
      <c r="MF726" s="17"/>
      <c r="MG726" s="17"/>
      <c r="MH726" s="17"/>
      <c r="MI726" s="17"/>
      <c r="MJ726" s="17"/>
      <c r="MK726" s="17"/>
      <c r="ML726" s="17"/>
      <c r="MM726" s="17"/>
      <c r="MN726" s="17"/>
      <c r="MO726" s="17"/>
      <c r="MP726" s="17"/>
      <c r="MQ726" s="17"/>
      <c r="MR726" s="17"/>
      <c r="MS726" s="17"/>
      <c r="MT726" s="17"/>
      <c r="MU726" s="17"/>
      <c r="MV726" s="17"/>
      <c r="MW726" s="17"/>
      <c r="MX726" s="17"/>
      <c r="MY726" s="17"/>
      <c r="MZ726" s="17"/>
      <c r="NA726" s="17"/>
      <c r="NB726" s="17"/>
      <c r="NC726" s="17"/>
      <c r="ND726" s="17"/>
      <c r="NE726" s="17"/>
      <c r="NF726" s="17"/>
      <c r="NG726" s="17"/>
      <c r="NH726" s="17"/>
      <c r="NI726" s="17"/>
      <c r="NJ726" s="17"/>
      <c r="NK726" s="17"/>
      <c r="NL726" s="17"/>
      <c r="NM726" s="17"/>
      <c r="NN726" s="17"/>
      <c r="NO726" s="17"/>
      <c r="NP726" s="17"/>
      <c r="NQ726" s="17"/>
      <c r="NR726" s="17"/>
      <c r="NS726" s="17"/>
      <c r="NT726" s="17"/>
      <c r="NU726" s="17"/>
      <c r="NV726" s="17"/>
      <c r="NW726" s="17"/>
      <c r="NX726" s="17"/>
      <c r="NY726" s="17"/>
      <c r="NZ726" s="17"/>
      <c r="OA726" s="17"/>
      <c r="OB726" s="17"/>
      <c r="OC726" s="17"/>
      <c r="OD726" s="17"/>
      <c r="OE726" s="17"/>
      <c r="OF726" s="17"/>
      <c r="OG726" s="17"/>
      <c r="OH726" s="17"/>
      <c r="OI726" s="17"/>
      <c r="OJ726" s="17"/>
      <c r="OK726" s="17"/>
      <c r="OL726" s="17"/>
      <c r="OM726" s="17"/>
      <c r="ON726" s="17"/>
      <c r="OO726" s="17"/>
      <c r="OP726" s="17"/>
      <c r="OQ726" s="17"/>
      <c r="OR726" s="17"/>
      <c r="OS726" s="17"/>
      <c r="OT726" s="17"/>
      <c r="OU726" s="17"/>
      <c r="OV726" s="17"/>
      <c r="OW726" s="17"/>
      <c r="OX726" s="17"/>
      <c r="OY726" s="17"/>
      <c r="OZ726" s="17"/>
      <c r="PA726" s="17"/>
      <c r="PB726" s="17"/>
      <c r="PC726" s="17"/>
      <c r="PD726" s="17"/>
      <c r="PE726" s="17"/>
      <c r="PF726" s="17"/>
      <c r="PG726" s="17"/>
      <c r="PH726" s="17"/>
      <c r="PI726" s="17"/>
      <c r="PJ726" s="17"/>
      <c r="PK726" s="17"/>
      <c r="PL726" s="17"/>
      <c r="PM726" s="17"/>
      <c r="PN726" s="17"/>
      <c r="PO726" s="17"/>
      <c r="PP726" s="17"/>
      <c r="PQ726" s="17"/>
      <c r="PR726" s="17"/>
      <c r="PS726" s="17"/>
      <c r="PT726" s="17"/>
      <c r="PU726" s="17"/>
      <c r="PV726" s="17"/>
      <c r="PW726" s="17"/>
      <c r="PX726" s="17"/>
      <c r="PY726" s="17"/>
      <c r="PZ726" s="17"/>
      <c r="QA726" s="17"/>
      <c r="QB726" s="17"/>
      <c r="QC726" s="17"/>
      <c r="QD726" s="17"/>
      <c r="QE726" s="17"/>
      <c r="QF726" s="17"/>
      <c r="QG726" s="17"/>
      <c r="QH726" s="17"/>
      <c r="QI726" s="17"/>
      <c r="QJ726" s="17"/>
      <c r="QK726" s="17"/>
      <c r="QL726" s="17"/>
      <c r="QM726" s="17"/>
      <c r="QN726" s="17"/>
      <c r="QO726" s="17"/>
      <c r="QP726" s="17"/>
      <c r="QQ726" s="17"/>
      <c r="QR726" s="17"/>
      <c r="QS726" s="17"/>
      <c r="QT726" s="17"/>
      <c r="QU726" s="17"/>
      <c r="QV726" s="17"/>
      <c r="QW726" s="17"/>
      <c r="QX726" s="17"/>
      <c r="QY726" s="17"/>
      <c r="QZ726" s="17"/>
      <c r="RA726" s="17"/>
      <c r="RB726" s="17"/>
      <c r="RC726" s="17"/>
      <c r="RD726" s="17"/>
      <c r="RE726" s="17"/>
      <c r="RF726" s="17"/>
      <c r="RG726" s="17"/>
      <c r="RH726" s="17"/>
      <c r="RI726" s="17"/>
      <c r="RJ726" s="17"/>
      <c r="RK726" s="17"/>
      <c r="RL726" s="17"/>
      <c r="RM726" s="17"/>
      <c r="RN726" s="17"/>
      <c r="RO726" s="17"/>
      <c r="RP726" s="17"/>
      <c r="RQ726" s="17"/>
      <c r="RR726" s="17"/>
      <c r="RS726" s="17"/>
      <c r="RT726" s="17"/>
      <c r="RU726" s="17"/>
      <c r="RV726" s="17"/>
      <c r="RW726" s="17"/>
      <c r="RX726" s="17"/>
      <c r="RY726" s="17"/>
      <c r="RZ726" s="17"/>
      <c r="SA726" s="17"/>
      <c r="SB726" s="17"/>
      <c r="SC726" s="17"/>
      <c r="SD726" s="17"/>
      <c r="SE726" s="17"/>
      <c r="SF726" s="17"/>
      <c r="SG726" s="17"/>
      <c r="SH726" s="17"/>
      <c r="SI726" s="17"/>
      <c r="SJ726" s="17"/>
      <c r="SK726" s="17"/>
      <c r="SL726" s="17"/>
      <c r="SM726" s="17"/>
      <c r="SN726" s="17"/>
      <c r="SO726" s="17"/>
      <c r="SP726" s="17"/>
      <c r="SQ726" s="17"/>
      <c r="SR726" s="17"/>
      <c r="SS726" s="17"/>
      <c r="ST726" s="17"/>
      <c r="SU726" s="17"/>
      <c r="SV726" s="17"/>
      <c r="SW726" s="17"/>
      <c r="SX726" s="17"/>
      <c r="SY726" s="17"/>
      <c r="SZ726" s="17"/>
      <c r="TA726" s="17"/>
      <c r="TB726" s="17"/>
      <c r="TC726" s="17"/>
      <c r="TD726" s="17"/>
      <c r="TE726" s="17"/>
      <c r="TF726" s="17"/>
      <c r="TG726" s="17"/>
      <c r="TH726" s="17"/>
      <c r="TI726" s="17"/>
      <c r="TJ726" s="17"/>
      <c r="TK726" s="17"/>
      <c r="TL726" s="17"/>
      <c r="TM726" s="17"/>
      <c r="TN726" s="17"/>
      <c r="TO726" s="17"/>
      <c r="TP726" s="17"/>
      <c r="TQ726" s="17"/>
      <c r="TR726" s="17"/>
      <c r="TS726" s="17"/>
      <c r="TT726" s="17"/>
      <c r="TU726" s="17"/>
      <c r="TV726" s="17"/>
      <c r="TW726" s="17"/>
      <c r="TX726" s="17"/>
      <c r="TY726" s="17"/>
      <c r="TZ726" s="17"/>
      <c r="UA726" s="17"/>
      <c r="UB726" s="17"/>
      <c r="UC726" s="17"/>
      <c r="UD726" s="17"/>
      <c r="UE726" s="17"/>
      <c r="UF726" s="17"/>
      <c r="UG726" s="17"/>
      <c r="UH726" s="17"/>
      <c r="UI726" s="17"/>
      <c r="UJ726" s="17"/>
      <c r="UK726" s="17"/>
      <c r="UL726" s="17"/>
      <c r="UM726" s="17"/>
      <c r="UN726" s="17"/>
      <c r="UO726" s="17"/>
      <c r="UP726" s="17"/>
      <c r="UQ726" s="17"/>
      <c r="UR726" s="17"/>
      <c r="US726" s="17"/>
      <c r="UT726" s="17"/>
      <c r="UU726" s="17"/>
      <c r="UV726" s="17"/>
      <c r="UW726" s="17"/>
      <c r="UX726" s="17"/>
      <c r="UY726" s="17"/>
      <c r="UZ726" s="17"/>
      <c r="VA726" s="17"/>
      <c r="VB726" s="17"/>
      <c r="VC726" s="17"/>
      <c r="VD726" s="17"/>
      <c r="VE726" s="17"/>
      <c r="VF726" s="17"/>
      <c r="VG726" s="17"/>
      <c r="VH726" s="17"/>
      <c r="VI726" s="17"/>
      <c r="VJ726" s="17"/>
      <c r="VK726" s="17"/>
      <c r="VL726" s="17"/>
      <c r="VM726" s="17"/>
      <c r="VN726" s="17"/>
      <c r="VO726" s="17"/>
      <c r="VP726" s="17"/>
      <c r="VQ726" s="17"/>
      <c r="VR726" s="17"/>
      <c r="VS726" s="17"/>
      <c r="VT726" s="17"/>
      <c r="VU726" s="17"/>
      <c r="VV726" s="17"/>
      <c r="VW726" s="17"/>
      <c r="VX726" s="17"/>
      <c r="VY726" s="17"/>
      <c r="VZ726" s="17"/>
      <c r="WA726" s="17"/>
      <c r="WB726" s="17"/>
      <c r="WC726" s="17"/>
      <c r="WD726" s="17"/>
      <c r="WE726" s="17"/>
      <c r="WF726" s="17"/>
      <c r="WG726" s="17"/>
      <c r="WH726" s="17"/>
      <c r="WI726" s="17"/>
      <c r="WJ726" s="17"/>
      <c r="WK726" s="17"/>
      <c r="WL726" s="17"/>
      <c r="WM726" s="17"/>
      <c r="WN726" s="17"/>
      <c r="WO726" s="17"/>
      <c r="WP726" s="17"/>
      <c r="WQ726" s="17"/>
      <c r="WR726" s="17"/>
      <c r="WS726" s="17"/>
      <c r="WT726" s="17"/>
      <c r="WU726" s="17"/>
      <c r="WV726" s="17"/>
      <c r="WW726" s="17"/>
      <c r="WX726" s="17"/>
      <c r="WY726" s="17"/>
      <c r="WZ726" s="17"/>
      <c r="XA726" s="17"/>
      <c r="XB726" s="17"/>
      <c r="XC726" s="17"/>
      <c r="XD726" s="17"/>
      <c r="XE726" s="17"/>
      <c r="XF726" s="17"/>
      <c r="XG726" s="17"/>
      <c r="XH726" s="17"/>
      <c r="XI726" s="17"/>
      <c r="XJ726" s="17"/>
      <c r="XK726" s="17"/>
      <c r="XL726" s="17"/>
      <c r="XM726" s="17"/>
      <c r="XN726" s="17"/>
      <c r="XO726" s="17"/>
      <c r="XP726" s="17"/>
      <c r="XQ726" s="17"/>
      <c r="XR726" s="17"/>
      <c r="XS726" s="17"/>
      <c r="XT726" s="17"/>
      <c r="XU726" s="17"/>
      <c r="XV726" s="17"/>
      <c r="XW726" s="17"/>
      <c r="XX726" s="17"/>
      <c r="XY726" s="17"/>
      <c r="XZ726" s="17"/>
      <c r="YA726" s="17"/>
      <c r="YB726" s="17"/>
      <c r="YC726" s="17"/>
      <c r="YD726" s="17"/>
      <c r="YE726" s="17"/>
      <c r="YF726" s="17"/>
      <c r="YG726" s="17"/>
      <c r="YH726" s="17"/>
      <c r="YI726" s="17"/>
      <c r="YJ726" s="17"/>
      <c r="YK726" s="17"/>
      <c r="YL726" s="17"/>
      <c r="YM726" s="17"/>
      <c r="YN726" s="17"/>
      <c r="YO726" s="17"/>
      <c r="YP726" s="17"/>
      <c r="YQ726" s="17"/>
      <c r="YR726" s="17"/>
      <c r="YS726" s="17"/>
      <c r="YT726" s="17"/>
      <c r="YU726" s="17"/>
      <c r="YV726" s="17"/>
      <c r="YW726" s="17"/>
      <c r="YX726" s="17"/>
      <c r="YY726" s="17"/>
      <c r="YZ726" s="17"/>
      <c r="ZA726" s="17"/>
      <c r="ZB726" s="17"/>
      <c r="ZC726" s="17"/>
      <c r="ZD726" s="17"/>
      <c r="ZE726" s="17"/>
      <c r="ZF726" s="17"/>
      <c r="ZG726" s="17"/>
      <c r="ZH726" s="17"/>
      <c r="ZI726" s="17"/>
      <c r="ZJ726" s="17"/>
      <c r="ZK726" s="17"/>
      <c r="ZL726" s="17"/>
      <c r="ZM726" s="17"/>
      <c r="ZN726" s="17"/>
      <c r="ZO726" s="17"/>
      <c r="ZP726" s="17"/>
      <c r="ZQ726" s="17"/>
      <c r="ZR726" s="17"/>
      <c r="ZS726" s="17"/>
      <c r="ZT726" s="17"/>
      <c r="ZU726" s="17"/>
      <c r="ZV726" s="17"/>
      <c r="ZW726" s="17"/>
      <c r="ZX726" s="17"/>
      <c r="ZY726" s="17"/>
      <c r="ZZ726" s="17"/>
      <c r="AAA726" s="17"/>
      <c r="AAB726" s="17"/>
      <c r="AAC726" s="17"/>
      <c r="AAD726" s="17"/>
      <c r="AAE726" s="17"/>
      <c r="AAF726" s="17"/>
      <c r="AAG726" s="17"/>
      <c r="AAH726" s="17"/>
      <c r="AAI726" s="17"/>
      <c r="AAJ726" s="17"/>
      <c r="AAK726" s="17"/>
      <c r="AAL726" s="17"/>
      <c r="AAM726" s="17"/>
      <c r="AAN726" s="17"/>
      <c r="AAO726" s="17"/>
      <c r="AAP726" s="17"/>
      <c r="AAQ726" s="17"/>
      <c r="AAR726" s="17"/>
      <c r="AAS726" s="17"/>
      <c r="AAT726" s="17"/>
      <c r="AAU726" s="17"/>
      <c r="AAV726" s="17"/>
      <c r="AAW726" s="17"/>
      <c r="AAX726" s="17"/>
      <c r="AAY726" s="17"/>
      <c r="AAZ726" s="17"/>
      <c r="ABA726" s="17"/>
      <c r="ABB726" s="17"/>
      <c r="ABC726" s="17"/>
      <c r="ABD726" s="17"/>
      <c r="ABE726" s="17"/>
      <c r="ABF726" s="17"/>
      <c r="ABG726" s="17"/>
      <c r="ABH726" s="17"/>
      <c r="ABI726" s="17"/>
      <c r="ABJ726" s="17"/>
      <c r="ABK726" s="17"/>
      <c r="ABL726" s="17"/>
      <c r="ABM726" s="17"/>
      <c r="ABN726" s="17"/>
      <c r="ABO726" s="17"/>
      <c r="ABP726" s="17"/>
      <c r="ABQ726" s="17"/>
      <c r="ABR726" s="17"/>
      <c r="ABS726" s="17"/>
      <c r="ABT726" s="17"/>
      <c r="ABU726" s="17"/>
      <c r="ABV726" s="17"/>
      <c r="ABW726" s="17"/>
      <c r="ABX726" s="17"/>
      <c r="ABY726" s="17"/>
      <c r="ABZ726" s="17"/>
      <c r="ACA726" s="17"/>
      <c r="ACB726" s="17"/>
      <c r="ACC726" s="17"/>
      <c r="ACD726" s="17"/>
      <c r="ACE726" s="17"/>
      <c r="ACF726" s="17"/>
      <c r="ACG726" s="17"/>
      <c r="ACH726" s="17"/>
      <c r="ACI726" s="17"/>
      <c r="ACJ726" s="17"/>
      <c r="ACK726" s="17"/>
      <c r="ACL726" s="17"/>
      <c r="ACM726" s="17"/>
      <c r="ACN726" s="17"/>
      <c r="ACO726" s="17"/>
      <c r="ACP726" s="17"/>
      <c r="ACQ726" s="17"/>
      <c r="ACR726" s="17"/>
      <c r="ACS726" s="17"/>
      <c r="ACT726" s="17"/>
      <c r="ACU726" s="17"/>
      <c r="ACV726" s="17"/>
      <c r="ACW726" s="17"/>
      <c r="ACX726" s="17"/>
      <c r="ACY726" s="17"/>
      <c r="ACZ726" s="17"/>
      <c r="ADA726" s="17"/>
      <c r="ADB726" s="17"/>
      <c r="ADC726" s="17"/>
      <c r="ADD726" s="17"/>
      <c r="ADE726" s="17"/>
      <c r="ADF726" s="17"/>
      <c r="ADG726" s="17"/>
      <c r="ADH726" s="17"/>
      <c r="ADI726" s="17"/>
      <c r="ADJ726" s="17"/>
      <c r="ADK726" s="17"/>
      <c r="ADL726" s="17"/>
      <c r="ADM726" s="17"/>
      <c r="ADN726" s="17"/>
      <c r="ADO726" s="17"/>
      <c r="ADP726" s="17"/>
      <c r="ADQ726" s="17"/>
      <c r="ADR726" s="17"/>
    </row>
    <row r="727" spans="44:798" s="16" customFormat="1" x14ac:dyDescent="0.25">
      <c r="AR727" s="56"/>
      <c r="AS727" s="56"/>
      <c r="AT727" s="57"/>
      <c r="AU727" s="56"/>
      <c r="AV727" s="57"/>
      <c r="AW727" s="56"/>
      <c r="AX727" s="56"/>
      <c r="AY727" s="56"/>
      <c r="AZ727" s="56"/>
      <c r="BA727" s="56"/>
      <c r="BB727" s="56"/>
      <c r="BC727" s="56"/>
      <c r="BD727" s="56"/>
      <c r="BE727" s="51"/>
      <c r="BF727" s="51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  <c r="IW727" s="17"/>
      <c r="IX727" s="17"/>
      <c r="IY727" s="17"/>
      <c r="IZ727" s="17"/>
      <c r="JA727" s="17"/>
      <c r="JB727" s="17"/>
      <c r="JC727" s="17"/>
      <c r="JD727" s="17"/>
      <c r="JE727" s="17"/>
      <c r="JF727" s="17"/>
      <c r="JG727" s="17"/>
      <c r="JH727" s="17"/>
      <c r="JI727" s="17"/>
      <c r="JJ727" s="17"/>
      <c r="JK727" s="17"/>
      <c r="JL727" s="17"/>
      <c r="JM727" s="17"/>
      <c r="JN727" s="17"/>
      <c r="JO727" s="17"/>
      <c r="JP727" s="17"/>
      <c r="JQ727" s="17"/>
      <c r="JR727" s="17"/>
      <c r="JS727" s="17"/>
      <c r="JT727" s="17"/>
      <c r="JU727" s="17"/>
      <c r="JV727" s="17"/>
      <c r="JW727" s="17"/>
      <c r="JX727" s="17"/>
      <c r="JY727" s="17"/>
      <c r="JZ727" s="17"/>
      <c r="KA727" s="17"/>
      <c r="KB727" s="17"/>
      <c r="KC727" s="17"/>
      <c r="KD727" s="17"/>
      <c r="KE727" s="17"/>
      <c r="KF727" s="17"/>
      <c r="KG727" s="17"/>
      <c r="KH727" s="17"/>
      <c r="KI727" s="17"/>
      <c r="KJ727" s="17"/>
      <c r="KK727" s="17"/>
      <c r="KL727" s="17"/>
      <c r="KM727" s="17"/>
      <c r="KN727" s="17"/>
      <c r="KO727" s="17"/>
      <c r="KP727" s="17"/>
      <c r="KQ727" s="17"/>
      <c r="KR727" s="17"/>
      <c r="KS727" s="17"/>
      <c r="KT727" s="17"/>
      <c r="KU727" s="17"/>
      <c r="KV727" s="17"/>
      <c r="KW727" s="17"/>
      <c r="KX727" s="17"/>
      <c r="KY727" s="17"/>
      <c r="KZ727" s="17"/>
      <c r="LA727" s="17"/>
      <c r="LB727" s="17"/>
      <c r="LC727" s="17"/>
      <c r="LD727" s="17"/>
      <c r="LE727" s="17"/>
      <c r="LF727" s="17"/>
      <c r="LG727" s="17"/>
      <c r="LH727" s="17"/>
      <c r="LI727" s="17"/>
      <c r="LJ727" s="17"/>
      <c r="LK727" s="17"/>
      <c r="LL727" s="17"/>
      <c r="LM727" s="17"/>
      <c r="LN727" s="17"/>
      <c r="LO727" s="17"/>
      <c r="LP727" s="17"/>
      <c r="LQ727" s="17"/>
      <c r="LR727" s="17"/>
      <c r="LS727" s="17"/>
      <c r="LT727" s="17"/>
      <c r="LU727" s="17"/>
      <c r="LV727" s="17"/>
      <c r="LW727" s="17"/>
      <c r="LX727" s="17"/>
      <c r="LY727" s="17"/>
      <c r="LZ727" s="17"/>
      <c r="MA727" s="17"/>
      <c r="MB727" s="17"/>
      <c r="MC727" s="17"/>
      <c r="MD727" s="17"/>
      <c r="ME727" s="17"/>
      <c r="MF727" s="17"/>
      <c r="MG727" s="17"/>
      <c r="MH727" s="17"/>
      <c r="MI727" s="17"/>
      <c r="MJ727" s="17"/>
      <c r="MK727" s="17"/>
      <c r="ML727" s="17"/>
      <c r="MM727" s="17"/>
      <c r="MN727" s="17"/>
      <c r="MO727" s="17"/>
      <c r="MP727" s="17"/>
      <c r="MQ727" s="17"/>
      <c r="MR727" s="17"/>
      <c r="MS727" s="17"/>
      <c r="MT727" s="17"/>
      <c r="MU727" s="17"/>
      <c r="MV727" s="17"/>
      <c r="MW727" s="17"/>
      <c r="MX727" s="17"/>
      <c r="MY727" s="17"/>
      <c r="MZ727" s="17"/>
      <c r="NA727" s="17"/>
      <c r="NB727" s="17"/>
      <c r="NC727" s="17"/>
      <c r="ND727" s="17"/>
      <c r="NE727" s="17"/>
      <c r="NF727" s="17"/>
      <c r="NG727" s="17"/>
      <c r="NH727" s="17"/>
      <c r="NI727" s="17"/>
      <c r="NJ727" s="17"/>
      <c r="NK727" s="17"/>
      <c r="NL727" s="17"/>
      <c r="NM727" s="17"/>
      <c r="NN727" s="17"/>
      <c r="NO727" s="17"/>
      <c r="NP727" s="17"/>
      <c r="NQ727" s="17"/>
      <c r="NR727" s="17"/>
      <c r="NS727" s="17"/>
      <c r="NT727" s="17"/>
      <c r="NU727" s="17"/>
      <c r="NV727" s="17"/>
      <c r="NW727" s="17"/>
      <c r="NX727" s="17"/>
      <c r="NY727" s="17"/>
      <c r="NZ727" s="17"/>
      <c r="OA727" s="17"/>
      <c r="OB727" s="17"/>
      <c r="OC727" s="17"/>
      <c r="OD727" s="17"/>
      <c r="OE727" s="17"/>
      <c r="OF727" s="17"/>
      <c r="OG727" s="17"/>
      <c r="OH727" s="17"/>
      <c r="OI727" s="17"/>
      <c r="OJ727" s="17"/>
      <c r="OK727" s="17"/>
      <c r="OL727" s="17"/>
      <c r="OM727" s="17"/>
      <c r="ON727" s="17"/>
      <c r="OO727" s="17"/>
      <c r="OP727" s="17"/>
      <c r="OQ727" s="17"/>
      <c r="OR727" s="17"/>
      <c r="OS727" s="17"/>
      <c r="OT727" s="17"/>
      <c r="OU727" s="17"/>
      <c r="OV727" s="17"/>
      <c r="OW727" s="17"/>
      <c r="OX727" s="17"/>
      <c r="OY727" s="17"/>
      <c r="OZ727" s="17"/>
      <c r="PA727" s="17"/>
      <c r="PB727" s="17"/>
      <c r="PC727" s="17"/>
      <c r="PD727" s="17"/>
      <c r="PE727" s="17"/>
      <c r="PF727" s="17"/>
      <c r="PG727" s="17"/>
      <c r="PH727" s="17"/>
      <c r="PI727" s="17"/>
      <c r="PJ727" s="17"/>
      <c r="PK727" s="17"/>
      <c r="PL727" s="17"/>
      <c r="PM727" s="17"/>
      <c r="PN727" s="17"/>
      <c r="PO727" s="17"/>
      <c r="PP727" s="17"/>
      <c r="PQ727" s="17"/>
      <c r="PR727" s="17"/>
      <c r="PS727" s="17"/>
      <c r="PT727" s="17"/>
      <c r="PU727" s="17"/>
      <c r="PV727" s="17"/>
      <c r="PW727" s="17"/>
      <c r="PX727" s="17"/>
      <c r="PY727" s="17"/>
      <c r="PZ727" s="17"/>
      <c r="QA727" s="17"/>
      <c r="QB727" s="17"/>
      <c r="QC727" s="17"/>
      <c r="QD727" s="17"/>
      <c r="QE727" s="17"/>
      <c r="QF727" s="17"/>
      <c r="QG727" s="17"/>
      <c r="QH727" s="17"/>
      <c r="QI727" s="17"/>
      <c r="QJ727" s="17"/>
      <c r="QK727" s="17"/>
      <c r="QL727" s="17"/>
      <c r="QM727" s="17"/>
      <c r="QN727" s="17"/>
      <c r="QO727" s="17"/>
      <c r="QP727" s="17"/>
      <c r="QQ727" s="17"/>
      <c r="QR727" s="17"/>
      <c r="QS727" s="17"/>
      <c r="QT727" s="17"/>
      <c r="QU727" s="17"/>
      <c r="QV727" s="17"/>
      <c r="QW727" s="17"/>
      <c r="QX727" s="17"/>
      <c r="QY727" s="17"/>
      <c r="QZ727" s="17"/>
      <c r="RA727" s="17"/>
      <c r="RB727" s="17"/>
      <c r="RC727" s="17"/>
      <c r="RD727" s="17"/>
      <c r="RE727" s="17"/>
      <c r="RF727" s="17"/>
      <c r="RG727" s="17"/>
      <c r="RH727" s="17"/>
      <c r="RI727" s="17"/>
      <c r="RJ727" s="17"/>
      <c r="RK727" s="17"/>
      <c r="RL727" s="17"/>
      <c r="RM727" s="17"/>
      <c r="RN727" s="17"/>
      <c r="RO727" s="17"/>
      <c r="RP727" s="17"/>
      <c r="RQ727" s="17"/>
      <c r="RR727" s="17"/>
      <c r="RS727" s="17"/>
      <c r="RT727" s="17"/>
      <c r="RU727" s="17"/>
      <c r="RV727" s="17"/>
      <c r="RW727" s="17"/>
      <c r="RX727" s="17"/>
      <c r="RY727" s="17"/>
      <c r="RZ727" s="17"/>
      <c r="SA727" s="17"/>
      <c r="SB727" s="17"/>
      <c r="SC727" s="17"/>
      <c r="SD727" s="17"/>
      <c r="SE727" s="17"/>
      <c r="SF727" s="17"/>
      <c r="SG727" s="17"/>
      <c r="SH727" s="17"/>
      <c r="SI727" s="17"/>
      <c r="SJ727" s="17"/>
      <c r="SK727" s="17"/>
      <c r="SL727" s="17"/>
      <c r="SM727" s="17"/>
      <c r="SN727" s="17"/>
      <c r="SO727" s="17"/>
      <c r="SP727" s="17"/>
      <c r="SQ727" s="17"/>
      <c r="SR727" s="17"/>
      <c r="SS727" s="17"/>
      <c r="ST727" s="17"/>
      <c r="SU727" s="17"/>
      <c r="SV727" s="17"/>
      <c r="SW727" s="17"/>
      <c r="SX727" s="17"/>
      <c r="SY727" s="17"/>
      <c r="SZ727" s="17"/>
      <c r="TA727" s="17"/>
      <c r="TB727" s="17"/>
      <c r="TC727" s="17"/>
      <c r="TD727" s="17"/>
      <c r="TE727" s="17"/>
      <c r="TF727" s="17"/>
      <c r="TG727" s="17"/>
      <c r="TH727" s="17"/>
      <c r="TI727" s="17"/>
      <c r="TJ727" s="17"/>
      <c r="TK727" s="17"/>
      <c r="TL727" s="17"/>
      <c r="TM727" s="17"/>
      <c r="TN727" s="17"/>
      <c r="TO727" s="17"/>
      <c r="TP727" s="17"/>
      <c r="TQ727" s="17"/>
      <c r="TR727" s="17"/>
      <c r="TS727" s="17"/>
      <c r="TT727" s="17"/>
      <c r="TU727" s="17"/>
      <c r="TV727" s="17"/>
      <c r="TW727" s="17"/>
      <c r="TX727" s="17"/>
      <c r="TY727" s="17"/>
      <c r="TZ727" s="17"/>
      <c r="UA727" s="17"/>
      <c r="UB727" s="17"/>
      <c r="UC727" s="17"/>
      <c r="UD727" s="17"/>
      <c r="UE727" s="17"/>
      <c r="UF727" s="17"/>
      <c r="UG727" s="17"/>
      <c r="UH727" s="17"/>
      <c r="UI727" s="17"/>
      <c r="UJ727" s="17"/>
      <c r="UK727" s="17"/>
      <c r="UL727" s="17"/>
      <c r="UM727" s="17"/>
      <c r="UN727" s="17"/>
      <c r="UO727" s="17"/>
      <c r="UP727" s="17"/>
      <c r="UQ727" s="17"/>
      <c r="UR727" s="17"/>
      <c r="US727" s="17"/>
      <c r="UT727" s="17"/>
      <c r="UU727" s="17"/>
      <c r="UV727" s="17"/>
      <c r="UW727" s="17"/>
      <c r="UX727" s="17"/>
      <c r="UY727" s="17"/>
      <c r="UZ727" s="17"/>
      <c r="VA727" s="17"/>
      <c r="VB727" s="17"/>
      <c r="VC727" s="17"/>
      <c r="VD727" s="17"/>
      <c r="VE727" s="17"/>
      <c r="VF727" s="17"/>
      <c r="VG727" s="17"/>
      <c r="VH727" s="17"/>
      <c r="VI727" s="17"/>
      <c r="VJ727" s="17"/>
      <c r="VK727" s="17"/>
      <c r="VL727" s="17"/>
      <c r="VM727" s="17"/>
      <c r="VN727" s="17"/>
      <c r="VO727" s="17"/>
      <c r="VP727" s="17"/>
      <c r="VQ727" s="17"/>
      <c r="VR727" s="17"/>
      <c r="VS727" s="17"/>
      <c r="VT727" s="17"/>
      <c r="VU727" s="17"/>
      <c r="VV727" s="17"/>
      <c r="VW727" s="17"/>
      <c r="VX727" s="17"/>
      <c r="VY727" s="17"/>
      <c r="VZ727" s="17"/>
      <c r="WA727" s="17"/>
      <c r="WB727" s="17"/>
      <c r="WC727" s="17"/>
      <c r="WD727" s="17"/>
      <c r="WE727" s="17"/>
      <c r="WF727" s="17"/>
      <c r="WG727" s="17"/>
      <c r="WH727" s="17"/>
      <c r="WI727" s="17"/>
      <c r="WJ727" s="17"/>
      <c r="WK727" s="17"/>
      <c r="WL727" s="17"/>
      <c r="WM727" s="17"/>
      <c r="WN727" s="17"/>
      <c r="WO727" s="17"/>
      <c r="WP727" s="17"/>
      <c r="WQ727" s="17"/>
      <c r="WR727" s="17"/>
      <c r="WS727" s="17"/>
      <c r="WT727" s="17"/>
      <c r="WU727" s="17"/>
      <c r="WV727" s="17"/>
      <c r="WW727" s="17"/>
      <c r="WX727" s="17"/>
      <c r="WY727" s="17"/>
      <c r="WZ727" s="17"/>
      <c r="XA727" s="17"/>
      <c r="XB727" s="17"/>
      <c r="XC727" s="17"/>
      <c r="XD727" s="17"/>
      <c r="XE727" s="17"/>
      <c r="XF727" s="17"/>
      <c r="XG727" s="17"/>
      <c r="XH727" s="17"/>
      <c r="XI727" s="17"/>
      <c r="XJ727" s="17"/>
      <c r="XK727" s="17"/>
      <c r="XL727" s="17"/>
      <c r="XM727" s="17"/>
      <c r="XN727" s="17"/>
      <c r="XO727" s="17"/>
      <c r="XP727" s="17"/>
      <c r="XQ727" s="17"/>
      <c r="XR727" s="17"/>
      <c r="XS727" s="17"/>
      <c r="XT727" s="17"/>
      <c r="XU727" s="17"/>
      <c r="XV727" s="17"/>
      <c r="XW727" s="17"/>
      <c r="XX727" s="17"/>
      <c r="XY727" s="17"/>
      <c r="XZ727" s="17"/>
      <c r="YA727" s="17"/>
      <c r="YB727" s="17"/>
      <c r="YC727" s="17"/>
      <c r="YD727" s="17"/>
      <c r="YE727" s="17"/>
      <c r="YF727" s="17"/>
      <c r="YG727" s="17"/>
      <c r="YH727" s="17"/>
      <c r="YI727" s="17"/>
      <c r="YJ727" s="17"/>
      <c r="YK727" s="17"/>
      <c r="YL727" s="17"/>
      <c r="YM727" s="17"/>
      <c r="YN727" s="17"/>
      <c r="YO727" s="17"/>
      <c r="YP727" s="17"/>
      <c r="YQ727" s="17"/>
      <c r="YR727" s="17"/>
      <c r="YS727" s="17"/>
      <c r="YT727" s="17"/>
      <c r="YU727" s="17"/>
      <c r="YV727" s="17"/>
      <c r="YW727" s="17"/>
      <c r="YX727" s="17"/>
      <c r="YY727" s="17"/>
      <c r="YZ727" s="17"/>
      <c r="ZA727" s="17"/>
      <c r="ZB727" s="17"/>
      <c r="ZC727" s="17"/>
      <c r="ZD727" s="17"/>
      <c r="ZE727" s="17"/>
      <c r="ZF727" s="17"/>
      <c r="ZG727" s="17"/>
      <c r="ZH727" s="17"/>
      <c r="ZI727" s="17"/>
      <c r="ZJ727" s="17"/>
      <c r="ZK727" s="17"/>
      <c r="ZL727" s="17"/>
      <c r="ZM727" s="17"/>
      <c r="ZN727" s="17"/>
      <c r="ZO727" s="17"/>
      <c r="ZP727" s="17"/>
      <c r="ZQ727" s="17"/>
      <c r="ZR727" s="17"/>
      <c r="ZS727" s="17"/>
      <c r="ZT727" s="17"/>
      <c r="ZU727" s="17"/>
      <c r="ZV727" s="17"/>
      <c r="ZW727" s="17"/>
      <c r="ZX727" s="17"/>
      <c r="ZY727" s="17"/>
      <c r="ZZ727" s="17"/>
      <c r="AAA727" s="17"/>
      <c r="AAB727" s="17"/>
      <c r="AAC727" s="17"/>
      <c r="AAD727" s="17"/>
      <c r="AAE727" s="17"/>
      <c r="AAF727" s="17"/>
      <c r="AAG727" s="17"/>
      <c r="AAH727" s="17"/>
      <c r="AAI727" s="17"/>
      <c r="AAJ727" s="17"/>
      <c r="AAK727" s="17"/>
      <c r="AAL727" s="17"/>
      <c r="AAM727" s="17"/>
      <c r="AAN727" s="17"/>
      <c r="AAO727" s="17"/>
      <c r="AAP727" s="17"/>
      <c r="AAQ727" s="17"/>
      <c r="AAR727" s="17"/>
      <c r="AAS727" s="17"/>
      <c r="AAT727" s="17"/>
      <c r="AAU727" s="17"/>
      <c r="AAV727" s="17"/>
      <c r="AAW727" s="17"/>
      <c r="AAX727" s="17"/>
      <c r="AAY727" s="17"/>
      <c r="AAZ727" s="17"/>
      <c r="ABA727" s="17"/>
      <c r="ABB727" s="17"/>
      <c r="ABC727" s="17"/>
      <c r="ABD727" s="17"/>
      <c r="ABE727" s="17"/>
      <c r="ABF727" s="17"/>
      <c r="ABG727" s="17"/>
      <c r="ABH727" s="17"/>
      <c r="ABI727" s="17"/>
      <c r="ABJ727" s="17"/>
      <c r="ABK727" s="17"/>
      <c r="ABL727" s="17"/>
      <c r="ABM727" s="17"/>
      <c r="ABN727" s="17"/>
      <c r="ABO727" s="17"/>
      <c r="ABP727" s="17"/>
      <c r="ABQ727" s="17"/>
      <c r="ABR727" s="17"/>
      <c r="ABS727" s="17"/>
      <c r="ABT727" s="17"/>
      <c r="ABU727" s="17"/>
      <c r="ABV727" s="17"/>
      <c r="ABW727" s="17"/>
      <c r="ABX727" s="17"/>
      <c r="ABY727" s="17"/>
      <c r="ABZ727" s="17"/>
      <c r="ACA727" s="17"/>
      <c r="ACB727" s="17"/>
      <c r="ACC727" s="17"/>
      <c r="ACD727" s="17"/>
      <c r="ACE727" s="17"/>
      <c r="ACF727" s="17"/>
      <c r="ACG727" s="17"/>
      <c r="ACH727" s="17"/>
      <c r="ACI727" s="17"/>
      <c r="ACJ727" s="17"/>
      <c r="ACK727" s="17"/>
      <c r="ACL727" s="17"/>
      <c r="ACM727" s="17"/>
      <c r="ACN727" s="17"/>
      <c r="ACO727" s="17"/>
      <c r="ACP727" s="17"/>
      <c r="ACQ727" s="17"/>
      <c r="ACR727" s="17"/>
      <c r="ACS727" s="17"/>
      <c r="ACT727" s="17"/>
      <c r="ACU727" s="17"/>
      <c r="ACV727" s="17"/>
      <c r="ACW727" s="17"/>
      <c r="ACX727" s="17"/>
      <c r="ACY727" s="17"/>
      <c r="ACZ727" s="17"/>
      <c r="ADA727" s="17"/>
      <c r="ADB727" s="17"/>
      <c r="ADC727" s="17"/>
      <c r="ADD727" s="17"/>
      <c r="ADE727" s="17"/>
      <c r="ADF727" s="17"/>
      <c r="ADG727" s="17"/>
      <c r="ADH727" s="17"/>
      <c r="ADI727" s="17"/>
      <c r="ADJ727" s="17"/>
      <c r="ADK727" s="17"/>
      <c r="ADL727" s="17"/>
      <c r="ADM727" s="17"/>
      <c r="ADN727" s="17"/>
      <c r="ADO727" s="17"/>
      <c r="ADP727" s="17"/>
      <c r="ADQ727" s="17"/>
      <c r="ADR727" s="17"/>
    </row>
    <row r="728" spans="44:798" s="16" customFormat="1" x14ac:dyDescent="0.25">
      <c r="AR728" s="56"/>
      <c r="AS728" s="56"/>
      <c r="AT728" s="57"/>
      <c r="AU728" s="56"/>
      <c r="AV728" s="57"/>
      <c r="AW728" s="56"/>
      <c r="AX728" s="56"/>
      <c r="AY728" s="56"/>
      <c r="AZ728" s="56"/>
      <c r="BA728" s="56"/>
      <c r="BB728" s="56"/>
      <c r="BC728" s="56"/>
      <c r="BD728" s="56"/>
      <c r="BE728" s="51"/>
      <c r="BF728" s="51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  <c r="IW728" s="17"/>
      <c r="IX728" s="17"/>
      <c r="IY728" s="17"/>
      <c r="IZ728" s="17"/>
      <c r="JA728" s="17"/>
      <c r="JB728" s="17"/>
      <c r="JC728" s="17"/>
      <c r="JD728" s="17"/>
      <c r="JE728" s="17"/>
      <c r="JF728" s="17"/>
      <c r="JG728" s="17"/>
      <c r="JH728" s="17"/>
      <c r="JI728" s="17"/>
      <c r="JJ728" s="17"/>
      <c r="JK728" s="17"/>
      <c r="JL728" s="17"/>
      <c r="JM728" s="17"/>
      <c r="JN728" s="17"/>
      <c r="JO728" s="17"/>
      <c r="JP728" s="17"/>
      <c r="JQ728" s="17"/>
      <c r="JR728" s="17"/>
      <c r="JS728" s="17"/>
      <c r="JT728" s="17"/>
      <c r="JU728" s="17"/>
      <c r="JV728" s="17"/>
      <c r="JW728" s="17"/>
      <c r="JX728" s="17"/>
      <c r="JY728" s="17"/>
      <c r="JZ728" s="17"/>
      <c r="KA728" s="17"/>
      <c r="KB728" s="17"/>
      <c r="KC728" s="17"/>
      <c r="KD728" s="17"/>
      <c r="KE728" s="17"/>
      <c r="KF728" s="17"/>
      <c r="KG728" s="17"/>
      <c r="KH728" s="17"/>
      <c r="KI728" s="17"/>
      <c r="KJ728" s="17"/>
      <c r="KK728" s="17"/>
      <c r="KL728" s="17"/>
      <c r="KM728" s="17"/>
      <c r="KN728" s="17"/>
      <c r="KO728" s="17"/>
      <c r="KP728" s="17"/>
      <c r="KQ728" s="17"/>
      <c r="KR728" s="17"/>
      <c r="KS728" s="17"/>
      <c r="KT728" s="17"/>
      <c r="KU728" s="17"/>
      <c r="KV728" s="17"/>
      <c r="KW728" s="17"/>
      <c r="KX728" s="17"/>
      <c r="KY728" s="17"/>
      <c r="KZ728" s="17"/>
      <c r="LA728" s="17"/>
      <c r="LB728" s="17"/>
      <c r="LC728" s="17"/>
      <c r="LD728" s="17"/>
      <c r="LE728" s="17"/>
      <c r="LF728" s="17"/>
      <c r="LG728" s="17"/>
      <c r="LH728" s="17"/>
      <c r="LI728" s="17"/>
      <c r="LJ728" s="17"/>
      <c r="LK728" s="17"/>
      <c r="LL728" s="17"/>
      <c r="LM728" s="17"/>
      <c r="LN728" s="17"/>
      <c r="LO728" s="17"/>
      <c r="LP728" s="17"/>
      <c r="LQ728" s="17"/>
      <c r="LR728" s="17"/>
      <c r="LS728" s="17"/>
      <c r="LT728" s="17"/>
      <c r="LU728" s="17"/>
      <c r="LV728" s="17"/>
      <c r="LW728" s="17"/>
      <c r="LX728" s="17"/>
      <c r="LY728" s="17"/>
      <c r="LZ728" s="17"/>
      <c r="MA728" s="17"/>
      <c r="MB728" s="17"/>
      <c r="MC728" s="17"/>
      <c r="MD728" s="17"/>
      <c r="ME728" s="17"/>
      <c r="MF728" s="17"/>
      <c r="MG728" s="17"/>
      <c r="MH728" s="17"/>
      <c r="MI728" s="17"/>
      <c r="MJ728" s="17"/>
      <c r="MK728" s="17"/>
      <c r="ML728" s="17"/>
      <c r="MM728" s="17"/>
      <c r="MN728" s="17"/>
      <c r="MO728" s="17"/>
      <c r="MP728" s="17"/>
      <c r="MQ728" s="17"/>
      <c r="MR728" s="17"/>
      <c r="MS728" s="17"/>
      <c r="MT728" s="17"/>
      <c r="MU728" s="17"/>
      <c r="MV728" s="17"/>
      <c r="MW728" s="17"/>
      <c r="MX728" s="17"/>
      <c r="MY728" s="17"/>
      <c r="MZ728" s="17"/>
      <c r="NA728" s="17"/>
      <c r="NB728" s="17"/>
      <c r="NC728" s="17"/>
      <c r="ND728" s="17"/>
      <c r="NE728" s="17"/>
      <c r="NF728" s="17"/>
      <c r="NG728" s="17"/>
      <c r="NH728" s="17"/>
      <c r="NI728" s="17"/>
      <c r="NJ728" s="17"/>
      <c r="NK728" s="17"/>
      <c r="NL728" s="17"/>
      <c r="NM728" s="17"/>
      <c r="NN728" s="17"/>
      <c r="NO728" s="17"/>
      <c r="NP728" s="17"/>
      <c r="NQ728" s="17"/>
      <c r="NR728" s="17"/>
      <c r="NS728" s="17"/>
      <c r="NT728" s="17"/>
      <c r="NU728" s="17"/>
      <c r="NV728" s="17"/>
      <c r="NW728" s="17"/>
      <c r="NX728" s="17"/>
      <c r="NY728" s="17"/>
      <c r="NZ728" s="17"/>
      <c r="OA728" s="17"/>
      <c r="OB728" s="17"/>
      <c r="OC728" s="17"/>
      <c r="OD728" s="17"/>
      <c r="OE728" s="17"/>
      <c r="OF728" s="17"/>
      <c r="OG728" s="17"/>
      <c r="OH728" s="17"/>
      <c r="OI728" s="17"/>
      <c r="OJ728" s="17"/>
      <c r="OK728" s="17"/>
      <c r="OL728" s="17"/>
      <c r="OM728" s="17"/>
      <c r="ON728" s="17"/>
      <c r="OO728" s="17"/>
      <c r="OP728" s="17"/>
      <c r="OQ728" s="17"/>
      <c r="OR728" s="17"/>
      <c r="OS728" s="17"/>
      <c r="OT728" s="17"/>
      <c r="OU728" s="17"/>
      <c r="OV728" s="17"/>
      <c r="OW728" s="17"/>
      <c r="OX728" s="17"/>
      <c r="OY728" s="17"/>
      <c r="OZ728" s="17"/>
      <c r="PA728" s="17"/>
      <c r="PB728" s="17"/>
      <c r="PC728" s="17"/>
      <c r="PD728" s="17"/>
      <c r="PE728" s="17"/>
      <c r="PF728" s="17"/>
      <c r="PG728" s="17"/>
      <c r="PH728" s="17"/>
      <c r="PI728" s="17"/>
      <c r="PJ728" s="17"/>
      <c r="PK728" s="17"/>
      <c r="PL728" s="17"/>
      <c r="PM728" s="17"/>
      <c r="PN728" s="17"/>
      <c r="PO728" s="17"/>
      <c r="PP728" s="17"/>
      <c r="PQ728" s="17"/>
      <c r="PR728" s="17"/>
      <c r="PS728" s="17"/>
      <c r="PT728" s="17"/>
      <c r="PU728" s="17"/>
      <c r="PV728" s="17"/>
      <c r="PW728" s="17"/>
      <c r="PX728" s="17"/>
      <c r="PY728" s="17"/>
      <c r="PZ728" s="17"/>
      <c r="QA728" s="17"/>
      <c r="QB728" s="17"/>
      <c r="QC728" s="17"/>
      <c r="QD728" s="17"/>
      <c r="QE728" s="17"/>
      <c r="QF728" s="17"/>
      <c r="QG728" s="17"/>
      <c r="QH728" s="17"/>
      <c r="QI728" s="17"/>
      <c r="QJ728" s="17"/>
      <c r="QK728" s="17"/>
      <c r="QL728" s="17"/>
      <c r="QM728" s="17"/>
      <c r="QN728" s="17"/>
      <c r="QO728" s="17"/>
      <c r="QP728" s="17"/>
      <c r="QQ728" s="17"/>
      <c r="QR728" s="17"/>
      <c r="QS728" s="17"/>
      <c r="QT728" s="17"/>
      <c r="QU728" s="17"/>
      <c r="QV728" s="17"/>
      <c r="QW728" s="17"/>
      <c r="QX728" s="17"/>
      <c r="QY728" s="17"/>
      <c r="QZ728" s="17"/>
      <c r="RA728" s="17"/>
      <c r="RB728" s="17"/>
      <c r="RC728" s="17"/>
      <c r="RD728" s="17"/>
      <c r="RE728" s="17"/>
      <c r="RF728" s="17"/>
      <c r="RG728" s="17"/>
      <c r="RH728" s="17"/>
      <c r="RI728" s="17"/>
      <c r="RJ728" s="17"/>
      <c r="RK728" s="17"/>
      <c r="RL728" s="17"/>
      <c r="RM728" s="17"/>
      <c r="RN728" s="17"/>
      <c r="RO728" s="17"/>
      <c r="RP728" s="17"/>
      <c r="RQ728" s="17"/>
      <c r="RR728" s="17"/>
      <c r="RS728" s="17"/>
      <c r="RT728" s="17"/>
      <c r="RU728" s="17"/>
      <c r="RV728" s="17"/>
      <c r="RW728" s="17"/>
      <c r="RX728" s="17"/>
      <c r="RY728" s="17"/>
      <c r="RZ728" s="17"/>
      <c r="SA728" s="17"/>
      <c r="SB728" s="17"/>
      <c r="SC728" s="17"/>
      <c r="SD728" s="17"/>
      <c r="SE728" s="17"/>
      <c r="SF728" s="17"/>
      <c r="SG728" s="17"/>
      <c r="SH728" s="17"/>
      <c r="SI728" s="17"/>
      <c r="SJ728" s="17"/>
      <c r="SK728" s="17"/>
      <c r="SL728" s="17"/>
      <c r="SM728" s="17"/>
      <c r="SN728" s="17"/>
      <c r="SO728" s="17"/>
      <c r="SP728" s="17"/>
      <c r="SQ728" s="17"/>
      <c r="SR728" s="17"/>
      <c r="SS728" s="17"/>
      <c r="ST728" s="17"/>
      <c r="SU728" s="17"/>
      <c r="SV728" s="17"/>
      <c r="SW728" s="17"/>
      <c r="SX728" s="17"/>
      <c r="SY728" s="17"/>
      <c r="SZ728" s="17"/>
      <c r="TA728" s="17"/>
      <c r="TB728" s="17"/>
      <c r="TC728" s="17"/>
      <c r="TD728" s="17"/>
      <c r="TE728" s="17"/>
      <c r="TF728" s="17"/>
      <c r="TG728" s="17"/>
      <c r="TH728" s="17"/>
      <c r="TI728" s="17"/>
      <c r="TJ728" s="17"/>
      <c r="TK728" s="17"/>
      <c r="TL728" s="17"/>
      <c r="TM728" s="17"/>
      <c r="TN728" s="17"/>
      <c r="TO728" s="17"/>
      <c r="TP728" s="17"/>
      <c r="TQ728" s="17"/>
      <c r="TR728" s="17"/>
      <c r="TS728" s="17"/>
      <c r="TT728" s="17"/>
      <c r="TU728" s="17"/>
      <c r="TV728" s="17"/>
      <c r="TW728" s="17"/>
      <c r="TX728" s="17"/>
      <c r="TY728" s="17"/>
      <c r="TZ728" s="17"/>
      <c r="UA728" s="17"/>
      <c r="UB728" s="17"/>
      <c r="UC728" s="17"/>
      <c r="UD728" s="17"/>
      <c r="UE728" s="17"/>
      <c r="UF728" s="17"/>
      <c r="UG728" s="17"/>
      <c r="UH728" s="17"/>
      <c r="UI728" s="17"/>
      <c r="UJ728" s="17"/>
      <c r="UK728" s="17"/>
      <c r="UL728" s="17"/>
      <c r="UM728" s="17"/>
      <c r="UN728" s="17"/>
      <c r="UO728" s="17"/>
      <c r="UP728" s="17"/>
      <c r="UQ728" s="17"/>
      <c r="UR728" s="17"/>
      <c r="US728" s="17"/>
      <c r="UT728" s="17"/>
      <c r="UU728" s="17"/>
      <c r="UV728" s="17"/>
      <c r="UW728" s="17"/>
      <c r="UX728" s="17"/>
      <c r="UY728" s="17"/>
      <c r="UZ728" s="17"/>
      <c r="VA728" s="17"/>
      <c r="VB728" s="17"/>
      <c r="VC728" s="17"/>
      <c r="VD728" s="17"/>
      <c r="VE728" s="17"/>
      <c r="VF728" s="17"/>
      <c r="VG728" s="17"/>
      <c r="VH728" s="17"/>
      <c r="VI728" s="17"/>
      <c r="VJ728" s="17"/>
      <c r="VK728" s="17"/>
      <c r="VL728" s="17"/>
      <c r="VM728" s="17"/>
      <c r="VN728" s="17"/>
      <c r="VO728" s="17"/>
      <c r="VP728" s="17"/>
      <c r="VQ728" s="17"/>
      <c r="VR728" s="17"/>
      <c r="VS728" s="17"/>
      <c r="VT728" s="17"/>
      <c r="VU728" s="17"/>
      <c r="VV728" s="17"/>
      <c r="VW728" s="17"/>
      <c r="VX728" s="17"/>
      <c r="VY728" s="17"/>
      <c r="VZ728" s="17"/>
      <c r="WA728" s="17"/>
      <c r="WB728" s="17"/>
      <c r="WC728" s="17"/>
      <c r="WD728" s="17"/>
      <c r="WE728" s="17"/>
      <c r="WF728" s="17"/>
      <c r="WG728" s="17"/>
      <c r="WH728" s="17"/>
      <c r="WI728" s="17"/>
      <c r="WJ728" s="17"/>
      <c r="WK728" s="17"/>
      <c r="WL728" s="17"/>
      <c r="WM728" s="17"/>
      <c r="WN728" s="17"/>
      <c r="WO728" s="17"/>
      <c r="WP728" s="17"/>
      <c r="WQ728" s="17"/>
      <c r="WR728" s="17"/>
      <c r="WS728" s="17"/>
      <c r="WT728" s="17"/>
      <c r="WU728" s="17"/>
      <c r="WV728" s="17"/>
      <c r="WW728" s="17"/>
      <c r="WX728" s="17"/>
      <c r="WY728" s="17"/>
      <c r="WZ728" s="17"/>
      <c r="XA728" s="17"/>
      <c r="XB728" s="17"/>
      <c r="XC728" s="17"/>
      <c r="XD728" s="17"/>
      <c r="XE728" s="17"/>
      <c r="XF728" s="17"/>
      <c r="XG728" s="17"/>
      <c r="XH728" s="17"/>
      <c r="XI728" s="17"/>
      <c r="XJ728" s="17"/>
      <c r="XK728" s="17"/>
      <c r="XL728" s="17"/>
      <c r="XM728" s="17"/>
      <c r="XN728" s="17"/>
      <c r="XO728" s="17"/>
      <c r="XP728" s="17"/>
      <c r="XQ728" s="17"/>
      <c r="XR728" s="17"/>
      <c r="XS728" s="17"/>
      <c r="XT728" s="17"/>
      <c r="XU728" s="17"/>
      <c r="XV728" s="17"/>
      <c r="XW728" s="17"/>
      <c r="XX728" s="17"/>
      <c r="XY728" s="17"/>
      <c r="XZ728" s="17"/>
      <c r="YA728" s="17"/>
      <c r="YB728" s="17"/>
      <c r="YC728" s="17"/>
      <c r="YD728" s="17"/>
      <c r="YE728" s="17"/>
      <c r="YF728" s="17"/>
      <c r="YG728" s="17"/>
      <c r="YH728" s="17"/>
      <c r="YI728" s="17"/>
      <c r="YJ728" s="17"/>
      <c r="YK728" s="17"/>
      <c r="YL728" s="17"/>
      <c r="YM728" s="17"/>
      <c r="YN728" s="17"/>
      <c r="YO728" s="17"/>
      <c r="YP728" s="17"/>
      <c r="YQ728" s="17"/>
      <c r="YR728" s="17"/>
      <c r="YS728" s="17"/>
      <c r="YT728" s="17"/>
      <c r="YU728" s="17"/>
      <c r="YV728" s="17"/>
      <c r="YW728" s="17"/>
      <c r="YX728" s="17"/>
      <c r="YY728" s="17"/>
      <c r="YZ728" s="17"/>
      <c r="ZA728" s="17"/>
      <c r="ZB728" s="17"/>
      <c r="ZC728" s="17"/>
      <c r="ZD728" s="17"/>
      <c r="ZE728" s="17"/>
      <c r="ZF728" s="17"/>
      <c r="ZG728" s="17"/>
      <c r="ZH728" s="17"/>
      <c r="ZI728" s="17"/>
      <c r="ZJ728" s="17"/>
      <c r="ZK728" s="17"/>
      <c r="ZL728" s="17"/>
      <c r="ZM728" s="17"/>
      <c r="ZN728" s="17"/>
      <c r="ZO728" s="17"/>
      <c r="ZP728" s="17"/>
      <c r="ZQ728" s="17"/>
      <c r="ZR728" s="17"/>
      <c r="ZS728" s="17"/>
      <c r="ZT728" s="17"/>
      <c r="ZU728" s="17"/>
      <c r="ZV728" s="17"/>
      <c r="ZW728" s="17"/>
      <c r="ZX728" s="17"/>
      <c r="ZY728" s="17"/>
      <c r="ZZ728" s="17"/>
      <c r="AAA728" s="17"/>
      <c r="AAB728" s="17"/>
      <c r="AAC728" s="17"/>
      <c r="AAD728" s="17"/>
      <c r="AAE728" s="17"/>
      <c r="AAF728" s="17"/>
      <c r="AAG728" s="17"/>
      <c r="AAH728" s="17"/>
      <c r="AAI728" s="17"/>
      <c r="AAJ728" s="17"/>
      <c r="AAK728" s="17"/>
      <c r="AAL728" s="17"/>
      <c r="AAM728" s="17"/>
      <c r="AAN728" s="17"/>
      <c r="AAO728" s="17"/>
      <c r="AAP728" s="17"/>
      <c r="AAQ728" s="17"/>
      <c r="AAR728" s="17"/>
      <c r="AAS728" s="17"/>
      <c r="AAT728" s="17"/>
      <c r="AAU728" s="17"/>
      <c r="AAV728" s="17"/>
      <c r="AAW728" s="17"/>
      <c r="AAX728" s="17"/>
      <c r="AAY728" s="17"/>
      <c r="AAZ728" s="17"/>
      <c r="ABA728" s="17"/>
      <c r="ABB728" s="17"/>
      <c r="ABC728" s="17"/>
      <c r="ABD728" s="17"/>
      <c r="ABE728" s="17"/>
      <c r="ABF728" s="17"/>
      <c r="ABG728" s="17"/>
      <c r="ABH728" s="17"/>
      <c r="ABI728" s="17"/>
      <c r="ABJ728" s="17"/>
      <c r="ABK728" s="17"/>
      <c r="ABL728" s="17"/>
      <c r="ABM728" s="17"/>
      <c r="ABN728" s="17"/>
      <c r="ABO728" s="17"/>
      <c r="ABP728" s="17"/>
      <c r="ABQ728" s="17"/>
      <c r="ABR728" s="17"/>
      <c r="ABS728" s="17"/>
      <c r="ABT728" s="17"/>
      <c r="ABU728" s="17"/>
      <c r="ABV728" s="17"/>
      <c r="ABW728" s="17"/>
      <c r="ABX728" s="17"/>
      <c r="ABY728" s="17"/>
      <c r="ABZ728" s="17"/>
      <c r="ACA728" s="17"/>
      <c r="ACB728" s="17"/>
      <c r="ACC728" s="17"/>
      <c r="ACD728" s="17"/>
      <c r="ACE728" s="17"/>
      <c r="ACF728" s="17"/>
      <c r="ACG728" s="17"/>
      <c r="ACH728" s="17"/>
      <c r="ACI728" s="17"/>
      <c r="ACJ728" s="17"/>
      <c r="ACK728" s="17"/>
      <c r="ACL728" s="17"/>
      <c r="ACM728" s="17"/>
      <c r="ACN728" s="17"/>
      <c r="ACO728" s="17"/>
      <c r="ACP728" s="17"/>
      <c r="ACQ728" s="17"/>
      <c r="ACR728" s="17"/>
      <c r="ACS728" s="17"/>
      <c r="ACT728" s="17"/>
      <c r="ACU728" s="17"/>
      <c r="ACV728" s="17"/>
      <c r="ACW728" s="17"/>
      <c r="ACX728" s="17"/>
      <c r="ACY728" s="17"/>
      <c r="ACZ728" s="17"/>
      <c r="ADA728" s="17"/>
      <c r="ADB728" s="17"/>
      <c r="ADC728" s="17"/>
      <c r="ADD728" s="17"/>
      <c r="ADE728" s="17"/>
      <c r="ADF728" s="17"/>
      <c r="ADG728" s="17"/>
      <c r="ADH728" s="17"/>
      <c r="ADI728" s="17"/>
      <c r="ADJ728" s="17"/>
      <c r="ADK728" s="17"/>
      <c r="ADL728" s="17"/>
      <c r="ADM728" s="17"/>
      <c r="ADN728" s="17"/>
      <c r="ADO728" s="17"/>
      <c r="ADP728" s="17"/>
      <c r="ADQ728" s="17"/>
      <c r="ADR728" s="17"/>
    </row>
    <row r="729" spans="44:798" s="16" customFormat="1" x14ac:dyDescent="0.25">
      <c r="AR729" s="56"/>
      <c r="AS729" s="56"/>
      <c r="AT729" s="57"/>
      <c r="AU729" s="56"/>
      <c r="AV729" s="57"/>
      <c r="AW729" s="56"/>
      <c r="AX729" s="56"/>
      <c r="AY729" s="56"/>
      <c r="AZ729" s="56"/>
      <c r="BA729" s="56"/>
      <c r="BB729" s="56"/>
      <c r="BC729" s="56"/>
      <c r="BD729" s="56"/>
      <c r="BE729" s="51"/>
      <c r="BF729" s="51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  <c r="IW729" s="17"/>
      <c r="IX729" s="17"/>
      <c r="IY729" s="17"/>
      <c r="IZ729" s="17"/>
      <c r="JA729" s="17"/>
      <c r="JB729" s="17"/>
      <c r="JC729" s="17"/>
      <c r="JD729" s="17"/>
      <c r="JE729" s="17"/>
      <c r="JF729" s="17"/>
      <c r="JG729" s="17"/>
      <c r="JH729" s="17"/>
      <c r="JI729" s="17"/>
      <c r="JJ729" s="17"/>
      <c r="JK729" s="17"/>
      <c r="JL729" s="17"/>
      <c r="JM729" s="17"/>
      <c r="JN729" s="17"/>
      <c r="JO729" s="17"/>
      <c r="JP729" s="17"/>
      <c r="JQ729" s="17"/>
      <c r="JR729" s="17"/>
      <c r="JS729" s="17"/>
      <c r="JT729" s="17"/>
      <c r="JU729" s="17"/>
      <c r="JV729" s="17"/>
      <c r="JW729" s="17"/>
      <c r="JX729" s="17"/>
      <c r="JY729" s="17"/>
      <c r="JZ729" s="17"/>
      <c r="KA729" s="17"/>
      <c r="KB729" s="17"/>
      <c r="KC729" s="17"/>
      <c r="KD729" s="17"/>
      <c r="KE729" s="17"/>
      <c r="KF729" s="17"/>
      <c r="KG729" s="17"/>
      <c r="KH729" s="17"/>
      <c r="KI729" s="17"/>
      <c r="KJ729" s="17"/>
      <c r="KK729" s="17"/>
      <c r="KL729" s="17"/>
      <c r="KM729" s="17"/>
      <c r="KN729" s="17"/>
      <c r="KO729" s="17"/>
      <c r="KP729" s="17"/>
      <c r="KQ729" s="17"/>
      <c r="KR729" s="17"/>
      <c r="KS729" s="17"/>
      <c r="KT729" s="17"/>
      <c r="KU729" s="17"/>
      <c r="KV729" s="17"/>
      <c r="KW729" s="17"/>
      <c r="KX729" s="17"/>
      <c r="KY729" s="17"/>
      <c r="KZ729" s="17"/>
      <c r="LA729" s="17"/>
      <c r="LB729" s="17"/>
      <c r="LC729" s="17"/>
      <c r="LD729" s="17"/>
      <c r="LE729" s="17"/>
      <c r="LF729" s="17"/>
      <c r="LG729" s="17"/>
      <c r="LH729" s="17"/>
      <c r="LI729" s="17"/>
      <c r="LJ729" s="17"/>
      <c r="LK729" s="17"/>
      <c r="LL729" s="17"/>
      <c r="LM729" s="17"/>
      <c r="LN729" s="17"/>
      <c r="LO729" s="17"/>
      <c r="LP729" s="17"/>
      <c r="LQ729" s="17"/>
      <c r="LR729" s="17"/>
      <c r="LS729" s="17"/>
      <c r="LT729" s="17"/>
      <c r="LU729" s="17"/>
      <c r="LV729" s="17"/>
      <c r="LW729" s="17"/>
      <c r="LX729" s="17"/>
      <c r="LY729" s="17"/>
      <c r="LZ729" s="17"/>
      <c r="MA729" s="17"/>
      <c r="MB729" s="17"/>
      <c r="MC729" s="17"/>
      <c r="MD729" s="17"/>
      <c r="ME729" s="17"/>
      <c r="MF729" s="17"/>
      <c r="MG729" s="17"/>
      <c r="MH729" s="17"/>
      <c r="MI729" s="17"/>
      <c r="MJ729" s="17"/>
      <c r="MK729" s="17"/>
      <c r="ML729" s="17"/>
      <c r="MM729" s="17"/>
      <c r="MN729" s="17"/>
      <c r="MO729" s="17"/>
      <c r="MP729" s="17"/>
      <c r="MQ729" s="17"/>
      <c r="MR729" s="17"/>
      <c r="MS729" s="17"/>
      <c r="MT729" s="17"/>
      <c r="MU729" s="17"/>
      <c r="MV729" s="17"/>
      <c r="MW729" s="17"/>
      <c r="MX729" s="17"/>
      <c r="MY729" s="17"/>
      <c r="MZ729" s="17"/>
      <c r="NA729" s="17"/>
      <c r="NB729" s="17"/>
      <c r="NC729" s="17"/>
      <c r="ND729" s="17"/>
      <c r="NE729" s="17"/>
      <c r="NF729" s="17"/>
      <c r="NG729" s="17"/>
      <c r="NH729" s="17"/>
      <c r="NI729" s="17"/>
      <c r="NJ729" s="17"/>
      <c r="NK729" s="17"/>
      <c r="NL729" s="17"/>
      <c r="NM729" s="17"/>
      <c r="NN729" s="17"/>
      <c r="NO729" s="17"/>
      <c r="NP729" s="17"/>
      <c r="NQ729" s="17"/>
      <c r="NR729" s="17"/>
      <c r="NS729" s="17"/>
      <c r="NT729" s="17"/>
      <c r="NU729" s="17"/>
      <c r="NV729" s="17"/>
      <c r="NW729" s="17"/>
      <c r="NX729" s="17"/>
      <c r="NY729" s="17"/>
      <c r="NZ729" s="17"/>
      <c r="OA729" s="17"/>
      <c r="OB729" s="17"/>
      <c r="OC729" s="17"/>
      <c r="OD729" s="17"/>
      <c r="OE729" s="17"/>
      <c r="OF729" s="17"/>
      <c r="OG729" s="17"/>
      <c r="OH729" s="17"/>
      <c r="OI729" s="17"/>
      <c r="OJ729" s="17"/>
      <c r="OK729" s="17"/>
      <c r="OL729" s="17"/>
      <c r="OM729" s="17"/>
      <c r="ON729" s="17"/>
      <c r="OO729" s="17"/>
      <c r="OP729" s="17"/>
      <c r="OQ729" s="17"/>
      <c r="OR729" s="17"/>
      <c r="OS729" s="17"/>
      <c r="OT729" s="17"/>
      <c r="OU729" s="17"/>
      <c r="OV729" s="17"/>
      <c r="OW729" s="17"/>
      <c r="OX729" s="17"/>
      <c r="OY729" s="17"/>
      <c r="OZ729" s="17"/>
      <c r="PA729" s="17"/>
      <c r="PB729" s="17"/>
      <c r="PC729" s="17"/>
      <c r="PD729" s="17"/>
      <c r="PE729" s="17"/>
      <c r="PF729" s="17"/>
      <c r="PG729" s="17"/>
      <c r="PH729" s="17"/>
      <c r="PI729" s="17"/>
      <c r="PJ729" s="17"/>
      <c r="PK729" s="17"/>
      <c r="PL729" s="17"/>
      <c r="PM729" s="17"/>
      <c r="PN729" s="17"/>
      <c r="PO729" s="17"/>
      <c r="PP729" s="17"/>
      <c r="PQ729" s="17"/>
      <c r="PR729" s="17"/>
      <c r="PS729" s="17"/>
      <c r="PT729" s="17"/>
      <c r="PU729" s="17"/>
      <c r="PV729" s="17"/>
      <c r="PW729" s="17"/>
      <c r="PX729" s="17"/>
      <c r="PY729" s="17"/>
      <c r="PZ729" s="17"/>
      <c r="QA729" s="17"/>
      <c r="QB729" s="17"/>
      <c r="QC729" s="17"/>
      <c r="QD729" s="17"/>
      <c r="QE729" s="17"/>
      <c r="QF729" s="17"/>
      <c r="QG729" s="17"/>
      <c r="QH729" s="17"/>
      <c r="QI729" s="17"/>
      <c r="QJ729" s="17"/>
      <c r="QK729" s="17"/>
      <c r="QL729" s="17"/>
      <c r="QM729" s="17"/>
      <c r="QN729" s="17"/>
      <c r="QO729" s="17"/>
      <c r="QP729" s="17"/>
      <c r="QQ729" s="17"/>
      <c r="QR729" s="17"/>
      <c r="QS729" s="17"/>
      <c r="QT729" s="17"/>
      <c r="QU729" s="17"/>
      <c r="QV729" s="17"/>
      <c r="QW729" s="17"/>
      <c r="QX729" s="17"/>
      <c r="QY729" s="17"/>
      <c r="QZ729" s="17"/>
      <c r="RA729" s="17"/>
      <c r="RB729" s="17"/>
      <c r="RC729" s="17"/>
      <c r="RD729" s="17"/>
      <c r="RE729" s="17"/>
      <c r="RF729" s="17"/>
      <c r="RG729" s="17"/>
      <c r="RH729" s="17"/>
      <c r="RI729" s="17"/>
      <c r="RJ729" s="17"/>
      <c r="RK729" s="17"/>
      <c r="RL729" s="17"/>
      <c r="RM729" s="17"/>
      <c r="RN729" s="17"/>
      <c r="RO729" s="17"/>
      <c r="RP729" s="17"/>
      <c r="RQ729" s="17"/>
      <c r="RR729" s="17"/>
      <c r="RS729" s="17"/>
      <c r="RT729" s="17"/>
      <c r="RU729" s="17"/>
      <c r="RV729" s="17"/>
      <c r="RW729" s="17"/>
      <c r="RX729" s="17"/>
      <c r="RY729" s="17"/>
      <c r="RZ729" s="17"/>
      <c r="SA729" s="17"/>
      <c r="SB729" s="17"/>
      <c r="SC729" s="17"/>
      <c r="SD729" s="17"/>
      <c r="SE729" s="17"/>
      <c r="SF729" s="17"/>
      <c r="SG729" s="17"/>
      <c r="SH729" s="17"/>
      <c r="SI729" s="17"/>
      <c r="SJ729" s="17"/>
      <c r="SK729" s="17"/>
      <c r="SL729" s="17"/>
      <c r="SM729" s="17"/>
      <c r="SN729" s="17"/>
      <c r="SO729" s="17"/>
      <c r="SP729" s="17"/>
      <c r="SQ729" s="17"/>
      <c r="SR729" s="17"/>
      <c r="SS729" s="17"/>
      <c r="ST729" s="17"/>
      <c r="SU729" s="17"/>
      <c r="SV729" s="17"/>
      <c r="SW729" s="17"/>
      <c r="SX729" s="17"/>
      <c r="SY729" s="17"/>
      <c r="SZ729" s="17"/>
      <c r="TA729" s="17"/>
      <c r="TB729" s="17"/>
      <c r="TC729" s="17"/>
      <c r="TD729" s="17"/>
      <c r="TE729" s="17"/>
      <c r="TF729" s="17"/>
      <c r="TG729" s="17"/>
      <c r="TH729" s="17"/>
      <c r="TI729" s="17"/>
      <c r="TJ729" s="17"/>
      <c r="TK729" s="17"/>
      <c r="TL729" s="17"/>
      <c r="TM729" s="17"/>
      <c r="TN729" s="17"/>
      <c r="TO729" s="17"/>
      <c r="TP729" s="17"/>
      <c r="TQ729" s="17"/>
      <c r="TR729" s="17"/>
      <c r="TS729" s="17"/>
      <c r="TT729" s="17"/>
      <c r="TU729" s="17"/>
      <c r="TV729" s="17"/>
      <c r="TW729" s="17"/>
      <c r="TX729" s="17"/>
      <c r="TY729" s="17"/>
      <c r="TZ729" s="17"/>
      <c r="UA729" s="17"/>
      <c r="UB729" s="17"/>
      <c r="UC729" s="17"/>
      <c r="UD729" s="17"/>
      <c r="UE729" s="17"/>
      <c r="UF729" s="17"/>
      <c r="UG729" s="17"/>
      <c r="UH729" s="17"/>
      <c r="UI729" s="17"/>
      <c r="UJ729" s="17"/>
      <c r="UK729" s="17"/>
      <c r="UL729" s="17"/>
      <c r="UM729" s="17"/>
      <c r="UN729" s="17"/>
      <c r="UO729" s="17"/>
      <c r="UP729" s="17"/>
      <c r="UQ729" s="17"/>
      <c r="UR729" s="17"/>
      <c r="US729" s="17"/>
      <c r="UT729" s="17"/>
      <c r="UU729" s="17"/>
      <c r="UV729" s="17"/>
      <c r="UW729" s="17"/>
      <c r="UX729" s="17"/>
      <c r="UY729" s="17"/>
      <c r="UZ729" s="17"/>
      <c r="VA729" s="17"/>
      <c r="VB729" s="17"/>
      <c r="VC729" s="17"/>
      <c r="VD729" s="17"/>
      <c r="VE729" s="17"/>
      <c r="VF729" s="17"/>
      <c r="VG729" s="17"/>
      <c r="VH729" s="17"/>
      <c r="VI729" s="17"/>
      <c r="VJ729" s="17"/>
      <c r="VK729" s="17"/>
      <c r="VL729" s="17"/>
      <c r="VM729" s="17"/>
      <c r="VN729" s="17"/>
      <c r="VO729" s="17"/>
      <c r="VP729" s="17"/>
      <c r="VQ729" s="17"/>
      <c r="VR729" s="17"/>
      <c r="VS729" s="17"/>
      <c r="VT729" s="17"/>
      <c r="VU729" s="17"/>
      <c r="VV729" s="17"/>
      <c r="VW729" s="17"/>
      <c r="VX729" s="17"/>
      <c r="VY729" s="17"/>
      <c r="VZ729" s="17"/>
      <c r="WA729" s="17"/>
      <c r="WB729" s="17"/>
      <c r="WC729" s="17"/>
      <c r="WD729" s="17"/>
      <c r="WE729" s="17"/>
      <c r="WF729" s="17"/>
      <c r="WG729" s="17"/>
      <c r="WH729" s="17"/>
      <c r="WI729" s="17"/>
      <c r="WJ729" s="17"/>
      <c r="WK729" s="17"/>
      <c r="WL729" s="17"/>
      <c r="WM729" s="17"/>
      <c r="WN729" s="17"/>
      <c r="WO729" s="17"/>
      <c r="WP729" s="17"/>
      <c r="WQ729" s="17"/>
      <c r="WR729" s="17"/>
      <c r="WS729" s="17"/>
      <c r="WT729" s="17"/>
      <c r="WU729" s="17"/>
      <c r="WV729" s="17"/>
      <c r="WW729" s="17"/>
      <c r="WX729" s="17"/>
      <c r="WY729" s="17"/>
      <c r="WZ729" s="17"/>
      <c r="XA729" s="17"/>
      <c r="XB729" s="17"/>
      <c r="XC729" s="17"/>
      <c r="XD729" s="17"/>
      <c r="XE729" s="17"/>
      <c r="XF729" s="17"/>
      <c r="XG729" s="17"/>
      <c r="XH729" s="17"/>
      <c r="XI729" s="17"/>
      <c r="XJ729" s="17"/>
      <c r="XK729" s="17"/>
      <c r="XL729" s="17"/>
      <c r="XM729" s="17"/>
      <c r="XN729" s="17"/>
      <c r="XO729" s="17"/>
      <c r="XP729" s="17"/>
      <c r="XQ729" s="17"/>
      <c r="XR729" s="17"/>
      <c r="XS729" s="17"/>
      <c r="XT729" s="17"/>
      <c r="XU729" s="17"/>
      <c r="XV729" s="17"/>
      <c r="XW729" s="17"/>
      <c r="XX729" s="17"/>
      <c r="XY729" s="17"/>
      <c r="XZ729" s="17"/>
      <c r="YA729" s="17"/>
      <c r="YB729" s="17"/>
      <c r="YC729" s="17"/>
      <c r="YD729" s="17"/>
      <c r="YE729" s="17"/>
      <c r="YF729" s="17"/>
      <c r="YG729" s="17"/>
      <c r="YH729" s="17"/>
      <c r="YI729" s="17"/>
      <c r="YJ729" s="17"/>
      <c r="YK729" s="17"/>
      <c r="YL729" s="17"/>
      <c r="YM729" s="17"/>
      <c r="YN729" s="17"/>
      <c r="YO729" s="17"/>
      <c r="YP729" s="17"/>
      <c r="YQ729" s="17"/>
      <c r="YR729" s="17"/>
      <c r="YS729" s="17"/>
      <c r="YT729" s="17"/>
      <c r="YU729" s="17"/>
      <c r="YV729" s="17"/>
      <c r="YW729" s="17"/>
      <c r="YX729" s="17"/>
      <c r="YY729" s="17"/>
      <c r="YZ729" s="17"/>
      <c r="ZA729" s="17"/>
      <c r="ZB729" s="17"/>
      <c r="ZC729" s="17"/>
      <c r="ZD729" s="17"/>
      <c r="ZE729" s="17"/>
      <c r="ZF729" s="17"/>
      <c r="ZG729" s="17"/>
      <c r="ZH729" s="17"/>
      <c r="ZI729" s="17"/>
      <c r="ZJ729" s="17"/>
      <c r="ZK729" s="17"/>
      <c r="ZL729" s="17"/>
      <c r="ZM729" s="17"/>
      <c r="ZN729" s="17"/>
      <c r="ZO729" s="17"/>
      <c r="ZP729" s="17"/>
      <c r="ZQ729" s="17"/>
      <c r="ZR729" s="17"/>
      <c r="ZS729" s="17"/>
      <c r="ZT729" s="17"/>
      <c r="ZU729" s="17"/>
      <c r="ZV729" s="17"/>
      <c r="ZW729" s="17"/>
      <c r="ZX729" s="17"/>
      <c r="ZY729" s="17"/>
      <c r="ZZ729" s="17"/>
      <c r="AAA729" s="17"/>
      <c r="AAB729" s="17"/>
      <c r="AAC729" s="17"/>
      <c r="AAD729" s="17"/>
      <c r="AAE729" s="17"/>
      <c r="AAF729" s="17"/>
      <c r="AAG729" s="17"/>
      <c r="AAH729" s="17"/>
      <c r="AAI729" s="17"/>
      <c r="AAJ729" s="17"/>
      <c r="AAK729" s="17"/>
      <c r="AAL729" s="17"/>
      <c r="AAM729" s="17"/>
      <c r="AAN729" s="17"/>
      <c r="AAO729" s="17"/>
      <c r="AAP729" s="17"/>
      <c r="AAQ729" s="17"/>
      <c r="AAR729" s="17"/>
      <c r="AAS729" s="17"/>
      <c r="AAT729" s="17"/>
      <c r="AAU729" s="17"/>
      <c r="AAV729" s="17"/>
      <c r="AAW729" s="17"/>
      <c r="AAX729" s="17"/>
      <c r="AAY729" s="17"/>
      <c r="AAZ729" s="17"/>
      <c r="ABA729" s="17"/>
      <c r="ABB729" s="17"/>
      <c r="ABC729" s="17"/>
      <c r="ABD729" s="17"/>
      <c r="ABE729" s="17"/>
      <c r="ABF729" s="17"/>
      <c r="ABG729" s="17"/>
      <c r="ABH729" s="17"/>
      <c r="ABI729" s="17"/>
      <c r="ABJ729" s="17"/>
      <c r="ABK729" s="17"/>
      <c r="ABL729" s="17"/>
      <c r="ABM729" s="17"/>
      <c r="ABN729" s="17"/>
      <c r="ABO729" s="17"/>
      <c r="ABP729" s="17"/>
      <c r="ABQ729" s="17"/>
      <c r="ABR729" s="17"/>
      <c r="ABS729" s="17"/>
      <c r="ABT729" s="17"/>
      <c r="ABU729" s="17"/>
      <c r="ABV729" s="17"/>
      <c r="ABW729" s="17"/>
      <c r="ABX729" s="17"/>
      <c r="ABY729" s="17"/>
      <c r="ABZ729" s="17"/>
      <c r="ACA729" s="17"/>
      <c r="ACB729" s="17"/>
      <c r="ACC729" s="17"/>
      <c r="ACD729" s="17"/>
      <c r="ACE729" s="17"/>
      <c r="ACF729" s="17"/>
      <c r="ACG729" s="17"/>
      <c r="ACH729" s="17"/>
      <c r="ACI729" s="17"/>
      <c r="ACJ729" s="17"/>
      <c r="ACK729" s="17"/>
      <c r="ACL729" s="17"/>
      <c r="ACM729" s="17"/>
      <c r="ACN729" s="17"/>
      <c r="ACO729" s="17"/>
      <c r="ACP729" s="17"/>
      <c r="ACQ729" s="17"/>
      <c r="ACR729" s="17"/>
      <c r="ACS729" s="17"/>
      <c r="ACT729" s="17"/>
      <c r="ACU729" s="17"/>
      <c r="ACV729" s="17"/>
      <c r="ACW729" s="17"/>
      <c r="ACX729" s="17"/>
      <c r="ACY729" s="17"/>
      <c r="ACZ729" s="17"/>
      <c r="ADA729" s="17"/>
      <c r="ADB729" s="17"/>
      <c r="ADC729" s="17"/>
      <c r="ADD729" s="17"/>
      <c r="ADE729" s="17"/>
      <c r="ADF729" s="17"/>
      <c r="ADG729" s="17"/>
      <c r="ADH729" s="17"/>
      <c r="ADI729" s="17"/>
      <c r="ADJ729" s="17"/>
      <c r="ADK729" s="17"/>
      <c r="ADL729" s="17"/>
      <c r="ADM729" s="17"/>
      <c r="ADN729" s="17"/>
      <c r="ADO729" s="17"/>
      <c r="ADP729" s="17"/>
      <c r="ADQ729" s="17"/>
      <c r="ADR729" s="17"/>
    </row>
    <row r="730" spans="44:798" s="16" customFormat="1" x14ac:dyDescent="0.25">
      <c r="AR730" s="56"/>
      <c r="AS730" s="56"/>
      <c r="AT730" s="57"/>
      <c r="AU730" s="56"/>
      <c r="AV730" s="57"/>
      <c r="AW730" s="56"/>
      <c r="AX730" s="56"/>
      <c r="AY730" s="56"/>
      <c r="AZ730" s="56"/>
      <c r="BA730" s="56"/>
      <c r="BB730" s="56"/>
      <c r="BC730" s="56"/>
      <c r="BD730" s="56"/>
      <c r="BE730" s="51"/>
      <c r="BF730" s="51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  <c r="IW730" s="17"/>
      <c r="IX730" s="17"/>
      <c r="IY730" s="17"/>
      <c r="IZ730" s="17"/>
      <c r="JA730" s="17"/>
      <c r="JB730" s="17"/>
      <c r="JC730" s="17"/>
      <c r="JD730" s="17"/>
      <c r="JE730" s="17"/>
      <c r="JF730" s="17"/>
      <c r="JG730" s="17"/>
      <c r="JH730" s="17"/>
      <c r="JI730" s="17"/>
      <c r="JJ730" s="17"/>
      <c r="JK730" s="17"/>
      <c r="JL730" s="17"/>
      <c r="JM730" s="17"/>
      <c r="JN730" s="17"/>
      <c r="JO730" s="17"/>
      <c r="JP730" s="17"/>
      <c r="JQ730" s="17"/>
      <c r="JR730" s="17"/>
      <c r="JS730" s="17"/>
      <c r="JT730" s="17"/>
      <c r="JU730" s="17"/>
      <c r="JV730" s="17"/>
      <c r="JW730" s="17"/>
      <c r="JX730" s="17"/>
      <c r="JY730" s="17"/>
      <c r="JZ730" s="17"/>
      <c r="KA730" s="17"/>
      <c r="KB730" s="17"/>
      <c r="KC730" s="17"/>
      <c r="KD730" s="17"/>
      <c r="KE730" s="17"/>
      <c r="KF730" s="17"/>
      <c r="KG730" s="17"/>
      <c r="KH730" s="17"/>
      <c r="KI730" s="17"/>
      <c r="KJ730" s="17"/>
      <c r="KK730" s="17"/>
      <c r="KL730" s="17"/>
      <c r="KM730" s="17"/>
      <c r="KN730" s="17"/>
      <c r="KO730" s="17"/>
      <c r="KP730" s="17"/>
      <c r="KQ730" s="17"/>
      <c r="KR730" s="17"/>
      <c r="KS730" s="17"/>
      <c r="KT730" s="17"/>
      <c r="KU730" s="17"/>
      <c r="KV730" s="17"/>
      <c r="KW730" s="17"/>
      <c r="KX730" s="17"/>
      <c r="KY730" s="17"/>
      <c r="KZ730" s="17"/>
      <c r="LA730" s="17"/>
      <c r="LB730" s="17"/>
      <c r="LC730" s="17"/>
      <c r="LD730" s="17"/>
      <c r="LE730" s="17"/>
      <c r="LF730" s="17"/>
      <c r="LG730" s="17"/>
      <c r="LH730" s="17"/>
      <c r="LI730" s="17"/>
      <c r="LJ730" s="17"/>
      <c r="LK730" s="17"/>
      <c r="LL730" s="17"/>
      <c r="LM730" s="17"/>
      <c r="LN730" s="17"/>
      <c r="LO730" s="17"/>
      <c r="LP730" s="17"/>
      <c r="LQ730" s="17"/>
      <c r="LR730" s="17"/>
      <c r="LS730" s="17"/>
      <c r="LT730" s="17"/>
      <c r="LU730" s="17"/>
      <c r="LV730" s="17"/>
      <c r="LW730" s="17"/>
      <c r="LX730" s="17"/>
      <c r="LY730" s="17"/>
      <c r="LZ730" s="17"/>
      <c r="MA730" s="17"/>
      <c r="MB730" s="17"/>
      <c r="MC730" s="17"/>
      <c r="MD730" s="17"/>
      <c r="ME730" s="17"/>
      <c r="MF730" s="17"/>
      <c r="MG730" s="17"/>
      <c r="MH730" s="17"/>
      <c r="MI730" s="17"/>
      <c r="MJ730" s="17"/>
      <c r="MK730" s="17"/>
      <c r="ML730" s="17"/>
      <c r="MM730" s="17"/>
      <c r="MN730" s="17"/>
      <c r="MO730" s="17"/>
      <c r="MP730" s="17"/>
      <c r="MQ730" s="17"/>
      <c r="MR730" s="17"/>
      <c r="MS730" s="17"/>
      <c r="MT730" s="17"/>
      <c r="MU730" s="17"/>
      <c r="MV730" s="17"/>
      <c r="MW730" s="17"/>
      <c r="MX730" s="17"/>
      <c r="MY730" s="17"/>
      <c r="MZ730" s="17"/>
      <c r="NA730" s="17"/>
      <c r="NB730" s="17"/>
      <c r="NC730" s="17"/>
      <c r="ND730" s="17"/>
      <c r="NE730" s="17"/>
      <c r="NF730" s="17"/>
      <c r="NG730" s="17"/>
      <c r="NH730" s="17"/>
      <c r="NI730" s="17"/>
      <c r="NJ730" s="17"/>
      <c r="NK730" s="17"/>
      <c r="NL730" s="17"/>
      <c r="NM730" s="17"/>
      <c r="NN730" s="17"/>
      <c r="NO730" s="17"/>
      <c r="NP730" s="17"/>
      <c r="NQ730" s="17"/>
      <c r="NR730" s="17"/>
      <c r="NS730" s="17"/>
      <c r="NT730" s="17"/>
      <c r="NU730" s="17"/>
      <c r="NV730" s="17"/>
      <c r="NW730" s="17"/>
      <c r="NX730" s="17"/>
      <c r="NY730" s="17"/>
      <c r="NZ730" s="17"/>
      <c r="OA730" s="17"/>
      <c r="OB730" s="17"/>
      <c r="OC730" s="17"/>
      <c r="OD730" s="17"/>
      <c r="OE730" s="17"/>
      <c r="OF730" s="17"/>
      <c r="OG730" s="17"/>
      <c r="OH730" s="17"/>
      <c r="OI730" s="17"/>
      <c r="OJ730" s="17"/>
      <c r="OK730" s="17"/>
      <c r="OL730" s="17"/>
      <c r="OM730" s="17"/>
      <c r="ON730" s="17"/>
      <c r="OO730" s="17"/>
      <c r="OP730" s="17"/>
      <c r="OQ730" s="17"/>
      <c r="OR730" s="17"/>
      <c r="OS730" s="17"/>
      <c r="OT730" s="17"/>
      <c r="OU730" s="17"/>
      <c r="OV730" s="17"/>
      <c r="OW730" s="17"/>
      <c r="OX730" s="17"/>
      <c r="OY730" s="17"/>
      <c r="OZ730" s="17"/>
      <c r="PA730" s="17"/>
      <c r="PB730" s="17"/>
      <c r="PC730" s="17"/>
      <c r="PD730" s="17"/>
      <c r="PE730" s="17"/>
      <c r="PF730" s="17"/>
      <c r="PG730" s="17"/>
      <c r="PH730" s="17"/>
      <c r="PI730" s="17"/>
      <c r="PJ730" s="17"/>
      <c r="PK730" s="17"/>
      <c r="PL730" s="17"/>
      <c r="PM730" s="17"/>
      <c r="PN730" s="17"/>
      <c r="PO730" s="17"/>
      <c r="PP730" s="17"/>
      <c r="PQ730" s="17"/>
      <c r="PR730" s="17"/>
      <c r="PS730" s="17"/>
      <c r="PT730" s="17"/>
      <c r="PU730" s="17"/>
      <c r="PV730" s="17"/>
      <c r="PW730" s="17"/>
      <c r="PX730" s="17"/>
      <c r="PY730" s="17"/>
      <c r="PZ730" s="17"/>
      <c r="QA730" s="17"/>
      <c r="QB730" s="17"/>
      <c r="QC730" s="17"/>
      <c r="QD730" s="17"/>
      <c r="QE730" s="17"/>
      <c r="QF730" s="17"/>
      <c r="QG730" s="17"/>
      <c r="QH730" s="17"/>
      <c r="QI730" s="17"/>
      <c r="QJ730" s="17"/>
      <c r="QK730" s="17"/>
      <c r="QL730" s="17"/>
      <c r="QM730" s="17"/>
      <c r="QN730" s="17"/>
      <c r="QO730" s="17"/>
      <c r="QP730" s="17"/>
      <c r="QQ730" s="17"/>
      <c r="QR730" s="17"/>
      <c r="QS730" s="17"/>
      <c r="QT730" s="17"/>
      <c r="QU730" s="17"/>
      <c r="QV730" s="17"/>
      <c r="QW730" s="17"/>
      <c r="QX730" s="17"/>
      <c r="QY730" s="17"/>
      <c r="QZ730" s="17"/>
      <c r="RA730" s="17"/>
      <c r="RB730" s="17"/>
      <c r="RC730" s="17"/>
      <c r="RD730" s="17"/>
      <c r="RE730" s="17"/>
      <c r="RF730" s="17"/>
      <c r="RG730" s="17"/>
      <c r="RH730" s="17"/>
      <c r="RI730" s="17"/>
      <c r="RJ730" s="17"/>
      <c r="RK730" s="17"/>
      <c r="RL730" s="17"/>
      <c r="RM730" s="17"/>
      <c r="RN730" s="17"/>
      <c r="RO730" s="17"/>
      <c r="RP730" s="17"/>
      <c r="RQ730" s="17"/>
      <c r="RR730" s="17"/>
      <c r="RS730" s="17"/>
      <c r="RT730" s="17"/>
      <c r="RU730" s="17"/>
      <c r="RV730" s="17"/>
      <c r="RW730" s="17"/>
      <c r="RX730" s="17"/>
      <c r="RY730" s="17"/>
      <c r="RZ730" s="17"/>
      <c r="SA730" s="17"/>
      <c r="SB730" s="17"/>
      <c r="SC730" s="17"/>
      <c r="SD730" s="17"/>
      <c r="SE730" s="17"/>
      <c r="SF730" s="17"/>
      <c r="SG730" s="17"/>
      <c r="SH730" s="17"/>
      <c r="SI730" s="17"/>
      <c r="SJ730" s="17"/>
      <c r="SK730" s="17"/>
      <c r="SL730" s="17"/>
      <c r="SM730" s="17"/>
      <c r="SN730" s="17"/>
      <c r="SO730" s="17"/>
      <c r="SP730" s="17"/>
      <c r="SQ730" s="17"/>
      <c r="SR730" s="17"/>
      <c r="SS730" s="17"/>
      <c r="ST730" s="17"/>
      <c r="SU730" s="17"/>
      <c r="SV730" s="17"/>
      <c r="SW730" s="17"/>
      <c r="SX730" s="17"/>
      <c r="SY730" s="17"/>
      <c r="SZ730" s="17"/>
      <c r="TA730" s="17"/>
      <c r="TB730" s="17"/>
      <c r="TC730" s="17"/>
      <c r="TD730" s="17"/>
      <c r="TE730" s="17"/>
      <c r="TF730" s="17"/>
      <c r="TG730" s="17"/>
      <c r="TH730" s="17"/>
      <c r="TI730" s="17"/>
      <c r="TJ730" s="17"/>
      <c r="TK730" s="17"/>
      <c r="TL730" s="17"/>
      <c r="TM730" s="17"/>
      <c r="TN730" s="17"/>
      <c r="TO730" s="17"/>
      <c r="TP730" s="17"/>
      <c r="TQ730" s="17"/>
      <c r="TR730" s="17"/>
      <c r="TS730" s="17"/>
      <c r="TT730" s="17"/>
      <c r="TU730" s="17"/>
      <c r="TV730" s="17"/>
      <c r="TW730" s="17"/>
      <c r="TX730" s="17"/>
      <c r="TY730" s="17"/>
      <c r="TZ730" s="17"/>
      <c r="UA730" s="17"/>
      <c r="UB730" s="17"/>
      <c r="UC730" s="17"/>
      <c r="UD730" s="17"/>
      <c r="UE730" s="17"/>
      <c r="UF730" s="17"/>
      <c r="UG730" s="17"/>
      <c r="UH730" s="17"/>
      <c r="UI730" s="17"/>
      <c r="UJ730" s="17"/>
      <c r="UK730" s="17"/>
      <c r="UL730" s="17"/>
      <c r="UM730" s="17"/>
      <c r="UN730" s="17"/>
      <c r="UO730" s="17"/>
      <c r="UP730" s="17"/>
      <c r="UQ730" s="17"/>
      <c r="UR730" s="17"/>
      <c r="US730" s="17"/>
      <c r="UT730" s="17"/>
      <c r="UU730" s="17"/>
      <c r="UV730" s="17"/>
      <c r="UW730" s="17"/>
      <c r="UX730" s="17"/>
      <c r="UY730" s="17"/>
      <c r="UZ730" s="17"/>
      <c r="VA730" s="17"/>
      <c r="VB730" s="17"/>
      <c r="VC730" s="17"/>
      <c r="VD730" s="17"/>
      <c r="VE730" s="17"/>
      <c r="VF730" s="17"/>
      <c r="VG730" s="17"/>
      <c r="VH730" s="17"/>
      <c r="VI730" s="17"/>
      <c r="VJ730" s="17"/>
      <c r="VK730" s="17"/>
      <c r="VL730" s="17"/>
      <c r="VM730" s="17"/>
      <c r="VN730" s="17"/>
      <c r="VO730" s="17"/>
      <c r="VP730" s="17"/>
      <c r="VQ730" s="17"/>
      <c r="VR730" s="17"/>
      <c r="VS730" s="17"/>
      <c r="VT730" s="17"/>
      <c r="VU730" s="17"/>
      <c r="VV730" s="17"/>
      <c r="VW730" s="17"/>
      <c r="VX730" s="17"/>
      <c r="VY730" s="17"/>
      <c r="VZ730" s="17"/>
      <c r="WA730" s="17"/>
      <c r="WB730" s="17"/>
      <c r="WC730" s="17"/>
      <c r="WD730" s="17"/>
      <c r="WE730" s="17"/>
      <c r="WF730" s="17"/>
      <c r="WG730" s="17"/>
      <c r="WH730" s="17"/>
      <c r="WI730" s="17"/>
      <c r="WJ730" s="17"/>
      <c r="WK730" s="17"/>
      <c r="WL730" s="17"/>
      <c r="WM730" s="17"/>
      <c r="WN730" s="17"/>
      <c r="WO730" s="17"/>
      <c r="WP730" s="17"/>
      <c r="WQ730" s="17"/>
      <c r="WR730" s="17"/>
      <c r="WS730" s="17"/>
      <c r="WT730" s="17"/>
      <c r="WU730" s="17"/>
      <c r="WV730" s="17"/>
      <c r="WW730" s="17"/>
      <c r="WX730" s="17"/>
      <c r="WY730" s="17"/>
      <c r="WZ730" s="17"/>
      <c r="XA730" s="17"/>
      <c r="XB730" s="17"/>
      <c r="XC730" s="17"/>
      <c r="XD730" s="17"/>
      <c r="XE730" s="17"/>
      <c r="XF730" s="17"/>
      <c r="XG730" s="17"/>
      <c r="XH730" s="17"/>
      <c r="XI730" s="17"/>
      <c r="XJ730" s="17"/>
      <c r="XK730" s="17"/>
      <c r="XL730" s="17"/>
      <c r="XM730" s="17"/>
      <c r="XN730" s="17"/>
      <c r="XO730" s="17"/>
      <c r="XP730" s="17"/>
      <c r="XQ730" s="17"/>
      <c r="XR730" s="17"/>
      <c r="XS730" s="17"/>
      <c r="XT730" s="17"/>
      <c r="XU730" s="17"/>
      <c r="XV730" s="17"/>
      <c r="XW730" s="17"/>
      <c r="XX730" s="17"/>
      <c r="XY730" s="17"/>
      <c r="XZ730" s="17"/>
      <c r="YA730" s="17"/>
      <c r="YB730" s="17"/>
      <c r="YC730" s="17"/>
      <c r="YD730" s="17"/>
      <c r="YE730" s="17"/>
      <c r="YF730" s="17"/>
      <c r="YG730" s="17"/>
      <c r="YH730" s="17"/>
      <c r="YI730" s="17"/>
      <c r="YJ730" s="17"/>
      <c r="YK730" s="17"/>
      <c r="YL730" s="17"/>
      <c r="YM730" s="17"/>
      <c r="YN730" s="17"/>
      <c r="YO730" s="17"/>
      <c r="YP730" s="17"/>
      <c r="YQ730" s="17"/>
      <c r="YR730" s="17"/>
      <c r="YS730" s="17"/>
      <c r="YT730" s="17"/>
      <c r="YU730" s="17"/>
      <c r="YV730" s="17"/>
      <c r="YW730" s="17"/>
      <c r="YX730" s="17"/>
      <c r="YY730" s="17"/>
      <c r="YZ730" s="17"/>
      <c r="ZA730" s="17"/>
      <c r="ZB730" s="17"/>
      <c r="ZC730" s="17"/>
      <c r="ZD730" s="17"/>
      <c r="ZE730" s="17"/>
      <c r="ZF730" s="17"/>
      <c r="ZG730" s="17"/>
      <c r="ZH730" s="17"/>
      <c r="ZI730" s="17"/>
      <c r="ZJ730" s="17"/>
      <c r="ZK730" s="17"/>
      <c r="ZL730" s="17"/>
      <c r="ZM730" s="17"/>
      <c r="ZN730" s="17"/>
      <c r="ZO730" s="17"/>
      <c r="ZP730" s="17"/>
      <c r="ZQ730" s="17"/>
      <c r="ZR730" s="17"/>
      <c r="ZS730" s="17"/>
      <c r="ZT730" s="17"/>
      <c r="ZU730" s="17"/>
      <c r="ZV730" s="17"/>
      <c r="ZW730" s="17"/>
      <c r="ZX730" s="17"/>
      <c r="ZY730" s="17"/>
      <c r="ZZ730" s="17"/>
      <c r="AAA730" s="17"/>
      <c r="AAB730" s="17"/>
      <c r="AAC730" s="17"/>
      <c r="AAD730" s="17"/>
      <c r="AAE730" s="17"/>
      <c r="AAF730" s="17"/>
      <c r="AAG730" s="17"/>
      <c r="AAH730" s="17"/>
      <c r="AAI730" s="17"/>
      <c r="AAJ730" s="17"/>
      <c r="AAK730" s="17"/>
      <c r="AAL730" s="17"/>
      <c r="AAM730" s="17"/>
      <c r="AAN730" s="17"/>
      <c r="AAO730" s="17"/>
      <c r="AAP730" s="17"/>
      <c r="AAQ730" s="17"/>
      <c r="AAR730" s="17"/>
      <c r="AAS730" s="17"/>
      <c r="AAT730" s="17"/>
      <c r="AAU730" s="17"/>
      <c r="AAV730" s="17"/>
      <c r="AAW730" s="17"/>
      <c r="AAX730" s="17"/>
      <c r="AAY730" s="17"/>
      <c r="AAZ730" s="17"/>
      <c r="ABA730" s="17"/>
      <c r="ABB730" s="17"/>
      <c r="ABC730" s="17"/>
      <c r="ABD730" s="17"/>
      <c r="ABE730" s="17"/>
      <c r="ABF730" s="17"/>
      <c r="ABG730" s="17"/>
      <c r="ABH730" s="17"/>
      <c r="ABI730" s="17"/>
      <c r="ABJ730" s="17"/>
      <c r="ABK730" s="17"/>
      <c r="ABL730" s="17"/>
      <c r="ABM730" s="17"/>
      <c r="ABN730" s="17"/>
      <c r="ABO730" s="17"/>
      <c r="ABP730" s="17"/>
      <c r="ABQ730" s="17"/>
      <c r="ABR730" s="17"/>
      <c r="ABS730" s="17"/>
      <c r="ABT730" s="17"/>
      <c r="ABU730" s="17"/>
      <c r="ABV730" s="17"/>
      <c r="ABW730" s="17"/>
      <c r="ABX730" s="17"/>
      <c r="ABY730" s="17"/>
      <c r="ABZ730" s="17"/>
      <c r="ACA730" s="17"/>
      <c r="ACB730" s="17"/>
      <c r="ACC730" s="17"/>
      <c r="ACD730" s="17"/>
      <c r="ACE730" s="17"/>
      <c r="ACF730" s="17"/>
      <c r="ACG730" s="17"/>
      <c r="ACH730" s="17"/>
      <c r="ACI730" s="17"/>
      <c r="ACJ730" s="17"/>
      <c r="ACK730" s="17"/>
      <c r="ACL730" s="17"/>
      <c r="ACM730" s="17"/>
      <c r="ACN730" s="17"/>
      <c r="ACO730" s="17"/>
      <c r="ACP730" s="17"/>
      <c r="ACQ730" s="17"/>
      <c r="ACR730" s="17"/>
      <c r="ACS730" s="17"/>
      <c r="ACT730" s="17"/>
      <c r="ACU730" s="17"/>
      <c r="ACV730" s="17"/>
      <c r="ACW730" s="17"/>
      <c r="ACX730" s="17"/>
      <c r="ACY730" s="17"/>
      <c r="ACZ730" s="17"/>
      <c r="ADA730" s="17"/>
      <c r="ADB730" s="17"/>
      <c r="ADC730" s="17"/>
      <c r="ADD730" s="17"/>
      <c r="ADE730" s="17"/>
      <c r="ADF730" s="17"/>
      <c r="ADG730" s="17"/>
      <c r="ADH730" s="17"/>
      <c r="ADI730" s="17"/>
      <c r="ADJ730" s="17"/>
      <c r="ADK730" s="17"/>
      <c r="ADL730" s="17"/>
      <c r="ADM730" s="17"/>
      <c r="ADN730" s="17"/>
      <c r="ADO730" s="17"/>
      <c r="ADP730" s="17"/>
      <c r="ADQ730" s="17"/>
      <c r="ADR730" s="17"/>
    </row>
    <row r="731" spans="44:798" s="16" customFormat="1" x14ac:dyDescent="0.25">
      <c r="AR731" s="56"/>
      <c r="AS731" s="56"/>
      <c r="AT731" s="57"/>
      <c r="AU731" s="56"/>
      <c r="AV731" s="57"/>
      <c r="AW731" s="56"/>
      <c r="AX731" s="56"/>
      <c r="AY731" s="56"/>
      <c r="AZ731" s="56"/>
      <c r="BA731" s="56"/>
      <c r="BB731" s="56"/>
      <c r="BC731" s="56"/>
      <c r="BD731" s="56"/>
      <c r="BE731" s="51"/>
      <c r="BF731" s="51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  <c r="IW731" s="17"/>
      <c r="IX731" s="17"/>
      <c r="IY731" s="17"/>
      <c r="IZ731" s="17"/>
      <c r="JA731" s="17"/>
      <c r="JB731" s="17"/>
      <c r="JC731" s="17"/>
      <c r="JD731" s="17"/>
      <c r="JE731" s="17"/>
      <c r="JF731" s="17"/>
      <c r="JG731" s="17"/>
      <c r="JH731" s="17"/>
      <c r="JI731" s="17"/>
      <c r="JJ731" s="17"/>
      <c r="JK731" s="17"/>
      <c r="JL731" s="17"/>
      <c r="JM731" s="17"/>
      <c r="JN731" s="17"/>
      <c r="JO731" s="17"/>
      <c r="JP731" s="17"/>
      <c r="JQ731" s="17"/>
      <c r="JR731" s="17"/>
      <c r="JS731" s="17"/>
      <c r="JT731" s="17"/>
      <c r="JU731" s="17"/>
      <c r="JV731" s="17"/>
      <c r="JW731" s="17"/>
      <c r="JX731" s="17"/>
      <c r="JY731" s="17"/>
      <c r="JZ731" s="17"/>
      <c r="KA731" s="17"/>
      <c r="KB731" s="17"/>
      <c r="KC731" s="17"/>
      <c r="KD731" s="17"/>
      <c r="KE731" s="17"/>
      <c r="KF731" s="17"/>
      <c r="KG731" s="17"/>
      <c r="KH731" s="17"/>
      <c r="KI731" s="17"/>
      <c r="KJ731" s="17"/>
      <c r="KK731" s="17"/>
      <c r="KL731" s="17"/>
      <c r="KM731" s="17"/>
      <c r="KN731" s="17"/>
      <c r="KO731" s="17"/>
      <c r="KP731" s="17"/>
      <c r="KQ731" s="17"/>
      <c r="KR731" s="17"/>
      <c r="KS731" s="17"/>
      <c r="KT731" s="17"/>
      <c r="KU731" s="17"/>
      <c r="KV731" s="17"/>
      <c r="KW731" s="17"/>
      <c r="KX731" s="17"/>
      <c r="KY731" s="17"/>
      <c r="KZ731" s="17"/>
      <c r="LA731" s="17"/>
      <c r="LB731" s="17"/>
      <c r="LC731" s="17"/>
      <c r="LD731" s="17"/>
      <c r="LE731" s="17"/>
      <c r="LF731" s="17"/>
      <c r="LG731" s="17"/>
      <c r="LH731" s="17"/>
      <c r="LI731" s="17"/>
      <c r="LJ731" s="17"/>
      <c r="LK731" s="17"/>
      <c r="LL731" s="17"/>
      <c r="LM731" s="17"/>
      <c r="LN731" s="17"/>
      <c r="LO731" s="17"/>
      <c r="LP731" s="17"/>
      <c r="LQ731" s="17"/>
      <c r="LR731" s="17"/>
      <c r="LS731" s="17"/>
      <c r="LT731" s="17"/>
      <c r="LU731" s="17"/>
      <c r="LV731" s="17"/>
      <c r="LW731" s="17"/>
      <c r="LX731" s="17"/>
      <c r="LY731" s="17"/>
      <c r="LZ731" s="17"/>
      <c r="MA731" s="17"/>
      <c r="MB731" s="17"/>
      <c r="MC731" s="17"/>
      <c r="MD731" s="17"/>
      <c r="ME731" s="17"/>
      <c r="MF731" s="17"/>
      <c r="MG731" s="17"/>
      <c r="MH731" s="17"/>
      <c r="MI731" s="17"/>
      <c r="MJ731" s="17"/>
      <c r="MK731" s="17"/>
      <c r="ML731" s="17"/>
      <c r="MM731" s="17"/>
      <c r="MN731" s="17"/>
      <c r="MO731" s="17"/>
      <c r="MP731" s="17"/>
      <c r="MQ731" s="17"/>
      <c r="MR731" s="17"/>
      <c r="MS731" s="17"/>
      <c r="MT731" s="17"/>
      <c r="MU731" s="17"/>
      <c r="MV731" s="17"/>
      <c r="MW731" s="17"/>
      <c r="MX731" s="17"/>
      <c r="MY731" s="17"/>
      <c r="MZ731" s="17"/>
      <c r="NA731" s="17"/>
      <c r="NB731" s="17"/>
      <c r="NC731" s="17"/>
      <c r="ND731" s="17"/>
      <c r="NE731" s="17"/>
      <c r="NF731" s="17"/>
      <c r="NG731" s="17"/>
      <c r="NH731" s="17"/>
      <c r="NI731" s="17"/>
      <c r="NJ731" s="17"/>
      <c r="NK731" s="17"/>
      <c r="NL731" s="17"/>
      <c r="NM731" s="17"/>
      <c r="NN731" s="17"/>
      <c r="NO731" s="17"/>
      <c r="NP731" s="17"/>
      <c r="NQ731" s="17"/>
      <c r="NR731" s="17"/>
      <c r="NS731" s="17"/>
      <c r="NT731" s="17"/>
      <c r="NU731" s="17"/>
      <c r="NV731" s="17"/>
      <c r="NW731" s="17"/>
      <c r="NX731" s="17"/>
      <c r="NY731" s="17"/>
      <c r="NZ731" s="17"/>
      <c r="OA731" s="17"/>
      <c r="OB731" s="17"/>
      <c r="OC731" s="17"/>
      <c r="OD731" s="17"/>
      <c r="OE731" s="17"/>
      <c r="OF731" s="17"/>
      <c r="OG731" s="17"/>
      <c r="OH731" s="17"/>
      <c r="OI731" s="17"/>
      <c r="OJ731" s="17"/>
      <c r="OK731" s="17"/>
      <c r="OL731" s="17"/>
      <c r="OM731" s="17"/>
      <c r="ON731" s="17"/>
      <c r="OO731" s="17"/>
      <c r="OP731" s="17"/>
      <c r="OQ731" s="17"/>
      <c r="OR731" s="17"/>
      <c r="OS731" s="17"/>
      <c r="OT731" s="17"/>
      <c r="OU731" s="17"/>
      <c r="OV731" s="17"/>
      <c r="OW731" s="17"/>
      <c r="OX731" s="17"/>
      <c r="OY731" s="17"/>
      <c r="OZ731" s="17"/>
      <c r="PA731" s="17"/>
      <c r="PB731" s="17"/>
      <c r="PC731" s="17"/>
      <c r="PD731" s="17"/>
      <c r="PE731" s="17"/>
      <c r="PF731" s="17"/>
      <c r="PG731" s="17"/>
      <c r="PH731" s="17"/>
      <c r="PI731" s="17"/>
      <c r="PJ731" s="17"/>
      <c r="PK731" s="17"/>
      <c r="PL731" s="17"/>
      <c r="PM731" s="17"/>
      <c r="PN731" s="17"/>
      <c r="PO731" s="17"/>
      <c r="PP731" s="17"/>
      <c r="PQ731" s="17"/>
      <c r="PR731" s="17"/>
      <c r="PS731" s="17"/>
      <c r="PT731" s="17"/>
      <c r="PU731" s="17"/>
      <c r="PV731" s="17"/>
      <c r="PW731" s="17"/>
      <c r="PX731" s="17"/>
      <c r="PY731" s="17"/>
      <c r="PZ731" s="17"/>
      <c r="QA731" s="17"/>
      <c r="QB731" s="17"/>
      <c r="QC731" s="17"/>
      <c r="QD731" s="17"/>
      <c r="QE731" s="17"/>
      <c r="QF731" s="17"/>
      <c r="QG731" s="17"/>
      <c r="QH731" s="17"/>
      <c r="QI731" s="17"/>
      <c r="QJ731" s="17"/>
      <c r="QK731" s="17"/>
      <c r="QL731" s="17"/>
      <c r="QM731" s="17"/>
      <c r="QN731" s="17"/>
      <c r="QO731" s="17"/>
      <c r="QP731" s="17"/>
      <c r="QQ731" s="17"/>
      <c r="QR731" s="17"/>
      <c r="QS731" s="17"/>
      <c r="QT731" s="17"/>
      <c r="QU731" s="17"/>
      <c r="QV731" s="17"/>
      <c r="QW731" s="17"/>
      <c r="QX731" s="17"/>
      <c r="QY731" s="17"/>
      <c r="QZ731" s="17"/>
      <c r="RA731" s="17"/>
      <c r="RB731" s="17"/>
      <c r="RC731" s="17"/>
      <c r="RD731" s="17"/>
      <c r="RE731" s="17"/>
      <c r="RF731" s="17"/>
      <c r="RG731" s="17"/>
      <c r="RH731" s="17"/>
      <c r="RI731" s="17"/>
      <c r="RJ731" s="17"/>
      <c r="RK731" s="17"/>
      <c r="RL731" s="17"/>
      <c r="RM731" s="17"/>
      <c r="RN731" s="17"/>
      <c r="RO731" s="17"/>
      <c r="RP731" s="17"/>
      <c r="RQ731" s="17"/>
      <c r="RR731" s="17"/>
      <c r="RS731" s="17"/>
      <c r="RT731" s="17"/>
      <c r="RU731" s="17"/>
      <c r="RV731" s="17"/>
      <c r="RW731" s="17"/>
      <c r="RX731" s="17"/>
      <c r="RY731" s="17"/>
      <c r="RZ731" s="17"/>
      <c r="SA731" s="17"/>
      <c r="SB731" s="17"/>
      <c r="SC731" s="17"/>
      <c r="SD731" s="17"/>
      <c r="SE731" s="17"/>
      <c r="SF731" s="17"/>
      <c r="SG731" s="17"/>
      <c r="SH731" s="17"/>
      <c r="SI731" s="17"/>
      <c r="SJ731" s="17"/>
      <c r="SK731" s="17"/>
      <c r="SL731" s="17"/>
      <c r="SM731" s="17"/>
      <c r="SN731" s="17"/>
      <c r="SO731" s="17"/>
      <c r="SP731" s="17"/>
      <c r="SQ731" s="17"/>
      <c r="SR731" s="17"/>
      <c r="SS731" s="17"/>
      <c r="ST731" s="17"/>
      <c r="SU731" s="17"/>
      <c r="SV731" s="17"/>
      <c r="SW731" s="17"/>
      <c r="SX731" s="17"/>
      <c r="SY731" s="17"/>
      <c r="SZ731" s="17"/>
      <c r="TA731" s="17"/>
      <c r="TB731" s="17"/>
      <c r="TC731" s="17"/>
      <c r="TD731" s="17"/>
      <c r="TE731" s="17"/>
      <c r="TF731" s="17"/>
      <c r="TG731" s="17"/>
      <c r="TH731" s="17"/>
      <c r="TI731" s="17"/>
      <c r="TJ731" s="17"/>
      <c r="TK731" s="17"/>
      <c r="TL731" s="17"/>
      <c r="TM731" s="17"/>
      <c r="TN731" s="17"/>
      <c r="TO731" s="17"/>
      <c r="TP731" s="17"/>
      <c r="TQ731" s="17"/>
      <c r="TR731" s="17"/>
      <c r="TS731" s="17"/>
      <c r="TT731" s="17"/>
      <c r="TU731" s="17"/>
      <c r="TV731" s="17"/>
      <c r="TW731" s="17"/>
      <c r="TX731" s="17"/>
      <c r="TY731" s="17"/>
      <c r="TZ731" s="17"/>
      <c r="UA731" s="17"/>
      <c r="UB731" s="17"/>
      <c r="UC731" s="17"/>
      <c r="UD731" s="17"/>
      <c r="UE731" s="17"/>
      <c r="UF731" s="17"/>
      <c r="UG731" s="17"/>
      <c r="UH731" s="17"/>
      <c r="UI731" s="17"/>
      <c r="UJ731" s="17"/>
      <c r="UK731" s="17"/>
      <c r="UL731" s="17"/>
      <c r="UM731" s="17"/>
      <c r="UN731" s="17"/>
      <c r="UO731" s="17"/>
      <c r="UP731" s="17"/>
      <c r="UQ731" s="17"/>
      <c r="UR731" s="17"/>
      <c r="US731" s="17"/>
      <c r="UT731" s="17"/>
      <c r="UU731" s="17"/>
      <c r="UV731" s="17"/>
      <c r="UW731" s="17"/>
      <c r="UX731" s="17"/>
      <c r="UY731" s="17"/>
      <c r="UZ731" s="17"/>
      <c r="VA731" s="17"/>
      <c r="VB731" s="17"/>
      <c r="VC731" s="17"/>
      <c r="VD731" s="17"/>
      <c r="VE731" s="17"/>
      <c r="VF731" s="17"/>
      <c r="VG731" s="17"/>
      <c r="VH731" s="17"/>
      <c r="VI731" s="17"/>
      <c r="VJ731" s="17"/>
      <c r="VK731" s="17"/>
      <c r="VL731" s="17"/>
      <c r="VM731" s="17"/>
      <c r="VN731" s="17"/>
      <c r="VO731" s="17"/>
      <c r="VP731" s="17"/>
      <c r="VQ731" s="17"/>
      <c r="VR731" s="17"/>
      <c r="VS731" s="17"/>
      <c r="VT731" s="17"/>
      <c r="VU731" s="17"/>
      <c r="VV731" s="17"/>
      <c r="VW731" s="17"/>
      <c r="VX731" s="17"/>
      <c r="VY731" s="17"/>
      <c r="VZ731" s="17"/>
      <c r="WA731" s="17"/>
      <c r="WB731" s="17"/>
      <c r="WC731" s="17"/>
      <c r="WD731" s="17"/>
      <c r="WE731" s="17"/>
      <c r="WF731" s="17"/>
      <c r="WG731" s="17"/>
      <c r="WH731" s="17"/>
      <c r="WI731" s="17"/>
      <c r="WJ731" s="17"/>
      <c r="WK731" s="17"/>
      <c r="WL731" s="17"/>
      <c r="WM731" s="17"/>
      <c r="WN731" s="17"/>
      <c r="WO731" s="17"/>
      <c r="WP731" s="17"/>
      <c r="WQ731" s="17"/>
      <c r="WR731" s="17"/>
      <c r="WS731" s="17"/>
      <c r="WT731" s="17"/>
      <c r="WU731" s="17"/>
      <c r="WV731" s="17"/>
      <c r="WW731" s="17"/>
      <c r="WX731" s="17"/>
      <c r="WY731" s="17"/>
      <c r="WZ731" s="17"/>
      <c r="XA731" s="17"/>
      <c r="XB731" s="17"/>
      <c r="XC731" s="17"/>
      <c r="XD731" s="17"/>
      <c r="XE731" s="17"/>
      <c r="XF731" s="17"/>
      <c r="XG731" s="17"/>
      <c r="XH731" s="17"/>
      <c r="XI731" s="17"/>
      <c r="XJ731" s="17"/>
      <c r="XK731" s="17"/>
      <c r="XL731" s="17"/>
      <c r="XM731" s="17"/>
      <c r="XN731" s="17"/>
      <c r="XO731" s="17"/>
      <c r="XP731" s="17"/>
      <c r="XQ731" s="17"/>
      <c r="XR731" s="17"/>
      <c r="XS731" s="17"/>
      <c r="XT731" s="17"/>
      <c r="XU731" s="17"/>
      <c r="XV731" s="17"/>
      <c r="XW731" s="17"/>
      <c r="XX731" s="17"/>
      <c r="XY731" s="17"/>
      <c r="XZ731" s="17"/>
      <c r="YA731" s="17"/>
      <c r="YB731" s="17"/>
      <c r="YC731" s="17"/>
      <c r="YD731" s="17"/>
      <c r="YE731" s="17"/>
      <c r="YF731" s="17"/>
      <c r="YG731" s="17"/>
      <c r="YH731" s="17"/>
      <c r="YI731" s="17"/>
      <c r="YJ731" s="17"/>
      <c r="YK731" s="17"/>
      <c r="YL731" s="17"/>
      <c r="YM731" s="17"/>
      <c r="YN731" s="17"/>
      <c r="YO731" s="17"/>
      <c r="YP731" s="17"/>
      <c r="YQ731" s="17"/>
      <c r="YR731" s="17"/>
      <c r="YS731" s="17"/>
      <c r="YT731" s="17"/>
      <c r="YU731" s="17"/>
      <c r="YV731" s="17"/>
      <c r="YW731" s="17"/>
      <c r="YX731" s="17"/>
      <c r="YY731" s="17"/>
      <c r="YZ731" s="17"/>
      <c r="ZA731" s="17"/>
      <c r="ZB731" s="17"/>
      <c r="ZC731" s="17"/>
      <c r="ZD731" s="17"/>
      <c r="ZE731" s="17"/>
      <c r="ZF731" s="17"/>
      <c r="ZG731" s="17"/>
      <c r="ZH731" s="17"/>
      <c r="ZI731" s="17"/>
      <c r="ZJ731" s="17"/>
      <c r="ZK731" s="17"/>
      <c r="ZL731" s="17"/>
      <c r="ZM731" s="17"/>
      <c r="ZN731" s="17"/>
      <c r="ZO731" s="17"/>
      <c r="ZP731" s="17"/>
      <c r="ZQ731" s="17"/>
      <c r="ZR731" s="17"/>
      <c r="ZS731" s="17"/>
      <c r="ZT731" s="17"/>
      <c r="ZU731" s="17"/>
      <c r="ZV731" s="17"/>
      <c r="ZW731" s="17"/>
      <c r="ZX731" s="17"/>
      <c r="ZY731" s="17"/>
      <c r="ZZ731" s="17"/>
      <c r="AAA731" s="17"/>
      <c r="AAB731" s="17"/>
      <c r="AAC731" s="17"/>
      <c r="AAD731" s="17"/>
      <c r="AAE731" s="17"/>
      <c r="AAF731" s="17"/>
      <c r="AAG731" s="17"/>
      <c r="AAH731" s="17"/>
      <c r="AAI731" s="17"/>
      <c r="AAJ731" s="17"/>
      <c r="AAK731" s="17"/>
      <c r="AAL731" s="17"/>
      <c r="AAM731" s="17"/>
      <c r="AAN731" s="17"/>
      <c r="AAO731" s="17"/>
      <c r="AAP731" s="17"/>
      <c r="AAQ731" s="17"/>
      <c r="AAR731" s="17"/>
      <c r="AAS731" s="17"/>
      <c r="AAT731" s="17"/>
      <c r="AAU731" s="17"/>
      <c r="AAV731" s="17"/>
      <c r="AAW731" s="17"/>
      <c r="AAX731" s="17"/>
      <c r="AAY731" s="17"/>
      <c r="AAZ731" s="17"/>
      <c r="ABA731" s="17"/>
      <c r="ABB731" s="17"/>
      <c r="ABC731" s="17"/>
      <c r="ABD731" s="17"/>
      <c r="ABE731" s="17"/>
      <c r="ABF731" s="17"/>
      <c r="ABG731" s="17"/>
      <c r="ABH731" s="17"/>
      <c r="ABI731" s="17"/>
      <c r="ABJ731" s="17"/>
      <c r="ABK731" s="17"/>
      <c r="ABL731" s="17"/>
      <c r="ABM731" s="17"/>
      <c r="ABN731" s="17"/>
      <c r="ABO731" s="17"/>
      <c r="ABP731" s="17"/>
      <c r="ABQ731" s="17"/>
      <c r="ABR731" s="17"/>
      <c r="ABS731" s="17"/>
      <c r="ABT731" s="17"/>
      <c r="ABU731" s="17"/>
      <c r="ABV731" s="17"/>
      <c r="ABW731" s="17"/>
      <c r="ABX731" s="17"/>
      <c r="ABY731" s="17"/>
      <c r="ABZ731" s="17"/>
      <c r="ACA731" s="17"/>
      <c r="ACB731" s="17"/>
      <c r="ACC731" s="17"/>
      <c r="ACD731" s="17"/>
      <c r="ACE731" s="17"/>
      <c r="ACF731" s="17"/>
      <c r="ACG731" s="17"/>
      <c r="ACH731" s="17"/>
      <c r="ACI731" s="17"/>
      <c r="ACJ731" s="17"/>
      <c r="ACK731" s="17"/>
      <c r="ACL731" s="17"/>
      <c r="ACM731" s="17"/>
      <c r="ACN731" s="17"/>
      <c r="ACO731" s="17"/>
      <c r="ACP731" s="17"/>
      <c r="ACQ731" s="17"/>
      <c r="ACR731" s="17"/>
      <c r="ACS731" s="17"/>
      <c r="ACT731" s="17"/>
      <c r="ACU731" s="17"/>
      <c r="ACV731" s="17"/>
      <c r="ACW731" s="17"/>
      <c r="ACX731" s="17"/>
      <c r="ACY731" s="17"/>
      <c r="ACZ731" s="17"/>
      <c r="ADA731" s="17"/>
      <c r="ADB731" s="17"/>
      <c r="ADC731" s="17"/>
      <c r="ADD731" s="17"/>
      <c r="ADE731" s="17"/>
      <c r="ADF731" s="17"/>
      <c r="ADG731" s="17"/>
      <c r="ADH731" s="17"/>
      <c r="ADI731" s="17"/>
      <c r="ADJ731" s="17"/>
      <c r="ADK731" s="17"/>
      <c r="ADL731" s="17"/>
      <c r="ADM731" s="17"/>
      <c r="ADN731" s="17"/>
      <c r="ADO731" s="17"/>
      <c r="ADP731" s="17"/>
      <c r="ADQ731" s="17"/>
      <c r="ADR731" s="17"/>
    </row>
    <row r="732" spans="44:798" s="16" customFormat="1" x14ac:dyDescent="0.25">
      <c r="AR732" s="56"/>
      <c r="AS732" s="56"/>
      <c r="AT732" s="57"/>
      <c r="AU732" s="56"/>
      <c r="AV732" s="57"/>
      <c r="AW732" s="56"/>
      <c r="AX732" s="56"/>
      <c r="AY732" s="56"/>
      <c r="AZ732" s="56"/>
      <c r="BA732" s="56"/>
      <c r="BB732" s="56"/>
      <c r="BC732" s="56"/>
      <c r="BD732" s="56"/>
      <c r="BE732" s="51"/>
      <c r="BF732" s="51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  <c r="IW732" s="17"/>
      <c r="IX732" s="17"/>
      <c r="IY732" s="17"/>
      <c r="IZ732" s="17"/>
      <c r="JA732" s="17"/>
      <c r="JB732" s="17"/>
      <c r="JC732" s="17"/>
      <c r="JD732" s="17"/>
      <c r="JE732" s="17"/>
      <c r="JF732" s="17"/>
      <c r="JG732" s="17"/>
      <c r="JH732" s="17"/>
      <c r="JI732" s="17"/>
      <c r="JJ732" s="17"/>
      <c r="JK732" s="17"/>
      <c r="JL732" s="17"/>
      <c r="JM732" s="17"/>
      <c r="JN732" s="17"/>
      <c r="JO732" s="17"/>
      <c r="JP732" s="17"/>
      <c r="JQ732" s="17"/>
      <c r="JR732" s="17"/>
      <c r="JS732" s="17"/>
      <c r="JT732" s="17"/>
      <c r="JU732" s="17"/>
      <c r="JV732" s="17"/>
      <c r="JW732" s="17"/>
      <c r="JX732" s="17"/>
      <c r="JY732" s="17"/>
      <c r="JZ732" s="17"/>
      <c r="KA732" s="17"/>
      <c r="KB732" s="17"/>
      <c r="KC732" s="17"/>
      <c r="KD732" s="17"/>
      <c r="KE732" s="17"/>
      <c r="KF732" s="17"/>
      <c r="KG732" s="17"/>
      <c r="KH732" s="17"/>
      <c r="KI732" s="17"/>
      <c r="KJ732" s="17"/>
      <c r="KK732" s="17"/>
      <c r="KL732" s="17"/>
      <c r="KM732" s="17"/>
      <c r="KN732" s="17"/>
      <c r="KO732" s="17"/>
      <c r="KP732" s="17"/>
      <c r="KQ732" s="17"/>
      <c r="KR732" s="17"/>
      <c r="KS732" s="17"/>
      <c r="KT732" s="17"/>
      <c r="KU732" s="17"/>
      <c r="KV732" s="17"/>
      <c r="KW732" s="17"/>
      <c r="KX732" s="17"/>
      <c r="KY732" s="17"/>
      <c r="KZ732" s="17"/>
      <c r="LA732" s="17"/>
      <c r="LB732" s="17"/>
      <c r="LC732" s="17"/>
      <c r="LD732" s="17"/>
      <c r="LE732" s="17"/>
      <c r="LF732" s="17"/>
      <c r="LG732" s="17"/>
      <c r="LH732" s="17"/>
      <c r="LI732" s="17"/>
      <c r="LJ732" s="17"/>
      <c r="LK732" s="17"/>
      <c r="LL732" s="17"/>
      <c r="LM732" s="17"/>
      <c r="LN732" s="17"/>
      <c r="LO732" s="17"/>
      <c r="LP732" s="17"/>
      <c r="LQ732" s="17"/>
      <c r="LR732" s="17"/>
      <c r="LS732" s="17"/>
      <c r="LT732" s="17"/>
      <c r="LU732" s="17"/>
      <c r="LV732" s="17"/>
      <c r="LW732" s="17"/>
      <c r="LX732" s="17"/>
      <c r="LY732" s="17"/>
      <c r="LZ732" s="17"/>
      <c r="MA732" s="17"/>
      <c r="MB732" s="17"/>
      <c r="MC732" s="17"/>
      <c r="MD732" s="17"/>
      <c r="ME732" s="17"/>
      <c r="MF732" s="17"/>
      <c r="MG732" s="17"/>
      <c r="MH732" s="17"/>
      <c r="MI732" s="17"/>
      <c r="MJ732" s="17"/>
      <c r="MK732" s="17"/>
      <c r="ML732" s="17"/>
      <c r="MM732" s="17"/>
      <c r="MN732" s="17"/>
      <c r="MO732" s="17"/>
      <c r="MP732" s="17"/>
      <c r="MQ732" s="17"/>
      <c r="MR732" s="17"/>
      <c r="MS732" s="17"/>
      <c r="MT732" s="17"/>
      <c r="MU732" s="17"/>
      <c r="MV732" s="17"/>
      <c r="MW732" s="17"/>
      <c r="MX732" s="17"/>
      <c r="MY732" s="17"/>
      <c r="MZ732" s="17"/>
      <c r="NA732" s="17"/>
      <c r="NB732" s="17"/>
      <c r="NC732" s="17"/>
      <c r="ND732" s="17"/>
      <c r="NE732" s="17"/>
      <c r="NF732" s="17"/>
      <c r="NG732" s="17"/>
      <c r="NH732" s="17"/>
      <c r="NI732" s="17"/>
      <c r="NJ732" s="17"/>
      <c r="NK732" s="17"/>
      <c r="NL732" s="17"/>
      <c r="NM732" s="17"/>
      <c r="NN732" s="17"/>
      <c r="NO732" s="17"/>
      <c r="NP732" s="17"/>
      <c r="NQ732" s="17"/>
      <c r="NR732" s="17"/>
      <c r="NS732" s="17"/>
      <c r="NT732" s="17"/>
      <c r="NU732" s="17"/>
      <c r="NV732" s="17"/>
      <c r="NW732" s="17"/>
      <c r="NX732" s="17"/>
      <c r="NY732" s="17"/>
      <c r="NZ732" s="17"/>
      <c r="OA732" s="17"/>
      <c r="OB732" s="17"/>
      <c r="OC732" s="17"/>
      <c r="OD732" s="17"/>
      <c r="OE732" s="17"/>
      <c r="OF732" s="17"/>
      <c r="OG732" s="17"/>
      <c r="OH732" s="17"/>
      <c r="OI732" s="17"/>
      <c r="OJ732" s="17"/>
      <c r="OK732" s="17"/>
      <c r="OL732" s="17"/>
      <c r="OM732" s="17"/>
      <c r="ON732" s="17"/>
      <c r="OO732" s="17"/>
      <c r="OP732" s="17"/>
      <c r="OQ732" s="17"/>
      <c r="OR732" s="17"/>
      <c r="OS732" s="17"/>
      <c r="OT732" s="17"/>
      <c r="OU732" s="17"/>
      <c r="OV732" s="17"/>
      <c r="OW732" s="17"/>
      <c r="OX732" s="17"/>
      <c r="OY732" s="17"/>
      <c r="OZ732" s="17"/>
      <c r="PA732" s="17"/>
      <c r="PB732" s="17"/>
      <c r="PC732" s="17"/>
      <c r="PD732" s="17"/>
      <c r="PE732" s="17"/>
      <c r="PF732" s="17"/>
      <c r="PG732" s="17"/>
      <c r="PH732" s="17"/>
      <c r="PI732" s="17"/>
      <c r="PJ732" s="17"/>
      <c r="PK732" s="17"/>
      <c r="PL732" s="17"/>
      <c r="PM732" s="17"/>
      <c r="PN732" s="17"/>
      <c r="PO732" s="17"/>
      <c r="PP732" s="17"/>
      <c r="PQ732" s="17"/>
      <c r="PR732" s="17"/>
      <c r="PS732" s="17"/>
      <c r="PT732" s="17"/>
      <c r="PU732" s="17"/>
      <c r="PV732" s="17"/>
      <c r="PW732" s="17"/>
      <c r="PX732" s="17"/>
      <c r="PY732" s="17"/>
      <c r="PZ732" s="17"/>
      <c r="QA732" s="17"/>
      <c r="QB732" s="17"/>
      <c r="QC732" s="17"/>
      <c r="QD732" s="17"/>
      <c r="QE732" s="17"/>
      <c r="QF732" s="17"/>
      <c r="QG732" s="17"/>
      <c r="QH732" s="17"/>
      <c r="QI732" s="17"/>
      <c r="QJ732" s="17"/>
      <c r="QK732" s="17"/>
      <c r="QL732" s="17"/>
      <c r="QM732" s="17"/>
      <c r="QN732" s="17"/>
      <c r="QO732" s="17"/>
      <c r="QP732" s="17"/>
      <c r="QQ732" s="17"/>
      <c r="QR732" s="17"/>
      <c r="QS732" s="17"/>
      <c r="QT732" s="17"/>
      <c r="QU732" s="17"/>
      <c r="QV732" s="17"/>
      <c r="QW732" s="17"/>
      <c r="QX732" s="17"/>
      <c r="QY732" s="17"/>
      <c r="QZ732" s="17"/>
      <c r="RA732" s="17"/>
      <c r="RB732" s="17"/>
      <c r="RC732" s="17"/>
      <c r="RD732" s="17"/>
      <c r="RE732" s="17"/>
      <c r="RF732" s="17"/>
      <c r="RG732" s="17"/>
      <c r="RH732" s="17"/>
      <c r="RI732" s="17"/>
      <c r="RJ732" s="17"/>
      <c r="RK732" s="17"/>
      <c r="RL732" s="17"/>
      <c r="RM732" s="17"/>
      <c r="RN732" s="17"/>
      <c r="RO732" s="17"/>
      <c r="RP732" s="17"/>
      <c r="RQ732" s="17"/>
      <c r="RR732" s="17"/>
      <c r="RS732" s="17"/>
      <c r="RT732" s="17"/>
      <c r="RU732" s="17"/>
      <c r="RV732" s="17"/>
      <c r="RW732" s="17"/>
      <c r="RX732" s="17"/>
      <c r="RY732" s="17"/>
      <c r="RZ732" s="17"/>
      <c r="SA732" s="17"/>
      <c r="SB732" s="17"/>
      <c r="SC732" s="17"/>
      <c r="SD732" s="17"/>
      <c r="SE732" s="17"/>
      <c r="SF732" s="17"/>
      <c r="SG732" s="17"/>
      <c r="SH732" s="17"/>
      <c r="SI732" s="17"/>
      <c r="SJ732" s="17"/>
      <c r="SK732" s="17"/>
      <c r="SL732" s="17"/>
      <c r="SM732" s="17"/>
      <c r="SN732" s="17"/>
      <c r="SO732" s="17"/>
      <c r="SP732" s="17"/>
      <c r="SQ732" s="17"/>
      <c r="SR732" s="17"/>
      <c r="SS732" s="17"/>
      <c r="ST732" s="17"/>
      <c r="SU732" s="17"/>
      <c r="SV732" s="17"/>
      <c r="SW732" s="17"/>
      <c r="SX732" s="17"/>
      <c r="SY732" s="17"/>
      <c r="SZ732" s="17"/>
      <c r="TA732" s="17"/>
      <c r="TB732" s="17"/>
      <c r="TC732" s="17"/>
      <c r="TD732" s="17"/>
      <c r="TE732" s="17"/>
      <c r="TF732" s="17"/>
      <c r="TG732" s="17"/>
      <c r="TH732" s="17"/>
      <c r="TI732" s="17"/>
      <c r="TJ732" s="17"/>
      <c r="TK732" s="17"/>
      <c r="TL732" s="17"/>
      <c r="TM732" s="17"/>
      <c r="TN732" s="17"/>
      <c r="TO732" s="17"/>
      <c r="TP732" s="17"/>
      <c r="TQ732" s="17"/>
      <c r="TR732" s="17"/>
      <c r="TS732" s="17"/>
      <c r="TT732" s="17"/>
      <c r="TU732" s="17"/>
      <c r="TV732" s="17"/>
      <c r="TW732" s="17"/>
      <c r="TX732" s="17"/>
      <c r="TY732" s="17"/>
      <c r="TZ732" s="17"/>
      <c r="UA732" s="17"/>
      <c r="UB732" s="17"/>
      <c r="UC732" s="17"/>
      <c r="UD732" s="17"/>
      <c r="UE732" s="17"/>
      <c r="UF732" s="17"/>
      <c r="UG732" s="17"/>
      <c r="UH732" s="17"/>
      <c r="UI732" s="17"/>
      <c r="UJ732" s="17"/>
      <c r="UK732" s="17"/>
      <c r="UL732" s="17"/>
      <c r="UM732" s="17"/>
      <c r="UN732" s="17"/>
      <c r="UO732" s="17"/>
      <c r="UP732" s="17"/>
      <c r="UQ732" s="17"/>
      <c r="UR732" s="17"/>
      <c r="US732" s="17"/>
      <c r="UT732" s="17"/>
      <c r="UU732" s="17"/>
      <c r="UV732" s="17"/>
      <c r="UW732" s="17"/>
      <c r="UX732" s="17"/>
      <c r="UY732" s="17"/>
      <c r="UZ732" s="17"/>
      <c r="VA732" s="17"/>
      <c r="VB732" s="17"/>
      <c r="VC732" s="17"/>
      <c r="VD732" s="17"/>
      <c r="VE732" s="17"/>
      <c r="VF732" s="17"/>
      <c r="VG732" s="17"/>
      <c r="VH732" s="17"/>
      <c r="VI732" s="17"/>
      <c r="VJ732" s="17"/>
      <c r="VK732" s="17"/>
      <c r="VL732" s="17"/>
      <c r="VM732" s="17"/>
      <c r="VN732" s="17"/>
      <c r="VO732" s="17"/>
      <c r="VP732" s="17"/>
      <c r="VQ732" s="17"/>
      <c r="VR732" s="17"/>
      <c r="VS732" s="17"/>
      <c r="VT732" s="17"/>
      <c r="VU732" s="17"/>
      <c r="VV732" s="17"/>
      <c r="VW732" s="17"/>
      <c r="VX732" s="17"/>
      <c r="VY732" s="17"/>
      <c r="VZ732" s="17"/>
      <c r="WA732" s="17"/>
      <c r="WB732" s="17"/>
      <c r="WC732" s="17"/>
      <c r="WD732" s="17"/>
      <c r="WE732" s="17"/>
      <c r="WF732" s="17"/>
      <c r="WG732" s="17"/>
      <c r="WH732" s="17"/>
      <c r="WI732" s="17"/>
      <c r="WJ732" s="17"/>
      <c r="WK732" s="17"/>
      <c r="WL732" s="17"/>
      <c r="WM732" s="17"/>
      <c r="WN732" s="17"/>
      <c r="WO732" s="17"/>
      <c r="WP732" s="17"/>
      <c r="WQ732" s="17"/>
      <c r="WR732" s="17"/>
      <c r="WS732" s="17"/>
      <c r="WT732" s="17"/>
      <c r="WU732" s="17"/>
      <c r="WV732" s="17"/>
      <c r="WW732" s="17"/>
      <c r="WX732" s="17"/>
      <c r="WY732" s="17"/>
      <c r="WZ732" s="17"/>
      <c r="XA732" s="17"/>
      <c r="XB732" s="17"/>
      <c r="XC732" s="17"/>
      <c r="XD732" s="17"/>
      <c r="XE732" s="17"/>
      <c r="XF732" s="17"/>
      <c r="XG732" s="17"/>
      <c r="XH732" s="17"/>
      <c r="XI732" s="17"/>
      <c r="XJ732" s="17"/>
      <c r="XK732" s="17"/>
      <c r="XL732" s="17"/>
      <c r="XM732" s="17"/>
      <c r="XN732" s="17"/>
      <c r="XO732" s="17"/>
      <c r="XP732" s="17"/>
      <c r="XQ732" s="17"/>
      <c r="XR732" s="17"/>
      <c r="XS732" s="17"/>
      <c r="XT732" s="17"/>
      <c r="XU732" s="17"/>
      <c r="XV732" s="17"/>
      <c r="XW732" s="17"/>
      <c r="XX732" s="17"/>
      <c r="XY732" s="17"/>
      <c r="XZ732" s="17"/>
      <c r="YA732" s="17"/>
      <c r="YB732" s="17"/>
      <c r="YC732" s="17"/>
      <c r="YD732" s="17"/>
      <c r="YE732" s="17"/>
      <c r="YF732" s="17"/>
      <c r="YG732" s="17"/>
      <c r="YH732" s="17"/>
      <c r="YI732" s="17"/>
      <c r="YJ732" s="17"/>
      <c r="YK732" s="17"/>
      <c r="YL732" s="17"/>
      <c r="YM732" s="17"/>
      <c r="YN732" s="17"/>
      <c r="YO732" s="17"/>
      <c r="YP732" s="17"/>
      <c r="YQ732" s="17"/>
      <c r="YR732" s="17"/>
      <c r="YS732" s="17"/>
      <c r="YT732" s="17"/>
      <c r="YU732" s="17"/>
      <c r="YV732" s="17"/>
      <c r="YW732" s="17"/>
      <c r="YX732" s="17"/>
      <c r="YY732" s="17"/>
      <c r="YZ732" s="17"/>
      <c r="ZA732" s="17"/>
      <c r="ZB732" s="17"/>
      <c r="ZC732" s="17"/>
      <c r="ZD732" s="17"/>
      <c r="ZE732" s="17"/>
      <c r="ZF732" s="17"/>
      <c r="ZG732" s="17"/>
      <c r="ZH732" s="17"/>
      <c r="ZI732" s="17"/>
      <c r="ZJ732" s="17"/>
      <c r="ZK732" s="17"/>
      <c r="ZL732" s="17"/>
      <c r="ZM732" s="17"/>
      <c r="ZN732" s="17"/>
      <c r="ZO732" s="17"/>
      <c r="ZP732" s="17"/>
      <c r="ZQ732" s="17"/>
      <c r="ZR732" s="17"/>
      <c r="ZS732" s="17"/>
      <c r="ZT732" s="17"/>
      <c r="ZU732" s="17"/>
      <c r="ZV732" s="17"/>
      <c r="ZW732" s="17"/>
      <c r="ZX732" s="17"/>
      <c r="ZY732" s="17"/>
      <c r="ZZ732" s="17"/>
      <c r="AAA732" s="17"/>
      <c r="AAB732" s="17"/>
      <c r="AAC732" s="17"/>
      <c r="AAD732" s="17"/>
      <c r="AAE732" s="17"/>
      <c r="AAF732" s="17"/>
      <c r="AAG732" s="17"/>
      <c r="AAH732" s="17"/>
      <c r="AAI732" s="17"/>
      <c r="AAJ732" s="17"/>
      <c r="AAK732" s="17"/>
      <c r="AAL732" s="17"/>
      <c r="AAM732" s="17"/>
      <c r="AAN732" s="17"/>
      <c r="AAO732" s="17"/>
      <c r="AAP732" s="17"/>
      <c r="AAQ732" s="17"/>
      <c r="AAR732" s="17"/>
      <c r="AAS732" s="17"/>
      <c r="AAT732" s="17"/>
      <c r="AAU732" s="17"/>
      <c r="AAV732" s="17"/>
      <c r="AAW732" s="17"/>
      <c r="AAX732" s="17"/>
      <c r="AAY732" s="17"/>
      <c r="AAZ732" s="17"/>
      <c r="ABA732" s="17"/>
      <c r="ABB732" s="17"/>
      <c r="ABC732" s="17"/>
      <c r="ABD732" s="17"/>
      <c r="ABE732" s="17"/>
      <c r="ABF732" s="17"/>
      <c r="ABG732" s="17"/>
      <c r="ABH732" s="17"/>
      <c r="ABI732" s="17"/>
      <c r="ABJ732" s="17"/>
      <c r="ABK732" s="17"/>
      <c r="ABL732" s="17"/>
      <c r="ABM732" s="17"/>
      <c r="ABN732" s="17"/>
      <c r="ABO732" s="17"/>
      <c r="ABP732" s="17"/>
      <c r="ABQ732" s="17"/>
      <c r="ABR732" s="17"/>
      <c r="ABS732" s="17"/>
      <c r="ABT732" s="17"/>
      <c r="ABU732" s="17"/>
      <c r="ABV732" s="17"/>
      <c r="ABW732" s="17"/>
      <c r="ABX732" s="17"/>
      <c r="ABY732" s="17"/>
      <c r="ABZ732" s="17"/>
      <c r="ACA732" s="17"/>
      <c r="ACB732" s="17"/>
      <c r="ACC732" s="17"/>
      <c r="ACD732" s="17"/>
      <c r="ACE732" s="17"/>
      <c r="ACF732" s="17"/>
      <c r="ACG732" s="17"/>
      <c r="ACH732" s="17"/>
      <c r="ACI732" s="17"/>
      <c r="ACJ732" s="17"/>
      <c r="ACK732" s="17"/>
      <c r="ACL732" s="17"/>
      <c r="ACM732" s="17"/>
      <c r="ACN732" s="17"/>
      <c r="ACO732" s="17"/>
      <c r="ACP732" s="17"/>
      <c r="ACQ732" s="17"/>
      <c r="ACR732" s="17"/>
      <c r="ACS732" s="17"/>
      <c r="ACT732" s="17"/>
      <c r="ACU732" s="17"/>
      <c r="ACV732" s="17"/>
      <c r="ACW732" s="17"/>
      <c r="ACX732" s="17"/>
      <c r="ACY732" s="17"/>
      <c r="ACZ732" s="17"/>
      <c r="ADA732" s="17"/>
      <c r="ADB732" s="17"/>
      <c r="ADC732" s="17"/>
      <c r="ADD732" s="17"/>
      <c r="ADE732" s="17"/>
      <c r="ADF732" s="17"/>
      <c r="ADG732" s="17"/>
      <c r="ADH732" s="17"/>
      <c r="ADI732" s="17"/>
      <c r="ADJ732" s="17"/>
      <c r="ADK732" s="17"/>
      <c r="ADL732" s="17"/>
      <c r="ADM732" s="17"/>
      <c r="ADN732" s="17"/>
      <c r="ADO732" s="17"/>
      <c r="ADP732" s="17"/>
      <c r="ADQ732" s="17"/>
      <c r="ADR732" s="17"/>
    </row>
    <row r="733" spans="44:798" s="16" customFormat="1" x14ac:dyDescent="0.25">
      <c r="AR733" s="56"/>
      <c r="AS733" s="56"/>
      <c r="AT733" s="57"/>
      <c r="AU733" s="56"/>
      <c r="AV733" s="57"/>
      <c r="AW733" s="56"/>
      <c r="AX733" s="56"/>
      <c r="AY733" s="56"/>
      <c r="AZ733" s="56"/>
      <c r="BA733" s="56"/>
      <c r="BB733" s="56"/>
      <c r="BC733" s="56"/>
      <c r="BD733" s="56"/>
      <c r="BE733" s="51"/>
      <c r="BF733" s="51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  <c r="IW733" s="17"/>
      <c r="IX733" s="17"/>
      <c r="IY733" s="17"/>
      <c r="IZ733" s="17"/>
      <c r="JA733" s="17"/>
      <c r="JB733" s="17"/>
      <c r="JC733" s="17"/>
      <c r="JD733" s="17"/>
      <c r="JE733" s="17"/>
      <c r="JF733" s="17"/>
      <c r="JG733" s="17"/>
      <c r="JH733" s="17"/>
      <c r="JI733" s="17"/>
      <c r="JJ733" s="17"/>
      <c r="JK733" s="17"/>
      <c r="JL733" s="17"/>
      <c r="JM733" s="17"/>
      <c r="JN733" s="17"/>
      <c r="JO733" s="17"/>
      <c r="JP733" s="17"/>
      <c r="JQ733" s="17"/>
      <c r="JR733" s="17"/>
      <c r="JS733" s="17"/>
      <c r="JT733" s="17"/>
      <c r="JU733" s="17"/>
      <c r="JV733" s="17"/>
      <c r="JW733" s="17"/>
      <c r="JX733" s="17"/>
      <c r="JY733" s="17"/>
      <c r="JZ733" s="17"/>
      <c r="KA733" s="17"/>
      <c r="KB733" s="17"/>
      <c r="KC733" s="17"/>
      <c r="KD733" s="17"/>
      <c r="KE733" s="17"/>
      <c r="KF733" s="17"/>
      <c r="KG733" s="17"/>
      <c r="KH733" s="17"/>
      <c r="KI733" s="17"/>
      <c r="KJ733" s="17"/>
      <c r="KK733" s="17"/>
      <c r="KL733" s="17"/>
      <c r="KM733" s="17"/>
      <c r="KN733" s="17"/>
      <c r="KO733" s="17"/>
      <c r="KP733" s="17"/>
      <c r="KQ733" s="17"/>
      <c r="KR733" s="17"/>
      <c r="KS733" s="17"/>
      <c r="KT733" s="17"/>
      <c r="KU733" s="17"/>
      <c r="KV733" s="17"/>
      <c r="KW733" s="17"/>
      <c r="KX733" s="17"/>
      <c r="KY733" s="17"/>
      <c r="KZ733" s="17"/>
      <c r="LA733" s="17"/>
      <c r="LB733" s="17"/>
      <c r="LC733" s="17"/>
      <c r="LD733" s="17"/>
      <c r="LE733" s="17"/>
      <c r="LF733" s="17"/>
      <c r="LG733" s="17"/>
      <c r="LH733" s="17"/>
      <c r="LI733" s="17"/>
      <c r="LJ733" s="17"/>
      <c r="LK733" s="17"/>
      <c r="LL733" s="17"/>
      <c r="LM733" s="17"/>
      <c r="LN733" s="17"/>
      <c r="LO733" s="17"/>
      <c r="LP733" s="17"/>
      <c r="LQ733" s="17"/>
      <c r="LR733" s="17"/>
      <c r="LS733" s="17"/>
      <c r="LT733" s="17"/>
      <c r="LU733" s="17"/>
      <c r="LV733" s="17"/>
      <c r="LW733" s="17"/>
      <c r="LX733" s="17"/>
      <c r="LY733" s="17"/>
      <c r="LZ733" s="17"/>
      <c r="MA733" s="17"/>
      <c r="MB733" s="17"/>
      <c r="MC733" s="17"/>
      <c r="MD733" s="17"/>
      <c r="ME733" s="17"/>
      <c r="MF733" s="17"/>
      <c r="MG733" s="17"/>
      <c r="MH733" s="17"/>
      <c r="MI733" s="17"/>
      <c r="MJ733" s="17"/>
      <c r="MK733" s="17"/>
      <c r="ML733" s="17"/>
      <c r="MM733" s="17"/>
      <c r="MN733" s="17"/>
      <c r="MO733" s="17"/>
      <c r="MP733" s="17"/>
      <c r="MQ733" s="17"/>
      <c r="MR733" s="17"/>
      <c r="MS733" s="17"/>
      <c r="MT733" s="17"/>
      <c r="MU733" s="17"/>
      <c r="MV733" s="17"/>
      <c r="MW733" s="17"/>
      <c r="MX733" s="17"/>
      <c r="MY733" s="17"/>
      <c r="MZ733" s="17"/>
      <c r="NA733" s="17"/>
      <c r="NB733" s="17"/>
      <c r="NC733" s="17"/>
      <c r="ND733" s="17"/>
      <c r="NE733" s="17"/>
      <c r="NF733" s="17"/>
      <c r="NG733" s="17"/>
      <c r="NH733" s="17"/>
      <c r="NI733" s="17"/>
      <c r="NJ733" s="17"/>
      <c r="NK733" s="17"/>
      <c r="NL733" s="17"/>
      <c r="NM733" s="17"/>
      <c r="NN733" s="17"/>
      <c r="NO733" s="17"/>
      <c r="NP733" s="17"/>
      <c r="NQ733" s="17"/>
      <c r="NR733" s="17"/>
      <c r="NS733" s="17"/>
      <c r="NT733" s="17"/>
      <c r="NU733" s="17"/>
      <c r="NV733" s="17"/>
      <c r="NW733" s="17"/>
      <c r="NX733" s="17"/>
      <c r="NY733" s="17"/>
      <c r="NZ733" s="17"/>
      <c r="OA733" s="17"/>
      <c r="OB733" s="17"/>
      <c r="OC733" s="17"/>
      <c r="OD733" s="17"/>
      <c r="OE733" s="17"/>
      <c r="OF733" s="17"/>
      <c r="OG733" s="17"/>
      <c r="OH733" s="17"/>
      <c r="OI733" s="17"/>
      <c r="OJ733" s="17"/>
      <c r="OK733" s="17"/>
      <c r="OL733" s="17"/>
      <c r="OM733" s="17"/>
      <c r="ON733" s="17"/>
      <c r="OO733" s="17"/>
      <c r="OP733" s="17"/>
      <c r="OQ733" s="17"/>
      <c r="OR733" s="17"/>
      <c r="OS733" s="17"/>
      <c r="OT733" s="17"/>
      <c r="OU733" s="17"/>
      <c r="OV733" s="17"/>
      <c r="OW733" s="17"/>
      <c r="OX733" s="17"/>
      <c r="OY733" s="17"/>
      <c r="OZ733" s="17"/>
      <c r="PA733" s="17"/>
      <c r="PB733" s="17"/>
      <c r="PC733" s="17"/>
      <c r="PD733" s="17"/>
      <c r="PE733" s="17"/>
      <c r="PF733" s="17"/>
      <c r="PG733" s="17"/>
      <c r="PH733" s="17"/>
      <c r="PI733" s="17"/>
      <c r="PJ733" s="17"/>
      <c r="PK733" s="17"/>
      <c r="PL733" s="17"/>
      <c r="PM733" s="17"/>
      <c r="PN733" s="17"/>
      <c r="PO733" s="17"/>
      <c r="PP733" s="17"/>
      <c r="PQ733" s="17"/>
      <c r="PR733" s="17"/>
      <c r="PS733" s="17"/>
      <c r="PT733" s="17"/>
      <c r="PU733" s="17"/>
      <c r="PV733" s="17"/>
      <c r="PW733" s="17"/>
      <c r="PX733" s="17"/>
      <c r="PY733" s="17"/>
      <c r="PZ733" s="17"/>
      <c r="QA733" s="17"/>
      <c r="QB733" s="17"/>
      <c r="QC733" s="17"/>
      <c r="QD733" s="17"/>
      <c r="QE733" s="17"/>
      <c r="QF733" s="17"/>
      <c r="QG733" s="17"/>
      <c r="QH733" s="17"/>
      <c r="QI733" s="17"/>
      <c r="QJ733" s="17"/>
      <c r="QK733" s="17"/>
      <c r="QL733" s="17"/>
      <c r="QM733" s="17"/>
      <c r="QN733" s="17"/>
      <c r="QO733" s="17"/>
      <c r="QP733" s="17"/>
      <c r="QQ733" s="17"/>
      <c r="QR733" s="17"/>
      <c r="QS733" s="17"/>
      <c r="QT733" s="17"/>
      <c r="QU733" s="17"/>
      <c r="QV733" s="17"/>
      <c r="QW733" s="17"/>
      <c r="QX733" s="17"/>
      <c r="QY733" s="17"/>
      <c r="QZ733" s="17"/>
      <c r="RA733" s="17"/>
      <c r="RB733" s="17"/>
      <c r="RC733" s="17"/>
      <c r="RD733" s="17"/>
      <c r="RE733" s="17"/>
      <c r="RF733" s="17"/>
      <c r="RG733" s="17"/>
      <c r="RH733" s="17"/>
      <c r="RI733" s="17"/>
      <c r="RJ733" s="17"/>
      <c r="RK733" s="17"/>
      <c r="RL733" s="17"/>
      <c r="RM733" s="17"/>
      <c r="RN733" s="17"/>
      <c r="RO733" s="17"/>
      <c r="RP733" s="17"/>
      <c r="RQ733" s="17"/>
      <c r="RR733" s="17"/>
      <c r="RS733" s="17"/>
      <c r="RT733" s="17"/>
      <c r="RU733" s="17"/>
      <c r="RV733" s="17"/>
      <c r="RW733" s="17"/>
      <c r="RX733" s="17"/>
      <c r="RY733" s="17"/>
      <c r="RZ733" s="17"/>
      <c r="SA733" s="17"/>
      <c r="SB733" s="17"/>
      <c r="SC733" s="17"/>
      <c r="SD733" s="17"/>
      <c r="SE733" s="17"/>
      <c r="SF733" s="17"/>
      <c r="SG733" s="17"/>
      <c r="SH733" s="17"/>
      <c r="SI733" s="17"/>
      <c r="SJ733" s="17"/>
      <c r="SK733" s="17"/>
      <c r="SL733" s="17"/>
      <c r="SM733" s="17"/>
      <c r="SN733" s="17"/>
      <c r="SO733" s="17"/>
      <c r="SP733" s="17"/>
      <c r="SQ733" s="17"/>
      <c r="SR733" s="17"/>
      <c r="SS733" s="17"/>
      <c r="ST733" s="17"/>
      <c r="SU733" s="17"/>
      <c r="SV733" s="17"/>
      <c r="SW733" s="17"/>
      <c r="SX733" s="17"/>
      <c r="SY733" s="17"/>
      <c r="SZ733" s="17"/>
      <c r="TA733" s="17"/>
      <c r="TB733" s="17"/>
      <c r="TC733" s="17"/>
      <c r="TD733" s="17"/>
      <c r="TE733" s="17"/>
      <c r="TF733" s="17"/>
      <c r="TG733" s="17"/>
      <c r="TH733" s="17"/>
      <c r="TI733" s="17"/>
      <c r="TJ733" s="17"/>
      <c r="TK733" s="17"/>
      <c r="TL733" s="17"/>
      <c r="TM733" s="17"/>
      <c r="TN733" s="17"/>
      <c r="TO733" s="17"/>
      <c r="TP733" s="17"/>
      <c r="TQ733" s="17"/>
      <c r="TR733" s="17"/>
      <c r="TS733" s="17"/>
      <c r="TT733" s="17"/>
      <c r="TU733" s="17"/>
      <c r="TV733" s="17"/>
      <c r="TW733" s="17"/>
      <c r="TX733" s="17"/>
      <c r="TY733" s="17"/>
      <c r="TZ733" s="17"/>
      <c r="UA733" s="17"/>
      <c r="UB733" s="17"/>
      <c r="UC733" s="17"/>
      <c r="UD733" s="17"/>
      <c r="UE733" s="17"/>
      <c r="UF733" s="17"/>
      <c r="UG733" s="17"/>
      <c r="UH733" s="17"/>
      <c r="UI733" s="17"/>
      <c r="UJ733" s="17"/>
      <c r="UK733" s="17"/>
      <c r="UL733" s="17"/>
      <c r="UM733" s="17"/>
      <c r="UN733" s="17"/>
      <c r="UO733" s="17"/>
      <c r="UP733" s="17"/>
      <c r="UQ733" s="17"/>
      <c r="UR733" s="17"/>
      <c r="US733" s="17"/>
      <c r="UT733" s="17"/>
      <c r="UU733" s="17"/>
      <c r="UV733" s="17"/>
      <c r="UW733" s="17"/>
      <c r="UX733" s="17"/>
      <c r="UY733" s="17"/>
      <c r="UZ733" s="17"/>
      <c r="VA733" s="17"/>
      <c r="VB733" s="17"/>
      <c r="VC733" s="17"/>
      <c r="VD733" s="17"/>
      <c r="VE733" s="17"/>
      <c r="VF733" s="17"/>
      <c r="VG733" s="17"/>
      <c r="VH733" s="17"/>
      <c r="VI733" s="17"/>
      <c r="VJ733" s="17"/>
      <c r="VK733" s="17"/>
      <c r="VL733" s="17"/>
      <c r="VM733" s="17"/>
      <c r="VN733" s="17"/>
      <c r="VO733" s="17"/>
      <c r="VP733" s="17"/>
      <c r="VQ733" s="17"/>
      <c r="VR733" s="17"/>
      <c r="VS733" s="17"/>
      <c r="VT733" s="17"/>
      <c r="VU733" s="17"/>
      <c r="VV733" s="17"/>
      <c r="VW733" s="17"/>
      <c r="VX733" s="17"/>
      <c r="VY733" s="17"/>
      <c r="VZ733" s="17"/>
      <c r="WA733" s="17"/>
      <c r="WB733" s="17"/>
      <c r="WC733" s="17"/>
      <c r="WD733" s="17"/>
      <c r="WE733" s="17"/>
      <c r="WF733" s="17"/>
      <c r="WG733" s="17"/>
      <c r="WH733" s="17"/>
      <c r="WI733" s="17"/>
      <c r="WJ733" s="17"/>
      <c r="WK733" s="17"/>
      <c r="WL733" s="17"/>
      <c r="WM733" s="17"/>
      <c r="WN733" s="17"/>
      <c r="WO733" s="17"/>
      <c r="WP733" s="17"/>
      <c r="WQ733" s="17"/>
      <c r="WR733" s="17"/>
      <c r="WS733" s="17"/>
      <c r="WT733" s="17"/>
      <c r="WU733" s="17"/>
      <c r="WV733" s="17"/>
      <c r="WW733" s="17"/>
      <c r="WX733" s="17"/>
      <c r="WY733" s="17"/>
      <c r="WZ733" s="17"/>
      <c r="XA733" s="17"/>
      <c r="XB733" s="17"/>
      <c r="XC733" s="17"/>
      <c r="XD733" s="17"/>
      <c r="XE733" s="17"/>
      <c r="XF733" s="17"/>
      <c r="XG733" s="17"/>
      <c r="XH733" s="17"/>
      <c r="XI733" s="17"/>
      <c r="XJ733" s="17"/>
      <c r="XK733" s="17"/>
      <c r="XL733" s="17"/>
      <c r="XM733" s="17"/>
      <c r="XN733" s="17"/>
      <c r="XO733" s="17"/>
      <c r="XP733" s="17"/>
      <c r="XQ733" s="17"/>
      <c r="XR733" s="17"/>
      <c r="XS733" s="17"/>
      <c r="XT733" s="17"/>
      <c r="XU733" s="17"/>
      <c r="XV733" s="17"/>
      <c r="XW733" s="17"/>
      <c r="XX733" s="17"/>
      <c r="XY733" s="17"/>
      <c r="XZ733" s="17"/>
      <c r="YA733" s="17"/>
      <c r="YB733" s="17"/>
      <c r="YC733" s="17"/>
      <c r="YD733" s="17"/>
      <c r="YE733" s="17"/>
      <c r="YF733" s="17"/>
      <c r="YG733" s="17"/>
      <c r="YH733" s="17"/>
      <c r="YI733" s="17"/>
      <c r="YJ733" s="17"/>
      <c r="YK733" s="17"/>
      <c r="YL733" s="17"/>
      <c r="YM733" s="17"/>
      <c r="YN733" s="17"/>
      <c r="YO733" s="17"/>
      <c r="YP733" s="17"/>
      <c r="YQ733" s="17"/>
      <c r="YR733" s="17"/>
      <c r="YS733" s="17"/>
      <c r="YT733" s="17"/>
      <c r="YU733" s="17"/>
      <c r="YV733" s="17"/>
      <c r="YW733" s="17"/>
      <c r="YX733" s="17"/>
      <c r="YY733" s="17"/>
      <c r="YZ733" s="17"/>
      <c r="ZA733" s="17"/>
      <c r="ZB733" s="17"/>
      <c r="ZC733" s="17"/>
      <c r="ZD733" s="17"/>
      <c r="ZE733" s="17"/>
      <c r="ZF733" s="17"/>
      <c r="ZG733" s="17"/>
      <c r="ZH733" s="17"/>
      <c r="ZI733" s="17"/>
      <c r="ZJ733" s="17"/>
      <c r="ZK733" s="17"/>
      <c r="ZL733" s="17"/>
      <c r="ZM733" s="17"/>
      <c r="ZN733" s="17"/>
      <c r="ZO733" s="17"/>
      <c r="ZP733" s="17"/>
      <c r="ZQ733" s="17"/>
      <c r="ZR733" s="17"/>
      <c r="ZS733" s="17"/>
      <c r="ZT733" s="17"/>
      <c r="ZU733" s="17"/>
      <c r="ZV733" s="17"/>
      <c r="ZW733" s="17"/>
      <c r="ZX733" s="17"/>
      <c r="ZY733" s="17"/>
      <c r="ZZ733" s="17"/>
      <c r="AAA733" s="17"/>
      <c r="AAB733" s="17"/>
      <c r="AAC733" s="17"/>
      <c r="AAD733" s="17"/>
      <c r="AAE733" s="17"/>
      <c r="AAF733" s="17"/>
      <c r="AAG733" s="17"/>
      <c r="AAH733" s="17"/>
      <c r="AAI733" s="17"/>
      <c r="AAJ733" s="17"/>
      <c r="AAK733" s="17"/>
      <c r="AAL733" s="17"/>
      <c r="AAM733" s="17"/>
      <c r="AAN733" s="17"/>
      <c r="AAO733" s="17"/>
      <c r="AAP733" s="17"/>
      <c r="AAQ733" s="17"/>
      <c r="AAR733" s="17"/>
      <c r="AAS733" s="17"/>
      <c r="AAT733" s="17"/>
      <c r="AAU733" s="17"/>
      <c r="AAV733" s="17"/>
      <c r="AAW733" s="17"/>
      <c r="AAX733" s="17"/>
      <c r="AAY733" s="17"/>
      <c r="AAZ733" s="17"/>
      <c r="ABA733" s="17"/>
      <c r="ABB733" s="17"/>
      <c r="ABC733" s="17"/>
      <c r="ABD733" s="17"/>
      <c r="ABE733" s="17"/>
      <c r="ABF733" s="17"/>
      <c r="ABG733" s="17"/>
      <c r="ABH733" s="17"/>
      <c r="ABI733" s="17"/>
      <c r="ABJ733" s="17"/>
      <c r="ABK733" s="17"/>
      <c r="ABL733" s="17"/>
      <c r="ABM733" s="17"/>
      <c r="ABN733" s="17"/>
      <c r="ABO733" s="17"/>
      <c r="ABP733" s="17"/>
      <c r="ABQ733" s="17"/>
      <c r="ABR733" s="17"/>
      <c r="ABS733" s="17"/>
      <c r="ABT733" s="17"/>
      <c r="ABU733" s="17"/>
      <c r="ABV733" s="17"/>
      <c r="ABW733" s="17"/>
      <c r="ABX733" s="17"/>
      <c r="ABY733" s="17"/>
      <c r="ABZ733" s="17"/>
      <c r="ACA733" s="17"/>
      <c r="ACB733" s="17"/>
      <c r="ACC733" s="17"/>
      <c r="ACD733" s="17"/>
      <c r="ACE733" s="17"/>
      <c r="ACF733" s="17"/>
      <c r="ACG733" s="17"/>
      <c r="ACH733" s="17"/>
      <c r="ACI733" s="17"/>
      <c r="ACJ733" s="17"/>
      <c r="ACK733" s="17"/>
      <c r="ACL733" s="17"/>
      <c r="ACM733" s="17"/>
      <c r="ACN733" s="17"/>
      <c r="ACO733" s="17"/>
      <c r="ACP733" s="17"/>
      <c r="ACQ733" s="17"/>
      <c r="ACR733" s="17"/>
      <c r="ACS733" s="17"/>
      <c r="ACT733" s="17"/>
      <c r="ACU733" s="17"/>
      <c r="ACV733" s="17"/>
      <c r="ACW733" s="17"/>
      <c r="ACX733" s="17"/>
      <c r="ACY733" s="17"/>
      <c r="ACZ733" s="17"/>
      <c r="ADA733" s="17"/>
      <c r="ADB733" s="17"/>
      <c r="ADC733" s="17"/>
      <c r="ADD733" s="17"/>
      <c r="ADE733" s="17"/>
      <c r="ADF733" s="17"/>
      <c r="ADG733" s="17"/>
      <c r="ADH733" s="17"/>
      <c r="ADI733" s="17"/>
      <c r="ADJ733" s="17"/>
      <c r="ADK733" s="17"/>
      <c r="ADL733" s="17"/>
      <c r="ADM733" s="17"/>
      <c r="ADN733" s="17"/>
      <c r="ADO733" s="17"/>
      <c r="ADP733" s="17"/>
      <c r="ADQ733" s="17"/>
      <c r="ADR733" s="17"/>
    </row>
    <row r="734" spans="44:798" s="16" customFormat="1" x14ac:dyDescent="0.25">
      <c r="AR734" s="56"/>
      <c r="AS734" s="56"/>
      <c r="AT734" s="57"/>
      <c r="AU734" s="56"/>
      <c r="AV734" s="57"/>
      <c r="AW734" s="56"/>
      <c r="AX734" s="56"/>
      <c r="AY734" s="56"/>
      <c r="AZ734" s="56"/>
      <c r="BA734" s="56"/>
      <c r="BB734" s="56"/>
      <c r="BC734" s="56"/>
      <c r="BD734" s="56"/>
      <c r="BE734" s="51"/>
      <c r="BF734" s="51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  <c r="IW734" s="17"/>
      <c r="IX734" s="17"/>
      <c r="IY734" s="17"/>
      <c r="IZ734" s="17"/>
      <c r="JA734" s="17"/>
      <c r="JB734" s="17"/>
      <c r="JC734" s="17"/>
      <c r="JD734" s="17"/>
      <c r="JE734" s="17"/>
      <c r="JF734" s="17"/>
      <c r="JG734" s="17"/>
      <c r="JH734" s="17"/>
      <c r="JI734" s="17"/>
      <c r="JJ734" s="17"/>
      <c r="JK734" s="17"/>
      <c r="JL734" s="17"/>
      <c r="JM734" s="17"/>
      <c r="JN734" s="17"/>
      <c r="JO734" s="17"/>
      <c r="JP734" s="17"/>
      <c r="JQ734" s="17"/>
      <c r="JR734" s="17"/>
      <c r="JS734" s="17"/>
      <c r="JT734" s="17"/>
      <c r="JU734" s="17"/>
      <c r="JV734" s="17"/>
      <c r="JW734" s="17"/>
      <c r="JX734" s="17"/>
      <c r="JY734" s="17"/>
      <c r="JZ734" s="17"/>
      <c r="KA734" s="17"/>
      <c r="KB734" s="17"/>
      <c r="KC734" s="17"/>
      <c r="KD734" s="17"/>
      <c r="KE734" s="17"/>
      <c r="KF734" s="17"/>
      <c r="KG734" s="17"/>
      <c r="KH734" s="17"/>
      <c r="KI734" s="17"/>
      <c r="KJ734" s="17"/>
      <c r="KK734" s="17"/>
      <c r="KL734" s="17"/>
      <c r="KM734" s="17"/>
      <c r="KN734" s="17"/>
      <c r="KO734" s="17"/>
      <c r="KP734" s="17"/>
      <c r="KQ734" s="17"/>
      <c r="KR734" s="17"/>
      <c r="KS734" s="17"/>
      <c r="KT734" s="17"/>
      <c r="KU734" s="17"/>
      <c r="KV734" s="17"/>
      <c r="KW734" s="17"/>
      <c r="KX734" s="17"/>
      <c r="KY734" s="17"/>
      <c r="KZ734" s="17"/>
      <c r="LA734" s="17"/>
      <c r="LB734" s="17"/>
      <c r="LC734" s="17"/>
      <c r="LD734" s="17"/>
      <c r="LE734" s="17"/>
      <c r="LF734" s="17"/>
      <c r="LG734" s="17"/>
      <c r="LH734" s="17"/>
      <c r="LI734" s="17"/>
      <c r="LJ734" s="17"/>
      <c r="LK734" s="17"/>
      <c r="LL734" s="17"/>
      <c r="LM734" s="17"/>
      <c r="LN734" s="17"/>
      <c r="LO734" s="17"/>
      <c r="LP734" s="17"/>
      <c r="LQ734" s="17"/>
      <c r="LR734" s="17"/>
      <c r="LS734" s="17"/>
      <c r="LT734" s="17"/>
      <c r="LU734" s="17"/>
      <c r="LV734" s="17"/>
      <c r="LW734" s="17"/>
      <c r="LX734" s="17"/>
      <c r="LY734" s="17"/>
      <c r="LZ734" s="17"/>
      <c r="MA734" s="17"/>
      <c r="MB734" s="17"/>
      <c r="MC734" s="17"/>
      <c r="MD734" s="17"/>
      <c r="ME734" s="17"/>
      <c r="MF734" s="17"/>
      <c r="MG734" s="17"/>
      <c r="MH734" s="17"/>
      <c r="MI734" s="17"/>
      <c r="MJ734" s="17"/>
      <c r="MK734" s="17"/>
      <c r="ML734" s="17"/>
      <c r="MM734" s="17"/>
      <c r="MN734" s="17"/>
      <c r="MO734" s="17"/>
      <c r="MP734" s="17"/>
      <c r="MQ734" s="17"/>
      <c r="MR734" s="17"/>
      <c r="MS734" s="17"/>
      <c r="MT734" s="17"/>
      <c r="MU734" s="17"/>
      <c r="MV734" s="17"/>
      <c r="MW734" s="17"/>
      <c r="MX734" s="17"/>
      <c r="MY734" s="17"/>
      <c r="MZ734" s="17"/>
      <c r="NA734" s="17"/>
      <c r="NB734" s="17"/>
      <c r="NC734" s="17"/>
      <c r="ND734" s="17"/>
      <c r="NE734" s="17"/>
      <c r="NF734" s="17"/>
      <c r="NG734" s="17"/>
      <c r="NH734" s="17"/>
      <c r="NI734" s="17"/>
      <c r="NJ734" s="17"/>
      <c r="NK734" s="17"/>
      <c r="NL734" s="17"/>
      <c r="NM734" s="17"/>
      <c r="NN734" s="17"/>
      <c r="NO734" s="17"/>
      <c r="NP734" s="17"/>
      <c r="NQ734" s="17"/>
      <c r="NR734" s="17"/>
      <c r="NS734" s="17"/>
      <c r="NT734" s="17"/>
      <c r="NU734" s="17"/>
      <c r="NV734" s="17"/>
      <c r="NW734" s="17"/>
      <c r="NX734" s="17"/>
      <c r="NY734" s="17"/>
      <c r="NZ734" s="17"/>
      <c r="OA734" s="17"/>
      <c r="OB734" s="17"/>
      <c r="OC734" s="17"/>
      <c r="OD734" s="17"/>
      <c r="OE734" s="17"/>
      <c r="OF734" s="17"/>
      <c r="OG734" s="17"/>
      <c r="OH734" s="17"/>
      <c r="OI734" s="17"/>
      <c r="OJ734" s="17"/>
      <c r="OK734" s="17"/>
      <c r="OL734" s="17"/>
      <c r="OM734" s="17"/>
      <c r="ON734" s="17"/>
      <c r="OO734" s="17"/>
      <c r="OP734" s="17"/>
      <c r="OQ734" s="17"/>
      <c r="OR734" s="17"/>
      <c r="OS734" s="17"/>
      <c r="OT734" s="17"/>
      <c r="OU734" s="17"/>
      <c r="OV734" s="17"/>
      <c r="OW734" s="17"/>
      <c r="OX734" s="17"/>
      <c r="OY734" s="17"/>
      <c r="OZ734" s="17"/>
      <c r="PA734" s="17"/>
      <c r="PB734" s="17"/>
      <c r="PC734" s="17"/>
      <c r="PD734" s="17"/>
      <c r="PE734" s="17"/>
      <c r="PF734" s="17"/>
      <c r="PG734" s="17"/>
      <c r="PH734" s="17"/>
      <c r="PI734" s="17"/>
      <c r="PJ734" s="17"/>
      <c r="PK734" s="17"/>
      <c r="PL734" s="17"/>
      <c r="PM734" s="17"/>
      <c r="PN734" s="17"/>
      <c r="PO734" s="17"/>
      <c r="PP734" s="17"/>
      <c r="PQ734" s="17"/>
      <c r="PR734" s="17"/>
      <c r="PS734" s="17"/>
      <c r="PT734" s="17"/>
      <c r="PU734" s="17"/>
      <c r="PV734" s="17"/>
      <c r="PW734" s="17"/>
      <c r="PX734" s="17"/>
      <c r="PY734" s="17"/>
      <c r="PZ734" s="17"/>
      <c r="QA734" s="17"/>
      <c r="QB734" s="17"/>
      <c r="QC734" s="17"/>
      <c r="QD734" s="17"/>
      <c r="QE734" s="17"/>
      <c r="QF734" s="17"/>
      <c r="QG734" s="17"/>
      <c r="QH734" s="17"/>
      <c r="QI734" s="17"/>
      <c r="QJ734" s="17"/>
      <c r="QK734" s="17"/>
      <c r="QL734" s="17"/>
      <c r="QM734" s="17"/>
      <c r="QN734" s="17"/>
      <c r="QO734" s="17"/>
      <c r="QP734" s="17"/>
      <c r="QQ734" s="17"/>
      <c r="QR734" s="17"/>
      <c r="QS734" s="17"/>
      <c r="QT734" s="17"/>
      <c r="QU734" s="17"/>
      <c r="QV734" s="17"/>
      <c r="QW734" s="17"/>
      <c r="QX734" s="17"/>
      <c r="QY734" s="17"/>
      <c r="QZ734" s="17"/>
      <c r="RA734" s="17"/>
      <c r="RB734" s="17"/>
      <c r="RC734" s="17"/>
      <c r="RD734" s="17"/>
      <c r="RE734" s="17"/>
      <c r="RF734" s="17"/>
      <c r="RG734" s="17"/>
      <c r="RH734" s="17"/>
      <c r="RI734" s="17"/>
      <c r="RJ734" s="17"/>
      <c r="RK734" s="17"/>
      <c r="RL734" s="17"/>
      <c r="RM734" s="17"/>
      <c r="RN734" s="17"/>
      <c r="RO734" s="17"/>
      <c r="RP734" s="17"/>
      <c r="RQ734" s="17"/>
      <c r="RR734" s="17"/>
      <c r="RS734" s="17"/>
      <c r="RT734" s="17"/>
      <c r="RU734" s="17"/>
      <c r="RV734" s="17"/>
      <c r="RW734" s="17"/>
      <c r="RX734" s="17"/>
      <c r="RY734" s="17"/>
      <c r="RZ734" s="17"/>
      <c r="SA734" s="17"/>
      <c r="SB734" s="17"/>
      <c r="SC734" s="17"/>
      <c r="SD734" s="17"/>
      <c r="SE734" s="17"/>
      <c r="SF734" s="17"/>
      <c r="SG734" s="17"/>
      <c r="SH734" s="17"/>
      <c r="SI734" s="17"/>
      <c r="SJ734" s="17"/>
      <c r="SK734" s="17"/>
      <c r="SL734" s="17"/>
      <c r="SM734" s="17"/>
      <c r="SN734" s="17"/>
      <c r="SO734" s="17"/>
      <c r="SP734" s="17"/>
      <c r="SQ734" s="17"/>
      <c r="SR734" s="17"/>
      <c r="SS734" s="17"/>
      <c r="ST734" s="17"/>
      <c r="SU734" s="17"/>
      <c r="SV734" s="17"/>
      <c r="SW734" s="17"/>
      <c r="SX734" s="17"/>
      <c r="SY734" s="17"/>
      <c r="SZ734" s="17"/>
      <c r="TA734" s="17"/>
      <c r="TB734" s="17"/>
      <c r="TC734" s="17"/>
      <c r="TD734" s="17"/>
      <c r="TE734" s="17"/>
      <c r="TF734" s="17"/>
      <c r="TG734" s="17"/>
      <c r="TH734" s="17"/>
      <c r="TI734" s="17"/>
      <c r="TJ734" s="17"/>
      <c r="TK734" s="17"/>
      <c r="TL734" s="17"/>
      <c r="TM734" s="17"/>
      <c r="TN734" s="17"/>
      <c r="TO734" s="17"/>
      <c r="TP734" s="17"/>
      <c r="TQ734" s="17"/>
      <c r="TR734" s="17"/>
      <c r="TS734" s="17"/>
      <c r="TT734" s="17"/>
      <c r="TU734" s="17"/>
      <c r="TV734" s="17"/>
      <c r="TW734" s="17"/>
      <c r="TX734" s="17"/>
      <c r="TY734" s="17"/>
      <c r="TZ734" s="17"/>
      <c r="UA734" s="17"/>
      <c r="UB734" s="17"/>
      <c r="UC734" s="17"/>
      <c r="UD734" s="17"/>
      <c r="UE734" s="17"/>
      <c r="UF734" s="17"/>
      <c r="UG734" s="17"/>
      <c r="UH734" s="17"/>
      <c r="UI734" s="17"/>
      <c r="UJ734" s="17"/>
      <c r="UK734" s="17"/>
      <c r="UL734" s="17"/>
      <c r="UM734" s="17"/>
      <c r="UN734" s="17"/>
      <c r="UO734" s="17"/>
      <c r="UP734" s="17"/>
      <c r="UQ734" s="17"/>
      <c r="UR734" s="17"/>
      <c r="US734" s="17"/>
      <c r="UT734" s="17"/>
      <c r="UU734" s="17"/>
      <c r="UV734" s="17"/>
      <c r="UW734" s="17"/>
      <c r="UX734" s="17"/>
      <c r="UY734" s="17"/>
      <c r="UZ734" s="17"/>
      <c r="VA734" s="17"/>
      <c r="VB734" s="17"/>
      <c r="VC734" s="17"/>
      <c r="VD734" s="17"/>
      <c r="VE734" s="17"/>
      <c r="VF734" s="17"/>
      <c r="VG734" s="17"/>
      <c r="VH734" s="17"/>
      <c r="VI734" s="17"/>
      <c r="VJ734" s="17"/>
      <c r="VK734" s="17"/>
      <c r="VL734" s="17"/>
      <c r="VM734" s="17"/>
      <c r="VN734" s="17"/>
      <c r="VO734" s="17"/>
      <c r="VP734" s="17"/>
      <c r="VQ734" s="17"/>
      <c r="VR734" s="17"/>
      <c r="VS734" s="17"/>
      <c r="VT734" s="17"/>
      <c r="VU734" s="17"/>
      <c r="VV734" s="17"/>
      <c r="VW734" s="17"/>
      <c r="VX734" s="17"/>
      <c r="VY734" s="17"/>
      <c r="VZ734" s="17"/>
      <c r="WA734" s="17"/>
      <c r="WB734" s="17"/>
      <c r="WC734" s="17"/>
      <c r="WD734" s="17"/>
      <c r="WE734" s="17"/>
      <c r="WF734" s="17"/>
      <c r="WG734" s="17"/>
      <c r="WH734" s="17"/>
      <c r="WI734" s="17"/>
      <c r="WJ734" s="17"/>
      <c r="WK734" s="17"/>
      <c r="WL734" s="17"/>
      <c r="WM734" s="17"/>
      <c r="WN734" s="17"/>
      <c r="WO734" s="17"/>
      <c r="WP734" s="17"/>
      <c r="WQ734" s="17"/>
      <c r="WR734" s="17"/>
      <c r="WS734" s="17"/>
      <c r="WT734" s="17"/>
      <c r="WU734" s="17"/>
      <c r="WV734" s="17"/>
      <c r="WW734" s="17"/>
      <c r="WX734" s="17"/>
      <c r="WY734" s="17"/>
      <c r="WZ734" s="17"/>
      <c r="XA734" s="17"/>
      <c r="XB734" s="17"/>
      <c r="XC734" s="17"/>
      <c r="XD734" s="17"/>
      <c r="XE734" s="17"/>
      <c r="XF734" s="17"/>
      <c r="XG734" s="17"/>
      <c r="XH734" s="17"/>
      <c r="XI734" s="17"/>
      <c r="XJ734" s="17"/>
      <c r="XK734" s="17"/>
      <c r="XL734" s="17"/>
      <c r="XM734" s="17"/>
      <c r="XN734" s="17"/>
      <c r="XO734" s="17"/>
      <c r="XP734" s="17"/>
      <c r="XQ734" s="17"/>
      <c r="XR734" s="17"/>
      <c r="XS734" s="17"/>
      <c r="XT734" s="17"/>
      <c r="XU734" s="17"/>
      <c r="XV734" s="17"/>
      <c r="XW734" s="17"/>
      <c r="XX734" s="17"/>
      <c r="XY734" s="17"/>
      <c r="XZ734" s="17"/>
      <c r="YA734" s="17"/>
      <c r="YB734" s="17"/>
      <c r="YC734" s="17"/>
      <c r="YD734" s="17"/>
      <c r="YE734" s="17"/>
      <c r="YF734" s="17"/>
      <c r="YG734" s="17"/>
      <c r="YH734" s="17"/>
      <c r="YI734" s="17"/>
      <c r="YJ734" s="17"/>
      <c r="YK734" s="17"/>
      <c r="YL734" s="17"/>
      <c r="YM734" s="17"/>
      <c r="YN734" s="17"/>
      <c r="YO734" s="17"/>
      <c r="YP734" s="17"/>
      <c r="YQ734" s="17"/>
      <c r="YR734" s="17"/>
      <c r="YS734" s="17"/>
      <c r="YT734" s="17"/>
      <c r="YU734" s="17"/>
      <c r="YV734" s="17"/>
      <c r="YW734" s="17"/>
      <c r="YX734" s="17"/>
      <c r="YY734" s="17"/>
      <c r="YZ734" s="17"/>
      <c r="ZA734" s="17"/>
      <c r="ZB734" s="17"/>
      <c r="ZC734" s="17"/>
      <c r="ZD734" s="17"/>
      <c r="ZE734" s="17"/>
      <c r="ZF734" s="17"/>
      <c r="ZG734" s="17"/>
      <c r="ZH734" s="17"/>
      <c r="ZI734" s="17"/>
      <c r="ZJ734" s="17"/>
      <c r="ZK734" s="17"/>
      <c r="ZL734" s="17"/>
      <c r="ZM734" s="17"/>
      <c r="ZN734" s="17"/>
      <c r="ZO734" s="17"/>
      <c r="ZP734" s="17"/>
      <c r="ZQ734" s="17"/>
      <c r="ZR734" s="17"/>
      <c r="ZS734" s="17"/>
      <c r="ZT734" s="17"/>
      <c r="ZU734" s="17"/>
      <c r="ZV734" s="17"/>
      <c r="ZW734" s="17"/>
      <c r="ZX734" s="17"/>
      <c r="ZY734" s="17"/>
      <c r="ZZ734" s="17"/>
      <c r="AAA734" s="17"/>
      <c r="AAB734" s="17"/>
      <c r="AAC734" s="17"/>
      <c r="AAD734" s="17"/>
      <c r="AAE734" s="17"/>
      <c r="AAF734" s="17"/>
      <c r="AAG734" s="17"/>
      <c r="AAH734" s="17"/>
      <c r="AAI734" s="17"/>
      <c r="AAJ734" s="17"/>
      <c r="AAK734" s="17"/>
      <c r="AAL734" s="17"/>
      <c r="AAM734" s="17"/>
      <c r="AAN734" s="17"/>
      <c r="AAO734" s="17"/>
      <c r="AAP734" s="17"/>
      <c r="AAQ734" s="17"/>
      <c r="AAR734" s="17"/>
      <c r="AAS734" s="17"/>
      <c r="AAT734" s="17"/>
      <c r="AAU734" s="17"/>
      <c r="AAV734" s="17"/>
      <c r="AAW734" s="17"/>
      <c r="AAX734" s="17"/>
      <c r="AAY734" s="17"/>
      <c r="AAZ734" s="17"/>
      <c r="ABA734" s="17"/>
      <c r="ABB734" s="17"/>
      <c r="ABC734" s="17"/>
      <c r="ABD734" s="17"/>
      <c r="ABE734" s="17"/>
      <c r="ABF734" s="17"/>
      <c r="ABG734" s="17"/>
      <c r="ABH734" s="17"/>
      <c r="ABI734" s="17"/>
      <c r="ABJ734" s="17"/>
      <c r="ABK734" s="17"/>
      <c r="ABL734" s="17"/>
      <c r="ABM734" s="17"/>
      <c r="ABN734" s="17"/>
      <c r="ABO734" s="17"/>
      <c r="ABP734" s="17"/>
      <c r="ABQ734" s="17"/>
      <c r="ABR734" s="17"/>
      <c r="ABS734" s="17"/>
      <c r="ABT734" s="17"/>
      <c r="ABU734" s="17"/>
      <c r="ABV734" s="17"/>
      <c r="ABW734" s="17"/>
      <c r="ABX734" s="17"/>
      <c r="ABY734" s="17"/>
      <c r="ABZ734" s="17"/>
      <c r="ACA734" s="17"/>
      <c r="ACB734" s="17"/>
      <c r="ACC734" s="17"/>
      <c r="ACD734" s="17"/>
      <c r="ACE734" s="17"/>
      <c r="ACF734" s="17"/>
      <c r="ACG734" s="17"/>
      <c r="ACH734" s="17"/>
      <c r="ACI734" s="17"/>
      <c r="ACJ734" s="17"/>
      <c r="ACK734" s="17"/>
      <c r="ACL734" s="17"/>
      <c r="ACM734" s="17"/>
      <c r="ACN734" s="17"/>
      <c r="ACO734" s="17"/>
      <c r="ACP734" s="17"/>
      <c r="ACQ734" s="17"/>
      <c r="ACR734" s="17"/>
      <c r="ACS734" s="17"/>
      <c r="ACT734" s="17"/>
      <c r="ACU734" s="17"/>
      <c r="ACV734" s="17"/>
      <c r="ACW734" s="17"/>
      <c r="ACX734" s="17"/>
      <c r="ACY734" s="17"/>
      <c r="ACZ734" s="17"/>
      <c r="ADA734" s="17"/>
      <c r="ADB734" s="17"/>
      <c r="ADC734" s="17"/>
      <c r="ADD734" s="17"/>
      <c r="ADE734" s="17"/>
      <c r="ADF734" s="17"/>
      <c r="ADG734" s="17"/>
      <c r="ADH734" s="17"/>
      <c r="ADI734" s="17"/>
      <c r="ADJ734" s="17"/>
      <c r="ADK734" s="17"/>
      <c r="ADL734" s="17"/>
      <c r="ADM734" s="17"/>
      <c r="ADN734" s="17"/>
      <c r="ADO734" s="17"/>
      <c r="ADP734" s="17"/>
      <c r="ADQ734" s="17"/>
      <c r="ADR734" s="17"/>
    </row>
    <row r="735" spans="44:798" s="16" customFormat="1" x14ac:dyDescent="0.25">
      <c r="AR735" s="56"/>
      <c r="AS735" s="56"/>
      <c r="AT735" s="57"/>
      <c r="AU735" s="56"/>
      <c r="AV735" s="57"/>
      <c r="AW735" s="56"/>
      <c r="AX735" s="56"/>
      <c r="AY735" s="56"/>
      <c r="AZ735" s="56"/>
      <c r="BA735" s="56"/>
      <c r="BB735" s="56"/>
      <c r="BC735" s="56"/>
      <c r="BD735" s="56"/>
      <c r="BE735" s="51"/>
      <c r="BF735" s="51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  <c r="IW735" s="17"/>
      <c r="IX735" s="17"/>
      <c r="IY735" s="17"/>
      <c r="IZ735" s="17"/>
      <c r="JA735" s="17"/>
      <c r="JB735" s="17"/>
      <c r="JC735" s="17"/>
      <c r="JD735" s="17"/>
      <c r="JE735" s="17"/>
      <c r="JF735" s="17"/>
      <c r="JG735" s="17"/>
      <c r="JH735" s="17"/>
      <c r="JI735" s="17"/>
      <c r="JJ735" s="17"/>
      <c r="JK735" s="17"/>
      <c r="JL735" s="17"/>
      <c r="JM735" s="17"/>
      <c r="JN735" s="17"/>
      <c r="JO735" s="17"/>
      <c r="JP735" s="17"/>
      <c r="JQ735" s="17"/>
      <c r="JR735" s="17"/>
      <c r="JS735" s="17"/>
      <c r="JT735" s="17"/>
      <c r="JU735" s="17"/>
      <c r="JV735" s="17"/>
      <c r="JW735" s="17"/>
      <c r="JX735" s="17"/>
      <c r="JY735" s="17"/>
      <c r="JZ735" s="17"/>
      <c r="KA735" s="17"/>
      <c r="KB735" s="17"/>
      <c r="KC735" s="17"/>
      <c r="KD735" s="17"/>
      <c r="KE735" s="17"/>
      <c r="KF735" s="17"/>
      <c r="KG735" s="17"/>
      <c r="KH735" s="17"/>
      <c r="KI735" s="17"/>
      <c r="KJ735" s="17"/>
      <c r="KK735" s="17"/>
      <c r="KL735" s="17"/>
      <c r="KM735" s="17"/>
      <c r="KN735" s="17"/>
      <c r="KO735" s="17"/>
      <c r="KP735" s="17"/>
      <c r="KQ735" s="17"/>
      <c r="KR735" s="17"/>
      <c r="KS735" s="17"/>
      <c r="KT735" s="17"/>
      <c r="KU735" s="17"/>
      <c r="KV735" s="17"/>
      <c r="KW735" s="17"/>
      <c r="KX735" s="17"/>
      <c r="KY735" s="17"/>
      <c r="KZ735" s="17"/>
      <c r="LA735" s="17"/>
      <c r="LB735" s="17"/>
      <c r="LC735" s="17"/>
      <c r="LD735" s="17"/>
      <c r="LE735" s="17"/>
      <c r="LF735" s="17"/>
      <c r="LG735" s="17"/>
      <c r="LH735" s="17"/>
      <c r="LI735" s="17"/>
      <c r="LJ735" s="17"/>
      <c r="LK735" s="17"/>
      <c r="LL735" s="17"/>
      <c r="LM735" s="17"/>
      <c r="LN735" s="17"/>
      <c r="LO735" s="17"/>
      <c r="LP735" s="17"/>
      <c r="LQ735" s="17"/>
      <c r="LR735" s="17"/>
      <c r="LS735" s="17"/>
      <c r="LT735" s="17"/>
      <c r="LU735" s="17"/>
      <c r="LV735" s="17"/>
      <c r="LW735" s="17"/>
      <c r="LX735" s="17"/>
      <c r="LY735" s="17"/>
      <c r="LZ735" s="17"/>
      <c r="MA735" s="17"/>
      <c r="MB735" s="17"/>
      <c r="MC735" s="17"/>
      <c r="MD735" s="17"/>
      <c r="ME735" s="17"/>
      <c r="MF735" s="17"/>
      <c r="MG735" s="17"/>
      <c r="MH735" s="17"/>
      <c r="MI735" s="17"/>
      <c r="MJ735" s="17"/>
      <c r="MK735" s="17"/>
      <c r="ML735" s="17"/>
      <c r="MM735" s="17"/>
      <c r="MN735" s="17"/>
      <c r="MO735" s="17"/>
      <c r="MP735" s="17"/>
      <c r="MQ735" s="17"/>
      <c r="MR735" s="17"/>
      <c r="MS735" s="17"/>
      <c r="MT735" s="17"/>
      <c r="MU735" s="17"/>
      <c r="MV735" s="17"/>
      <c r="MW735" s="17"/>
      <c r="MX735" s="17"/>
      <c r="MY735" s="17"/>
      <c r="MZ735" s="17"/>
      <c r="NA735" s="17"/>
      <c r="NB735" s="17"/>
      <c r="NC735" s="17"/>
      <c r="ND735" s="17"/>
      <c r="NE735" s="17"/>
      <c r="NF735" s="17"/>
      <c r="NG735" s="17"/>
      <c r="NH735" s="17"/>
      <c r="NI735" s="17"/>
      <c r="NJ735" s="17"/>
      <c r="NK735" s="17"/>
      <c r="NL735" s="17"/>
      <c r="NM735" s="17"/>
      <c r="NN735" s="17"/>
      <c r="NO735" s="17"/>
      <c r="NP735" s="17"/>
      <c r="NQ735" s="17"/>
      <c r="NR735" s="17"/>
      <c r="NS735" s="17"/>
      <c r="NT735" s="17"/>
      <c r="NU735" s="17"/>
      <c r="NV735" s="17"/>
      <c r="NW735" s="17"/>
      <c r="NX735" s="17"/>
      <c r="NY735" s="17"/>
      <c r="NZ735" s="17"/>
      <c r="OA735" s="17"/>
      <c r="OB735" s="17"/>
      <c r="OC735" s="17"/>
      <c r="OD735" s="17"/>
      <c r="OE735" s="17"/>
      <c r="OF735" s="17"/>
      <c r="OG735" s="17"/>
      <c r="OH735" s="17"/>
      <c r="OI735" s="17"/>
      <c r="OJ735" s="17"/>
      <c r="OK735" s="17"/>
      <c r="OL735" s="17"/>
      <c r="OM735" s="17"/>
      <c r="ON735" s="17"/>
      <c r="OO735" s="17"/>
      <c r="OP735" s="17"/>
      <c r="OQ735" s="17"/>
      <c r="OR735" s="17"/>
      <c r="OS735" s="17"/>
      <c r="OT735" s="17"/>
      <c r="OU735" s="17"/>
      <c r="OV735" s="17"/>
      <c r="OW735" s="17"/>
      <c r="OX735" s="17"/>
      <c r="OY735" s="17"/>
      <c r="OZ735" s="17"/>
      <c r="PA735" s="17"/>
      <c r="PB735" s="17"/>
      <c r="PC735" s="17"/>
      <c r="PD735" s="17"/>
      <c r="PE735" s="17"/>
      <c r="PF735" s="17"/>
      <c r="PG735" s="17"/>
      <c r="PH735" s="17"/>
      <c r="PI735" s="17"/>
      <c r="PJ735" s="17"/>
      <c r="PK735" s="17"/>
      <c r="PL735" s="17"/>
      <c r="PM735" s="17"/>
      <c r="PN735" s="17"/>
      <c r="PO735" s="17"/>
      <c r="PP735" s="17"/>
      <c r="PQ735" s="17"/>
      <c r="PR735" s="17"/>
      <c r="PS735" s="17"/>
      <c r="PT735" s="17"/>
      <c r="PU735" s="17"/>
      <c r="PV735" s="17"/>
      <c r="PW735" s="17"/>
      <c r="PX735" s="17"/>
      <c r="PY735" s="17"/>
      <c r="PZ735" s="17"/>
      <c r="QA735" s="17"/>
      <c r="QB735" s="17"/>
      <c r="QC735" s="17"/>
      <c r="QD735" s="17"/>
      <c r="QE735" s="17"/>
      <c r="QF735" s="17"/>
      <c r="QG735" s="17"/>
      <c r="QH735" s="17"/>
      <c r="QI735" s="17"/>
      <c r="QJ735" s="17"/>
      <c r="QK735" s="17"/>
      <c r="QL735" s="17"/>
      <c r="QM735" s="17"/>
      <c r="QN735" s="17"/>
      <c r="QO735" s="17"/>
      <c r="QP735" s="17"/>
      <c r="QQ735" s="17"/>
      <c r="QR735" s="17"/>
      <c r="QS735" s="17"/>
      <c r="QT735" s="17"/>
      <c r="QU735" s="17"/>
      <c r="QV735" s="17"/>
      <c r="QW735" s="17"/>
      <c r="QX735" s="17"/>
      <c r="QY735" s="17"/>
      <c r="QZ735" s="17"/>
      <c r="RA735" s="17"/>
      <c r="RB735" s="17"/>
      <c r="RC735" s="17"/>
      <c r="RD735" s="17"/>
      <c r="RE735" s="17"/>
      <c r="RF735" s="17"/>
      <c r="RG735" s="17"/>
      <c r="RH735" s="17"/>
      <c r="RI735" s="17"/>
      <c r="RJ735" s="17"/>
      <c r="RK735" s="17"/>
      <c r="RL735" s="17"/>
      <c r="RM735" s="17"/>
      <c r="RN735" s="17"/>
      <c r="RO735" s="17"/>
      <c r="RP735" s="17"/>
      <c r="RQ735" s="17"/>
      <c r="RR735" s="17"/>
      <c r="RS735" s="17"/>
      <c r="RT735" s="17"/>
      <c r="RU735" s="17"/>
      <c r="RV735" s="17"/>
      <c r="RW735" s="17"/>
      <c r="RX735" s="17"/>
      <c r="RY735" s="17"/>
      <c r="RZ735" s="17"/>
      <c r="SA735" s="17"/>
      <c r="SB735" s="17"/>
      <c r="SC735" s="17"/>
      <c r="SD735" s="17"/>
      <c r="SE735" s="17"/>
      <c r="SF735" s="17"/>
      <c r="SG735" s="17"/>
      <c r="SH735" s="17"/>
      <c r="SI735" s="17"/>
      <c r="SJ735" s="17"/>
      <c r="SK735" s="17"/>
      <c r="SL735" s="17"/>
      <c r="SM735" s="17"/>
      <c r="SN735" s="17"/>
      <c r="SO735" s="17"/>
      <c r="SP735" s="17"/>
      <c r="SQ735" s="17"/>
      <c r="SR735" s="17"/>
      <c r="SS735" s="17"/>
      <c r="ST735" s="17"/>
      <c r="SU735" s="17"/>
      <c r="SV735" s="17"/>
      <c r="SW735" s="17"/>
      <c r="SX735" s="17"/>
      <c r="SY735" s="17"/>
      <c r="SZ735" s="17"/>
      <c r="TA735" s="17"/>
      <c r="TB735" s="17"/>
      <c r="TC735" s="17"/>
      <c r="TD735" s="17"/>
      <c r="TE735" s="17"/>
      <c r="TF735" s="17"/>
      <c r="TG735" s="17"/>
      <c r="TH735" s="17"/>
      <c r="TI735" s="17"/>
      <c r="TJ735" s="17"/>
      <c r="TK735" s="17"/>
      <c r="TL735" s="17"/>
      <c r="TM735" s="17"/>
      <c r="TN735" s="17"/>
      <c r="TO735" s="17"/>
      <c r="TP735" s="17"/>
      <c r="TQ735" s="17"/>
      <c r="TR735" s="17"/>
      <c r="TS735" s="17"/>
      <c r="TT735" s="17"/>
      <c r="TU735" s="17"/>
      <c r="TV735" s="17"/>
      <c r="TW735" s="17"/>
      <c r="TX735" s="17"/>
      <c r="TY735" s="17"/>
      <c r="TZ735" s="17"/>
      <c r="UA735" s="17"/>
      <c r="UB735" s="17"/>
      <c r="UC735" s="17"/>
      <c r="UD735" s="17"/>
      <c r="UE735" s="17"/>
      <c r="UF735" s="17"/>
      <c r="UG735" s="17"/>
      <c r="UH735" s="17"/>
      <c r="UI735" s="17"/>
      <c r="UJ735" s="17"/>
      <c r="UK735" s="17"/>
      <c r="UL735" s="17"/>
      <c r="UM735" s="17"/>
      <c r="UN735" s="17"/>
      <c r="UO735" s="17"/>
      <c r="UP735" s="17"/>
      <c r="UQ735" s="17"/>
      <c r="UR735" s="17"/>
      <c r="US735" s="17"/>
      <c r="UT735" s="17"/>
      <c r="UU735" s="17"/>
      <c r="UV735" s="17"/>
      <c r="UW735" s="17"/>
      <c r="UX735" s="17"/>
      <c r="UY735" s="17"/>
      <c r="UZ735" s="17"/>
      <c r="VA735" s="17"/>
      <c r="VB735" s="17"/>
      <c r="VC735" s="17"/>
      <c r="VD735" s="17"/>
      <c r="VE735" s="17"/>
      <c r="VF735" s="17"/>
      <c r="VG735" s="17"/>
      <c r="VH735" s="17"/>
      <c r="VI735" s="17"/>
      <c r="VJ735" s="17"/>
      <c r="VK735" s="17"/>
      <c r="VL735" s="17"/>
      <c r="VM735" s="17"/>
      <c r="VN735" s="17"/>
      <c r="VO735" s="17"/>
      <c r="VP735" s="17"/>
      <c r="VQ735" s="17"/>
      <c r="VR735" s="17"/>
      <c r="VS735" s="17"/>
      <c r="VT735" s="17"/>
      <c r="VU735" s="17"/>
      <c r="VV735" s="17"/>
      <c r="VW735" s="17"/>
      <c r="VX735" s="17"/>
      <c r="VY735" s="17"/>
      <c r="VZ735" s="17"/>
      <c r="WA735" s="17"/>
      <c r="WB735" s="17"/>
      <c r="WC735" s="17"/>
      <c r="WD735" s="17"/>
      <c r="WE735" s="17"/>
      <c r="WF735" s="17"/>
      <c r="WG735" s="17"/>
      <c r="WH735" s="17"/>
      <c r="WI735" s="17"/>
      <c r="WJ735" s="17"/>
      <c r="WK735" s="17"/>
      <c r="WL735" s="17"/>
      <c r="WM735" s="17"/>
      <c r="WN735" s="17"/>
      <c r="WO735" s="17"/>
      <c r="WP735" s="17"/>
      <c r="WQ735" s="17"/>
      <c r="WR735" s="17"/>
      <c r="WS735" s="17"/>
      <c r="WT735" s="17"/>
      <c r="WU735" s="17"/>
      <c r="WV735" s="17"/>
      <c r="WW735" s="17"/>
      <c r="WX735" s="17"/>
      <c r="WY735" s="17"/>
      <c r="WZ735" s="17"/>
      <c r="XA735" s="17"/>
      <c r="XB735" s="17"/>
      <c r="XC735" s="17"/>
      <c r="XD735" s="17"/>
      <c r="XE735" s="17"/>
      <c r="XF735" s="17"/>
      <c r="XG735" s="17"/>
      <c r="XH735" s="17"/>
      <c r="XI735" s="17"/>
      <c r="XJ735" s="17"/>
      <c r="XK735" s="17"/>
      <c r="XL735" s="17"/>
      <c r="XM735" s="17"/>
      <c r="XN735" s="17"/>
      <c r="XO735" s="17"/>
      <c r="XP735" s="17"/>
      <c r="XQ735" s="17"/>
      <c r="XR735" s="17"/>
      <c r="XS735" s="17"/>
      <c r="XT735" s="17"/>
      <c r="XU735" s="17"/>
      <c r="XV735" s="17"/>
      <c r="XW735" s="17"/>
      <c r="XX735" s="17"/>
      <c r="XY735" s="17"/>
      <c r="XZ735" s="17"/>
      <c r="YA735" s="17"/>
      <c r="YB735" s="17"/>
      <c r="YC735" s="17"/>
      <c r="YD735" s="17"/>
      <c r="YE735" s="17"/>
      <c r="YF735" s="17"/>
      <c r="YG735" s="17"/>
      <c r="YH735" s="17"/>
      <c r="YI735" s="17"/>
      <c r="YJ735" s="17"/>
      <c r="YK735" s="17"/>
      <c r="YL735" s="17"/>
      <c r="YM735" s="17"/>
      <c r="YN735" s="17"/>
      <c r="YO735" s="17"/>
      <c r="YP735" s="17"/>
      <c r="YQ735" s="17"/>
      <c r="YR735" s="17"/>
      <c r="YS735" s="17"/>
      <c r="YT735" s="17"/>
      <c r="YU735" s="17"/>
      <c r="YV735" s="17"/>
      <c r="YW735" s="17"/>
      <c r="YX735" s="17"/>
      <c r="YY735" s="17"/>
      <c r="YZ735" s="17"/>
      <c r="ZA735" s="17"/>
      <c r="ZB735" s="17"/>
      <c r="ZC735" s="17"/>
      <c r="ZD735" s="17"/>
      <c r="ZE735" s="17"/>
      <c r="ZF735" s="17"/>
      <c r="ZG735" s="17"/>
      <c r="ZH735" s="17"/>
      <c r="ZI735" s="17"/>
      <c r="ZJ735" s="17"/>
      <c r="ZK735" s="17"/>
      <c r="ZL735" s="17"/>
      <c r="ZM735" s="17"/>
      <c r="ZN735" s="17"/>
      <c r="ZO735" s="17"/>
      <c r="ZP735" s="17"/>
      <c r="ZQ735" s="17"/>
      <c r="ZR735" s="17"/>
      <c r="ZS735" s="17"/>
      <c r="ZT735" s="17"/>
      <c r="ZU735" s="17"/>
      <c r="ZV735" s="17"/>
      <c r="ZW735" s="17"/>
      <c r="ZX735" s="17"/>
      <c r="ZY735" s="17"/>
      <c r="ZZ735" s="17"/>
      <c r="AAA735" s="17"/>
      <c r="AAB735" s="17"/>
      <c r="AAC735" s="17"/>
      <c r="AAD735" s="17"/>
      <c r="AAE735" s="17"/>
      <c r="AAF735" s="17"/>
      <c r="AAG735" s="17"/>
      <c r="AAH735" s="17"/>
      <c r="AAI735" s="17"/>
      <c r="AAJ735" s="17"/>
      <c r="AAK735" s="17"/>
      <c r="AAL735" s="17"/>
      <c r="AAM735" s="17"/>
      <c r="AAN735" s="17"/>
      <c r="AAO735" s="17"/>
      <c r="AAP735" s="17"/>
      <c r="AAQ735" s="17"/>
      <c r="AAR735" s="17"/>
      <c r="AAS735" s="17"/>
      <c r="AAT735" s="17"/>
      <c r="AAU735" s="17"/>
      <c r="AAV735" s="17"/>
      <c r="AAW735" s="17"/>
      <c r="AAX735" s="17"/>
      <c r="AAY735" s="17"/>
      <c r="AAZ735" s="17"/>
      <c r="ABA735" s="17"/>
      <c r="ABB735" s="17"/>
      <c r="ABC735" s="17"/>
      <c r="ABD735" s="17"/>
      <c r="ABE735" s="17"/>
      <c r="ABF735" s="17"/>
      <c r="ABG735" s="17"/>
      <c r="ABH735" s="17"/>
      <c r="ABI735" s="17"/>
      <c r="ABJ735" s="17"/>
      <c r="ABK735" s="17"/>
      <c r="ABL735" s="17"/>
      <c r="ABM735" s="17"/>
      <c r="ABN735" s="17"/>
      <c r="ABO735" s="17"/>
      <c r="ABP735" s="17"/>
      <c r="ABQ735" s="17"/>
      <c r="ABR735" s="17"/>
      <c r="ABS735" s="17"/>
      <c r="ABT735" s="17"/>
      <c r="ABU735" s="17"/>
      <c r="ABV735" s="17"/>
      <c r="ABW735" s="17"/>
      <c r="ABX735" s="17"/>
      <c r="ABY735" s="17"/>
      <c r="ABZ735" s="17"/>
      <c r="ACA735" s="17"/>
      <c r="ACB735" s="17"/>
      <c r="ACC735" s="17"/>
      <c r="ACD735" s="17"/>
      <c r="ACE735" s="17"/>
      <c r="ACF735" s="17"/>
      <c r="ACG735" s="17"/>
      <c r="ACH735" s="17"/>
      <c r="ACI735" s="17"/>
      <c r="ACJ735" s="17"/>
      <c r="ACK735" s="17"/>
      <c r="ACL735" s="17"/>
      <c r="ACM735" s="17"/>
      <c r="ACN735" s="17"/>
      <c r="ACO735" s="17"/>
      <c r="ACP735" s="17"/>
      <c r="ACQ735" s="17"/>
      <c r="ACR735" s="17"/>
      <c r="ACS735" s="17"/>
      <c r="ACT735" s="17"/>
      <c r="ACU735" s="17"/>
      <c r="ACV735" s="17"/>
      <c r="ACW735" s="17"/>
      <c r="ACX735" s="17"/>
      <c r="ACY735" s="17"/>
      <c r="ACZ735" s="17"/>
      <c r="ADA735" s="17"/>
      <c r="ADB735" s="17"/>
      <c r="ADC735" s="17"/>
      <c r="ADD735" s="17"/>
      <c r="ADE735" s="17"/>
      <c r="ADF735" s="17"/>
      <c r="ADG735" s="17"/>
      <c r="ADH735" s="17"/>
      <c r="ADI735" s="17"/>
      <c r="ADJ735" s="17"/>
      <c r="ADK735" s="17"/>
      <c r="ADL735" s="17"/>
      <c r="ADM735" s="17"/>
      <c r="ADN735" s="17"/>
      <c r="ADO735" s="17"/>
      <c r="ADP735" s="17"/>
      <c r="ADQ735" s="17"/>
      <c r="ADR735" s="17"/>
    </row>
    <row r="736" spans="44:798" s="16" customFormat="1" x14ac:dyDescent="0.25">
      <c r="AR736" s="56"/>
      <c r="AS736" s="56"/>
      <c r="AT736" s="57"/>
      <c r="AU736" s="56"/>
      <c r="AV736" s="57"/>
      <c r="AW736" s="56"/>
      <c r="AX736" s="56"/>
      <c r="AY736" s="56"/>
      <c r="AZ736" s="56"/>
      <c r="BA736" s="56"/>
      <c r="BB736" s="56"/>
      <c r="BC736" s="56"/>
      <c r="BD736" s="56"/>
      <c r="BE736" s="51"/>
      <c r="BF736" s="51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  <c r="IT736" s="17"/>
      <c r="IU736" s="17"/>
      <c r="IV736" s="17"/>
      <c r="IW736" s="17"/>
      <c r="IX736" s="17"/>
      <c r="IY736" s="17"/>
      <c r="IZ736" s="17"/>
      <c r="JA736" s="17"/>
      <c r="JB736" s="17"/>
      <c r="JC736" s="17"/>
      <c r="JD736" s="17"/>
      <c r="JE736" s="17"/>
      <c r="JF736" s="17"/>
      <c r="JG736" s="17"/>
      <c r="JH736" s="17"/>
      <c r="JI736" s="17"/>
      <c r="JJ736" s="17"/>
      <c r="JK736" s="17"/>
      <c r="JL736" s="17"/>
      <c r="JM736" s="17"/>
      <c r="JN736" s="17"/>
      <c r="JO736" s="17"/>
      <c r="JP736" s="17"/>
      <c r="JQ736" s="17"/>
      <c r="JR736" s="17"/>
      <c r="JS736" s="17"/>
      <c r="JT736" s="17"/>
      <c r="JU736" s="17"/>
      <c r="JV736" s="17"/>
      <c r="JW736" s="17"/>
      <c r="JX736" s="17"/>
      <c r="JY736" s="17"/>
      <c r="JZ736" s="17"/>
      <c r="KA736" s="17"/>
      <c r="KB736" s="17"/>
      <c r="KC736" s="17"/>
      <c r="KD736" s="17"/>
      <c r="KE736" s="17"/>
      <c r="KF736" s="17"/>
      <c r="KG736" s="17"/>
      <c r="KH736" s="17"/>
      <c r="KI736" s="17"/>
      <c r="KJ736" s="17"/>
      <c r="KK736" s="17"/>
      <c r="KL736" s="17"/>
      <c r="KM736" s="17"/>
      <c r="KN736" s="17"/>
      <c r="KO736" s="17"/>
      <c r="KP736" s="17"/>
      <c r="KQ736" s="17"/>
      <c r="KR736" s="17"/>
      <c r="KS736" s="17"/>
      <c r="KT736" s="17"/>
      <c r="KU736" s="17"/>
      <c r="KV736" s="17"/>
      <c r="KW736" s="17"/>
      <c r="KX736" s="17"/>
      <c r="KY736" s="17"/>
      <c r="KZ736" s="17"/>
      <c r="LA736" s="17"/>
      <c r="LB736" s="17"/>
      <c r="LC736" s="17"/>
      <c r="LD736" s="17"/>
      <c r="LE736" s="17"/>
      <c r="LF736" s="17"/>
      <c r="LG736" s="17"/>
      <c r="LH736" s="17"/>
      <c r="LI736" s="17"/>
      <c r="LJ736" s="17"/>
      <c r="LK736" s="17"/>
      <c r="LL736" s="17"/>
      <c r="LM736" s="17"/>
      <c r="LN736" s="17"/>
      <c r="LO736" s="17"/>
      <c r="LP736" s="17"/>
      <c r="LQ736" s="17"/>
      <c r="LR736" s="17"/>
      <c r="LS736" s="17"/>
      <c r="LT736" s="17"/>
      <c r="LU736" s="17"/>
      <c r="LV736" s="17"/>
      <c r="LW736" s="17"/>
      <c r="LX736" s="17"/>
      <c r="LY736" s="17"/>
      <c r="LZ736" s="17"/>
      <c r="MA736" s="17"/>
      <c r="MB736" s="17"/>
      <c r="MC736" s="17"/>
      <c r="MD736" s="17"/>
      <c r="ME736" s="17"/>
      <c r="MF736" s="17"/>
      <c r="MG736" s="17"/>
      <c r="MH736" s="17"/>
      <c r="MI736" s="17"/>
      <c r="MJ736" s="17"/>
      <c r="MK736" s="17"/>
      <c r="ML736" s="17"/>
      <c r="MM736" s="17"/>
      <c r="MN736" s="17"/>
      <c r="MO736" s="17"/>
      <c r="MP736" s="17"/>
      <c r="MQ736" s="17"/>
      <c r="MR736" s="17"/>
      <c r="MS736" s="17"/>
      <c r="MT736" s="17"/>
      <c r="MU736" s="17"/>
      <c r="MV736" s="17"/>
      <c r="MW736" s="17"/>
      <c r="MX736" s="17"/>
      <c r="MY736" s="17"/>
      <c r="MZ736" s="17"/>
      <c r="NA736" s="17"/>
      <c r="NB736" s="17"/>
      <c r="NC736" s="17"/>
      <c r="ND736" s="17"/>
      <c r="NE736" s="17"/>
      <c r="NF736" s="17"/>
      <c r="NG736" s="17"/>
      <c r="NH736" s="17"/>
      <c r="NI736" s="17"/>
      <c r="NJ736" s="17"/>
      <c r="NK736" s="17"/>
      <c r="NL736" s="17"/>
      <c r="NM736" s="17"/>
      <c r="NN736" s="17"/>
      <c r="NO736" s="17"/>
      <c r="NP736" s="17"/>
      <c r="NQ736" s="17"/>
      <c r="NR736" s="17"/>
      <c r="NS736" s="17"/>
      <c r="NT736" s="17"/>
      <c r="NU736" s="17"/>
      <c r="NV736" s="17"/>
      <c r="NW736" s="17"/>
      <c r="NX736" s="17"/>
      <c r="NY736" s="17"/>
      <c r="NZ736" s="17"/>
      <c r="OA736" s="17"/>
      <c r="OB736" s="17"/>
      <c r="OC736" s="17"/>
      <c r="OD736" s="17"/>
      <c r="OE736" s="17"/>
      <c r="OF736" s="17"/>
      <c r="OG736" s="17"/>
      <c r="OH736" s="17"/>
      <c r="OI736" s="17"/>
      <c r="OJ736" s="17"/>
      <c r="OK736" s="17"/>
      <c r="OL736" s="17"/>
      <c r="OM736" s="17"/>
      <c r="ON736" s="17"/>
      <c r="OO736" s="17"/>
      <c r="OP736" s="17"/>
      <c r="OQ736" s="17"/>
      <c r="OR736" s="17"/>
      <c r="OS736" s="17"/>
      <c r="OT736" s="17"/>
      <c r="OU736" s="17"/>
      <c r="OV736" s="17"/>
      <c r="OW736" s="17"/>
      <c r="OX736" s="17"/>
      <c r="OY736" s="17"/>
      <c r="OZ736" s="17"/>
      <c r="PA736" s="17"/>
      <c r="PB736" s="17"/>
      <c r="PC736" s="17"/>
      <c r="PD736" s="17"/>
      <c r="PE736" s="17"/>
      <c r="PF736" s="17"/>
      <c r="PG736" s="17"/>
      <c r="PH736" s="17"/>
      <c r="PI736" s="17"/>
      <c r="PJ736" s="17"/>
      <c r="PK736" s="17"/>
      <c r="PL736" s="17"/>
      <c r="PM736" s="17"/>
      <c r="PN736" s="17"/>
      <c r="PO736" s="17"/>
      <c r="PP736" s="17"/>
      <c r="PQ736" s="17"/>
      <c r="PR736" s="17"/>
      <c r="PS736" s="17"/>
      <c r="PT736" s="17"/>
      <c r="PU736" s="17"/>
      <c r="PV736" s="17"/>
      <c r="PW736" s="17"/>
      <c r="PX736" s="17"/>
      <c r="PY736" s="17"/>
      <c r="PZ736" s="17"/>
      <c r="QA736" s="17"/>
      <c r="QB736" s="17"/>
      <c r="QC736" s="17"/>
      <c r="QD736" s="17"/>
      <c r="QE736" s="17"/>
      <c r="QF736" s="17"/>
      <c r="QG736" s="17"/>
      <c r="QH736" s="17"/>
      <c r="QI736" s="17"/>
      <c r="QJ736" s="17"/>
      <c r="QK736" s="17"/>
      <c r="QL736" s="17"/>
      <c r="QM736" s="17"/>
      <c r="QN736" s="17"/>
      <c r="QO736" s="17"/>
      <c r="QP736" s="17"/>
      <c r="QQ736" s="17"/>
      <c r="QR736" s="17"/>
      <c r="QS736" s="17"/>
      <c r="QT736" s="17"/>
      <c r="QU736" s="17"/>
      <c r="QV736" s="17"/>
      <c r="QW736" s="17"/>
      <c r="QX736" s="17"/>
      <c r="QY736" s="17"/>
      <c r="QZ736" s="17"/>
      <c r="RA736" s="17"/>
      <c r="RB736" s="17"/>
      <c r="RC736" s="17"/>
      <c r="RD736" s="17"/>
      <c r="RE736" s="17"/>
      <c r="RF736" s="17"/>
      <c r="RG736" s="17"/>
      <c r="RH736" s="17"/>
      <c r="RI736" s="17"/>
      <c r="RJ736" s="17"/>
      <c r="RK736" s="17"/>
      <c r="RL736" s="17"/>
      <c r="RM736" s="17"/>
      <c r="RN736" s="17"/>
      <c r="RO736" s="17"/>
      <c r="RP736" s="17"/>
      <c r="RQ736" s="17"/>
      <c r="RR736" s="17"/>
      <c r="RS736" s="17"/>
      <c r="RT736" s="17"/>
      <c r="RU736" s="17"/>
      <c r="RV736" s="17"/>
      <c r="RW736" s="17"/>
      <c r="RX736" s="17"/>
      <c r="RY736" s="17"/>
      <c r="RZ736" s="17"/>
      <c r="SA736" s="17"/>
      <c r="SB736" s="17"/>
      <c r="SC736" s="17"/>
      <c r="SD736" s="17"/>
      <c r="SE736" s="17"/>
      <c r="SF736" s="17"/>
      <c r="SG736" s="17"/>
      <c r="SH736" s="17"/>
      <c r="SI736" s="17"/>
      <c r="SJ736" s="17"/>
      <c r="SK736" s="17"/>
      <c r="SL736" s="17"/>
      <c r="SM736" s="17"/>
      <c r="SN736" s="17"/>
      <c r="SO736" s="17"/>
      <c r="SP736" s="17"/>
      <c r="SQ736" s="17"/>
      <c r="SR736" s="17"/>
      <c r="SS736" s="17"/>
      <c r="ST736" s="17"/>
      <c r="SU736" s="17"/>
      <c r="SV736" s="17"/>
      <c r="SW736" s="17"/>
      <c r="SX736" s="17"/>
      <c r="SY736" s="17"/>
      <c r="SZ736" s="17"/>
      <c r="TA736" s="17"/>
      <c r="TB736" s="17"/>
      <c r="TC736" s="17"/>
      <c r="TD736" s="17"/>
      <c r="TE736" s="17"/>
      <c r="TF736" s="17"/>
      <c r="TG736" s="17"/>
      <c r="TH736" s="17"/>
      <c r="TI736" s="17"/>
      <c r="TJ736" s="17"/>
      <c r="TK736" s="17"/>
      <c r="TL736" s="17"/>
      <c r="TM736" s="17"/>
      <c r="TN736" s="17"/>
      <c r="TO736" s="17"/>
      <c r="TP736" s="17"/>
      <c r="TQ736" s="17"/>
      <c r="TR736" s="17"/>
      <c r="TS736" s="17"/>
      <c r="TT736" s="17"/>
      <c r="TU736" s="17"/>
      <c r="TV736" s="17"/>
      <c r="TW736" s="17"/>
      <c r="TX736" s="17"/>
      <c r="TY736" s="17"/>
      <c r="TZ736" s="17"/>
      <c r="UA736" s="17"/>
      <c r="UB736" s="17"/>
      <c r="UC736" s="17"/>
      <c r="UD736" s="17"/>
      <c r="UE736" s="17"/>
      <c r="UF736" s="17"/>
      <c r="UG736" s="17"/>
      <c r="UH736" s="17"/>
      <c r="UI736" s="17"/>
      <c r="UJ736" s="17"/>
      <c r="UK736" s="17"/>
      <c r="UL736" s="17"/>
      <c r="UM736" s="17"/>
      <c r="UN736" s="17"/>
      <c r="UO736" s="17"/>
      <c r="UP736" s="17"/>
      <c r="UQ736" s="17"/>
      <c r="UR736" s="17"/>
      <c r="US736" s="17"/>
      <c r="UT736" s="17"/>
      <c r="UU736" s="17"/>
      <c r="UV736" s="17"/>
      <c r="UW736" s="17"/>
      <c r="UX736" s="17"/>
      <c r="UY736" s="17"/>
      <c r="UZ736" s="17"/>
      <c r="VA736" s="17"/>
      <c r="VB736" s="17"/>
      <c r="VC736" s="17"/>
      <c r="VD736" s="17"/>
      <c r="VE736" s="17"/>
      <c r="VF736" s="17"/>
      <c r="VG736" s="17"/>
      <c r="VH736" s="17"/>
      <c r="VI736" s="17"/>
      <c r="VJ736" s="17"/>
      <c r="VK736" s="17"/>
      <c r="VL736" s="17"/>
      <c r="VM736" s="17"/>
      <c r="VN736" s="17"/>
      <c r="VO736" s="17"/>
      <c r="VP736" s="17"/>
      <c r="VQ736" s="17"/>
      <c r="VR736" s="17"/>
      <c r="VS736" s="17"/>
      <c r="VT736" s="17"/>
      <c r="VU736" s="17"/>
      <c r="VV736" s="17"/>
      <c r="VW736" s="17"/>
      <c r="VX736" s="17"/>
      <c r="VY736" s="17"/>
      <c r="VZ736" s="17"/>
      <c r="WA736" s="17"/>
      <c r="WB736" s="17"/>
      <c r="WC736" s="17"/>
      <c r="WD736" s="17"/>
      <c r="WE736" s="17"/>
      <c r="WF736" s="17"/>
      <c r="WG736" s="17"/>
      <c r="WH736" s="17"/>
      <c r="WI736" s="17"/>
      <c r="WJ736" s="17"/>
      <c r="WK736" s="17"/>
      <c r="WL736" s="17"/>
      <c r="WM736" s="17"/>
      <c r="WN736" s="17"/>
      <c r="WO736" s="17"/>
      <c r="WP736" s="17"/>
      <c r="WQ736" s="17"/>
      <c r="WR736" s="17"/>
      <c r="WS736" s="17"/>
      <c r="WT736" s="17"/>
      <c r="WU736" s="17"/>
      <c r="WV736" s="17"/>
      <c r="WW736" s="17"/>
      <c r="WX736" s="17"/>
      <c r="WY736" s="17"/>
      <c r="WZ736" s="17"/>
      <c r="XA736" s="17"/>
      <c r="XB736" s="17"/>
      <c r="XC736" s="17"/>
      <c r="XD736" s="17"/>
      <c r="XE736" s="17"/>
      <c r="XF736" s="17"/>
      <c r="XG736" s="17"/>
      <c r="XH736" s="17"/>
      <c r="XI736" s="17"/>
      <c r="XJ736" s="17"/>
      <c r="XK736" s="17"/>
      <c r="XL736" s="17"/>
      <c r="XM736" s="17"/>
      <c r="XN736" s="17"/>
      <c r="XO736" s="17"/>
      <c r="XP736" s="17"/>
      <c r="XQ736" s="17"/>
      <c r="XR736" s="17"/>
      <c r="XS736" s="17"/>
      <c r="XT736" s="17"/>
      <c r="XU736" s="17"/>
      <c r="XV736" s="17"/>
      <c r="XW736" s="17"/>
      <c r="XX736" s="17"/>
      <c r="XY736" s="17"/>
      <c r="XZ736" s="17"/>
      <c r="YA736" s="17"/>
      <c r="YB736" s="17"/>
      <c r="YC736" s="17"/>
      <c r="YD736" s="17"/>
      <c r="YE736" s="17"/>
      <c r="YF736" s="17"/>
      <c r="YG736" s="17"/>
      <c r="YH736" s="17"/>
      <c r="YI736" s="17"/>
      <c r="YJ736" s="17"/>
      <c r="YK736" s="17"/>
      <c r="YL736" s="17"/>
      <c r="YM736" s="17"/>
      <c r="YN736" s="17"/>
      <c r="YO736" s="17"/>
      <c r="YP736" s="17"/>
      <c r="YQ736" s="17"/>
      <c r="YR736" s="17"/>
      <c r="YS736" s="17"/>
      <c r="YT736" s="17"/>
      <c r="YU736" s="17"/>
      <c r="YV736" s="17"/>
      <c r="YW736" s="17"/>
      <c r="YX736" s="17"/>
      <c r="YY736" s="17"/>
      <c r="YZ736" s="17"/>
      <c r="ZA736" s="17"/>
      <c r="ZB736" s="17"/>
      <c r="ZC736" s="17"/>
      <c r="ZD736" s="17"/>
      <c r="ZE736" s="17"/>
      <c r="ZF736" s="17"/>
      <c r="ZG736" s="17"/>
      <c r="ZH736" s="17"/>
      <c r="ZI736" s="17"/>
      <c r="ZJ736" s="17"/>
      <c r="ZK736" s="17"/>
      <c r="ZL736" s="17"/>
      <c r="ZM736" s="17"/>
      <c r="ZN736" s="17"/>
      <c r="ZO736" s="17"/>
      <c r="ZP736" s="17"/>
      <c r="ZQ736" s="17"/>
      <c r="ZR736" s="17"/>
      <c r="ZS736" s="17"/>
      <c r="ZT736" s="17"/>
      <c r="ZU736" s="17"/>
      <c r="ZV736" s="17"/>
      <c r="ZW736" s="17"/>
      <c r="ZX736" s="17"/>
      <c r="ZY736" s="17"/>
      <c r="ZZ736" s="17"/>
      <c r="AAA736" s="17"/>
      <c r="AAB736" s="17"/>
      <c r="AAC736" s="17"/>
      <c r="AAD736" s="17"/>
      <c r="AAE736" s="17"/>
      <c r="AAF736" s="17"/>
      <c r="AAG736" s="17"/>
      <c r="AAH736" s="17"/>
      <c r="AAI736" s="17"/>
      <c r="AAJ736" s="17"/>
      <c r="AAK736" s="17"/>
      <c r="AAL736" s="17"/>
      <c r="AAM736" s="17"/>
      <c r="AAN736" s="17"/>
      <c r="AAO736" s="17"/>
      <c r="AAP736" s="17"/>
      <c r="AAQ736" s="17"/>
      <c r="AAR736" s="17"/>
      <c r="AAS736" s="17"/>
      <c r="AAT736" s="17"/>
      <c r="AAU736" s="17"/>
      <c r="AAV736" s="17"/>
      <c r="AAW736" s="17"/>
      <c r="AAX736" s="17"/>
      <c r="AAY736" s="17"/>
      <c r="AAZ736" s="17"/>
      <c r="ABA736" s="17"/>
      <c r="ABB736" s="17"/>
      <c r="ABC736" s="17"/>
      <c r="ABD736" s="17"/>
      <c r="ABE736" s="17"/>
      <c r="ABF736" s="17"/>
      <c r="ABG736" s="17"/>
      <c r="ABH736" s="17"/>
      <c r="ABI736" s="17"/>
      <c r="ABJ736" s="17"/>
      <c r="ABK736" s="17"/>
      <c r="ABL736" s="17"/>
      <c r="ABM736" s="17"/>
      <c r="ABN736" s="17"/>
      <c r="ABO736" s="17"/>
      <c r="ABP736" s="17"/>
      <c r="ABQ736" s="17"/>
      <c r="ABR736" s="17"/>
      <c r="ABS736" s="17"/>
      <c r="ABT736" s="17"/>
      <c r="ABU736" s="17"/>
      <c r="ABV736" s="17"/>
      <c r="ABW736" s="17"/>
      <c r="ABX736" s="17"/>
      <c r="ABY736" s="17"/>
      <c r="ABZ736" s="17"/>
      <c r="ACA736" s="17"/>
      <c r="ACB736" s="17"/>
      <c r="ACC736" s="17"/>
      <c r="ACD736" s="17"/>
      <c r="ACE736" s="17"/>
      <c r="ACF736" s="17"/>
      <c r="ACG736" s="17"/>
      <c r="ACH736" s="17"/>
      <c r="ACI736" s="17"/>
      <c r="ACJ736" s="17"/>
      <c r="ACK736" s="17"/>
      <c r="ACL736" s="17"/>
      <c r="ACM736" s="17"/>
      <c r="ACN736" s="17"/>
      <c r="ACO736" s="17"/>
      <c r="ACP736" s="17"/>
      <c r="ACQ736" s="17"/>
      <c r="ACR736" s="17"/>
      <c r="ACS736" s="17"/>
      <c r="ACT736" s="17"/>
      <c r="ACU736" s="17"/>
      <c r="ACV736" s="17"/>
      <c r="ACW736" s="17"/>
      <c r="ACX736" s="17"/>
      <c r="ACY736" s="17"/>
      <c r="ACZ736" s="17"/>
      <c r="ADA736" s="17"/>
      <c r="ADB736" s="17"/>
      <c r="ADC736" s="17"/>
      <c r="ADD736" s="17"/>
      <c r="ADE736" s="17"/>
      <c r="ADF736" s="17"/>
      <c r="ADG736" s="17"/>
      <c r="ADH736" s="17"/>
      <c r="ADI736" s="17"/>
      <c r="ADJ736" s="17"/>
      <c r="ADK736" s="17"/>
      <c r="ADL736" s="17"/>
      <c r="ADM736" s="17"/>
      <c r="ADN736" s="17"/>
      <c r="ADO736" s="17"/>
      <c r="ADP736" s="17"/>
      <c r="ADQ736" s="17"/>
      <c r="ADR736" s="17"/>
    </row>
    <row r="737" spans="44:798" s="16" customFormat="1" x14ac:dyDescent="0.25">
      <c r="AR737" s="56"/>
      <c r="AS737" s="56"/>
      <c r="AT737" s="57"/>
      <c r="AU737" s="56"/>
      <c r="AV737" s="57"/>
      <c r="AW737" s="56"/>
      <c r="AX737" s="56"/>
      <c r="AY737" s="56"/>
      <c r="AZ737" s="56"/>
      <c r="BA737" s="56"/>
      <c r="BB737" s="56"/>
      <c r="BC737" s="56"/>
      <c r="BD737" s="56"/>
      <c r="BE737" s="51"/>
      <c r="BF737" s="51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  <c r="IT737" s="17"/>
      <c r="IU737" s="17"/>
      <c r="IV737" s="17"/>
      <c r="IW737" s="17"/>
      <c r="IX737" s="17"/>
      <c r="IY737" s="17"/>
      <c r="IZ737" s="17"/>
      <c r="JA737" s="17"/>
      <c r="JB737" s="17"/>
      <c r="JC737" s="17"/>
      <c r="JD737" s="17"/>
      <c r="JE737" s="17"/>
      <c r="JF737" s="17"/>
      <c r="JG737" s="17"/>
      <c r="JH737" s="17"/>
      <c r="JI737" s="17"/>
      <c r="JJ737" s="17"/>
      <c r="JK737" s="17"/>
      <c r="JL737" s="17"/>
      <c r="JM737" s="17"/>
      <c r="JN737" s="17"/>
      <c r="JO737" s="17"/>
      <c r="JP737" s="17"/>
      <c r="JQ737" s="17"/>
      <c r="JR737" s="17"/>
      <c r="JS737" s="17"/>
      <c r="JT737" s="17"/>
      <c r="JU737" s="17"/>
      <c r="JV737" s="17"/>
      <c r="JW737" s="17"/>
      <c r="JX737" s="17"/>
      <c r="JY737" s="17"/>
      <c r="JZ737" s="17"/>
      <c r="KA737" s="17"/>
      <c r="KB737" s="17"/>
      <c r="KC737" s="17"/>
      <c r="KD737" s="17"/>
      <c r="KE737" s="17"/>
      <c r="KF737" s="17"/>
      <c r="KG737" s="17"/>
      <c r="KH737" s="17"/>
      <c r="KI737" s="17"/>
      <c r="KJ737" s="17"/>
      <c r="KK737" s="17"/>
      <c r="KL737" s="17"/>
      <c r="KM737" s="17"/>
      <c r="KN737" s="17"/>
      <c r="KO737" s="17"/>
      <c r="KP737" s="17"/>
      <c r="KQ737" s="17"/>
      <c r="KR737" s="17"/>
      <c r="KS737" s="17"/>
      <c r="KT737" s="17"/>
      <c r="KU737" s="17"/>
      <c r="KV737" s="17"/>
      <c r="KW737" s="17"/>
      <c r="KX737" s="17"/>
      <c r="KY737" s="17"/>
      <c r="KZ737" s="17"/>
      <c r="LA737" s="17"/>
      <c r="LB737" s="17"/>
      <c r="LC737" s="17"/>
      <c r="LD737" s="17"/>
      <c r="LE737" s="17"/>
      <c r="LF737" s="17"/>
      <c r="LG737" s="17"/>
      <c r="LH737" s="17"/>
      <c r="LI737" s="17"/>
      <c r="LJ737" s="17"/>
      <c r="LK737" s="17"/>
      <c r="LL737" s="17"/>
      <c r="LM737" s="17"/>
      <c r="LN737" s="17"/>
      <c r="LO737" s="17"/>
      <c r="LP737" s="17"/>
      <c r="LQ737" s="17"/>
      <c r="LR737" s="17"/>
      <c r="LS737" s="17"/>
      <c r="LT737" s="17"/>
      <c r="LU737" s="17"/>
      <c r="LV737" s="17"/>
      <c r="LW737" s="17"/>
      <c r="LX737" s="17"/>
      <c r="LY737" s="17"/>
      <c r="LZ737" s="17"/>
      <c r="MA737" s="17"/>
      <c r="MB737" s="17"/>
      <c r="MC737" s="17"/>
      <c r="MD737" s="17"/>
      <c r="ME737" s="17"/>
      <c r="MF737" s="17"/>
      <c r="MG737" s="17"/>
      <c r="MH737" s="17"/>
      <c r="MI737" s="17"/>
      <c r="MJ737" s="17"/>
      <c r="MK737" s="17"/>
      <c r="ML737" s="17"/>
      <c r="MM737" s="17"/>
      <c r="MN737" s="17"/>
      <c r="MO737" s="17"/>
      <c r="MP737" s="17"/>
      <c r="MQ737" s="17"/>
      <c r="MR737" s="17"/>
      <c r="MS737" s="17"/>
      <c r="MT737" s="17"/>
      <c r="MU737" s="17"/>
      <c r="MV737" s="17"/>
      <c r="MW737" s="17"/>
      <c r="MX737" s="17"/>
      <c r="MY737" s="17"/>
      <c r="MZ737" s="17"/>
      <c r="NA737" s="17"/>
      <c r="NB737" s="17"/>
      <c r="NC737" s="17"/>
      <c r="ND737" s="17"/>
      <c r="NE737" s="17"/>
      <c r="NF737" s="17"/>
      <c r="NG737" s="17"/>
      <c r="NH737" s="17"/>
      <c r="NI737" s="17"/>
      <c r="NJ737" s="17"/>
      <c r="NK737" s="17"/>
      <c r="NL737" s="17"/>
      <c r="NM737" s="17"/>
      <c r="NN737" s="17"/>
      <c r="NO737" s="17"/>
      <c r="NP737" s="17"/>
      <c r="NQ737" s="17"/>
      <c r="NR737" s="17"/>
      <c r="NS737" s="17"/>
      <c r="NT737" s="17"/>
      <c r="NU737" s="17"/>
      <c r="NV737" s="17"/>
      <c r="NW737" s="17"/>
      <c r="NX737" s="17"/>
      <c r="NY737" s="17"/>
      <c r="NZ737" s="17"/>
      <c r="OA737" s="17"/>
      <c r="OB737" s="17"/>
      <c r="OC737" s="17"/>
      <c r="OD737" s="17"/>
      <c r="OE737" s="17"/>
      <c r="OF737" s="17"/>
      <c r="OG737" s="17"/>
      <c r="OH737" s="17"/>
      <c r="OI737" s="17"/>
      <c r="OJ737" s="17"/>
      <c r="OK737" s="17"/>
      <c r="OL737" s="17"/>
      <c r="OM737" s="17"/>
      <c r="ON737" s="17"/>
      <c r="OO737" s="17"/>
      <c r="OP737" s="17"/>
      <c r="OQ737" s="17"/>
      <c r="OR737" s="17"/>
      <c r="OS737" s="17"/>
      <c r="OT737" s="17"/>
      <c r="OU737" s="17"/>
      <c r="OV737" s="17"/>
      <c r="OW737" s="17"/>
      <c r="OX737" s="17"/>
      <c r="OY737" s="17"/>
      <c r="OZ737" s="17"/>
      <c r="PA737" s="17"/>
      <c r="PB737" s="17"/>
      <c r="PC737" s="17"/>
      <c r="PD737" s="17"/>
      <c r="PE737" s="17"/>
      <c r="PF737" s="17"/>
      <c r="PG737" s="17"/>
      <c r="PH737" s="17"/>
      <c r="PI737" s="17"/>
      <c r="PJ737" s="17"/>
      <c r="PK737" s="17"/>
      <c r="PL737" s="17"/>
      <c r="PM737" s="17"/>
      <c r="PN737" s="17"/>
      <c r="PO737" s="17"/>
      <c r="PP737" s="17"/>
      <c r="PQ737" s="17"/>
      <c r="PR737" s="17"/>
      <c r="PS737" s="17"/>
      <c r="PT737" s="17"/>
      <c r="PU737" s="17"/>
      <c r="PV737" s="17"/>
      <c r="PW737" s="17"/>
      <c r="PX737" s="17"/>
      <c r="PY737" s="17"/>
      <c r="PZ737" s="17"/>
      <c r="QA737" s="17"/>
      <c r="QB737" s="17"/>
      <c r="QC737" s="17"/>
      <c r="QD737" s="17"/>
      <c r="QE737" s="17"/>
      <c r="QF737" s="17"/>
      <c r="QG737" s="17"/>
      <c r="QH737" s="17"/>
      <c r="QI737" s="17"/>
      <c r="QJ737" s="17"/>
      <c r="QK737" s="17"/>
      <c r="QL737" s="17"/>
      <c r="QM737" s="17"/>
      <c r="QN737" s="17"/>
      <c r="QO737" s="17"/>
      <c r="QP737" s="17"/>
      <c r="QQ737" s="17"/>
      <c r="QR737" s="17"/>
      <c r="QS737" s="17"/>
      <c r="QT737" s="17"/>
      <c r="QU737" s="17"/>
      <c r="QV737" s="17"/>
      <c r="QW737" s="17"/>
      <c r="QX737" s="17"/>
      <c r="QY737" s="17"/>
      <c r="QZ737" s="17"/>
      <c r="RA737" s="17"/>
      <c r="RB737" s="17"/>
      <c r="RC737" s="17"/>
      <c r="RD737" s="17"/>
      <c r="RE737" s="17"/>
      <c r="RF737" s="17"/>
      <c r="RG737" s="17"/>
      <c r="RH737" s="17"/>
      <c r="RI737" s="17"/>
      <c r="RJ737" s="17"/>
      <c r="RK737" s="17"/>
      <c r="RL737" s="17"/>
      <c r="RM737" s="17"/>
      <c r="RN737" s="17"/>
      <c r="RO737" s="17"/>
      <c r="RP737" s="17"/>
      <c r="RQ737" s="17"/>
      <c r="RR737" s="17"/>
      <c r="RS737" s="17"/>
      <c r="RT737" s="17"/>
      <c r="RU737" s="17"/>
      <c r="RV737" s="17"/>
      <c r="RW737" s="17"/>
      <c r="RX737" s="17"/>
      <c r="RY737" s="17"/>
      <c r="RZ737" s="17"/>
      <c r="SA737" s="17"/>
      <c r="SB737" s="17"/>
      <c r="SC737" s="17"/>
      <c r="SD737" s="17"/>
      <c r="SE737" s="17"/>
      <c r="SF737" s="17"/>
      <c r="SG737" s="17"/>
      <c r="SH737" s="17"/>
      <c r="SI737" s="17"/>
      <c r="SJ737" s="17"/>
      <c r="SK737" s="17"/>
      <c r="SL737" s="17"/>
      <c r="SM737" s="17"/>
      <c r="SN737" s="17"/>
      <c r="SO737" s="17"/>
      <c r="SP737" s="17"/>
      <c r="SQ737" s="17"/>
      <c r="SR737" s="17"/>
      <c r="SS737" s="17"/>
      <c r="ST737" s="17"/>
      <c r="SU737" s="17"/>
      <c r="SV737" s="17"/>
      <c r="SW737" s="17"/>
      <c r="SX737" s="17"/>
      <c r="SY737" s="17"/>
      <c r="SZ737" s="17"/>
      <c r="TA737" s="17"/>
      <c r="TB737" s="17"/>
      <c r="TC737" s="17"/>
      <c r="TD737" s="17"/>
      <c r="TE737" s="17"/>
      <c r="TF737" s="17"/>
      <c r="TG737" s="17"/>
      <c r="TH737" s="17"/>
      <c r="TI737" s="17"/>
      <c r="TJ737" s="17"/>
      <c r="TK737" s="17"/>
      <c r="TL737" s="17"/>
      <c r="TM737" s="17"/>
      <c r="TN737" s="17"/>
      <c r="TO737" s="17"/>
      <c r="TP737" s="17"/>
      <c r="TQ737" s="17"/>
      <c r="TR737" s="17"/>
      <c r="TS737" s="17"/>
      <c r="TT737" s="17"/>
      <c r="TU737" s="17"/>
      <c r="TV737" s="17"/>
      <c r="TW737" s="17"/>
      <c r="TX737" s="17"/>
      <c r="TY737" s="17"/>
      <c r="TZ737" s="17"/>
      <c r="UA737" s="17"/>
      <c r="UB737" s="17"/>
      <c r="UC737" s="17"/>
      <c r="UD737" s="17"/>
      <c r="UE737" s="17"/>
      <c r="UF737" s="17"/>
      <c r="UG737" s="17"/>
      <c r="UH737" s="17"/>
      <c r="UI737" s="17"/>
      <c r="UJ737" s="17"/>
      <c r="UK737" s="17"/>
      <c r="UL737" s="17"/>
      <c r="UM737" s="17"/>
      <c r="UN737" s="17"/>
      <c r="UO737" s="17"/>
      <c r="UP737" s="17"/>
      <c r="UQ737" s="17"/>
      <c r="UR737" s="17"/>
      <c r="US737" s="17"/>
      <c r="UT737" s="17"/>
      <c r="UU737" s="17"/>
      <c r="UV737" s="17"/>
      <c r="UW737" s="17"/>
      <c r="UX737" s="17"/>
      <c r="UY737" s="17"/>
      <c r="UZ737" s="17"/>
      <c r="VA737" s="17"/>
      <c r="VB737" s="17"/>
      <c r="VC737" s="17"/>
      <c r="VD737" s="17"/>
      <c r="VE737" s="17"/>
      <c r="VF737" s="17"/>
      <c r="VG737" s="17"/>
      <c r="VH737" s="17"/>
      <c r="VI737" s="17"/>
      <c r="VJ737" s="17"/>
      <c r="VK737" s="17"/>
      <c r="VL737" s="17"/>
      <c r="VM737" s="17"/>
      <c r="VN737" s="17"/>
      <c r="VO737" s="17"/>
      <c r="VP737" s="17"/>
      <c r="VQ737" s="17"/>
      <c r="VR737" s="17"/>
      <c r="VS737" s="17"/>
      <c r="VT737" s="17"/>
      <c r="VU737" s="17"/>
      <c r="VV737" s="17"/>
      <c r="VW737" s="17"/>
      <c r="VX737" s="17"/>
      <c r="VY737" s="17"/>
      <c r="VZ737" s="17"/>
      <c r="WA737" s="17"/>
      <c r="WB737" s="17"/>
      <c r="WC737" s="17"/>
      <c r="WD737" s="17"/>
      <c r="WE737" s="17"/>
      <c r="WF737" s="17"/>
      <c r="WG737" s="17"/>
      <c r="WH737" s="17"/>
      <c r="WI737" s="17"/>
      <c r="WJ737" s="17"/>
      <c r="WK737" s="17"/>
      <c r="WL737" s="17"/>
      <c r="WM737" s="17"/>
      <c r="WN737" s="17"/>
      <c r="WO737" s="17"/>
      <c r="WP737" s="17"/>
      <c r="WQ737" s="17"/>
      <c r="WR737" s="17"/>
      <c r="WS737" s="17"/>
      <c r="WT737" s="17"/>
      <c r="WU737" s="17"/>
      <c r="WV737" s="17"/>
      <c r="WW737" s="17"/>
      <c r="WX737" s="17"/>
      <c r="WY737" s="17"/>
      <c r="WZ737" s="17"/>
      <c r="XA737" s="17"/>
      <c r="XB737" s="17"/>
      <c r="XC737" s="17"/>
      <c r="XD737" s="17"/>
      <c r="XE737" s="17"/>
      <c r="XF737" s="17"/>
      <c r="XG737" s="17"/>
      <c r="XH737" s="17"/>
      <c r="XI737" s="17"/>
      <c r="XJ737" s="17"/>
      <c r="XK737" s="17"/>
      <c r="XL737" s="17"/>
      <c r="XM737" s="17"/>
      <c r="XN737" s="17"/>
      <c r="XO737" s="17"/>
      <c r="XP737" s="17"/>
      <c r="XQ737" s="17"/>
      <c r="XR737" s="17"/>
      <c r="XS737" s="17"/>
      <c r="XT737" s="17"/>
      <c r="XU737" s="17"/>
      <c r="XV737" s="17"/>
      <c r="XW737" s="17"/>
      <c r="XX737" s="17"/>
      <c r="XY737" s="17"/>
      <c r="XZ737" s="17"/>
      <c r="YA737" s="17"/>
      <c r="YB737" s="17"/>
      <c r="YC737" s="17"/>
      <c r="YD737" s="17"/>
      <c r="YE737" s="17"/>
      <c r="YF737" s="17"/>
      <c r="YG737" s="17"/>
      <c r="YH737" s="17"/>
      <c r="YI737" s="17"/>
      <c r="YJ737" s="17"/>
      <c r="YK737" s="17"/>
      <c r="YL737" s="17"/>
      <c r="YM737" s="17"/>
      <c r="YN737" s="17"/>
      <c r="YO737" s="17"/>
      <c r="YP737" s="17"/>
      <c r="YQ737" s="17"/>
      <c r="YR737" s="17"/>
      <c r="YS737" s="17"/>
      <c r="YT737" s="17"/>
      <c r="YU737" s="17"/>
      <c r="YV737" s="17"/>
      <c r="YW737" s="17"/>
      <c r="YX737" s="17"/>
      <c r="YY737" s="17"/>
      <c r="YZ737" s="17"/>
      <c r="ZA737" s="17"/>
      <c r="ZB737" s="17"/>
      <c r="ZC737" s="17"/>
      <c r="ZD737" s="17"/>
      <c r="ZE737" s="17"/>
      <c r="ZF737" s="17"/>
      <c r="ZG737" s="17"/>
      <c r="ZH737" s="17"/>
      <c r="ZI737" s="17"/>
      <c r="ZJ737" s="17"/>
      <c r="ZK737" s="17"/>
      <c r="ZL737" s="17"/>
      <c r="ZM737" s="17"/>
      <c r="ZN737" s="17"/>
      <c r="ZO737" s="17"/>
      <c r="ZP737" s="17"/>
      <c r="ZQ737" s="17"/>
      <c r="ZR737" s="17"/>
      <c r="ZS737" s="17"/>
      <c r="ZT737" s="17"/>
      <c r="ZU737" s="17"/>
      <c r="ZV737" s="17"/>
      <c r="ZW737" s="17"/>
      <c r="ZX737" s="17"/>
      <c r="ZY737" s="17"/>
      <c r="ZZ737" s="17"/>
      <c r="AAA737" s="17"/>
      <c r="AAB737" s="17"/>
      <c r="AAC737" s="17"/>
      <c r="AAD737" s="17"/>
      <c r="AAE737" s="17"/>
      <c r="AAF737" s="17"/>
      <c r="AAG737" s="17"/>
      <c r="AAH737" s="17"/>
      <c r="AAI737" s="17"/>
      <c r="AAJ737" s="17"/>
      <c r="AAK737" s="17"/>
      <c r="AAL737" s="17"/>
      <c r="AAM737" s="17"/>
      <c r="AAN737" s="17"/>
      <c r="AAO737" s="17"/>
      <c r="AAP737" s="17"/>
      <c r="AAQ737" s="17"/>
      <c r="AAR737" s="17"/>
      <c r="AAS737" s="17"/>
      <c r="AAT737" s="17"/>
      <c r="AAU737" s="17"/>
      <c r="AAV737" s="17"/>
      <c r="AAW737" s="17"/>
      <c r="AAX737" s="17"/>
      <c r="AAY737" s="17"/>
      <c r="AAZ737" s="17"/>
      <c r="ABA737" s="17"/>
      <c r="ABB737" s="17"/>
      <c r="ABC737" s="17"/>
      <c r="ABD737" s="17"/>
      <c r="ABE737" s="17"/>
      <c r="ABF737" s="17"/>
      <c r="ABG737" s="17"/>
      <c r="ABH737" s="17"/>
      <c r="ABI737" s="17"/>
      <c r="ABJ737" s="17"/>
      <c r="ABK737" s="17"/>
      <c r="ABL737" s="17"/>
      <c r="ABM737" s="17"/>
      <c r="ABN737" s="17"/>
      <c r="ABO737" s="17"/>
      <c r="ABP737" s="17"/>
      <c r="ABQ737" s="17"/>
      <c r="ABR737" s="17"/>
      <c r="ABS737" s="17"/>
      <c r="ABT737" s="17"/>
      <c r="ABU737" s="17"/>
      <c r="ABV737" s="17"/>
      <c r="ABW737" s="17"/>
      <c r="ABX737" s="17"/>
      <c r="ABY737" s="17"/>
      <c r="ABZ737" s="17"/>
      <c r="ACA737" s="17"/>
      <c r="ACB737" s="17"/>
      <c r="ACC737" s="17"/>
      <c r="ACD737" s="17"/>
      <c r="ACE737" s="17"/>
      <c r="ACF737" s="17"/>
      <c r="ACG737" s="17"/>
      <c r="ACH737" s="17"/>
      <c r="ACI737" s="17"/>
      <c r="ACJ737" s="17"/>
      <c r="ACK737" s="17"/>
      <c r="ACL737" s="17"/>
      <c r="ACM737" s="17"/>
      <c r="ACN737" s="17"/>
      <c r="ACO737" s="17"/>
      <c r="ACP737" s="17"/>
      <c r="ACQ737" s="17"/>
      <c r="ACR737" s="17"/>
      <c r="ACS737" s="17"/>
      <c r="ACT737" s="17"/>
      <c r="ACU737" s="17"/>
      <c r="ACV737" s="17"/>
      <c r="ACW737" s="17"/>
      <c r="ACX737" s="17"/>
      <c r="ACY737" s="17"/>
      <c r="ACZ737" s="17"/>
      <c r="ADA737" s="17"/>
      <c r="ADB737" s="17"/>
      <c r="ADC737" s="17"/>
      <c r="ADD737" s="17"/>
      <c r="ADE737" s="17"/>
      <c r="ADF737" s="17"/>
      <c r="ADG737" s="17"/>
      <c r="ADH737" s="17"/>
      <c r="ADI737" s="17"/>
      <c r="ADJ737" s="17"/>
      <c r="ADK737" s="17"/>
      <c r="ADL737" s="17"/>
      <c r="ADM737" s="17"/>
      <c r="ADN737" s="17"/>
      <c r="ADO737" s="17"/>
      <c r="ADP737" s="17"/>
      <c r="ADQ737" s="17"/>
      <c r="ADR737" s="17"/>
    </row>
    <row r="738" spans="44:798" s="16" customFormat="1" x14ac:dyDescent="0.25">
      <c r="AR738" s="56"/>
      <c r="AS738" s="56"/>
      <c r="AT738" s="57"/>
      <c r="AU738" s="56"/>
      <c r="AV738" s="57"/>
      <c r="AW738" s="56"/>
      <c r="AX738" s="56"/>
      <c r="AY738" s="56"/>
      <c r="AZ738" s="56"/>
      <c r="BA738" s="56"/>
      <c r="BB738" s="56"/>
      <c r="BC738" s="56"/>
      <c r="BD738" s="56"/>
      <c r="BE738" s="51"/>
      <c r="BF738" s="51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  <c r="IT738" s="17"/>
      <c r="IU738" s="17"/>
      <c r="IV738" s="17"/>
      <c r="IW738" s="17"/>
      <c r="IX738" s="17"/>
      <c r="IY738" s="17"/>
      <c r="IZ738" s="17"/>
      <c r="JA738" s="17"/>
      <c r="JB738" s="17"/>
      <c r="JC738" s="17"/>
      <c r="JD738" s="17"/>
      <c r="JE738" s="17"/>
      <c r="JF738" s="17"/>
      <c r="JG738" s="17"/>
      <c r="JH738" s="17"/>
      <c r="JI738" s="17"/>
      <c r="JJ738" s="17"/>
      <c r="JK738" s="17"/>
      <c r="JL738" s="17"/>
      <c r="JM738" s="17"/>
      <c r="JN738" s="17"/>
      <c r="JO738" s="17"/>
      <c r="JP738" s="17"/>
      <c r="JQ738" s="17"/>
      <c r="JR738" s="17"/>
      <c r="JS738" s="17"/>
      <c r="JT738" s="17"/>
      <c r="JU738" s="17"/>
      <c r="JV738" s="17"/>
      <c r="JW738" s="17"/>
      <c r="JX738" s="17"/>
      <c r="JY738" s="17"/>
      <c r="JZ738" s="17"/>
      <c r="KA738" s="17"/>
      <c r="KB738" s="17"/>
      <c r="KC738" s="17"/>
      <c r="KD738" s="17"/>
      <c r="KE738" s="17"/>
      <c r="KF738" s="17"/>
      <c r="KG738" s="17"/>
      <c r="KH738" s="17"/>
      <c r="KI738" s="17"/>
      <c r="KJ738" s="17"/>
      <c r="KK738" s="17"/>
      <c r="KL738" s="17"/>
      <c r="KM738" s="17"/>
      <c r="KN738" s="17"/>
      <c r="KO738" s="17"/>
      <c r="KP738" s="17"/>
      <c r="KQ738" s="17"/>
      <c r="KR738" s="17"/>
      <c r="KS738" s="17"/>
      <c r="KT738" s="17"/>
      <c r="KU738" s="17"/>
      <c r="KV738" s="17"/>
      <c r="KW738" s="17"/>
      <c r="KX738" s="17"/>
      <c r="KY738" s="17"/>
      <c r="KZ738" s="17"/>
      <c r="LA738" s="17"/>
      <c r="LB738" s="17"/>
      <c r="LC738" s="17"/>
      <c r="LD738" s="17"/>
      <c r="LE738" s="17"/>
      <c r="LF738" s="17"/>
      <c r="LG738" s="17"/>
      <c r="LH738" s="17"/>
      <c r="LI738" s="17"/>
      <c r="LJ738" s="17"/>
      <c r="LK738" s="17"/>
      <c r="LL738" s="17"/>
      <c r="LM738" s="17"/>
      <c r="LN738" s="17"/>
      <c r="LO738" s="17"/>
      <c r="LP738" s="17"/>
      <c r="LQ738" s="17"/>
      <c r="LR738" s="17"/>
      <c r="LS738" s="17"/>
      <c r="LT738" s="17"/>
      <c r="LU738" s="17"/>
      <c r="LV738" s="17"/>
      <c r="LW738" s="17"/>
      <c r="LX738" s="17"/>
      <c r="LY738" s="17"/>
      <c r="LZ738" s="17"/>
      <c r="MA738" s="17"/>
      <c r="MB738" s="17"/>
      <c r="MC738" s="17"/>
      <c r="MD738" s="17"/>
      <c r="ME738" s="17"/>
      <c r="MF738" s="17"/>
      <c r="MG738" s="17"/>
      <c r="MH738" s="17"/>
      <c r="MI738" s="17"/>
      <c r="MJ738" s="17"/>
      <c r="MK738" s="17"/>
      <c r="ML738" s="17"/>
      <c r="MM738" s="17"/>
      <c r="MN738" s="17"/>
      <c r="MO738" s="17"/>
      <c r="MP738" s="17"/>
      <c r="MQ738" s="17"/>
      <c r="MR738" s="17"/>
      <c r="MS738" s="17"/>
      <c r="MT738" s="17"/>
      <c r="MU738" s="17"/>
      <c r="MV738" s="17"/>
      <c r="MW738" s="17"/>
      <c r="MX738" s="17"/>
      <c r="MY738" s="17"/>
      <c r="MZ738" s="17"/>
      <c r="NA738" s="17"/>
      <c r="NB738" s="17"/>
      <c r="NC738" s="17"/>
      <c r="ND738" s="17"/>
      <c r="NE738" s="17"/>
      <c r="NF738" s="17"/>
      <c r="NG738" s="17"/>
      <c r="NH738" s="17"/>
      <c r="NI738" s="17"/>
      <c r="NJ738" s="17"/>
      <c r="NK738" s="17"/>
      <c r="NL738" s="17"/>
      <c r="NM738" s="17"/>
      <c r="NN738" s="17"/>
      <c r="NO738" s="17"/>
      <c r="NP738" s="17"/>
      <c r="NQ738" s="17"/>
      <c r="NR738" s="17"/>
      <c r="NS738" s="17"/>
      <c r="NT738" s="17"/>
      <c r="NU738" s="17"/>
      <c r="NV738" s="17"/>
      <c r="NW738" s="17"/>
      <c r="NX738" s="17"/>
      <c r="NY738" s="17"/>
      <c r="NZ738" s="17"/>
      <c r="OA738" s="17"/>
      <c r="OB738" s="17"/>
      <c r="OC738" s="17"/>
      <c r="OD738" s="17"/>
      <c r="OE738" s="17"/>
      <c r="OF738" s="17"/>
      <c r="OG738" s="17"/>
      <c r="OH738" s="17"/>
      <c r="OI738" s="17"/>
      <c r="OJ738" s="17"/>
      <c r="OK738" s="17"/>
      <c r="OL738" s="17"/>
      <c r="OM738" s="17"/>
      <c r="ON738" s="17"/>
      <c r="OO738" s="17"/>
      <c r="OP738" s="17"/>
      <c r="OQ738" s="17"/>
      <c r="OR738" s="17"/>
      <c r="OS738" s="17"/>
      <c r="OT738" s="17"/>
      <c r="OU738" s="17"/>
      <c r="OV738" s="17"/>
      <c r="OW738" s="17"/>
      <c r="OX738" s="17"/>
      <c r="OY738" s="17"/>
      <c r="OZ738" s="17"/>
      <c r="PA738" s="17"/>
      <c r="PB738" s="17"/>
      <c r="PC738" s="17"/>
      <c r="PD738" s="17"/>
      <c r="PE738" s="17"/>
      <c r="PF738" s="17"/>
      <c r="PG738" s="17"/>
      <c r="PH738" s="17"/>
      <c r="PI738" s="17"/>
      <c r="PJ738" s="17"/>
      <c r="PK738" s="17"/>
      <c r="PL738" s="17"/>
      <c r="PM738" s="17"/>
      <c r="PN738" s="17"/>
      <c r="PO738" s="17"/>
      <c r="PP738" s="17"/>
      <c r="PQ738" s="17"/>
      <c r="PR738" s="17"/>
      <c r="PS738" s="17"/>
      <c r="PT738" s="17"/>
      <c r="PU738" s="17"/>
      <c r="PV738" s="17"/>
      <c r="PW738" s="17"/>
      <c r="PX738" s="17"/>
      <c r="PY738" s="17"/>
      <c r="PZ738" s="17"/>
      <c r="QA738" s="17"/>
      <c r="QB738" s="17"/>
      <c r="QC738" s="17"/>
      <c r="QD738" s="17"/>
      <c r="QE738" s="17"/>
      <c r="QF738" s="17"/>
      <c r="QG738" s="17"/>
      <c r="QH738" s="17"/>
      <c r="QI738" s="17"/>
      <c r="QJ738" s="17"/>
      <c r="QK738" s="17"/>
      <c r="QL738" s="17"/>
      <c r="QM738" s="17"/>
      <c r="QN738" s="17"/>
      <c r="QO738" s="17"/>
      <c r="QP738" s="17"/>
      <c r="QQ738" s="17"/>
      <c r="QR738" s="17"/>
      <c r="QS738" s="17"/>
      <c r="QT738" s="17"/>
      <c r="QU738" s="17"/>
      <c r="QV738" s="17"/>
      <c r="QW738" s="17"/>
      <c r="QX738" s="17"/>
      <c r="QY738" s="17"/>
      <c r="QZ738" s="17"/>
      <c r="RA738" s="17"/>
      <c r="RB738" s="17"/>
      <c r="RC738" s="17"/>
      <c r="RD738" s="17"/>
      <c r="RE738" s="17"/>
      <c r="RF738" s="17"/>
      <c r="RG738" s="17"/>
      <c r="RH738" s="17"/>
      <c r="RI738" s="17"/>
      <c r="RJ738" s="17"/>
      <c r="RK738" s="17"/>
      <c r="RL738" s="17"/>
      <c r="RM738" s="17"/>
      <c r="RN738" s="17"/>
      <c r="RO738" s="17"/>
      <c r="RP738" s="17"/>
      <c r="RQ738" s="17"/>
      <c r="RR738" s="17"/>
      <c r="RS738" s="17"/>
      <c r="RT738" s="17"/>
      <c r="RU738" s="17"/>
      <c r="RV738" s="17"/>
      <c r="RW738" s="17"/>
      <c r="RX738" s="17"/>
      <c r="RY738" s="17"/>
      <c r="RZ738" s="17"/>
      <c r="SA738" s="17"/>
      <c r="SB738" s="17"/>
      <c r="SC738" s="17"/>
      <c r="SD738" s="17"/>
      <c r="SE738" s="17"/>
      <c r="SF738" s="17"/>
      <c r="SG738" s="17"/>
      <c r="SH738" s="17"/>
      <c r="SI738" s="17"/>
      <c r="SJ738" s="17"/>
      <c r="SK738" s="17"/>
      <c r="SL738" s="17"/>
      <c r="SM738" s="17"/>
      <c r="SN738" s="17"/>
      <c r="SO738" s="17"/>
      <c r="SP738" s="17"/>
      <c r="SQ738" s="17"/>
      <c r="SR738" s="17"/>
      <c r="SS738" s="17"/>
      <c r="ST738" s="17"/>
      <c r="SU738" s="17"/>
      <c r="SV738" s="17"/>
      <c r="SW738" s="17"/>
      <c r="SX738" s="17"/>
      <c r="SY738" s="17"/>
      <c r="SZ738" s="17"/>
      <c r="TA738" s="17"/>
      <c r="TB738" s="17"/>
      <c r="TC738" s="17"/>
      <c r="TD738" s="17"/>
      <c r="TE738" s="17"/>
      <c r="TF738" s="17"/>
      <c r="TG738" s="17"/>
      <c r="TH738" s="17"/>
      <c r="TI738" s="17"/>
      <c r="TJ738" s="17"/>
      <c r="TK738" s="17"/>
      <c r="TL738" s="17"/>
      <c r="TM738" s="17"/>
      <c r="TN738" s="17"/>
      <c r="TO738" s="17"/>
      <c r="TP738" s="17"/>
      <c r="TQ738" s="17"/>
      <c r="TR738" s="17"/>
      <c r="TS738" s="17"/>
      <c r="TT738" s="17"/>
      <c r="TU738" s="17"/>
      <c r="TV738" s="17"/>
      <c r="TW738" s="17"/>
      <c r="TX738" s="17"/>
      <c r="TY738" s="17"/>
      <c r="TZ738" s="17"/>
      <c r="UA738" s="17"/>
      <c r="UB738" s="17"/>
      <c r="UC738" s="17"/>
      <c r="UD738" s="17"/>
      <c r="UE738" s="17"/>
      <c r="UF738" s="17"/>
      <c r="UG738" s="17"/>
      <c r="UH738" s="17"/>
      <c r="UI738" s="17"/>
      <c r="UJ738" s="17"/>
      <c r="UK738" s="17"/>
      <c r="UL738" s="17"/>
      <c r="UM738" s="17"/>
      <c r="UN738" s="17"/>
      <c r="UO738" s="17"/>
      <c r="UP738" s="17"/>
      <c r="UQ738" s="17"/>
      <c r="UR738" s="17"/>
      <c r="US738" s="17"/>
      <c r="UT738" s="17"/>
      <c r="UU738" s="17"/>
      <c r="UV738" s="17"/>
      <c r="UW738" s="17"/>
      <c r="UX738" s="17"/>
      <c r="UY738" s="17"/>
      <c r="UZ738" s="17"/>
      <c r="VA738" s="17"/>
      <c r="VB738" s="17"/>
      <c r="VC738" s="17"/>
      <c r="VD738" s="17"/>
      <c r="VE738" s="17"/>
      <c r="VF738" s="17"/>
      <c r="VG738" s="17"/>
      <c r="VH738" s="17"/>
      <c r="VI738" s="17"/>
      <c r="VJ738" s="17"/>
      <c r="VK738" s="17"/>
      <c r="VL738" s="17"/>
      <c r="VM738" s="17"/>
      <c r="VN738" s="17"/>
      <c r="VO738" s="17"/>
      <c r="VP738" s="17"/>
      <c r="VQ738" s="17"/>
      <c r="VR738" s="17"/>
      <c r="VS738" s="17"/>
      <c r="VT738" s="17"/>
      <c r="VU738" s="17"/>
      <c r="VV738" s="17"/>
      <c r="VW738" s="17"/>
      <c r="VX738" s="17"/>
      <c r="VY738" s="17"/>
      <c r="VZ738" s="17"/>
      <c r="WA738" s="17"/>
      <c r="WB738" s="17"/>
      <c r="WC738" s="17"/>
      <c r="WD738" s="17"/>
      <c r="WE738" s="17"/>
      <c r="WF738" s="17"/>
      <c r="WG738" s="17"/>
      <c r="WH738" s="17"/>
      <c r="WI738" s="17"/>
      <c r="WJ738" s="17"/>
      <c r="WK738" s="17"/>
      <c r="WL738" s="17"/>
      <c r="WM738" s="17"/>
      <c r="WN738" s="17"/>
      <c r="WO738" s="17"/>
      <c r="WP738" s="17"/>
      <c r="WQ738" s="17"/>
      <c r="WR738" s="17"/>
      <c r="WS738" s="17"/>
      <c r="WT738" s="17"/>
      <c r="WU738" s="17"/>
      <c r="WV738" s="17"/>
      <c r="WW738" s="17"/>
      <c r="WX738" s="17"/>
      <c r="WY738" s="17"/>
      <c r="WZ738" s="17"/>
      <c r="XA738" s="17"/>
      <c r="XB738" s="17"/>
      <c r="XC738" s="17"/>
      <c r="XD738" s="17"/>
      <c r="XE738" s="17"/>
      <c r="XF738" s="17"/>
      <c r="XG738" s="17"/>
      <c r="XH738" s="17"/>
      <c r="XI738" s="17"/>
      <c r="XJ738" s="17"/>
      <c r="XK738" s="17"/>
      <c r="XL738" s="17"/>
      <c r="XM738" s="17"/>
      <c r="XN738" s="17"/>
      <c r="XO738" s="17"/>
      <c r="XP738" s="17"/>
      <c r="XQ738" s="17"/>
      <c r="XR738" s="17"/>
      <c r="XS738" s="17"/>
      <c r="XT738" s="17"/>
      <c r="XU738" s="17"/>
      <c r="XV738" s="17"/>
      <c r="XW738" s="17"/>
      <c r="XX738" s="17"/>
      <c r="XY738" s="17"/>
      <c r="XZ738" s="17"/>
      <c r="YA738" s="17"/>
      <c r="YB738" s="17"/>
      <c r="YC738" s="17"/>
      <c r="YD738" s="17"/>
      <c r="YE738" s="17"/>
      <c r="YF738" s="17"/>
      <c r="YG738" s="17"/>
      <c r="YH738" s="17"/>
      <c r="YI738" s="17"/>
      <c r="YJ738" s="17"/>
      <c r="YK738" s="17"/>
      <c r="YL738" s="17"/>
      <c r="YM738" s="17"/>
      <c r="YN738" s="17"/>
      <c r="YO738" s="17"/>
      <c r="YP738" s="17"/>
      <c r="YQ738" s="17"/>
      <c r="YR738" s="17"/>
      <c r="YS738" s="17"/>
      <c r="YT738" s="17"/>
      <c r="YU738" s="17"/>
      <c r="YV738" s="17"/>
      <c r="YW738" s="17"/>
      <c r="YX738" s="17"/>
      <c r="YY738" s="17"/>
      <c r="YZ738" s="17"/>
      <c r="ZA738" s="17"/>
      <c r="ZB738" s="17"/>
      <c r="ZC738" s="17"/>
      <c r="ZD738" s="17"/>
      <c r="ZE738" s="17"/>
      <c r="ZF738" s="17"/>
      <c r="ZG738" s="17"/>
      <c r="ZH738" s="17"/>
      <c r="ZI738" s="17"/>
      <c r="ZJ738" s="17"/>
      <c r="ZK738" s="17"/>
      <c r="ZL738" s="17"/>
      <c r="ZM738" s="17"/>
      <c r="ZN738" s="17"/>
      <c r="ZO738" s="17"/>
      <c r="ZP738" s="17"/>
      <c r="ZQ738" s="17"/>
      <c r="ZR738" s="17"/>
      <c r="ZS738" s="17"/>
      <c r="ZT738" s="17"/>
      <c r="ZU738" s="17"/>
      <c r="ZV738" s="17"/>
      <c r="ZW738" s="17"/>
      <c r="ZX738" s="17"/>
      <c r="ZY738" s="17"/>
      <c r="ZZ738" s="17"/>
      <c r="AAA738" s="17"/>
      <c r="AAB738" s="17"/>
      <c r="AAC738" s="17"/>
      <c r="AAD738" s="17"/>
      <c r="AAE738" s="17"/>
      <c r="AAF738" s="17"/>
      <c r="AAG738" s="17"/>
      <c r="AAH738" s="17"/>
      <c r="AAI738" s="17"/>
      <c r="AAJ738" s="17"/>
      <c r="AAK738" s="17"/>
      <c r="AAL738" s="17"/>
      <c r="AAM738" s="17"/>
      <c r="AAN738" s="17"/>
      <c r="AAO738" s="17"/>
      <c r="AAP738" s="17"/>
      <c r="AAQ738" s="17"/>
      <c r="AAR738" s="17"/>
      <c r="AAS738" s="17"/>
      <c r="AAT738" s="17"/>
      <c r="AAU738" s="17"/>
      <c r="AAV738" s="17"/>
      <c r="AAW738" s="17"/>
      <c r="AAX738" s="17"/>
      <c r="AAY738" s="17"/>
      <c r="AAZ738" s="17"/>
      <c r="ABA738" s="17"/>
      <c r="ABB738" s="17"/>
      <c r="ABC738" s="17"/>
      <c r="ABD738" s="17"/>
      <c r="ABE738" s="17"/>
      <c r="ABF738" s="17"/>
      <c r="ABG738" s="17"/>
      <c r="ABH738" s="17"/>
      <c r="ABI738" s="17"/>
      <c r="ABJ738" s="17"/>
      <c r="ABK738" s="17"/>
      <c r="ABL738" s="17"/>
      <c r="ABM738" s="17"/>
      <c r="ABN738" s="17"/>
      <c r="ABO738" s="17"/>
      <c r="ABP738" s="17"/>
      <c r="ABQ738" s="17"/>
      <c r="ABR738" s="17"/>
      <c r="ABS738" s="17"/>
      <c r="ABT738" s="17"/>
      <c r="ABU738" s="17"/>
      <c r="ABV738" s="17"/>
      <c r="ABW738" s="17"/>
      <c r="ABX738" s="17"/>
      <c r="ABY738" s="17"/>
      <c r="ABZ738" s="17"/>
      <c r="ACA738" s="17"/>
      <c r="ACB738" s="17"/>
      <c r="ACC738" s="17"/>
      <c r="ACD738" s="17"/>
      <c r="ACE738" s="17"/>
      <c r="ACF738" s="17"/>
      <c r="ACG738" s="17"/>
      <c r="ACH738" s="17"/>
      <c r="ACI738" s="17"/>
      <c r="ACJ738" s="17"/>
      <c r="ACK738" s="17"/>
      <c r="ACL738" s="17"/>
      <c r="ACM738" s="17"/>
      <c r="ACN738" s="17"/>
      <c r="ACO738" s="17"/>
      <c r="ACP738" s="17"/>
      <c r="ACQ738" s="17"/>
      <c r="ACR738" s="17"/>
      <c r="ACS738" s="17"/>
      <c r="ACT738" s="17"/>
      <c r="ACU738" s="17"/>
      <c r="ACV738" s="17"/>
      <c r="ACW738" s="17"/>
      <c r="ACX738" s="17"/>
      <c r="ACY738" s="17"/>
      <c r="ACZ738" s="17"/>
      <c r="ADA738" s="17"/>
      <c r="ADB738" s="17"/>
      <c r="ADC738" s="17"/>
      <c r="ADD738" s="17"/>
      <c r="ADE738" s="17"/>
      <c r="ADF738" s="17"/>
      <c r="ADG738" s="17"/>
      <c r="ADH738" s="17"/>
      <c r="ADI738" s="17"/>
      <c r="ADJ738" s="17"/>
      <c r="ADK738" s="17"/>
      <c r="ADL738" s="17"/>
      <c r="ADM738" s="17"/>
      <c r="ADN738" s="17"/>
      <c r="ADO738" s="17"/>
      <c r="ADP738" s="17"/>
      <c r="ADQ738" s="17"/>
      <c r="ADR738" s="17"/>
    </row>
    <row r="739" spans="44:798" s="16" customFormat="1" x14ac:dyDescent="0.25">
      <c r="AR739" s="56"/>
      <c r="AS739" s="56"/>
      <c r="AT739" s="57"/>
      <c r="AU739" s="56"/>
      <c r="AV739" s="57"/>
      <c r="AW739" s="56"/>
      <c r="AX739" s="56"/>
      <c r="AY739" s="56"/>
      <c r="AZ739" s="56"/>
      <c r="BA739" s="56"/>
      <c r="BB739" s="56"/>
      <c r="BC739" s="56"/>
      <c r="BD739" s="56"/>
      <c r="BE739" s="51"/>
      <c r="BF739" s="51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  <c r="IT739" s="17"/>
      <c r="IU739" s="17"/>
      <c r="IV739" s="17"/>
      <c r="IW739" s="17"/>
      <c r="IX739" s="17"/>
      <c r="IY739" s="17"/>
      <c r="IZ739" s="17"/>
      <c r="JA739" s="17"/>
      <c r="JB739" s="17"/>
      <c r="JC739" s="17"/>
      <c r="JD739" s="17"/>
      <c r="JE739" s="17"/>
      <c r="JF739" s="17"/>
      <c r="JG739" s="17"/>
      <c r="JH739" s="17"/>
      <c r="JI739" s="17"/>
      <c r="JJ739" s="17"/>
      <c r="JK739" s="17"/>
      <c r="JL739" s="17"/>
      <c r="JM739" s="17"/>
      <c r="JN739" s="17"/>
      <c r="JO739" s="17"/>
      <c r="JP739" s="17"/>
      <c r="JQ739" s="17"/>
      <c r="JR739" s="17"/>
      <c r="JS739" s="17"/>
      <c r="JT739" s="17"/>
      <c r="JU739" s="17"/>
      <c r="JV739" s="17"/>
      <c r="JW739" s="17"/>
      <c r="JX739" s="17"/>
      <c r="JY739" s="17"/>
      <c r="JZ739" s="17"/>
      <c r="KA739" s="17"/>
      <c r="KB739" s="17"/>
      <c r="KC739" s="17"/>
      <c r="KD739" s="17"/>
      <c r="KE739" s="17"/>
      <c r="KF739" s="17"/>
      <c r="KG739" s="17"/>
      <c r="KH739" s="17"/>
      <c r="KI739" s="17"/>
      <c r="KJ739" s="17"/>
      <c r="KK739" s="17"/>
      <c r="KL739" s="17"/>
      <c r="KM739" s="17"/>
      <c r="KN739" s="17"/>
      <c r="KO739" s="17"/>
      <c r="KP739" s="17"/>
      <c r="KQ739" s="17"/>
      <c r="KR739" s="17"/>
      <c r="KS739" s="17"/>
      <c r="KT739" s="17"/>
      <c r="KU739" s="17"/>
      <c r="KV739" s="17"/>
      <c r="KW739" s="17"/>
      <c r="KX739" s="17"/>
      <c r="KY739" s="17"/>
      <c r="KZ739" s="17"/>
      <c r="LA739" s="17"/>
      <c r="LB739" s="17"/>
      <c r="LC739" s="17"/>
      <c r="LD739" s="17"/>
      <c r="LE739" s="17"/>
      <c r="LF739" s="17"/>
      <c r="LG739" s="17"/>
      <c r="LH739" s="17"/>
      <c r="LI739" s="17"/>
      <c r="LJ739" s="17"/>
      <c r="LK739" s="17"/>
      <c r="LL739" s="17"/>
      <c r="LM739" s="17"/>
      <c r="LN739" s="17"/>
      <c r="LO739" s="17"/>
      <c r="LP739" s="17"/>
      <c r="LQ739" s="17"/>
      <c r="LR739" s="17"/>
      <c r="LS739" s="17"/>
      <c r="LT739" s="17"/>
      <c r="LU739" s="17"/>
      <c r="LV739" s="17"/>
      <c r="LW739" s="17"/>
      <c r="LX739" s="17"/>
      <c r="LY739" s="17"/>
      <c r="LZ739" s="17"/>
      <c r="MA739" s="17"/>
      <c r="MB739" s="17"/>
      <c r="MC739" s="17"/>
      <c r="MD739" s="17"/>
      <c r="ME739" s="17"/>
      <c r="MF739" s="17"/>
      <c r="MG739" s="17"/>
      <c r="MH739" s="17"/>
      <c r="MI739" s="17"/>
      <c r="MJ739" s="17"/>
      <c r="MK739" s="17"/>
      <c r="ML739" s="17"/>
      <c r="MM739" s="17"/>
      <c r="MN739" s="17"/>
      <c r="MO739" s="17"/>
      <c r="MP739" s="17"/>
      <c r="MQ739" s="17"/>
      <c r="MR739" s="17"/>
      <c r="MS739" s="17"/>
      <c r="MT739" s="17"/>
      <c r="MU739" s="17"/>
      <c r="MV739" s="17"/>
      <c r="MW739" s="17"/>
      <c r="MX739" s="17"/>
      <c r="MY739" s="17"/>
      <c r="MZ739" s="17"/>
      <c r="NA739" s="17"/>
      <c r="NB739" s="17"/>
      <c r="NC739" s="17"/>
      <c r="ND739" s="17"/>
      <c r="NE739" s="17"/>
      <c r="NF739" s="17"/>
      <c r="NG739" s="17"/>
      <c r="NH739" s="17"/>
      <c r="NI739" s="17"/>
      <c r="NJ739" s="17"/>
      <c r="NK739" s="17"/>
      <c r="NL739" s="17"/>
      <c r="NM739" s="17"/>
      <c r="NN739" s="17"/>
      <c r="NO739" s="17"/>
      <c r="NP739" s="17"/>
      <c r="NQ739" s="17"/>
      <c r="NR739" s="17"/>
      <c r="NS739" s="17"/>
      <c r="NT739" s="17"/>
      <c r="NU739" s="17"/>
      <c r="NV739" s="17"/>
      <c r="NW739" s="17"/>
      <c r="NX739" s="17"/>
      <c r="NY739" s="17"/>
      <c r="NZ739" s="17"/>
      <c r="OA739" s="17"/>
      <c r="OB739" s="17"/>
      <c r="OC739" s="17"/>
      <c r="OD739" s="17"/>
      <c r="OE739" s="17"/>
      <c r="OF739" s="17"/>
      <c r="OG739" s="17"/>
      <c r="OH739" s="17"/>
      <c r="OI739" s="17"/>
      <c r="OJ739" s="17"/>
      <c r="OK739" s="17"/>
      <c r="OL739" s="17"/>
      <c r="OM739" s="17"/>
      <c r="ON739" s="17"/>
      <c r="OO739" s="17"/>
      <c r="OP739" s="17"/>
      <c r="OQ739" s="17"/>
      <c r="OR739" s="17"/>
      <c r="OS739" s="17"/>
      <c r="OT739" s="17"/>
      <c r="OU739" s="17"/>
      <c r="OV739" s="17"/>
      <c r="OW739" s="17"/>
      <c r="OX739" s="17"/>
      <c r="OY739" s="17"/>
      <c r="OZ739" s="17"/>
      <c r="PA739" s="17"/>
      <c r="PB739" s="17"/>
      <c r="PC739" s="17"/>
      <c r="PD739" s="17"/>
      <c r="PE739" s="17"/>
      <c r="PF739" s="17"/>
      <c r="PG739" s="17"/>
      <c r="PH739" s="17"/>
      <c r="PI739" s="17"/>
      <c r="PJ739" s="17"/>
      <c r="PK739" s="17"/>
      <c r="PL739" s="17"/>
      <c r="PM739" s="17"/>
      <c r="PN739" s="17"/>
      <c r="PO739" s="17"/>
      <c r="PP739" s="17"/>
      <c r="PQ739" s="17"/>
      <c r="PR739" s="17"/>
      <c r="PS739" s="17"/>
      <c r="PT739" s="17"/>
      <c r="PU739" s="17"/>
      <c r="PV739" s="17"/>
      <c r="PW739" s="17"/>
      <c r="PX739" s="17"/>
      <c r="PY739" s="17"/>
      <c r="PZ739" s="17"/>
      <c r="QA739" s="17"/>
      <c r="QB739" s="17"/>
      <c r="QC739" s="17"/>
      <c r="QD739" s="17"/>
      <c r="QE739" s="17"/>
      <c r="QF739" s="17"/>
      <c r="QG739" s="17"/>
      <c r="QH739" s="17"/>
      <c r="QI739" s="17"/>
      <c r="QJ739" s="17"/>
      <c r="QK739" s="17"/>
      <c r="QL739" s="17"/>
      <c r="QM739" s="17"/>
      <c r="QN739" s="17"/>
      <c r="QO739" s="17"/>
      <c r="QP739" s="17"/>
      <c r="QQ739" s="17"/>
      <c r="QR739" s="17"/>
      <c r="QS739" s="17"/>
      <c r="QT739" s="17"/>
      <c r="QU739" s="17"/>
      <c r="QV739" s="17"/>
      <c r="QW739" s="17"/>
      <c r="QX739" s="17"/>
      <c r="QY739" s="17"/>
      <c r="QZ739" s="17"/>
      <c r="RA739" s="17"/>
      <c r="RB739" s="17"/>
      <c r="RC739" s="17"/>
      <c r="RD739" s="17"/>
      <c r="RE739" s="17"/>
      <c r="RF739" s="17"/>
      <c r="RG739" s="17"/>
      <c r="RH739" s="17"/>
      <c r="RI739" s="17"/>
      <c r="RJ739" s="17"/>
      <c r="RK739" s="17"/>
      <c r="RL739" s="17"/>
      <c r="RM739" s="17"/>
      <c r="RN739" s="17"/>
      <c r="RO739" s="17"/>
      <c r="RP739" s="17"/>
      <c r="RQ739" s="17"/>
      <c r="RR739" s="17"/>
      <c r="RS739" s="17"/>
      <c r="RT739" s="17"/>
      <c r="RU739" s="17"/>
      <c r="RV739" s="17"/>
      <c r="RW739" s="17"/>
      <c r="RX739" s="17"/>
      <c r="RY739" s="17"/>
      <c r="RZ739" s="17"/>
      <c r="SA739" s="17"/>
      <c r="SB739" s="17"/>
      <c r="SC739" s="17"/>
      <c r="SD739" s="17"/>
      <c r="SE739" s="17"/>
      <c r="SF739" s="17"/>
      <c r="SG739" s="17"/>
      <c r="SH739" s="17"/>
      <c r="SI739" s="17"/>
      <c r="SJ739" s="17"/>
      <c r="SK739" s="17"/>
      <c r="SL739" s="17"/>
      <c r="SM739" s="17"/>
      <c r="SN739" s="17"/>
      <c r="SO739" s="17"/>
      <c r="SP739" s="17"/>
      <c r="SQ739" s="17"/>
      <c r="SR739" s="17"/>
      <c r="SS739" s="17"/>
      <c r="ST739" s="17"/>
      <c r="SU739" s="17"/>
      <c r="SV739" s="17"/>
      <c r="SW739" s="17"/>
      <c r="SX739" s="17"/>
      <c r="SY739" s="17"/>
      <c r="SZ739" s="17"/>
      <c r="TA739" s="17"/>
      <c r="TB739" s="17"/>
      <c r="TC739" s="17"/>
      <c r="TD739" s="17"/>
      <c r="TE739" s="17"/>
      <c r="TF739" s="17"/>
      <c r="TG739" s="17"/>
      <c r="TH739" s="17"/>
      <c r="TI739" s="17"/>
      <c r="TJ739" s="17"/>
      <c r="TK739" s="17"/>
      <c r="TL739" s="17"/>
      <c r="TM739" s="17"/>
      <c r="TN739" s="17"/>
      <c r="TO739" s="17"/>
      <c r="TP739" s="17"/>
      <c r="TQ739" s="17"/>
      <c r="TR739" s="17"/>
      <c r="TS739" s="17"/>
      <c r="TT739" s="17"/>
      <c r="TU739" s="17"/>
      <c r="TV739" s="17"/>
      <c r="TW739" s="17"/>
      <c r="TX739" s="17"/>
      <c r="TY739" s="17"/>
      <c r="TZ739" s="17"/>
      <c r="UA739" s="17"/>
      <c r="UB739" s="17"/>
      <c r="UC739" s="17"/>
      <c r="UD739" s="17"/>
      <c r="UE739" s="17"/>
      <c r="UF739" s="17"/>
      <c r="UG739" s="17"/>
      <c r="UH739" s="17"/>
      <c r="UI739" s="17"/>
      <c r="UJ739" s="17"/>
      <c r="UK739" s="17"/>
      <c r="UL739" s="17"/>
      <c r="UM739" s="17"/>
      <c r="UN739" s="17"/>
      <c r="UO739" s="17"/>
      <c r="UP739" s="17"/>
      <c r="UQ739" s="17"/>
      <c r="UR739" s="17"/>
      <c r="US739" s="17"/>
      <c r="UT739" s="17"/>
      <c r="UU739" s="17"/>
      <c r="UV739" s="17"/>
      <c r="UW739" s="17"/>
      <c r="UX739" s="17"/>
      <c r="UY739" s="17"/>
      <c r="UZ739" s="17"/>
      <c r="VA739" s="17"/>
      <c r="VB739" s="17"/>
      <c r="VC739" s="17"/>
      <c r="VD739" s="17"/>
      <c r="VE739" s="17"/>
      <c r="VF739" s="17"/>
      <c r="VG739" s="17"/>
      <c r="VH739" s="17"/>
      <c r="VI739" s="17"/>
      <c r="VJ739" s="17"/>
      <c r="VK739" s="17"/>
      <c r="VL739" s="17"/>
      <c r="VM739" s="17"/>
      <c r="VN739" s="17"/>
      <c r="VO739" s="17"/>
      <c r="VP739" s="17"/>
      <c r="VQ739" s="17"/>
      <c r="VR739" s="17"/>
      <c r="VS739" s="17"/>
      <c r="VT739" s="17"/>
      <c r="VU739" s="17"/>
      <c r="VV739" s="17"/>
      <c r="VW739" s="17"/>
      <c r="VX739" s="17"/>
      <c r="VY739" s="17"/>
      <c r="VZ739" s="17"/>
      <c r="WA739" s="17"/>
      <c r="WB739" s="17"/>
      <c r="WC739" s="17"/>
      <c r="WD739" s="17"/>
      <c r="WE739" s="17"/>
      <c r="WF739" s="17"/>
      <c r="WG739" s="17"/>
      <c r="WH739" s="17"/>
      <c r="WI739" s="17"/>
      <c r="WJ739" s="17"/>
      <c r="WK739" s="17"/>
      <c r="WL739" s="17"/>
      <c r="WM739" s="17"/>
      <c r="WN739" s="17"/>
      <c r="WO739" s="17"/>
      <c r="WP739" s="17"/>
      <c r="WQ739" s="17"/>
      <c r="WR739" s="17"/>
      <c r="WS739" s="17"/>
      <c r="WT739" s="17"/>
      <c r="WU739" s="17"/>
      <c r="WV739" s="17"/>
      <c r="WW739" s="17"/>
      <c r="WX739" s="17"/>
      <c r="WY739" s="17"/>
      <c r="WZ739" s="17"/>
      <c r="XA739" s="17"/>
      <c r="XB739" s="17"/>
      <c r="XC739" s="17"/>
      <c r="XD739" s="17"/>
      <c r="XE739" s="17"/>
      <c r="XF739" s="17"/>
      <c r="XG739" s="17"/>
      <c r="XH739" s="17"/>
      <c r="XI739" s="17"/>
      <c r="XJ739" s="17"/>
      <c r="XK739" s="17"/>
      <c r="XL739" s="17"/>
      <c r="XM739" s="17"/>
      <c r="XN739" s="17"/>
      <c r="XO739" s="17"/>
      <c r="XP739" s="17"/>
      <c r="XQ739" s="17"/>
      <c r="XR739" s="17"/>
      <c r="XS739" s="17"/>
      <c r="XT739" s="17"/>
      <c r="XU739" s="17"/>
      <c r="XV739" s="17"/>
      <c r="XW739" s="17"/>
      <c r="XX739" s="17"/>
      <c r="XY739" s="17"/>
      <c r="XZ739" s="17"/>
      <c r="YA739" s="17"/>
      <c r="YB739" s="17"/>
      <c r="YC739" s="17"/>
      <c r="YD739" s="17"/>
      <c r="YE739" s="17"/>
      <c r="YF739" s="17"/>
      <c r="YG739" s="17"/>
      <c r="YH739" s="17"/>
      <c r="YI739" s="17"/>
      <c r="YJ739" s="17"/>
      <c r="YK739" s="17"/>
      <c r="YL739" s="17"/>
      <c r="YM739" s="17"/>
      <c r="YN739" s="17"/>
      <c r="YO739" s="17"/>
      <c r="YP739" s="17"/>
      <c r="YQ739" s="17"/>
      <c r="YR739" s="17"/>
      <c r="YS739" s="17"/>
      <c r="YT739" s="17"/>
      <c r="YU739" s="17"/>
      <c r="YV739" s="17"/>
      <c r="YW739" s="17"/>
      <c r="YX739" s="17"/>
      <c r="YY739" s="17"/>
      <c r="YZ739" s="17"/>
      <c r="ZA739" s="17"/>
      <c r="ZB739" s="17"/>
      <c r="ZC739" s="17"/>
      <c r="ZD739" s="17"/>
      <c r="ZE739" s="17"/>
      <c r="ZF739" s="17"/>
      <c r="ZG739" s="17"/>
      <c r="ZH739" s="17"/>
      <c r="ZI739" s="17"/>
      <c r="ZJ739" s="17"/>
      <c r="ZK739" s="17"/>
      <c r="ZL739" s="17"/>
      <c r="ZM739" s="17"/>
      <c r="ZN739" s="17"/>
      <c r="ZO739" s="17"/>
      <c r="ZP739" s="17"/>
      <c r="ZQ739" s="17"/>
      <c r="ZR739" s="17"/>
      <c r="ZS739" s="17"/>
      <c r="ZT739" s="17"/>
      <c r="ZU739" s="17"/>
      <c r="ZV739" s="17"/>
      <c r="ZW739" s="17"/>
      <c r="ZX739" s="17"/>
      <c r="ZY739" s="17"/>
      <c r="ZZ739" s="17"/>
      <c r="AAA739" s="17"/>
      <c r="AAB739" s="17"/>
      <c r="AAC739" s="17"/>
      <c r="AAD739" s="17"/>
      <c r="AAE739" s="17"/>
      <c r="AAF739" s="17"/>
      <c r="AAG739" s="17"/>
      <c r="AAH739" s="17"/>
      <c r="AAI739" s="17"/>
      <c r="AAJ739" s="17"/>
      <c r="AAK739" s="17"/>
      <c r="AAL739" s="17"/>
      <c r="AAM739" s="17"/>
      <c r="AAN739" s="17"/>
      <c r="AAO739" s="17"/>
      <c r="AAP739" s="17"/>
      <c r="AAQ739" s="17"/>
      <c r="AAR739" s="17"/>
      <c r="AAS739" s="17"/>
      <c r="AAT739" s="17"/>
      <c r="AAU739" s="17"/>
      <c r="AAV739" s="17"/>
      <c r="AAW739" s="17"/>
      <c r="AAX739" s="17"/>
      <c r="AAY739" s="17"/>
      <c r="AAZ739" s="17"/>
      <c r="ABA739" s="17"/>
      <c r="ABB739" s="17"/>
      <c r="ABC739" s="17"/>
      <c r="ABD739" s="17"/>
      <c r="ABE739" s="17"/>
      <c r="ABF739" s="17"/>
      <c r="ABG739" s="17"/>
      <c r="ABH739" s="17"/>
      <c r="ABI739" s="17"/>
      <c r="ABJ739" s="17"/>
      <c r="ABK739" s="17"/>
      <c r="ABL739" s="17"/>
      <c r="ABM739" s="17"/>
      <c r="ABN739" s="17"/>
      <c r="ABO739" s="17"/>
      <c r="ABP739" s="17"/>
      <c r="ABQ739" s="17"/>
      <c r="ABR739" s="17"/>
      <c r="ABS739" s="17"/>
      <c r="ABT739" s="17"/>
      <c r="ABU739" s="17"/>
      <c r="ABV739" s="17"/>
      <c r="ABW739" s="17"/>
      <c r="ABX739" s="17"/>
      <c r="ABY739" s="17"/>
      <c r="ABZ739" s="17"/>
      <c r="ACA739" s="17"/>
      <c r="ACB739" s="17"/>
      <c r="ACC739" s="17"/>
      <c r="ACD739" s="17"/>
      <c r="ACE739" s="17"/>
      <c r="ACF739" s="17"/>
      <c r="ACG739" s="17"/>
      <c r="ACH739" s="17"/>
      <c r="ACI739" s="17"/>
      <c r="ACJ739" s="17"/>
      <c r="ACK739" s="17"/>
      <c r="ACL739" s="17"/>
      <c r="ACM739" s="17"/>
      <c r="ACN739" s="17"/>
      <c r="ACO739" s="17"/>
      <c r="ACP739" s="17"/>
      <c r="ACQ739" s="17"/>
      <c r="ACR739" s="17"/>
      <c r="ACS739" s="17"/>
      <c r="ACT739" s="17"/>
      <c r="ACU739" s="17"/>
      <c r="ACV739" s="17"/>
      <c r="ACW739" s="17"/>
      <c r="ACX739" s="17"/>
      <c r="ACY739" s="17"/>
      <c r="ACZ739" s="17"/>
      <c r="ADA739" s="17"/>
      <c r="ADB739" s="17"/>
      <c r="ADC739" s="17"/>
      <c r="ADD739" s="17"/>
      <c r="ADE739" s="17"/>
      <c r="ADF739" s="17"/>
      <c r="ADG739" s="17"/>
      <c r="ADH739" s="17"/>
      <c r="ADI739" s="17"/>
      <c r="ADJ739" s="17"/>
      <c r="ADK739" s="17"/>
      <c r="ADL739" s="17"/>
      <c r="ADM739" s="17"/>
      <c r="ADN739" s="17"/>
      <c r="ADO739" s="17"/>
      <c r="ADP739" s="17"/>
      <c r="ADQ739" s="17"/>
      <c r="ADR739" s="17"/>
    </row>
    <row r="740" spans="44:798" s="16" customFormat="1" x14ac:dyDescent="0.25">
      <c r="AR740" s="56"/>
      <c r="AS740" s="56"/>
      <c r="AT740" s="57"/>
      <c r="AU740" s="56"/>
      <c r="AV740" s="57"/>
      <c r="AW740" s="56"/>
      <c r="AX740" s="56"/>
      <c r="AY740" s="56"/>
      <c r="AZ740" s="56"/>
      <c r="BA740" s="56"/>
      <c r="BB740" s="56"/>
      <c r="BC740" s="56"/>
      <c r="BD740" s="56"/>
      <c r="BE740" s="51"/>
      <c r="BF740" s="51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  <c r="IT740" s="17"/>
      <c r="IU740" s="17"/>
      <c r="IV740" s="17"/>
      <c r="IW740" s="17"/>
      <c r="IX740" s="17"/>
      <c r="IY740" s="17"/>
      <c r="IZ740" s="17"/>
      <c r="JA740" s="17"/>
      <c r="JB740" s="17"/>
      <c r="JC740" s="17"/>
      <c r="JD740" s="17"/>
      <c r="JE740" s="17"/>
      <c r="JF740" s="17"/>
      <c r="JG740" s="17"/>
      <c r="JH740" s="17"/>
      <c r="JI740" s="17"/>
      <c r="JJ740" s="17"/>
      <c r="JK740" s="17"/>
      <c r="JL740" s="17"/>
      <c r="JM740" s="17"/>
      <c r="JN740" s="17"/>
      <c r="JO740" s="17"/>
      <c r="JP740" s="17"/>
      <c r="JQ740" s="17"/>
      <c r="JR740" s="17"/>
      <c r="JS740" s="17"/>
      <c r="JT740" s="17"/>
      <c r="JU740" s="17"/>
      <c r="JV740" s="17"/>
      <c r="JW740" s="17"/>
      <c r="JX740" s="17"/>
      <c r="JY740" s="17"/>
      <c r="JZ740" s="17"/>
      <c r="KA740" s="17"/>
      <c r="KB740" s="17"/>
      <c r="KC740" s="17"/>
      <c r="KD740" s="17"/>
      <c r="KE740" s="17"/>
      <c r="KF740" s="17"/>
      <c r="KG740" s="17"/>
      <c r="KH740" s="17"/>
      <c r="KI740" s="17"/>
      <c r="KJ740" s="17"/>
      <c r="KK740" s="17"/>
      <c r="KL740" s="17"/>
      <c r="KM740" s="17"/>
      <c r="KN740" s="17"/>
      <c r="KO740" s="17"/>
      <c r="KP740" s="17"/>
      <c r="KQ740" s="17"/>
      <c r="KR740" s="17"/>
      <c r="KS740" s="17"/>
      <c r="KT740" s="17"/>
      <c r="KU740" s="17"/>
      <c r="KV740" s="17"/>
      <c r="KW740" s="17"/>
      <c r="KX740" s="17"/>
      <c r="KY740" s="17"/>
      <c r="KZ740" s="17"/>
      <c r="LA740" s="17"/>
      <c r="LB740" s="17"/>
      <c r="LC740" s="17"/>
      <c r="LD740" s="17"/>
      <c r="LE740" s="17"/>
      <c r="LF740" s="17"/>
      <c r="LG740" s="17"/>
      <c r="LH740" s="17"/>
      <c r="LI740" s="17"/>
      <c r="LJ740" s="17"/>
      <c r="LK740" s="17"/>
      <c r="LL740" s="17"/>
      <c r="LM740" s="17"/>
      <c r="LN740" s="17"/>
      <c r="LO740" s="17"/>
      <c r="LP740" s="17"/>
      <c r="LQ740" s="17"/>
      <c r="LR740" s="17"/>
      <c r="LS740" s="17"/>
      <c r="LT740" s="17"/>
      <c r="LU740" s="17"/>
      <c r="LV740" s="17"/>
      <c r="LW740" s="17"/>
      <c r="LX740" s="17"/>
      <c r="LY740" s="17"/>
      <c r="LZ740" s="17"/>
      <c r="MA740" s="17"/>
      <c r="MB740" s="17"/>
      <c r="MC740" s="17"/>
      <c r="MD740" s="17"/>
      <c r="ME740" s="17"/>
      <c r="MF740" s="17"/>
      <c r="MG740" s="17"/>
      <c r="MH740" s="17"/>
      <c r="MI740" s="17"/>
      <c r="MJ740" s="17"/>
      <c r="MK740" s="17"/>
      <c r="ML740" s="17"/>
      <c r="MM740" s="17"/>
      <c r="MN740" s="17"/>
      <c r="MO740" s="17"/>
      <c r="MP740" s="17"/>
      <c r="MQ740" s="17"/>
      <c r="MR740" s="17"/>
      <c r="MS740" s="17"/>
      <c r="MT740" s="17"/>
      <c r="MU740" s="17"/>
      <c r="MV740" s="17"/>
      <c r="MW740" s="17"/>
      <c r="MX740" s="17"/>
      <c r="MY740" s="17"/>
      <c r="MZ740" s="17"/>
      <c r="NA740" s="17"/>
      <c r="NB740" s="17"/>
      <c r="NC740" s="17"/>
      <c r="ND740" s="17"/>
      <c r="NE740" s="17"/>
      <c r="NF740" s="17"/>
      <c r="NG740" s="17"/>
      <c r="NH740" s="17"/>
      <c r="NI740" s="17"/>
      <c r="NJ740" s="17"/>
      <c r="NK740" s="17"/>
      <c r="NL740" s="17"/>
      <c r="NM740" s="17"/>
      <c r="NN740" s="17"/>
      <c r="NO740" s="17"/>
      <c r="NP740" s="17"/>
      <c r="NQ740" s="17"/>
      <c r="NR740" s="17"/>
      <c r="NS740" s="17"/>
      <c r="NT740" s="17"/>
      <c r="NU740" s="17"/>
      <c r="NV740" s="17"/>
      <c r="NW740" s="17"/>
      <c r="NX740" s="17"/>
      <c r="NY740" s="17"/>
      <c r="NZ740" s="17"/>
      <c r="OA740" s="17"/>
      <c r="OB740" s="17"/>
      <c r="OC740" s="17"/>
      <c r="OD740" s="17"/>
      <c r="OE740" s="17"/>
      <c r="OF740" s="17"/>
      <c r="OG740" s="17"/>
      <c r="OH740" s="17"/>
      <c r="OI740" s="17"/>
      <c r="OJ740" s="17"/>
      <c r="OK740" s="17"/>
      <c r="OL740" s="17"/>
      <c r="OM740" s="17"/>
      <c r="ON740" s="17"/>
      <c r="OO740" s="17"/>
      <c r="OP740" s="17"/>
      <c r="OQ740" s="17"/>
      <c r="OR740" s="17"/>
      <c r="OS740" s="17"/>
      <c r="OT740" s="17"/>
      <c r="OU740" s="17"/>
      <c r="OV740" s="17"/>
      <c r="OW740" s="17"/>
      <c r="OX740" s="17"/>
      <c r="OY740" s="17"/>
      <c r="OZ740" s="17"/>
      <c r="PA740" s="17"/>
      <c r="PB740" s="17"/>
      <c r="PC740" s="17"/>
      <c r="PD740" s="17"/>
      <c r="PE740" s="17"/>
      <c r="PF740" s="17"/>
      <c r="PG740" s="17"/>
      <c r="PH740" s="17"/>
      <c r="PI740" s="17"/>
      <c r="PJ740" s="17"/>
      <c r="PK740" s="17"/>
      <c r="PL740" s="17"/>
      <c r="PM740" s="17"/>
      <c r="PN740" s="17"/>
      <c r="PO740" s="17"/>
      <c r="PP740" s="17"/>
      <c r="PQ740" s="17"/>
      <c r="PR740" s="17"/>
      <c r="PS740" s="17"/>
      <c r="PT740" s="17"/>
      <c r="PU740" s="17"/>
      <c r="PV740" s="17"/>
      <c r="PW740" s="17"/>
      <c r="PX740" s="17"/>
      <c r="PY740" s="17"/>
      <c r="PZ740" s="17"/>
      <c r="QA740" s="17"/>
      <c r="QB740" s="17"/>
      <c r="QC740" s="17"/>
      <c r="QD740" s="17"/>
      <c r="QE740" s="17"/>
      <c r="QF740" s="17"/>
      <c r="QG740" s="17"/>
      <c r="QH740" s="17"/>
      <c r="QI740" s="17"/>
      <c r="QJ740" s="17"/>
      <c r="QK740" s="17"/>
      <c r="QL740" s="17"/>
      <c r="QM740" s="17"/>
      <c r="QN740" s="17"/>
      <c r="QO740" s="17"/>
      <c r="QP740" s="17"/>
      <c r="QQ740" s="17"/>
      <c r="QR740" s="17"/>
      <c r="QS740" s="17"/>
      <c r="QT740" s="17"/>
      <c r="QU740" s="17"/>
      <c r="QV740" s="17"/>
      <c r="QW740" s="17"/>
      <c r="QX740" s="17"/>
      <c r="QY740" s="17"/>
      <c r="QZ740" s="17"/>
      <c r="RA740" s="17"/>
      <c r="RB740" s="17"/>
      <c r="RC740" s="17"/>
      <c r="RD740" s="17"/>
      <c r="RE740" s="17"/>
      <c r="RF740" s="17"/>
      <c r="RG740" s="17"/>
      <c r="RH740" s="17"/>
      <c r="RI740" s="17"/>
      <c r="RJ740" s="17"/>
      <c r="RK740" s="17"/>
      <c r="RL740" s="17"/>
      <c r="RM740" s="17"/>
      <c r="RN740" s="17"/>
      <c r="RO740" s="17"/>
      <c r="RP740" s="17"/>
      <c r="RQ740" s="17"/>
      <c r="RR740" s="17"/>
      <c r="RS740" s="17"/>
      <c r="RT740" s="17"/>
      <c r="RU740" s="17"/>
      <c r="RV740" s="17"/>
      <c r="RW740" s="17"/>
      <c r="RX740" s="17"/>
      <c r="RY740" s="17"/>
      <c r="RZ740" s="17"/>
      <c r="SA740" s="17"/>
      <c r="SB740" s="17"/>
      <c r="SC740" s="17"/>
      <c r="SD740" s="17"/>
      <c r="SE740" s="17"/>
      <c r="SF740" s="17"/>
      <c r="SG740" s="17"/>
      <c r="SH740" s="17"/>
      <c r="SI740" s="17"/>
      <c r="SJ740" s="17"/>
      <c r="SK740" s="17"/>
      <c r="SL740" s="17"/>
      <c r="SM740" s="17"/>
      <c r="SN740" s="17"/>
      <c r="SO740" s="17"/>
      <c r="SP740" s="17"/>
      <c r="SQ740" s="17"/>
      <c r="SR740" s="17"/>
      <c r="SS740" s="17"/>
      <c r="ST740" s="17"/>
      <c r="SU740" s="17"/>
      <c r="SV740" s="17"/>
      <c r="SW740" s="17"/>
      <c r="SX740" s="17"/>
      <c r="SY740" s="17"/>
      <c r="SZ740" s="17"/>
      <c r="TA740" s="17"/>
      <c r="TB740" s="17"/>
      <c r="TC740" s="17"/>
      <c r="TD740" s="17"/>
      <c r="TE740" s="17"/>
      <c r="TF740" s="17"/>
      <c r="TG740" s="17"/>
      <c r="TH740" s="17"/>
      <c r="TI740" s="17"/>
      <c r="TJ740" s="17"/>
      <c r="TK740" s="17"/>
      <c r="TL740" s="17"/>
      <c r="TM740" s="17"/>
      <c r="TN740" s="17"/>
      <c r="TO740" s="17"/>
      <c r="TP740" s="17"/>
      <c r="TQ740" s="17"/>
      <c r="TR740" s="17"/>
      <c r="TS740" s="17"/>
      <c r="TT740" s="17"/>
      <c r="TU740" s="17"/>
      <c r="TV740" s="17"/>
      <c r="TW740" s="17"/>
      <c r="TX740" s="17"/>
      <c r="TY740" s="17"/>
      <c r="TZ740" s="17"/>
      <c r="UA740" s="17"/>
      <c r="UB740" s="17"/>
      <c r="UC740" s="17"/>
      <c r="UD740" s="17"/>
      <c r="UE740" s="17"/>
      <c r="UF740" s="17"/>
      <c r="UG740" s="17"/>
      <c r="UH740" s="17"/>
      <c r="UI740" s="17"/>
      <c r="UJ740" s="17"/>
      <c r="UK740" s="17"/>
      <c r="UL740" s="17"/>
      <c r="UM740" s="17"/>
      <c r="UN740" s="17"/>
      <c r="UO740" s="17"/>
      <c r="UP740" s="17"/>
      <c r="UQ740" s="17"/>
      <c r="UR740" s="17"/>
      <c r="US740" s="17"/>
      <c r="UT740" s="17"/>
      <c r="UU740" s="17"/>
      <c r="UV740" s="17"/>
      <c r="UW740" s="17"/>
      <c r="UX740" s="17"/>
      <c r="UY740" s="17"/>
      <c r="UZ740" s="17"/>
      <c r="VA740" s="17"/>
      <c r="VB740" s="17"/>
      <c r="VC740" s="17"/>
      <c r="VD740" s="17"/>
      <c r="VE740" s="17"/>
      <c r="VF740" s="17"/>
      <c r="VG740" s="17"/>
      <c r="VH740" s="17"/>
      <c r="VI740" s="17"/>
      <c r="VJ740" s="17"/>
      <c r="VK740" s="17"/>
      <c r="VL740" s="17"/>
      <c r="VM740" s="17"/>
      <c r="VN740" s="17"/>
      <c r="VO740" s="17"/>
      <c r="VP740" s="17"/>
      <c r="VQ740" s="17"/>
      <c r="VR740" s="17"/>
      <c r="VS740" s="17"/>
      <c r="VT740" s="17"/>
      <c r="VU740" s="17"/>
      <c r="VV740" s="17"/>
      <c r="VW740" s="17"/>
      <c r="VX740" s="17"/>
      <c r="VY740" s="17"/>
      <c r="VZ740" s="17"/>
      <c r="WA740" s="17"/>
      <c r="WB740" s="17"/>
      <c r="WC740" s="17"/>
      <c r="WD740" s="17"/>
      <c r="WE740" s="17"/>
      <c r="WF740" s="17"/>
      <c r="WG740" s="17"/>
      <c r="WH740" s="17"/>
      <c r="WI740" s="17"/>
      <c r="WJ740" s="17"/>
      <c r="WK740" s="17"/>
      <c r="WL740" s="17"/>
      <c r="WM740" s="17"/>
      <c r="WN740" s="17"/>
      <c r="WO740" s="17"/>
      <c r="WP740" s="17"/>
      <c r="WQ740" s="17"/>
      <c r="WR740" s="17"/>
      <c r="WS740" s="17"/>
      <c r="WT740" s="17"/>
      <c r="WU740" s="17"/>
      <c r="WV740" s="17"/>
      <c r="WW740" s="17"/>
      <c r="WX740" s="17"/>
      <c r="WY740" s="17"/>
      <c r="WZ740" s="17"/>
      <c r="XA740" s="17"/>
      <c r="XB740" s="17"/>
      <c r="XC740" s="17"/>
      <c r="XD740" s="17"/>
      <c r="XE740" s="17"/>
      <c r="XF740" s="17"/>
      <c r="XG740" s="17"/>
      <c r="XH740" s="17"/>
      <c r="XI740" s="17"/>
      <c r="XJ740" s="17"/>
      <c r="XK740" s="17"/>
      <c r="XL740" s="17"/>
      <c r="XM740" s="17"/>
      <c r="XN740" s="17"/>
      <c r="XO740" s="17"/>
      <c r="XP740" s="17"/>
      <c r="XQ740" s="17"/>
      <c r="XR740" s="17"/>
      <c r="XS740" s="17"/>
      <c r="XT740" s="17"/>
      <c r="XU740" s="17"/>
      <c r="XV740" s="17"/>
      <c r="XW740" s="17"/>
      <c r="XX740" s="17"/>
      <c r="XY740" s="17"/>
      <c r="XZ740" s="17"/>
      <c r="YA740" s="17"/>
      <c r="YB740" s="17"/>
      <c r="YC740" s="17"/>
      <c r="YD740" s="17"/>
      <c r="YE740" s="17"/>
      <c r="YF740" s="17"/>
      <c r="YG740" s="17"/>
      <c r="YH740" s="17"/>
      <c r="YI740" s="17"/>
      <c r="YJ740" s="17"/>
      <c r="YK740" s="17"/>
      <c r="YL740" s="17"/>
      <c r="YM740" s="17"/>
      <c r="YN740" s="17"/>
      <c r="YO740" s="17"/>
      <c r="YP740" s="17"/>
      <c r="YQ740" s="17"/>
      <c r="YR740" s="17"/>
      <c r="YS740" s="17"/>
      <c r="YT740" s="17"/>
      <c r="YU740" s="17"/>
      <c r="YV740" s="17"/>
      <c r="YW740" s="17"/>
      <c r="YX740" s="17"/>
      <c r="YY740" s="17"/>
      <c r="YZ740" s="17"/>
      <c r="ZA740" s="17"/>
      <c r="ZB740" s="17"/>
      <c r="ZC740" s="17"/>
      <c r="ZD740" s="17"/>
      <c r="ZE740" s="17"/>
      <c r="ZF740" s="17"/>
      <c r="ZG740" s="17"/>
      <c r="ZH740" s="17"/>
      <c r="ZI740" s="17"/>
      <c r="ZJ740" s="17"/>
      <c r="ZK740" s="17"/>
      <c r="ZL740" s="17"/>
      <c r="ZM740" s="17"/>
      <c r="ZN740" s="17"/>
      <c r="ZO740" s="17"/>
      <c r="ZP740" s="17"/>
      <c r="ZQ740" s="17"/>
      <c r="ZR740" s="17"/>
      <c r="ZS740" s="17"/>
      <c r="ZT740" s="17"/>
      <c r="ZU740" s="17"/>
      <c r="ZV740" s="17"/>
      <c r="ZW740" s="17"/>
      <c r="ZX740" s="17"/>
      <c r="ZY740" s="17"/>
      <c r="ZZ740" s="17"/>
      <c r="AAA740" s="17"/>
      <c r="AAB740" s="17"/>
      <c r="AAC740" s="17"/>
      <c r="AAD740" s="17"/>
      <c r="AAE740" s="17"/>
      <c r="AAF740" s="17"/>
      <c r="AAG740" s="17"/>
      <c r="AAH740" s="17"/>
      <c r="AAI740" s="17"/>
      <c r="AAJ740" s="17"/>
      <c r="AAK740" s="17"/>
      <c r="AAL740" s="17"/>
      <c r="AAM740" s="17"/>
      <c r="AAN740" s="17"/>
      <c r="AAO740" s="17"/>
      <c r="AAP740" s="17"/>
      <c r="AAQ740" s="17"/>
      <c r="AAR740" s="17"/>
      <c r="AAS740" s="17"/>
      <c r="AAT740" s="17"/>
      <c r="AAU740" s="17"/>
      <c r="AAV740" s="17"/>
      <c r="AAW740" s="17"/>
      <c r="AAX740" s="17"/>
      <c r="AAY740" s="17"/>
      <c r="AAZ740" s="17"/>
      <c r="ABA740" s="17"/>
      <c r="ABB740" s="17"/>
      <c r="ABC740" s="17"/>
      <c r="ABD740" s="17"/>
      <c r="ABE740" s="17"/>
      <c r="ABF740" s="17"/>
      <c r="ABG740" s="17"/>
      <c r="ABH740" s="17"/>
      <c r="ABI740" s="17"/>
      <c r="ABJ740" s="17"/>
      <c r="ABK740" s="17"/>
      <c r="ABL740" s="17"/>
      <c r="ABM740" s="17"/>
      <c r="ABN740" s="17"/>
      <c r="ABO740" s="17"/>
      <c r="ABP740" s="17"/>
      <c r="ABQ740" s="17"/>
      <c r="ABR740" s="17"/>
      <c r="ABS740" s="17"/>
      <c r="ABT740" s="17"/>
      <c r="ABU740" s="17"/>
      <c r="ABV740" s="17"/>
      <c r="ABW740" s="17"/>
      <c r="ABX740" s="17"/>
      <c r="ABY740" s="17"/>
      <c r="ABZ740" s="17"/>
      <c r="ACA740" s="17"/>
      <c r="ACB740" s="17"/>
      <c r="ACC740" s="17"/>
      <c r="ACD740" s="17"/>
      <c r="ACE740" s="17"/>
      <c r="ACF740" s="17"/>
      <c r="ACG740" s="17"/>
      <c r="ACH740" s="17"/>
      <c r="ACI740" s="17"/>
      <c r="ACJ740" s="17"/>
      <c r="ACK740" s="17"/>
      <c r="ACL740" s="17"/>
      <c r="ACM740" s="17"/>
      <c r="ACN740" s="17"/>
      <c r="ACO740" s="17"/>
      <c r="ACP740" s="17"/>
      <c r="ACQ740" s="17"/>
      <c r="ACR740" s="17"/>
      <c r="ACS740" s="17"/>
      <c r="ACT740" s="17"/>
      <c r="ACU740" s="17"/>
      <c r="ACV740" s="17"/>
      <c r="ACW740" s="17"/>
      <c r="ACX740" s="17"/>
      <c r="ACY740" s="17"/>
      <c r="ACZ740" s="17"/>
      <c r="ADA740" s="17"/>
      <c r="ADB740" s="17"/>
      <c r="ADC740" s="17"/>
      <c r="ADD740" s="17"/>
      <c r="ADE740" s="17"/>
      <c r="ADF740" s="17"/>
      <c r="ADG740" s="17"/>
      <c r="ADH740" s="17"/>
      <c r="ADI740" s="17"/>
      <c r="ADJ740" s="17"/>
      <c r="ADK740" s="17"/>
      <c r="ADL740" s="17"/>
      <c r="ADM740" s="17"/>
      <c r="ADN740" s="17"/>
      <c r="ADO740" s="17"/>
      <c r="ADP740" s="17"/>
      <c r="ADQ740" s="17"/>
      <c r="ADR740" s="17"/>
    </row>
    <row r="741" spans="44:798" s="16" customFormat="1" x14ac:dyDescent="0.25">
      <c r="AR741" s="56"/>
      <c r="AS741" s="56"/>
      <c r="AT741" s="57"/>
      <c r="AU741" s="56"/>
      <c r="AV741" s="57"/>
      <c r="AW741" s="56"/>
      <c r="AX741" s="56"/>
      <c r="AY741" s="56"/>
      <c r="AZ741" s="56"/>
      <c r="BA741" s="56"/>
      <c r="BB741" s="56"/>
      <c r="BC741" s="56"/>
      <c r="BD741" s="56"/>
      <c r="BE741" s="51"/>
      <c r="BF741" s="51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  <c r="IT741" s="17"/>
      <c r="IU741" s="17"/>
      <c r="IV741" s="17"/>
      <c r="IW741" s="17"/>
      <c r="IX741" s="17"/>
      <c r="IY741" s="17"/>
      <c r="IZ741" s="17"/>
      <c r="JA741" s="17"/>
      <c r="JB741" s="17"/>
      <c r="JC741" s="17"/>
      <c r="JD741" s="17"/>
      <c r="JE741" s="17"/>
      <c r="JF741" s="17"/>
      <c r="JG741" s="17"/>
      <c r="JH741" s="17"/>
      <c r="JI741" s="17"/>
      <c r="JJ741" s="17"/>
      <c r="JK741" s="17"/>
      <c r="JL741" s="17"/>
      <c r="JM741" s="17"/>
      <c r="JN741" s="17"/>
      <c r="JO741" s="17"/>
      <c r="JP741" s="17"/>
      <c r="JQ741" s="17"/>
      <c r="JR741" s="17"/>
      <c r="JS741" s="17"/>
      <c r="JT741" s="17"/>
      <c r="JU741" s="17"/>
      <c r="JV741" s="17"/>
      <c r="JW741" s="17"/>
      <c r="JX741" s="17"/>
      <c r="JY741" s="17"/>
      <c r="JZ741" s="17"/>
      <c r="KA741" s="17"/>
      <c r="KB741" s="17"/>
      <c r="KC741" s="17"/>
      <c r="KD741" s="17"/>
      <c r="KE741" s="17"/>
      <c r="KF741" s="17"/>
      <c r="KG741" s="17"/>
      <c r="KH741" s="17"/>
      <c r="KI741" s="17"/>
      <c r="KJ741" s="17"/>
      <c r="KK741" s="17"/>
      <c r="KL741" s="17"/>
      <c r="KM741" s="17"/>
      <c r="KN741" s="17"/>
      <c r="KO741" s="17"/>
      <c r="KP741" s="17"/>
      <c r="KQ741" s="17"/>
      <c r="KR741" s="17"/>
      <c r="KS741" s="17"/>
      <c r="KT741" s="17"/>
      <c r="KU741" s="17"/>
      <c r="KV741" s="17"/>
      <c r="KW741" s="17"/>
      <c r="KX741" s="17"/>
      <c r="KY741" s="17"/>
      <c r="KZ741" s="17"/>
      <c r="LA741" s="17"/>
      <c r="LB741" s="17"/>
      <c r="LC741" s="17"/>
      <c r="LD741" s="17"/>
      <c r="LE741" s="17"/>
      <c r="LF741" s="17"/>
      <c r="LG741" s="17"/>
      <c r="LH741" s="17"/>
      <c r="LI741" s="17"/>
      <c r="LJ741" s="17"/>
      <c r="LK741" s="17"/>
      <c r="LL741" s="17"/>
      <c r="LM741" s="17"/>
      <c r="LN741" s="17"/>
      <c r="LO741" s="17"/>
      <c r="LP741" s="17"/>
      <c r="LQ741" s="17"/>
      <c r="LR741" s="17"/>
      <c r="LS741" s="17"/>
      <c r="LT741" s="17"/>
      <c r="LU741" s="17"/>
      <c r="LV741" s="17"/>
      <c r="LW741" s="17"/>
      <c r="LX741" s="17"/>
      <c r="LY741" s="17"/>
      <c r="LZ741" s="17"/>
      <c r="MA741" s="17"/>
      <c r="MB741" s="17"/>
      <c r="MC741" s="17"/>
      <c r="MD741" s="17"/>
      <c r="ME741" s="17"/>
      <c r="MF741" s="17"/>
      <c r="MG741" s="17"/>
      <c r="MH741" s="17"/>
      <c r="MI741" s="17"/>
      <c r="MJ741" s="17"/>
      <c r="MK741" s="17"/>
      <c r="ML741" s="17"/>
      <c r="MM741" s="17"/>
      <c r="MN741" s="17"/>
      <c r="MO741" s="17"/>
      <c r="MP741" s="17"/>
      <c r="MQ741" s="17"/>
      <c r="MR741" s="17"/>
      <c r="MS741" s="17"/>
      <c r="MT741" s="17"/>
      <c r="MU741" s="17"/>
      <c r="MV741" s="17"/>
      <c r="MW741" s="17"/>
      <c r="MX741" s="17"/>
      <c r="MY741" s="17"/>
      <c r="MZ741" s="17"/>
      <c r="NA741" s="17"/>
      <c r="NB741" s="17"/>
      <c r="NC741" s="17"/>
      <c r="ND741" s="17"/>
      <c r="NE741" s="17"/>
      <c r="NF741" s="17"/>
      <c r="NG741" s="17"/>
      <c r="NH741" s="17"/>
      <c r="NI741" s="17"/>
      <c r="NJ741" s="17"/>
      <c r="NK741" s="17"/>
      <c r="NL741" s="17"/>
      <c r="NM741" s="17"/>
      <c r="NN741" s="17"/>
      <c r="NO741" s="17"/>
      <c r="NP741" s="17"/>
      <c r="NQ741" s="17"/>
      <c r="NR741" s="17"/>
      <c r="NS741" s="17"/>
      <c r="NT741" s="17"/>
      <c r="NU741" s="17"/>
      <c r="NV741" s="17"/>
      <c r="NW741" s="17"/>
      <c r="NX741" s="17"/>
      <c r="NY741" s="17"/>
      <c r="NZ741" s="17"/>
      <c r="OA741" s="17"/>
      <c r="OB741" s="17"/>
      <c r="OC741" s="17"/>
      <c r="OD741" s="17"/>
      <c r="OE741" s="17"/>
      <c r="OF741" s="17"/>
      <c r="OG741" s="17"/>
      <c r="OH741" s="17"/>
      <c r="OI741" s="17"/>
      <c r="OJ741" s="17"/>
      <c r="OK741" s="17"/>
      <c r="OL741" s="17"/>
      <c r="OM741" s="17"/>
      <c r="ON741" s="17"/>
      <c r="OO741" s="17"/>
      <c r="OP741" s="17"/>
      <c r="OQ741" s="17"/>
      <c r="OR741" s="17"/>
      <c r="OS741" s="17"/>
      <c r="OT741" s="17"/>
      <c r="OU741" s="17"/>
      <c r="OV741" s="17"/>
      <c r="OW741" s="17"/>
      <c r="OX741" s="17"/>
      <c r="OY741" s="17"/>
      <c r="OZ741" s="17"/>
      <c r="PA741" s="17"/>
      <c r="PB741" s="17"/>
      <c r="PC741" s="17"/>
      <c r="PD741" s="17"/>
      <c r="PE741" s="17"/>
      <c r="PF741" s="17"/>
      <c r="PG741" s="17"/>
      <c r="PH741" s="17"/>
      <c r="PI741" s="17"/>
      <c r="PJ741" s="17"/>
      <c r="PK741" s="17"/>
      <c r="PL741" s="17"/>
      <c r="PM741" s="17"/>
      <c r="PN741" s="17"/>
      <c r="PO741" s="17"/>
      <c r="PP741" s="17"/>
      <c r="PQ741" s="17"/>
      <c r="PR741" s="17"/>
      <c r="PS741" s="17"/>
      <c r="PT741" s="17"/>
      <c r="PU741" s="17"/>
      <c r="PV741" s="17"/>
      <c r="PW741" s="17"/>
      <c r="PX741" s="17"/>
      <c r="PY741" s="17"/>
      <c r="PZ741" s="17"/>
      <c r="QA741" s="17"/>
      <c r="QB741" s="17"/>
      <c r="QC741" s="17"/>
      <c r="QD741" s="17"/>
      <c r="QE741" s="17"/>
      <c r="QF741" s="17"/>
      <c r="QG741" s="17"/>
      <c r="QH741" s="17"/>
      <c r="QI741" s="17"/>
      <c r="QJ741" s="17"/>
      <c r="QK741" s="17"/>
      <c r="QL741" s="17"/>
      <c r="QM741" s="17"/>
      <c r="QN741" s="17"/>
      <c r="QO741" s="17"/>
      <c r="QP741" s="17"/>
      <c r="QQ741" s="17"/>
      <c r="QR741" s="17"/>
      <c r="QS741" s="17"/>
      <c r="QT741" s="17"/>
      <c r="QU741" s="17"/>
      <c r="QV741" s="17"/>
      <c r="QW741" s="17"/>
      <c r="QX741" s="17"/>
      <c r="QY741" s="17"/>
      <c r="QZ741" s="17"/>
      <c r="RA741" s="17"/>
      <c r="RB741" s="17"/>
      <c r="RC741" s="17"/>
      <c r="RD741" s="17"/>
      <c r="RE741" s="17"/>
      <c r="RF741" s="17"/>
      <c r="RG741" s="17"/>
      <c r="RH741" s="17"/>
      <c r="RI741" s="17"/>
      <c r="RJ741" s="17"/>
      <c r="RK741" s="17"/>
      <c r="RL741" s="17"/>
      <c r="RM741" s="17"/>
      <c r="RN741" s="17"/>
      <c r="RO741" s="17"/>
      <c r="RP741" s="17"/>
      <c r="RQ741" s="17"/>
      <c r="RR741" s="17"/>
      <c r="RS741" s="17"/>
      <c r="RT741" s="17"/>
      <c r="RU741" s="17"/>
      <c r="RV741" s="17"/>
      <c r="RW741" s="17"/>
      <c r="RX741" s="17"/>
      <c r="RY741" s="17"/>
      <c r="RZ741" s="17"/>
      <c r="SA741" s="17"/>
      <c r="SB741" s="17"/>
      <c r="SC741" s="17"/>
      <c r="SD741" s="17"/>
      <c r="SE741" s="17"/>
      <c r="SF741" s="17"/>
      <c r="SG741" s="17"/>
      <c r="SH741" s="17"/>
      <c r="SI741" s="17"/>
      <c r="SJ741" s="17"/>
      <c r="SK741" s="17"/>
      <c r="SL741" s="17"/>
      <c r="SM741" s="17"/>
      <c r="SN741" s="17"/>
      <c r="SO741" s="17"/>
      <c r="SP741" s="17"/>
      <c r="SQ741" s="17"/>
      <c r="SR741" s="17"/>
      <c r="SS741" s="17"/>
      <c r="ST741" s="17"/>
      <c r="SU741" s="17"/>
      <c r="SV741" s="17"/>
      <c r="SW741" s="17"/>
      <c r="SX741" s="17"/>
      <c r="SY741" s="17"/>
      <c r="SZ741" s="17"/>
      <c r="TA741" s="17"/>
      <c r="TB741" s="17"/>
      <c r="TC741" s="17"/>
      <c r="TD741" s="17"/>
      <c r="TE741" s="17"/>
      <c r="TF741" s="17"/>
      <c r="TG741" s="17"/>
      <c r="TH741" s="17"/>
      <c r="TI741" s="17"/>
      <c r="TJ741" s="17"/>
      <c r="TK741" s="17"/>
      <c r="TL741" s="17"/>
      <c r="TM741" s="17"/>
      <c r="TN741" s="17"/>
      <c r="TO741" s="17"/>
      <c r="TP741" s="17"/>
      <c r="TQ741" s="17"/>
      <c r="TR741" s="17"/>
      <c r="TS741" s="17"/>
      <c r="TT741" s="17"/>
      <c r="TU741" s="17"/>
      <c r="TV741" s="17"/>
      <c r="TW741" s="17"/>
      <c r="TX741" s="17"/>
      <c r="TY741" s="17"/>
      <c r="TZ741" s="17"/>
      <c r="UA741" s="17"/>
      <c r="UB741" s="17"/>
      <c r="UC741" s="17"/>
      <c r="UD741" s="17"/>
      <c r="UE741" s="17"/>
      <c r="UF741" s="17"/>
      <c r="UG741" s="17"/>
      <c r="UH741" s="17"/>
      <c r="UI741" s="17"/>
      <c r="UJ741" s="17"/>
      <c r="UK741" s="17"/>
      <c r="UL741" s="17"/>
      <c r="UM741" s="17"/>
      <c r="UN741" s="17"/>
      <c r="UO741" s="17"/>
      <c r="UP741" s="17"/>
      <c r="UQ741" s="17"/>
      <c r="UR741" s="17"/>
      <c r="US741" s="17"/>
      <c r="UT741" s="17"/>
      <c r="UU741" s="17"/>
      <c r="UV741" s="17"/>
      <c r="UW741" s="17"/>
      <c r="UX741" s="17"/>
      <c r="UY741" s="17"/>
      <c r="UZ741" s="17"/>
      <c r="VA741" s="17"/>
      <c r="VB741" s="17"/>
      <c r="VC741" s="17"/>
      <c r="VD741" s="17"/>
      <c r="VE741" s="17"/>
      <c r="VF741" s="17"/>
      <c r="VG741" s="17"/>
      <c r="VH741" s="17"/>
      <c r="VI741" s="17"/>
      <c r="VJ741" s="17"/>
      <c r="VK741" s="17"/>
      <c r="VL741" s="17"/>
      <c r="VM741" s="17"/>
      <c r="VN741" s="17"/>
      <c r="VO741" s="17"/>
      <c r="VP741" s="17"/>
      <c r="VQ741" s="17"/>
      <c r="VR741" s="17"/>
      <c r="VS741" s="17"/>
      <c r="VT741" s="17"/>
      <c r="VU741" s="17"/>
      <c r="VV741" s="17"/>
      <c r="VW741" s="17"/>
      <c r="VX741" s="17"/>
      <c r="VY741" s="17"/>
      <c r="VZ741" s="17"/>
      <c r="WA741" s="17"/>
      <c r="WB741" s="17"/>
      <c r="WC741" s="17"/>
      <c r="WD741" s="17"/>
      <c r="WE741" s="17"/>
      <c r="WF741" s="17"/>
      <c r="WG741" s="17"/>
      <c r="WH741" s="17"/>
      <c r="WI741" s="17"/>
      <c r="WJ741" s="17"/>
      <c r="WK741" s="17"/>
      <c r="WL741" s="17"/>
      <c r="WM741" s="17"/>
      <c r="WN741" s="17"/>
      <c r="WO741" s="17"/>
      <c r="WP741" s="17"/>
      <c r="WQ741" s="17"/>
      <c r="WR741" s="17"/>
      <c r="WS741" s="17"/>
      <c r="WT741" s="17"/>
      <c r="WU741" s="17"/>
      <c r="WV741" s="17"/>
      <c r="WW741" s="17"/>
      <c r="WX741" s="17"/>
      <c r="WY741" s="17"/>
      <c r="WZ741" s="17"/>
      <c r="XA741" s="17"/>
      <c r="XB741" s="17"/>
      <c r="XC741" s="17"/>
      <c r="XD741" s="17"/>
      <c r="XE741" s="17"/>
      <c r="XF741" s="17"/>
      <c r="XG741" s="17"/>
      <c r="XH741" s="17"/>
      <c r="XI741" s="17"/>
      <c r="XJ741" s="17"/>
      <c r="XK741" s="17"/>
      <c r="XL741" s="17"/>
      <c r="XM741" s="17"/>
      <c r="XN741" s="17"/>
      <c r="XO741" s="17"/>
      <c r="XP741" s="17"/>
      <c r="XQ741" s="17"/>
      <c r="XR741" s="17"/>
      <c r="XS741" s="17"/>
      <c r="XT741" s="17"/>
      <c r="XU741" s="17"/>
      <c r="XV741" s="17"/>
      <c r="XW741" s="17"/>
      <c r="XX741" s="17"/>
      <c r="XY741" s="17"/>
      <c r="XZ741" s="17"/>
      <c r="YA741" s="17"/>
      <c r="YB741" s="17"/>
      <c r="YC741" s="17"/>
      <c r="YD741" s="17"/>
      <c r="YE741" s="17"/>
      <c r="YF741" s="17"/>
      <c r="YG741" s="17"/>
      <c r="YH741" s="17"/>
      <c r="YI741" s="17"/>
      <c r="YJ741" s="17"/>
      <c r="YK741" s="17"/>
      <c r="YL741" s="17"/>
      <c r="YM741" s="17"/>
      <c r="YN741" s="17"/>
      <c r="YO741" s="17"/>
      <c r="YP741" s="17"/>
      <c r="YQ741" s="17"/>
      <c r="YR741" s="17"/>
      <c r="YS741" s="17"/>
      <c r="YT741" s="17"/>
      <c r="YU741" s="17"/>
      <c r="YV741" s="17"/>
      <c r="YW741" s="17"/>
      <c r="YX741" s="17"/>
      <c r="YY741" s="17"/>
      <c r="YZ741" s="17"/>
      <c r="ZA741" s="17"/>
      <c r="ZB741" s="17"/>
      <c r="ZC741" s="17"/>
      <c r="ZD741" s="17"/>
      <c r="ZE741" s="17"/>
      <c r="ZF741" s="17"/>
      <c r="ZG741" s="17"/>
      <c r="ZH741" s="17"/>
      <c r="ZI741" s="17"/>
      <c r="ZJ741" s="17"/>
      <c r="ZK741" s="17"/>
      <c r="ZL741" s="17"/>
      <c r="ZM741" s="17"/>
      <c r="ZN741" s="17"/>
      <c r="ZO741" s="17"/>
      <c r="ZP741" s="17"/>
      <c r="ZQ741" s="17"/>
      <c r="ZR741" s="17"/>
      <c r="ZS741" s="17"/>
      <c r="ZT741" s="17"/>
      <c r="ZU741" s="17"/>
      <c r="ZV741" s="17"/>
      <c r="ZW741" s="17"/>
      <c r="ZX741" s="17"/>
      <c r="ZY741" s="17"/>
      <c r="ZZ741" s="17"/>
      <c r="AAA741" s="17"/>
      <c r="AAB741" s="17"/>
      <c r="AAC741" s="17"/>
      <c r="AAD741" s="17"/>
      <c r="AAE741" s="17"/>
      <c r="AAF741" s="17"/>
      <c r="AAG741" s="17"/>
      <c r="AAH741" s="17"/>
      <c r="AAI741" s="17"/>
      <c r="AAJ741" s="17"/>
      <c r="AAK741" s="17"/>
      <c r="AAL741" s="17"/>
      <c r="AAM741" s="17"/>
      <c r="AAN741" s="17"/>
      <c r="AAO741" s="17"/>
      <c r="AAP741" s="17"/>
      <c r="AAQ741" s="17"/>
      <c r="AAR741" s="17"/>
      <c r="AAS741" s="17"/>
      <c r="AAT741" s="17"/>
      <c r="AAU741" s="17"/>
      <c r="AAV741" s="17"/>
      <c r="AAW741" s="17"/>
      <c r="AAX741" s="17"/>
      <c r="AAY741" s="17"/>
      <c r="AAZ741" s="17"/>
      <c r="ABA741" s="17"/>
      <c r="ABB741" s="17"/>
      <c r="ABC741" s="17"/>
      <c r="ABD741" s="17"/>
      <c r="ABE741" s="17"/>
      <c r="ABF741" s="17"/>
      <c r="ABG741" s="17"/>
      <c r="ABH741" s="17"/>
      <c r="ABI741" s="17"/>
      <c r="ABJ741" s="17"/>
      <c r="ABK741" s="17"/>
      <c r="ABL741" s="17"/>
      <c r="ABM741" s="17"/>
      <c r="ABN741" s="17"/>
      <c r="ABO741" s="17"/>
      <c r="ABP741" s="17"/>
      <c r="ABQ741" s="17"/>
      <c r="ABR741" s="17"/>
      <c r="ABS741" s="17"/>
      <c r="ABT741" s="17"/>
      <c r="ABU741" s="17"/>
      <c r="ABV741" s="17"/>
      <c r="ABW741" s="17"/>
      <c r="ABX741" s="17"/>
      <c r="ABY741" s="17"/>
      <c r="ABZ741" s="17"/>
      <c r="ACA741" s="17"/>
      <c r="ACB741" s="17"/>
      <c r="ACC741" s="17"/>
      <c r="ACD741" s="17"/>
      <c r="ACE741" s="17"/>
      <c r="ACF741" s="17"/>
      <c r="ACG741" s="17"/>
      <c r="ACH741" s="17"/>
      <c r="ACI741" s="17"/>
      <c r="ACJ741" s="17"/>
      <c r="ACK741" s="17"/>
      <c r="ACL741" s="17"/>
      <c r="ACM741" s="17"/>
      <c r="ACN741" s="17"/>
      <c r="ACO741" s="17"/>
      <c r="ACP741" s="17"/>
      <c r="ACQ741" s="17"/>
      <c r="ACR741" s="17"/>
      <c r="ACS741" s="17"/>
      <c r="ACT741" s="17"/>
      <c r="ACU741" s="17"/>
      <c r="ACV741" s="17"/>
      <c r="ACW741" s="17"/>
      <c r="ACX741" s="17"/>
      <c r="ACY741" s="17"/>
      <c r="ACZ741" s="17"/>
      <c r="ADA741" s="17"/>
      <c r="ADB741" s="17"/>
      <c r="ADC741" s="17"/>
      <c r="ADD741" s="17"/>
      <c r="ADE741" s="17"/>
      <c r="ADF741" s="17"/>
      <c r="ADG741" s="17"/>
      <c r="ADH741" s="17"/>
      <c r="ADI741" s="17"/>
      <c r="ADJ741" s="17"/>
      <c r="ADK741" s="17"/>
      <c r="ADL741" s="17"/>
      <c r="ADM741" s="17"/>
      <c r="ADN741" s="17"/>
      <c r="ADO741" s="17"/>
      <c r="ADP741" s="17"/>
      <c r="ADQ741" s="17"/>
      <c r="ADR741" s="17"/>
    </row>
    <row r="742" spans="44:798" s="16" customFormat="1" x14ac:dyDescent="0.25">
      <c r="AR742" s="56"/>
      <c r="AS742" s="56"/>
      <c r="AT742" s="57"/>
      <c r="AU742" s="56"/>
      <c r="AV742" s="57"/>
      <c r="AW742" s="56"/>
      <c r="AX742" s="56"/>
      <c r="AY742" s="56"/>
      <c r="AZ742" s="56"/>
      <c r="BA742" s="56"/>
      <c r="BB742" s="56"/>
      <c r="BC742" s="56"/>
      <c r="BD742" s="56"/>
      <c r="BE742" s="51"/>
      <c r="BF742" s="51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  <c r="IT742" s="17"/>
      <c r="IU742" s="17"/>
      <c r="IV742" s="17"/>
      <c r="IW742" s="17"/>
      <c r="IX742" s="17"/>
      <c r="IY742" s="17"/>
      <c r="IZ742" s="17"/>
      <c r="JA742" s="17"/>
      <c r="JB742" s="17"/>
      <c r="JC742" s="17"/>
      <c r="JD742" s="17"/>
      <c r="JE742" s="17"/>
      <c r="JF742" s="17"/>
      <c r="JG742" s="17"/>
      <c r="JH742" s="17"/>
      <c r="JI742" s="17"/>
      <c r="JJ742" s="17"/>
      <c r="JK742" s="17"/>
      <c r="JL742" s="17"/>
      <c r="JM742" s="17"/>
      <c r="JN742" s="17"/>
      <c r="JO742" s="17"/>
      <c r="JP742" s="17"/>
      <c r="JQ742" s="17"/>
      <c r="JR742" s="17"/>
      <c r="JS742" s="17"/>
      <c r="JT742" s="17"/>
      <c r="JU742" s="17"/>
      <c r="JV742" s="17"/>
      <c r="JW742" s="17"/>
      <c r="JX742" s="17"/>
      <c r="JY742" s="17"/>
      <c r="JZ742" s="17"/>
      <c r="KA742" s="17"/>
      <c r="KB742" s="17"/>
      <c r="KC742" s="17"/>
      <c r="KD742" s="17"/>
      <c r="KE742" s="17"/>
      <c r="KF742" s="17"/>
      <c r="KG742" s="17"/>
      <c r="KH742" s="17"/>
      <c r="KI742" s="17"/>
      <c r="KJ742" s="17"/>
      <c r="KK742" s="17"/>
      <c r="KL742" s="17"/>
      <c r="KM742" s="17"/>
      <c r="KN742" s="17"/>
      <c r="KO742" s="17"/>
      <c r="KP742" s="17"/>
      <c r="KQ742" s="17"/>
      <c r="KR742" s="17"/>
      <c r="KS742" s="17"/>
      <c r="KT742" s="17"/>
      <c r="KU742" s="17"/>
      <c r="KV742" s="17"/>
      <c r="KW742" s="17"/>
      <c r="KX742" s="17"/>
      <c r="KY742" s="17"/>
      <c r="KZ742" s="17"/>
      <c r="LA742" s="17"/>
      <c r="LB742" s="17"/>
      <c r="LC742" s="17"/>
      <c r="LD742" s="17"/>
      <c r="LE742" s="17"/>
      <c r="LF742" s="17"/>
      <c r="LG742" s="17"/>
      <c r="LH742" s="17"/>
      <c r="LI742" s="17"/>
      <c r="LJ742" s="17"/>
      <c r="LK742" s="17"/>
      <c r="LL742" s="17"/>
      <c r="LM742" s="17"/>
      <c r="LN742" s="17"/>
      <c r="LO742" s="17"/>
      <c r="LP742" s="17"/>
      <c r="LQ742" s="17"/>
      <c r="LR742" s="17"/>
      <c r="LS742" s="17"/>
      <c r="LT742" s="17"/>
      <c r="LU742" s="17"/>
      <c r="LV742" s="17"/>
      <c r="LW742" s="17"/>
      <c r="LX742" s="17"/>
      <c r="LY742" s="17"/>
      <c r="LZ742" s="17"/>
      <c r="MA742" s="17"/>
      <c r="MB742" s="17"/>
      <c r="MC742" s="17"/>
      <c r="MD742" s="17"/>
      <c r="ME742" s="17"/>
      <c r="MF742" s="17"/>
      <c r="MG742" s="17"/>
      <c r="MH742" s="17"/>
      <c r="MI742" s="17"/>
      <c r="MJ742" s="17"/>
      <c r="MK742" s="17"/>
      <c r="ML742" s="17"/>
      <c r="MM742" s="17"/>
      <c r="MN742" s="17"/>
      <c r="MO742" s="17"/>
      <c r="MP742" s="17"/>
      <c r="MQ742" s="17"/>
      <c r="MR742" s="17"/>
      <c r="MS742" s="17"/>
      <c r="MT742" s="17"/>
      <c r="MU742" s="17"/>
      <c r="MV742" s="17"/>
      <c r="MW742" s="17"/>
      <c r="MX742" s="17"/>
      <c r="MY742" s="17"/>
      <c r="MZ742" s="17"/>
      <c r="NA742" s="17"/>
      <c r="NB742" s="17"/>
      <c r="NC742" s="17"/>
      <c r="ND742" s="17"/>
      <c r="NE742" s="17"/>
      <c r="NF742" s="17"/>
      <c r="NG742" s="17"/>
      <c r="NH742" s="17"/>
      <c r="NI742" s="17"/>
      <c r="NJ742" s="17"/>
      <c r="NK742" s="17"/>
      <c r="NL742" s="17"/>
      <c r="NM742" s="17"/>
      <c r="NN742" s="17"/>
      <c r="NO742" s="17"/>
      <c r="NP742" s="17"/>
      <c r="NQ742" s="17"/>
      <c r="NR742" s="17"/>
      <c r="NS742" s="17"/>
      <c r="NT742" s="17"/>
      <c r="NU742" s="17"/>
      <c r="NV742" s="17"/>
      <c r="NW742" s="17"/>
      <c r="NX742" s="17"/>
      <c r="NY742" s="17"/>
      <c r="NZ742" s="17"/>
      <c r="OA742" s="17"/>
      <c r="OB742" s="17"/>
      <c r="OC742" s="17"/>
      <c r="OD742" s="17"/>
      <c r="OE742" s="17"/>
      <c r="OF742" s="17"/>
      <c r="OG742" s="17"/>
      <c r="OH742" s="17"/>
      <c r="OI742" s="17"/>
      <c r="OJ742" s="17"/>
      <c r="OK742" s="17"/>
      <c r="OL742" s="17"/>
      <c r="OM742" s="17"/>
      <c r="ON742" s="17"/>
      <c r="OO742" s="17"/>
      <c r="OP742" s="17"/>
      <c r="OQ742" s="17"/>
      <c r="OR742" s="17"/>
      <c r="OS742" s="17"/>
      <c r="OT742" s="17"/>
      <c r="OU742" s="17"/>
      <c r="OV742" s="17"/>
      <c r="OW742" s="17"/>
      <c r="OX742" s="17"/>
      <c r="OY742" s="17"/>
      <c r="OZ742" s="17"/>
      <c r="PA742" s="17"/>
      <c r="PB742" s="17"/>
      <c r="PC742" s="17"/>
      <c r="PD742" s="17"/>
      <c r="PE742" s="17"/>
      <c r="PF742" s="17"/>
      <c r="PG742" s="17"/>
      <c r="PH742" s="17"/>
      <c r="PI742" s="17"/>
      <c r="PJ742" s="17"/>
      <c r="PK742" s="17"/>
      <c r="PL742" s="17"/>
      <c r="PM742" s="17"/>
      <c r="PN742" s="17"/>
      <c r="PO742" s="17"/>
      <c r="PP742" s="17"/>
      <c r="PQ742" s="17"/>
      <c r="PR742" s="17"/>
      <c r="PS742" s="17"/>
      <c r="PT742" s="17"/>
      <c r="PU742" s="17"/>
      <c r="PV742" s="17"/>
      <c r="PW742" s="17"/>
      <c r="PX742" s="17"/>
      <c r="PY742" s="17"/>
      <c r="PZ742" s="17"/>
      <c r="QA742" s="17"/>
      <c r="QB742" s="17"/>
      <c r="QC742" s="17"/>
      <c r="QD742" s="17"/>
      <c r="QE742" s="17"/>
      <c r="QF742" s="17"/>
      <c r="QG742" s="17"/>
      <c r="QH742" s="17"/>
      <c r="QI742" s="17"/>
      <c r="QJ742" s="17"/>
      <c r="QK742" s="17"/>
      <c r="QL742" s="17"/>
      <c r="QM742" s="17"/>
      <c r="QN742" s="17"/>
      <c r="QO742" s="17"/>
      <c r="QP742" s="17"/>
      <c r="QQ742" s="17"/>
      <c r="QR742" s="17"/>
      <c r="QS742" s="17"/>
      <c r="QT742" s="17"/>
      <c r="QU742" s="17"/>
      <c r="QV742" s="17"/>
      <c r="QW742" s="17"/>
      <c r="QX742" s="17"/>
      <c r="QY742" s="17"/>
      <c r="QZ742" s="17"/>
      <c r="RA742" s="17"/>
      <c r="RB742" s="17"/>
      <c r="RC742" s="17"/>
      <c r="RD742" s="17"/>
      <c r="RE742" s="17"/>
      <c r="RF742" s="17"/>
      <c r="RG742" s="17"/>
      <c r="RH742" s="17"/>
      <c r="RI742" s="17"/>
      <c r="RJ742" s="17"/>
      <c r="RK742" s="17"/>
      <c r="RL742" s="17"/>
      <c r="RM742" s="17"/>
      <c r="RN742" s="17"/>
      <c r="RO742" s="17"/>
      <c r="RP742" s="17"/>
      <c r="RQ742" s="17"/>
      <c r="RR742" s="17"/>
      <c r="RS742" s="17"/>
      <c r="RT742" s="17"/>
      <c r="RU742" s="17"/>
      <c r="RV742" s="17"/>
      <c r="RW742" s="17"/>
      <c r="RX742" s="17"/>
      <c r="RY742" s="17"/>
      <c r="RZ742" s="17"/>
      <c r="SA742" s="17"/>
      <c r="SB742" s="17"/>
      <c r="SC742" s="17"/>
      <c r="SD742" s="17"/>
      <c r="SE742" s="17"/>
      <c r="SF742" s="17"/>
      <c r="SG742" s="17"/>
      <c r="SH742" s="17"/>
      <c r="SI742" s="17"/>
      <c r="SJ742" s="17"/>
      <c r="SK742" s="17"/>
      <c r="SL742" s="17"/>
      <c r="SM742" s="17"/>
      <c r="SN742" s="17"/>
      <c r="SO742" s="17"/>
      <c r="SP742" s="17"/>
      <c r="SQ742" s="17"/>
      <c r="SR742" s="17"/>
      <c r="SS742" s="17"/>
      <c r="ST742" s="17"/>
      <c r="SU742" s="17"/>
      <c r="SV742" s="17"/>
      <c r="SW742" s="17"/>
      <c r="SX742" s="17"/>
      <c r="SY742" s="17"/>
      <c r="SZ742" s="17"/>
      <c r="TA742" s="17"/>
      <c r="TB742" s="17"/>
      <c r="TC742" s="17"/>
      <c r="TD742" s="17"/>
      <c r="TE742" s="17"/>
      <c r="TF742" s="17"/>
      <c r="TG742" s="17"/>
      <c r="TH742" s="17"/>
      <c r="TI742" s="17"/>
      <c r="TJ742" s="17"/>
      <c r="TK742" s="17"/>
      <c r="TL742" s="17"/>
      <c r="TM742" s="17"/>
      <c r="TN742" s="17"/>
      <c r="TO742" s="17"/>
      <c r="TP742" s="17"/>
      <c r="TQ742" s="17"/>
      <c r="TR742" s="17"/>
      <c r="TS742" s="17"/>
      <c r="TT742" s="17"/>
      <c r="TU742" s="17"/>
      <c r="TV742" s="17"/>
      <c r="TW742" s="17"/>
      <c r="TX742" s="17"/>
      <c r="TY742" s="17"/>
      <c r="TZ742" s="17"/>
      <c r="UA742" s="17"/>
      <c r="UB742" s="17"/>
      <c r="UC742" s="17"/>
      <c r="UD742" s="17"/>
      <c r="UE742" s="17"/>
      <c r="UF742" s="17"/>
      <c r="UG742" s="17"/>
      <c r="UH742" s="17"/>
      <c r="UI742" s="17"/>
      <c r="UJ742" s="17"/>
      <c r="UK742" s="17"/>
      <c r="UL742" s="17"/>
      <c r="UM742" s="17"/>
      <c r="UN742" s="17"/>
      <c r="UO742" s="17"/>
      <c r="UP742" s="17"/>
      <c r="UQ742" s="17"/>
      <c r="UR742" s="17"/>
      <c r="US742" s="17"/>
      <c r="UT742" s="17"/>
      <c r="UU742" s="17"/>
      <c r="UV742" s="17"/>
      <c r="UW742" s="17"/>
      <c r="UX742" s="17"/>
      <c r="UY742" s="17"/>
      <c r="UZ742" s="17"/>
      <c r="VA742" s="17"/>
      <c r="VB742" s="17"/>
      <c r="VC742" s="17"/>
      <c r="VD742" s="17"/>
      <c r="VE742" s="17"/>
      <c r="VF742" s="17"/>
      <c r="VG742" s="17"/>
      <c r="VH742" s="17"/>
      <c r="VI742" s="17"/>
      <c r="VJ742" s="17"/>
      <c r="VK742" s="17"/>
      <c r="VL742" s="17"/>
      <c r="VM742" s="17"/>
      <c r="VN742" s="17"/>
      <c r="VO742" s="17"/>
      <c r="VP742" s="17"/>
      <c r="VQ742" s="17"/>
      <c r="VR742" s="17"/>
      <c r="VS742" s="17"/>
      <c r="VT742" s="17"/>
      <c r="VU742" s="17"/>
      <c r="VV742" s="17"/>
      <c r="VW742" s="17"/>
      <c r="VX742" s="17"/>
      <c r="VY742" s="17"/>
      <c r="VZ742" s="17"/>
      <c r="WA742" s="17"/>
      <c r="WB742" s="17"/>
      <c r="WC742" s="17"/>
      <c r="WD742" s="17"/>
      <c r="WE742" s="17"/>
      <c r="WF742" s="17"/>
      <c r="WG742" s="17"/>
      <c r="WH742" s="17"/>
      <c r="WI742" s="17"/>
      <c r="WJ742" s="17"/>
      <c r="WK742" s="17"/>
      <c r="WL742" s="17"/>
      <c r="WM742" s="17"/>
      <c r="WN742" s="17"/>
      <c r="WO742" s="17"/>
      <c r="WP742" s="17"/>
      <c r="WQ742" s="17"/>
      <c r="WR742" s="17"/>
      <c r="WS742" s="17"/>
      <c r="WT742" s="17"/>
      <c r="WU742" s="17"/>
      <c r="WV742" s="17"/>
      <c r="WW742" s="17"/>
      <c r="WX742" s="17"/>
      <c r="WY742" s="17"/>
      <c r="WZ742" s="17"/>
      <c r="XA742" s="17"/>
      <c r="XB742" s="17"/>
      <c r="XC742" s="17"/>
      <c r="XD742" s="17"/>
      <c r="XE742" s="17"/>
      <c r="XF742" s="17"/>
      <c r="XG742" s="17"/>
      <c r="XH742" s="17"/>
      <c r="XI742" s="17"/>
      <c r="XJ742" s="17"/>
      <c r="XK742" s="17"/>
      <c r="XL742" s="17"/>
      <c r="XM742" s="17"/>
      <c r="XN742" s="17"/>
      <c r="XO742" s="17"/>
      <c r="XP742" s="17"/>
      <c r="XQ742" s="17"/>
      <c r="XR742" s="17"/>
      <c r="XS742" s="17"/>
      <c r="XT742" s="17"/>
      <c r="XU742" s="17"/>
      <c r="XV742" s="17"/>
      <c r="XW742" s="17"/>
      <c r="XX742" s="17"/>
      <c r="XY742" s="17"/>
      <c r="XZ742" s="17"/>
      <c r="YA742" s="17"/>
      <c r="YB742" s="17"/>
      <c r="YC742" s="17"/>
      <c r="YD742" s="17"/>
      <c r="YE742" s="17"/>
      <c r="YF742" s="17"/>
      <c r="YG742" s="17"/>
      <c r="YH742" s="17"/>
      <c r="YI742" s="17"/>
      <c r="YJ742" s="17"/>
      <c r="YK742" s="17"/>
      <c r="YL742" s="17"/>
      <c r="YM742" s="17"/>
      <c r="YN742" s="17"/>
      <c r="YO742" s="17"/>
      <c r="YP742" s="17"/>
      <c r="YQ742" s="17"/>
      <c r="YR742" s="17"/>
      <c r="YS742" s="17"/>
      <c r="YT742" s="17"/>
      <c r="YU742" s="17"/>
      <c r="YV742" s="17"/>
      <c r="YW742" s="17"/>
      <c r="YX742" s="17"/>
      <c r="YY742" s="17"/>
      <c r="YZ742" s="17"/>
      <c r="ZA742" s="17"/>
      <c r="ZB742" s="17"/>
      <c r="ZC742" s="17"/>
      <c r="ZD742" s="17"/>
      <c r="ZE742" s="17"/>
      <c r="ZF742" s="17"/>
      <c r="ZG742" s="17"/>
      <c r="ZH742" s="17"/>
      <c r="ZI742" s="17"/>
      <c r="ZJ742" s="17"/>
      <c r="ZK742" s="17"/>
      <c r="ZL742" s="17"/>
      <c r="ZM742" s="17"/>
      <c r="ZN742" s="17"/>
      <c r="ZO742" s="17"/>
      <c r="ZP742" s="17"/>
      <c r="ZQ742" s="17"/>
      <c r="ZR742" s="17"/>
      <c r="ZS742" s="17"/>
      <c r="ZT742" s="17"/>
      <c r="ZU742" s="17"/>
      <c r="ZV742" s="17"/>
      <c r="ZW742" s="17"/>
      <c r="ZX742" s="17"/>
      <c r="ZY742" s="17"/>
      <c r="ZZ742" s="17"/>
      <c r="AAA742" s="17"/>
      <c r="AAB742" s="17"/>
      <c r="AAC742" s="17"/>
      <c r="AAD742" s="17"/>
      <c r="AAE742" s="17"/>
      <c r="AAF742" s="17"/>
      <c r="AAG742" s="17"/>
      <c r="AAH742" s="17"/>
      <c r="AAI742" s="17"/>
      <c r="AAJ742" s="17"/>
      <c r="AAK742" s="17"/>
      <c r="AAL742" s="17"/>
      <c r="AAM742" s="17"/>
      <c r="AAN742" s="17"/>
      <c r="AAO742" s="17"/>
      <c r="AAP742" s="17"/>
      <c r="AAQ742" s="17"/>
      <c r="AAR742" s="17"/>
      <c r="AAS742" s="17"/>
      <c r="AAT742" s="17"/>
      <c r="AAU742" s="17"/>
      <c r="AAV742" s="17"/>
      <c r="AAW742" s="17"/>
      <c r="AAX742" s="17"/>
      <c r="AAY742" s="17"/>
      <c r="AAZ742" s="17"/>
      <c r="ABA742" s="17"/>
      <c r="ABB742" s="17"/>
      <c r="ABC742" s="17"/>
      <c r="ABD742" s="17"/>
      <c r="ABE742" s="17"/>
      <c r="ABF742" s="17"/>
      <c r="ABG742" s="17"/>
      <c r="ABH742" s="17"/>
      <c r="ABI742" s="17"/>
      <c r="ABJ742" s="17"/>
      <c r="ABK742" s="17"/>
      <c r="ABL742" s="17"/>
      <c r="ABM742" s="17"/>
      <c r="ABN742" s="17"/>
      <c r="ABO742" s="17"/>
      <c r="ABP742" s="17"/>
      <c r="ABQ742" s="17"/>
      <c r="ABR742" s="17"/>
      <c r="ABS742" s="17"/>
      <c r="ABT742" s="17"/>
      <c r="ABU742" s="17"/>
      <c r="ABV742" s="17"/>
      <c r="ABW742" s="17"/>
      <c r="ABX742" s="17"/>
      <c r="ABY742" s="17"/>
      <c r="ABZ742" s="17"/>
      <c r="ACA742" s="17"/>
      <c r="ACB742" s="17"/>
      <c r="ACC742" s="17"/>
      <c r="ACD742" s="17"/>
      <c r="ACE742" s="17"/>
      <c r="ACF742" s="17"/>
      <c r="ACG742" s="17"/>
      <c r="ACH742" s="17"/>
      <c r="ACI742" s="17"/>
      <c r="ACJ742" s="17"/>
      <c r="ACK742" s="17"/>
      <c r="ACL742" s="17"/>
      <c r="ACM742" s="17"/>
      <c r="ACN742" s="17"/>
      <c r="ACO742" s="17"/>
      <c r="ACP742" s="17"/>
      <c r="ACQ742" s="17"/>
      <c r="ACR742" s="17"/>
      <c r="ACS742" s="17"/>
      <c r="ACT742" s="17"/>
      <c r="ACU742" s="17"/>
      <c r="ACV742" s="17"/>
      <c r="ACW742" s="17"/>
      <c r="ACX742" s="17"/>
      <c r="ACY742" s="17"/>
      <c r="ACZ742" s="17"/>
      <c r="ADA742" s="17"/>
      <c r="ADB742" s="17"/>
      <c r="ADC742" s="17"/>
      <c r="ADD742" s="17"/>
      <c r="ADE742" s="17"/>
      <c r="ADF742" s="17"/>
      <c r="ADG742" s="17"/>
      <c r="ADH742" s="17"/>
      <c r="ADI742" s="17"/>
      <c r="ADJ742" s="17"/>
      <c r="ADK742" s="17"/>
      <c r="ADL742" s="17"/>
      <c r="ADM742" s="17"/>
      <c r="ADN742" s="17"/>
      <c r="ADO742" s="17"/>
      <c r="ADP742" s="17"/>
      <c r="ADQ742" s="17"/>
      <c r="ADR742" s="17"/>
    </row>
    <row r="743" spans="44:798" s="16" customFormat="1" x14ac:dyDescent="0.25">
      <c r="AR743" s="56"/>
      <c r="AS743" s="56"/>
      <c r="AT743" s="57"/>
      <c r="AU743" s="56"/>
      <c r="AV743" s="57"/>
      <c r="AW743" s="56"/>
      <c r="AX743" s="56"/>
      <c r="AY743" s="56"/>
      <c r="AZ743" s="56"/>
      <c r="BA743" s="56"/>
      <c r="BB743" s="56"/>
      <c r="BC743" s="56"/>
      <c r="BD743" s="56"/>
      <c r="BE743" s="51"/>
      <c r="BF743" s="51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  <c r="IT743" s="17"/>
      <c r="IU743" s="17"/>
      <c r="IV743" s="17"/>
      <c r="IW743" s="17"/>
      <c r="IX743" s="17"/>
      <c r="IY743" s="17"/>
      <c r="IZ743" s="17"/>
      <c r="JA743" s="17"/>
      <c r="JB743" s="17"/>
      <c r="JC743" s="17"/>
      <c r="JD743" s="17"/>
      <c r="JE743" s="17"/>
      <c r="JF743" s="17"/>
      <c r="JG743" s="17"/>
      <c r="JH743" s="17"/>
      <c r="JI743" s="17"/>
      <c r="JJ743" s="17"/>
      <c r="JK743" s="17"/>
      <c r="JL743" s="17"/>
      <c r="JM743" s="17"/>
      <c r="JN743" s="17"/>
      <c r="JO743" s="17"/>
      <c r="JP743" s="17"/>
      <c r="JQ743" s="17"/>
      <c r="JR743" s="17"/>
      <c r="JS743" s="17"/>
      <c r="JT743" s="17"/>
      <c r="JU743" s="17"/>
      <c r="JV743" s="17"/>
      <c r="JW743" s="17"/>
      <c r="JX743" s="17"/>
      <c r="JY743" s="17"/>
      <c r="JZ743" s="17"/>
      <c r="KA743" s="17"/>
      <c r="KB743" s="17"/>
      <c r="KC743" s="17"/>
      <c r="KD743" s="17"/>
      <c r="KE743" s="17"/>
      <c r="KF743" s="17"/>
      <c r="KG743" s="17"/>
      <c r="KH743" s="17"/>
      <c r="KI743" s="17"/>
      <c r="KJ743" s="17"/>
      <c r="KK743" s="17"/>
      <c r="KL743" s="17"/>
      <c r="KM743" s="17"/>
      <c r="KN743" s="17"/>
      <c r="KO743" s="17"/>
      <c r="KP743" s="17"/>
      <c r="KQ743" s="17"/>
      <c r="KR743" s="17"/>
      <c r="KS743" s="17"/>
      <c r="KT743" s="17"/>
      <c r="KU743" s="17"/>
      <c r="KV743" s="17"/>
      <c r="KW743" s="17"/>
      <c r="KX743" s="17"/>
      <c r="KY743" s="17"/>
      <c r="KZ743" s="17"/>
      <c r="LA743" s="17"/>
      <c r="LB743" s="17"/>
      <c r="LC743" s="17"/>
      <c r="LD743" s="17"/>
      <c r="LE743" s="17"/>
      <c r="LF743" s="17"/>
      <c r="LG743" s="17"/>
      <c r="LH743" s="17"/>
      <c r="LI743" s="17"/>
      <c r="LJ743" s="17"/>
      <c r="LK743" s="17"/>
      <c r="LL743" s="17"/>
      <c r="LM743" s="17"/>
      <c r="LN743" s="17"/>
      <c r="LO743" s="17"/>
      <c r="LP743" s="17"/>
      <c r="LQ743" s="17"/>
      <c r="LR743" s="17"/>
      <c r="LS743" s="17"/>
      <c r="LT743" s="17"/>
      <c r="LU743" s="17"/>
      <c r="LV743" s="17"/>
      <c r="LW743" s="17"/>
      <c r="LX743" s="17"/>
      <c r="LY743" s="17"/>
      <c r="LZ743" s="17"/>
      <c r="MA743" s="17"/>
      <c r="MB743" s="17"/>
      <c r="MC743" s="17"/>
      <c r="MD743" s="17"/>
      <c r="ME743" s="17"/>
      <c r="MF743" s="17"/>
      <c r="MG743" s="17"/>
      <c r="MH743" s="17"/>
      <c r="MI743" s="17"/>
      <c r="MJ743" s="17"/>
      <c r="MK743" s="17"/>
      <c r="ML743" s="17"/>
      <c r="MM743" s="17"/>
      <c r="MN743" s="17"/>
      <c r="MO743" s="17"/>
      <c r="MP743" s="17"/>
      <c r="MQ743" s="17"/>
      <c r="MR743" s="17"/>
      <c r="MS743" s="17"/>
      <c r="MT743" s="17"/>
      <c r="MU743" s="17"/>
      <c r="MV743" s="17"/>
      <c r="MW743" s="17"/>
      <c r="MX743" s="17"/>
      <c r="MY743" s="17"/>
      <c r="MZ743" s="17"/>
      <c r="NA743" s="17"/>
      <c r="NB743" s="17"/>
      <c r="NC743" s="17"/>
      <c r="ND743" s="17"/>
      <c r="NE743" s="17"/>
      <c r="NF743" s="17"/>
      <c r="NG743" s="17"/>
      <c r="NH743" s="17"/>
      <c r="NI743" s="17"/>
      <c r="NJ743" s="17"/>
      <c r="NK743" s="17"/>
      <c r="NL743" s="17"/>
      <c r="NM743" s="17"/>
      <c r="NN743" s="17"/>
      <c r="NO743" s="17"/>
      <c r="NP743" s="17"/>
      <c r="NQ743" s="17"/>
      <c r="NR743" s="17"/>
      <c r="NS743" s="17"/>
      <c r="NT743" s="17"/>
      <c r="NU743" s="17"/>
      <c r="NV743" s="17"/>
      <c r="NW743" s="17"/>
      <c r="NX743" s="17"/>
      <c r="NY743" s="17"/>
      <c r="NZ743" s="17"/>
      <c r="OA743" s="17"/>
      <c r="OB743" s="17"/>
      <c r="OC743" s="17"/>
      <c r="OD743" s="17"/>
      <c r="OE743" s="17"/>
      <c r="OF743" s="17"/>
      <c r="OG743" s="17"/>
      <c r="OH743" s="17"/>
      <c r="OI743" s="17"/>
      <c r="OJ743" s="17"/>
      <c r="OK743" s="17"/>
      <c r="OL743" s="17"/>
      <c r="OM743" s="17"/>
      <c r="ON743" s="17"/>
      <c r="OO743" s="17"/>
      <c r="OP743" s="17"/>
      <c r="OQ743" s="17"/>
      <c r="OR743" s="17"/>
      <c r="OS743" s="17"/>
      <c r="OT743" s="17"/>
      <c r="OU743" s="17"/>
      <c r="OV743" s="17"/>
      <c r="OW743" s="17"/>
      <c r="OX743" s="17"/>
      <c r="OY743" s="17"/>
      <c r="OZ743" s="17"/>
      <c r="PA743" s="17"/>
      <c r="PB743" s="17"/>
      <c r="PC743" s="17"/>
      <c r="PD743" s="17"/>
      <c r="PE743" s="17"/>
      <c r="PF743" s="17"/>
      <c r="PG743" s="17"/>
      <c r="PH743" s="17"/>
      <c r="PI743" s="17"/>
      <c r="PJ743" s="17"/>
      <c r="PK743" s="17"/>
      <c r="PL743" s="17"/>
      <c r="PM743" s="17"/>
      <c r="PN743" s="17"/>
      <c r="PO743" s="17"/>
      <c r="PP743" s="17"/>
      <c r="PQ743" s="17"/>
      <c r="PR743" s="17"/>
      <c r="PS743" s="17"/>
      <c r="PT743" s="17"/>
      <c r="PU743" s="17"/>
      <c r="PV743" s="17"/>
      <c r="PW743" s="17"/>
      <c r="PX743" s="17"/>
      <c r="PY743" s="17"/>
      <c r="PZ743" s="17"/>
      <c r="QA743" s="17"/>
      <c r="QB743" s="17"/>
      <c r="QC743" s="17"/>
      <c r="QD743" s="17"/>
      <c r="QE743" s="17"/>
      <c r="QF743" s="17"/>
      <c r="QG743" s="17"/>
      <c r="QH743" s="17"/>
      <c r="QI743" s="17"/>
      <c r="QJ743" s="17"/>
      <c r="QK743" s="17"/>
      <c r="QL743" s="17"/>
      <c r="QM743" s="17"/>
      <c r="QN743" s="17"/>
      <c r="QO743" s="17"/>
      <c r="QP743" s="17"/>
      <c r="QQ743" s="17"/>
      <c r="QR743" s="17"/>
      <c r="QS743" s="17"/>
      <c r="QT743" s="17"/>
      <c r="QU743" s="17"/>
      <c r="QV743" s="17"/>
      <c r="QW743" s="17"/>
      <c r="QX743" s="17"/>
      <c r="QY743" s="17"/>
      <c r="QZ743" s="17"/>
      <c r="RA743" s="17"/>
      <c r="RB743" s="17"/>
      <c r="RC743" s="17"/>
      <c r="RD743" s="17"/>
      <c r="RE743" s="17"/>
      <c r="RF743" s="17"/>
      <c r="RG743" s="17"/>
      <c r="RH743" s="17"/>
      <c r="RI743" s="17"/>
      <c r="RJ743" s="17"/>
      <c r="RK743" s="17"/>
      <c r="RL743" s="17"/>
      <c r="RM743" s="17"/>
      <c r="RN743" s="17"/>
      <c r="RO743" s="17"/>
      <c r="RP743" s="17"/>
      <c r="RQ743" s="17"/>
      <c r="RR743" s="17"/>
      <c r="RS743" s="17"/>
      <c r="RT743" s="17"/>
      <c r="RU743" s="17"/>
      <c r="RV743" s="17"/>
      <c r="RW743" s="17"/>
      <c r="RX743" s="17"/>
      <c r="RY743" s="17"/>
      <c r="RZ743" s="17"/>
      <c r="SA743" s="17"/>
      <c r="SB743" s="17"/>
      <c r="SC743" s="17"/>
      <c r="SD743" s="17"/>
      <c r="SE743" s="17"/>
      <c r="SF743" s="17"/>
      <c r="SG743" s="17"/>
      <c r="SH743" s="17"/>
      <c r="SI743" s="17"/>
      <c r="SJ743" s="17"/>
      <c r="SK743" s="17"/>
      <c r="SL743" s="17"/>
      <c r="SM743" s="17"/>
      <c r="SN743" s="17"/>
      <c r="SO743" s="17"/>
      <c r="SP743" s="17"/>
      <c r="SQ743" s="17"/>
      <c r="SR743" s="17"/>
      <c r="SS743" s="17"/>
      <c r="ST743" s="17"/>
      <c r="SU743" s="17"/>
      <c r="SV743" s="17"/>
      <c r="SW743" s="17"/>
      <c r="SX743" s="17"/>
      <c r="SY743" s="17"/>
      <c r="SZ743" s="17"/>
      <c r="TA743" s="17"/>
      <c r="TB743" s="17"/>
      <c r="TC743" s="17"/>
      <c r="TD743" s="17"/>
      <c r="TE743" s="17"/>
      <c r="TF743" s="17"/>
      <c r="TG743" s="17"/>
      <c r="TH743" s="17"/>
      <c r="TI743" s="17"/>
      <c r="TJ743" s="17"/>
      <c r="TK743" s="17"/>
      <c r="TL743" s="17"/>
      <c r="TM743" s="17"/>
      <c r="TN743" s="17"/>
      <c r="TO743" s="17"/>
      <c r="TP743" s="17"/>
      <c r="TQ743" s="17"/>
      <c r="TR743" s="17"/>
      <c r="TS743" s="17"/>
      <c r="TT743" s="17"/>
      <c r="TU743" s="17"/>
      <c r="TV743" s="17"/>
      <c r="TW743" s="17"/>
      <c r="TX743" s="17"/>
      <c r="TY743" s="17"/>
      <c r="TZ743" s="17"/>
      <c r="UA743" s="17"/>
      <c r="UB743" s="17"/>
      <c r="UC743" s="17"/>
      <c r="UD743" s="17"/>
      <c r="UE743" s="17"/>
      <c r="UF743" s="17"/>
      <c r="UG743" s="17"/>
      <c r="UH743" s="17"/>
      <c r="UI743" s="17"/>
      <c r="UJ743" s="17"/>
      <c r="UK743" s="17"/>
      <c r="UL743" s="17"/>
      <c r="UM743" s="17"/>
      <c r="UN743" s="17"/>
      <c r="UO743" s="17"/>
      <c r="UP743" s="17"/>
      <c r="UQ743" s="17"/>
      <c r="UR743" s="17"/>
      <c r="US743" s="17"/>
      <c r="UT743" s="17"/>
      <c r="UU743" s="17"/>
      <c r="UV743" s="17"/>
      <c r="UW743" s="17"/>
      <c r="UX743" s="17"/>
      <c r="UY743" s="17"/>
      <c r="UZ743" s="17"/>
      <c r="VA743" s="17"/>
      <c r="VB743" s="17"/>
      <c r="VC743" s="17"/>
      <c r="VD743" s="17"/>
      <c r="VE743" s="17"/>
      <c r="VF743" s="17"/>
      <c r="VG743" s="17"/>
      <c r="VH743" s="17"/>
      <c r="VI743" s="17"/>
      <c r="VJ743" s="17"/>
      <c r="VK743" s="17"/>
      <c r="VL743" s="17"/>
      <c r="VM743" s="17"/>
      <c r="VN743" s="17"/>
      <c r="VO743" s="17"/>
      <c r="VP743" s="17"/>
      <c r="VQ743" s="17"/>
      <c r="VR743" s="17"/>
      <c r="VS743" s="17"/>
      <c r="VT743" s="17"/>
      <c r="VU743" s="17"/>
      <c r="VV743" s="17"/>
      <c r="VW743" s="17"/>
      <c r="VX743" s="17"/>
      <c r="VY743" s="17"/>
      <c r="VZ743" s="17"/>
      <c r="WA743" s="17"/>
      <c r="WB743" s="17"/>
      <c r="WC743" s="17"/>
      <c r="WD743" s="17"/>
      <c r="WE743" s="17"/>
      <c r="WF743" s="17"/>
      <c r="WG743" s="17"/>
      <c r="WH743" s="17"/>
      <c r="WI743" s="17"/>
      <c r="WJ743" s="17"/>
      <c r="WK743" s="17"/>
      <c r="WL743" s="17"/>
      <c r="WM743" s="17"/>
      <c r="WN743" s="17"/>
      <c r="WO743" s="17"/>
      <c r="WP743" s="17"/>
      <c r="WQ743" s="17"/>
      <c r="WR743" s="17"/>
      <c r="WS743" s="17"/>
      <c r="WT743" s="17"/>
      <c r="WU743" s="17"/>
      <c r="WV743" s="17"/>
      <c r="WW743" s="17"/>
      <c r="WX743" s="17"/>
      <c r="WY743" s="17"/>
      <c r="WZ743" s="17"/>
      <c r="XA743" s="17"/>
      <c r="XB743" s="17"/>
      <c r="XC743" s="17"/>
      <c r="XD743" s="17"/>
      <c r="XE743" s="17"/>
      <c r="XF743" s="17"/>
      <c r="XG743" s="17"/>
      <c r="XH743" s="17"/>
      <c r="XI743" s="17"/>
      <c r="XJ743" s="17"/>
      <c r="XK743" s="17"/>
      <c r="XL743" s="17"/>
      <c r="XM743" s="17"/>
      <c r="XN743" s="17"/>
      <c r="XO743" s="17"/>
      <c r="XP743" s="17"/>
      <c r="XQ743" s="17"/>
      <c r="XR743" s="17"/>
      <c r="XS743" s="17"/>
      <c r="XT743" s="17"/>
      <c r="XU743" s="17"/>
      <c r="XV743" s="17"/>
      <c r="XW743" s="17"/>
      <c r="XX743" s="17"/>
      <c r="XY743" s="17"/>
      <c r="XZ743" s="17"/>
      <c r="YA743" s="17"/>
      <c r="YB743" s="17"/>
      <c r="YC743" s="17"/>
      <c r="YD743" s="17"/>
      <c r="YE743" s="17"/>
      <c r="YF743" s="17"/>
      <c r="YG743" s="17"/>
      <c r="YH743" s="17"/>
      <c r="YI743" s="17"/>
      <c r="YJ743" s="17"/>
      <c r="YK743" s="17"/>
      <c r="YL743" s="17"/>
      <c r="YM743" s="17"/>
      <c r="YN743" s="17"/>
      <c r="YO743" s="17"/>
      <c r="YP743" s="17"/>
      <c r="YQ743" s="17"/>
      <c r="YR743" s="17"/>
      <c r="YS743" s="17"/>
      <c r="YT743" s="17"/>
      <c r="YU743" s="17"/>
      <c r="YV743" s="17"/>
      <c r="YW743" s="17"/>
      <c r="YX743" s="17"/>
      <c r="YY743" s="17"/>
      <c r="YZ743" s="17"/>
      <c r="ZA743" s="17"/>
      <c r="ZB743" s="17"/>
      <c r="ZC743" s="17"/>
      <c r="ZD743" s="17"/>
      <c r="ZE743" s="17"/>
      <c r="ZF743" s="17"/>
      <c r="ZG743" s="17"/>
      <c r="ZH743" s="17"/>
      <c r="ZI743" s="17"/>
      <c r="ZJ743" s="17"/>
      <c r="ZK743" s="17"/>
      <c r="ZL743" s="17"/>
      <c r="ZM743" s="17"/>
      <c r="ZN743" s="17"/>
      <c r="ZO743" s="17"/>
      <c r="ZP743" s="17"/>
      <c r="ZQ743" s="17"/>
      <c r="ZR743" s="17"/>
      <c r="ZS743" s="17"/>
      <c r="ZT743" s="17"/>
      <c r="ZU743" s="17"/>
      <c r="ZV743" s="17"/>
      <c r="ZW743" s="17"/>
      <c r="ZX743" s="17"/>
      <c r="ZY743" s="17"/>
      <c r="ZZ743" s="17"/>
      <c r="AAA743" s="17"/>
      <c r="AAB743" s="17"/>
      <c r="AAC743" s="17"/>
      <c r="AAD743" s="17"/>
      <c r="AAE743" s="17"/>
      <c r="AAF743" s="17"/>
      <c r="AAG743" s="17"/>
      <c r="AAH743" s="17"/>
      <c r="AAI743" s="17"/>
      <c r="AAJ743" s="17"/>
      <c r="AAK743" s="17"/>
      <c r="AAL743" s="17"/>
      <c r="AAM743" s="17"/>
      <c r="AAN743" s="17"/>
      <c r="AAO743" s="17"/>
      <c r="AAP743" s="17"/>
      <c r="AAQ743" s="17"/>
      <c r="AAR743" s="17"/>
      <c r="AAS743" s="17"/>
      <c r="AAT743" s="17"/>
      <c r="AAU743" s="17"/>
      <c r="AAV743" s="17"/>
      <c r="AAW743" s="17"/>
      <c r="AAX743" s="17"/>
      <c r="AAY743" s="17"/>
      <c r="AAZ743" s="17"/>
      <c r="ABA743" s="17"/>
      <c r="ABB743" s="17"/>
      <c r="ABC743" s="17"/>
      <c r="ABD743" s="17"/>
      <c r="ABE743" s="17"/>
      <c r="ABF743" s="17"/>
      <c r="ABG743" s="17"/>
      <c r="ABH743" s="17"/>
      <c r="ABI743" s="17"/>
      <c r="ABJ743" s="17"/>
      <c r="ABK743" s="17"/>
      <c r="ABL743" s="17"/>
      <c r="ABM743" s="17"/>
      <c r="ABN743" s="17"/>
      <c r="ABO743" s="17"/>
      <c r="ABP743" s="17"/>
      <c r="ABQ743" s="17"/>
      <c r="ABR743" s="17"/>
      <c r="ABS743" s="17"/>
      <c r="ABT743" s="17"/>
      <c r="ABU743" s="17"/>
      <c r="ABV743" s="17"/>
      <c r="ABW743" s="17"/>
      <c r="ABX743" s="17"/>
      <c r="ABY743" s="17"/>
      <c r="ABZ743" s="17"/>
      <c r="ACA743" s="17"/>
      <c r="ACB743" s="17"/>
      <c r="ACC743" s="17"/>
      <c r="ACD743" s="17"/>
      <c r="ACE743" s="17"/>
      <c r="ACF743" s="17"/>
      <c r="ACG743" s="17"/>
      <c r="ACH743" s="17"/>
      <c r="ACI743" s="17"/>
      <c r="ACJ743" s="17"/>
      <c r="ACK743" s="17"/>
      <c r="ACL743" s="17"/>
      <c r="ACM743" s="17"/>
      <c r="ACN743" s="17"/>
      <c r="ACO743" s="17"/>
      <c r="ACP743" s="17"/>
      <c r="ACQ743" s="17"/>
      <c r="ACR743" s="17"/>
      <c r="ACS743" s="17"/>
      <c r="ACT743" s="17"/>
      <c r="ACU743" s="17"/>
      <c r="ACV743" s="17"/>
      <c r="ACW743" s="17"/>
      <c r="ACX743" s="17"/>
      <c r="ACY743" s="17"/>
      <c r="ACZ743" s="17"/>
      <c r="ADA743" s="17"/>
      <c r="ADB743" s="17"/>
      <c r="ADC743" s="17"/>
      <c r="ADD743" s="17"/>
      <c r="ADE743" s="17"/>
      <c r="ADF743" s="17"/>
      <c r="ADG743" s="17"/>
      <c r="ADH743" s="17"/>
      <c r="ADI743" s="17"/>
      <c r="ADJ743" s="17"/>
      <c r="ADK743" s="17"/>
      <c r="ADL743" s="17"/>
      <c r="ADM743" s="17"/>
      <c r="ADN743" s="17"/>
      <c r="ADO743" s="17"/>
      <c r="ADP743" s="17"/>
      <c r="ADQ743" s="17"/>
      <c r="ADR743" s="17"/>
    </row>
    <row r="744" spans="44:798" s="16" customFormat="1" x14ac:dyDescent="0.25">
      <c r="AR744" s="56"/>
      <c r="AS744" s="56"/>
      <c r="AT744" s="57"/>
      <c r="AU744" s="56"/>
      <c r="AV744" s="57"/>
      <c r="AW744" s="56"/>
      <c r="AX744" s="56"/>
      <c r="AY744" s="56"/>
      <c r="AZ744" s="56"/>
      <c r="BA744" s="56"/>
      <c r="BB744" s="56"/>
      <c r="BC744" s="56"/>
      <c r="BD744" s="56"/>
      <c r="BE744" s="51"/>
      <c r="BF744" s="51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  <c r="IT744" s="17"/>
      <c r="IU744" s="17"/>
      <c r="IV744" s="17"/>
      <c r="IW744" s="17"/>
      <c r="IX744" s="17"/>
      <c r="IY744" s="17"/>
      <c r="IZ744" s="17"/>
      <c r="JA744" s="17"/>
      <c r="JB744" s="17"/>
      <c r="JC744" s="17"/>
      <c r="JD744" s="17"/>
      <c r="JE744" s="17"/>
      <c r="JF744" s="17"/>
      <c r="JG744" s="17"/>
      <c r="JH744" s="17"/>
      <c r="JI744" s="17"/>
      <c r="JJ744" s="17"/>
      <c r="JK744" s="17"/>
      <c r="JL744" s="17"/>
      <c r="JM744" s="17"/>
      <c r="JN744" s="17"/>
      <c r="JO744" s="17"/>
      <c r="JP744" s="17"/>
      <c r="JQ744" s="17"/>
      <c r="JR744" s="17"/>
      <c r="JS744" s="17"/>
      <c r="JT744" s="17"/>
      <c r="JU744" s="17"/>
      <c r="JV744" s="17"/>
      <c r="JW744" s="17"/>
      <c r="JX744" s="17"/>
      <c r="JY744" s="17"/>
      <c r="JZ744" s="17"/>
      <c r="KA744" s="17"/>
      <c r="KB744" s="17"/>
      <c r="KC744" s="17"/>
      <c r="KD744" s="17"/>
      <c r="KE744" s="17"/>
      <c r="KF744" s="17"/>
      <c r="KG744" s="17"/>
      <c r="KH744" s="17"/>
      <c r="KI744" s="17"/>
      <c r="KJ744" s="17"/>
      <c r="KK744" s="17"/>
      <c r="KL744" s="17"/>
      <c r="KM744" s="17"/>
      <c r="KN744" s="17"/>
      <c r="KO744" s="17"/>
      <c r="KP744" s="17"/>
      <c r="KQ744" s="17"/>
      <c r="KR744" s="17"/>
      <c r="KS744" s="17"/>
      <c r="KT744" s="17"/>
      <c r="KU744" s="17"/>
      <c r="KV744" s="17"/>
      <c r="KW744" s="17"/>
      <c r="KX744" s="17"/>
      <c r="KY744" s="17"/>
      <c r="KZ744" s="17"/>
      <c r="LA744" s="17"/>
      <c r="LB744" s="17"/>
      <c r="LC744" s="17"/>
      <c r="LD744" s="17"/>
      <c r="LE744" s="17"/>
      <c r="LF744" s="17"/>
      <c r="LG744" s="17"/>
      <c r="LH744" s="17"/>
      <c r="LI744" s="17"/>
      <c r="LJ744" s="17"/>
      <c r="LK744" s="17"/>
      <c r="LL744" s="17"/>
      <c r="LM744" s="17"/>
      <c r="LN744" s="17"/>
      <c r="LO744" s="17"/>
      <c r="LP744" s="17"/>
      <c r="LQ744" s="17"/>
      <c r="LR744" s="17"/>
      <c r="LS744" s="17"/>
      <c r="LT744" s="17"/>
      <c r="LU744" s="17"/>
      <c r="LV744" s="17"/>
      <c r="LW744" s="17"/>
      <c r="LX744" s="17"/>
      <c r="LY744" s="17"/>
      <c r="LZ744" s="17"/>
      <c r="MA744" s="17"/>
      <c r="MB744" s="17"/>
      <c r="MC744" s="17"/>
      <c r="MD744" s="17"/>
      <c r="ME744" s="17"/>
      <c r="MF744" s="17"/>
      <c r="MG744" s="17"/>
      <c r="MH744" s="17"/>
      <c r="MI744" s="17"/>
      <c r="MJ744" s="17"/>
      <c r="MK744" s="17"/>
      <c r="ML744" s="17"/>
      <c r="MM744" s="17"/>
      <c r="MN744" s="17"/>
      <c r="MO744" s="17"/>
      <c r="MP744" s="17"/>
      <c r="MQ744" s="17"/>
      <c r="MR744" s="17"/>
      <c r="MS744" s="17"/>
      <c r="MT744" s="17"/>
      <c r="MU744" s="17"/>
      <c r="MV744" s="17"/>
      <c r="MW744" s="17"/>
      <c r="MX744" s="17"/>
      <c r="MY744" s="17"/>
      <c r="MZ744" s="17"/>
      <c r="NA744" s="17"/>
      <c r="NB744" s="17"/>
      <c r="NC744" s="17"/>
      <c r="ND744" s="17"/>
      <c r="NE744" s="17"/>
      <c r="NF744" s="17"/>
      <c r="NG744" s="17"/>
      <c r="NH744" s="17"/>
      <c r="NI744" s="17"/>
      <c r="NJ744" s="17"/>
      <c r="NK744" s="17"/>
      <c r="NL744" s="17"/>
      <c r="NM744" s="17"/>
      <c r="NN744" s="17"/>
      <c r="NO744" s="17"/>
      <c r="NP744" s="17"/>
      <c r="NQ744" s="17"/>
      <c r="NR744" s="17"/>
      <c r="NS744" s="17"/>
      <c r="NT744" s="17"/>
      <c r="NU744" s="17"/>
      <c r="NV744" s="17"/>
      <c r="NW744" s="17"/>
      <c r="NX744" s="17"/>
      <c r="NY744" s="17"/>
      <c r="NZ744" s="17"/>
      <c r="OA744" s="17"/>
      <c r="OB744" s="17"/>
      <c r="OC744" s="17"/>
      <c r="OD744" s="17"/>
      <c r="OE744" s="17"/>
      <c r="OF744" s="17"/>
      <c r="OG744" s="17"/>
      <c r="OH744" s="17"/>
      <c r="OI744" s="17"/>
      <c r="OJ744" s="17"/>
      <c r="OK744" s="17"/>
      <c r="OL744" s="17"/>
      <c r="OM744" s="17"/>
      <c r="ON744" s="17"/>
      <c r="OO744" s="17"/>
      <c r="OP744" s="17"/>
      <c r="OQ744" s="17"/>
      <c r="OR744" s="17"/>
      <c r="OS744" s="17"/>
      <c r="OT744" s="17"/>
      <c r="OU744" s="17"/>
      <c r="OV744" s="17"/>
      <c r="OW744" s="17"/>
      <c r="OX744" s="17"/>
      <c r="OY744" s="17"/>
      <c r="OZ744" s="17"/>
      <c r="PA744" s="17"/>
      <c r="PB744" s="17"/>
      <c r="PC744" s="17"/>
      <c r="PD744" s="17"/>
      <c r="PE744" s="17"/>
      <c r="PF744" s="17"/>
      <c r="PG744" s="17"/>
      <c r="PH744" s="17"/>
      <c r="PI744" s="17"/>
      <c r="PJ744" s="17"/>
      <c r="PK744" s="17"/>
      <c r="PL744" s="17"/>
      <c r="PM744" s="17"/>
      <c r="PN744" s="17"/>
      <c r="PO744" s="17"/>
      <c r="PP744" s="17"/>
      <c r="PQ744" s="17"/>
      <c r="PR744" s="17"/>
      <c r="PS744" s="17"/>
      <c r="PT744" s="17"/>
      <c r="PU744" s="17"/>
      <c r="PV744" s="17"/>
      <c r="PW744" s="17"/>
      <c r="PX744" s="17"/>
      <c r="PY744" s="17"/>
      <c r="PZ744" s="17"/>
      <c r="QA744" s="17"/>
      <c r="QB744" s="17"/>
      <c r="QC744" s="17"/>
      <c r="QD744" s="17"/>
      <c r="QE744" s="17"/>
      <c r="QF744" s="17"/>
      <c r="QG744" s="17"/>
      <c r="QH744" s="17"/>
      <c r="QI744" s="17"/>
      <c r="QJ744" s="17"/>
      <c r="QK744" s="17"/>
      <c r="QL744" s="17"/>
      <c r="QM744" s="17"/>
      <c r="QN744" s="17"/>
      <c r="QO744" s="17"/>
      <c r="QP744" s="17"/>
      <c r="QQ744" s="17"/>
      <c r="QR744" s="17"/>
      <c r="QS744" s="17"/>
      <c r="QT744" s="17"/>
      <c r="QU744" s="17"/>
      <c r="QV744" s="17"/>
      <c r="QW744" s="17"/>
      <c r="QX744" s="17"/>
      <c r="QY744" s="17"/>
      <c r="QZ744" s="17"/>
      <c r="RA744" s="17"/>
      <c r="RB744" s="17"/>
      <c r="RC744" s="17"/>
      <c r="RD744" s="17"/>
      <c r="RE744" s="17"/>
      <c r="RF744" s="17"/>
      <c r="RG744" s="17"/>
      <c r="RH744" s="17"/>
      <c r="RI744" s="17"/>
      <c r="RJ744" s="17"/>
      <c r="RK744" s="17"/>
      <c r="RL744" s="17"/>
      <c r="RM744" s="17"/>
      <c r="RN744" s="17"/>
      <c r="RO744" s="17"/>
      <c r="RP744" s="17"/>
      <c r="RQ744" s="17"/>
      <c r="RR744" s="17"/>
      <c r="RS744" s="17"/>
      <c r="RT744" s="17"/>
      <c r="RU744" s="17"/>
      <c r="RV744" s="17"/>
      <c r="RW744" s="17"/>
      <c r="RX744" s="17"/>
      <c r="RY744" s="17"/>
      <c r="RZ744" s="17"/>
      <c r="SA744" s="17"/>
      <c r="SB744" s="17"/>
      <c r="SC744" s="17"/>
      <c r="SD744" s="17"/>
      <c r="SE744" s="17"/>
      <c r="SF744" s="17"/>
      <c r="SG744" s="17"/>
      <c r="SH744" s="17"/>
      <c r="SI744" s="17"/>
      <c r="SJ744" s="17"/>
      <c r="SK744" s="17"/>
      <c r="SL744" s="17"/>
      <c r="SM744" s="17"/>
      <c r="SN744" s="17"/>
      <c r="SO744" s="17"/>
      <c r="SP744" s="17"/>
      <c r="SQ744" s="17"/>
      <c r="SR744" s="17"/>
      <c r="SS744" s="17"/>
      <c r="ST744" s="17"/>
      <c r="SU744" s="17"/>
      <c r="SV744" s="17"/>
      <c r="SW744" s="17"/>
      <c r="SX744" s="17"/>
      <c r="SY744" s="17"/>
      <c r="SZ744" s="17"/>
      <c r="TA744" s="17"/>
      <c r="TB744" s="17"/>
      <c r="TC744" s="17"/>
      <c r="TD744" s="17"/>
      <c r="TE744" s="17"/>
      <c r="TF744" s="17"/>
      <c r="TG744" s="17"/>
      <c r="TH744" s="17"/>
      <c r="TI744" s="17"/>
      <c r="TJ744" s="17"/>
      <c r="TK744" s="17"/>
      <c r="TL744" s="17"/>
      <c r="TM744" s="17"/>
      <c r="TN744" s="17"/>
      <c r="TO744" s="17"/>
      <c r="TP744" s="17"/>
      <c r="TQ744" s="17"/>
      <c r="TR744" s="17"/>
      <c r="TS744" s="17"/>
      <c r="TT744" s="17"/>
      <c r="TU744" s="17"/>
      <c r="TV744" s="17"/>
      <c r="TW744" s="17"/>
      <c r="TX744" s="17"/>
      <c r="TY744" s="17"/>
      <c r="TZ744" s="17"/>
      <c r="UA744" s="17"/>
      <c r="UB744" s="17"/>
      <c r="UC744" s="17"/>
      <c r="UD744" s="17"/>
      <c r="UE744" s="17"/>
      <c r="UF744" s="17"/>
      <c r="UG744" s="17"/>
      <c r="UH744" s="17"/>
      <c r="UI744" s="17"/>
      <c r="UJ744" s="17"/>
      <c r="UK744" s="17"/>
      <c r="UL744" s="17"/>
      <c r="UM744" s="17"/>
      <c r="UN744" s="17"/>
      <c r="UO744" s="17"/>
      <c r="UP744" s="17"/>
      <c r="UQ744" s="17"/>
      <c r="UR744" s="17"/>
      <c r="US744" s="17"/>
      <c r="UT744" s="17"/>
      <c r="UU744" s="17"/>
      <c r="UV744" s="17"/>
      <c r="UW744" s="17"/>
      <c r="UX744" s="17"/>
      <c r="UY744" s="17"/>
      <c r="UZ744" s="17"/>
      <c r="VA744" s="17"/>
      <c r="VB744" s="17"/>
      <c r="VC744" s="17"/>
      <c r="VD744" s="17"/>
      <c r="VE744" s="17"/>
      <c r="VF744" s="17"/>
      <c r="VG744" s="17"/>
      <c r="VH744" s="17"/>
      <c r="VI744" s="17"/>
      <c r="VJ744" s="17"/>
      <c r="VK744" s="17"/>
      <c r="VL744" s="17"/>
      <c r="VM744" s="17"/>
      <c r="VN744" s="17"/>
      <c r="VO744" s="17"/>
      <c r="VP744" s="17"/>
      <c r="VQ744" s="17"/>
      <c r="VR744" s="17"/>
      <c r="VS744" s="17"/>
      <c r="VT744" s="17"/>
      <c r="VU744" s="17"/>
      <c r="VV744" s="17"/>
      <c r="VW744" s="17"/>
      <c r="VX744" s="17"/>
      <c r="VY744" s="17"/>
      <c r="VZ744" s="17"/>
      <c r="WA744" s="17"/>
      <c r="WB744" s="17"/>
      <c r="WC744" s="17"/>
      <c r="WD744" s="17"/>
      <c r="WE744" s="17"/>
      <c r="WF744" s="17"/>
      <c r="WG744" s="17"/>
      <c r="WH744" s="17"/>
      <c r="WI744" s="17"/>
      <c r="WJ744" s="17"/>
      <c r="WK744" s="17"/>
      <c r="WL744" s="17"/>
      <c r="WM744" s="17"/>
      <c r="WN744" s="17"/>
      <c r="WO744" s="17"/>
      <c r="WP744" s="17"/>
      <c r="WQ744" s="17"/>
      <c r="WR744" s="17"/>
      <c r="WS744" s="17"/>
      <c r="WT744" s="17"/>
      <c r="WU744" s="17"/>
      <c r="WV744" s="17"/>
      <c r="WW744" s="17"/>
      <c r="WX744" s="17"/>
      <c r="WY744" s="17"/>
      <c r="WZ744" s="17"/>
      <c r="XA744" s="17"/>
      <c r="XB744" s="17"/>
      <c r="XC744" s="17"/>
      <c r="XD744" s="17"/>
      <c r="XE744" s="17"/>
      <c r="XF744" s="17"/>
      <c r="XG744" s="17"/>
      <c r="XH744" s="17"/>
      <c r="XI744" s="17"/>
      <c r="XJ744" s="17"/>
      <c r="XK744" s="17"/>
      <c r="XL744" s="17"/>
      <c r="XM744" s="17"/>
      <c r="XN744" s="17"/>
      <c r="XO744" s="17"/>
      <c r="XP744" s="17"/>
      <c r="XQ744" s="17"/>
      <c r="XR744" s="17"/>
      <c r="XS744" s="17"/>
      <c r="XT744" s="17"/>
      <c r="XU744" s="17"/>
      <c r="XV744" s="17"/>
      <c r="XW744" s="17"/>
      <c r="XX744" s="17"/>
      <c r="XY744" s="17"/>
      <c r="XZ744" s="17"/>
      <c r="YA744" s="17"/>
      <c r="YB744" s="17"/>
      <c r="YC744" s="17"/>
      <c r="YD744" s="17"/>
      <c r="YE744" s="17"/>
      <c r="YF744" s="17"/>
      <c r="YG744" s="17"/>
      <c r="YH744" s="17"/>
      <c r="YI744" s="17"/>
      <c r="YJ744" s="17"/>
      <c r="YK744" s="17"/>
      <c r="YL744" s="17"/>
      <c r="YM744" s="17"/>
      <c r="YN744" s="17"/>
      <c r="YO744" s="17"/>
      <c r="YP744" s="17"/>
      <c r="YQ744" s="17"/>
      <c r="YR744" s="17"/>
      <c r="YS744" s="17"/>
      <c r="YT744" s="17"/>
      <c r="YU744" s="17"/>
      <c r="YV744" s="17"/>
      <c r="YW744" s="17"/>
      <c r="YX744" s="17"/>
      <c r="YY744" s="17"/>
      <c r="YZ744" s="17"/>
      <c r="ZA744" s="17"/>
      <c r="ZB744" s="17"/>
      <c r="ZC744" s="17"/>
      <c r="ZD744" s="17"/>
      <c r="ZE744" s="17"/>
      <c r="ZF744" s="17"/>
      <c r="ZG744" s="17"/>
      <c r="ZH744" s="17"/>
      <c r="ZI744" s="17"/>
      <c r="ZJ744" s="17"/>
      <c r="ZK744" s="17"/>
      <c r="ZL744" s="17"/>
      <c r="ZM744" s="17"/>
      <c r="ZN744" s="17"/>
      <c r="ZO744" s="17"/>
      <c r="ZP744" s="17"/>
      <c r="ZQ744" s="17"/>
      <c r="ZR744" s="17"/>
      <c r="ZS744" s="17"/>
      <c r="ZT744" s="17"/>
      <c r="ZU744" s="17"/>
      <c r="ZV744" s="17"/>
      <c r="ZW744" s="17"/>
      <c r="ZX744" s="17"/>
      <c r="ZY744" s="17"/>
      <c r="ZZ744" s="17"/>
      <c r="AAA744" s="17"/>
      <c r="AAB744" s="17"/>
      <c r="AAC744" s="17"/>
      <c r="AAD744" s="17"/>
      <c r="AAE744" s="17"/>
      <c r="AAF744" s="17"/>
      <c r="AAG744" s="17"/>
      <c r="AAH744" s="17"/>
      <c r="AAI744" s="17"/>
      <c r="AAJ744" s="17"/>
      <c r="AAK744" s="17"/>
      <c r="AAL744" s="17"/>
      <c r="AAM744" s="17"/>
      <c r="AAN744" s="17"/>
      <c r="AAO744" s="17"/>
      <c r="AAP744" s="17"/>
      <c r="AAQ744" s="17"/>
      <c r="AAR744" s="17"/>
      <c r="AAS744" s="17"/>
      <c r="AAT744" s="17"/>
      <c r="AAU744" s="17"/>
      <c r="AAV744" s="17"/>
      <c r="AAW744" s="17"/>
      <c r="AAX744" s="17"/>
      <c r="AAY744" s="17"/>
      <c r="AAZ744" s="17"/>
      <c r="ABA744" s="17"/>
      <c r="ABB744" s="17"/>
      <c r="ABC744" s="17"/>
      <c r="ABD744" s="17"/>
      <c r="ABE744" s="17"/>
      <c r="ABF744" s="17"/>
      <c r="ABG744" s="17"/>
      <c r="ABH744" s="17"/>
      <c r="ABI744" s="17"/>
      <c r="ABJ744" s="17"/>
      <c r="ABK744" s="17"/>
      <c r="ABL744" s="17"/>
      <c r="ABM744" s="17"/>
      <c r="ABN744" s="17"/>
      <c r="ABO744" s="17"/>
      <c r="ABP744" s="17"/>
      <c r="ABQ744" s="17"/>
      <c r="ABR744" s="17"/>
      <c r="ABS744" s="17"/>
      <c r="ABT744" s="17"/>
      <c r="ABU744" s="17"/>
      <c r="ABV744" s="17"/>
      <c r="ABW744" s="17"/>
      <c r="ABX744" s="17"/>
      <c r="ABY744" s="17"/>
      <c r="ABZ744" s="17"/>
      <c r="ACA744" s="17"/>
      <c r="ACB744" s="17"/>
      <c r="ACC744" s="17"/>
      <c r="ACD744" s="17"/>
      <c r="ACE744" s="17"/>
      <c r="ACF744" s="17"/>
      <c r="ACG744" s="17"/>
      <c r="ACH744" s="17"/>
      <c r="ACI744" s="17"/>
      <c r="ACJ744" s="17"/>
      <c r="ACK744" s="17"/>
      <c r="ACL744" s="17"/>
      <c r="ACM744" s="17"/>
      <c r="ACN744" s="17"/>
      <c r="ACO744" s="17"/>
      <c r="ACP744" s="17"/>
      <c r="ACQ744" s="17"/>
      <c r="ACR744" s="17"/>
      <c r="ACS744" s="17"/>
      <c r="ACT744" s="17"/>
      <c r="ACU744" s="17"/>
      <c r="ACV744" s="17"/>
      <c r="ACW744" s="17"/>
      <c r="ACX744" s="17"/>
      <c r="ACY744" s="17"/>
      <c r="ACZ744" s="17"/>
      <c r="ADA744" s="17"/>
      <c r="ADB744" s="17"/>
      <c r="ADC744" s="17"/>
      <c r="ADD744" s="17"/>
      <c r="ADE744" s="17"/>
      <c r="ADF744" s="17"/>
      <c r="ADG744" s="17"/>
      <c r="ADH744" s="17"/>
      <c r="ADI744" s="17"/>
      <c r="ADJ744" s="17"/>
      <c r="ADK744" s="17"/>
      <c r="ADL744" s="17"/>
      <c r="ADM744" s="17"/>
      <c r="ADN744" s="17"/>
      <c r="ADO744" s="17"/>
      <c r="ADP744" s="17"/>
      <c r="ADQ744" s="17"/>
      <c r="ADR744" s="17"/>
    </row>
    <row r="745" spans="44:798" s="16" customFormat="1" x14ac:dyDescent="0.25">
      <c r="AR745" s="56"/>
      <c r="AS745" s="56"/>
      <c r="AT745" s="57"/>
      <c r="AU745" s="56"/>
      <c r="AV745" s="57"/>
      <c r="AW745" s="56"/>
      <c r="AX745" s="56"/>
      <c r="AY745" s="56"/>
      <c r="AZ745" s="56"/>
      <c r="BA745" s="56"/>
      <c r="BB745" s="56"/>
      <c r="BC745" s="56"/>
      <c r="BD745" s="56"/>
      <c r="BE745" s="51"/>
      <c r="BF745" s="51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  <c r="IT745" s="17"/>
      <c r="IU745" s="17"/>
      <c r="IV745" s="17"/>
      <c r="IW745" s="17"/>
      <c r="IX745" s="17"/>
      <c r="IY745" s="17"/>
      <c r="IZ745" s="17"/>
      <c r="JA745" s="17"/>
      <c r="JB745" s="17"/>
      <c r="JC745" s="17"/>
      <c r="JD745" s="17"/>
      <c r="JE745" s="17"/>
      <c r="JF745" s="17"/>
      <c r="JG745" s="17"/>
      <c r="JH745" s="17"/>
      <c r="JI745" s="17"/>
      <c r="JJ745" s="17"/>
      <c r="JK745" s="17"/>
      <c r="JL745" s="17"/>
      <c r="JM745" s="17"/>
      <c r="JN745" s="17"/>
      <c r="JO745" s="17"/>
      <c r="JP745" s="17"/>
      <c r="JQ745" s="17"/>
      <c r="JR745" s="17"/>
      <c r="JS745" s="17"/>
      <c r="JT745" s="17"/>
      <c r="JU745" s="17"/>
      <c r="JV745" s="17"/>
      <c r="JW745" s="17"/>
      <c r="JX745" s="17"/>
      <c r="JY745" s="17"/>
      <c r="JZ745" s="17"/>
      <c r="KA745" s="17"/>
      <c r="KB745" s="17"/>
      <c r="KC745" s="17"/>
      <c r="KD745" s="17"/>
      <c r="KE745" s="17"/>
      <c r="KF745" s="17"/>
      <c r="KG745" s="17"/>
      <c r="KH745" s="17"/>
      <c r="KI745" s="17"/>
      <c r="KJ745" s="17"/>
      <c r="KK745" s="17"/>
      <c r="KL745" s="17"/>
      <c r="KM745" s="17"/>
      <c r="KN745" s="17"/>
      <c r="KO745" s="17"/>
      <c r="KP745" s="17"/>
      <c r="KQ745" s="17"/>
      <c r="KR745" s="17"/>
      <c r="KS745" s="17"/>
      <c r="KT745" s="17"/>
      <c r="KU745" s="17"/>
      <c r="KV745" s="17"/>
      <c r="KW745" s="17"/>
      <c r="KX745" s="17"/>
      <c r="KY745" s="17"/>
      <c r="KZ745" s="17"/>
      <c r="LA745" s="17"/>
      <c r="LB745" s="17"/>
      <c r="LC745" s="17"/>
      <c r="LD745" s="17"/>
      <c r="LE745" s="17"/>
      <c r="LF745" s="17"/>
      <c r="LG745" s="17"/>
      <c r="LH745" s="17"/>
      <c r="LI745" s="17"/>
      <c r="LJ745" s="17"/>
      <c r="LK745" s="17"/>
      <c r="LL745" s="17"/>
      <c r="LM745" s="17"/>
      <c r="LN745" s="17"/>
      <c r="LO745" s="17"/>
      <c r="LP745" s="17"/>
      <c r="LQ745" s="17"/>
      <c r="LR745" s="17"/>
      <c r="LS745" s="17"/>
      <c r="LT745" s="17"/>
      <c r="LU745" s="17"/>
      <c r="LV745" s="17"/>
      <c r="LW745" s="17"/>
      <c r="LX745" s="17"/>
      <c r="LY745" s="17"/>
      <c r="LZ745" s="17"/>
      <c r="MA745" s="17"/>
      <c r="MB745" s="17"/>
      <c r="MC745" s="17"/>
      <c r="MD745" s="17"/>
      <c r="ME745" s="17"/>
      <c r="MF745" s="17"/>
      <c r="MG745" s="17"/>
      <c r="MH745" s="17"/>
      <c r="MI745" s="17"/>
      <c r="MJ745" s="17"/>
      <c r="MK745" s="17"/>
      <c r="ML745" s="17"/>
      <c r="MM745" s="17"/>
      <c r="MN745" s="17"/>
      <c r="MO745" s="17"/>
      <c r="MP745" s="17"/>
      <c r="MQ745" s="17"/>
      <c r="MR745" s="17"/>
      <c r="MS745" s="17"/>
      <c r="MT745" s="17"/>
      <c r="MU745" s="17"/>
      <c r="MV745" s="17"/>
      <c r="MW745" s="17"/>
      <c r="MX745" s="17"/>
      <c r="MY745" s="17"/>
      <c r="MZ745" s="17"/>
      <c r="NA745" s="17"/>
      <c r="NB745" s="17"/>
      <c r="NC745" s="17"/>
      <c r="ND745" s="17"/>
      <c r="NE745" s="17"/>
      <c r="NF745" s="17"/>
      <c r="NG745" s="17"/>
      <c r="NH745" s="17"/>
      <c r="NI745" s="17"/>
      <c r="NJ745" s="17"/>
      <c r="NK745" s="17"/>
      <c r="NL745" s="17"/>
      <c r="NM745" s="17"/>
      <c r="NN745" s="17"/>
      <c r="NO745" s="17"/>
      <c r="NP745" s="17"/>
      <c r="NQ745" s="17"/>
      <c r="NR745" s="17"/>
      <c r="NS745" s="17"/>
      <c r="NT745" s="17"/>
      <c r="NU745" s="17"/>
      <c r="NV745" s="17"/>
      <c r="NW745" s="17"/>
      <c r="NX745" s="17"/>
      <c r="NY745" s="17"/>
      <c r="NZ745" s="17"/>
      <c r="OA745" s="17"/>
      <c r="OB745" s="17"/>
      <c r="OC745" s="17"/>
      <c r="OD745" s="17"/>
      <c r="OE745" s="17"/>
      <c r="OF745" s="17"/>
      <c r="OG745" s="17"/>
      <c r="OH745" s="17"/>
      <c r="OI745" s="17"/>
      <c r="OJ745" s="17"/>
      <c r="OK745" s="17"/>
      <c r="OL745" s="17"/>
      <c r="OM745" s="17"/>
      <c r="ON745" s="17"/>
      <c r="OO745" s="17"/>
      <c r="OP745" s="17"/>
      <c r="OQ745" s="17"/>
      <c r="OR745" s="17"/>
      <c r="OS745" s="17"/>
      <c r="OT745" s="17"/>
      <c r="OU745" s="17"/>
      <c r="OV745" s="17"/>
      <c r="OW745" s="17"/>
      <c r="OX745" s="17"/>
      <c r="OY745" s="17"/>
      <c r="OZ745" s="17"/>
      <c r="PA745" s="17"/>
      <c r="PB745" s="17"/>
      <c r="PC745" s="17"/>
      <c r="PD745" s="17"/>
      <c r="PE745" s="17"/>
      <c r="PF745" s="17"/>
      <c r="PG745" s="17"/>
      <c r="PH745" s="17"/>
      <c r="PI745" s="17"/>
      <c r="PJ745" s="17"/>
      <c r="PK745" s="17"/>
      <c r="PL745" s="17"/>
      <c r="PM745" s="17"/>
      <c r="PN745" s="17"/>
      <c r="PO745" s="17"/>
      <c r="PP745" s="17"/>
      <c r="PQ745" s="17"/>
      <c r="PR745" s="17"/>
      <c r="PS745" s="17"/>
      <c r="PT745" s="17"/>
      <c r="PU745" s="17"/>
      <c r="PV745" s="17"/>
      <c r="PW745" s="17"/>
      <c r="PX745" s="17"/>
      <c r="PY745" s="17"/>
      <c r="PZ745" s="17"/>
      <c r="QA745" s="17"/>
      <c r="QB745" s="17"/>
      <c r="QC745" s="17"/>
      <c r="QD745" s="17"/>
      <c r="QE745" s="17"/>
      <c r="QF745" s="17"/>
      <c r="QG745" s="17"/>
      <c r="QH745" s="17"/>
      <c r="QI745" s="17"/>
      <c r="QJ745" s="17"/>
      <c r="QK745" s="17"/>
      <c r="QL745" s="17"/>
      <c r="QM745" s="17"/>
      <c r="QN745" s="17"/>
      <c r="QO745" s="17"/>
      <c r="QP745" s="17"/>
      <c r="QQ745" s="17"/>
      <c r="QR745" s="17"/>
      <c r="QS745" s="17"/>
      <c r="QT745" s="17"/>
      <c r="QU745" s="17"/>
      <c r="QV745" s="17"/>
      <c r="QW745" s="17"/>
      <c r="QX745" s="17"/>
      <c r="QY745" s="17"/>
      <c r="QZ745" s="17"/>
      <c r="RA745" s="17"/>
      <c r="RB745" s="17"/>
      <c r="RC745" s="17"/>
      <c r="RD745" s="17"/>
      <c r="RE745" s="17"/>
      <c r="RF745" s="17"/>
      <c r="RG745" s="17"/>
      <c r="RH745" s="17"/>
      <c r="RI745" s="17"/>
      <c r="RJ745" s="17"/>
      <c r="RK745" s="17"/>
      <c r="RL745" s="17"/>
      <c r="RM745" s="17"/>
      <c r="RN745" s="17"/>
      <c r="RO745" s="17"/>
      <c r="RP745" s="17"/>
      <c r="RQ745" s="17"/>
      <c r="RR745" s="17"/>
      <c r="RS745" s="17"/>
      <c r="RT745" s="17"/>
      <c r="RU745" s="17"/>
      <c r="RV745" s="17"/>
      <c r="RW745" s="17"/>
      <c r="RX745" s="17"/>
      <c r="RY745" s="17"/>
      <c r="RZ745" s="17"/>
      <c r="SA745" s="17"/>
      <c r="SB745" s="17"/>
      <c r="SC745" s="17"/>
      <c r="SD745" s="17"/>
      <c r="SE745" s="17"/>
      <c r="SF745" s="17"/>
      <c r="SG745" s="17"/>
      <c r="SH745" s="17"/>
      <c r="SI745" s="17"/>
      <c r="SJ745" s="17"/>
      <c r="SK745" s="17"/>
      <c r="SL745" s="17"/>
      <c r="SM745" s="17"/>
      <c r="SN745" s="17"/>
      <c r="SO745" s="17"/>
      <c r="SP745" s="17"/>
      <c r="SQ745" s="17"/>
      <c r="SR745" s="17"/>
      <c r="SS745" s="17"/>
      <c r="ST745" s="17"/>
      <c r="SU745" s="17"/>
      <c r="SV745" s="17"/>
      <c r="SW745" s="17"/>
      <c r="SX745" s="17"/>
      <c r="SY745" s="17"/>
      <c r="SZ745" s="17"/>
      <c r="TA745" s="17"/>
      <c r="TB745" s="17"/>
      <c r="TC745" s="17"/>
      <c r="TD745" s="17"/>
      <c r="TE745" s="17"/>
      <c r="TF745" s="17"/>
      <c r="TG745" s="17"/>
      <c r="TH745" s="17"/>
      <c r="TI745" s="17"/>
      <c r="TJ745" s="17"/>
      <c r="TK745" s="17"/>
      <c r="TL745" s="17"/>
      <c r="TM745" s="17"/>
      <c r="TN745" s="17"/>
      <c r="TO745" s="17"/>
      <c r="TP745" s="17"/>
      <c r="TQ745" s="17"/>
      <c r="TR745" s="17"/>
      <c r="TS745" s="17"/>
      <c r="TT745" s="17"/>
      <c r="TU745" s="17"/>
      <c r="TV745" s="17"/>
      <c r="TW745" s="17"/>
      <c r="TX745" s="17"/>
      <c r="TY745" s="17"/>
      <c r="TZ745" s="17"/>
      <c r="UA745" s="17"/>
      <c r="UB745" s="17"/>
      <c r="UC745" s="17"/>
      <c r="UD745" s="17"/>
      <c r="UE745" s="17"/>
      <c r="UF745" s="17"/>
      <c r="UG745" s="17"/>
      <c r="UH745" s="17"/>
      <c r="UI745" s="17"/>
      <c r="UJ745" s="17"/>
      <c r="UK745" s="17"/>
      <c r="UL745" s="17"/>
      <c r="UM745" s="17"/>
      <c r="UN745" s="17"/>
      <c r="UO745" s="17"/>
      <c r="UP745" s="17"/>
      <c r="UQ745" s="17"/>
      <c r="UR745" s="17"/>
      <c r="US745" s="17"/>
      <c r="UT745" s="17"/>
      <c r="UU745" s="17"/>
      <c r="UV745" s="17"/>
      <c r="UW745" s="17"/>
      <c r="UX745" s="17"/>
      <c r="UY745" s="17"/>
      <c r="UZ745" s="17"/>
      <c r="VA745" s="17"/>
      <c r="VB745" s="17"/>
      <c r="VC745" s="17"/>
      <c r="VD745" s="17"/>
      <c r="VE745" s="17"/>
      <c r="VF745" s="17"/>
      <c r="VG745" s="17"/>
      <c r="VH745" s="17"/>
      <c r="VI745" s="17"/>
      <c r="VJ745" s="17"/>
      <c r="VK745" s="17"/>
      <c r="VL745" s="17"/>
      <c r="VM745" s="17"/>
      <c r="VN745" s="17"/>
      <c r="VO745" s="17"/>
      <c r="VP745" s="17"/>
      <c r="VQ745" s="17"/>
      <c r="VR745" s="17"/>
      <c r="VS745" s="17"/>
      <c r="VT745" s="17"/>
      <c r="VU745" s="17"/>
      <c r="VV745" s="17"/>
      <c r="VW745" s="17"/>
      <c r="VX745" s="17"/>
      <c r="VY745" s="17"/>
      <c r="VZ745" s="17"/>
      <c r="WA745" s="17"/>
      <c r="WB745" s="17"/>
      <c r="WC745" s="17"/>
      <c r="WD745" s="17"/>
      <c r="WE745" s="17"/>
      <c r="WF745" s="17"/>
      <c r="WG745" s="17"/>
      <c r="WH745" s="17"/>
      <c r="WI745" s="17"/>
      <c r="WJ745" s="17"/>
      <c r="WK745" s="17"/>
      <c r="WL745" s="17"/>
      <c r="WM745" s="17"/>
      <c r="WN745" s="17"/>
      <c r="WO745" s="17"/>
      <c r="WP745" s="17"/>
      <c r="WQ745" s="17"/>
      <c r="WR745" s="17"/>
      <c r="WS745" s="17"/>
      <c r="WT745" s="17"/>
      <c r="WU745" s="17"/>
      <c r="WV745" s="17"/>
      <c r="WW745" s="17"/>
      <c r="WX745" s="17"/>
      <c r="WY745" s="17"/>
      <c r="WZ745" s="17"/>
      <c r="XA745" s="17"/>
      <c r="XB745" s="17"/>
      <c r="XC745" s="17"/>
      <c r="XD745" s="17"/>
      <c r="XE745" s="17"/>
      <c r="XF745" s="17"/>
      <c r="XG745" s="17"/>
      <c r="XH745" s="17"/>
      <c r="XI745" s="17"/>
      <c r="XJ745" s="17"/>
      <c r="XK745" s="17"/>
      <c r="XL745" s="17"/>
      <c r="XM745" s="17"/>
      <c r="XN745" s="17"/>
      <c r="XO745" s="17"/>
      <c r="XP745" s="17"/>
      <c r="XQ745" s="17"/>
      <c r="XR745" s="17"/>
      <c r="XS745" s="17"/>
      <c r="XT745" s="17"/>
      <c r="XU745" s="17"/>
      <c r="XV745" s="17"/>
      <c r="XW745" s="17"/>
      <c r="XX745" s="17"/>
      <c r="XY745" s="17"/>
      <c r="XZ745" s="17"/>
      <c r="YA745" s="17"/>
      <c r="YB745" s="17"/>
      <c r="YC745" s="17"/>
      <c r="YD745" s="17"/>
      <c r="YE745" s="17"/>
      <c r="YF745" s="17"/>
      <c r="YG745" s="17"/>
      <c r="YH745" s="17"/>
      <c r="YI745" s="17"/>
      <c r="YJ745" s="17"/>
      <c r="YK745" s="17"/>
      <c r="YL745" s="17"/>
      <c r="YM745" s="17"/>
      <c r="YN745" s="17"/>
      <c r="YO745" s="17"/>
      <c r="YP745" s="17"/>
      <c r="YQ745" s="17"/>
      <c r="YR745" s="17"/>
      <c r="YS745" s="17"/>
      <c r="YT745" s="17"/>
      <c r="YU745" s="17"/>
      <c r="YV745" s="17"/>
      <c r="YW745" s="17"/>
      <c r="YX745" s="17"/>
      <c r="YY745" s="17"/>
      <c r="YZ745" s="17"/>
      <c r="ZA745" s="17"/>
      <c r="ZB745" s="17"/>
      <c r="ZC745" s="17"/>
      <c r="ZD745" s="17"/>
      <c r="ZE745" s="17"/>
      <c r="ZF745" s="17"/>
      <c r="ZG745" s="17"/>
      <c r="ZH745" s="17"/>
      <c r="ZI745" s="17"/>
      <c r="ZJ745" s="17"/>
      <c r="ZK745" s="17"/>
      <c r="ZL745" s="17"/>
      <c r="ZM745" s="17"/>
      <c r="ZN745" s="17"/>
      <c r="ZO745" s="17"/>
      <c r="ZP745" s="17"/>
      <c r="ZQ745" s="17"/>
      <c r="ZR745" s="17"/>
      <c r="ZS745" s="17"/>
      <c r="ZT745" s="17"/>
      <c r="ZU745" s="17"/>
      <c r="ZV745" s="17"/>
      <c r="ZW745" s="17"/>
      <c r="ZX745" s="17"/>
      <c r="ZY745" s="17"/>
      <c r="ZZ745" s="17"/>
      <c r="AAA745" s="17"/>
      <c r="AAB745" s="17"/>
      <c r="AAC745" s="17"/>
      <c r="AAD745" s="17"/>
      <c r="AAE745" s="17"/>
      <c r="AAF745" s="17"/>
      <c r="AAG745" s="17"/>
      <c r="AAH745" s="17"/>
      <c r="AAI745" s="17"/>
      <c r="AAJ745" s="17"/>
      <c r="AAK745" s="17"/>
      <c r="AAL745" s="17"/>
      <c r="AAM745" s="17"/>
      <c r="AAN745" s="17"/>
      <c r="AAO745" s="17"/>
      <c r="AAP745" s="17"/>
      <c r="AAQ745" s="17"/>
      <c r="AAR745" s="17"/>
      <c r="AAS745" s="17"/>
      <c r="AAT745" s="17"/>
      <c r="AAU745" s="17"/>
      <c r="AAV745" s="17"/>
      <c r="AAW745" s="17"/>
      <c r="AAX745" s="17"/>
      <c r="AAY745" s="17"/>
      <c r="AAZ745" s="17"/>
      <c r="ABA745" s="17"/>
      <c r="ABB745" s="17"/>
      <c r="ABC745" s="17"/>
      <c r="ABD745" s="17"/>
      <c r="ABE745" s="17"/>
      <c r="ABF745" s="17"/>
      <c r="ABG745" s="17"/>
      <c r="ABH745" s="17"/>
      <c r="ABI745" s="17"/>
      <c r="ABJ745" s="17"/>
      <c r="ABK745" s="17"/>
      <c r="ABL745" s="17"/>
      <c r="ABM745" s="17"/>
      <c r="ABN745" s="17"/>
      <c r="ABO745" s="17"/>
      <c r="ABP745" s="17"/>
      <c r="ABQ745" s="17"/>
      <c r="ABR745" s="17"/>
      <c r="ABS745" s="17"/>
      <c r="ABT745" s="17"/>
      <c r="ABU745" s="17"/>
      <c r="ABV745" s="17"/>
      <c r="ABW745" s="17"/>
      <c r="ABX745" s="17"/>
      <c r="ABY745" s="17"/>
      <c r="ABZ745" s="17"/>
      <c r="ACA745" s="17"/>
      <c r="ACB745" s="17"/>
      <c r="ACC745" s="17"/>
      <c r="ACD745" s="17"/>
      <c r="ACE745" s="17"/>
      <c r="ACF745" s="17"/>
      <c r="ACG745" s="17"/>
      <c r="ACH745" s="17"/>
      <c r="ACI745" s="17"/>
      <c r="ACJ745" s="17"/>
      <c r="ACK745" s="17"/>
      <c r="ACL745" s="17"/>
      <c r="ACM745" s="17"/>
      <c r="ACN745" s="17"/>
      <c r="ACO745" s="17"/>
      <c r="ACP745" s="17"/>
      <c r="ACQ745" s="17"/>
      <c r="ACR745" s="17"/>
      <c r="ACS745" s="17"/>
      <c r="ACT745" s="17"/>
      <c r="ACU745" s="17"/>
      <c r="ACV745" s="17"/>
      <c r="ACW745" s="17"/>
      <c r="ACX745" s="17"/>
      <c r="ACY745" s="17"/>
      <c r="ACZ745" s="17"/>
      <c r="ADA745" s="17"/>
      <c r="ADB745" s="17"/>
      <c r="ADC745" s="17"/>
      <c r="ADD745" s="17"/>
      <c r="ADE745" s="17"/>
      <c r="ADF745" s="17"/>
      <c r="ADG745" s="17"/>
      <c r="ADH745" s="17"/>
      <c r="ADI745" s="17"/>
      <c r="ADJ745" s="17"/>
      <c r="ADK745" s="17"/>
      <c r="ADL745" s="17"/>
      <c r="ADM745" s="17"/>
      <c r="ADN745" s="17"/>
      <c r="ADO745" s="17"/>
      <c r="ADP745" s="17"/>
      <c r="ADQ745" s="17"/>
      <c r="ADR745" s="17"/>
    </row>
    <row r="746" spans="44:798" s="16" customFormat="1" x14ac:dyDescent="0.25">
      <c r="AR746" s="56"/>
      <c r="AS746" s="56"/>
      <c r="AT746" s="57"/>
      <c r="AU746" s="56"/>
      <c r="AV746" s="57"/>
      <c r="AW746" s="56"/>
      <c r="AX746" s="56"/>
      <c r="AY746" s="56"/>
      <c r="AZ746" s="56"/>
      <c r="BA746" s="56"/>
      <c r="BB746" s="56"/>
      <c r="BC746" s="56"/>
      <c r="BD746" s="56"/>
      <c r="BE746" s="51"/>
      <c r="BF746" s="51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  <c r="IT746" s="17"/>
      <c r="IU746" s="17"/>
      <c r="IV746" s="17"/>
      <c r="IW746" s="17"/>
      <c r="IX746" s="17"/>
      <c r="IY746" s="17"/>
      <c r="IZ746" s="17"/>
      <c r="JA746" s="17"/>
      <c r="JB746" s="17"/>
      <c r="JC746" s="17"/>
      <c r="JD746" s="17"/>
      <c r="JE746" s="17"/>
      <c r="JF746" s="17"/>
      <c r="JG746" s="17"/>
      <c r="JH746" s="17"/>
      <c r="JI746" s="17"/>
      <c r="JJ746" s="17"/>
      <c r="JK746" s="17"/>
      <c r="JL746" s="17"/>
      <c r="JM746" s="17"/>
      <c r="JN746" s="17"/>
      <c r="JO746" s="17"/>
      <c r="JP746" s="17"/>
      <c r="JQ746" s="17"/>
      <c r="JR746" s="17"/>
      <c r="JS746" s="17"/>
      <c r="JT746" s="17"/>
      <c r="JU746" s="17"/>
      <c r="JV746" s="17"/>
      <c r="JW746" s="17"/>
      <c r="JX746" s="17"/>
      <c r="JY746" s="17"/>
      <c r="JZ746" s="17"/>
      <c r="KA746" s="17"/>
      <c r="KB746" s="17"/>
      <c r="KC746" s="17"/>
      <c r="KD746" s="17"/>
      <c r="KE746" s="17"/>
      <c r="KF746" s="17"/>
      <c r="KG746" s="17"/>
      <c r="KH746" s="17"/>
      <c r="KI746" s="17"/>
      <c r="KJ746" s="17"/>
      <c r="KK746" s="17"/>
      <c r="KL746" s="17"/>
      <c r="KM746" s="17"/>
      <c r="KN746" s="17"/>
      <c r="KO746" s="17"/>
      <c r="KP746" s="17"/>
      <c r="KQ746" s="17"/>
      <c r="KR746" s="17"/>
      <c r="KS746" s="17"/>
      <c r="KT746" s="17"/>
      <c r="KU746" s="17"/>
      <c r="KV746" s="17"/>
      <c r="KW746" s="17"/>
      <c r="KX746" s="17"/>
      <c r="KY746" s="17"/>
      <c r="KZ746" s="17"/>
      <c r="LA746" s="17"/>
      <c r="LB746" s="17"/>
      <c r="LC746" s="17"/>
      <c r="LD746" s="17"/>
      <c r="LE746" s="17"/>
      <c r="LF746" s="17"/>
      <c r="LG746" s="17"/>
      <c r="LH746" s="17"/>
      <c r="LI746" s="17"/>
      <c r="LJ746" s="17"/>
      <c r="LK746" s="17"/>
      <c r="LL746" s="17"/>
      <c r="LM746" s="17"/>
      <c r="LN746" s="17"/>
      <c r="LO746" s="17"/>
      <c r="LP746" s="17"/>
      <c r="LQ746" s="17"/>
      <c r="LR746" s="17"/>
      <c r="LS746" s="17"/>
      <c r="LT746" s="17"/>
      <c r="LU746" s="17"/>
      <c r="LV746" s="17"/>
      <c r="LW746" s="17"/>
      <c r="LX746" s="17"/>
      <c r="LY746" s="17"/>
      <c r="LZ746" s="17"/>
      <c r="MA746" s="17"/>
      <c r="MB746" s="17"/>
      <c r="MC746" s="17"/>
      <c r="MD746" s="17"/>
      <c r="ME746" s="17"/>
      <c r="MF746" s="17"/>
      <c r="MG746" s="17"/>
      <c r="MH746" s="17"/>
      <c r="MI746" s="17"/>
      <c r="MJ746" s="17"/>
      <c r="MK746" s="17"/>
      <c r="ML746" s="17"/>
      <c r="MM746" s="17"/>
      <c r="MN746" s="17"/>
      <c r="MO746" s="17"/>
      <c r="MP746" s="17"/>
      <c r="MQ746" s="17"/>
      <c r="MR746" s="17"/>
      <c r="MS746" s="17"/>
      <c r="MT746" s="17"/>
      <c r="MU746" s="17"/>
      <c r="MV746" s="17"/>
      <c r="MW746" s="17"/>
      <c r="MX746" s="17"/>
      <c r="MY746" s="17"/>
      <c r="MZ746" s="17"/>
      <c r="NA746" s="17"/>
      <c r="NB746" s="17"/>
      <c r="NC746" s="17"/>
      <c r="ND746" s="17"/>
      <c r="NE746" s="17"/>
      <c r="NF746" s="17"/>
      <c r="NG746" s="17"/>
      <c r="NH746" s="17"/>
      <c r="NI746" s="17"/>
      <c r="NJ746" s="17"/>
      <c r="NK746" s="17"/>
      <c r="NL746" s="17"/>
      <c r="NM746" s="17"/>
      <c r="NN746" s="17"/>
      <c r="NO746" s="17"/>
      <c r="NP746" s="17"/>
      <c r="NQ746" s="17"/>
      <c r="NR746" s="17"/>
      <c r="NS746" s="17"/>
      <c r="NT746" s="17"/>
      <c r="NU746" s="17"/>
      <c r="NV746" s="17"/>
      <c r="NW746" s="17"/>
      <c r="NX746" s="17"/>
      <c r="NY746" s="17"/>
      <c r="NZ746" s="17"/>
      <c r="OA746" s="17"/>
      <c r="OB746" s="17"/>
      <c r="OC746" s="17"/>
      <c r="OD746" s="17"/>
      <c r="OE746" s="17"/>
      <c r="OF746" s="17"/>
      <c r="OG746" s="17"/>
      <c r="OH746" s="17"/>
      <c r="OI746" s="17"/>
      <c r="OJ746" s="17"/>
      <c r="OK746" s="17"/>
      <c r="OL746" s="17"/>
      <c r="OM746" s="17"/>
      <c r="ON746" s="17"/>
      <c r="OO746" s="17"/>
      <c r="OP746" s="17"/>
      <c r="OQ746" s="17"/>
      <c r="OR746" s="17"/>
      <c r="OS746" s="17"/>
      <c r="OT746" s="17"/>
      <c r="OU746" s="17"/>
      <c r="OV746" s="17"/>
      <c r="OW746" s="17"/>
      <c r="OX746" s="17"/>
      <c r="OY746" s="17"/>
      <c r="OZ746" s="17"/>
      <c r="PA746" s="17"/>
      <c r="PB746" s="17"/>
      <c r="PC746" s="17"/>
      <c r="PD746" s="17"/>
      <c r="PE746" s="17"/>
      <c r="PF746" s="17"/>
      <c r="PG746" s="17"/>
      <c r="PH746" s="17"/>
      <c r="PI746" s="17"/>
      <c r="PJ746" s="17"/>
      <c r="PK746" s="17"/>
      <c r="PL746" s="17"/>
      <c r="PM746" s="17"/>
      <c r="PN746" s="17"/>
      <c r="PO746" s="17"/>
      <c r="PP746" s="17"/>
      <c r="PQ746" s="17"/>
      <c r="PR746" s="17"/>
      <c r="PS746" s="17"/>
      <c r="PT746" s="17"/>
      <c r="PU746" s="17"/>
      <c r="PV746" s="17"/>
      <c r="PW746" s="17"/>
      <c r="PX746" s="17"/>
      <c r="PY746" s="17"/>
      <c r="PZ746" s="17"/>
      <c r="QA746" s="17"/>
      <c r="QB746" s="17"/>
      <c r="QC746" s="17"/>
      <c r="QD746" s="17"/>
      <c r="QE746" s="17"/>
      <c r="QF746" s="17"/>
      <c r="QG746" s="17"/>
      <c r="QH746" s="17"/>
      <c r="QI746" s="17"/>
      <c r="QJ746" s="17"/>
      <c r="QK746" s="17"/>
      <c r="QL746" s="17"/>
      <c r="QM746" s="17"/>
      <c r="QN746" s="17"/>
      <c r="QO746" s="17"/>
      <c r="QP746" s="17"/>
      <c r="QQ746" s="17"/>
      <c r="QR746" s="17"/>
      <c r="QS746" s="17"/>
      <c r="QT746" s="17"/>
      <c r="QU746" s="17"/>
      <c r="QV746" s="17"/>
      <c r="QW746" s="17"/>
      <c r="QX746" s="17"/>
      <c r="QY746" s="17"/>
      <c r="QZ746" s="17"/>
      <c r="RA746" s="17"/>
      <c r="RB746" s="17"/>
      <c r="RC746" s="17"/>
      <c r="RD746" s="17"/>
      <c r="RE746" s="17"/>
      <c r="RF746" s="17"/>
      <c r="RG746" s="17"/>
      <c r="RH746" s="17"/>
      <c r="RI746" s="17"/>
      <c r="RJ746" s="17"/>
      <c r="RK746" s="17"/>
      <c r="RL746" s="17"/>
      <c r="RM746" s="17"/>
      <c r="RN746" s="17"/>
      <c r="RO746" s="17"/>
      <c r="RP746" s="17"/>
      <c r="RQ746" s="17"/>
      <c r="RR746" s="17"/>
      <c r="RS746" s="17"/>
      <c r="RT746" s="17"/>
      <c r="RU746" s="17"/>
      <c r="RV746" s="17"/>
      <c r="RW746" s="17"/>
      <c r="RX746" s="17"/>
      <c r="RY746" s="17"/>
      <c r="RZ746" s="17"/>
      <c r="SA746" s="17"/>
      <c r="SB746" s="17"/>
      <c r="SC746" s="17"/>
      <c r="SD746" s="17"/>
      <c r="SE746" s="17"/>
      <c r="SF746" s="17"/>
      <c r="SG746" s="17"/>
      <c r="SH746" s="17"/>
      <c r="SI746" s="17"/>
      <c r="SJ746" s="17"/>
      <c r="SK746" s="17"/>
      <c r="SL746" s="17"/>
      <c r="SM746" s="17"/>
      <c r="SN746" s="17"/>
      <c r="SO746" s="17"/>
      <c r="SP746" s="17"/>
      <c r="SQ746" s="17"/>
      <c r="SR746" s="17"/>
      <c r="SS746" s="17"/>
      <c r="ST746" s="17"/>
      <c r="SU746" s="17"/>
      <c r="SV746" s="17"/>
      <c r="SW746" s="17"/>
      <c r="SX746" s="17"/>
      <c r="SY746" s="17"/>
      <c r="SZ746" s="17"/>
      <c r="TA746" s="17"/>
      <c r="TB746" s="17"/>
      <c r="TC746" s="17"/>
      <c r="TD746" s="17"/>
      <c r="TE746" s="17"/>
      <c r="TF746" s="17"/>
      <c r="TG746" s="17"/>
      <c r="TH746" s="17"/>
      <c r="TI746" s="17"/>
      <c r="TJ746" s="17"/>
      <c r="TK746" s="17"/>
      <c r="TL746" s="17"/>
      <c r="TM746" s="17"/>
      <c r="TN746" s="17"/>
      <c r="TO746" s="17"/>
      <c r="TP746" s="17"/>
      <c r="TQ746" s="17"/>
      <c r="TR746" s="17"/>
      <c r="TS746" s="17"/>
      <c r="TT746" s="17"/>
      <c r="TU746" s="17"/>
      <c r="TV746" s="17"/>
      <c r="TW746" s="17"/>
      <c r="TX746" s="17"/>
      <c r="TY746" s="17"/>
      <c r="TZ746" s="17"/>
      <c r="UA746" s="17"/>
      <c r="UB746" s="17"/>
      <c r="UC746" s="17"/>
      <c r="UD746" s="17"/>
      <c r="UE746" s="17"/>
      <c r="UF746" s="17"/>
      <c r="UG746" s="17"/>
      <c r="UH746" s="17"/>
      <c r="UI746" s="17"/>
      <c r="UJ746" s="17"/>
      <c r="UK746" s="17"/>
      <c r="UL746" s="17"/>
      <c r="UM746" s="17"/>
      <c r="UN746" s="17"/>
      <c r="UO746" s="17"/>
      <c r="UP746" s="17"/>
      <c r="UQ746" s="17"/>
      <c r="UR746" s="17"/>
      <c r="US746" s="17"/>
      <c r="UT746" s="17"/>
      <c r="UU746" s="17"/>
      <c r="UV746" s="17"/>
      <c r="UW746" s="17"/>
      <c r="UX746" s="17"/>
      <c r="UY746" s="17"/>
      <c r="UZ746" s="17"/>
      <c r="VA746" s="17"/>
      <c r="VB746" s="17"/>
      <c r="VC746" s="17"/>
      <c r="VD746" s="17"/>
      <c r="VE746" s="17"/>
      <c r="VF746" s="17"/>
      <c r="VG746" s="17"/>
      <c r="VH746" s="17"/>
      <c r="VI746" s="17"/>
      <c r="VJ746" s="17"/>
      <c r="VK746" s="17"/>
      <c r="VL746" s="17"/>
      <c r="VM746" s="17"/>
      <c r="VN746" s="17"/>
      <c r="VO746" s="17"/>
      <c r="VP746" s="17"/>
      <c r="VQ746" s="17"/>
      <c r="VR746" s="17"/>
      <c r="VS746" s="17"/>
      <c r="VT746" s="17"/>
      <c r="VU746" s="17"/>
      <c r="VV746" s="17"/>
      <c r="VW746" s="17"/>
      <c r="VX746" s="17"/>
      <c r="VY746" s="17"/>
      <c r="VZ746" s="17"/>
      <c r="WA746" s="17"/>
      <c r="WB746" s="17"/>
      <c r="WC746" s="17"/>
      <c r="WD746" s="17"/>
      <c r="WE746" s="17"/>
      <c r="WF746" s="17"/>
      <c r="WG746" s="17"/>
      <c r="WH746" s="17"/>
      <c r="WI746" s="17"/>
      <c r="WJ746" s="17"/>
      <c r="WK746" s="17"/>
      <c r="WL746" s="17"/>
      <c r="WM746" s="17"/>
      <c r="WN746" s="17"/>
      <c r="WO746" s="17"/>
      <c r="WP746" s="17"/>
      <c r="WQ746" s="17"/>
      <c r="WR746" s="17"/>
      <c r="WS746" s="17"/>
      <c r="WT746" s="17"/>
      <c r="WU746" s="17"/>
      <c r="WV746" s="17"/>
      <c r="WW746" s="17"/>
      <c r="WX746" s="17"/>
      <c r="WY746" s="17"/>
      <c r="WZ746" s="17"/>
      <c r="XA746" s="17"/>
      <c r="XB746" s="17"/>
      <c r="XC746" s="17"/>
      <c r="XD746" s="17"/>
      <c r="XE746" s="17"/>
      <c r="XF746" s="17"/>
      <c r="XG746" s="17"/>
      <c r="XH746" s="17"/>
      <c r="XI746" s="17"/>
      <c r="XJ746" s="17"/>
      <c r="XK746" s="17"/>
      <c r="XL746" s="17"/>
      <c r="XM746" s="17"/>
      <c r="XN746" s="17"/>
      <c r="XO746" s="17"/>
      <c r="XP746" s="17"/>
      <c r="XQ746" s="17"/>
      <c r="XR746" s="17"/>
      <c r="XS746" s="17"/>
      <c r="XT746" s="17"/>
      <c r="XU746" s="17"/>
      <c r="XV746" s="17"/>
      <c r="XW746" s="17"/>
      <c r="XX746" s="17"/>
      <c r="XY746" s="17"/>
      <c r="XZ746" s="17"/>
      <c r="YA746" s="17"/>
      <c r="YB746" s="17"/>
      <c r="YC746" s="17"/>
      <c r="YD746" s="17"/>
      <c r="YE746" s="17"/>
      <c r="YF746" s="17"/>
      <c r="YG746" s="17"/>
      <c r="YH746" s="17"/>
      <c r="YI746" s="17"/>
      <c r="YJ746" s="17"/>
      <c r="YK746" s="17"/>
      <c r="YL746" s="17"/>
      <c r="YM746" s="17"/>
      <c r="YN746" s="17"/>
      <c r="YO746" s="17"/>
      <c r="YP746" s="17"/>
      <c r="YQ746" s="17"/>
      <c r="YR746" s="17"/>
      <c r="YS746" s="17"/>
      <c r="YT746" s="17"/>
      <c r="YU746" s="17"/>
      <c r="YV746" s="17"/>
      <c r="YW746" s="17"/>
      <c r="YX746" s="17"/>
      <c r="YY746" s="17"/>
      <c r="YZ746" s="17"/>
      <c r="ZA746" s="17"/>
      <c r="ZB746" s="17"/>
      <c r="ZC746" s="17"/>
      <c r="ZD746" s="17"/>
      <c r="ZE746" s="17"/>
      <c r="ZF746" s="17"/>
      <c r="ZG746" s="17"/>
      <c r="ZH746" s="17"/>
      <c r="ZI746" s="17"/>
      <c r="ZJ746" s="17"/>
      <c r="ZK746" s="17"/>
      <c r="ZL746" s="17"/>
      <c r="ZM746" s="17"/>
      <c r="ZN746" s="17"/>
      <c r="ZO746" s="17"/>
      <c r="ZP746" s="17"/>
      <c r="ZQ746" s="17"/>
      <c r="ZR746" s="17"/>
      <c r="ZS746" s="17"/>
      <c r="ZT746" s="17"/>
      <c r="ZU746" s="17"/>
      <c r="ZV746" s="17"/>
      <c r="ZW746" s="17"/>
      <c r="ZX746" s="17"/>
      <c r="ZY746" s="17"/>
      <c r="ZZ746" s="17"/>
      <c r="AAA746" s="17"/>
      <c r="AAB746" s="17"/>
      <c r="AAC746" s="17"/>
      <c r="AAD746" s="17"/>
      <c r="AAE746" s="17"/>
      <c r="AAF746" s="17"/>
      <c r="AAG746" s="17"/>
      <c r="AAH746" s="17"/>
      <c r="AAI746" s="17"/>
      <c r="AAJ746" s="17"/>
      <c r="AAK746" s="17"/>
      <c r="AAL746" s="17"/>
      <c r="AAM746" s="17"/>
      <c r="AAN746" s="17"/>
      <c r="AAO746" s="17"/>
      <c r="AAP746" s="17"/>
      <c r="AAQ746" s="17"/>
      <c r="AAR746" s="17"/>
      <c r="AAS746" s="17"/>
      <c r="AAT746" s="17"/>
      <c r="AAU746" s="17"/>
      <c r="AAV746" s="17"/>
      <c r="AAW746" s="17"/>
      <c r="AAX746" s="17"/>
      <c r="AAY746" s="17"/>
      <c r="AAZ746" s="17"/>
      <c r="ABA746" s="17"/>
      <c r="ABB746" s="17"/>
      <c r="ABC746" s="17"/>
      <c r="ABD746" s="17"/>
      <c r="ABE746" s="17"/>
      <c r="ABF746" s="17"/>
      <c r="ABG746" s="17"/>
      <c r="ABH746" s="17"/>
      <c r="ABI746" s="17"/>
      <c r="ABJ746" s="17"/>
      <c r="ABK746" s="17"/>
      <c r="ABL746" s="17"/>
      <c r="ABM746" s="17"/>
      <c r="ABN746" s="17"/>
      <c r="ABO746" s="17"/>
      <c r="ABP746" s="17"/>
      <c r="ABQ746" s="17"/>
      <c r="ABR746" s="17"/>
      <c r="ABS746" s="17"/>
      <c r="ABT746" s="17"/>
      <c r="ABU746" s="17"/>
      <c r="ABV746" s="17"/>
      <c r="ABW746" s="17"/>
      <c r="ABX746" s="17"/>
      <c r="ABY746" s="17"/>
      <c r="ABZ746" s="17"/>
      <c r="ACA746" s="17"/>
      <c r="ACB746" s="17"/>
      <c r="ACC746" s="17"/>
      <c r="ACD746" s="17"/>
      <c r="ACE746" s="17"/>
      <c r="ACF746" s="17"/>
      <c r="ACG746" s="17"/>
      <c r="ACH746" s="17"/>
      <c r="ACI746" s="17"/>
      <c r="ACJ746" s="17"/>
      <c r="ACK746" s="17"/>
      <c r="ACL746" s="17"/>
      <c r="ACM746" s="17"/>
      <c r="ACN746" s="17"/>
      <c r="ACO746" s="17"/>
      <c r="ACP746" s="17"/>
      <c r="ACQ746" s="17"/>
      <c r="ACR746" s="17"/>
      <c r="ACS746" s="17"/>
      <c r="ACT746" s="17"/>
      <c r="ACU746" s="17"/>
      <c r="ACV746" s="17"/>
      <c r="ACW746" s="17"/>
      <c r="ACX746" s="17"/>
      <c r="ACY746" s="17"/>
      <c r="ACZ746" s="17"/>
      <c r="ADA746" s="17"/>
      <c r="ADB746" s="17"/>
      <c r="ADC746" s="17"/>
      <c r="ADD746" s="17"/>
      <c r="ADE746" s="17"/>
      <c r="ADF746" s="17"/>
      <c r="ADG746" s="17"/>
      <c r="ADH746" s="17"/>
      <c r="ADI746" s="17"/>
      <c r="ADJ746" s="17"/>
      <c r="ADK746" s="17"/>
      <c r="ADL746" s="17"/>
      <c r="ADM746" s="17"/>
      <c r="ADN746" s="17"/>
      <c r="ADO746" s="17"/>
      <c r="ADP746" s="17"/>
      <c r="ADQ746" s="17"/>
      <c r="ADR746" s="17"/>
    </row>
    <row r="747" spans="44:798" s="16" customFormat="1" x14ac:dyDescent="0.25">
      <c r="AR747" s="56"/>
      <c r="AS747" s="56"/>
      <c r="AT747" s="57"/>
      <c r="AU747" s="56"/>
      <c r="AV747" s="57"/>
      <c r="AW747" s="56"/>
      <c r="AX747" s="56"/>
      <c r="AY747" s="56"/>
      <c r="AZ747" s="56"/>
      <c r="BA747" s="56"/>
      <c r="BB747" s="56"/>
      <c r="BC747" s="56"/>
      <c r="BD747" s="56"/>
      <c r="BE747" s="51"/>
      <c r="BF747" s="51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  <c r="IT747" s="17"/>
      <c r="IU747" s="17"/>
      <c r="IV747" s="17"/>
      <c r="IW747" s="17"/>
      <c r="IX747" s="17"/>
      <c r="IY747" s="17"/>
      <c r="IZ747" s="17"/>
      <c r="JA747" s="17"/>
      <c r="JB747" s="17"/>
      <c r="JC747" s="17"/>
      <c r="JD747" s="17"/>
      <c r="JE747" s="17"/>
      <c r="JF747" s="17"/>
      <c r="JG747" s="17"/>
      <c r="JH747" s="17"/>
      <c r="JI747" s="17"/>
      <c r="JJ747" s="17"/>
      <c r="JK747" s="17"/>
      <c r="JL747" s="17"/>
      <c r="JM747" s="17"/>
      <c r="JN747" s="17"/>
      <c r="JO747" s="17"/>
      <c r="JP747" s="17"/>
      <c r="JQ747" s="17"/>
      <c r="JR747" s="17"/>
      <c r="JS747" s="17"/>
      <c r="JT747" s="17"/>
      <c r="JU747" s="17"/>
      <c r="JV747" s="17"/>
      <c r="JW747" s="17"/>
      <c r="JX747" s="17"/>
      <c r="JY747" s="17"/>
      <c r="JZ747" s="17"/>
      <c r="KA747" s="17"/>
      <c r="KB747" s="17"/>
      <c r="KC747" s="17"/>
      <c r="KD747" s="17"/>
      <c r="KE747" s="17"/>
      <c r="KF747" s="17"/>
      <c r="KG747" s="17"/>
      <c r="KH747" s="17"/>
      <c r="KI747" s="17"/>
      <c r="KJ747" s="17"/>
      <c r="KK747" s="17"/>
      <c r="KL747" s="17"/>
      <c r="KM747" s="17"/>
      <c r="KN747" s="17"/>
      <c r="KO747" s="17"/>
      <c r="KP747" s="17"/>
      <c r="KQ747" s="17"/>
      <c r="KR747" s="17"/>
      <c r="KS747" s="17"/>
      <c r="KT747" s="17"/>
      <c r="KU747" s="17"/>
      <c r="KV747" s="17"/>
      <c r="KW747" s="17"/>
      <c r="KX747" s="17"/>
      <c r="KY747" s="17"/>
      <c r="KZ747" s="17"/>
      <c r="LA747" s="17"/>
      <c r="LB747" s="17"/>
      <c r="LC747" s="17"/>
      <c r="LD747" s="17"/>
      <c r="LE747" s="17"/>
      <c r="LF747" s="17"/>
      <c r="LG747" s="17"/>
      <c r="LH747" s="17"/>
      <c r="LI747" s="17"/>
      <c r="LJ747" s="17"/>
      <c r="LK747" s="17"/>
      <c r="LL747" s="17"/>
      <c r="LM747" s="17"/>
      <c r="LN747" s="17"/>
      <c r="LO747" s="17"/>
      <c r="LP747" s="17"/>
      <c r="LQ747" s="17"/>
      <c r="LR747" s="17"/>
      <c r="LS747" s="17"/>
      <c r="LT747" s="17"/>
      <c r="LU747" s="17"/>
      <c r="LV747" s="17"/>
      <c r="LW747" s="17"/>
      <c r="LX747" s="17"/>
      <c r="LY747" s="17"/>
      <c r="LZ747" s="17"/>
      <c r="MA747" s="17"/>
      <c r="MB747" s="17"/>
      <c r="MC747" s="17"/>
      <c r="MD747" s="17"/>
      <c r="ME747" s="17"/>
      <c r="MF747" s="17"/>
      <c r="MG747" s="17"/>
      <c r="MH747" s="17"/>
      <c r="MI747" s="17"/>
      <c r="MJ747" s="17"/>
      <c r="MK747" s="17"/>
      <c r="ML747" s="17"/>
      <c r="MM747" s="17"/>
      <c r="MN747" s="17"/>
      <c r="MO747" s="17"/>
      <c r="MP747" s="17"/>
      <c r="MQ747" s="17"/>
      <c r="MR747" s="17"/>
      <c r="MS747" s="17"/>
      <c r="MT747" s="17"/>
      <c r="MU747" s="17"/>
      <c r="MV747" s="17"/>
      <c r="MW747" s="17"/>
      <c r="MX747" s="17"/>
      <c r="MY747" s="17"/>
      <c r="MZ747" s="17"/>
      <c r="NA747" s="17"/>
      <c r="NB747" s="17"/>
      <c r="NC747" s="17"/>
      <c r="ND747" s="17"/>
      <c r="NE747" s="17"/>
      <c r="NF747" s="17"/>
      <c r="NG747" s="17"/>
      <c r="NH747" s="17"/>
      <c r="NI747" s="17"/>
      <c r="NJ747" s="17"/>
      <c r="NK747" s="17"/>
      <c r="NL747" s="17"/>
      <c r="NM747" s="17"/>
      <c r="NN747" s="17"/>
      <c r="NO747" s="17"/>
      <c r="NP747" s="17"/>
      <c r="NQ747" s="17"/>
      <c r="NR747" s="17"/>
      <c r="NS747" s="17"/>
      <c r="NT747" s="17"/>
      <c r="NU747" s="17"/>
      <c r="NV747" s="17"/>
      <c r="NW747" s="17"/>
      <c r="NX747" s="17"/>
      <c r="NY747" s="17"/>
      <c r="NZ747" s="17"/>
      <c r="OA747" s="17"/>
      <c r="OB747" s="17"/>
      <c r="OC747" s="17"/>
      <c r="OD747" s="17"/>
      <c r="OE747" s="17"/>
      <c r="OF747" s="17"/>
      <c r="OG747" s="17"/>
      <c r="OH747" s="17"/>
      <c r="OI747" s="17"/>
      <c r="OJ747" s="17"/>
      <c r="OK747" s="17"/>
      <c r="OL747" s="17"/>
      <c r="OM747" s="17"/>
      <c r="ON747" s="17"/>
      <c r="OO747" s="17"/>
      <c r="OP747" s="17"/>
      <c r="OQ747" s="17"/>
      <c r="OR747" s="17"/>
      <c r="OS747" s="17"/>
      <c r="OT747" s="17"/>
      <c r="OU747" s="17"/>
      <c r="OV747" s="17"/>
      <c r="OW747" s="17"/>
      <c r="OX747" s="17"/>
      <c r="OY747" s="17"/>
      <c r="OZ747" s="17"/>
      <c r="PA747" s="17"/>
      <c r="PB747" s="17"/>
      <c r="PC747" s="17"/>
      <c r="PD747" s="17"/>
      <c r="PE747" s="17"/>
      <c r="PF747" s="17"/>
      <c r="PG747" s="17"/>
      <c r="PH747" s="17"/>
      <c r="PI747" s="17"/>
      <c r="PJ747" s="17"/>
      <c r="PK747" s="17"/>
      <c r="PL747" s="17"/>
      <c r="PM747" s="17"/>
      <c r="PN747" s="17"/>
      <c r="PO747" s="17"/>
      <c r="PP747" s="17"/>
      <c r="PQ747" s="17"/>
      <c r="PR747" s="17"/>
      <c r="PS747" s="17"/>
      <c r="PT747" s="17"/>
      <c r="PU747" s="17"/>
      <c r="PV747" s="17"/>
      <c r="PW747" s="17"/>
      <c r="PX747" s="17"/>
      <c r="PY747" s="17"/>
      <c r="PZ747" s="17"/>
      <c r="QA747" s="17"/>
      <c r="QB747" s="17"/>
      <c r="QC747" s="17"/>
      <c r="QD747" s="17"/>
      <c r="QE747" s="17"/>
      <c r="QF747" s="17"/>
      <c r="QG747" s="17"/>
      <c r="QH747" s="17"/>
      <c r="QI747" s="17"/>
      <c r="QJ747" s="17"/>
      <c r="QK747" s="17"/>
      <c r="QL747" s="17"/>
      <c r="QM747" s="17"/>
      <c r="QN747" s="17"/>
      <c r="QO747" s="17"/>
      <c r="QP747" s="17"/>
      <c r="QQ747" s="17"/>
      <c r="QR747" s="17"/>
      <c r="QS747" s="17"/>
      <c r="QT747" s="17"/>
      <c r="QU747" s="17"/>
      <c r="QV747" s="17"/>
      <c r="QW747" s="17"/>
      <c r="QX747" s="17"/>
      <c r="QY747" s="17"/>
      <c r="QZ747" s="17"/>
      <c r="RA747" s="17"/>
      <c r="RB747" s="17"/>
      <c r="RC747" s="17"/>
      <c r="RD747" s="17"/>
      <c r="RE747" s="17"/>
      <c r="RF747" s="17"/>
      <c r="RG747" s="17"/>
      <c r="RH747" s="17"/>
      <c r="RI747" s="17"/>
      <c r="RJ747" s="17"/>
      <c r="RK747" s="17"/>
      <c r="RL747" s="17"/>
      <c r="RM747" s="17"/>
      <c r="RN747" s="17"/>
      <c r="RO747" s="17"/>
      <c r="RP747" s="17"/>
      <c r="RQ747" s="17"/>
      <c r="RR747" s="17"/>
      <c r="RS747" s="17"/>
      <c r="RT747" s="17"/>
      <c r="RU747" s="17"/>
      <c r="RV747" s="17"/>
      <c r="RW747" s="17"/>
      <c r="RX747" s="17"/>
      <c r="RY747" s="17"/>
      <c r="RZ747" s="17"/>
      <c r="SA747" s="17"/>
      <c r="SB747" s="17"/>
      <c r="SC747" s="17"/>
      <c r="SD747" s="17"/>
      <c r="SE747" s="17"/>
      <c r="SF747" s="17"/>
      <c r="SG747" s="17"/>
      <c r="SH747" s="17"/>
      <c r="SI747" s="17"/>
      <c r="SJ747" s="17"/>
      <c r="SK747" s="17"/>
      <c r="SL747" s="17"/>
      <c r="SM747" s="17"/>
      <c r="SN747" s="17"/>
      <c r="SO747" s="17"/>
      <c r="SP747" s="17"/>
      <c r="SQ747" s="17"/>
      <c r="SR747" s="17"/>
      <c r="SS747" s="17"/>
      <c r="ST747" s="17"/>
      <c r="SU747" s="17"/>
      <c r="SV747" s="17"/>
      <c r="SW747" s="17"/>
      <c r="SX747" s="17"/>
      <c r="SY747" s="17"/>
      <c r="SZ747" s="17"/>
      <c r="TA747" s="17"/>
      <c r="TB747" s="17"/>
      <c r="TC747" s="17"/>
      <c r="TD747" s="17"/>
      <c r="TE747" s="17"/>
      <c r="TF747" s="17"/>
      <c r="TG747" s="17"/>
      <c r="TH747" s="17"/>
      <c r="TI747" s="17"/>
      <c r="TJ747" s="17"/>
      <c r="TK747" s="17"/>
      <c r="TL747" s="17"/>
      <c r="TM747" s="17"/>
      <c r="TN747" s="17"/>
      <c r="TO747" s="17"/>
      <c r="TP747" s="17"/>
      <c r="TQ747" s="17"/>
      <c r="TR747" s="17"/>
      <c r="TS747" s="17"/>
      <c r="TT747" s="17"/>
      <c r="TU747" s="17"/>
      <c r="TV747" s="17"/>
      <c r="TW747" s="17"/>
      <c r="TX747" s="17"/>
      <c r="TY747" s="17"/>
      <c r="TZ747" s="17"/>
      <c r="UA747" s="17"/>
      <c r="UB747" s="17"/>
      <c r="UC747" s="17"/>
      <c r="UD747" s="17"/>
      <c r="UE747" s="17"/>
      <c r="UF747" s="17"/>
      <c r="UG747" s="17"/>
      <c r="UH747" s="17"/>
      <c r="UI747" s="17"/>
      <c r="UJ747" s="17"/>
      <c r="UK747" s="17"/>
      <c r="UL747" s="17"/>
      <c r="UM747" s="17"/>
      <c r="UN747" s="17"/>
      <c r="UO747" s="17"/>
      <c r="UP747" s="17"/>
      <c r="UQ747" s="17"/>
      <c r="UR747" s="17"/>
      <c r="US747" s="17"/>
      <c r="UT747" s="17"/>
      <c r="UU747" s="17"/>
      <c r="UV747" s="17"/>
      <c r="UW747" s="17"/>
      <c r="UX747" s="17"/>
      <c r="UY747" s="17"/>
      <c r="UZ747" s="17"/>
      <c r="VA747" s="17"/>
      <c r="VB747" s="17"/>
      <c r="VC747" s="17"/>
      <c r="VD747" s="17"/>
      <c r="VE747" s="17"/>
      <c r="VF747" s="17"/>
      <c r="VG747" s="17"/>
      <c r="VH747" s="17"/>
      <c r="VI747" s="17"/>
      <c r="VJ747" s="17"/>
      <c r="VK747" s="17"/>
      <c r="VL747" s="17"/>
      <c r="VM747" s="17"/>
      <c r="VN747" s="17"/>
      <c r="VO747" s="17"/>
      <c r="VP747" s="17"/>
      <c r="VQ747" s="17"/>
      <c r="VR747" s="17"/>
      <c r="VS747" s="17"/>
      <c r="VT747" s="17"/>
      <c r="VU747" s="17"/>
      <c r="VV747" s="17"/>
      <c r="VW747" s="17"/>
      <c r="VX747" s="17"/>
      <c r="VY747" s="17"/>
      <c r="VZ747" s="17"/>
      <c r="WA747" s="17"/>
      <c r="WB747" s="17"/>
      <c r="WC747" s="17"/>
      <c r="WD747" s="17"/>
      <c r="WE747" s="17"/>
      <c r="WF747" s="17"/>
      <c r="WG747" s="17"/>
      <c r="WH747" s="17"/>
      <c r="WI747" s="17"/>
      <c r="WJ747" s="17"/>
      <c r="WK747" s="17"/>
      <c r="WL747" s="17"/>
      <c r="WM747" s="17"/>
      <c r="WN747" s="17"/>
      <c r="WO747" s="17"/>
      <c r="WP747" s="17"/>
      <c r="WQ747" s="17"/>
      <c r="WR747" s="17"/>
      <c r="WS747" s="17"/>
      <c r="WT747" s="17"/>
      <c r="WU747" s="17"/>
      <c r="WV747" s="17"/>
      <c r="WW747" s="17"/>
      <c r="WX747" s="17"/>
      <c r="WY747" s="17"/>
      <c r="WZ747" s="17"/>
      <c r="XA747" s="17"/>
      <c r="XB747" s="17"/>
      <c r="XC747" s="17"/>
      <c r="XD747" s="17"/>
      <c r="XE747" s="17"/>
      <c r="XF747" s="17"/>
      <c r="XG747" s="17"/>
      <c r="XH747" s="17"/>
      <c r="XI747" s="17"/>
      <c r="XJ747" s="17"/>
      <c r="XK747" s="17"/>
      <c r="XL747" s="17"/>
      <c r="XM747" s="17"/>
      <c r="XN747" s="17"/>
      <c r="XO747" s="17"/>
      <c r="XP747" s="17"/>
      <c r="XQ747" s="17"/>
      <c r="XR747" s="17"/>
      <c r="XS747" s="17"/>
      <c r="XT747" s="17"/>
      <c r="XU747" s="17"/>
      <c r="XV747" s="17"/>
      <c r="XW747" s="17"/>
      <c r="XX747" s="17"/>
      <c r="XY747" s="17"/>
      <c r="XZ747" s="17"/>
      <c r="YA747" s="17"/>
      <c r="YB747" s="17"/>
      <c r="YC747" s="17"/>
      <c r="YD747" s="17"/>
      <c r="YE747" s="17"/>
      <c r="YF747" s="17"/>
      <c r="YG747" s="17"/>
      <c r="YH747" s="17"/>
      <c r="YI747" s="17"/>
      <c r="YJ747" s="17"/>
      <c r="YK747" s="17"/>
      <c r="YL747" s="17"/>
      <c r="YM747" s="17"/>
      <c r="YN747" s="17"/>
      <c r="YO747" s="17"/>
      <c r="YP747" s="17"/>
      <c r="YQ747" s="17"/>
      <c r="YR747" s="17"/>
      <c r="YS747" s="17"/>
      <c r="YT747" s="17"/>
      <c r="YU747" s="17"/>
      <c r="YV747" s="17"/>
      <c r="YW747" s="17"/>
      <c r="YX747" s="17"/>
      <c r="YY747" s="17"/>
      <c r="YZ747" s="17"/>
      <c r="ZA747" s="17"/>
      <c r="ZB747" s="17"/>
      <c r="ZC747" s="17"/>
      <c r="ZD747" s="17"/>
      <c r="ZE747" s="17"/>
      <c r="ZF747" s="17"/>
      <c r="ZG747" s="17"/>
      <c r="ZH747" s="17"/>
      <c r="ZI747" s="17"/>
      <c r="ZJ747" s="17"/>
      <c r="ZK747" s="17"/>
      <c r="ZL747" s="17"/>
      <c r="ZM747" s="17"/>
      <c r="ZN747" s="17"/>
      <c r="ZO747" s="17"/>
      <c r="ZP747" s="17"/>
      <c r="ZQ747" s="17"/>
      <c r="ZR747" s="17"/>
      <c r="ZS747" s="17"/>
      <c r="ZT747" s="17"/>
      <c r="ZU747" s="17"/>
      <c r="ZV747" s="17"/>
      <c r="ZW747" s="17"/>
      <c r="ZX747" s="17"/>
      <c r="ZY747" s="17"/>
      <c r="ZZ747" s="17"/>
      <c r="AAA747" s="17"/>
      <c r="AAB747" s="17"/>
      <c r="AAC747" s="17"/>
      <c r="AAD747" s="17"/>
      <c r="AAE747" s="17"/>
      <c r="AAF747" s="17"/>
      <c r="AAG747" s="17"/>
      <c r="AAH747" s="17"/>
      <c r="AAI747" s="17"/>
      <c r="AAJ747" s="17"/>
      <c r="AAK747" s="17"/>
      <c r="AAL747" s="17"/>
      <c r="AAM747" s="17"/>
      <c r="AAN747" s="17"/>
      <c r="AAO747" s="17"/>
      <c r="AAP747" s="17"/>
      <c r="AAQ747" s="17"/>
      <c r="AAR747" s="17"/>
      <c r="AAS747" s="17"/>
      <c r="AAT747" s="17"/>
      <c r="AAU747" s="17"/>
      <c r="AAV747" s="17"/>
      <c r="AAW747" s="17"/>
      <c r="AAX747" s="17"/>
      <c r="AAY747" s="17"/>
      <c r="AAZ747" s="17"/>
      <c r="ABA747" s="17"/>
      <c r="ABB747" s="17"/>
      <c r="ABC747" s="17"/>
      <c r="ABD747" s="17"/>
      <c r="ABE747" s="17"/>
      <c r="ABF747" s="17"/>
      <c r="ABG747" s="17"/>
      <c r="ABH747" s="17"/>
      <c r="ABI747" s="17"/>
      <c r="ABJ747" s="17"/>
      <c r="ABK747" s="17"/>
      <c r="ABL747" s="17"/>
      <c r="ABM747" s="17"/>
      <c r="ABN747" s="17"/>
      <c r="ABO747" s="17"/>
      <c r="ABP747" s="17"/>
      <c r="ABQ747" s="17"/>
      <c r="ABR747" s="17"/>
      <c r="ABS747" s="17"/>
      <c r="ABT747" s="17"/>
      <c r="ABU747" s="17"/>
      <c r="ABV747" s="17"/>
      <c r="ABW747" s="17"/>
      <c r="ABX747" s="17"/>
      <c r="ABY747" s="17"/>
      <c r="ABZ747" s="17"/>
      <c r="ACA747" s="17"/>
      <c r="ACB747" s="17"/>
      <c r="ACC747" s="17"/>
      <c r="ACD747" s="17"/>
      <c r="ACE747" s="17"/>
      <c r="ACF747" s="17"/>
      <c r="ACG747" s="17"/>
      <c r="ACH747" s="17"/>
      <c r="ACI747" s="17"/>
      <c r="ACJ747" s="17"/>
      <c r="ACK747" s="17"/>
      <c r="ACL747" s="17"/>
      <c r="ACM747" s="17"/>
      <c r="ACN747" s="17"/>
      <c r="ACO747" s="17"/>
      <c r="ACP747" s="17"/>
      <c r="ACQ747" s="17"/>
      <c r="ACR747" s="17"/>
      <c r="ACS747" s="17"/>
      <c r="ACT747" s="17"/>
      <c r="ACU747" s="17"/>
      <c r="ACV747" s="17"/>
      <c r="ACW747" s="17"/>
      <c r="ACX747" s="17"/>
      <c r="ACY747" s="17"/>
      <c r="ACZ747" s="17"/>
      <c r="ADA747" s="17"/>
      <c r="ADB747" s="17"/>
      <c r="ADC747" s="17"/>
      <c r="ADD747" s="17"/>
      <c r="ADE747" s="17"/>
      <c r="ADF747" s="17"/>
      <c r="ADG747" s="17"/>
      <c r="ADH747" s="17"/>
      <c r="ADI747" s="17"/>
      <c r="ADJ747" s="17"/>
      <c r="ADK747" s="17"/>
      <c r="ADL747" s="17"/>
      <c r="ADM747" s="17"/>
      <c r="ADN747" s="17"/>
      <c r="ADO747" s="17"/>
      <c r="ADP747" s="17"/>
      <c r="ADQ747" s="17"/>
      <c r="ADR747" s="17"/>
    </row>
    <row r="748" spans="44:798" s="16" customFormat="1" x14ac:dyDescent="0.25">
      <c r="AR748" s="56"/>
      <c r="AS748" s="56"/>
      <c r="AT748" s="57"/>
      <c r="AU748" s="56"/>
      <c r="AV748" s="57"/>
      <c r="AW748" s="56"/>
      <c r="AX748" s="56"/>
      <c r="AY748" s="56"/>
      <c r="AZ748" s="56"/>
      <c r="BA748" s="56"/>
      <c r="BB748" s="56"/>
      <c r="BC748" s="56"/>
      <c r="BD748" s="56"/>
      <c r="BE748" s="51"/>
      <c r="BF748" s="51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  <c r="IT748" s="17"/>
      <c r="IU748" s="17"/>
      <c r="IV748" s="17"/>
      <c r="IW748" s="17"/>
      <c r="IX748" s="17"/>
      <c r="IY748" s="17"/>
      <c r="IZ748" s="17"/>
      <c r="JA748" s="17"/>
      <c r="JB748" s="17"/>
      <c r="JC748" s="17"/>
      <c r="JD748" s="17"/>
      <c r="JE748" s="17"/>
      <c r="JF748" s="17"/>
      <c r="JG748" s="17"/>
      <c r="JH748" s="17"/>
      <c r="JI748" s="17"/>
      <c r="JJ748" s="17"/>
      <c r="JK748" s="17"/>
      <c r="JL748" s="17"/>
      <c r="JM748" s="17"/>
      <c r="JN748" s="17"/>
      <c r="JO748" s="17"/>
      <c r="JP748" s="17"/>
      <c r="JQ748" s="17"/>
      <c r="JR748" s="17"/>
      <c r="JS748" s="17"/>
      <c r="JT748" s="17"/>
      <c r="JU748" s="17"/>
      <c r="JV748" s="17"/>
      <c r="JW748" s="17"/>
      <c r="JX748" s="17"/>
      <c r="JY748" s="17"/>
      <c r="JZ748" s="17"/>
      <c r="KA748" s="17"/>
      <c r="KB748" s="17"/>
      <c r="KC748" s="17"/>
      <c r="KD748" s="17"/>
      <c r="KE748" s="17"/>
      <c r="KF748" s="17"/>
      <c r="KG748" s="17"/>
      <c r="KH748" s="17"/>
      <c r="KI748" s="17"/>
      <c r="KJ748" s="17"/>
      <c r="KK748" s="17"/>
      <c r="KL748" s="17"/>
      <c r="KM748" s="17"/>
      <c r="KN748" s="17"/>
      <c r="KO748" s="17"/>
      <c r="KP748" s="17"/>
      <c r="KQ748" s="17"/>
      <c r="KR748" s="17"/>
      <c r="KS748" s="17"/>
      <c r="KT748" s="17"/>
      <c r="KU748" s="17"/>
      <c r="KV748" s="17"/>
      <c r="KW748" s="17"/>
      <c r="KX748" s="17"/>
      <c r="KY748" s="17"/>
      <c r="KZ748" s="17"/>
      <c r="LA748" s="17"/>
      <c r="LB748" s="17"/>
      <c r="LC748" s="17"/>
      <c r="LD748" s="17"/>
      <c r="LE748" s="17"/>
      <c r="LF748" s="17"/>
      <c r="LG748" s="17"/>
      <c r="LH748" s="17"/>
      <c r="LI748" s="17"/>
      <c r="LJ748" s="17"/>
      <c r="LK748" s="17"/>
      <c r="LL748" s="17"/>
      <c r="LM748" s="17"/>
      <c r="LN748" s="17"/>
      <c r="LO748" s="17"/>
      <c r="LP748" s="17"/>
      <c r="LQ748" s="17"/>
      <c r="LR748" s="17"/>
      <c r="LS748" s="17"/>
      <c r="LT748" s="17"/>
      <c r="LU748" s="17"/>
      <c r="LV748" s="17"/>
      <c r="LW748" s="17"/>
      <c r="LX748" s="17"/>
      <c r="LY748" s="17"/>
      <c r="LZ748" s="17"/>
      <c r="MA748" s="17"/>
      <c r="MB748" s="17"/>
      <c r="MC748" s="17"/>
      <c r="MD748" s="17"/>
      <c r="ME748" s="17"/>
      <c r="MF748" s="17"/>
      <c r="MG748" s="17"/>
      <c r="MH748" s="17"/>
      <c r="MI748" s="17"/>
      <c r="MJ748" s="17"/>
      <c r="MK748" s="17"/>
      <c r="ML748" s="17"/>
      <c r="MM748" s="17"/>
      <c r="MN748" s="17"/>
      <c r="MO748" s="17"/>
      <c r="MP748" s="17"/>
      <c r="MQ748" s="17"/>
      <c r="MR748" s="17"/>
      <c r="MS748" s="17"/>
      <c r="MT748" s="17"/>
      <c r="MU748" s="17"/>
      <c r="MV748" s="17"/>
      <c r="MW748" s="17"/>
      <c r="MX748" s="17"/>
      <c r="MY748" s="17"/>
      <c r="MZ748" s="17"/>
      <c r="NA748" s="17"/>
      <c r="NB748" s="17"/>
      <c r="NC748" s="17"/>
      <c r="ND748" s="17"/>
      <c r="NE748" s="17"/>
      <c r="NF748" s="17"/>
      <c r="NG748" s="17"/>
      <c r="NH748" s="17"/>
      <c r="NI748" s="17"/>
      <c r="NJ748" s="17"/>
      <c r="NK748" s="17"/>
      <c r="NL748" s="17"/>
      <c r="NM748" s="17"/>
      <c r="NN748" s="17"/>
      <c r="NO748" s="17"/>
      <c r="NP748" s="17"/>
      <c r="NQ748" s="17"/>
      <c r="NR748" s="17"/>
      <c r="NS748" s="17"/>
      <c r="NT748" s="17"/>
      <c r="NU748" s="17"/>
      <c r="NV748" s="17"/>
      <c r="NW748" s="17"/>
      <c r="NX748" s="17"/>
      <c r="NY748" s="17"/>
      <c r="NZ748" s="17"/>
      <c r="OA748" s="17"/>
      <c r="OB748" s="17"/>
      <c r="OC748" s="17"/>
      <c r="OD748" s="17"/>
      <c r="OE748" s="17"/>
      <c r="OF748" s="17"/>
      <c r="OG748" s="17"/>
      <c r="OH748" s="17"/>
      <c r="OI748" s="17"/>
      <c r="OJ748" s="17"/>
      <c r="OK748" s="17"/>
      <c r="OL748" s="17"/>
      <c r="OM748" s="17"/>
      <c r="ON748" s="17"/>
      <c r="OO748" s="17"/>
      <c r="OP748" s="17"/>
      <c r="OQ748" s="17"/>
      <c r="OR748" s="17"/>
      <c r="OS748" s="17"/>
      <c r="OT748" s="17"/>
      <c r="OU748" s="17"/>
      <c r="OV748" s="17"/>
      <c r="OW748" s="17"/>
      <c r="OX748" s="17"/>
      <c r="OY748" s="17"/>
      <c r="OZ748" s="17"/>
      <c r="PA748" s="17"/>
      <c r="PB748" s="17"/>
      <c r="PC748" s="17"/>
      <c r="PD748" s="17"/>
      <c r="PE748" s="17"/>
      <c r="PF748" s="17"/>
      <c r="PG748" s="17"/>
      <c r="PH748" s="17"/>
      <c r="PI748" s="17"/>
      <c r="PJ748" s="17"/>
      <c r="PK748" s="17"/>
      <c r="PL748" s="17"/>
      <c r="PM748" s="17"/>
      <c r="PN748" s="17"/>
      <c r="PO748" s="17"/>
      <c r="PP748" s="17"/>
      <c r="PQ748" s="17"/>
      <c r="PR748" s="17"/>
      <c r="PS748" s="17"/>
      <c r="PT748" s="17"/>
      <c r="PU748" s="17"/>
      <c r="PV748" s="17"/>
      <c r="PW748" s="17"/>
      <c r="PX748" s="17"/>
      <c r="PY748" s="17"/>
      <c r="PZ748" s="17"/>
      <c r="QA748" s="17"/>
      <c r="QB748" s="17"/>
      <c r="QC748" s="17"/>
      <c r="QD748" s="17"/>
      <c r="QE748" s="17"/>
      <c r="QF748" s="17"/>
      <c r="QG748" s="17"/>
      <c r="QH748" s="17"/>
      <c r="QI748" s="17"/>
      <c r="QJ748" s="17"/>
      <c r="QK748" s="17"/>
      <c r="QL748" s="17"/>
      <c r="QM748" s="17"/>
      <c r="QN748" s="17"/>
      <c r="QO748" s="17"/>
      <c r="QP748" s="17"/>
      <c r="QQ748" s="17"/>
      <c r="QR748" s="17"/>
      <c r="QS748" s="17"/>
      <c r="QT748" s="17"/>
      <c r="QU748" s="17"/>
      <c r="QV748" s="17"/>
      <c r="QW748" s="17"/>
      <c r="QX748" s="17"/>
      <c r="QY748" s="17"/>
      <c r="QZ748" s="17"/>
      <c r="RA748" s="17"/>
      <c r="RB748" s="17"/>
      <c r="RC748" s="17"/>
      <c r="RD748" s="17"/>
      <c r="RE748" s="17"/>
      <c r="RF748" s="17"/>
      <c r="RG748" s="17"/>
      <c r="RH748" s="17"/>
      <c r="RI748" s="17"/>
      <c r="RJ748" s="17"/>
      <c r="RK748" s="17"/>
      <c r="RL748" s="17"/>
      <c r="RM748" s="17"/>
      <c r="RN748" s="17"/>
      <c r="RO748" s="17"/>
      <c r="RP748" s="17"/>
      <c r="RQ748" s="17"/>
      <c r="RR748" s="17"/>
      <c r="RS748" s="17"/>
      <c r="RT748" s="17"/>
      <c r="RU748" s="17"/>
      <c r="RV748" s="17"/>
      <c r="RW748" s="17"/>
      <c r="RX748" s="17"/>
      <c r="RY748" s="17"/>
      <c r="RZ748" s="17"/>
      <c r="SA748" s="17"/>
      <c r="SB748" s="17"/>
      <c r="SC748" s="17"/>
      <c r="SD748" s="17"/>
      <c r="SE748" s="17"/>
      <c r="SF748" s="17"/>
      <c r="SG748" s="17"/>
      <c r="SH748" s="17"/>
      <c r="SI748" s="17"/>
      <c r="SJ748" s="17"/>
      <c r="SK748" s="17"/>
      <c r="SL748" s="17"/>
      <c r="SM748" s="17"/>
      <c r="SN748" s="17"/>
      <c r="SO748" s="17"/>
      <c r="SP748" s="17"/>
      <c r="SQ748" s="17"/>
      <c r="SR748" s="17"/>
      <c r="SS748" s="17"/>
      <c r="ST748" s="17"/>
      <c r="SU748" s="17"/>
      <c r="SV748" s="17"/>
      <c r="SW748" s="17"/>
      <c r="SX748" s="17"/>
      <c r="SY748" s="17"/>
      <c r="SZ748" s="17"/>
      <c r="TA748" s="17"/>
      <c r="TB748" s="17"/>
      <c r="TC748" s="17"/>
      <c r="TD748" s="17"/>
      <c r="TE748" s="17"/>
      <c r="TF748" s="17"/>
      <c r="TG748" s="17"/>
      <c r="TH748" s="17"/>
      <c r="TI748" s="17"/>
      <c r="TJ748" s="17"/>
      <c r="TK748" s="17"/>
      <c r="TL748" s="17"/>
      <c r="TM748" s="17"/>
      <c r="TN748" s="17"/>
      <c r="TO748" s="17"/>
      <c r="TP748" s="17"/>
      <c r="TQ748" s="17"/>
      <c r="TR748" s="17"/>
      <c r="TS748" s="17"/>
      <c r="TT748" s="17"/>
      <c r="TU748" s="17"/>
      <c r="TV748" s="17"/>
      <c r="TW748" s="17"/>
      <c r="TX748" s="17"/>
      <c r="TY748" s="17"/>
      <c r="TZ748" s="17"/>
      <c r="UA748" s="17"/>
      <c r="UB748" s="17"/>
      <c r="UC748" s="17"/>
      <c r="UD748" s="17"/>
      <c r="UE748" s="17"/>
      <c r="UF748" s="17"/>
      <c r="UG748" s="17"/>
      <c r="UH748" s="17"/>
      <c r="UI748" s="17"/>
      <c r="UJ748" s="17"/>
      <c r="UK748" s="17"/>
      <c r="UL748" s="17"/>
      <c r="UM748" s="17"/>
      <c r="UN748" s="17"/>
      <c r="UO748" s="17"/>
      <c r="UP748" s="17"/>
      <c r="UQ748" s="17"/>
      <c r="UR748" s="17"/>
      <c r="US748" s="17"/>
      <c r="UT748" s="17"/>
      <c r="UU748" s="17"/>
      <c r="UV748" s="17"/>
      <c r="UW748" s="17"/>
      <c r="UX748" s="17"/>
      <c r="UY748" s="17"/>
      <c r="UZ748" s="17"/>
      <c r="VA748" s="17"/>
      <c r="VB748" s="17"/>
      <c r="VC748" s="17"/>
      <c r="VD748" s="17"/>
      <c r="VE748" s="17"/>
      <c r="VF748" s="17"/>
      <c r="VG748" s="17"/>
      <c r="VH748" s="17"/>
      <c r="VI748" s="17"/>
      <c r="VJ748" s="17"/>
      <c r="VK748" s="17"/>
      <c r="VL748" s="17"/>
      <c r="VM748" s="17"/>
      <c r="VN748" s="17"/>
      <c r="VO748" s="17"/>
      <c r="VP748" s="17"/>
      <c r="VQ748" s="17"/>
      <c r="VR748" s="17"/>
      <c r="VS748" s="17"/>
      <c r="VT748" s="17"/>
      <c r="VU748" s="17"/>
      <c r="VV748" s="17"/>
      <c r="VW748" s="17"/>
      <c r="VX748" s="17"/>
      <c r="VY748" s="17"/>
      <c r="VZ748" s="17"/>
      <c r="WA748" s="17"/>
      <c r="WB748" s="17"/>
      <c r="WC748" s="17"/>
      <c r="WD748" s="17"/>
      <c r="WE748" s="17"/>
      <c r="WF748" s="17"/>
      <c r="WG748" s="17"/>
      <c r="WH748" s="17"/>
      <c r="WI748" s="17"/>
      <c r="WJ748" s="17"/>
      <c r="WK748" s="17"/>
      <c r="WL748" s="17"/>
      <c r="WM748" s="17"/>
      <c r="WN748" s="17"/>
      <c r="WO748" s="17"/>
      <c r="WP748" s="17"/>
      <c r="WQ748" s="17"/>
      <c r="WR748" s="17"/>
      <c r="WS748" s="17"/>
      <c r="WT748" s="17"/>
      <c r="WU748" s="17"/>
      <c r="WV748" s="17"/>
      <c r="WW748" s="17"/>
      <c r="WX748" s="17"/>
      <c r="WY748" s="17"/>
      <c r="WZ748" s="17"/>
      <c r="XA748" s="17"/>
      <c r="XB748" s="17"/>
      <c r="XC748" s="17"/>
      <c r="XD748" s="17"/>
      <c r="XE748" s="17"/>
      <c r="XF748" s="17"/>
      <c r="XG748" s="17"/>
      <c r="XH748" s="17"/>
      <c r="XI748" s="17"/>
      <c r="XJ748" s="17"/>
      <c r="XK748" s="17"/>
      <c r="XL748" s="17"/>
      <c r="XM748" s="17"/>
      <c r="XN748" s="17"/>
      <c r="XO748" s="17"/>
      <c r="XP748" s="17"/>
      <c r="XQ748" s="17"/>
      <c r="XR748" s="17"/>
      <c r="XS748" s="17"/>
      <c r="XT748" s="17"/>
      <c r="XU748" s="17"/>
      <c r="XV748" s="17"/>
      <c r="XW748" s="17"/>
      <c r="XX748" s="17"/>
      <c r="XY748" s="17"/>
      <c r="XZ748" s="17"/>
      <c r="YA748" s="17"/>
      <c r="YB748" s="17"/>
      <c r="YC748" s="17"/>
      <c r="YD748" s="17"/>
      <c r="YE748" s="17"/>
      <c r="YF748" s="17"/>
      <c r="YG748" s="17"/>
      <c r="YH748" s="17"/>
      <c r="YI748" s="17"/>
      <c r="YJ748" s="17"/>
      <c r="YK748" s="17"/>
      <c r="YL748" s="17"/>
      <c r="YM748" s="17"/>
      <c r="YN748" s="17"/>
      <c r="YO748" s="17"/>
      <c r="YP748" s="17"/>
      <c r="YQ748" s="17"/>
      <c r="YR748" s="17"/>
      <c r="YS748" s="17"/>
      <c r="YT748" s="17"/>
      <c r="YU748" s="17"/>
      <c r="YV748" s="17"/>
      <c r="YW748" s="17"/>
      <c r="YX748" s="17"/>
      <c r="YY748" s="17"/>
      <c r="YZ748" s="17"/>
      <c r="ZA748" s="17"/>
      <c r="ZB748" s="17"/>
      <c r="ZC748" s="17"/>
      <c r="ZD748" s="17"/>
      <c r="ZE748" s="17"/>
      <c r="ZF748" s="17"/>
      <c r="ZG748" s="17"/>
      <c r="ZH748" s="17"/>
      <c r="ZI748" s="17"/>
      <c r="ZJ748" s="17"/>
      <c r="ZK748" s="17"/>
      <c r="ZL748" s="17"/>
      <c r="ZM748" s="17"/>
      <c r="ZN748" s="17"/>
      <c r="ZO748" s="17"/>
      <c r="ZP748" s="17"/>
      <c r="ZQ748" s="17"/>
      <c r="ZR748" s="17"/>
      <c r="ZS748" s="17"/>
      <c r="ZT748" s="17"/>
      <c r="ZU748" s="17"/>
      <c r="ZV748" s="17"/>
      <c r="ZW748" s="17"/>
      <c r="ZX748" s="17"/>
      <c r="ZY748" s="17"/>
      <c r="ZZ748" s="17"/>
      <c r="AAA748" s="17"/>
      <c r="AAB748" s="17"/>
      <c r="AAC748" s="17"/>
      <c r="AAD748" s="17"/>
      <c r="AAE748" s="17"/>
      <c r="AAF748" s="17"/>
      <c r="AAG748" s="17"/>
      <c r="AAH748" s="17"/>
      <c r="AAI748" s="17"/>
      <c r="AAJ748" s="17"/>
      <c r="AAK748" s="17"/>
      <c r="AAL748" s="17"/>
      <c r="AAM748" s="17"/>
      <c r="AAN748" s="17"/>
      <c r="AAO748" s="17"/>
      <c r="AAP748" s="17"/>
      <c r="AAQ748" s="17"/>
      <c r="AAR748" s="17"/>
      <c r="AAS748" s="17"/>
      <c r="AAT748" s="17"/>
      <c r="AAU748" s="17"/>
      <c r="AAV748" s="17"/>
      <c r="AAW748" s="17"/>
      <c r="AAX748" s="17"/>
      <c r="AAY748" s="17"/>
      <c r="AAZ748" s="17"/>
      <c r="ABA748" s="17"/>
      <c r="ABB748" s="17"/>
      <c r="ABC748" s="17"/>
      <c r="ABD748" s="17"/>
      <c r="ABE748" s="17"/>
      <c r="ABF748" s="17"/>
      <c r="ABG748" s="17"/>
      <c r="ABH748" s="17"/>
      <c r="ABI748" s="17"/>
      <c r="ABJ748" s="17"/>
      <c r="ABK748" s="17"/>
      <c r="ABL748" s="17"/>
      <c r="ABM748" s="17"/>
      <c r="ABN748" s="17"/>
      <c r="ABO748" s="17"/>
      <c r="ABP748" s="17"/>
      <c r="ABQ748" s="17"/>
      <c r="ABR748" s="17"/>
      <c r="ABS748" s="17"/>
      <c r="ABT748" s="17"/>
      <c r="ABU748" s="17"/>
      <c r="ABV748" s="17"/>
      <c r="ABW748" s="17"/>
      <c r="ABX748" s="17"/>
      <c r="ABY748" s="17"/>
      <c r="ABZ748" s="17"/>
      <c r="ACA748" s="17"/>
      <c r="ACB748" s="17"/>
      <c r="ACC748" s="17"/>
      <c r="ACD748" s="17"/>
      <c r="ACE748" s="17"/>
      <c r="ACF748" s="17"/>
      <c r="ACG748" s="17"/>
      <c r="ACH748" s="17"/>
      <c r="ACI748" s="17"/>
      <c r="ACJ748" s="17"/>
      <c r="ACK748" s="17"/>
      <c r="ACL748" s="17"/>
      <c r="ACM748" s="17"/>
      <c r="ACN748" s="17"/>
      <c r="ACO748" s="17"/>
      <c r="ACP748" s="17"/>
      <c r="ACQ748" s="17"/>
      <c r="ACR748" s="17"/>
      <c r="ACS748" s="17"/>
      <c r="ACT748" s="17"/>
      <c r="ACU748" s="17"/>
      <c r="ACV748" s="17"/>
      <c r="ACW748" s="17"/>
      <c r="ACX748" s="17"/>
      <c r="ACY748" s="17"/>
      <c r="ACZ748" s="17"/>
      <c r="ADA748" s="17"/>
      <c r="ADB748" s="17"/>
      <c r="ADC748" s="17"/>
      <c r="ADD748" s="17"/>
      <c r="ADE748" s="17"/>
      <c r="ADF748" s="17"/>
      <c r="ADG748" s="17"/>
      <c r="ADH748" s="17"/>
      <c r="ADI748" s="17"/>
      <c r="ADJ748" s="17"/>
      <c r="ADK748" s="17"/>
      <c r="ADL748" s="17"/>
      <c r="ADM748" s="17"/>
      <c r="ADN748" s="17"/>
      <c r="ADO748" s="17"/>
      <c r="ADP748" s="17"/>
      <c r="ADQ748" s="17"/>
      <c r="ADR748" s="17"/>
    </row>
    <row r="749" spans="44:798" s="16" customFormat="1" x14ac:dyDescent="0.25">
      <c r="AR749" s="56"/>
      <c r="AS749" s="56"/>
      <c r="AT749" s="57"/>
      <c r="AU749" s="56"/>
      <c r="AV749" s="57"/>
      <c r="AW749" s="56"/>
      <c r="AX749" s="56"/>
      <c r="AY749" s="56"/>
      <c r="AZ749" s="56"/>
      <c r="BA749" s="56"/>
      <c r="BB749" s="56"/>
      <c r="BC749" s="56"/>
      <c r="BD749" s="56"/>
      <c r="BE749" s="51"/>
      <c r="BF749" s="51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  <c r="IT749" s="17"/>
      <c r="IU749" s="17"/>
      <c r="IV749" s="17"/>
      <c r="IW749" s="17"/>
      <c r="IX749" s="17"/>
      <c r="IY749" s="17"/>
      <c r="IZ749" s="17"/>
      <c r="JA749" s="17"/>
      <c r="JB749" s="17"/>
      <c r="JC749" s="17"/>
      <c r="JD749" s="17"/>
      <c r="JE749" s="17"/>
      <c r="JF749" s="17"/>
      <c r="JG749" s="17"/>
      <c r="JH749" s="17"/>
      <c r="JI749" s="17"/>
      <c r="JJ749" s="17"/>
      <c r="JK749" s="17"/>
      <c r="JL749" s="17"/>
      <c r="JM749" s="17"/>
      <c r="JN749" s="17"/>
      <c r="JO749" s="17"/>
      <c r="JP749" s="17"/>
      <c r="JQ749" s="17"/>
      <c r="JR749" s="17"/>
      <c r="JS749" s="17"/>
      <c r="JT749" s="17"/>
      <c r="JU749" s="17"/>
      <c r="JV749" s="17"/>
      <c r="JW749" s="17"/>
      <c r="JX749" s="17"/>
      <c r="JY749" s="17"/>
      <c r="JZ749" s="17"/>
      <c r="KA749" s="17"/>
      <c r="KB749" s="17"/>
      <c r="KC749" s="17"/>
      <c r="KD749" s="17"/>
      <c r="KE749" s="17"/>
      <c r="KF749" s="17"/>
      <c r="KG749" s="17"/>
      <c r="KH749" s="17"/>
      <c r="KI749" s="17"/>
      <c r="KJ749" s="17"/>
      <c r="KK749" s="17"/>
      <c r="KL749" s="17"/>
      <c r="KM749" s="17"/>
      <c r="KN749" s="17"/>
      <c r="KO749" s="17"/>
      <c r="KP749" s="17"/>
      <c r="KQ749" s="17"/>
      <c r="KR749" s="17"/>
      <c r="KS749" s="17"/>
      <c r="KT749" s="17"/>
      <c r="KU749" s="17"/>
      <c r="KV749" s="17"/>
      <c r="KW749" s="17"/>
      <c r="KX749" s="17"/>
      <c r="KY749" s="17"/>
      <c r="KZ749" s="17"/>
      <c r="LA749" s="17"/>
      <c r="LB749" s="17"/>
      <c r="LC749" s="17"/>
      <c r="LD749" s="17"/>
      <c r="LE749" s="17"/>
      <c r="LF749" s="17"/>
      <c r="LG749" s="17"/>
      <c r="LH749" s="17"/>
      <c r="LI749" s="17"/>
      <c r="LJ749" s="17"/>
      <c r="LK749" s="17"/>
      <c r="LL749" s="17"/>
      <c r="LM749" s="17"/>
      <c r="LN749" s="17"/>
      <c r="LO749" s="17"/>
      <c r="LP749" s="17"/>
      <c r="LQ749" s="17"/>
      <c r="LR749" s="17"/>
      <c r="LS749" s="17"/>
      <c r="LT749" s="17"/>
      <c r="LU749" s="17"/>
      <c r="LV749" s="17"/>
      <c r="LW749" s="17"/>
      <c r="LX749" s="17"/>
      <c r="LY749" s="17"/>
      <c r="LZ749" s="17"/>
      <c r="MA749" s="17"/>
      <c r="MB749" s="17"/>
      <c r="MC749" s="17"/>
      <c r="MD749" s="17"/>
      <c r="ME749" s="17"/>
      <c r="MF749" s="17"/>
      <c r="MG749" s="17"/>
      <c r="MH749" s="17"/>
      <c r="MI749" s="17"/>
      <c r="MJ749" s="17"/>
      <c r="MK749" s="17"/>
      <c r="ML749" s="17"/>
      <c r="MM749" s="17"/>
      <c r="MN749" s="17"/>
      <c r="MO749" s="17"/>
      <c r="MP749" s="17"/>
      <c r="MQ749" s="17"/>
      <c r="MR749" s="17"/>
      <c r="MS749" s="17"/>
      <c r="MT749" s="17"/>
      <c r="MU749" s="17"/>
      <c r="MV749" s="17"/>
      <c r="MW749" s="17"/>
      <c r="MX749" s="17"/>
      <c r="MY749" s="17"/>
      <c r="MZ749" s="17"/>
      <c r="NA749" s="17"/>
      <c r="NB749" s="17"/>
      <c r="NC749" s="17"/>
      <c r="ND749" s="17"/>
      <c r="NE749" s="17"/>
      <c r="NF749" s="17"/>
      <c r="NG749" s="17"/>
      <c r="NH749" s="17"/>
      <c r="NI749" s="17"/>
      <c r="NJ749" s="17"/>
      <c r="NK749" s="17"/>
      <c r="NL749" s="17"/>
      <c r="NM749" s="17"/>
      <c r="NN749" s="17"/>
      <c r="NO749" s="17"/>
      <c r="NP749" s="17"/>
      <c r="NQ749" s="17"/>
      <c r="NR749" s="17"/>
      <c r="NS749" s="17"/>
      <c r="NT749" s="17"/>
      <c r="NU749" s="17"/>
      <c r="NV749" s="17"/>
      <c r="NW749" s="17"/>
      <c r="NX749" s="17"/>
      <c r="NY749" s="17"/>
      <c r="NZ749" s="17"/>
      <c r="OA749" s="17"/>
      <c r="OB749" s="17"/>
      <c r="OC749" s="17"/>
      <c r="OD749" s="17"/>
      <c r="OE749" s="17"/>
      <c r="OF749" s="17"/>
      <c r="OG749" s="17"/>
      <c r="OH749" s="17"/>
      <c r="OI749" s="17"/>
      <c r="OJ749" s="17"/>
      <c r="OK749" s="17"/>
      <c r="OL749" s="17"/>
      <c r="OM749" s="17"/>
      <c r="ON749" s="17"/>
      <c r="OO749" s="17"/>
      <c r="OP749" s="17"/>
      <c r="OQ749" s="17"/>
      <c r="OR749" s="17"/>
      <c r="OS749" s="17"/>
      <c r="OT749" s="17"/>
      <c r="OU749" s="17"/>
      <c r="OV749" s="17"/>
      <c r="OW749" s="17"/>
      <c r="OX749" s="17"/>
      <c r="OY749" s="17"/>
      <c r="OZ749" s="17"/>
      <c r="PA749" s="17"/>
      <c r="PB749" s="17"/>
      <c r="PC749" s="17"/>
      <c r="PD749" s="17"/>
      <c r="PE749" s="17"/>
      <c r="PF749" s="17"/>
      <c r="PG749" s="17"/>
      <c r="PH749" s="17"/>
      <c r="PI749" s="17"/>
      <c r="PJ749" s="17"/>
      <c r="PK749" s="17"/>
      <c r="PL749" s="17"/>
      <c r="PM749" s="17"/>
      <c r="PN749" s="17"/>
      <c r="PO749" s="17"/>
      <c r="PP749" s="17"/>
      <c r="PQ749" s="17"/>
      <c r="PR749" s="17"/>
      <c r="PS749" s="17"/>
      <c r="PT749" s="17"/>
      <c r="PU749" s="17"/>
      <c r="PV749" s="17"/>
      <c r="PW749" s="17"/>
      <c r="PX749" s="17"/>
      <c r="PY749" s="17"/>
      <c r="PZ749" s="17"/>
      <c r="QA749" s="17"/>
      <c r="QB749" s="17"/>
      <c r="QC749" s="17"/>
      <c r="QD749" s="17"/>
      <c r="QE749" s="17"/>
      <c r="QF749" s="17"/>
      <c r="QG749" s="17"/>
      <c r="QH749" s="17"/>
      <c r="QI749" s="17"/>
      <c r="QJ749" s="17"/>
      <c r="QK749" s="17"/>
      <c r="QL749" s="17"/>
      <c r="QM749" s="17"/>
      <c r="QN749" s="17"/>
      <c r="QO749" s="17"/>
      <c r="QP749" s="17"/>
      <c r="QQ749" s="17"/>
      <c r="QR749" s="17"/>
      <c r="QS749" s="17"/>
      <c r="QT749" s="17"/>
      <c r="QU749" s="17"/>
      <c r="QV749" s="17"/>
      <c r="QW749" s="17"/>
      <c r="QX749" s="17"/>
      <c r="QY749" s="17"/>
      <c r="QZ749" s="17"/>
      <c r="RA749" s="17"/>
      <c r="RB749" s="17"/>
      <c r="RC749" s="17"/>
      <c r="RD749" s="17"/>
      <c r="RE749" s="17"/>
      <c r="RF749" s="17"/>
      <c r="RG749" s="17"/>
      <c r="RH749" s="17"/>
      <c r="RI749" s="17"/>
      <c r="RJ749" s="17"/>
      <c r="RK749" s="17"/>
      <c r="RL749" s="17"/>
      <c r="RM749" s="17"/>
      <c r="RN749" s="17"/>
      <c r="RO749" s="17"/>
      <c r="RP749" s="17"/>
      <c r="RQ749" s="17"/>
      <c r="RR749" s="17"/>
      <c r="RS749" s="17"/>
      <c r="RT749" s="17"/>
      <c r="RU749" s="17"/>
      <c r="RV749" s="17"/>
      <c r="RW749" s="17"/>
      <c r="RX749" s="17"/>
      <c r="RY749" s="17"/>
      <c r="RZ749" s="17"/>
      <c r="SA749" s="17"/>
      <c r="SB749" s="17"/>
      <c r="SC749" s="17"/>
      <c r="SD749" s="17"/>
      <c r="SE749" s="17"/>
      <c r="SF749" s="17"/>
      <c r="SG749" s="17"/>
      <c r="SH749" s="17"/>
      <c r="SI749" s="17"/>
      <c r="SJ749" s="17"/>
      <c r="SK749" s="17"/>
      <c r="SL749" s="17"/>
      <c r="SM749" s="17"/>
      <c r="SN749" s="17"/>
      <c r="SO749" s="17"/>
      <c r="SP749" s="17"/>
      <c r="SQ749" s="17"/>
      <c r="SR749" s="17"/>
      <c r="SS749" s="17"/>
      <c r="ST749" s="17"/>
      <c r="SU749" s="17"/>
      <c r="SV749" s="17"/>
      <c r="SW749" s="17"/>
      <c r="SX749" s="17"/>
      <c r="SY749" s="17"/>
      <c r="SZ749" s="17"/>
      <c r="TA749" s="17"/>
      <c r="TB749" s="17"/>
      <c r="TC749" s="17"/>
      <c r="TD749" s="17"/>
      <c r="TE749" s="17"/>
      <c r="TF749" s="17"/>
      <c r="TG749" s="17"/>
      <c r="TH749" s="17"/>
      <c r="TI749" s="17"/>
      <c r="TJ749" s="17"/>
      <c r="TK749" s="17"/>
      <c r="TL749" s="17"/>
      <c r="TM749" s="17"/>
      <c r="TN749" s="17"/>
      <c r="TO749" s="17"/>
      <c r="TP749" s="17"/>
      <c r="TQ749" s="17"/>
      <c r="TR749" s="17"/>
      <c r="TS749" s="17"/>
      <c r="TT749" s="17"/>
      <c r="TU749" s="17"/>
      <c r="TV749" s="17"/>
      <c r="TW749" s="17"/>
      <c r="TX749" s="17"/>
      <c r="TY749" s="17"/>
      <c r="TZ749" s="17"/>
      <c r="UA749" s="17"/>
      <c r="UB749" s="17"/>
      <c r="UC749" s="17"/>
      <c r="UD749" s="17"/>
      <c r="UE749" s="17"/>
      <c r="UF749" s="17"/>
      <c r="UG749" s="17"/>
      <c r="UH749" s="17"/>
      <c r="UI749" s="17"/>
      <c r="UJ749" s="17"/>
      <c r="UK749" s="17"/>
      <c r="UL749" s="17"/>
      <c r="UM749" s="17"/>
      <c r="UN749" s="17"/>
      <c r="UO749" s="17"/>
      <c r="UP749" s="17"/>
      <c r="UQ749" s="17"/>
      <c r="UR749" s="17"/>
      <c r="US749" s="17"/>
      <c r="UT749" s="17"/>
      <c r="UU749" s="17"/>
      <c r="UV749" s="17"/>
      <c r="UW749" s="17"/>
      <c r="UX749" s="17"/>
      <c r="UY749" s="17"/>
      <c r="UZ749" s="17"/>
      <c r="VA749" s="17"/>
      <c r="VB749" s="17"/>
      <c r="VC749" s="17"/>
      <c r="VD749" s="17"/>
      <c r="VE749" s="17"/>
      <c r="VF749" s="17"/>
      <c r="VG749" s="17"/>
      <c r="VH749" s="17"/>
      <c r="VI749" s="17"/>
      <c r="VJ749" s="17"/>
      <c r="VK749" s="17"/>
      <c r="VL749" s="17"/>
      <c r="VM749" s="17"/>
      <c r="VN749" s="17"/>
      <c r="VO749" s="17"/>
      <c r="VP749" s="17"/>
      <c r="VQ749" s="17"/>
      <c r="VR749" s="17"/>
      <c r="VS749" s="17"/>
      <c r="VT749" s="17"/>
      <c r="VU749" s="17"/>
      <c r="VV749" s="17"/>
      <c r="VW749" s="17"/>
      <c r="VX749" s="17"/>
      <c r="VY749" s="17"/>
      <c r="VZ749" s="17"/>
      <c r="WA749" s="17"/>
      <c r="WB749" s="17"/>
      <c r="WC749" s="17"/>
      <c r="WD749" s="17"/>
      <c r="WE749" s="17"/>
      <c r="WF749" s="17"/>
      <c r="WG749" s="17"/>
      <c r="WH749" s="17"/>
      <c r="WI749" s="17"/>
      <c r="WJ749" s="17"/>
      <c r="WK749" s="17"/>
      <c r="WL749" s="17"/>
      <c r="WM749" s="17"/>
      <c r="WN749" s="17"/>
      <c r="WO749" s="17"/>
      <c r="WP749" s="17"/>
      <c r="WQ749" s="17"/>
      <c r="WR749" s="17"/>
      <c r="WS749" s="17"/>
      <c r="WT749" s="17"/>
      <c r="WU749" s="17"/>
      <c r="WV749" s="17"/>
      <c r="WW749" s="17"/>
      <c r="WX749" s="17"/>
      <c r="WY749" s="17"/>
      <c r="WZ749" s="17"/>
      <c r="XA749" s="17"/>
      <c r="XB749" s="17"/>
      <c r="XC749" s="17"/>
      <c r="XD749" s="17"/>
      <c r="XE749" s="17"/>
      <c r="XF749" s="17"/>
      <c r="XG749" s="17"/>
      <c r="XH749" s="17"/>
      <c r="XI749" s="17"/>
      <c r="XJ749" s="17"/>
      <c r="XK749" s="17"/>
      <c r="XL749" s="17"/>
      <c r="XM749" s="17"/>
      <c r="XN749" s="17"/>
      <c r="XO749" s="17"/>
      <c r="XP749" s="17"/>
      <c r="XQ749" s="17"/>
      <c r="XR749" s="17"/>
      <c r="XS749" s="17"/>
      <c r="XT749" s="17"/>
      <c r="XU749" s="17"/>
      <c r="XV749" s="17"/>
      <c r="XW749" s="17"/>
      <c r="XX749" s="17"/>
      <c r="XY749" s="17"/>
      <c r="XZ749" s="17"/>
      <c r="YA749" s="17"/>
      <c r="YB749" s="17"/>
      <c r="YC749" s="17"/>
      <c r="YD749" s="17"/>
      <c r="YE749" s="17"/>
      <c r="YF749" s="17"/>
      <c r="YG749" s="17"/>
      <c r="YH749" s="17"/>
      <c r="YI749" s="17"/>
      <c r="YJ749" s="17"/>
      <c r="YK749" s="17"/>
      <c r="YL749" s="17"/>
      <c r="YM749" s="17"/>
      <c r="YN749" s="17"/>
      <c r="YO749" s="17"/>
      <c r="YP749" s="17"/>
      <c r="YQ749" s="17"/>
      <c r="YR749" s="17"/>
      <c r="YS749" s="17"/>
      <c r="YT749" s="17"/>
      <c r="YU749" s="17"/>
      <c r="YV749" s="17"/>
      <c r="YW749" s="17"/>
      <c r="YX749" s="17"/>
      <c r="YY749" s="17"/>
      <c r="YZ749" s="17"/>
      <c r="ZA749" s="17"/>
      <c r="ZB749" s="17"/>
      <c r="ZC749" s="17"/>
      <c r="ZD749" s="17"/>
      <c r="ZE749" s="17"/>
      <c r="ZF749" s="17"/>
      <c r="ZG749" s="17"/>
      <c r="ZH749" s="17"/>
      <c r="ZI749" s="17"/>
      <c r="ZJ749" s="17"/>
      <c r="ZK749" s="17"/>
      <c r="ZL749" s="17"/>
      <c r="ZM749" s="17"/>
      <c r="ZN749" s="17"/>
      <c r="ZO749" s="17"/>
      <c r="ZP749" s="17"/>
      <c r="ZQ749" s="17"/>
      <c r="ZR749" s="17"/>
      <c r="ZS749" s="17"/>
      <c r="ZT749" s="17"/>
      <c r="ZU749" s="17"/>
      <c r="ZV749" s="17"/>
      <c r="ZW749" s="17"/>
      <c r="ZX749" s="17"/>
      <c r="ZY749" s="17"/>
      <c r="ZZ749" s="17"/>
      <c r="AAA749" s="17"/>
      <c r="AAB749" s="17"/>
      <c r="AAC749" s="17"/>
      <c r="AAD749" s="17"/>
      <c r="AAE749" s="17"/>
      <c r="AAF749" s="17"/>
      <c r="AAG749" s="17"/>
      <c r="AAH749" s="17"/>
      <c r="AAI749" s="17"/>
      <c r="AAJ749" s="17"/>
      <c r="AAK749" s="17"/>
      <c r="AAL749" s="17"/>
      <c r="AAM749" s="17"/>
      <c r="AAN749" s="17"/>
      <c r="AAO749" s="17"/>
      <c r="AAP749" s="17"/>
      <c r="AAQ749" s="17"/>
      <c r="AAR749" s="17"/>
      <c r="AAS749" s="17"/>
      <c r="AAT749" s="17"/>
      <c r="AAU749" s="17"/>
      <c r="AAV749" s="17"/>
      <c r="AAW749" s="17"/>
      <c r="AAX749" s="17"/>
      <c r="AAY749" s="17"/>
      <c r="AAZ749" s="17"/>
      <c r="ABA749" s="17"/>
      <c r="ABB749" s="17"/>
      <c r="ABC749" s="17"/>
      <c r="ABD749" s="17"/>
      <c r="ABE749" s="17"/>
      <c r="ABF749" s="17"/>
      <c r="ABG749" s="17"/>
      <c r="ABH749" s="17"/>
      <c r="ABI749" s="17"/>
      <c r="ABJ749" s="17"/>
      <c r="ABK749" s="17"/>
      <c r="ABL749" s="17"/>
      <c r="ABM749" s="17"/>
      <c r="ABN749" s="17"/>
      <c r="ABO749" s="17"/>
      <c r="ABP749" s="17"/>
      <c r="ABQ749" s="17"/>
      <c r="ABR749" s="17"/>
      <c r="ABS749" s="17"/>
      <c r="ABT749" s="17"/>
      <c r="ABU749" s="17"/>
      <c r="ABV749" s="17"/>
      <c r="ABW749" s="17"/>
      <c r="ABX749" s="17"/>
      <c r="ABY749" s="17"/>
      <c r="ABZ749" s="17"/>
      <c r="ACA749" s="17"/>
      <c r="ACB749" s="17"/>
      <c r="ACC749" s="17"/>
      <c r="ACD749" s="17"/>
      <c r="ACE749" s="17"/>
      <c r="ACF749" s="17"/>
      <c r="ACG749" s="17"/>
      <c r="ACH749" s="17"/>
      <c r="ACI749" s="17"/>
      <c r="ACJ749" s="17"/>
      <c r="ACK749" s="17"/>
      <c r="ACL749" s="17"/>
      <c r="ACM749" s="17"/>
      <c r="ACN749" s="17"/>
      <c r="ACO749" s="17"/>
      <c r="ACP749" s="17"/>
      <c r="ACQ749" s="17"/>
      <c r="ACR749" s="17"/>
      <c r="ACS749" s="17"/>
      <c r="ACT749" s="17"/>
      <c r="ACU749" s="17"/>
      <c r="ACV749" s="17"/>
      <c r="ACW749" s="17"/>
      <c r="ACX749" s="17"/>
      <c r="ACY749" s="17"/>
      <c r="ACZ749" s="17"/>
      <c r="ADA749" s="17"/>
      <c r="ADB749" s="17"/>
      <c r="ADC749" s="17"/>
      <c r="ADD749" s="17"/>
      <c r="ADE749" s="17"/>
      <c r="ADF749" s="17"/>
      <c r="ADG749" s="17"/>
      <c r="ADH749" s="17"/>
      <c r="ADI749" s="17"/>
      <c r="ADJ749" s="17"/>
      <c r="ADK749" s="17"/>
      <c r="ADL749" s="17"/>
      <c r="ADM749" s="17"/>
      <c r="ADN749" s="17"/>
      <c r="ADO749" s="17"/>
      <c r="ADP749" s="17"/>
      <c r="ADQ749" s="17"/>
      <c r="ADR749" s="17"/>
    </row>
    <row r="750" spans="44:798" s="16" customFormat="1" x14ac:dyDescent="0.25">
      <c r="AR750" s="56"/>
      <c r="AS750" s="56"/>
      <c r="AT750" s="57"/>
      <c r="AU750" s="56"/>
      <c r="AV750" s="57"/>
      <c r="AW750" s="56"/>
      <c r="AX750" s="56"/>
      <c r="AY750" s="56"/>
      <c r="AZ750" s="56"/>
      <c r="BA750" s="56"/>
      <c r="BB750" s="56"/>
      <c r="BC750" s="56"/>
      <c r="BD750" s="56"/>
      <c r="BE750" s="51"/>
      <c r="BF750" s="51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  <c r="IT750" s="17"/>
      <c r="IU750" s="17"/>
      <c r="IV750" s="17"/>
      <c r="IW750" s="17"/>
      <c r="IX750" s="17"/>
      <c r="IY750" s="17"/>
      <c r="IZ750" s="17"/>
      <c r="JA750" s="17"/>
      <c r="JB750" s="17"/>
      <c r="JC750" s="17"/>
      <c r="JD750" s="17"/>
      <c r="JE750" s="17"/>
      <c r="JF750" s="17"/>
      <c r="JG750" s="17"/>
      <c r="JH750" s="17"/>
      <c r="JI750" s="17"/>
      <c r="JJ750" s="17"/>
      <c r="JK750" s="17"/>
      <c r="JL750" s="17"/>
      <c r="JM750" s="17"/>
      <c r="JN750" s="17"/>
      <c r="JO750" s="17"/>
      <c r="JP750" s="17"/>
      <c r="JQ750" s="17"/>
      <c r="JR750" s="17"/>
      <c r="JS750" s="17"/>
      <c r="JT750" s="17"/>
      <c r="JU750" s="17"/>
      <c r="JV750" s="17"/>
      <c r="JW750" s="17"/>
      <c r="JX750" s="17"/>
      <c r="JY750" s="17"/>
      <c r="JZ750" s="17"/>
      <c r="KA750" s="17"/>
      <c r="KB750" s="17"/>
      <c r="KC750" s="17"/>
      <c r="KD750" s="17"/>
      <c r="KE750" s="17"/>
      <c r="KF750" s="17"/>
      <c r="KG750" s="17"/>
      <c r="KH750" s="17"/>
      <c r="KI750" s="17"/>
      <c r="KJ750" s="17"/>
      <c r="KK750" s="17"/>
      <c r="KL750" s="17"/>
      <c r="KM750" s="17"/>
      <c r="KN750" s="17"/>
      <c r="KO750" s="17"/>
      <c r="KP750" s="17"/>
      <c r="KQ750" s="17"/>
      <c r="KR750" s="17"/>
      <c r="KS750" s="17"/>
      <c r="KT750" s="17"/>
      <c r="KU750" s="17"/>
      <c r="KV750" s="17"/>
      <c r="KW750" s="17"/>
      <c r="KX750" s="17"/>
      <c r="KY750" s="17"/>
      <c r="KZ750" s="17"/>
      <c r="LA750" s="17"/>
      <c r="LB750" s="17"/>
      <c r="LC750" s="17"/>
      <c r="LD750" s="17"/>
      <c r="LE750" s="17"/>
      <c r="LF750" s="17"/>
      <c r="LG750" s="17"/>
      <c r="LH750" s="17"/>
      <c r="LI750" s="17"/>
      <c r="LJ750" s="17"/>
      <c r="LK750" s="17"/>
      <c r="LL750" s="17"/>
      <c r="LM750" s="17"/>
      <c r="LN750" s="17"/>
      <c r="LO750" s="17"/>
      <c r="LP750" s="17"/>
      <c r="LQ750" s="17"/>
      <c r="LR750" s="17"/>
      <c r="LS750" s="17"/>
      <c r="LT750" s="17"/>
      <c r="LU750" s="17"/>
      <c r="LV750" s="17"/>
      <c r="LW750" s="17"/>
      <c r="LX750" s="17"/>
      <c r="LY750" s="17"/>
      <c r="LZ750" s="17"/>
      <c r="MA750" s="17"/>
      <c r="MB750" s="17"/>
      <c r="MC750" s="17"/>
      <c r="MD750" s="17"/>
      <c r="ME750" s="17"/>
      <c r="MF750" s="17"/>
      <c r="MG750" s="17"/>
      <c r="MH750" s="17"/>
      <c r="MI750" s="17"/>
      <c r="MJ750" s="17"/>
      <c r="MK750" s="17"/>
      <c r="ML750" s="17"/>
      <c r="MM750" s="17"/>
      <c r="MN750" s="17"/>
      <c r="MO750" s="17"/>
      <c r="MP750" s="17"/>
      <c r="MQ750" s="17"/>
      <c r="MR750" s="17"/>
      <c r="MS750" s="17"/>
      <c r="MT750" s="17"/>
      <c r="MU750" s="17"/>
      <c r="MV750" s="17"/>
      <c r="MW750" s="17"/>
      <c r="MX750" s="17"/>
      <c r="MY750" s="17"/>
      <c r="MZ750" s="17"/>
      <c r="NA750" s="17"/>
      <c r="NB750" s="17"/>
      <c r="NC750" s="17"/>
      <c r="ND750" s="17"/>
      <c r="NE750" s="17"/>
      <c r="NF750" s="17"/>
      <c r="NG750" s="17"/>
      <c r="NH750" s="17"/>
      <c r="NI750" s="17"/>
      <c r="NJ750" s="17"/>
      <c r="NK750" s="17"/>
      <c r="NL750" s="17"/>
      <c r="NM750" s="17"/>
      <c r="NN750" s="17"/>
      <c r="NO750" s="17"/>
      <c r="NP750" s="17"/>
      <c r="NQ750" s="17"/>
      <c r="NR750" s="17"/>
      <c r="NS750" s="17"/>
      <c r="NT750" s="17"/>
      <c r="NU750" s="17"/>
      <c r="NV750" s="17"/>
      <c r="NW750" s="17"/>
      <c r="NX750" s="17"/>
      <c r="NY750" s="17"/>
      <c r="NZ750" s="17"/>
      <c r="OA750" s="17"/>
      <c r="OB750" s="17"/>
      <c r="OC750" s="17"/>
      <c r="OD750" s="17"/>
      <c r="OE750" s="17"/>
      <c r="OF750" s="17"/>
      <c r="OG750" s="17"/>
      <c r="OH750" s="17"/>
      <c r="OI750" s="17"/>
      <c r="OJ750" s="17"/>
      <c r="OK750" s="17"/>
      <c r="OL750" s="17"/>
      <c r="OM750" s="17"/>
      <c r="ON750" s="17"/>
      <c r="OO750" s="17"/>
      <c r="OP750" s="17"/>
      <c r="OQ750" s="17"/>
      <c r="OR750" s="17"/>
      <c r="OS750" s="17"/>
      <c r="OT750" s="17"/>
      <c r="OU750" s="17"/>
      <c r="OV750" s="17"/>
      <c r="OW750" s="17"/>
      <c r="OX750" s="17"/>
      <c r="OY750" s="17"/>
      <c r="OZ750" s="17"/>
      <c r="PA750" s="17"/>
      <c r="PB750" s="17"/>
      <c r="PC750" s="17"/>
      <c r="PD750" s="17"/>
      <c r="PE750" s="17"/>
      <c r="PF750" s="17"/>
      <c r="PG750" s="17"/>
      <c r="PH750" s="17"/>
      <c r="PI750" s="17"/>
      <c r="PJ750" s="17"/>
      <c r="PK750" s="17"/>
      <c r="PL750" s="17"/>
      <c r="PM750" s="17"/>
      <c r="PN750" s="17"/>
      <c r="PO750" s="17"/>
      <c r="PP750" s="17"/>
      <c r="PQ750" s="17"/>
      <c r="PR750" s="17"/>
      <c r="PS750" s="17"/>
      <c r="PT750" s="17"/>
      <c r="PU750" s="17"/>
      <c r="PV750" s="17"/>
      <c r="PW750" s="17"/>
      <c r="PX750" s="17"/>
      <c r="PY750" s="17"/>
      <c r="PZ750" s="17"/>
      <c r="QA750" s="17"/>
      <c r="QB750" s="17"/>
      <c r="QC750" s="17"/>
      <c r="QD750" s="17"/>
      <c r="QE750" s="17"/>
      <c r="QF750" s="17"/>
      <c r="QG750" s="17"/>
      <c r="QH750" s="17"/>
      <c r="QI750" s="17"/>
      <c r="QJ750" s="17"/>
      <c r="QK750" s="17"/>
      <c r="QL750" s="17"/>
      <c r="QM750" s="17"/>
      <c r="QN750" s="17"/>
      <c r="QO750" s="17"/>
      <c r="QP750" s="17"/>
      <c r="QQ750" s="17"/>
      <c r="QR750" s="17"/>
      <c r="QS750" s="17"/>
      <c r="QT750" s="17"/>
      <c r="QU750" s="17"/>
      <c r="QV750" s="17"/>
      <c r="QW750" s="17"/>
      <c r="QX750" s="17"/>
      <c r="QY750" s="17"/>
      <c r="QZ750" s="17"/>
      <c r="RA750" s="17"/>
      <c r="RB750" s="17"/>
      <c r="RC750" s="17"/>
      <c r="RD750" s="17"/>
      <c r="RE750" s="17"/>
      <c r="RF750" s="17"/>
      <c r="RG750" s="17"/>
      <c r="RH750" s="17"/>
      <c r="RI750" s="17"/>
      <c r="RJ750" s="17"/>
      <c r="RK750" s="17"/>
      <c r="RL750" s="17"/>
      <c r="RM750" s="17"/>
      <c r="RN750" s="17"/>
      <c r="RO750" s="17"/>
      <c r="RP750" s="17"/>
      <c r="RQ750" s="17"/>
      <c r="RR750" s="17"/>
      <c r="RS750" s="17"/>
      <c r="RT750" s="17"/>
      <c r="RU750" s="17"/>
      <c r="RV750" s="17"/>
      <c r="RW750" s="17"/>
      <c r="RX750" s="17"/>
      <c r="RY750" s="17"/>
      <c r="RZ750" s="17"/>
      <c r="SA750" s="17"/>
      <c r="SB750" s="17"/>
      <c r="SC750" s="17"/>
      <c r="SD750" s="17"/>
      <c r="SE750" s="17"/>
      <c r="SF750" s="17"/>
      <c r="SG750" s="17"/>
      <c r="SH750" s="17"/>
      <c r="SI750" s="17"/>
      <c r="SJ750" s="17"/>
      <c r="SK750" s="17"/>
      <c r="SL750" s="17"/>
      <c r="SM750" s="17"/>
      <c r="SN750" s="17"/>
      <c r="SO750" s="17"/>
      <c r="SP750" s="17"/>
      <c r="SQ750" s="17"/>
      <c r="SR750" s="17"/>
      <c r="SS750" s="17"/>
      <c r="ST750" s="17"/>
      <c r="SU750" s="17"/>
      <c r="SV750" s="17"/>
      <c r="SW750" s="17"/>
      <c r="SX750" s="17"/>
      <c r="SY750" s="17"/>
      <c r="SZ750" s="17"/>
      <c r="TA750" s="17"/>
      <c r="TB750" s="17"/>
      <c r="TC750" s="17"/>
      <c r="TD750" s="17"/>
      <c r="TE750" s="17"/>
      <c r="TF750" s="17"/>
      <c r="TG750" s="17"/>
      <c r="TH750" s="17"/>
      <c r="TI750" s="17"/>
      <c r="TJ750" s="17"/>
      <c r="TK750" s="17"/>
      <c r="TL750" s="17"/>
      <c r="TM750" s="17"/>
      <c r="TN750" s="17"/>
      <c r="TO750" s="17"/>
      <c r="TP750" s="17"/>
      <c r="TQ750" s="17"/>
      <c r="TR750" s="17"/>
      <c r="TS750" s="17"/>
      <c r="TT750" s="17"/>
      <c r="TU750" s="17"/>
      <c r="TV750" s="17"/>
      <c r="TW750" s="17"/>
      <c r="TX750" s="17"/>
      <c r="TY750" s="17"/>
      <c r="TZ750" s="17"/>
      <c r="UA750" s="17"/>
      <c r="UB750" s="17"/>
      <c r="UC750" s="17"/>
      <c r="UD750" s="17"/>
      <c r="UE750" s="17"/>
      <c r="UF750" s="17"/>
      <c r="UG750" s="17"/>
      <c r="UH750" s="17"/>
      <c r="UI750" s="17"/>
      <c r="UJ750" s="17"/>
      <c r="UK750" s="17"/>
      <c r="UL750" s="17"/>
      <c r="UM750" s="17"/>
      <c r="UN750" s="17"/>
      <c r="UO750" s="17"/>
      <c r="UP750" s="17"/>
      <c r="UQ750" s="17"/>
      <c r="UR750" s="17"/>
      <c r="US750" s="17"/>
      <c r="UT750" s="17"/>
      <c r="UU750" s="17"/>
      <c r="UV750" s="17"/>
      <c r="UW750" s="17"/>
      <c r="UX750" s="17"/>
      <c r="UY750" s="17"/>
      <c r="UZ750" s="17"/>
      <c r="VA750" s="17"/>
      <c r="VB750" s="17"/>
      <c r="VC750" s="17"/>
      <c r="VD750" s="17"/>
      <c r="VE750" s="17"/>
      <c r="VF750" s="17"/>
      <c r="VG750" s="17"/>
      <c r="VH750" s="17"/>
      <c r="VI750" s="17"/>
      <c r="VJ750" s="17"/>
      <c r="VK750" s="17"/>
      <c r="VL750" s="17"/>
      <c r="VM750" s="17"/>
      <c r="VN750" s="17"/>
      <c r="VO750" s="17"/>
      <c r="VP750" s="17"/>
      <c r="VQ750" s="17"/>
      <c r="VR750" s="17"/>
      <c r="VS750" s="17"/>
      <c r="VT750" s="17"/>
      <c r="VU750" s="17"/>
      <c r="VV750" s="17"/>
      <c r="VW750" s="17"/>
      <c r="VX750" s="17"/>
      <c r="VY750" s="17"/>
      <c r="VZ750" s="17"/>
      <c r="WA750" s="17"/>
      <c r="WB750" s="17"/>
      <c r="WC750" s="17"/>
      <c r="WD750" s="17"/>
      <c r="WE750" s="17"/>
      <c r="WF750" s="17"/>
      <c r="WG750" s="17"/>
      <c r="WH750" s="17"/>
      <c r="WI750" s="17"/>
      <c r="WJ750" s="17"/>
      <c r="WK750" s="17"/>
      <c r="WL750" s="17"/>
      <c r="WM750" s="17"/>
      <c r="WN750" s="17"/>
      <c r="WO750" s="17"/>
      <c r="WP750" s="17"/>
      <c r="WQ750" s="17"/>
      <c r="WR750" s="17"/>
      <c r="WS750" s="17"/>
      <c r="WT750" s="17"/>
      <c r="WU750" s="17"/>
      <c r="WV750" s="17"/>
      <c r="WW750" s="17"/>
      <c r="WX750" s="17"/>
      <c r="WY750" s="17"/>
      <c r="WZ750" s="17"/>
      <c r="XA750" s="17"/>
      <c r="XB750" s="17"/>
      <c r="XC750" s="17"/>
      <c r="XD750" s="17"/>
      <c r="XE750" s="17"/>
      <c r="XF750" s="17"/>
      <c r="XG750" s="17"/>
      <c r="XH750" s="17"/>
      <c r="XI750" s="17"/>
      <c r="XJ750" s="17"/>
      <c r="XK750" s="17"/>
      <c r="XL750" s="17"/>
      <c r="XM750" s="17"/>
      <c r="XN750" s="17"/>
      <c r="XO750" s="17"/>
      <c r="XP750" s="17"/>
      <c r="XQ750" s="17"/>
      <c r="XR750" s="17"/>
      <c r="XS750" s="17"/>
      <c r="XT750" s="17"/>
      <c r="XU750" s="17"/>
      <c r="XV750" s="17"/>
      <c r="XW750" s="17"/>
      <c r="XX750" s="17"/>
      <c r="XY750" s="17"/>
      <c r="XZ750" s="17"/>
      <c r="YA750" s="17"/>
      <c r="YB750" s="17"/>
      <c r="YC750" s="17"/>
      <c r="YD750" s="17"/>
      <c r="YE750" s="17"/>
      <c r="YF750" s="17"/>
      <c r="YG750" s="17"/>
      <c r="YH750" s="17"/>
      <c r="YI750" s="17"/>
      <c r="YJ750" s="17"/>
      <c r="YK750" s="17"/>
      <c r="YL750" s="17"/>
      <c r="YM750" s="17"/>
      <c r="YN750" s="17"/>
      <c r="YO750" s="17"/>
      <c r="YP750" s="17"/>
      <c r="YQ750" s="17"/>
      <c r="YR750" s="17"/>
      <c r="YS750" s="17"/>
      <c r="YT750" s="17"/>
      <c r="YU750" s="17"/>
      <c r="YV750" s="17"/>
      <c r="YW750" s="17"/>
      <c r="YX750" s="17"/>
      <c r="YY750" s="17"/>
      <c r="YZ750" s="17"/>
      <c r="ZA750" s="17"/>
      <c r="ZB750" s="17"/>
      <c r="ZC750" s="17"/>
      <c r="ZD750" s="17"/>
      <c r="ZE750" s="17"/>
      <c r="ZF750" s="17"/>
      <c r="ZG750" s="17"/>
      <c r="ZH750" s="17"/>
      <c r="ZI750" s="17"/>
      <c r="ZJ750" s="17"/>
      <c r="ZK750" s="17"/>
      <c r="ZL750" s="17"/>
      <c r="ZM750" s="17"/>
      <c r="ZN750" s="17"/>
      <c r="ZO750" s="17"/>
      <c r="ZP750" s="17"/>
      <c r="ZQ750" s="17"/>
      <c r="ZR750" s="17"/>
      <c r="ZS750" s="17"/>
      <c r="ZT750" s="17"/>
      <c r="ZU750" s="17"/>
      <c r="ZV750" s="17"/>
      <c r="ZW750" s="17"/>
      <c r="ZX750" s="17"/>
      <c r="ZY750" s="17"/>
      <c r="ZZ750" s="17"/>
      <c r="AAA750" s="17"/>
      <c r="AAB750" s="17"/>
      <c r="AAC750" s="17"/>
      <c r="AAD750" s="17"/>
      <c r="AAE750" s="17"/>
      <c r="AAF750" s="17"/>
      <c r="AAG750" s="17"/>
      <c r="AAH750" s="17"/>
      <c r="AAI750" s="17"/>
      <c r="AAJ750" s="17"/>
      <c r="AAK750" s="17"/>
      <c r="AAL750" s="17"/>
      <c r="AAM750" s="17"/>
      <c r="AAN750" s="17"/>
      <c r="AAO750" s="17"/>
      <c r="AAP750" s="17"/>
      <c r="AAQ750" s="17"/>
      <c r="AAR750" s="17"/>
      <c r="AAS750" s="17"/>
      <c r="AAT750" s="17"/>
      <c r="AAU750" s="17"/>
      <c r="AAV750" s="17"/>
      <c r="AAW750" s="17"/>
      <c r="AAX750" s="17"/>
      <c r="AAY750" s="17"/>
      <c r="AAZ750" s="17"/>
      <c r="ABA750" s="17"/>
      <c r="ABB750" s="17"/>
      <c r="ABC750" s="17"/>
      <c r="ABD750" s="17"/>
      <c r="ABE750" s="17"/>
      <c r="ABF750" s="17"/>
      <c r="ABG750" s="17"/>
      <c r="ABH750" s="17"/>
      <c r="ABI750" s="17"/>
      <c r="ABJ750" s="17"/>
      <c r="ABK750" s="17"/>
      <c r="ABL750" s="17"/>
      <c r="ABM750" s="17"/>
      <c r="ABN750" s="17"/>
      <c r="ABO750" s="17"/>
      <c r="ABP750" s="17"/>
      <c r="ABQ750" s="17"/>
      <c r="ABR750" s="17"/>
      <c r="ABS750" s="17"/>
      <c r="ABT750" s="17"/>
      <c r="ABU750" s="17"/>
      <c r="ABV750" s="17"/>
      <c r="ABW750" s="17"/>
      <c r="ABX750" s="17"/>
      <c r="ABY750" s="17"/>
      <c r="ABZ750" s="17"/>
      <c r="ACA750" s="17"/>
      <c r="ACB750" s="17"/>
      <c r="ACC750" s="17"/>
      <c r="ACD750" s="17"/>
      <c r="ACE750" s="17"/>
      <c r="ACF750" s="17"/>
      <c r="ACG750" s="17"/>
      <c r="ACH750" s="17"/>
      <c r="ACI750" s="17"/>
      <c r="ACJ750" s="17"/>
      <c r="ACK750" s="17"/>
      <c r="ACL750" s="17"/>
      <c r="ACM750" s="17"/>
      <c r="ACN750" s="17"/>
      <c r="ACO750" s="17"/>
      <c r="ACP750" s="17"/>
      <c r="ACQ750" s="17"/>
      <c r="ACR750" s="17"/>
      <c r="ACS750" s="17"/>
      <c r="ACT750" s="17"/>
      <c r="ACU750" s="17"/>
      <c r="ACV750" s="17"/>
      <c r="ACW750" s="17"/>
      <c r="ACX750" s="17"/>
      <c r="ACY750" s="17"/>
      <c r="ACZ750" s="17"/>
      <c r="ADA750" s="17"/>
      <c r="ADB750" s="17"/>
      <c r="ADC750" s="17"/>
      <c r="ADD750" s="17"/>
      <c r="ADE750" s="17"/>
      <c r="ADF750" s="17"/>
      <c r="ADG750" s="17"/>
      <c r="ADH750" s="17"/>
      <c r="ADI750" s="17"/>
      <c r="ADJ750" s="17"/>
      <c r="ADK750" s="17"/>
      <c r="ADL750" s="17"/>
      <c r="ADM750" s="17"/>
      <c r="ADN750" s="17"/>
      <c r="ADO750" s="17"/>
      <c r="ADP750" s="17"/>
      <c r="ADQ750" s="17"/>
      <c r="ADR750" s="17"/>
    </row>
    <row r="751" spans="44:798" s="16" customFormat="1" x14ac:dyDescent="0.25">
      <c r="AR751" s="56"/>
      <c r="AS751" s="56"/>
      <c r="AT751" s="57"/>
      <c r="AU751" s="56"/>
      <c r="AV751" s="57"/>
      <c r="AW751" s="56"/>
      <c r="AX751" s="56"/>
      <c r="AY751" s="56"/>
      <c r="AZ751" s="56"/>
      <c r="BA751" s="56"/>
      <c r="BB751" s="56"/>
      <c r="BC751" s="56"/>
      <c r="BD751" s="56"/>
      <c r="BE751" s="51"/>
      <c r="BF751" s="51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  <c r="IT751" s="17"/>
      <c r="IU751" s="17"/>
      <c r="IV751" s="17"/>
      <c r="IW751" s="17"/>
      <c r="IX751" s="17"/>
      <c r="IY751" s="17"/>
      <c r="IZ751" s="17"/>
      <c r="JA751" s="17"/>
      <c r="JB751" s="17"/>
      <c r="JC751" s="17"/>
      <c r="JD751" s="17"/>
      <c r="JE751" s="17"/>
      <c r="JF751" s="17"/>
      <c r="JG751" s="17"/>
      <c r="JH751" s="17"/>
      <c r="JI751" s="17"/>
      <c r="JJ751" s="17"/>
      <c r="JK751" s="17"/>
      <c r="JL751" s="17"/>
      <c r="JM751" s="17"/>
      <c r="JN751" s="17"/>
      <c r="JO751" s="17"/>
      <c r="JP751" s="17"/>
      <c r="JQ751" s="17"/>
      <c r="JR751" s="17"/>
      <c r="JS751" s="17"/>
      <c r="JT751" s="17"/>
      <c r="JU751" s="17"/>
      <c r="JV751" s="17"/>
      <c r="JW751" s="17"/>
      <c r="JX751" s="17"/>
      <c r="JY751" s="17"/>
      <c r="JZ751" s="17"/>
      <c r="KA751" s="17"/>
      <c r="KB751" s="17"/>
      <c r="KC751" s="17"/>
      <c r="KD751" s="17"/>
      <c r="KE751" s="17"/>
      <c r="KF751" s="17"/>
      <c r="KG751" s="17"/>
      <c r="KH751" s="17"/>
      <c r="KI751" s="17"/>
      <c r="KJ751" s="17"/>
      <c r="KK751" s="17"/>
      <c r="KL751" s="17"/>
      <c r="KM751" s="17"/>
      <c r="KN751" s="17"/>
      <c r="KO751" s="17"/>
      <c r="KP751" s="17"/>
      <c r="KQ751" s="17"/>
      <c r="KR751" s="17"/>
      <c r="KS751" s="17"/>
      <c r="KT751" s="17"/>
      <c r="KU751" s="17"/>
      <c r="KV751" s="17"/>
      <c r="KW751" s="17"/>
      <c r="KX751" s="17"/>
      <c r="KY751" s="17"/>
      <c r="KZ751" s="17"/>
      <c r="LA751" s="17"/>
      <c r="LB751" s="17"/>
      <c r="LC751" s="17"/>
      <c r="LD751" s="17"/>
      <c r="LE751" s="17"/>
      <c r="LF751" s="17"/>
      <c r="LG751" s="17"/>
      <c r="LH751" s="17"/>
      <c r="LI751" s="17"/>
      <c r="LJ751" s="17"/>
      <c r="LK751" s="17"/>
      <c r="LL751" s="17"/>
      <c r="LM751" s="17"/>
      <c r="LN751" s="17"/>
      <c r="LO751" s="17"/>
      <c r="LP751" s="17"/>
      <c r="LQ751" s="17"/>
      <c r="LR751" s="17"/>
      <c r="LS751" s="17"/>
      <c r="LT751" s="17"/>
      <c r="LU751" s="17"/>
      <c r="LV751" s="17"/>
      <c r="LW751" s="17"/>
      <c r="LX751" s="17"/>
      <c r="LY751" s="17"/>
      <c r="LZ751" s="17"/>
      <c r="MA751" s="17"/>
      <c r="MB751" s="17"/>
      <c r="MC751" s="17"/>
      <c r="MD751" s="17"/>
      <c r="ME751" s="17"/>
      <c r="MF751" s="17"/>
      <c r="MG751" s="17"/>
      <c r="MH751" s="17"/>
      <c r="MI751" s="17"/>
      <c r="MJ751" s="17"/>
      <c r="MK751" s="17"/>
      <c r="ML751" s="17"/>
      <c r="MM751" s="17"/>
      <c r="MN751" s="17"/>
      <c r="MO751" s="17"/>
      <c r="MP751" s="17"/>
      <c r="MQ751" s="17"/>
      <c r="MR751" s="17"/>
      <c r="MS751" s="17"/>
      <c r="MT751" s="17"/>
      <c r="MU751" s="17"/>
      <c r="MV751" s="17"/>
      <c r="MW751" s="17"/>
      <c r="MX751" s="17"/>
      <c r="MY751" s="17"/>
      <c r="MZ751" s="17"/>
      <c r="NA751" s="17"/>
      <c r="NB751" s="17"/>
      <c r="NC751" s="17"/>
      <c r="ND751" s="17"/>
      <c r="NE751" s="17"/>
      <c r="NF751" s="17"/>
      <c r="NG751" s="17"/>
      <c r="NH751" s="17"/>
      <c r="NI751" s="17"/>
      <c r="NJ751" s="17"/>
      <c r="NK751" s="17"/>
      <c r="NL751" s="17"/>
      <c r="NM751" s="17"/>
      <c r="NN751" s="17"/>
      <c r="NO751" s="17"/>
      <c r="NP751" s="17"/>
      <c r="NQ751" s="17"/>
      <c r="NR751" s="17"/>
      <c r="NS751" s="17"/>
      <c r="NT751" s="17"/>
      <c r="NU751" s="17"/>
      <c r="NV751" s="17"/>
      <c r="NW751" s="17"/>
      <c r="NX751" s="17"/>
      <c r="NY751" s="17"/>
      <c r="NZ751" s="17"/>
      <c r="OA751" s="17"/>
      <c r="OB751" s="17"/>
      <c r="OC751" s="17"/>
      <c r="OD751" s="17"/>
      <c r="OE751" s="17"/>
      <c r="OF751" s="17"/>
      <c r="OG751" s="17"/>
      <c r="OH751" s="17"/>
      <c r="OI751" s="17"/>
      <c r="OJ751" s="17"/>
      <c r="OK751" s="17"/>
      <c r="OL751" s="17"/>
      <c r="OM751" s="17"/>
      <c r="ON751" s="17"/>
      <c r="OO751" s="17"/>
      <c r="OP751" s="17"/>
      <c r="OQ751" s="17"/>
      <c r="OR751" s="17"/>
      <c r="OS751" s="17"/>
      <c r="OT751" s="17"/>
      <c r="OU751" s="17"/>
      <c r="OV751" s="17"/>
      <c r="OW751" s="17"/>
      <c r="OX751" s="17"/>
      <c r="OY751" s="17"/>
      <c r="OZ751" s="17"/>
      <c r="PA751" s="17"/>
      <c r="PB751" s="17"/>
      <c r="PC751" s="17"/>
      <c r="PD751" s="17"/>
      <c r="PE751" s="17"/>
      <c r="PF751" s="17"/>
      <c r="PG751" s="17"/>
      <c r="PH751" s="17"/>
      <c r="PI751" s="17"/>
      <c r="PJ751" s="17"/>
      <c r="PK751" s="17"/>
      <c r="PL751" s="17"/>
      <c r="PM751" s="17"/>
      <c r="PN751" s="17"/>
      <c r="PO751" s="17"/>
      <c r="PP751" s="17"/>
      <c r="PQ751" s="17"/>
      <c r="PR751" s="17"/>
      <c r="PS751" s="17"/>
      <c r="PT751" s="17"/>
      <c r="PU751" s="17"/>
      <c r="PV751" s="17"/>
      <c r="PW751" s="17"/>
      <c r="PX751" s="17"/>
      <c r="PY751" s="17"/>
      <c r="PZ751" s="17"/>
      <c r="QA751" s="17"/>
      <c r="QB751" s="17"/>
      <c r="QC751" s="17"/>
      <c r="QD751" s="17"/>
      <c r="QE751" s="17"/>
      <c r="QF751" s="17"/>
      <c r="QG751" s="17"/>
      <c r="QH751" s="17"/>
      <c r="QI751" s="17"/>
      <c r="QJ751" s="17"/>
      <c r="QK751" s="17"/>
      <c r="QL751" s="17"/>
      <c r="QM751" s="17"/>
      <c r="QN751" s="17"/>
      <c r="QO751" s="17"/>
      <c r="QP751" s="17"/>
      <c r="QQ751" s="17"/>
      <c r="QR751" s="17"/>
      <c r="QS751" s="17"/>
      <c r="QT751" s="17"/>
      <c r="QU751" s="17"/>
      <c r="QV751" s="17"/>
      <c r="QW751" s="17"/>
      <c r="QX751" s="17"/>
      <c r="QY751" s="17"/>
      <c r="QZ751" s="17"/>
      <c r="RA751" s="17"/>
      <c r="RB751" s="17"/>
      <c r="RC751" s="17"/>
      <c r="RD751" s="17"/>
      <c r="RE751" s="17"/>
      <c r="RF751" s="17"/>
      <c r="RG751" s="17"/>
      <c r="RH751" s="17"/>
      <c r="RI751" s="17"/>
      <c r="RJ751" s="17"/>
      <c r="RK751" s="17"/>
      <c r="RL751" s="17"/>
      <c r="RM751" s="17"/>
      <c r="RN751" s="17"/>
      <c r="RO751" s="17"/>
      <c r="RP751" s="17"/>
      <c r="RQ751" s="17"/>
      <c r="RR751" s="17"/>
      <c r="RS751" s="17"/>
      <c r="RT751" s="17"/>
      <c r="RU751" s="17"/>
      <c r="RV751" s="17"/>
      <c r="RW751" s="17"/>
      <c r="RX751" s="17"/>
      <c r="RY751" s="17"/>
      <c r="RZ751" s="17"/>
      <c r="SA751" s="17"/>
      <c r="SB751" s="17"/>
      <c r="SC751" s="17"/>
      <c r="SD751" s="17"/>
      <c r="SE751" s="17"/>
      <c r="SF751" s="17"/>
      <c r="SG751" s="17"/>
      <c r="SH751" s="17"/>
      <c r="SI751" s="17"/>
      <c r="SJ751" s="17"/>
      <c r="SK751" s="17"/>
      <c r="SL751" s="17"/>
      <c r="SM751" s="17"/>
      <c r="SN751" s="17"/>
      <c r="SO751" s="17"/>
      <c r="SP751" s="17"/>
      <c r="SQ751" s="17"/>
      <c r="SR751" s="17"/>
      <c r="SS751" s="17"/>
      <c r="ST751" s="17"/>
      <c r="SU751" s="17"/>
      <c r="SV751" s="17"/>
      <c r="SW751" s="17"/>
      <c r="SX751" s="17"/>
      <c r="SY751" s="17"/>
      <c r="SZ751" s="17"/>
      <c r="TA751" s="17"/>
      <c r="TB751" s="17"/>
      <c r="TC751" s="17"/>
      <c r="TD751" s="17"/>
      <c r="TE751" s="17"/>
      <c r="TF751" s="17"/>
      <c r="TG751" s="17"/>
      <c r="TH751" s="17"/>
      <c r="TI751" s="17"/>
      <c r="TJ751" s="17"/>
      <c r="TK751" s="17"/>
      <c r="TL751" s="17"/>
      <c r="TM751" s="17"/>
      <c r="TN751" s="17"/>
      <c r="TO751" s="17"/>
      <c r="TP751" s="17"/>
      <c r="TQ751" s="17"/>
      <c r="TR751" s="17"/>
      <c r="TS751" s="17"/>
      <c r="TT751" s="17"/>
      <c r="TU751" s="17"/>
      <c r="TV751" s="17"/>
      <c r="TW751" s="17"/>
      <c r="TX751" s="17"/>
      <c r="TY751" s="17"/>
      <c r="TZ751" s="17"/>
      <c r="UA751" s="17"/>
      <c r="UB751" s="17"/>
      <c r="UC751" s="17"/>
      <c r="UD751" s="17"/>
      <c r="UE751" s="17"/>
      <c r="UF751" s="17"/>
      <c r="UG751" s="17"/>
      <c r="UH751" s="17"/>
      <c r="UI751" s="17"/>
      <c r="UJ751" s="17"/>
      <c r="UK751" s="17"/>
      <c r="UL751" s="17"/>
      <c r="UM751" s="17"/>
      <c r="UN751" s="17"/>
      <c r="UO751" s="17"/>
      <c r="UP751" s="17"/>
      <c r="UQ751" s="17"/>
      <c r="UR751" s="17"/>
      <c r="US751" s="17"/>
      <c r="UT751" s="17"/>
      <c r="UU751" s="17"/>
      <c r="UV751" s="17"/>
      <c r="UW751" s="17"/>
      <c r="UX751" s="17"/>
      <c r="UY751" s="17"/>
      <c r="UZ751" s="17"/>
      <c r="VA751" s="17"/>
      <c r="VB751" s="17"/>
      <c r="VC751" s="17"/>
      <c r="VD751" s="17"/>
      <c r="VE751" s="17"/>
      <c r="VF751" s="17"/>
      <c r="VG751" s="17"/>
      <c r="VH751" s="17"/>
      <c r="VI751" s="17"/>
      <c r="VJ751" s="17"/>
      <c r="VK751" s="17"/>
      <c r="VL751" s="17"/>
      <c r="VM751" s="17"/>
      <c r="VN751" s="17"/>
      <c r="VO751" s="17"/>
      <c r="VP751" s="17"/>
      <c r="VQ751" s="17"/>
      <c r="VR751" s="17"/>
      <c r="VS751" s="17"/>
      <c r="VT751" s="17"/>
      <c r="VU751" s="17"/>
      <c r="VV751" s="17"/>
      <c r="VW751" s="17"/>
      <c r="VX751" s="17"/>
      <c r="VY751" s="17"/>
      <c r="VZ751" s="17"/>
      <c r="WA751" s="17"/>
      <c r="WB751" s="17"/>
      <c r="WC751" s="17"/>
      <c r="WD751" s="17"/>
      <c r="WE751" s="17"/>
      <c r="WF751" s="17"/>
      <c r="WG751" s="17"/>
      <c r="WH751" s="17"/>
      <c r="WI751" s="17"/>
      <c r="WJ751" s="17"/>
      <c r="WK751" s="17"/>
      <c r="WL751" s="17"/>
      <c r="WM751" s="17"/>
      <c r="WN751" s="17"/>
      <c r="WO751" s="17"/>
      <c r="WP751" s="17"/>
      <c r="WQ751" s="17"/>
      <c r="WR751" s="17"/>
      <c r="WS751" s="17"/>
      <c r="WT751" s="17"/>
      <c r="WU751" s="17"/>
      <c r="WV751" s="17"/>
      <c r="WW751" s="17"/>
      <c r="WX751" s="17"/>
      <c r="WY751" s="17"/>
      <c r="WZ751" s="17"/>
      <c r="XA751" s="17"/>
      <c r="XB751" s="17"/>
      <c r="XC751" s="17"/>
      <c r="XD751" s="17"/>
      <c r="XE751" s="17"/>
      <c r="XF751" s="17"/>
      <c r="XG751" s="17"/>
      <c r="XH751" s="17"/>
      <c r="XI751" s="17"/>
      <c r="XJ751" s="17"/>
      <c r="XK751" s="17"/>
      <c r="XL751" s="17"/>
      <c r="XM751" s="17"/>
      <c r="XN751" s="17"/>
      <c r="XO751" s="17"/>
      <c r="XP751" s="17"/>
      <c r="XQ751" s="17"/>
      <c r="XR751" s="17"/>
      <c r="XS751" s="17"/>
      <c r="XT751" s="17"/>
      <c r="XU751" s="17"/>
      <c r="XV751" s="17"/>
      <c r="XW751" s="17"/>
      <c r="XX751" s="17"/>
      <c r="XY751" s="17"/>
      <c r="XZ751" s="17"/>
      <c r="YA751" s="17"/>
      <c r="YB751" s="17"/>
      <c r="YC751" s="17"/>
      <c r="YD751" s="17"/>
      <c r="YE751" s="17"/>
      <c r="YF751" s="17"/>
      <c r="YG751" s="17"/>
      <c r="YH751" s="17"/>
      <c r="YI751" s="17"/>
      <c r="YJ751" s="17"/>
      <c r="YK751" s="17"/>
      <c r="YL751" s="17"/>
      <c r="YM751" s="17"/>
      <c r="YN751" s="17"/>
      <c r="YO751" s="17"/>
      <c r="YP751" s="17"/>
      <c r="YQ751" s="17"/>
      <c r="YR751" s="17"/>
      <c r="YS751" s="17"/>
      <c r="YT751" s="17"/>
      <c r="YU751" s="17"/>
      <c r="YV751" s="17"/>
      <c r="YW751" s="17"/>
      <c r="YX751" s="17"/>
      <c r="YY751" s="17"/>
      <c r="YZ751" s="17"/>
      <c r="ZA751" s="17"/>
      <c r="ZB751" s="17"/>
      <c r="ZC751" s="17"/>
      <c r="ZD751" s="17"/>
      <c r="ZE751" s="17"/>
      <c r="ZF751" s="17"/>
      <c r="ZG751" s="17"/>
      <c r="ZH751" s="17"/>
      <c r="ZI751" s="17"/>
      <c r="ZJ751" s="17"/>
      <c r="ZK751" s="17"/>
      <c r="ZL751" s="17"/>
      <c r="ZM751" s="17"/>
      <c r="ZN751" s="17"/>
      <c r="ZO751" s="17"/>
      <c r="ZP751" s="17"/>
      <c r="ZQ751" s="17"/>
      <c r="ZR751" s="17"/>
      <c r="ZS751" s="17"/>
      <c r="ZT751" s="17"/>
      <c r="ZU751" s="17"/>
      <c r="ZV751" s="17"/>
      <c r="ZW751" s="17"/>
      <c r="ZX751" s="17"/>
      <c r="ZY751" s="17"/>
      <c r="ZZ751" s="17"/>
      <c r="AAA751" s="17"/>
      <c r="AAB751" s="17"/>
      <c r="AAC751" s="17"/>
      <c r="AAD751" s="17"/>
      <c r="AAE751" s="17"/>
      <c r="AAF751" s="17"/>
      <c r="AAG751" s="17"/>
      <c r="AAH751" s="17"/>
      <c r="AAI751" s="17"/>
      <c r="AAJ751" s="17"/>
      <c r="AAK751" s="17"/>
      <c r="AAL751" s="17"/>
      <c r="AAM751" s="17"/>
      <c r="AAN751" s="17"/>
      <c r="AAO751" s="17"/>
      <c r="AAP751" s="17"/>
      <c r="AAQ751" s="17"/>
      <c r="AAR751" s="17"/>
      <c r="AAS751" s="17"/>
      <c r="AAT751" s="17"/>
      <c r="AAU751" s="17"/>
      <c r="AAV751" s="17"/>
      <c r="AAW751" s="17"/>
      <c r="AAX751" s="17"/>
      <c r="AAY751" s="17"/>
      <c r="AAZ751" s="17"/>
      <c r="ABA751" s="17"/>
      <c r="ABB751" s="17"/>
      <c r="ABC751" s="17"/>
      <c r="ABD751" s="17"/>
      <c r="ABE751" s="17"/>
      <c r="ABF751" s="17"/>
      <c r="ABG751" s="17"/>
      <c r="ABH751" s="17"/>
      <c r="ABI751" s="17"/>
      <c r="ABJ751" s="17"/>
      <c r="ABK751" s="17"/>
      <c r="ABL751" s="17"/>
      <c r="ABM751" s="17"/>
      <c r="ABN751" s="17"/>
      <c r="ABO751" s="17"/>
      <c r="ABP751" s="17"/>
      <c r="ABQ751" s="17"/>
      <c r="ABR751" s="17"/>
      <c r="ABS751" s="17"/>
      <c r="ABT751" s="17"/>
      <c r="ABU751" s="17"/>
      <c r="ABV751" s="17"/>
      <c r="ABW751" s="17"/>
      <c r="ABX751" s="17"/>
      <c r="ABY751" s="17"/>
      <c r="ABZ751" s="17"/>
      <c r="ACA751" s="17"/>
      <c r="ACB751" s="17"/>
      <c r="ACC751" s="17"/>
      <c r="ACD751" s="17"/>
      <c r="ACE751" s="17"/>
      <c r="ACF751" s="17"/>
      <c r="ACG751" s="17"/>
      <c r="ACH751" s="17"/>
      <c r="ACI751" s="17"/>
      <c r="ACJ751" s="17"/>
      <c r="ACK751" s="17"/>
      <c r="ACL751" s="17"/>
      <c r="ACM751" s="17"/>
      <c r="ACN751" s="17"/>
      <c r="ACO751" s="17"/>
      <c r="ACP751" s="17"/>
      <c r="ACQ751" s="17"/>
      <c r="ACR751" s="17"/>
      <c r="ACS751" s="17"/>
      <c r="ACT751" s="17"/>
      <c r="ACU751" s="17"/>
      <c r="ACV751" s="17"/>
      <c r="ACW751" s="17"/>
      <c r="ACX751" s="17"/>
      <c r="ACY751" s="17"/>
      <c r="ACZ751" s="17"/>
      <c r="ADA751" s="17"/>
      <c r="ADB751" s="17"/>
      <c r="ADC751" s="17"/>
      <c r="ADD751" s="17"/>
      <c r="ADE751" s="17"/>
      <c r="ADF751" s="17"/>
      <c r="ADG751" s="17"/>
      <c r="ADH751" s="17"/>
      <c r="ADI751" s="17"/>
      <c r="ADJ751" s="17"/>
      <c r="ADK751" s="17"/>
      <c r="ADL751" s="17"/>
      <c r="ADM751" s="17"/>
      <c r="ADN751" s="17"/>
      <c r="ADO751" s="17"/>
      <c r="ADP751" s="17"/>
      <c r="ADQ751" s="17"/>
      <c r="ADR751" s="17"/>
    </row>
    <row r="752" spans="44:798" s="16" customFormat="1" x14ac:dyDescent="0.25">
      <c r="AR752" s="56"/>
      <c r="AS752" s="56"/>
      <c r="AT752" s="57"/>
      <c r="AU752" s="56"/>
      <c r="AV752" s="57"/>
      <c r="AW752" s="56"/>
      <c r="AX752" s="56"/>
      <c r="AY752" s="56"/>
      <c r="AZ752" s="56"/>
      <c r="BA752" s="56"/>
      <c r="BB752" s="56"/>
      <c r="BC752" s="56"/>
      <c r="BD752" s="56"/>
      <c r="BE752" s="51"/>
      <c r="BF752" s="51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  <c r="IT752" s="17"/>
      <c r="IU752" s="17"/>
      <c r="IV752" s="17"/>
      <c r="IW752" s="17"/>
      <c r="IX752" s="17"/>
      <c r="IY752" s="17"/>
      <c r="IZ752" s="17"/>
      <c r="JA752" s="17"/>
      <c r="JB752" s="17"/>
      <c r="JC752" s="17"/>
      <c r="JD752" s="17"/>
      <c r="JE752" s="17"/>
      <c r="JF752" s="17"/>
      <c r="JG752" s="17"/>
      <c r="JH752" s="17"/>
      <c r="JI752" s="17"/>
      <c r="JJ752" s="17"/>
      <c r="JK752" s="17"/>
      <c r="JL752" s="17"/>
      <c r="JM752" s="17"/>
      <c r="JN752" s="17"/>
      <c r="JO752" s="17"/>
      <c r="JP752" s="17"/>
      <c r="JQ752" s="17"/>
      <c r="JR752" s="17"/>
      <c r="JS752" s="17"/>
      <c r="JT752" s="17"/>
      <c r="JU752" s="17"/>
      <c r="JV752" s="17"/>
      <c r="JW752" s="17"/>
      <c r="JX752" s="17"/>
      <c r="JY752" s="17"/>
      <c r="JZ752" s="17"/>
      <c r="KA752" s="17"/>
      <c r="KB752" s="17"/>
      <c r="KC752" s="17"/>
      <c r="KD752" s="17"/>
      <c r="KE752" s="17"/>
      <c r="KF752" s="17"/>
      <c r="KG752" s="17"/>
      <c r="KH752" s="17"/>
      <c r="KI752" s="17"/>
      <c r="KJ752" s="17"/>
      <c r="KK752" s="17"/>
      <c r="KL752" s="17"/>
      <c r="KM752" s="17"/>
      <c r="KN752" s="17"/>
      <c r="KO752" s="17"/>
      <c r="KP752" s="17"/>
      <c r="KQ752" s="17"/>
      <c r="KR752" s="17"/>
      <c r="KS752" s="17"/>
      <c r="KT752" s="17"/>
      <c r="KU752" s="17"/>
      <c r="KV752" s="17"/>
      <c r="KW752" s="17"/>
      <c r="KX752" s="17"/>
      <c r="KY752" s="17"/>
      <c r="KZ752" s="17"/>
      <c r="LA752" s="17"/>
      <c r="LB752" s="17"/>
      <c r="LC752" s="17"/>
      <c r="LD752" s="17"/>
      <c r="LE752" s="17"/>
      <c r="LF752" s="17"/>
      <c r="LG752" s="17"/>
      <c r="LH752" s="17"/>
      <c r="LI752" s="17"/>
      <c r="LJ752" s="17"/>
      <c r="LK752" s="17"/>
      <c r="LL752" s="17"/>
      <c r="LM752" s="17"/>
      <c r="LN752" s="17"/>
      <c r="LO752" s="17"/>
      <c r="LP752" s="17"/>
      <c r="LQ752" s="17"/>
      <c r="LR752" s="17"/>
      <c r="LS752" s="17"/>
      <c r="LT752" s="17"/>
      <c r="LU752" s="17"/>
      <c r="LV752" s="17"/>
      <c r="LW752" s="17"/>
      <c r="LX752" s="17"/>
      <c r="LY752" s="17"/>
      <c r="LZ752" s="17"/>
      <c r="MA752" s="17"/>
      <c r="MB752" s="17"/>
      <c r="MC752" s="17"/>
      <c r="MD752" s="17"/>
      <c r="ME752" s="17"/>
      <c r="MF752" s="17"/>
      <c r="MG752" s="17"/>
      <c r="MH752" s="17"/>
      <c r="MI752" s="17"/>
      <c r="MJ752" s="17"/>
      <c r="MK752" s="17"/>
      <c r="ML752" s="17"/>
      <c r="MM752" s="17"/>
      <c r="MN752" s="17"/>
      <c r="MO752" s="17"/>
      <c r="MP752" s="17"/>
      <c r="MQ752" s="17"/>
      <c r="MR752" s="17"/>
      <c r="MS752" s="17"/>
      <c r="MT752" s="17"/>
      <c r="MU752" s="17"/>
      <c r="MV752" s="17"/>
      <c r="MW752" s="17"/>
      <c r="MX752" s="17"/>
      <c r="MY752" s="17"/>
      <c r="MZ752" s="17"/>
      <c r="NA752" s="17"/>
      <c r="NB752" s="17"/>
      <c r="NC752" s="17"/>
      <c r="ND752" s="17"/>
      <c r="NE752" s="17"/>
      <c r="NF752" s="17"/>
      <c r="NG752" s="17"/>
      <c r="NH752" s="17"/>
      <c r="NI752" s="17"/>
      <c r="NJ752" s="17"/>
      <c r="NK752" s="17"/>
      <c r="NL752" s="17"/>
      <c r="NM752" s="17"/>
      <c r="NN752" s="17"/>
      <c r="NO752" s="17"/>
      <c r="NP752" s="17"/>
      <c r="NQ752" s="17"/>
      <c r="NR752" s="17"/>
      <c r="NS752" s="17"/>
      <c r="NT752" s="17"/>
      <c r="NU752" s="17"/>
      <c r="NV752" s="17"/>
      <c r="NW752" s="17"/>
      <c r="NX752" s="17"/>
      <c r="NY752" s="17"/>
      <c r="NZ752" s="17"/>
      <c r="OA752" s="17"/>
      <c r="OB752" s="17"/>
      <c r="OC752" s="17"/>
      <c r="OD752" s="17"/>
      <c r="OE752" s="17"/>
      <c r="OF752" s="17"/>
      <c r="OG752" s="17"/>
      <c r="OH752" s="17"/>
      <c r="OI752" s="17"/>
      <c r="OJ752" s="17"/>
      <c r="OK752" s="17"/>
      <c r="OL752" s="17"/>
      <c r="OM752" s="17"/>
      <c r="ON752" s="17"/>
      <c r="OO752" s="17"/>
      <c r="OP752" s="17"/>
      <c r="OQ752" s="17"/>
      <c r="OR752" s="17"/>
      <c r="OS752" s="17"/>
      <c r="OT752" s="17"/>
      <c r="OU752" s="17"/>
      <c r="OV752" s="17"/>
      <c r="OW752" s="17"/>
      <c r="OX752" s="17"/>
      <c r="OY752" s="17"/>
      <c r="OZ752" s="17"/>
      <c r="PA752" s="17"/>
      <c r="PB752" s="17"/>
      <c r="PC752" s="17"/>
      <c r="PD752" s="17"/>
      <c r="PE752" s="17"/>
      <c r="PF752" s="17"/>
      <c r="PG752" s="17"/>
      <c r="PH752" s="17"/>
      <c r="PI752" s="17"/>
      <c r="PJ752" s="17"/>
      <c r="PK752" s="17"/>
      <c r="PL752" s="17"/>
      <c r="PM752" s="17"/>
      <c r="PN752" s="17"/>
      <c r="PO752" s="17"/>
      <c r="PP752" s="17"/>
      <c r="PQ752" s="17"/>
      <c r="PR752" s="17"/>
      <c r="PS752" s="17"/>
      <c r="PT752" s="17"/>
      <c r="PU752" s="17"/>
      <c r="PV752" s="17"/>
      <c r="PW752" s="17"/>
      <c r="PX752" s="17"/>
      <c r="PY752" s="17"/>
      <c r="PZ752" s="17"/>
      <c r="QA752" s="17"/>
      <c r="QB752" s="17"/>
      <c r="QC752" s="17"/>
      <c r="QD752" s="17"/>
      <c r="QE752" s="17"/>
      <c r="QF752" s="17"/>
      <c r="QG752" s="17"/>
      <c r="QH752" s="17"/>
      <c r="QI752" s="17"/>
      <c r="QJ752" s="17"/>
      <c r="QK752" s="17"/>
      <c r="QL752" s="17"/>
      <c r="QM752" s="17"/>
      <c r="QN752" s="17"/>
      <c r="QO752" s="17"/>
      <c r="QP752" s="17"/>
      <c r="QQ752" s="17"/>
      <c r="QR752" s="17"/>
      <c r="QS752" s="17"/>
      <c r="QT752" s="17"/>
      <c r="QU752" s="17"/>
      <c r="QV752" s="17"/>
      <c r="QW752" s="17"/>
      <c r="QX752" s="17"/>
      <c r="QY752" s="17"/>
      <c r="QZ752" s="17"/>
      <c r="RA752" s="17"/>
      <c r="RB752" s="17"/>
      <c r="RC752" s="17"/>
      <c r="RD752" s="17"/>
      <c r="RE752" s="17"/>
      <c r="RF752" s="17"/>
      <c r="RG752" s="17"/>
      <c r="RH752" s="17"/>
      <c r="RI752" s="17"/>
      <c r="RJ752" s="17"/>
      <c r="RK752" s="17"/>
      <c r="RL752" s="17"/>
      <c r="RM752" s="17"/>
      <c r="RN752" s="17"/>
      <c r="RO752" s="17"/>
      <c r="RP752" s="17"/>
      <c r="RQ752" s="17"/>
      <c r="RR752" s="17"/>
      <c r="RS752" s="17"/>
      <c r="RT752" s="17"/>
      <c r="RU752" s="17"/>
      <c r="RV752" s="17"/>
      <c r="RW752" s="17"/>
      <c r="RX752" s="17"/>
      <c r="RY752" s="17"/>
      <c r="RZ752" s="17"/>
      <c r="SA752" s="17"/>
      <c r="SB752" s="17"/>
      <c r="SC752" s="17"/>
      <c r="SD752" s="17"/>
      <c r="SE752" s="17"/>
      <c r="SF752" s="17"/>
      <c r="SG752" s="17"/>
      <c r="SH752" s="17"/>
      <c r="SI752" s="17"/>
      <c r="SJ752" s="17"/>
      <c r="SK752" s="17"/>
      <c r="SL752" s="17"/>
      <c r="SM752" s="17"/>
      <c r="SN752" s="17"/>
      <c r="SO752" s="17"/>
      <c r="SP752" s="17"/>
      <c r="SQ752" s="17"/>
      <c r="SR752" s="17"/>
      <c r="SS752" s="17"/>
      <c r="ST752" s="17"/>
      <c r="SU752" s="17"/>
      <c r="SV752" s="17"/>
      <c r="SW752" s="17"/>
      <c r="SX752" s="17"/>
      <c r="SY752" s="17"/>
      <c r="SZ752" s="17"/>
      <c r="TA752" s="17"/>
      <c r="TB752" s="17"/>
      <c r="TC752" s="17"/>
      <c r="TD752" s="17"/>
      <c r="TE752" s="17"/>
      <c r="TF752" s="17"/>
      <c r="TG752" s="17"/>
      <c r="TH752" s="17"/>
      <c r="TI752" s="17"/>
      <c r="TJ752" s="17"/>
      <c r="TK752" s="17"/>
      <c r="TL752" s="17"/>
      <c r="TM752" s="17"/>
      <c r="TN752" s="17"/>
      <c r="TO752" s="17"/>
      <c r="TP752" s="17"/>
      <c r="TQ752" s="17"/>
      <c r="TR752" s="17"/>
      <c r="TS752" s="17"/>
      <c r="TT752" s="17"/>
      <c r="TU752" s="17"/>
      <c r="TV752" s="17"/>
      <c r="TW752" s="17"/>
      <c r="TX752" s="17"/>
      <c r="TY752" s="17"/>
      <c r="TZ752" s="17"/>
      <c r="UA752" s="17"/>
      <c r="UB752" s="17"/>
      <c r="UC752" s="17"/>
      <c r="UD752" s="17"/>
      <c r="UE752" s="17"/>
      <c r="UF752" s="17"/>
      <c r="UG752" s="17"/>
      <c r="UH752" s="17"/>
      <c r="UI752" s="17"/>
      <c r="UJ752" s="17"/>
      <c r="UK752" s="17"/>
      <c r="UL752" s="17"/>
      <c r="UM752" s="17"/>
      <c r="UN752" s="17"/>
      <c r="UO752" s="17"/>
      <c r="UP752" s="17"/>
      <c r="UQ752" s="17"/>
      <c r="UR752" s="17"/>
      <c r="US752" s="17"/>
      <c r="UT752" s="17"/>
      <c r="UU752" s="17"/>
      <c r="UV752" s="17"/>
      <c r="UW752" s="17"/>
      <c r="UX752" s="17"/>
      <c r="UY752" s="17"/>
      <c r="UZ752" s="17"/>
      <c r="VA752" s="17"/>
      <c r="VB752" s="17"/>
      <c r="VC752" s="17"/>
      <c r="VD752" s="17"/>
      <c r="VE752" s="17"/>
      <c r="VF752" s="17"/>
      <c r="VG752" s="17"/>
      <c r="VH752" s="17"/>
      <c r="VI752" s="17"/>
      <c r="VJ752" s="17"/>
      <c r="VK752" s="17"/>
      <c r="VL752" s="17"/>
      <c r="VM752" s="17"/>
      <c r="VN752" s="17"/>
      <c r="VO752" s="17"/>
      <c r="VP752" s="17"/>
      <c r="VQ752" s="17"/>
      <c r="VR752" s="17"/>
      <c r="VS752" s="17"/>
      <c r="VT752" s="17"/>
      <c r="VU752" s="17"/>
      <c r="VV752" s="17"/>
      <c r="VW752" s="17"/>
      <c r="VX752" s="17"/>
      <c r="VY752" s="17"/>
      <c r="VZ752" s="17"/>
      <c r="WA752" s="17"/>
      <c r="WB752" s="17"/>
      <c r="WC752" s="17"/>
      <c r="WD752" s="17"/>
      <c r="WE752" s="17"/>
      <c r="WF752" s="17"/>
      <c r="WG752" s="17"/>
      <c r="WH752" s="17"/>
      <c r="WI752" s="17"/>
      <c r="WJ752" s="17"/>
      <c r="WK752" s="17"/>
      <c r="WL752" s="17"/>
      <c r="WM752" s="17"/>
      <c r="WN752" s="17"/>
      <c r="WO752" s="17"/>
      <c r="WP752" s="17"/>
      <c r="WQ752" s="17"/>
      <c r="WR752" s="17"/>
      <c r="WS752" s="17"/>
      <c r="WT752" s="17"/>
      <c r="WU752" s="17"/>
      <c r="WV752" s="17"/>
      <c r="WW752" s="17"/>
      <c r="WX752" s="17"/>
      <c r="WY752" s="17"/>
      <c r="WZ752" s="17"/>
      <c r="XA752" s="17"/>
      <c r="XB752" s="17"/>
      <c r="XC752" s="17"/>
      <c r="XD752" s="17"/>
      <c r="XE752" s="17"/>
      <c r="XF752" s="17"/>
      <c r="XG752" s="17"/>
      <c r="XH752" s="17"/>
      <c r="XI752" s="17"/>
      <c r="XJ752" s="17"/>
      <c r="XK752" s="17"/>
      <c r="XL752" s="17"/>
      <c r="XM752" s="17"/>
      <c r="XN752" s="17"/>
      <c r="XO752" s="17"/>
      <c r="XP752" s="17"/>
      <c r="XQ752" s="17"/>
      <c r="XR752" s="17"/>
      <c r="XS752" s="17"/>
      <c r="XT752" s="17"/>
      <c r="XU752" s="17"/>
      <c r="XV752" s="17"/>
      <c r="XW752" s="17"/>
      <c r="XX752" s="17"/>
      <c r="XY752" s="17"/>
      <c r="XZ752" s="17"/>
      <c r="YA752" s="17"/>
      <c r="YB752" s="17"/>
      <c r="YC752" s="17"/>
      <c r="YD752" s="17"/>
      <c r="YE752" s="17"/>
      <c r="YF752" s="17"/>
      <c r="YG752" s="17"/>
      <c r="YH752" s="17"/>
      <c r="YI752" s="17"/>
      <c r="YJ752" s="17"/>
      <c r="YK752" s="17"/>
      <c r="YL752" s="17"/>
      <c r="YM752" s="17"/>
      <c r="YN752" s="17"/>
      <c r="YO752" s="17"/>
      <c r="YP752" s="17"/>
      <c r="YQ752" s="17"/>
      <c r="YR752" s="17"/>
      <c r="YS752" s="17"/>
      <c r="YT752" s="17"/>
      <c r="YU752" s="17"/>
      <c r="YV752" s="17"/>
      <c r="YW752" s="17"/>
      <c r="YX752" s="17"/>
      <c r="YY752" s="17"/>
      <c r="YZ752" s="17"/>
      <c r="ZA752" s="17"/>
      <c r="ZB752" s="17"/>
      <c r="ZC752" s="17"/>
      <c r="ZD752" s="17"/>
      <c r="ZE752" s="17"/>
      <c r="ZF752" s="17"/>
      <c r="ZG752" s="17"/>
      <c r="ZH752" s="17"/>
      <c r="ZI752" s="17"/>
      <c r="ZJ752" s="17"/>
      <c r="ZK752" s="17"/>
      <c r="ZL752" s="17"/>
      <c r="ZM752" s="17"/>
      <c r="ZN752" s="17"/>
      <c r="ZO752" s="17"/>
      <c r="ZP752" s="17"/>
      <c r="ZQ752" s="17"/>
      <c r="ZR752" s="17"/>
      <c r="ZS752" s="17"/>
      <c r="ZT752" s="17"/>
      <c r="ZU752" s="17"/>
      <c r="ZV752" s="17"/>
      <c r="ZW752" s="17"/>
      <c r="ZX752" s="17"/>
      <c r="ZY752" s="17"/>
      <c r="ZZ752" s="17"/>
      <c r="AAA752" s="17"/>
      <c r="AAB752" s="17"/>
      <c r="AAC752" s="17"/>
      <c r="AAD752" s="17"/>
      <c r="AAE752" s="17"/>
      <c r="AAF752" s="17"/>
      <c r="AAG752" s="17"/>
      <c r="AAH752" s="17"/>
      <c r="AAI752" s="17"/>
      <c r="AAJ752" s="17"/>
      <c r="AAK752" s="17"/>
      <c r="AAL752" s="17"/>
      <c r="AAM752" s="17"/>
      <c r="AAN752" s="17"/>
      <c r="AAO752" s="17"/>
      <c r="AAP752" s="17"/>
      <c r="AAQ752" s="17"/>
      <c r="AAR752" s="17"/>
      <c r="AAS752" s="17"/>
      <c r="AAT752" s="17"/>
      <c r="AAU752" s="17"/>
      <c r="AAV752" s="17"/>
      <c r="AAW752" s="17"/>
      <c r="AAX752" s="17"/>
      <c r="AAY752" s="17"/>
      <c r="AAZ752" s="17"/>
      <c r="ABA752" s="17"/>
      <c r="ABB752" s="17"/>
      <c r="ABC752" s="17"/>
      <c r="ABD752" s="17"/>
      <c r="ABE752" s="17"/>
      <c r="ABF752" s="17"/>
      <c r="ABG752" s="17"/>
      <c r="ABH752" s="17"/>
      <c r="ABI752" s="17"/>
      <c r="ABJ752" s="17"/>
      <c r="ABK752" s="17"/>
      <c r="ABL752" s="17"/>
      <c r="ABM752" s="17"/>
      <c r="ABN752" s="17"/>
      <c r="ABO752" s="17"/>
      <c r="ABP752" s="17"/>
      <c r="ABQ752" s="17"/>
      <c r="ABR752" s="17"/>
      <c r="ABS752" s="17"/>
      <c r="ABT752" s="17"/>
      <c r="ABU752" s="17"/>
      <c r="ABV752" s="17"/>
      <c r="ABW752" s="17"/>
      <c r="ABX752" s="17"/>
      <c r="ABY752" s="17"/>
      <c r="ABZ752" s="17"/>
      <c r="ACA752" s="17"/>
      <c r="ACB752" s="17"/>
      <c r="ACC752" s="17"/>
      <c r="ACD752" s="17"/>
      <c r="ACE752" s="17"/>
      <c r="ACF752" s="17"/>
      <c r="ACG752" s="17"/>
      <c r="ACH752" s="17"/>
      <c r="ACI752" s="17"/>
      <c r="ACJ752" s="17"/>
      <c r="ACK752" s="17"/>
      <c r="ACL752" s="17"/>
      <c r="ACM752" s="17"/>
      <c r="ACN752" s="17"/>
      <c r="ACO752" s="17"/>
      <c r="ACP752" s="17"/>
      <c r="ACQ752" s="17"/>
      <c r="ACR752" s="17"/>
      <c r="ACS752" s="17"/>
      <c r="ACT752" s="17"/>
      <c r="ACU752" s="17"/>
      <c r="ACV752" s="17"/>
      <c r="ACW752" s="17"/>
      <c r="ACX752" s="17"/>
      <c r="ACY752" s="17"/>
      <c r="ACZ752" s="17"/>
      <c r="ADA752" s="17"/>
      <c r="ADB752" s="17"/>
      <c r="ADC752" s="17"/>
      <c r="ADD752" s="17"/>
      <c r="ADE752" s="17"/>
      <c r="ADF752" s="17"/>
      <c r="ADG752" s="17"/>
      <c r="ADH752" s="17"/>
      <c r="ADI752" s="17"/>
      <c r="ADJ752" s="17"/>
      <c r="ADK752" s="17"/>
      <c r="ADL752" s="17"/>
      <c r="ADM752" s="17"/>
      <c r="ADN752" s="17"/>
      <c r="ADO752" s="17"/>
      <c r="ADP752" s="17"/>
      <c r="ADQ752" s="17"/>
      <c r="ADR752" s="17"/>
    </row>
    <row r="753" spans="44:798" s="16" customFormat="1" x14ac:dyDescent="0.25">
      <c r="AR753" s="56"/>
      <c r="AS753" s="56"/>
      <c r="AT753" s="57"/>
      <c r="AU753" s="56"/>
      <c r="AV753" s="57"/>
      <c r="AW753" s="56"/>
      <c r="AX753" s="56"/>
      <c r="AY753" s="56"/>
      <c r="AZ753" s="56"/>
      <c r="BA753" s="56"/>
      <c r="BB753" s="56"/>
      <c r="BC753" s="56"/>
      <c r="BD753" s="56"/>
      <c r="BE753" s="51"/>
      <c r="BF753" s="51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  <c r="IT753" s="17"/>
      <c r="IU753" s="17"/>
      <c r="IV753" s="17"/>
      <c r="IW753" s="17"/>
      <c r="IX753" s="17"/>
      <c r="IY753" s="17"/>
      <c r="IZ753" s="17"/>
      <c r="JA753" s="17"/>
      <c r="JB753" s="17"/>
      <c r="JC753" s="17"/>
      <c r="JD753" s="17"/>
      <c r="JE753" s="17"/>
      <c r="JF753" s="17"/>
      <c r="JG753" s="17"/>
      <c r="JH753" s="17"/>
      <c r="JI753" s="17"/>
      <c r="JJ753" s="17"/>
      <c r="JK753" s="17"/>
      <c r="JL753" s="17"/>
      <c r="JM753" s="17"/>
      <c r="JN753" s="17"/>
      <c r="JO753" s="17"/>
      <c r="JP753" s="17"/>
      <c r="JQ753" s="17"/>
      <c r="JR753" s="17"/>
      <c r="JS753" s="17"/>
      <c r="JT753" s="17"/>
      <c r="JU753" s="17"/>
      <c r="JV753" s="17"/>
      <c r="JW753" s="17"/>
      <c r="JX753" s="17"/>
      <c r="JY753" s="17"/>
      <c r="JZ753" s="17"/>
      <c r="KA753" s="17"/>
      <c r="KB753" s="17"/>
      <c r="KC753" s="17"/>
      <c r="KD753" s="17"/>
      <c r="KE753" s="17"/>
      <c r="KF753" s="17"/>
      <c r="KG753" s="17"/>
      <c r="KH753" s="17"/>
      <c r="KI753" s="17"/>
      <c r="KJ753" s="17"/>
      <c r="KK753" s="17"/>
      <c r="KL753" s="17"/>
      <c r="KM753" s="17"/>
      <c r="KN753" s="17"/>
      <c r="KO753" s="17"/>
      <c r="KP753" s="17"/>
      <c r="KQ753" s="17"/>
      <c r="KR753" s="17"/>
      <c r="KS753" s="17"/>
      <c r="KT753" s="17"/>
      <c r="KU753" s="17"/>
      <c r="KV753" s="17"/>
      <c r="KW753" s="17"/>
      <c r="KX753" s="17"/>
      <c r="KY753" s="17"/>
      <c r="KZ753" s="17"/>
      <c r="LA753" s="17"/>
      <c r="LB753" s="17"/>
      <c r="LC753" s="17"/>
      <c r="LD753" s="17"/>
      <c r="LE753" s="17"/>
      <c r="LF753" s="17"/>
      <c r="LG753" s="17"/>
      <c r="LH753" s="17"/>
      <c r="LI753" s="17"/>
      <c r="LJ753" s="17"/>
      <c r="LK753" s="17"/>
      <c r="LL753" s="17"/>
      <c r="LM753" s="17"/>
      <c r="LN753" s="17"/>
      <c r="LO753" s="17"/>
      <c r="LP753" s="17"/>
      <c r="LQ753" s="17"/>
      <c r="LR753" s="17"/>
      <c r="LS753" s="17"/>
      <c r="LT753" s="17"/>
      <c r="LU753" s="17"/>
      <c r="LV753" s="17"/>
      <c r="LW753" s="17"/>
      <c r="LX753" s="17"/>
      <c r="LY753" s="17"/>
      <c r="LZ753" s="17"/>
      <c r="MA753" s="17"/>
      <c r="MB753" s="17"/>
      <c r="MC753" s="17"/>
      <c r="MD753" s="17"/>
      <c r="ME753" s="17"/>
      <c r="MF753" s="17"/>
      <c r="MG753" s="17"/>
      <c r="MH753" s="17"/>
      <c r="MI753" s="17"/>
      <c r="MJ753" s="17"/>
      <c r="MK753" s="17"/>
      <c r="ML753" s="17"/>
      <c r="MM753" s="17"/>
      <c r="MN753" s="17"/>
      <c r="MO753" s="17"/>
      <c r="MP753" s="17"/>
      <c r="MQ753" s="17"/>
      <c r="MR753" s="17"/>
      <c r="MS753" s="17"/>
      <c r="MT753" s="17"/>
      <c r="MU753" s="17"/>
      <c r="MV753" s="17"/>
      <c r="MW753" s="17"/>
      <c r="MX753" s="17"/>
      <c r="MY753" s="17"/>
      <c r="MZ753" s="17"/>
      <c r="NA753" s="17"/>
      <c r="NB753" s="17"/>
      <c r="NC753" s="17"/>
      <c r="ND753" s="17"/>
      <c r="NE753" s="17"/>
      <c r="NF753" s="17"/>
      <c r="NG753" s="17"/>
      <c r="NH753" s="17"/>
      <c r="NI753" s="17"/>
      <c r="NJ753" s="17"/>
      <c r="NK753" s="17"/>
      <c r="NL753" s="17"/>
      <c r="NM753" s="17"/>
      <c r="NN753" s="17"/>
      <c r="NO753" s="17"/>
      <c r="NP753" s="17"/>
      <c r="NQ753" s="17"/>
      <c r="NR753" s="17"/>
      <c r="NS753" s="17"/>
      <c r="NT753" s="17"/>
      <c r="NU753" s="17"/>
      <c r="NV753" s="17"/>
      <c r="NW753" s="17"/>
      <c r="NX753" s="17"/>
      <c r="NY753" s="17"/>
      <c r="NZ753" s="17"/>
      <c r="OA753" s="17"/>
      <c r="OB753" s="17"/>
      <c r="OC753" s="17"/>
      <c r="OD753" s="17"/>
      <c r="OE753" s="17"/>
      <c r="OF753" s="17"/>
      <c r="OG753" s="17"/>
      <c r="OH753" s="17"/>
      <c r="OI753" s="17"/>
      <c r="OJ753" s="17"/>
      <c r="OK753" s="17"/>
      <c r="OL753" s="17"/>
      <c r="OM753" s="17"/>
      <c r="ON753" s="17"/>
      <c r="OO753" s="17"/>
      <c r="OP753" s="17"/>
      <c r="OQ753" s="17"/>
      <c r="OR753" s="17"/>
      <c r="OS753" s="17"/>
      <c r="OT753" s="17"/>
      <c r="OU753" s="17"/>
      <c r="OV753" s="17"/>
      <c r="OW753" s="17"/>
      <c r="OX753" s="17"/>
      <c r="OY753" s="17"/>
      <c r="OZ753" s="17"/>
      <c r="PA753" s="17"/>
      <c r="PB753" s="17"/>
      <c r="PC753" s="17"/>
      <c r="PD753" s="17"/>
      <c r="PE753" s="17"/>
      <c r="PF753" s="17"/>
      <c r="PG753" s="17"/>
      <c r="PH753" s="17"/>
      <c r="PI753" s="17"/>
      <c r="PJ753" s="17"/>
      <c r="PK753" s="17"/>
      <c r="PL753" s="17"/>
      <c r="PM753" s="17"/>
      <c r="PN753" s="17"/>
      <c r="PO753" s="17"/>
      <c r="PP753" s="17"/>
      <c r="PQ753" s="17"/>
      <c r="PR753" s="17"/>
      <c r="PS753" s="17"/>
      <c r="PT753" s="17"/>
      <c r="PU753" s="17"/>
      <c r="PV753" s="17"/>
      <c r="PW753" s="17"/>
      <c r="PX753" s="17"/>
      <c r="PY753" s="17"/>
      <c r="PZ753" s="17"/>
      <c r="QA753" s="17"/>
      <c r="QB753" s="17"/>
      <c r="QC753" s="17"/>
      <c r="QD753" s="17"/>
      <c r="QE753" s="17"/>
      <c r="QF753" s="17"/>
      <c r="QG753" s="17"/>
      <c r="QH753" s="17"/>
      <c r="QI753" s="17"/>
      <c r="QJ753" s="17"/>
      <c r="QK753" s="17"/>
      <c r="QL753" s="17"/>
      <c r="QM753" s="17"/>
      <c r="QN753" s="17"/>
      <c r="QO753" s="17"/>
      <c r="QP753" s="17"/>
      <c r="QQ753" s="17"/>
      <c r="QR753" s="17"/>
      <c r="QS753" s="17"/>
      <c r="QT753" s="17"/>
      <c r="QU753" s="17"/>
      <c r="QV753" s="17"/>
      <c r="QW753" s="17"/>
      <c r="QX753" s="17"/>
      <c r="QY753" s="17"/>
      <c r="QZ753" s="17"/>
      <c r="RA753" s="17"/>
      <c r="RB753" s="17"/>
      <c r="RC753" s="17"/>
      <c r="RD753" s="17"/>
      <c r="RE753" s="17"/>
      <c r="RF753" s="17"/>
      <c r="RG753" s="17"/>
      <c r="RH753" s="17"/>
      <c r="RI753" s="17"/>
      <c r="RJ753" s="17"/>
      <c r="RK753" s="17"/>
      <c r="RL753" s="17"/>
      <c r="RM753" s="17"/>
      <c r="RN753" s="17"/>
      <c r="RO753" s="17"/>
      <c r="RP753" s="17"/>
      <c r="RQ753" s="17"/>
      <c r="RR753" s="17"/>
      <c r="RS753" s="17"/>
      <c r="RT753" s="17"/>
      <c r="RU753" s="17"/>
      <c r="RV753" s="17"/>
      <c r="RW753" s="17"/>
      <c r="RX753" s="17"/>
      <c r="RY753" s="17"/>
      <c r="RZ753" s="17"/>
      <c r="SA753" s="17"/>
      <c r="SB753" s="17"/>
      <c r="SC753" s="17"/>
      <c r="SD753" s="17"/>
      <c r="SE753" s="17"/>
      <c r="SF753" s="17"/>
      <c r="SG753" s="17"/>
      <c r="SH753" s="17"/>
      <c r="SI753" s="17"/>
      <c r="SJ753" s="17"/>
      <c r="SK753" s="17"/>
      <c r="SL753" s="17"/>
      <c r="SM753" s="17"/>
      <c r="SN753" s="17"/>
      <c r="SO753" s="17"/>
      <c r="SP753" s="17"/>
      <c r="SQ753" s="17"/>
      <c r="SR753" s="17"/>
      <c r="SS753" s="17"/>
      <c r="ST753" s="17"/>
      <c r="SU753" s="17"/>
      <c r="SV753" s="17"/>
      <c r="SW753" s="17"/>
      <c r="SX753" s="17"/>
      <c r="SY753" s="17"/>
      <c r="SZ753" s="17"/>
      <c r="TA753" s="17"/>
      <c r="TB753" s="17"/>
      <c r="TC753" s="17"/>
      <c r="TD753" s="17"/>
      <c r="TE753" s="17"/>
      <c r="TF753" s="17"/>
      <c r="TG753" s="17"/>
      <c r="TH753" s="17"/>
      <c r="TI753" s="17"/>
      <c r="TJ753" s="17"/>
      <c r="TK753" s="17"/>
      <c r="TL753" s="17"/>
      <c r="TM753" s="17"/>
      <c r="TN753" s="17"/>
      <c r="TO753" s="17"/>
      <c r="TP753" s="17"/>
      <c r="TQ753" s="17"/>
      <c r="TR753" s="17"/>
      <c r="TS753" s="17"/>
      <c r="TT753" s="17"/>
      <c r="TU753" s="17"/>
      <c r="TV753" s="17"/>
      <c r="TW753" s="17"/>
      <c r="TX753" s="17"/>
      <c r="TY753" s="17"/>
      <c r="TZ753" s="17"/>
      <c r="UA753" s="17"/>
      <c r="UB753" s="17"/>
      <c r="UC753" s="17"/>
      <c r="UD753" s="17"/>
      <c r="UE753" s="17"/>
      <c r="UF753" s="17"/>
      <c r="UG753" s="17"/>
      <c r="UH753" s="17"/>
      <c r="UI753" s="17"/>
      <c r="UJ753" s="17"/>
      <c r="UK753" s="17"/>
      <c r="UL753" s="17"/>
      <c r="UM753" s="17"/>
      <c r="UN753" s="17"/>
      <c r="UO753" s="17"/>
      <c r="UP753" s="17"/>
      <c r="UQ753" s="17"/>
      <c r="UR753" s="17"/>
      <c r="US753" s="17"/>
      <c r="UT753" s="17"/>
      <c r="UU753" s="17"/>
      <c r="UV753" s="17"/>
      <c r="UW753" s="17"/>
      <c r="UX753" s="17"/>
      <c r="UY753" s="17"/>
      <c r="UZ753" s="17"/>
      <c r="VA753" s="17"/>
      <c r="VB753" s="17"/>
      <c r="VC753" s="17"/>
      <c r="VD753" s="17"/>
      <c r="VE753" s="17"/>
      <c r="VF753" s="17"/>
      <c r="VG753" s="17"/>
      <c r="VH753" s="17"/>
      <c r="VI753" s="17"/>
      <c r="VJ753" s="17"/>
      <c r="VK753" s="17"/>
      <c r="VL753" s="17"/>
      <c r="VM753" s="17"/>
      <c r="VN753" s="17"/>
      <c r="VO753" s="17"/>
      <c r="VP753" s="17"/>
      <c r="VQ753" s="17"/>
      <c r="VR753" s="17"/>
      <c r="VS753" s="17"/>
      <c r="VT753" s="17"/>
      <c r="VU753" s="17"/>
      <c r="VV753" s="17"/>
      <c r="VW753" s="17"/>
      <c r="VX753" s="17"/>
      <c r="VY753" s="17"/>
      <c r="VZ753" s="17"/>
      <c r="WA753" s="17"/>
      <c r="WB753" s="17"/>
      <c r="WC753" s="17"/>
      <c r="WD753" s="17"/>
      <c r="WE753" s="17"/>
      <c r="WF753" s="17"/>
      <c r="WG753" s="17"/>
      <c r="WH753" s="17"/>
      <c r="WI753" s="17"/>
      <c r="WJ753" s="17"/>
      <c r="WK753" s="17"/>
      <c r="WL753" s="17"/>
      <c r="WM753" s="17"/>
      <c r="WN753" s="17"/>
      <c r="WO753" s="17"/>
      <c r="WP753" s="17"/>
      <c r="WQ753" s="17"/>
      <c r="WR753" s="17"/>
      <c r="WS753" s="17"/>
      <c r="WT753" s="17"/>
      <c r="WU753" s="17"/>
      <c r="WV753" s="17"/>
      <c r="WW753" s="17"/>
      <c r="WX753" s="17"/>
      <c r="WY753" s="17"/>
      <c r="WZ753" s="17"/>
      <c r="XA753" s="17"/>
      <c r="XB753" s="17"/>
      <c r="XC753" s="17"/>
      <c r="XD753" s="17"/>
      <c r="XE753" s="17"/>
      <c r="XF753" s="17"/>
      <c r="XG753" s="17"/>
      <c r="XH753" s="17"/>
      <c r="XI753" s="17"/>
      <c r="XJ753" s="17"/>
      <c r="XK753" s="17"/>
      <c r="XL753" s="17"/>
      <c r="XM753" s="17"/>
      <c r="XN753" s="17"/>
      <c r="XO753" s="17"/>
      <c r="XP753" s="17"/>
      <c r="XQ753" s="17"/>
      <c r="XR753" s="17"/>
      <c r="XS753" s="17"/>
      <c r="XT753" s="17"/>
      <c r="XU753" s="17"/>
      <c r="XV753" s="17"/>
      <c r="XW753" s="17"/>
      <c r="XX753" s="17"/>
      <c r="XY753" s="17"/>
      <c r="XZ753" s="17"/>
      <c r="YA753" s="17"/>
      <c r="YB753" s="17"/>
      <c r="YC753" s="17"/>
      <c r="YD753" s="17"/>
      <c r="YE753" s="17"/>
      <c r="YF753" s="17"/>
      <c r="YG753" s="17"/>
      <c r="YH753" s="17"/>
      <c r="YI753" s="17"/>
      <c r="YJ753" s="17"/>
      <c r="YK753" s="17"/>
      <c r="YL753" s="17"/>
      <c r="YM753" s="17"/>
      <c r="YN753" s="17"/>
      <c r="YO753" s="17"/>
      <c r="YP753" s="17"/>
      <c r="YQ753" s="17"/>
      <c r="YR753" s="17"/>
      <c r="YS753" s="17"/>
      <c r="YT753" s="17"/>
      <c r="YU753" s="17"/>
      <c r="YV753" s="17"/>
      <c r="YW753" s="17"/>
      <c r="YX753" s="17"/>
      <c r="YY753" s="17"/>
      <c r="YZ753" s="17"/>
      <c r="ZA753" s="17"/>
      <c r="ZB753" s="17"/>
      <c r="ZC753" s="17"/>
      <c r="ZD753" s="17"/>
      <c r="ZE753" s="17"/>
      <c r="ZF753" s="17"/>
      <c r="ZG753" s="17"/>
      <c r="ZH753" s="17"/>
      <c r="ZI753" s="17"/>
      <c r="ZJ753" s="17"/>
      <c r="ZK753" s="17"/>
      <c r="ZL753" s="17"/>
      <c r="ZM753" s="17"/>
      <c r="ZN753" s="17"/>
      <c r="ZO753" s="17"/>
      <c r="ZP753" s="17"/>
      <c r="ZQ753" s="17"/>
      <c r="ZR753" s="17"/>
      <c r="ZS753" s="17"/>
      <c r="ZT753" s="17"/>
      <c r="ZU753" s="17"/>
      <c r="ZV753" s="17"/>
      <c r="ZW753" s="17"/>
      <c r="ZX753" s="17"/>
      <c r="ZY753" s="17"/>
      <c r="ZZ753" s="17"/>
      <c r="AAA753" s="17"/>
      <c r="AAB753" s="17"/>
      <c r="AAC753" s="17"/>
      <c r="AAD753" s="17"/>
      <c r="AAE753" s="17"/>
      <c r="AAF753" s="17"/>
      <c r="AAG753" s="17"/>
      <c r="AAH753" s="17"/>
      <c r="AAI753" s="17"/>
      <c r="AAJ753" s="17"/>
      <c r="AAK753" s="17"/>
      <c r="AAL753" s="17"/>
      <c r="AAM753" s="17"/>
      <c r="AAN753" s="17"/>
      <c r="AAO753" s="17"/>
      <c r="AAP753" s="17"/>
      <c r="AAQ753" s="17"/>
      <c r="AAR753" s="17"/>
      <c r="AAS753" s="17"/>
      <c r="AAT753" s="17"/>
      <c r="AAU753" s="17"/>
      <c r="AAV753" s="17"/>
      <c r="AAW753" s="17"/>
      <c r="AAX753" s="17"/>
      <c r="AAY753" s="17"/>
      <c r="AAZ753" s="17"/>
      <c r="ABA753" s="17"/>
      <c r="ABB753" s="17"/>
      <c r="ABC753" s="17"/>
      <c r="ABD753" s="17"/>
      <c r="ABE753" s="17"/>
      <c r="ABF753" s="17"/>
      <c r="ABG753" s="17"/>
      <c r="ABH753" s="17"/>
      <c r="ABI753" s="17"/>
      <c r="ABJ753" s="17"/>
      <c r="ABK753" s="17"/>
      <c r="ABL753" s="17"/>
      <c r="ABM753" s="17"/>
      <c r="ABN753" s="17"/>
      <c r="ABO753" s="17"/>
      <c r="ABP753" s="17"/>
      <c r="ABQ753" s="17"/>
      <c r="ABR753" s="17"/>
      <c r="ABS753" s="17"/>
      <c r="ABT753" s="17"/>
      <c r="ABU753" s="17"/>
      <c r="ABV753" s="17"/>
      <c r="ABW753" s="17"/>
      <c r="ABX753" s="17"/>
      <c r="ABY753" s="17"/>
      <c r="ABZ753" s="17"/>
      <c r="ACA753" s="17"/>
      <c r="ACB753" s="17"/>
      <c r="ACC753" s="17"/>
      <c r="ACD753" s="17"/>
      <c r="ACE753" s="17"/>
      <c r="ACF753" s="17"/>
      <c r="ACG753" s="17"/>
      <c r="ACH753" s="17"/>
      <c r="ACI753" s="17"/>
      <c r="ACJ753" s="17"/>
      <c r="ACK753" s="17"/>
      <c r="ACL753" s="17"/>
      <c r="ACM753" s="17"/>
      <c r="ACN753" s="17"/>
      <c r="ACO753" s="17"/>
      <c r="ACP753" s="17"/>
      <c r="ACQ753" s="17"/>
      <c r="ACR753" s="17"/>
      <c r="ACS753" s="17"/>
      <c r="ACT753" s="17"/>
      <c r="ACU753" s="17"/>
      <c r="ACV753" s="17"/>
      <c r="ACW753" s="17"/>
      <c r="ACX753" s="17"/>
      <c r="ACY753" s="17"/>
      <c r="ACZ753" s="17"/>
      <c r="ADA753" s="17"/>
      <c r="ADB753" s="17"/>
      <c r="ADC753" s="17"/>
      <c r="ADD753" s="17"/>
      <c r="ADE753" s="17"/>
      <c r="ADF753" s="17"/>
      <c r="ADG753" s="17"/>
      <c r="ADH753" s="17"/>
      <c r="ADI753" s="17"/>
      <c r="ADJ753" s="17"/>
      <c r="ADK753" s="17"/>
      <c r="ADL753" s="17"/>
      <c r="ADM753" s="17"/>
      <c r="ADN753" s="17"/>
      <c r="ADO753" s="17"/>
      <c r="ADP753" s="17"/>
      <c r="ADQ753" s="17"/>
      <c r="ADR753" s="17"/>
    </row>
    <row r="754" spans="44:798" s="16" customFormat="1" x14ac:dyDescent="0.25">
      <c r="AR754" s="56"/>
      <c r="AS754" s="56"/>
      <c r="AT754" s="57"/>
      <c r="AU754" s="56"/>
      <c r="AV754" s="57"/>
      <c r="AW754" s="56"/>
      <c r="AX754" s="56"/>
      <c r="AY754" s="56"/>
      <c r="AZ754" s="56"/>
      <c r="BA754" s="56"/>
      <c r="BB754" s="56"/>
      <c r="BC754" s="56"/>
      <c r="BD754" s="56"/>
      <c r="BE754" s="51"/>
      <c r="BF754" s="51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  <c r="IT754" s="17"/>
      <c r="IU754" s="17"/>
      <c r="IV754" s="17"/>
      <c r="IW754" s="17"/>
      <c r="IX754" s="17"/>
      <c r="IY754" s="17"/>
      <c r="IZ754" s="17"/>
      <c r="JA754" s="17"/>
      <c r="JB754" s="17"/>
      <c r="JC754" s="17"/>
      <c r="JD754" s="17"/>
      <c r="JE754" s="17"/>
      <c r="JF754" s="17"/>
      <c r="JG754" s="17"/>
      <c r="JH754" s="17"/>
      <c r="JI754" s="17"/>
      <c r="JJ754" s="17"/>
      <c r="JK754" s="17"/>
      <c r="JL754" s="17"/>
      <c r="JM754" s="17"/>
      <c r="JN754" s="17"/>
      <c r="JO754" s="17"/>
      <c r="JP754" s="17"/>
      <c r="JQ754" s="17"/>
      <c r="JR754" s="17"/>
      <c r="JS754" s="17"/>
      <c r="JT754" s="17"/>
      <c r="JU754" s="17"/>
      <c r="JV754" s="17"/>
      <c r="JW754" s="17"/>
      <c r="JX754" s="17"/>
      <c r="JY754" s="17"/>
      <c r="JZ754" s="17"/>
      <c r="KA754" s="17"/>
      <c r="KB754" s="17"/>
      <c r="KC754" s="17"/>
      <c r="KD754" s="17"/>
      <c r="KE754" s="17"/>
      <c r="KF754" s="17"/>
      <c r="KG754" s="17"/>
      <c r="KH754" s="17"/>
      <c r="KI754" s="17"/>
      <c r="KJ754" s="17"/>
      <c r="KK754" s="17"/>
      <c r="KL754" s="17"/>
      <c r="KM754" s="17"/>
      <c r="KN754" s="17"/>
      <c r="KO754" s="17"/>
      <c r="KP754" s="17"/>
      <c r="KQ754" s="17"/>
      <c r="KR754" s="17"/>
      <c r="KS754" s="17"/>
      <c r="KT754" s="17"/>
      <c r="KU754" s="17"/>
      <c r="KV754" s="17"/>
      <c r="KW754" s="17"/>
      <c r="KX754" s="17"/>
      <c r="KY754" s="17"/>
      <c r="KZ754" s="17"/>
      <c r="LA754" s="17"/>
      <c r="LB754" s="17"/>
      <c r="LC754" s="17"/>
      <c r="LD754" s="17"/>
      <c r="LE754" s="17"/>
      <c r="LF754" s="17"/>
      <c r="LG754" s="17"/>
      <c r="LH754" s="17"/>
      <c r="LI754" s="17"/>
      <c r="LJ754" s="17"/>
      <c r="LK754" s="17"/>
      <c r="LL754" s="17"/>
      <c r="LM754" s="17"/>
      <c r="LN754" s="17"/>
      <c r="LO754" s="17"/>
      <c r="LP754" s="17"/>
      <c r="LQ754" s="17"/>
      <c r="LR754" s="17"/>
      <c r="LS754" s="17"/>
      <c r="LT754" s="17"/>
      <c r="LU754" s="17"/>
      <c r="LV754" s="17"/>
      <c r="LW754" s="17"/>
      <c r="LX754" s="17"/>
      <c r="LY754" s="17"/>
      <c r="LZ754" s="17"/>
      <c r="MA754" s="17"/>
      <c r="MB754" s="17"/>
      <c r="MC754" s="17"/>
      <c r="MD754" s="17"/>
      <c r="ME754" s="17"/>
      <c r="MF754" s="17"/>
      <c r="MG754" s="17"/>
      <c r="MH754" s="17"/>
      <c r="MI754" s="17"/>
      <c r="MJ754" s="17"/>
      <c r="MK754" s="17"/>
      <c r="ML754" s="17"/>
      <c r="MM754" s="17"/>
      <c r="MN754" s="17"/>
      <c r="MO754" s="17"/>
      <c r="MP754" s="17"/>
      <c r="MQ754" s="17"/>
      <c r="MR754" s="17"/>
      <c r="MS754" s="17"/>
      <c r="MT754" s="17"/>
      <c r="MU754" s="17"/>
      <c r="MV754" s="17"/>
      <c r="MW754" s="17"/>
      <c r="MX754" s="17"/>
      <c r="MY754" s="17"/>
      <c r="MZ754" s="17"/>
      <c r="NA754" s="17"/>
      <c r="NB754" s="17"/>
      <c r="NC754" s="17"/>
      <c r="ND754" s="17"/>
      <c r="NE754" s="17"/>
      <c r="NF754" s="17"/>
      <c r="NG754" s="17"/>
      <c r="NH754" s="17"/>
      <c r="NI754" s="17"/>
      <c r="NJ754" s="17"/>
      <c r="NK754" s="17"/>
      <c r="NL754" s="17"/>
      <c r="NM754" s="17"/>
      <c r="NN754" s="17"/>
      <c r="NO754" s="17"/>
      <c r="NP754" s="17"/>
      <c r="NQ754" s="17"/>
      <c r="NR754" s="17"/>
      <c r="NS754" s="17"/>
      <c r="NT754" s="17"/>
      <c r="NU754" s="17"/>
      <c r="NV754" s="17"/>
      <c r="NW754" s="17"/>
      <c r="NX754" s="17"/>
      <c r="NY754" s="17"/>
      <c r="NZ754" s="17"/>
      <c r="OA754" s="17"/>
      <c r="OB754" s="17"/>
      <c r="OC754" s="17"/>
      <c r="OD754" s="17"/>
      <c r="OE754" s="17"/>
      <c r="OF754" s="17"/>
      <c r="OG754" s="17"/>
      <c r="OH754" s="17"/>
      <c r="OI754" s="17"/>
      <c r="OJ754" s="17"/>
      <c r="OK754" s="17"/>
      <c r="OL754" s="17"/>
      <c r="OM754" s="17"/>
      <c r="ON754" s="17"/>
      <c r="OO754" s="17"/>
      <c r="OP754" s="17"/>
      <c r="OQ754" s="17"/>
      <c r="OR754" s="17"/>
      <c r="OS754" s="17"/>
      <c r="OT754" s="17"/>
      <c r="OU754" s="17"/>
      <c r="OV754" s="17"/>
      <c r="OW754" s="17"/>
      <c r="OX754" s="17"/>
      <c r="OY754" s="17"/>
      <c r="OZ754" s="17"/>
      <c r="PA754" s="17"/>
      <c r="PB754" s="17"/>
      <c r="PC754" s="17"/>
      <c r="PD754" s="17"/>
      <c r="PE754" s="17"/>
      <c r="PF754" s="17"/>
      <c r="PG754" s="17"/>
      <c r="PH754" s="17"/>
      <c r="PI754" s="17"/>
      <c r="PJ754" s="17"/>
      <c r="PK754" s="17"/>
      <c r="PL754" s="17"/>
      <c r="PM754" s="17"/>
      <c r="PN754" s="17"/>
      <c r="PO754" s="17"/>
      <c r="PP754" s="17"/>
      <c r="PQ754" s="17"/>
      <c r="PR754" s="17"/>
      <c r="PS754" s="17"/>
      <c r="PT754" s="17"/>
      <c r="PU754" s="17"/>
      <c r="PV754" s="17"/>
      <c r="PW754" s="17"/>
      <c r="PX754" s="17"/>
      <c r="PY754" s="17"/>
      <c r="PZ754" s="17"/>
      <c r="QA754" s="17"/>
      <c r="QB754" s="17"/>
      <c r="QC754" s="17"/>
      <c r="QD754" s="17"/>
      <c r="QE754" s="17"/>
      <c r="QF754" s="17"/>
      <c r="QG754" s="17"/>
      <c r="QH754" s="17"/>
      <c r="QI754" s="17"/>
      <c r="QJ754" s="17"/>
      <c r="QK754" s="17"/>
      <c r="QL754" s="17"/>
      <c r="QM754" s="17"/>
      <c r="QN754" s="17"/>
      <c r="QO754" s="17"/>
      <c r="QP754" s="17"/>
      <c r="QQ754" s="17"/>
      <c r="QR754" s="17"/>
      <c r="QS754" s="17"/>
      <c r="QT754" s="17"/>
      <c r="QU754" s="17"/>
      <c r="QV754" s="17"/>
      <c r="QW754" s="17"/>
      <c r="QX754" s="17"/>
      <c r="QY754" s="17"/>
      <c r="QZ754" s="17"/>
      <c r="RA754" s="17"/>
      <c r="RB754" s="17"/>
      <c r="RC754" s="17"/>
      <c r="RD754" s="17"/>
      <c r="RE754" s="17"/>
      <c r="RF754" s="17"/>
      <c r="RG754" s="17"/>
      <c r="RH754" s="17"/>
      <c r="RI754" s="17"/>
      <c r="RJ754" s="17"/>
      <c r="RK754" s="17"/>
      <c r="RL754" s="17"/>
      <c r="RM754" s="17"/>
      <c r="RN754" s="17"/>
      <c r="RO754" s="17"/>
      <c r="RP754" s="17"/>
      <c r="RQ754" s="17"/>
      <c r="RR754" s="17"/>
      <c r="RS754" s="17"/>
      <c r="RT754" s="17"/>
      <c r="RU754" s="17"/>
      <c r="RV754" s="17"/>
      <c r="RW754" s="17"/>
      <c r="RX754" s="17"/>
      <c r="RY754" s="17"/>
      <c r="RZ754" s="17"/>
      <c r="SA754" s="17"/>
      <c r="SB754" s="17"/>
      <c r="SC754" s="17"/>
      <c r="SD754" s="17"/>
      <c r="SE754" s="17"/>
      <c r="SF754" s="17"/>
      <c r="SG754" s="17"/>
      <c r="SH754" s="17"/>
      <c r="SI754" s="17"/>
      <c r="SJ754" s="17"/>
      <c r="SK754" s="17"/>
      <c r="SL754" s="17"/>
      <c r="SM754" s="17"/>
      <c r="SN754" s="17"/>
      <c r="SO754" s="17"/>
      <c r="SP754" s="17"/>
      <c r="SQ754" s="17"/>
      <c r="SR754" s="17"/>
      <c r="SS754" s="17"/>
      <c r="ST754" s="17"/>
      <c r="SU754" s="17"/>
      <c r="SV754" s="17"/>
      <c r="SW754" s="17"/>
      <c r="SX754" s="17"/>
      <c r="SY754" s="17"/>
      <c r="SZ754" s="17"/>
      <c r="TA754" s="17"/>
      <c r="TB754" s="17"/>
      <c r="TC754" s="17"/>
      <c r="TD754" s="17"/>
      <c r="TE754" s="17"/>
      <c r="TF754" s="17"/>
      <c r="TG754" s="17"/>
      <c r="TH754" s="17"/>
      <c r="TI754" s="17"/>
      <c r="TJ754" s="17"/>
      <c r="TK754" s="17"/>
      <c r="TL754" s="17"/>
      <c r="TM754" s="17"/>
      <c r="TN754" s="17"/>
      <c r="TO754" s="17"/>
      <c r="TP754" s="17"/>
      <c r="TQ754" s="17"/>
      <c r="TR754" s="17"/>
      <c r="TS754" s="17"/>
      <c r="TT754" s="17"/>
      <c r="TU754" s="17"/>
      <c r="TV754" s="17"/>
      <c r="TW754" s="17"/>
      <c r="TX754" s="17"/>
      <c r="TY754" s="17"/>
      <c r="TZ754" s="17"/>
      <c r="UA754" s="17"/>
      <c r="UB754" s="17"/>
      <c r="UC754" s="17"/>
      <c r="UD754" s="17"/>
      <c r="UE754" s="17"/>
      <c r="UF754" s="17"/>
      <c r="UG754" s="17"/>
      <c r="UH754" s="17"/>
      <c r="UI754" s="17"/>
      <c r="UJ754" s="17"/>
      <c r="UK754" s="17"/>
      <c r="UL754" s="17"/>
      <c r="UM754" s="17"/>
      <c r="UN754" s="17"/>
      <c r="UO754" s="17"/>
      <c r="UP754" s="17"/>
      <c r="UQ754" s="17"/>
      <c r="UR754" s="17"/>
      <c r="US754" s="17"/>
      <c r="UT754" s="17"/>
      <c r="UU754" s="17"/>
      <c r="UV754" s="17"/>
      <c r="UW754" s="17"/>
      <c r="UX754" s="17"/>
      <c r="UY754" s="17"/>
      <c r="UZ754" s="17"/>
      <c r="VA754" s="17"/>
      <c r="VB754" s="17"/>
      <c r="VC754" s="17"/>
      <c r="VD754" s="17"/>
      <c r="VE754" s="17"/>
      <c r="VF754" s="17"/>
      <c r="VG754" s="17"/>
      <c r="VH754" s="17"/>
      <c r="VI754" s="17"/>
      <c r="VJ754" s="17"/>
      <c r="VK754" s="17"/>
      <c r="VL754" s="17"/>
      <c r="VM754" s="17"/>
      <c r="VN754" s="17"/>
      <c r="VO754" s="17"/>
      <c r="VP754" s="17"/>
      <c r="VQ754" s="17"/>
      <c r="VR754" s="17"/>
      <c r="VS754" s="17"/>
      <c r="VT754" s="17"/>
      <c r="VU754" s="17"/>
      <c r="VV754" s="17"/>
      <c r="VW754" s="17"/>
      <c r="VX754" s="17"/>
      <c r="VY754" s="17"/>
      <c r="VZ754" s="17"/>
      <c r="WA754" s="17"/>
      <c r="WB754" s="17"/>
      <c r="WC754" s="17"/>
      <c r="WD754" s="17"/>
      <c r="WE754" s="17"/>
      <c r="WF754" s="17"/>
      <c r="WG754" s="17"/>
      <c r="WH754" s="17"/>
      <c r="WI754" s="17"/>
      <c r="WJ754" s="17"/>
      <c r="WK754" s="17"/>
      <c r="WL754" s="17"/>
      <c r="WM754" s="17"/>
      <c r="WN754" s="17"/>
      <c r="WO754" s="17"/>
      <c r="WP754" s="17"/>
      <c r="WQ754" s="17"/>
      <c r="WR754" s="17"/>
      <c r="WS754" s="17"/>
      <c r="WT754" s="17"/>
      <c r="WU754" s="17"/>
      <c r="WV754" s="17"/>
      <c r="WW754" s="17"/>
      <c r="WX754" s="17"/>
      <c r="WY754" s="17"/>
      <c r="WZ754" s="17"/>
      <c r="XA754" s="17"/>
      <c r="XB754" s="17"/>
      <c r="XC754" s="17"/>
      <c r="XD754" s="17"/>
      <c r="XE754" s="17"/>
      <c r="XF754" s="17"/>
      <c r="XG754" s="17"/>
      <c r="XH754" s="17"/>
      <c r="XI754" s="17"/>
      <c r="XJ754" s="17"/>
      <c r="XK754" s="17"/>
      <c r="XL754" s="17"/>
      <c r="XM754" s="17"/>
      <c r="XN754" s="17"/>
      <c r="XO754" s="17"/>
      <c r="XP754" s="17"/>
      <c r="XQ754" s="17"/>
      <c r="XR754" s="17"/>
      <c r="XS754" s="17"/>
      <c r="XT754" s="17"/>
      <c r="XU754" s="17"/>
      <c r="XV754" s="17"/>
      <c r="XW754" s="17"/>
      <c r="XX754" s="17"/>
      <c r="XY754" s="17"/>
      <c r="XZ754" s="17"/>
      <c r="YA754" s="17"/>
      <c r="YB754" s="17"/>
      <c r="YC754" s="17"/>
      <c r="YD754" s="17"/>
      <c r="YE754" s="17"/>
      <c r="YF754" s="17"/>
      <c r="YG754" s="17"/>
      <c r="YH754" s="17"/>
      <c r="YI754" s="17"/>
      <c r="YJ754" s="17"/>
      <c r="YK754" s="17"/>
      <c r="YL754" s="17"/>
      <c r="YM754" s="17"/>
      <c r="YN754" s="17"/>
      <c r="YO754" s="17"/>
      <c r="YP754" s="17"/>
      <c r="YQ754" s="17"/>
      <c r="YR754" s="17"/>
      <c r="YS754" s="17"/>
      <c r="YT754" s="17"/>
      <c r="YU754" s="17"/>
      <c r="YV754" s="17"/>
      <c r="YW754" s="17"/>
      <c r="YX754" s="17"/>
      <c r="YY754" s="17"/>
      <c r="YZ754" s="17"/>
      <c r="ZA754" s="17"/>
      <c r="ZB754" s="17"/>
      <c r="ZC754" s="17"/>
      <c r="ZD754" s="17"/>
      <c r="ZE754" s="17"/>
      <c r="ZF754" s="17"/>
      <c r="ZG754" s="17"/>
      <c r="ZH754" s="17"/>
      <c r="ZI754" s="17"/>
      <c r="ZJ754" s="17"/>
      <c r="ZK754" s="17"/>
      <c r="ZL754" s="17"/>
      <c r="ZM754" s="17"/>
      <c r="ZN754" s="17"/>
      <c r="ZO754" s="17"/>
      <c r="ZP754" s="17"/>
      <c r="ZQ754" s="17"/>
      <c r="ZR754" s="17"/>
      <c r="ZS754" s="17"/>
      <c r="ZT754" s="17"/>
      <c r="ZU754" s="17"/>
      <c r="ZV754" s="17"/>
      <c r="ZW754" s="17"/>
      <c r="ZX754" s="17"/>
      <c r="ZY754" s="17"/>
      <c r="ZZ754" s="17"/>
      <c r="AAA754" s="17"/>
      <c r="AAB754" s="17"/>
      <c r="AAC754" s="17"/>
      <c r="AAD754" s="17"/>
      <c r="AAE754" s="17"/>
      <c r="AAF754" s="17"/>
      <c r="AAG754" s="17"/>
      <c r="AAH754" s="17"/>
      <c r="AAI754" s="17"/>
      <c r="AAJ754" s="17"/>
      <c r="AAK754" s="17"/>
      <c r="AAL754" s="17"/>
      <c r="AAM754" s="17"/>
      <c r="AAN754" s="17"/>
      <c r="AAO754" s="17"/>
      <c r="AAP754" s="17"/>
      <c r="AAQ754" s="17"/>
      <c r="AAR754" s="17"/>
      <c r="AAS754" s="17"/>
      <c r="AAT754" s="17"/>
      <c r="AAU754" s="17"/>
      <c r="AAV754" s="17"/>
      <c r="AAW754" s="17"/>
      <c r="AAX754" s="17"/>
      <c r="AAY754" s="17"/>
      <c r="AAZ754" s="17"/>
      <c r="ABA754" s="17"/>
      <c r="ABB754" s="17"/>
      <c r="ABC754" s="17"/>
      <c r="ABD754" s="17"/>
      <c r="ABE754" s="17"/>
      <c r="ABF754" s="17"/>
      <c r="ABG754" s="17"/>
      <c r="ABH754" s="17"/>
      <c r="ABI754" s="17"/>
      <c r="ABJ754" s="17"/>
      <c r="ABK754" s="17"/>
      <c r="ABL754" s="17"/>
      <c r="ABM754" s="17"/>
      <c r="ABN754" s="17"/>
      <c r="ABO754" s="17"/>
      <c r="ABP754" s="17"/>
      <c r="ABQ754" s="17"/>
      <c r="ABR754" s="17"/>
      <c r="ABS754" s="17"/>
      <c r="ABT754" s="17"/>
      <c r="ABU754" s="17"/>
      <c r="ABV754" s="17"/>
      <c r="ABW754" s="17"/>
      <c r="ABX754" s="17"/>
      <c r="ABY754" s="17"/>
      <c r="ABZ754" s="17"/>
      <c r="ACA754" s="17"/>
      <c r="ACB754" s="17"/>
      <c r="ACC754" s="17"/>
      <c r="ACD754" s="17"/>
      <c r="ACE754" s="17"/>
      <c r="ACF754" s="17"/>
      <c r="ACG754" s="17"/>
      <c r="ACH754" s="17"/>
      <c r="ACI754" s="17"/>
      <c r="ACJ754" s="17"/>
      <c r="ACK754" s="17"/>
      <c r="ACL754" s="17"/>
      <c r="ACM754" s="17"/>
      <c r="ACN754" s="17"/>
      <c r="ACO754" s="17"/>
      <c r="ACP754" s="17"/>
      <c r="ACQ754" s="17"/>
      <c r="ACR754" s="17"/>
      <c r="ACS754" s="17"/>
      <c r="ACT754" s="17"/>
      <c r="ACU754" s="17"/>
      <c r="ACV754" s="17"/>
      <c r="ACW754" s="17"/>
      <c r="ACX754" s="17"/>
      <c r="ACY754" s="17"/>
      <c r="ACZ754" s="17"/>
      <c r="ADA754" s="17"/>
      <c r="ADB754" s="17"/>
      <c r="ADC754" s="17"/>
      <c r="ADD754" s="17"/>
      <c r="ADE754" s="17"/>
      <c r="ADF754" s="17"/>
      <c r="ADG754" s="17"/>
      <c r="ADH754" s="17"/>
      <c r="ADI754" s="17"/>
      <c r="ADJ754" s="17"/>
      <c r="ADK754" s="17"/>
      <c r="ADL754" s="17"/>
      <c r="ADM754" s="17"/>
      <c r="ADN754" s="17"/>
      <c r="ADO754" s="17"/>
      <c r="ADP754" s="17"/>
      <c r="ADQ754" s="17"/>
      <c r="ADR754" s="17"/>
    </row>
    <row r="755" spans="44:798" s="16" customFormat="1" x14ac:dyDescent="0.25">
      <c r="AR755" s="56"/>
      <c r="AS755" s="56"/>
      <c r="AT755" s="57"/>
      <c r="AU755" s="56"/>
      <c r="AV755" s="57"/>
      <c r="AW755" s="56"/>
      <c r="AX755" s="56"/>
      <c r="AY755" s="56"/>
      <c r="AZ755" s="56"/>
      <c r="BA755" s="56"/>
      <c r="BB755" s="56"/>
      <c r="BC755" s="56"/>
      <c r="BD755" s="56"/>
      <c r="BE755" s="51"/>
      <c r="BF755" s="51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  <c r="IT755" s="17"/>
      <c r="IU755" s="17"/>
      <c r="IV755" s="17"/>
      <c r="IW755" s="17"/>
      <c r="IX755" s="17"/>
      <c r="IY755" s="17"/>
      <c r="IZ755" s="17"/>
      <c r="JA755" s="17"/>
      <c r="JB755" s="17"/>
      <c r="JC755" s="17"/>
      <c r="JD755" s="17"/>
      <c r="JE755" s="17"/>
      <c r="JF755" s="17"/>
      <c r="JG755" s="17"/>
      <c r="JH755" s="17"/>
      <c r="JI755" s="17"/>
      <c r="JJ755" s="17"/>
      <c r="JK755" s="17"/>
      <c r="JL755" s="17"/>
      <c r="JM755" s="17"/>
      <c r="JN755" s="17"/>
      <c r="JO755" s="17"/>
      <c r="JP755" s="17"/>
      <c r="JQ755" s="17"/>
      <c r="JR755" s="17"/>
      <c r="JS755" s="17"/>
      <c r="JT755" s="17"/>
      <c r="JU755" s="17"/>
      <c r="JV755" s="17"/>
      <c r="JW755" s="17"/>
      <c r="JX755" s="17"/>
      <c r="JY755" s="17"/>
      <c r="JZ755" s="17"/>
      <c r="KA755" s="17"/>
      <c r="KB755" s="17"/>
      <c r="KC755" s="17"/>
      <c r="KD755" s="17"/>
      <c r="KE755" s="17"/>
      <c r="KF755" s="17"/>
      <c r="KG755" s="17"/>
      <c r="KH755" s="17"/>
      <c r="KI755" s="17"/>
      <c r="KJ755" s="17"/>
      <c r="KK755" s="17"/>
      <c r="KL755" s="17"/>
      <c r="KM755" s="17"/>
      <c r="KN755" s="17"/>
      <c r="KO755" s="17"/>
      <c r="KP755" s="17"/>
      <c r="KQ755" s="17"/>
      <c r="KR755" s="17"/>
      <c r="KS755" s="17"/>
      <c r="KT755" s="17"/>
      <c r="KU755" s="17"/>
      <c r="KV755" s="17"/>
      <c r="KW755" s="17"/>
      <c r="KX755" s="17"/>
      <c r="KY755" s="17"/>
      <c r="KZ755" s="17"/>
      <c r="LA755" s="17"/>
      <c r="LB755" s="17"/>
      <c r="LC755" s="17"/>
      <c r="LD755" s="17"/>
      <c r="LE755" s="17"/>
      <c r="LF755" s="17"/>
      <c r="LG755" s="17"/>
      <c r="LH755" s="17"/>
      <c r="LI755" s="17"/>
      <c r="LJ755" s="17"/>
      <c r="LK755" s="17"/>
      <c r="LL755" s="17"/>
      <c r="LM755" s="17"/>
      <c r="LN755" s="17"/>
      <c r="LO755" s="17"/>
      <c r="LP755" s="17"/>
      <c r="LQ755" s="17"/>
      <c r="LR755" s="17"/>
      <c r="LS755" s="17"/>
      <c r="LT755" s="17"/>
      <c r="LU755" s="17"/>
      <c r="LV755" s="17"/>
      <c r="LW755" s="17"/>
      <c r="LX755" s="17"/>
      <c r="LY755" s="17"/>
      <c r="LZ755" s="17"/>
      <c r="MA755" s="17"/>
      <c r="MB755" s="17"/>
      <c r="MC755" s="17"/>
      <c r="MD755" s="17"/>
      <c r="ME755" s="17"/>
      <c r="MF755" s="17"/>
      <c r="MG755" s="17"/>
      <c r="MH755" s="17"/>
      <c r="MI755" s="17"/>
      <c r="MJ755" s="17"/>
      <c r="MK755" s="17"/>
      <c r="ML755" s="17"/>
      <c r="MM755" s="17"/>
      <c r="MN755" s="17"/>
      <c r="MO755" s="17"/>
      <c r="MP755" s="17"/>
      <c r="MQ755" s="17"/>
      <c r="MR755" s="17"/>
      <c r="MS755" s="17"/>
      <c r="MT755" s="17"/>
      <c r="MU755" s="17"/>
      <c r="MV755" s="17"/>
      <c r="MW755" s="17"/>
      <c r="MX755" s="17"/>
      <c r="MY755" s="17"/>
      <c r="MZ755" s="17"/>
      <c r="NA755" s="17"/>
      <c r="NB755" s="17"/>
      <c r="NC755" s="17"/>
      <c r="ND755" s="17"/>
      <c r="NE755" s="17"/>
      <c r="NF755" s="17"/>
      <c r="NG755" s="17"/>
      <c r="NH755" s="17"/>
      <c r="NI755" s="17"/>
      <c r="NJ755" s="17"/>
      <c r="NK755" s="17"/>
      <c r="NL755" s="17"/>
      <c r="NM755" s="17"/>
      <c r="NN755" s="17"/>
      <c r="NO755" s="17"/>
      <c r="NP755" s="17"/>
      <c r="NQ755" s="17"/>
      <c r="NR755" s="17"/>
      <c r="NS755" s="17"/>
      <c r="NT755" s="17"/>
      <c r="NU755" s="17"/>
      <c r="NV755" s="17"/>
      <c r="NW755" s="17"/>
      <c r="NX755" s="17"/>
      <c r="NY755" s="17"/>
      <c r="NZ755" s="17"/>
      <c r="OA755" s="17"/>
      <c r="OB755" s="17"/>
      <c r="OC755" s="17"/>
      <c r="OD755" s="17"/>
      <c r="OE755" s="17"/>
      <c r="OF755" s="17"/>
      <c r="OG755" s="17"/>
      <c r="OH755" s="17"/>
      <c r="OI755" s="17"/>
      <c r="OJ755" s="17"/>
      <c r="OK755" s="17"/>
      <c r="OL755" s="17"/>
      <c r="OM755" s="17"/>
      <c r="ON755" s="17"/>
      <c r="OO755" s="17"/>
      <c r="OP755" s="17"/>
      <c r="OQ755" s="17"/>
      <c r="OR755" s="17"/>
      <c r="OS755" s="17"/>
      <c r="OT755" s="17"/>
      <c r="OU755" s="17"/>
      <c r="OV755" s="17"/>
      <c r="OW755" s="17"/>
      <c r="OX755" s="17"/>
      <c r="OY755" s="17"/>
      <c r="OZ755" s="17"/>
      <c r="PA755" s="17"/>
      <c r="PB755" s="17"/>
      <c r="PC755" s="17"/>
      <c r="PD755" s="17"/>
      <c r="PE755" s="17"/>
      <c r="PF755" s="17"/>
      <c r="PG755" s="17"/>
      <c r="PH755" s="17"/>
      <c r="PI755" s="17"/>
      <c r="PJ755" s="17"/>
      <c r="PK755" s="17"/>
      <c r="PL755" s="17"/>
      <c r="PM755" s="17"/>
      <c r="PN755" s="17"/>
      <c r="PO755" s="17"/>
      <c r="PP755" s="17"/>
      <c r="PQ755" s="17"/>
      <c r="PR755" s="17"/>
      <c r="PS755" s="17"/>
      <c r="PT755" s="17"/>
      <c r="PU755" s="17"/>
      <c r="PV755" s="17"/>
      <c r="PW755" s="17"/>
      <c r="PX755" s="17"/>
      <c r="PY755" s="17"/>
      <c r="PZ755" s="17"/>
      <c r="QA755" s="17"/>
      <c r="QB755" s="17"/>
      <c r="QC755" s="17"/>
      <c r="QD755" s="17"/>
      <c r="QE755" s="17"/>
      <c r="QF755" s="17"/>
      <c r="QG755" s="17"/>
      <c r="QH755" s="17"/>
      <c r="QI755" s="17"/>
      <c r="QJ755" s="17"/>
      <c r="QK755" s="17"/>
      <c r="QL755" s="17"/>
      <c r="QM755" s="17"/>
      <c r="QN755" s="17"/>
      <c r="QO755" s="17"/>
      <c r="QP755" s="17"/>
      <c r="QQ755" s="17"/>
      <c r="QR755" s="17"/>
      <c r="QS755" s="17"/>
      <c r="QT755" s="17"/>
      <c r="QU755" s="17"/>
      <c r="QV755" s="17"/>
      <c r="QW755" s="17"/>
      <c r="QX755" s="17"/>
      <c r="QY755" s="17"/>
      <c r="QZ755" s="17"/>
      <c r="RA755" s="17"/>
      <c r="RB755" s="17"/>
      <c r="RC755" s="17"/>
      <c r="RD755" s="17"/>
      <c r="RE755" s="17"/>
      <c r="RF755" s="17"/>
      <c r="RG755" s="17"/>
      <c r="RH755" s="17"/>
      <c r="RI755" s="17"/>
      <c r="RJ755" s="17"/>
      <c r="RK755" s="17"/>
      <c r="RL755" s="17"/>
      <c r="RM755" s="17"/>
      <c r="RN755" s="17"/>
      <c r="RO755" s="17"/>
      <c r="RP755" s="17"/>
      <c r="RQ755" s="17"/>
      <c r="RR755" s="17"/>
      <c r="RS755" s="17"/>
      <c r="RT755" s="17"/>
      <c r="RU755" s="17"/>
      <c r="RV755" s="17"/>
      <c r="RW755" s="17"/>
      <c r="RX755" s="17"/>
      <c r="RY755" s="17"/>
      <c r="RZ755" s="17"/>
      <c r="SA755" s="17"/>
      <c r="SB755" s="17"/>
      <c r="SC755" s="17"/>
      <c r="SD755" s="17"/>
      <c r="SE755" s="17"/>
      <c r="SF755" s="17"/>
      <c r="SG755" s="17"/>
      <c r="SH755" s="17"/>
      <c r="SI755" s="17"/>
      <c r="SJ755" s="17"/>
      <c r="SK755" s="17"/>
      <c r="SL755" s="17"/>
      <c r="SM755" s="17"/>
      <c r="SN755" s="17"/>
      <c r="SO755" s="17"/>
      <c r="SP755" s="17"/>
      <c r="SQ755" s="17"/>
      <c r="SR755" s="17"/>
      <c r="SS755" s="17"/>
      <c r="ST755" s="17"/>
      <c r="SU755" s="17"/>
      <c r="SV755" s="17"/>
      <c r="SW755" s="17"/>
      <c r="SX755" s="17"/>
      <c r="SY755" s="17"/>
      <c r="SZ755" s="17"/>
      <c r="TA755" s="17"/>
      <c r="TB755" s="17"/>
      <c r="TC755" s="17"/>
      <c r="TD755" s="17"/>
      <c r="TE755" s="17"/>
      <c r="TF755" s="17"/>
      <c r="TG755" s="17"/>
      <c r="TH755" s="17"/>
      <c r="TI755" s="17"/>
      <c r="TJ755" s="17"/>
      <c r="TK755" s="17"/>
      <c r="TL755" s="17"/>
      <c r="TM755" s="17"/>
      <c r="TN755" s="17"/>
      <c r="TO755" s="17"/>
      <c r="TP755" s="17"/>
      <c r="TQ755" s="17"/>
      <c r="TR755" s="17"/>
      <c r="TS755" s="17"/>
      <c r="TT755" s="17"/>
      <c r="TU755" s="17"/>
      <c r="TV755" s="17"/>
      <c r="TW755" s="17"/>
      <c r="TX755" s="17"/>
      <c r="TY755" s="17"/>
      <c r="TZ755" s="17"/>
      <c r="UA755" s="17"/>
      <c r="UB755" s="17"/>
      <c r="UC755" s="17"/>
      <c r="UD755" s="17"/>
      <c r="UE755" s="17"/>
      <c r="UF755" s="17"/>
      <c r="UG755" s="17"/>
      <c r="UH755" s="17"/>
      <c r="UI755" s="17"/>
      <c r="UJ755" s="17"/>
      <c r="UK755" s="17"/>
      <c r="UL755" s="17"/>
      <c r="UM755" s="17"/>
      <c r="UN755" s="17"/>
      <c r="UO755" s="17"/>
      <c r="UP755" s="17"/>
      <c r="UQ755" s="17"/>
      <c r="UR755" s="17"/>
      <c r="US755" s="17"/>
      <c r="UT755" s="17"/>
      <c r="UU755" s="17"/>
      <c r="UV755" s="17"/>
      <c r="UW755" s="17"/>
      <c r="UX755" s="17"/>
      <c r="UY755" s="17"/>
      <c r="UZ755" s="17"/>
      <c r="VA755" s="17"/>
      <c r="VB755" s="17"/>
      <c r="VC755" s="17"/>
      <c r="VD755" s="17"/>
      <c r="VE755" s="17"/>
      <c r="VF755" s="17"/>
      <c r="VG755" s="17"/>
      <c r="VH755" s="17"/>
      <c r="VI755" s="17"/>
      <c r="VJ755" s="17"/>
      <c r="VK755" s="17"/>
      <c r="VL755" s="17"/>
      <c r="VM755" s="17"/>
      <c r="VN755" s="17"/>
      <c r="VO755" s="17"/>
      <c r="VP755" s="17"/>
      <c r="VQ755" s="17"/>
      <c r="VR755" s="17"/>
      <c r="VS755" s="17"/>
      <c r="VT755" s="17"/>
      <c r="VU755" s="17"/>
      <c r="VV755" s="17"/>
      <c r="VW755" s="17"/>
      <c r="VX755" s="17"/>
      <c r="VY755" s="17"/>
      <c r="VZ755" s="17"/>
      <c r="WA755" s="17"/>
      <c r="WB755" s="17"/>
      <c r="WC755" s="17"/>
      <c r="WD755" s="17"/>
      <c r="WE755" s="17"/>
      <c r="WF755" s="17"/>
      <c r="WG755" s="17"/>
      <c r="WH755" s="17"/>
      <c r="WI755" s="17"/>
      <c r="WJ755" s="17"/>
      <c r="WK755" s="17"/>
      <c r="WL755" s="17"/>
      <c r="WM755" s="17"/>
      <c r="WN755" s="17"/>
      <c r="WO755" s="17"/>
      <c r="WP755" s="17"/>
      <c r="WQ755" s="17"/>
      <c r="WR755" s="17"/>
      <c r="WS755" s="17"/>
      <c r="WT755" s="17"/>
      <c r="WU755" s="17"/>
      <c r="WV755" s="17"/>
      <c r="WW755" s="17"/>
      <c r="WX755" s="17"/>
      <c r="WY755" s="17"/>
      <c r="WZ755" s="17"/>
      <c r="XA755" s="17"/>
      <c r="XB755" s="17"/>
      <c r="XC755" s="17"/>
      <c r="XD755" s="17"/>
      <c r="XE755" s="17"/>
      <c r="XF755" s="17"/>
      <c r="XG755" s="17"/>
      <c r="XH755" s="17"/>
      <c r="XI755" s="17"/>
      <c r="XJ755" s="17"/>
      <c r="XK755" s="17"/>
      <c r="XL755" s="17"/>
      <c r="XM755" s="17"/>
      <c r="XN755" s="17"/>
      <c r="XO755" s="17"/>
      <c r="XP755" s="17"/>
      <c r="XQ755" s="17"/>
      <c r="XR755" s="17"/>
      <c r="XS755" s="17"/>
      <c r="XT755" s="17"/>
      <c r="XU755" s="17"/>
      <c r="XV755" s="17"/>
      <c r="XW755" s="17"/>
      <c r="XX755" s="17"/>
      <c r="XY755" s="17"/>
      <c r="XZ755" s="17"/>
      <c r="YA755" s="17"/>
      <c r="YB755" s="17"/>
      <c r="YC755" s="17"/>
      <c r="YD755" s="17"/>
      <c r="YE755" s="17"/>
      <c r="YF755" s="17"/>
      <c r="YG755" s="17"/>
      <c r="YH755" s="17"/>
      <c r="YI755" s="17"/>
      <c r="YJ755" s="17"/>
      <c r="YK755" s="17"/>
      <c r="YL755" s="17"/>
      <c r="YM755" s="17"/>
      <c r="YN755" s="17"/>
      <c r="YO755" s="17"/>
      <c r="YP755" s="17"/>
      <c r="YQ755" s="17"/>
      <c r="YR755" s="17"/>
      <c r="YS755" s="17"/>
      <c r="YT755" s="17"/>
      <c r="YU755" s="17"/>
      <c r="YV755" s="17"/>
      <c r="YW755" s="17"/>
      <c r="YX755" s="17"/>
      <c r="YY755" s="17"/>
      <c r="YZ755" s="17"/>
      <c r="ZA755" s="17"/>
      <c r="ZB755" s="17"/>
      <c r="ZC755" s="17"/>
      <c r="ZD755" s="17"/>
      <c r="ZE755" s="17"/>
      <c r="ZF755" s="17"/>
      <c r="ZG755" s="17"/>
      <c r="ZH755" s="17"/>
      <c r="ZI755" s="17"/>
      <c r="ZJ755" s="17"/>
      <c r="ZK755" s="17"/>
      <c r="ZL755" s="17"/>
      <c r="ZM755" s="17"/>
      <c r="ZN755" s="17"/>
      <c r="ZO755" s="17"/>
      <c r="ZP755" s="17"/>
      <c r="ZQ755" s="17"/>
      <c r="ZR755" s="17"/>
      <c r="ZS755" s="17"/>
      <c r="ZT755" s="17"/>
      <c r="ZU755" s="17"/>
      <c r="ZV755" s="17"/>
      <c r="ZW755" s="17"/>
      <c r="ZX755" s="17"/>
      <c r="ZY755" s="17"/>
      <c r="ZZ755" s="17"/>
      <c r="AAA755" s="17"/>
      <c r="AAB755" s="17"/>
      <c r="AAC755" s="17"/>
      <c r="AAD755" s="17"/>
      <c r="AAE755" s="17"/>
      <c r="AAF755" s="17"/>
      <c r="AAG755" s="17"/>
      <c r="AAH755" s="17"/>
      <c r="AAI755" s="17"/>
      <c r="AAJ755" s="17"/>
      <c r="AAK755" s="17"/>
      <c r="AAL755" s="17"/>
      <c r="AAM755" s="17"/>
      <c r="AAN755" s="17"/>
      <c r="AAO755" s="17"/>
      <c r="AAP755" s="17"/>
      <c r="AAQ755" s="17"/>
      <c r="AAR755" s="17"/>
      <c r="AAS755" s="17"/>
      <c r="AAT755" s="17"/>
      <c r="AAU755" s="17"/>
      <c r="AAV755" s="17"/>
      <c r="AAW755" s="17"/>
      <c r="AAX755" s="17"/>
      <c r="AAY755" s="17"/>
      <c r="AAZ755" s="17"/>
      <c r="ABA755" s="17"/>
      <c r="ABB755" s="17"/>
      <c r="ABC755" s="17"/>
      <c r="ABD755" s="17"/>
      <c r="ABE755" s="17"/>
      <c r="ABF755" s="17"/>
      <c r="ABG755" s="17"/>
      <c r="ABH755" s="17"/>
      <c r="ABI755" s="17"/>
      <c r="ABJ755" s="17"/>
      <c r="ABK755" s="17"/>
      <c r="ABL755" s="17"/>
      <c r="ABM755" s="17"/>
      <c r="ABN755" s="17"/>
      <c r="ABO755" s="17"/>
      <c r="ABP755" s="17"/>
      <c r="ABQ755" s="17"/>
      <c r="ABR755" s="17"/>
      <c r="ABS755" s="17"/>
      <c r="ABT755" s="17"/>
      <c r="ABU755" s="17"/>
      <c r="ABV755" s="17"/>
      <c r="ABW755" s="17"/>
      <c r="ABX755" s="17"/>
      <c r="ABY755" s="17"/>
      <c r="ABZ755" s="17"/>
      <c r="ACA755" s="17"/>
      <c r="ACB755" s="17"/>
      <c r="ACC755" s="17"/>
      <c r="ACD755" s="17"/>
      <c r="ACE755" s="17"/>
      <c r="ACF755" s="17"/>
      <c r="ACG755" s="17"/>
      <c r="ACH755" s="17"/>
      <c r="ACI755" s="17"/>
      <c r="ACJ755" s="17"/>
      <c r="ACK755" s="17"/>
      <c r="ACL755" s="17"/>
      <c r="ACM755" s="17"/>
      <c r="ACN755" s="17"/>
      <c r="ACO755" s="17"/>
      <c r="ACP755" s="17"/>
      <c r="ACQ755" s="17"/>
      <c r="ACR755" s="17"/>
      <c r="ACS755" s="17"/>
      <c r="ACT755" s="17"/>
      <c r="ACU755" s="17"/>
      <c r="ACV755" s="17"/>
      <c r="ACW755" s="17"/>
      <c r="ACX755" s="17"/>
      <c r="ACY755" s="17"/>
      <c r="ACZ755" s="17"/>
      <c r="ADA755" s="17"/>
      <c r="ADB755" s="17"/>
      <c r="ADC755" s="17"/>
      <c r="ADD755" s="17"/>
      <c r="ADE755" s="17"/>
      <c r="ADF755" s="17"/>
      <c r="ADG755" s="17"/>
      <c r="ADH755" s="17"/>
      <c r="ADI755" s="17"/>
      <c r="ADJ755" s="17"/>
      <c r="ADK755" s="17"/>
      <c r="ADL755" s="17"/>
      <c r="ADM755" s="17"/>
      <c r="ADN755" s="17"/>
      <c r="ADO755" s="17"/>
      <c r="ADP755" s="17"/>
      <c r="ADQ755" s="17"/>
      <c r="ADR755" s="17"/>
    </row>
    <row r="756" spans="44:798" s="16" customFormat="1" x14ac:dyDescent="0.25">
      <c r="AR756" s="56"/>
      <c r="AS756" s="56"/>
      <c r="AT756" s="57"/>
      <c r="AU756" s="56"/>
      <c r="AV756" s="57"/>
      <c r="AW756" s="56"/>
      <c r="AX756" s="56"/>
      <c r="AY756" s="56"/>
      <c r="AZ756" s="56"/>
      <c r="BA756" s="56"/>
      <c r="BB756" s="56"/>
      <c r="BC756" s="56"/>
      <c r="BD756" s="56"/>
      <c r="BE756" s="51"/>
      <c r="BF756" s="51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  <c r="IW756" s="17"/>
      <c r="IX756" s="17"/>
      <c r="IY756" s="17"/>
      <c r="IZ756" s="17"/>
      <c r="JA756" s="17"/>
      <c r="JB756" s="17"/>
      <c r="JC756" s="17"/>
      <c r="JD756" s="17"/>
      <c r="JE756" s="17"/>
      <c r="JF756" s="17"/>
      <c r="JG756" s="17"/>
      <c r="JH756" s="17"/>
      <c r="JI756" s="17"/>
      <c r="JJ756" s="17"/>
      <c r="JK756" s="17"/>
      <c r="JL756" s="17"/>
      <c r="JM756" s="17"/>
      <c r="JN756" s="17"/>
      <c r="JO756" s="17"/>
      <c r="JP756" s="17"/>
      <c r="JQ756" s="17"/>
      <c r="JR756" s="17"/>
      <c r="JS756" s="17"/>
      <c r="JT756" s="17"/>
      <c r="JU756" s="17"/>
      <c r="JV756" s="17"/>
      <c r="JW756" s="17"/>
      <c r="JX756" s="17"/>
      <c r="JY756" s="17"/>
      <c r="JZ756" s="17"/>
      <c r="KA756" s="17"/>
      <c r="KB756" s="17"/>
      <c r="KC756" s="17"/>
      <c r="KD756" s="17"/>
      <c r="KE756" s="17"/>
      <c r="KF756" s="17"/>
      <c r="KG756" s="17"/>
      <c r="KH756" s="17"/>
      <c r="KI756" s="17"/>
      <c r="KJ756" s="17"/>
      <c r="KK756" s="17"/>
      <c r="KL756" s="17"/>
      <c r="KM756" s="17"/>
      <c r="KN756" s="17"/>
      <c r="KO756" s="17"/>
      <c r="KP756" s="17"/>
      <c r="KQ756" s="17"/>
      <c r="KR756" s="17"/>
      <c r="KS756" s="17"/>
      <c r="KT756" s="17"/>
      <c r="KU756" s="17"/>
      <c r="KV756" s="17"/>
      <c r="KW756" s="17"/>
      <c r="KX756" s="17"/>
      <c r="KY756" s="17"/>
      <c r="KZ756" s="17"/>
      <c r="LA756" s="17"/>
      <c r="LB756" s="17"/>
      <c r="LC756" s="17"/>
      <c r="LD756" s="17"/>
      <c r="LE756" s="17"/>
      <c r="LF756" s="17"/>
      <c r="LG756" s="17"/>
      <c r="LH756" s="17"/>
      <c r="LI756" s="17"/>
      <c r="LJ756" s="17"/>
      <c r="LK756" s="17"/>
      <c r="LL756" s="17"/>
      <c r="LM756" s="17"/>
      <c r="LN756" s="17"/>
      <c r="LO756" s="17"/>
      <c r="LP756" s="17"/>
      <c r="LQ756" s="17"/>
      <c r="LR756" s="17"/>
      <c r="LS756" s="17"/>
      <c r="LT756" s="17"/>
      <c r="LU756" s="17"/>
      <c r="LV756" s="17"/>
      <c r="LW756" s="17"/>
      <c r="LX756" s="17"/>
      <c r="LY756" s="17"/>
      <c r="LZ756" s="17"/>
      <c r="MA756" s="17"/>
      <c r="MB756" s="17"/>
      <c r="MC756" s="17"/>
      <c r="MD756" s="17"/>
      <c r="ME756" s="17"/>
      <c r="MF756" s="17"/>
      <c r="MG756" s="17"/>
      <c r="MH756" s="17"/>
      <c r="MI756" s="17"/>
      <c r="MJ756" s="17"/>
      <c r="MK756" s="17"/>
      <c r="ML756" s="17"/>
      <c r="MM756" s="17"/>
      <c r="MN756" s="17"/>
      <c r="MO756" s="17"/>
      <c r="MP756" s="17"/>
      <c r="MQ756" s="17"/>
      <c r="MR756" s="17"/>
      <c r="MS756" s="17"/>
      <c r="MT756" s="17"/>
      <c r="MU756" s="17"/>
      <c r="MV756" s="17"/>
      <c r="MW756" s="17"/>
      <c r="MX756" s="17"/>
      <c r="MY756" s="17"/>
      <c r="MZ756" s="17"/>
      <c r="NA756" s="17"/>
      <c r="NB756" s="17"/>
      <c r="NC756" s="17"/>
      <c r="ND756" s="17"/>
      <c r="NE756" s="17"/>
      <c r="NF756" s="17"/>
      <c r="NG756" s="17"/>
      <c r="NH756" s="17"/>
      <c r="NI756" s="17"/>
      <c r="NJ756" s="17"/>
      <c r="NK756" s="17"/>
      <c r="NL756" s="17"/>
      <c r="NM756" s="17"/>
      <c r="NN756" s="17"/>
      <c r="NO756" s="17"/>
      <c r="NP756" s="17"/>
      <c r="NQ756" s="17"/>
      <c r="NR756" s="17"/>
      <c r="NS756" s="17"/>
      <c r="NT756" s="17"/>
      <c r="NU756" s="17"/>
      <c r="NV756" s="17"/>
      <c r="NW756" s="17"/>
      <c r="NX756" s="17"/>
      <c r="NY756" s="17"/>
      <c r="NZ756" s="17"/>
      <c r="OA756" s="17"/>
      <c r="OB756" s="17"/>
      <c r="OC756" s="17"/>
      <c r="OD756" s="17"/>
      <c r="OE756" s="17"/>
      <c r="OF756" s="17"/>
      <c r="OG756" s="17"/>
      <c r="OH756" s="17"/>
      <c r="OI756" s="17"/>
      <c r="OJ756" s="17"/>
      <c r="OK756" s="17"/>
      <c r="OL756" s="17"/>
      <c r="OM756" s="17"/>
      <c r="ON756" s="17"/>
      <c r="OO756" s="17"/>
      <c r="OP756" s="17"/>
      <c r="OQ756" s="17"/>
      <c r="OR756" s="17"/>
      <c r="OS756" s="17"/>
      <c r="OT756" s="17"/>
      <c r="OU756" s="17"/>
      <c r="OV756" s="17"/>
      <c r="OW756" s="17"/>
      <c r="OX756" s="17"/>
      <c r="OY756" s="17"/>
      <c r="OZ756" s="17"/>
      <c r="PA756" s="17"/>
      <c r="PB756" s="17"/>
      <c r="PC756" s="17"/>
      <c r="PD756" s="17"/>
      <c r="PE756" s="17"/>
      <c r="PF756" s="17"/>
      <c r="PG756" s="17"/>
      <c r="PH756" s="17"/>
      <c r="PI756" s="17"/>
      <c r="PJ756" s="17"/>
      <c r="PK756" s="17"/>
      <c r="PL756" s="17"/>
      <c r="PM756" s="17"/>
      <c r="PN756" s="17"/>
      <c r="PO756" s="17"/>
      <c r="PP756" s="17"/>
      <c r="PQ756" s="17"/>
      <c r="PR756" s="17"/>
      <c r="PS756" s="17"/>
      <c r="PT756" s="17"/>
      <c r="PU756" s="17"/>
      <c r="PV756" s="17"/>
      <c r="PW756" s="17"/>
      <c r="PX756" s="17"/>
      <c r="PY756" s="17"/>
      <c r="PZ756" s="17"/>
      <c r="QA756" s="17"/>
      <c r="QB756" s="17"/>
      <c r="QC756" s="17"/>
      <c r="QD756" s="17"/>
      <c r="QE756" s="17"/>
      <c r="QF756" s="17"/>
      <c r="QG756" s="17"/>
      <c r="QH756" s="17"/>
      <c r="QI756" s="17"/>
      <c r="QJ756" s="17"/>
      <c r="QK756" s="17"/>
      <c r="QL756" s="17"/>
      <c r="QM756" s="17"/>
      <c r="QN756" s="17"/>
      <c r="QO756" s="17"/>
      <c r="QP756" s="17"/>
      <c r="QQ756" s="17"/>
      <c r="QR756" s="17"/>
      <c r="QS756" s="17"/>
      <c r="QT756" s="17"/>
      <c r="QU756" s="17"/>
      <c r="QV756" s="17"/>
      <c r="QW756" s="17"/>
      <c r="QX756" s="17"/>
      <c r="QY756" s="17"/>
      <c r="QZ756" s="17"/>
      <c r="RA756" s="17"/>
      <c r="RB756" s="17"/>
      <c r="RC756" s="17"/>
      <c r="RD756" s="17"/>
      <c r="RE756" s="17"/>
      <c r="RF756" s="17"/>
      <c r="RG756" s="17"/>
      <c r="RH756" s="17"/>
      <c r="RI756" s="17"/>
      <c r="RJ756" s="17"/>
      <c r="RK756" s="17"/>
      <c r="RL756" s="17"/>
      <c r="RM756" s="17"/>
      <c r="RN756" s="17"/>
      <c r="RO756" s="17"/>
      <c r="RP756" s="17"/>
      <c r="RQ756" s="17"/>
      <c r="RR756" s="17"/>
      <c r="RS756" s="17"/>
      <c r="RT756" s="17"/>
      <c r="RU756" s="17"/>
      <c r="RV756" s="17"/>
      <c r="RW756" s="17"/>
      <c r="RX756" s="17"/>
      <c r="RY756" s="17"/>
      <c r="RZ756" s="17"/>
      <c r="SA756" s="17"/>
      <c r="SB756" s="17"/>
      <c r="SC756" s="17"/>
      <c r="SD756" s="17"/>
      <c r="SE756" s="17"/>
      <c r="SF756" s="17"/>
      <c r="SG756" s="17"/>
      <c r="SH756" s="17"/>
      <c r="SI756" s="17"/>
      <c r="SJ756" s="17"/>
      <c r="SK756" s="17"/>
      <c r="SL756" s="17"/>
      <c r="SM756" s="17"/>
      <c r="SN756" s="17"/>
      <c r="SO756" s="17"/>
      <c r="SP756" s="17"/>
      <c r="SQ756" s="17"/>
      <c r="SR756" s="17"/>
      <c r="SS756" s="17"/>
      <c r="ST756" s="17"/>
      <c r="SU756" s="17"/>
      <c r="SV756" s="17"/>
      <c r="SW756" s="17"/>
      <c r="SX756" s="17"/>
      <c r="SY756" s="17"/>
      <c r="SZ756" s="17"/>
      <c r="TA756" s="17"/>
      <c r="TB756" s="17"/>
      <c r="TC756" s="17"/>
      <c r="TD756" s="17"/>
      <c r="TE756" s="17"/>
      <c r="TF756" s="17"/>
      <c r="TG756" s="17"/>
      <c r="TH756" s="17"/>
      <c r="TI756" s="17"/>
      <c r="TJ756" s="17"/>
      <c r="TK756" s="17"/>
      <c r="TL756" s="17"/>
      <c r="TM756" s="17"/>
      <c r="TN756" s="17"/>
      <c r="TO756" s="17"/>
      <c r="TP756" s="17"/>
      <c r="TQ756" s="17"/>
      <c r="TR756" s="17"/>
      <c r="TS756" s="17"/>
      <c r="TT756" s="17"/>
      <c r="TU756" s="17"/>
      <c r="TV756" s="17"/>
      <c r="TW756" s="17"/>
      <c r="TX756" s="17"/>
      <c r="TY756" s="17"/>
      <c r="TZ756" s="17"/>
      <c r="UA756" s="17"/>
      <c r="UB756" s="17"/>
      <c r="UC756" s="17"/>
      <c r="UD756" s="17"/>
      <c r="UE756" s="17"/>
      <c r="UF756" s="17"/>
      <c r="UG756" s="17"/>
      <c r="UH756" s="17"/>
      <c r="UI756" s="17"/>
      <c r="UJ756" s="17"/>
      <c r="UK756" s="17"/>
      <c r="UL756" s="17"/>
      <c r="UM756" s="17"/>
      <c r="UN756" s="17"/>
      <c r="UO756" s="17"/>
      <c r="UP756" s="17"/>
      <c r="UQ756" s="17"/>
      <c r="UR756" s="17"/>
      <c r="US756" s="17"/>
      <c r="UT756" s="17"/>
      <c r="UU756" s="17"/>
      <c r="UV756" s="17"/>
      <c r="UW756" s="17"/>
      <c r="UX756" s="17"/>
      <c r="UY756" s="17"/>
      <c r="UZ756" s="17"/>
      <c r="VA756" s="17"/>
      <c r="VB756" s="17"/>
      <c r="VC756" s="17"/>
      <c r="VD756" s="17"/>
      <c r="VE756" s="17"/>
      <c r="VF756" s="17"/>
      <c r="VG756" s="17"/>
      <c r="VH756" s="17"/>
      <c r="VI756" s="17"/>
      <c r="VJ756" s="17"/>
      <c r="VK756" s="17"/>
      <c r="VL756" s="17"/>
      <c r="VM756" s="17"/>
      <c r="VN756" s="17"/>
      <c r="VO756" s="17"/>
      <c r="VP756" s="17"/>
      <c r="VQ756" s="17"/>
      <c r="VR756" s="17"/>
      <c r="VS756" s="17"/>
      <c r="VT756" s="17"/>
      <c r="VU756" s="17"/>
      <c r="VV756" s="17"/>
      <c r="VW756" s="17"/>
      <c r="VX756" s="17"/>
      <c r="VY756" s="17"/>
      <c r="VZ756" s="17"/>
      <c r="WA756" s="17"/>
      <c r="WB756" s="17"/>
      <c r="WC756" s="17"/>
      <c r="WD756" s="17"/>
      <c r="WE756" s="17"/>
      <c r="WF756" s="17"/>
      <c r="WG756" s="17"/>
      <c r="WH756" s="17"/>
      <c r="WI756" s="17"/>
      <c r="WJ756" s="17"/>
      <c r="WK756" s="17"/>
      <c r="WL756" s="17"/>
      <c r="WM756" s="17"/>
      <c r="WN756" s="17"/>
      <c r="WO756" s="17"/>
      <c r="WP756" s="17"/>
      <c r="WQ756" s="17"/>
      <c r="WR756" s="17"/>
      <c r="WS756" s="17"/>
      <c r="WT756" s="17"/>
      <c r="WU756" s="17"/>
      <c r="WV756" s="17"/>
      <c r="WW756" s="17"/>
      <c r="WX756" s="17"/>
      <c r="WY756" s="17"/>
      <c r="WZ756" s="17"/>
      <c r="XA756" s="17"/>
      <c r="XB756" s="17"/>
      <c r="XC756" s="17"/>
      <c r="XD756" s="17"/>
      <c r="XE756" s="17"/>
      <c r="XF756" s="17"/>
      <c r="XG756" s="17"/>
      <c r="XH756" s="17"/>
      <c r="XI756" s="17"/>
      <c r="XJ756" s="17"/>
      <c r="XK756" s="17"/>
      <c r="XL756" s="17"/>
      <c r="XM756" s="17"/>
      <c r="XN756" s="17"/>
      <c r="XO756" s="17"/>
      <c r="XP756" s="17"/>
      <c r="XQ756" s="17"/>
      <c r="XR756" s="17"/>
      <c r="XS756" s="17"/>
      <c r="XT756" s="17"/>
      <c r="XU756" s="17"/>
      <c r="XV756" s="17"/>
      <c r="XW756" s="17"/>
      <c r="XX756" s="17"/>
      <c r="XY756" s="17"/>
      <c r="XZ756" s="17"/>
      <c r="YA756" s="17"/>
      <c r="YB756" s="17"/>
      <c r="YC756" s="17"/>
      <c r="YD756" s="17"/>
      <c r="YE756" s="17"/>
      <c r="YF756" s="17"/>
      <c r="YG756" s="17"/>
      <c r="YH756" s="17"/>
      <c r="YI756" s="17"/>
      <c r="YJ756" s="17"/>
      <c r="YK756" s="17"/>
      <c r="YL756" s="17"/>
      <c r="YM756" s="17"/>
      <c r="YN756" s="17"/>
      <c r="YO756" s="17"/>
      <c r="YP756" s="17"/>
      <c r="YQ756" s="17"/>
      <c r="YR756" s="17"/>
      <c r="YS756" s="17"/>
      <c r="YT756" s="17"/>
      <c r="YU756" s="17"/>
      <c r="YV756" s="17"/>
      <c r="YW756" s="17"/>
      <c r="YX756" s="17"/>
      <c r="YY756" s="17"/>
      <c r="YZ756" s="17"/>
      <c r="ZA756" s="17"/>
      <c r="ZB756" s="17"/>
      <c r="ZC756" s="17"/>
      <c r="ZD756" s="17"/>
      <c r="ZE756" s="17"/>
      <c r="ZF756" s="17"/>
      <c r="ZG756" s="17"/>
      <c r="ZH756" s="17"/>
      <c r="ZI756" s="17"/>
      <c r="ZJ756" s="17"/>
      <c r="ZK756" s="17"/>
      <c r="ZL756" s="17"/>
      <c r="ZM756" s="17"/>
      <c r="ZN756" s="17"/>
      <c r="ZO756" s="17"/>
      <c r="ZP756" s="17"/>
      <c r="ZQ756" s="17"/>
      <c r="ZR756" s="17"/>
      <c r="ZS756" s="17"/>
      <c r="ZT756" s="17"/>
      <c r="ZU756" s="17"/>
      <c r="ZV756" s="17"/>
      <c r="ZW756" s="17"/>
      <c r="ZX756" s="17"/>
      <c r="ZY756" s="17"/>
      <c r="ZZ756" s="17"/>
      <c r="AAA756" s="17"/>
      <c r="AAB756" s="17"/>
      <c r="AAC756" s="17"/>
      <c r="AAD756" s="17"/>
      <c r="AAE756" s="17"/>
      <c r="AAF756" s="17"/>
      <c r="AAG756" s="17"/>
      <c r="AAH756" s="17"/>
      <c r="AAI756" s="17"/>
      <c r="AAJ756" s="17"/>
      <c r="AAK756" s="17"/>
      <c r="AAL756" s="17"/>
      <c r="AAM756" s="17"/>
      <c r="AAN756" s="17"/>
      <c r="AAO756" s="17"/>
      <c r="AAP756" s="17"/>
      <c r="AAQ756" s="17"/>
      <c r="AAR756" s="17"/>
      <c r="AAS756" s="17"/>
      <c r="AAT756" s="17"/>
      <c r="AAU756" s="17"/>
      <c r="AAV756" s="17"/>
      <c r="AAW756" s="17"/>
      <c r="AAX756" s="17"/>
      <c r="AAY756" s="17"/>
      <c r="AAZ756" s="17"/>
      <c r="ABA756" s="17"/>
      <c r="ABB756" s="17"/>
      <c r="ABC756" s="17"/>
      <c r="ABD756" s="17"/>
      <c r="ABE756" s="17"/>
      <c r="ABF756" s="17"/>
      <c r="ABG756" s="17"/>
      <c r="ABH756" s="17"/>
      <c r="ABI756" s="17"/>
      <c r="ABJ756" s="17"/>
      <c r="ABK756" s="17"/>
      <c r="ABL756" s="17"/>
      <c r="ABM756" s="17"/>
      <c r="ABN756" s="17"/>
      <c r="ABO756" s="17"/>
      <c r="ABP756" s="17"/>
      <c r="ABQ756" s="17"/>
      <c r="ABR756" s="17"/>
      <c r="ABS756" s="17"/>
      <c r="ABT756" s="17"/>
      <c r="ABU756" s="17"/>
      <c r="ABV756" s="17"/>
      <c r="ABW756" s="17"/>
      <c r="ABX756" s="17"/>
      <c r="ABY756" s="17"/>
      <c r="ABZ756" s="17"/>
      <c r="ACA756" s="17"/>
      <c r="ACB756" s="17"/>
      <c r="ACC756" s="17"/>
      <c r="ACD756" s="17"/>
      <c r="ACE756" s="17"/>
      <c r="ACF756" s="17"/>
      <c r="ACG756" s="17"/>
      <c r="ACH756" s="17"/>
      <c r="ACI756" s="17"/>
      <c r="ACJ756" s="17"/>
      <c r="ACK756" s="17"/>
      <c r="ACL756" s="17"/>
      <c r="ACM756" s="17"/>
      <c r="ACN756" s="17"/>
      <c r="ACO756" s="17"/>
      <c r="ACP756" s="17"/>
      <c r="ACQ756" s="17"/>
      <c r="ACR756" s="17"/>
      <c r="ACS756" s="17"/>
      <c r="ACT756" s="17"/>
      <c r="ACU756" s="17"/>
      <c r="ACV756" s="17"/>
      <c r="ACW756" s="17"/>
      <c r="ACX756" s="17"/>
      <c r="ACY756" s="17"/>
      <c r="ACZ756" s="17"/>
      <c r="ADA756" s="17"/>
      <c r="ADB756" s="17"/>
      <c r="ADC756" s="17"/>
      <c r="ADD756" s="17"/>
      <c r="ADE756" s="17"/>
      <c r="ADF756" s="17"/>
      <c r="ADG756" s="17"/>
      <c r="ADH756" s="17"/>
      <c r="ADI756" s="17"/>
      <c r="ADJ756" s="17"/>
      <c r="ADK756" s="17"/>
      <c r="ADL756" s="17"/>
      <c r="ADM756" s="17"/>
      <c r="ADN756" s="17"/>
      <c r="ADO756" s="17"/>
      <c r="ADP756" s="17"/>
      <c r="ADQ756" s="17"/>
      <c r="ADR756" s="17"/>
    </row>
    <row r="757" spans="44:798" s="16" customFormat="1" x14ac:dyDescent="0.25">
      <c r="AR757" s="56"/>
      <c r="AS757" s="56"/>
      <c r="AT757" s="57"/>
      <c r="AU757" s="56"/>
      <c r="AV757" s="57"/>
      <c r="AW757" s="56"/>
      <c r="AX757" s="56"/>
      <c r="AY757" s="56"/>
      <c r="AZ757" s="56"/>
      <c r="BA757" s="56"/>
      <c r="BB757" s="56"/>
      <c r="BC757" s="56"/>
      <c r="BD757" s="56"/>
      <c r="BE757" s="51"/>
      <c r="BF757" s="51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  <c r="IW757" s="17"/>
      <c r="IX757" s="17"/>
      <c r="IY757" s="17"/>
      <c r="IZ757" s="17"/>
      <c r="JA757" s="17"/>
      <c r="JB757" s="17"/>
      <c r="JC757" s="17"/>
      <c r="JD757" s="17"/>
      <c r="JE757" s="17"/>
      <c r="JF757" s="17"/>
      <c r="JG757" s="17"/>
      <c r="JH757" s="17"/>
      <c r="JI757" s="17"/>
      <c r="JJ757" s="17"/>
      <c r="JK757" s="17"/>
      <c r="JL757" s="17"/>
      <c r="JM757" s="17"/>
      <c r="JN757" s="17"/>
      <c r="JO757" s="17"/>
      <c r="JP757" s="17"/>
      <c r="JQ757" s="17"/>
      <c r="JR757" s="17"/>
      <c r="JS757" s="17"/>
      <c r="JT757" s="17"/>
      <c r="JU757" s="17"/>
      <c r="JV757" s="17"/>
      <c r="JW757" s="17"/>
      <c r="JX757" s="17"/>
      <c r="JY757" s="17"/>
      <c r="JZ757" s="17"/>
      <c r="KA757" s="17"/>
      <c r="KB757" s="17"/>
      <c r="KC757" s="17"/>
      <c r="KD757" s="17"/>
      <c r="KE757" s="17"/>
      <c r="KF757" s="17"/>
      <c r="KG757" s="17"/>
      <c r="KH757" s="17"/>
      <c r="KI757" s="17"/>
      <c r="KJ757" s="17"/>
      <c r="KK757" s="17"/>
      <c r="KL757" s="17"/>
      <c r="KM757" s="17"/>
      <c r="KN757" s="17"/>
      <c r="KO757" s="17"/>
      <c r="KP757" s="17"/>
      <c r="KQ757" s="17"/>
      <c r="KR757" s="17"/>
      <c r="KS757" s="17"/>
      <c r="KT757" s="17"/>
      <c r="KU757" s="17"/>
      <c r="KV757" s="17"/>
      <c r="KW757" s="17"/>
      <c r="KX757" s="17"/>
      <c r="KY757" s="17"/>
      <c r="KZ757" s="17"/>
      <c r="LA757" s="17"/>
      <c r="LB757" s="17"/>
      <c r="LC757" s="17"/>
      <c r="LD757" s="17"/>
      <c r="LE757" s="17"/>
      <c r="LF757" s="17"/>
      <c r="LG757" s="17"/>
      <c r="LH757" s="17"/>
      <c r="LI757" s="17"/>
      <c r="LJ757" s="17"/>
      <c r="LK757" s="17"/>
      <c r="LL757" s="17"/>
      <c r="LM757" s="17"/>
      <c r="LN757" s="17"/>
      <c r="LO757" s="17"/>
      <c r="LP757" s="17"/>
      <c r="LQ757" s="17"/>
      <c r="LR757" s="17"/>
      <c r="LS757" s="17"/>
      <c r="LT757" s="17"/>
      <c r="LU757" s="17"/>
      <c r="LV757" s="17"/>
      <c r="LW757" s="17"/>
      <c r="LX757" s="17"/>
      <c r="LY757" s="17"/>
      <c r="LZ757" s="17"/>
      <c r="MA757" s="17"/>
      <c r="MB757" s="17"/>
      <c r="MC757" s="17"/>
      <c r="MD757" s="17"/>
      <c r="ME757" s="17"/>
      <c r="MF757" s="17"/>
      <c r="MG757" s="17"/>
      <c r="MH757" s="17"/>
      <c r="MI757" s="17"/>
      <c r="MJ757" s="17"/>
      <c r="MK757" s="17"/>
      <c r="ML757" s="17"/>
      <c r="MM757" s="17"/>
      <c r="MN757" s="17"/>
      <c r="MO757" s="17"/>
      <c r="MP757" s="17"/>
      <c r="MQ757" s="17"/>
      <c r="MR757" s="17"/>
      <c r="MS757" s="17"/>
      <c r="MT757" s="17"/>
      <c r="MU757" s="17"/>
      <c r="MV757" s="17"/>
      <c r="MW757" s="17"/>
      <c r="MX757" s="17"/>
      <c r="MY757" s="17"/>
      <c r="MZ757" s="17"/>
      <c r="NA757" s="17"/>
      <c r="NB757" s="17"/>
      <c r="NC757" s="17"/>
      <c r="ND757" s="17"/>
      <c r="NE757" s="17"/>
      <c r="NF757" s="17"/>
      <c r="NG757" s="17"/>
      <c r="NH757" s="17"/>
      <c r="NI757" s="17"/>
      <c r="NJ757" s="17"/>
      <c r="NK757" s="17"/>
      <c r="NL757" s="17"/>
      <c r="NM757" s="17"/>
      <c r="NN757" s="17"/>
      <c r="NO757" s="17"/>
      <c r="NP757" s="17"/>
      <c r="NQ757" s="17"/>
      <c r="NR757" s="17"/>
      <c r="NS757" s="17"/>
      <c r="NT757" s="17"/>
      <c r="NU757" s="17"/>
      <c r="NV757" s="17"/>
      <c r="NW757" s="17"/>
      <c r="NX757" s="17"/>
      <c r="NY757" s="17"/>
      <c r="NZ757" s="17"/>
      <c r="OA757" s="17"/>
      <c r="OB757" s="17"/>
      <c r="OC757" s="17"/>
      <c r="OD757" s="17"/>
      <c r="OE757" s="17"/>
      <c r="OF757" s="17"/>
      <c r="OG757" s="17"/>
      <c r="OH757" s="17"/>
      <c r="OI757" s="17"/>
      <c r="OJ757" s="17"/>
      <c r="OK757" s="17"/>
      <c r="OL757" s="17"/>
      <c r="OM757" s="17"/>
      <c r="ON757" s="17"/>
      <c r="OO757" s="17"/>
      <c r="OP757" s="17"/>
      <c r="OQ757" s="17"/>
      <c r="OR757" s="17"/>
      <c r="OS757" s="17"/>
      <c r="OT757" s="17"/>
      <c r="OU757" s="17"/>
      <c r="OV757" s="17"/>
      <c r="OW757" s="17"/>
      <c r="OX757" s="17"/>
      <c r="OY757" s="17"/>
      <c r="OZ757" s="17"/>
      <c r="PA757" s="17"/>
      <c r="PB757" s="17"/>
      <c r="PC757" s="17"/>
      <c r="PD757" s="17"/>
      <c r="PE757" s="17"/>
      <c r="PF757" s="17"/>
      <c r="PG757" s="17"/>
      <c r="PH757" s="17"/>
      <c r="PI757" s="17"/>
      <c r="PJ757" s="17"/>
      <c r="PK757" s="17"/>
      <c r="PL757" s="17"/>
      <c r="PM757" s="17"/>
      <c r="PN757" s="17"/>
      <c r="PO757" s="17"/>
      <c r="PP757" s="17"/>
      <c r="PQ757" s="17"/>
      <c r="PR757" s="17"/>
      <c r="PS757" s="17"/>
      <c r="PT757" s="17"/>
      <c r="PU757" s="17"/>
      <c r="PV757" s="17"/>
      <c r="PW757" s="17"/>
      <c r="PX757" s="17"/>
      <c r="PY757" s="17"/>
      <c r="PZ757" s="17"/>
      <c r="QA757" s="17"/>
      <c r="QB757" s="17"/>
      <c r="QC757" s="17"/>
      <c r="QD757" s="17"/>
      <c r="QE757" s="17"/>
      <c r="QF757" s="17"/>
      <c r="QG757" s="17"/>
      <c r="QH757" s="17"/>
      <c r="QI757" s="17"/>
      <c r="QJ757" s="17"/>
      <c r="QK757" s="17"/>
      <c r="QL757" s="17"/>
      <c r="QM757" s="17"/>
      <c r="QN757" s="17"/>
      <c r="QO757" s="17"/>
      <c r="QP757" s="17"/>
      <c r="QQ757" s="17"/>
      <c r="QR757" s="17"/>
      <c r="QS757" s="17"/>
      <c r="QT757" s="17"/>
      <c r="QU757" s="17"/>
      <c r="QV757" s="17"/>
      <c r="QW757" s="17"/>
      <c r="QX757" s="17"/>
      <c r="QY757" s="17"/>
      <c r="QZ757" s="17"/>
      <c r="RA757" s="17"/>
      <c r="RB757" s="17"/>
      <c r="RC757" s="17"/>
      <c r="RD757" s="17"/>
      <c r="RE757" s="17"/>
      <c r="RF757" s="17"/>
      <c r="RG757" s="17"/>
      <c r="RH757" s="17"/>
      <c r="RI757" s="17"/>
      <c r="RJ757" s="17"/>
      <c r="RK757" s="17"/>
      <c r="RL757" s="17"/>
      <c r="RM757" s="17"/>
      <c r="RN757" s="17"/>
      <c r="RO757" s="17"/>
      <c r="RP757" s="17"/>
      <c r="RQ757" s="17"/>
      <c r="RR757" s="17"/>
      <c r="RS757" s="17"/>
      <c r="RT757" s="17"/>
      <c r="RU757" s="17"/>
      <c r="RV757" s="17"/>
      <c r="RW757" s="17"/>
      <c r="RX757" s="17"/>
      <c r="RY757" s="17"/>
      <c r="RZ757" s="17"/>
      <c r="SA757" s="17"/>
      <c r="SB757" s="17"/>
      <c r="SC757" s="17"/>
      <c r="SD757" s="17"/>
      <c r="SE757" s="17"/>
      <c r="SF757" s="17"/>
      <c r="SG757" s="17"/>
      <c r="SH757" s="17"/>
      <c r="SI757" s="17"/>
      <c r="SJ757" s="17"/>
      <c r="SK757" s="17"/>
      <c r="SL757" s="17"/>
      <c r="SM757" s="17"/>
      <c r="SN757" s="17"/>
      <c r="SO757" s="17"/>
      <c r="SP757" s="17"/>
      <c r="SQ757" s="17"/>
      <c r="SR757" s="17"/>
      <c r="SS757" s="17"/>
      <c r="ST757" s="17"/>
      <c r="SU757" s="17"/>
      <c r="SV757" s="17"/>
      <c r="SW757" s="17"/>
      <c r="SX757" s="17"/>
      <c r="SY757" s="17"/>
      <c r="SZ757" s="17"/>
      <c r="TA757" s="17"/>
      <c r="TB757" s="17"/>
      <c r="TC757" s="17"/>
      <c r="TD757" s="17"/>
      <c r="TE757" s="17"/>
      <c r="TF757" s="17"/>
      <c r="TG757" s="17"/>
      <c r="TH757" s="17"/>
      <c r="TI757" s="17"/>
      <c r="TJ757" s="17"/>
      <c r="TK757" s="17"/>
      <c r="TL757" s="17"/>
      <c r="TM757" s="17"/>
      <c r="TN757" s="17"/>
      <c r="TO757" s="17"/>
      <c r="TP757" s="17"/>
      <c r="TQ757" s="17"/>
      <c r="TR757" s="17"/>
      <c r="TS757" s="17"/>
      <c r="TT757" s="17"/>
      <c r="TU757" s="17"/>
      <c r="TV757" s="17"/>
      <c r="TW757" s="17"/>
      <c r="TX757" s="17"/>
      <c r="TY757" s="17"/>
      <c r="TZ757" s="17"/>
      <c r="UA757" s="17"/>
      <c r="UB757" s="17"/>
      <c r="UC757" s="17"/>
      <c r="UD757" s="17"/>
      <c r="UE757" s="17"/>
      <c r="UF757" s="17"/>
      <c r="UG757" s="17"/>
      <c r="UH757" s="17"/>
      <c r="UI757" s="17"/>
      <c r="UJ757" s="17"/>
      <c r="UK757" s="17"/>
      <c r="UL757" s="17"/>
      <c r="UM757" s="17"/>
      <c r="UN757" s="17"/>
      <c r="UO757" s="17"/>
      <c r="UP757" s="17"/>
      <c r="UQ757" s="17"/>
      <c r="UR757" s="17"/>
      <c r="US757" s="17"/>
      <c r="UT757" s="17"/>
      <c r="UU757" s="17"/>
      <c r="UV757" s="17"/>
      <c r="UW757" s="17"/>
      <c r="UX757" s="17"/>
      <c r="UY757" s="17"/>
      <c r="UZ757" s="17"/>
      <c r="VA757" s="17"/>
      <c r="VB757" s="17"/>
      <c r="VC757" s="17"/>
      <c r="VD757" s="17"/>
      <c r="VE757" s="17"/>
      <c r="VF757" s="17"/>
      <c r="VG757" s="17"/>
      <c r="VH757" s="17"/>
      <c r="VI757" s="17"/>
      <c r="VJ757" s="17"/>
      <c r="VK757" s="17"/>
      <c r="VL757" s="17"/>
      <c r="VM757" s="17"/>
      <c r="VN757" s="17"/>
      <c r="VO757" s="17"/>
      <c r="VP757" s="17"/>
      <c r="VQ757" s="17"/>
      <c r="VR757" s="17"/>
      <c r="VS757" s="17"/>
      <c r="VT757" s="17"/>
      <c r="VU757" s="17"/>
      <c r="VV757" s="17"/>
      <c r="VW757" s="17"/>
      <c r="VX757" s="17"/>
      <c r="VY757" s="17"/>
      <c r="VZ757" s="17"/>
      <c r="WA757" s="17"/>
      <c r="WB757" s="17"/>
      <c r="WC757" s="17"/>
      <c r="WD757" s="17"/>
      <c r="WE757" s="17"/>
      <c r="WF757" s="17"/>
      <c r="WG757" s="17"/>
      <c r="WH757" s="17"/>
      <c r="WI757" s="17"/>
      <c r="WJ757" s="17"/>
      <c r="WK757" s="17"/>
      <c r="WL757" s="17"/>
      <c r="WM757" s="17"/>
      <c r="WN757" s="17"/>
      <c r="WO757" s="17"/>
      <c r="WP757" s="17"/>
      <c r="WQ757" s="17"/>
      <c r="WR757" s="17"/>
      <c r="WS757" s="17"/>
      <c r="WT757" s="17"/>
      <c r="WU757" s="17"/>
      <c r="WV757" s="17"/>
      <c r="WW757" s="17"/>
      <c r="WX757" s="17"/>
      <c r="WY757" s="17"/>
      <c r="WZ757" s="17"/>
      <c r="XA757" s="17"/>
      <c r="XB757" s="17"/>
      <c r="XC757" s="17"/>
      <c r="XD757" s="17"/>
      <c r="XE757" s="17"/>
      <c r="XF757" s="17"/>
      <c r="XG757" s="17"/>
      <c r="XH757" s="17"/>
      <c r="XI757" s="17"/>
      <c r="XJ757" s="17"/>
      <c r="XK757" s="17"/>
      <c r="XL757" s="17"/>
      <c r="XM757" s="17"/>
      <c r="XN757" s="17"/>
      <c r="XO757" s="17"/>
      <c r="XP757" s="17"/>
      <c r="XQ757" s="17"/>
      <c r="XR757" s="17"/>
      <c r="XS757" s="17"/>
      <c r="XT757" s="17"/>
      <c r="XU757" s="17"/>
      <c r="XV757" s="17"/>
      <c r="XW757" s="17"/>
      <c r="XX757" s="17"/>
      <c r="XY757" s="17"/>
      <c r="XZ757" s="17"/>
      <c r="YA757" s="17"/>
      <c r="YB757" s="17"/>
      <c r="YC757" s="17"/>
      <c r="YD757" s="17"/>
      <c r="YE757" s="17"/>
      <c r="YF757" s="17"/>
      <c r="YG757" s="17"/>
      <c r="YH757" s="17"/>
      <c r="YI757" s="17"/>
      <c r="YJ757" s="17"/>
      <c r="YK757" s="17"/>
      <c r="YL757" s="17"/>
      <c r="YM757" s="17"/>
      <c r="YN757" s="17"/>
      <c r="YO757" s="17"/>
      <c r="YP757" s="17"/>
      <c r="YQ757" s="17"/>
      <c r="YR757" s="17"/>
      <c r="YS757" s="17"/>
      <c r="YT757" s="17"/>
      <c r="YU757" s="17"/>
      <c r="YV757" s="17"/>
      <c r="YW757" s="17"/>
      <c r="YX757" s="17"/>
      <c r="YY757" s="17"/>
      <c r="YZ757" s="17"/>
      <c r="ZA757" s="17"/>
      <c r="ZB757" s="17"/>
      <c r="ZC757" s="17"/>
      <c r="ZD757" s="17"/>
      <c r="ZE757" s="17"/>
      <c r="ZF757" s="17"/>
      <c r="ZG757" s="17"/>
      <c r="ZH757" s="17"/>
      <c r="ZI757" s="17"/>
      <c r="ZJ757" s="17"/>
      <c r="ZK757" s="17"/>
      <c r="ZL757" s="17"/>
      <c r="ZM757" s="17"/>
      <c r="ZN757" s="17"/>
      <c r="ZO757" s="17"/>
      <c r="ZP757" s="17"/>
      <c r="ZQ757" s="17"/>
      <c r="ZR757" s="17"/>
      <c r="ZS757" s="17"/>
      <c r="ZT757" s="17"/>
      <c r="ZU757" s="17"/>
      <c r="ZV757" s="17"/>
      <c r="ZW757" s="17"/>
      <c r="ZX757" s="17"/>
      <c r="ZY757" s="17"/>
      <c r="ZZ757" s="17"/>
      <c r="AAA757" s="17"/>
      <c r="AAB757" s="17"/>
      <c r="AAC757" s="17"/>
      <c r="AAD757" s="17"/>
      <c r="AAE757" s="17"/>
      <c r="AAF757" s="17"/>
      <c r="AAG757" s="17"/>
      <c r="AAH757" s="17"/>
      <c r="AAI757" s="17"/>
      <c r="AAJ757" s="17"/>
      <c r="AAK757" s="17"/>
      <c r="AAL757" s="17"/>
      <c r="AAM757" s="17"/>
      <c r="AAN757" s="17"/>
      <c r="AAO757" s="17"/>
      <c r="AAP757" s="17"/>
      <c r="AAQ757" s="17"/>
      <c r="AAR757" s="17"/>
      <c r="AAS757" s="17"/>
      <c r="AAT757" s="17"/>
      <c r="AAU757" s="17"/>
      <c r="AAV757" s="17"/>
      <c r="AAW757" s="17"/>
      <c r="AAX757" s="17"/>
      <c r="AAY757" s="17"/>
      <c r="AAZ757" s="17"/>
      <c r="ABA757" s="17"/>
      <c r="ABB757" s="17"/>
      <c r="ABC757" s="17"/>
      <c r="ABD757" s="17"/>
      <c r="ABE757" s="17"/>
      <c r="ABF757" s="17"/>
      <c r="ABG757" s="17"/>
      <c r="ABH757" s="17"/>
      <c r="ABI757" s="17"/>
      <c r="ABJ757" s="17"/>
      <c r="ABK757" s="17"/>
      <c r="ABL757" s="17"/>
      <c r="ABM757" s="17"/>
      <c r="ABN757" s="17"/>
      <c r="ABO757" s="17"/>
      <c r="ABP757" s="17"/>
      <c r="ABQ757" s="17"/>
      <c r="ABR757" s="17"/>
      <c r="ABS757" s="17"/>
      <c r="ABT757" s="17"/>
      <c r="ABU757" s="17"/>
      <c r="ABV757" s="17"/>
      <c r="ABW757" s="17"/>
      <c r="ABX757" s="17"/>
      <c r="ABY757" s="17"/>
      <c r="ABZ757" s="17"/>
      <c r="ACA757" s="17"/>
      <c r="ACB757" s="17"/>
      <c r="ACC757" s="17"/>
      <c r="ACD757" s="17"/>
      <c r="ACE757" s="17"/>
      <c r="ACF757" s="17"/>
      <c r="ACG757" s="17"/>
      <c r="ACH757" s="17"/>
      <c r="ACI757" s="17"/>
      <c r="ACJ757" s="17"/>
      <c r="ACK757" s="17"/>
      <c r="ACL757" s="17"/>
      <c r="ACM757" s="17"/>
      <c r="ACN757" s="17"/>
      <c r="ACO757" s="17"/>
      <c r="ACP757" s="17"/>
      <c r="ACQ757" s="17"/>
      <c r="ACR757" s="17"/>
      <c r="ACS757" s="17"/>
      <c r="ACT757" s="17"/>
      <c r="ACU757" s="17"/>
      <c r="ACV757" s="17"/>
      <c r="ACW757" s="17"/>
      <c r="ACX757" s="17"/>
      <c r="ACY757" s="17"/>
      <c r="ACZ757" s="17"/>
      <c r="ADA757" s="17"/>
      <c r="ADB757" s="17"/>
      <c r="ADC757" s="17"/>
      <c r="ADD757" s="17"/>
      <c r="ADE757" s="17"/>
      <c r="ADF757" s="17"/>
      <c r="ADG757" s="17"/>
      <c r="ADH757" s="17"/>
      <c r="ADI757" s="17"/>
      <c r="ADJ757" s="17"/>
      <c r="ADK757" s="17"/>
      <c r="ADL757" s="17"/>
      <c r="ADM757" s="17"/>
      <c r="ADN757" s="17"/>
      <c r="ADO757" s="17"/>
      <c r="ADP757" s="17"/>
      <c r="ADQ757" s="17"/>
      <c r="ADR757" s="17"/>
    </row>
    <row r="758" spans="44:798" s="16" customFormat="1" x14ac:dyDescent="0.25">
      <c r="AR758" s="56"/>
      <c r="AS758" s="56"/>
      <c r="AT758" s="57"/>
      <c r="AU758" s="56"/>
      <c r="AV758" s="57"/>
      <c r="AW758" s="56"/>
      <c r="AX758" s="56"/>
      <c r="AY758" s="56"/>
      <c r="AZ758" s="56"/>
      <c r="BA758" s="56"/>
      <c r="BB758" s="56"/>
      <c r="BC758" s="56"/>
      <c r="BD758" s="56"/>
      <c r="BE758" s="51"/>
      <c r="BF758" s="51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  <c r="IT758" s="17"/>
      <c r="IU758" s="17"/>
      <c r="IV758" s="17"/>
      <c r="IW758" s="17"/>
      <c r="IX758" s="17"/>
      <c r="IY758" s="17"/>
      <c r="IZ758" s="17"/>
      <c r="JA758" s="17"/>
      <c r="JB758" s="17"/>
      <c r="JC758" s="17"/>
      <c r="JD758" s="17"/>
      <c r="JE758" s="17"/>
      <c r="JF758" s="17"/>
      <c r="JG758" s="17"/>
      <c r="JH758" s="17"/>
      <c r="JI758" s="17"/>
      <c r="JJ758" s="17"/>
      <c r="JK758" s="17"/>
      <c r="JL758" s="17"/>
      <c r="JM758" s="17"/>
      <c r="JN758" s="17"/>
      <c r="JO758" s="17"/>
      <c r="JP758" s="17"/>
      <c r="JQ758" s="17"/>
      <c r="JR758" s="17"/>
      <c r="JS758" s="17"/>
      <c r="JT758" s="17"/>
      <c r="JU758" s="17"/>
      <c r="JV758" s="17"/>
      <c r="JW758" s="17"/>
      <c r="JX758" s="17"/>
      <c r="JY758" s="17"/>
      <c r="JZ758" s="17"/>
      <c r="KA758" s="17"/>
      <c r="KB758" s="17"/>
      <c r="KC758" s="17"/>
      <c r="KD758" s="17"/>
      <c r="KE758" s="17"/>
      <c r="KF758" s="17"/>
      <c r="KG758" s="17"/>
      <c r="KH758" s="17"/>
      <c r="KI758" s="17"/>
      <c r="KJ758" s="17"/>
      <c r="KK758" s="17"/>
      <c r="KL758" s="17"/>
      <c r="KM758" s="17"/>
      <c r="KN758" s="17"/>
      <c r="KO758" s="17"/>
      <c r="KP758" s="17"/>
      <c r="KQ758" s="17"/>
      <c r="KR758" s="17"/>
      <c r="KS758" s="17"/>
      <c r="KT758" s="17"/>
      <c r="KU758" s="17"/>
      <c r="KV758" s="17"/>
      <c r="KW758" s="17"/>
      <c r="KX758" s="17"/>
      <c r="KY758" s="17"/>
      <c r="KZ758" s="17"/>
      <c r="LA758" s="17"/>
      <c r="LB758" s="17"/>
      <c r="LC758" s="17"/>
      <c r="LD758" s="17"/>
      <c r="LE758" s="17"/>
      <c r="LF758" s="17"/>
      <c r="LG758" s="17"/>
      <c r="LH758" s="17"/>
      <c r="LI758" s="17"/>
      <c r="LJ758" s="17"/>
      <c r="LK758" s="17"/>
      <c r="LL758" s="17"/>
      <c r="LM758" s="17"/>
      <c r="LN758" s="17"/>
      <c r="LO758" s="17"/>
      <c r="LP758" s="17"/>
      <c r="LQ758" s="17"/>
      <c r="LR758" s="17"/>
      <c r="LS758" s="17"/>
      <c r="LT758" s="17"/>
      <c r="LU758" s="17"/>
      <c r="LV758" s="17"/>
      <c r="LW758" s="17"/>
      <c r="LX758" s="17"/>
      <c r="LY758" s="17"/>
      <c r="LZ758" s="17"/>
      <c r="MA758" s="17"/>
      <c r="MB758" s="17"/>
      <c r="MC758" s="17"/>
      <c r="MD758" s="17"/>
      <c r="ME758" s="17"/>
      <c r="MF758" s="17"/>
      <c r="MG758" s="17"/>
      <c r="MH758" s="17"/>
      <c r="MI758" s="17"/>
      <c r="MJ758" s="17"/>
      <c r="MK758" s="17"/>
      <c r="ML758" s="17"/>
      <c r="MM758" s="17"/>
      <c r="MN758" s="17"/>
      <c r="MO758" s="17"/>
      <c r="MP758" s="17"/>
      <c r="MQ758" s="17"/>
      <c r="MR758" s="17"/>
      <c r="MS758" s="17"/>
      <c r="MT758" s="17"/>
      <c r="MU758" s="17"/>
      <c r="MV758" s="17"/>
      <c r="MW758" s="17"/>
      <c r="MX758" s="17"/>
      <c r="MY758" s="17"/>
      <c r="MZ758" s="17"/>
      <c r="NA758" s="17"/>
      <c r="NB758" s="17"/>
      <c r="NC758" s="17"/>
      <c r="ND758" s="17"/>
      <c r="NE758" s="17"/>
      <c r="NF758" s="17"/>
      <c r="NG758" s="17"/>
      <c r="NH758" s="17"/>
      <c r="NI758" s="17"/>
      <c r="NJ758" s="17"/>
      <c r="NK758" s="17"/>
      <c r="NL758" s="17"/>
      <c r="NM758" s="17"/>
      <c r="NN758" s="17"/>
      <c r="NO758" s="17"/>
      <c r="NP758" s="17"/>
      <c r="NQ758" s="17"/>
      <c r="NR758" s="17"/>
      <c r="NS758" s="17"/>
      <c r="NT758" s="17"/>
      <c r="NU758" s="17"/>
      <c r="NV758" s="17"/>
      <c r="NW758" s="17"/>
      <c r="NX758" s="17"/>
      <c r="NY758" s="17"/>
      <c r="NZ758" s="17"/>
      <c r="OA758" s="17"/>
      <c r="OB758" s="17"/>
      <c r="OC758" s="17"/>
      <c r="OD758" s="17"/>
      <c r="OE758" s="17"/>
      <c r="OF758" s="17"/>
      <c r="OG758" s="17"/>
      <c r="OH758" s="17"/>
      <c r="OI758" s="17"/>
      <c r="OJ758" s="17"/>
      <c r="OK758" s="17"/>
      <c r="OL758" s="17"/>
      <c r="OM758" s="17"/>
      <c r="ON758" s="17"/>
      <c r="OO758" s="17"/>
      <c r="OP758" s="17"/>
      <c r="OQ758" s="17"/>
      <c r="OR758" s="17"/>
      <c r="OS758" s="17"/>
      <c r="OT758" s="17"/>
      <c r="OU758" s="17"/>
      <c r="OV758" s="17"/>
      <c r="OW758" s="17"/>
      <c r="OX758" s="17"/>
      <c r="OY758" s="17"/>
      <c r="OZ758" s="17"/>
      <c r="PA758" s="17"/>
      <c r="PB758" s="17"/>
      <c r="PC758" s="17"/>
      <c r="PD758" s="17"/>
      <c r="PE758" s="17"/>
      <c r="PF758" s="17"/>
      <c r="PG758" s="17"/>
      <c r="PH758" s="17"/>
      <c r="PI758" s="17"/>
      <c r="PJ758" s="17"/>
      <c r="PK758" s="17"/>
      <c r="PL758" s="17"/>
      <c r="PM758" s="17"/>
      <c r="PN758" s="17"/>
      <c r="PO758" s="17"/>
      <c r="PP758" s="17"/>
      <c r="PQ758" s="17"/>
      <c r="PR758" s="17"/>
      <c r="PS758" s="17"/>
      <c r="PT758" s="17"/>
      <c r="PU758" s="17"/>
      <c r="PV758" s="17"/>
      <c r="PW758" s="17"/>
      <c r="PX758" s="17"/>
      <c r="PY758" s="17"/>
      <c r="PZ758" s="17"/>
      <c r="QA758" s="17"/>
      <c r="QB758" s="17"/>
      <c r="QC758" s="17"/>
      <c r="QD758" s="17"/>
      <c r="QE758" s="17"/>
      <c r="QF758" s="17"/>
      <c r="QG758" s="17"/>
      <c r="QH758" s="17"/>
      <c r="QI758" s="17"/>
      <c r="QJ758" s="17"/>
      <c r="QK758" s="17"/>
      <c r="QL758" s="17"/>
      <c r="QM758" s="17"/>
      <c r="QN758" s="17"/>
      <c r="QO758" s="17"/>
      <c r="QP758" s="17"/>
      <c r="QQ758" s="17"/>
      <c r="QR758" s="17"/>
      <c r="QS758" s="17"/>
      <c r="QT758" s="17"/>
      <c r="QU758" s="17"/>
      <c r="QV758" s="17"/>
      <c r="QW758" s="17"/>
      <c r="QX758" s="17"/>
      <c r="QY758" s="17"/>
      <c r="QZ758" s="17"/>
      <c r="RA758" s="17"/>
      <c r="RB758" s="17"/>
      <c r="RC758" s="17"/>
      <c r="RD758" s="17"/>
      <c r="RE758" s="17"/>
      <c r="RF758" s="17"/>
      <c r="RG758" s="17"/>
      <c r="RH758" s="17"/>
      <c r="RI758" s="17"/>
      <c r="RJ758" s="17"/>
      <c r="RK758" s="17"/>
      <c r="RL758" s="17"/>
      <c r="RM758" s="17"/>
      <c r="RN758" s="17"/>
      <c r="RO758" s="17"/>
      <c r="RP758" s="17"/>
      <c r="RQ758" s="17"/>
      <c r="RR758" s="17"/>
      <c r="RS758" s="17"/>
      <c r="RT758" s="17"/>
      <c r="RU758" s="17"/>
      <c r="RV758" s="17"/>
      <c r="RW758" s="17"/>
      <c r="RX758" s="17"/>
      <c r="RY758" s="17"/>
      <c r="RZ758" s="17"/>
      <c r="SA758" s="17"/>
      <c r="SB758" s="17"/>
      <c r="SC758" s="17"/>
      <c r="SD758" s="17"/>
      <c r="SE758" s="17"/>
      <c r="SF758" s="17"/>
      <c r="SG758" s="17"/>
      <c r="SH758" s="17"/>
      <c r="SI758" s="17"/>
      <c r="SJ758" s="17"/>
      <c r="SK758" s="17"/>
      <c r="SL758" s="17"/>
      <c r="SM758" s="17"/>
      <c r="SN758" s="17"/>
      <c r="SO758" s="17"/>
      <c r="SP758" s="17"/>
      <c r="SQ758" s="17"/>
      <c r="SR758" s="17"/>
      <c r="SS758" s="17"/>
      <c r="ST758" s="17"/>
      <c r="SU758" s="17"/>
      <c r="SV758" s="17"/>
      <c r="SW758" s="17"/>
      <c r="SX758" s="17"/>
      <c r="SY758" s="17"/>
      <c r="SZ758" s="17"/>
      <c r="TA758" s="17"/>
      <c r="TB758" s="17"/>
      <c r="TC758" s="17"/>
      <c r="TD758" s="17"/>
      <c r="TE758" s="17"/>
      <c r="TF758" s="17"/>
      <c r="TG758" s="17"/>
      <c r="TH758" s="17"/>
      <c r="TI758" s="17"/>
      <c r="TJ758" s="17"/>
      <c r="TK758" s="17"/>
      <c r="TL758" s="17"/>
      <c r="TM758" s="17"/>
      <c r="TN758" s="17"/>
      <c r="TO758" s="17"/>
      <c r="TP758" s="17"/>
      <c r="TQ758" s="17"/>
      <c r="TR758" s="17"/>
      <c r="TS758" s="17"/>
      <c r="TT758" s="17"/>
      <c r="TU758" s="17"/>
      <c r="TV758" s="17"/>
      <c r="TW758" s="17"/>
      <c r="TX758" s="17"/>
      <c r="TY758" s="17"/>
      <c r="TZ758" s="17"/>
      <c r="UA758" s="17"/>
      <c r="UB758" s="17"/>
      <c r="UC758" s="17"/>
      <c r="UD758" s="17"/>
      <c r="UE758" s="17"/>
      <c r="UF758" s="17"/>
      <c r="UG758" s="17"/>
      <c r="UH758" s="17"/>
      <c r="UI758" s="17"/>
      <c r="UJ758" s="17"/>
      <c r="UK758" s="17"/>
      <c r="UL758" s="17"/>
      <c r="UM758" s="17"/>
      <c r="UN758" s="17"/>
      <c r="UO758" s="17"/>
      <c r="UP758" s="17"/>
      <c r="UQ758" s="17"/>
      <c r="UR758" s="17"/>
      <c r="US758" s="17"/>
      <c r="UT758" s="17"/>
      <c r="UU758" s="17"/>
      <c r="UV758" s="17"/>
      <c r="UW758" s="17"/>
      <c r="UX758" s="17"/>
      <c r="UY758" s="17"/>
      <c r="UZ758" s="17"/>
      <c r="VA758" s="17"/>
      <c r="VB758" s="17"/>
      <c r="VC758" s="17"/>
      <c r="VD758" s="17"/>
      <c r="VE758" s="17"/>
      <c r="VF758" s="17"/>
      <c r="VG758" s="17"/>
      <c r="VH758" s="17"/>
      <c r="VI758" s="17"/>
      <c r="VJ758" s="17"/>
      <c r="VK758" s="17"/>
      <c r="VL758" s="17"/>
      <c r="VM758" s="17"/>
      <c r="VN758" s="17"/>
      <c r="VO758" s="17"/>
      <c r="VP758" s="17"/>
      <c r="VQ758" s="17"/>
      <c r="VR758" s="17"/>
      <c r="VS758" s="17"/>
      <c r="VT758" s="17"/>
      <c r="VU758" s="17"/>
      <c r="VV758" s="17"/>
      <c r="VW758" s="17"/>
      <c r="VX758" s="17"/>
      <c r="VY758" s="17"/>
      <c r="VZ758" s="17"/>
      <c r="WA758" s="17"/>
      <c r="WB758" s="17"/>
      <c r="WC758" s="17"/>
      <c r="WD758" s="17"/>
      <c r="WE758" s="17"/>
      <c r="WF758" s="17"/>
      <c r="WG758" s="17"/>
      <c r="WH758" s="17"/>
      <c r="WI758" s="17"/>
      <c r="WJ758" s="17"/>
      <c r="WK758" s="17"/>
      <c r="WL758" s="17"/>
      <c r="WM758" s="17"/>
      <c r="WN758" s="17"/>
      <c r="WO758" s="17"/>
      <c r="WP758" s="17"/>
      <c r="WQ758" s="17"/>
      <c r="WR758" s="17"/>
      <c r="WS758" s="17"/>
      <c r="WT758" s="17"/>
      <c r="WU758" s="17"/>
      <c r="WV758" s="17"/>
      <c r="WW758" s="17"/>
      <c r="WX758" s="17"/>
      <c r="WY758" s="17"/>
      <c r="WZ758" s="17"/>
      <c r="XA758" s="17"/>
      <c r="XB758" s="17"/>
      <c r="XC758" s="17"/>
      <c r="XD758" s="17"/>
      <c r="XE758" s="17"/>
      <c r="XF758" s="17"/>
      <c r="XG758" s="17"/>
      <c r="XH758" s="17"/>
      <c r="XI758" s="17"/>
      <c r="XJ758" s="17"/>
      <c r="XK758" s="17"/>
      <c r="XL758" s="17"/>
      <c r="XM758" s="17"/>
      <c r="XN758" s="17"/>
      <c r="XO758" s="17"/>
      <c r="XP758" s="17"/>
      <c r="XQ758" s="17"/>
      <c r="XR758" s="17"/>
      <c r="XS758" s="17"/>
      <c r="XT758" s="17"/>
      <c r="XU758" s="17"/>
      <c r="XV758" s="17"/>
      <c r="XW758" s="17"/>
      <c r="XX758" s="17"/>
      <c r="XY758" s="17"/>
      <c r="XZ758" s="17"/>
      <c r="YA758" s="17"/>
      <c r="YB758" s="17"/>
      <c r="YC758" s="17"/>
      <c r="YD758" s="17"/>
      <c r="YE758" s="17"/>
      <c r="YF758" s="17"/>
      <c r="YG758" s="17"/>
      <c r="YH758" s="17"/>
      <c r="YI758" s="17"/>
      <c r="YJ758" s="17"/>
      <c r="YK758" s="17"/>
      <c r="YL758" s="17"/>
      <c r="YM758" s="17"/>
      <c r="YN758" s="17"/>
      <c r="YO758" s="17"/>
      <c r="YP758" s="17"/>
      <c r="YQ758" s="17"/>
      <c r="YR758" s="17"/>
      <c r="YS758" s="17"/>
      <c r="YT758" s="17"/>
      <c r="YU758" s="17"/>
      <c r="YV758" s="17"/>
      <c r="YW758" s="17"/>
      <c r="YX758" s="17"/>
      <c r="YY758" s="17"/>
      <c r="YZ758" s="17"/>
      <c r="ZA758" s="17"/>
      <c r="ZB758" s="17"/>
      <c r="ZC758" s="17"/>
      <c r="ZD758" s="17"/>
      <c r="ZE758" s="17"/>
      <c r="ZF758" s="17"/>
      <c r="ZG758" s="17"/>
      <c r="ZH758" s="17"/>
      <c r="ZI758" s="17"/>
      <c r="ZJ758" s="17"/>
      <c r="ZK758" s="17"/>
      <c r="ZL758" s="17"/>
      <c r="ZM758" s="17"/>
      <c r="ZN758" s="17"/>
      <c r="ZO758" s="17"/>
      <c r="ZP758" s="17"/>
      <c r="ZQ758" s="17"/>
      <c r="ZR758" s="17"/>
      <c r="ZS758" s="17"/>
      <c r="ZT758" s="17"/>
      <c r="ZU758" s="17"/>
      <c r="ZV758" s="17"/>
      <c r="ZW758" s="17"/>
      <c r="ZX758" s="17"/>
      <c r="ZY758" s="17"/>
      <c r="ZZ758" s="17"/>
      <c r="AAA758" s="17"/>
      <c r="AAB758" s="17"/>
      <c r="AAC758" s="17"/>
      <c r="AAD758" s="17"/>
      <c r="AAE758" s="17"/>
      <c r="AAF758" s="17"/>
      <c r="AAG758" s="17"/>
      <c r="AAH758" s="17"/>
      <c r="AAI758" s="17"/>
      <c r="AAJ758" s="17"/>
      <c r="AAK758" s="17"/>
      <c r="AAL758" s="17"/>
      <c r="AAM758" s="17"/>
      <c r="AAN758" s="17"/>
      <c r="AAO758" s="17"/>
      <c r="AAP758" s="17"/>
      <c r="AAQ758" s="17"/>
      <c r="AAR758" s="17"/>
      <c r="AAS758" s="17"/>
      <c r="AAT758" s="17"/>
      <c r="AAU758" s="17"/>
      <c r="AAV758" s="17"/>
      <c r="AAW758" s="17"/>
      <c r="AAX758" s="17"/>
      <c r="AAY758" s="17"/>
      <c r="AAZ758" s="17"/>
      <c r="ABA758" s="17"/>
      <c r="ABB758" s="17"/>
      <c r="ABC758" s="17"/>
      <c r="ABD758" s="17"/>
      <c r="ABE758" s="17"/>
      <c r="ABF758" s="17"/>
      <c r="ABG758" s="17"/>
      <c r="ABH758" s="17"/>
      <c r="ABI758" s="17"/>
      <c r="ABJ758" s="17"/>
      <c r="ABK758" s="17"/>
      <c r="ABL758" s="17"/>
      <c r="ABM758" s="17"/>
      <c r="ABN758" s="17"/>
      <c r="ABO758" s="17"/>
      <c r="ABP758" s="17"/>
      <c r="ABQ758" s="17"/>
      <c r="ABR758" s="17"/>
      <c r="ABS758" s="17"/>
      <c r="ABT758" s="17"/>
      <c r="ABU758" s="17"/>
      <c r="ABV758" s="17"/>
      <c r="ABW758" s="17"/>
      <c r="ABX758" s="17"/>
      <c r="ABY758" s="17"/>
      <c r="ABZ758" s="17"/>
      <c r="ACA758" s="17"/>
      <c r="ACB758" s="17"/>
      <c r="ACC758" s="17"/>
      <c r="ACD758" s="17"/>
      <c r="ACE758" s="17"/>
      <c r="ACF758" s="17"/>
      <c r="ACG758" s="17"/>
      <c r="ACH758" s="17"/>
      <c r="ACI758" s="17"/>
      <c r="ACJ758" s="17"/>
      <c r="ACK758" s="17"/>
      <c r="ACL758" s="17"/>
      <c r="ACM758" s="17"/>
      <c r="ACN758" s="17"/>
      <c r="ACO758" s="17"/>
      <c r="ACP758" s="17"/>
      <c r="ACQ758" s="17"/>
      <c r="ACR758" s="17"/>
      <c r="ACS758" s="17"/>
      <c r="ACT758" s="17"/>
      <c r="ACU758" s="17"/>
      <c r="ACV758" s="17"/>
      <c r="ACW758" s="17"/>
      <c r="ACX758" s="17"/>
      <c r="ACY758" s="17"/>
      <c r="ACZ758" s="17"/>
      <c r="ADA758" s="17"/>
      <c r="ADB758" s="17"/>
      <c r="ADC758" s="17"/>
      <c r="ADD758" s="17"/>
      <c r="ADE758" s="17"/>
      <c r="ADF758" s="17"/>
      <c r="ADG758" s="17"/>
      <c r="ADH758" s="17"/>
      <c r="ADI758" s="17"/>
      <c r="ADJ758" s="17"/>
      <c r="ADK758" s="17"/>
      <c r="ADL758" s="17"/>
      <c r="ADM758" s="17"/>
      <c r="ADN758" s="17"/>
      <c r="ADO758" s="17"/>
      <c r="ADP758" s="17"/>
      <c r="ADQ758" s="17"/>
      <c r="ADR758" s="17"/>
    </row>
    <row r="759" spans="44:798" s="16" customFormat="1" x14ac:dyDescent="0.25">
      <c r="AR759" s="56"/>
      <c r="AS759" s="56"/>
      <c r="AT759" s="57"/>
      <c r="AU759" s="56"/>
      <c r="AV759" s="57"/>
      <c r="AW759" s="56"/>
      <c r="AX759" s="56"/>
      <c r="AY759" s="56"/>
      <c r="AZ759" s="56"/>
      <c r="BA759" s="56"/>
      <c r="BB759" s="56"/>
      <c r="BC759" s="56"/>
      <c r="BD759" s="56"/>
      <c r="BE759" s="51"/>
      <c r="BF759" s="51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  <c r="IT759" s="17"/>
      <c r="IU759" s="17"/>
      <c r="IV759" s="17"/>
      <c r="IW759" s="17"/>
      <c r="IX759" s="17"/>
      <c r="IY759" s="17"/>
      <c r="IZ759" s="17"/>
      <c r="JA759" s="17"/>
      <c r="JB759" s="17"/>
      <c r="JC759" s="17"/>
      <c r="JD759" s="17"/>
      <c r="JE759" s="17"/>
      <c r="JF759" s="17"/>
      <c r="JG759" s="17"/>
      <c r="JH759" s="17"/>
      <c r="JI759" s="17"/>
      <c r="JJ759" s="17"/>
      <c r="JK759" s="17"/>
      <c r="JL759" s="17"/>
      <c r="JM759" s="17"/>
      <c r="JN759" s="17"/>
      <c r="JO759" s="17"/>
      <c r="JP759" s="17"/>
      <c r="JQ759" s="17"/>
      <c r="JR759" s="17"/>
      <c r="JS759" s="17"/>
      <c r="JT759" s="17"/>
      <c r="JU759" s="17"/>
      <c r="JV759" s="17"/>
      <c r="JW759" s="17"/>
      <c r="JX759" s="17"/>
      <c r="JY759" s="17"/>
      <c r="JZ759" s="17"/>
      <c r="KA759" s="17"/>
      <c r="KB759" s="17"/>
      <c r="KC759" s="17"/>
      <c r="KD759" s="17"/>
      <c r="KE759" s="17"/>
      <c r="KF759" s="17"/>
      <c r="KG759" s="17"/>
      <c r="KH759" s="17"/>
      <c r="KI759" s="17"/>
      <c r="KJ759" s="17"/>
      <c r="KK759" s="17"/>
      <c r="KL759" s="17"/>
      <c r="KM759" s="17"/>
      <c r="KN759" s="17"/>
      <c r="KO759" s="17"/>
      <c r="KP759" s="17"/>
      <c r="KQ759" s="17"/>
      <c r="KR759" s="17"/>
      <c r="KS759" s="17"/>
      <c r="KT759" s="17"/>
      <c r="KU759" s="17"/>
      <c r="KV759" s="17"/>
      <c r="KW759" s="17"/>
      <c r="KX759" s="17"/>
      <c r="KY759" s="17"/>
      <c r="KZ759" s="17"/>
      <c r="LA759" s="17"/>
      <c r="LB759" s="17"/>
      <c r="LC759" s="17"/>
      <c r="LD759" s="17"/>
      <c r="LE759" s="17"/>
      <c r="LF759" s="17"/>
      <c r="LG759" s="17"/>
      <c r="LH759" s="17"/>
      <c r="LI759" s="17"/>
      <c r="LJ759" s="17"/>
      <c r="LK759" s="17"/>
      <c r="LL759" s="17"/>
      <c r="LM759" s="17"/>
      <c r="LN759" s="17"/>
      <c r="LO759" s="17"/>
      <c r="LP759" s="17"/>
      <c r="LQ759" s="17"/>
      <c r="LR759" s="17"/>
      <c r="LS759" s="17"/>
      <c r="LT759" s="17"/>
      <c r="LU759" s="17"/>
      <c r="LV759" s="17"/>
      <c r="LW759" s="17"/>
      <c r="LX759" s="17"/>
      <c r="LY759" s="17"/>
      <c r="LZ759" s="17"/>
      <c r="MA759" s="17"/>
      <c r="MB759" s="17"/>
      <c r="MC759" s="17"/>
      <c r="MD759" s="17"/>
      <c r="ME759" s="17"/>
      <c r="MF759" s="17"/>
      <c r="MG759" s="17"/>
      <c r="MH759" s="17"/>
      <c r="MI759" s="17"/>
      <c r="MJ759" s="17"/>
      <c r="MK759" s="17"/>
      <c r="ML759" s="17"/>
      <c r="MM759" s="17"/>
      <c r="MN759" s="17"/>
      <c r="MO759" s="17"/>
      <c r="MP759" s="17"/>
      <c r="MQ759" s="17"/>
      <c r="MR759" s="17"/>
      <c r="MS759" s="17"/>
      <c r="MT759" s="17"/>
      <c r="MU759" s="17"/>
      <c r="MV759" s="17"/>
      <c r="MW759" s="17"/>
      <c r="MX759" s="17"/>
      <c r="MY759" s="17"/>
      <c r="MZ759" s="17"/>
      <c r="NA759" s="17"/>
      <c r="NB759" s="17"/>
      <c r="NC759" s="17"/>
      <c r="ND759" s="17"/>
      <c r="NE759" s="17"/>
      <c r="NF759" s="17"/>
      <c r="NG759" s="17"/>
      <c r="NH759" s="17"/>
      <c r="NI759" s="17"/>
      <c r="NJ759" s="17"/>
      <c r="NK759" s="17"/>
      <c r="NL759" s="17"/>
      <c r="NM759" s="17"/>
      <c r="NN759" s="17"/>
      <c r="NO759" s="17"/>
      <c r="NP759" s="17"/>
      <c r="NQ759" s="17"/>
      <c r="NR759" s="17"/>
      <c r="NS759" s="17"/>
      <c r="NT759" s="17"/>
      <c r="NU759" s="17"/>
      <c r="NV759" s="17"/>
      <c r="NW759" s="17"/>
      <c r="NX759" s="17"/>
      <c r="NY759" s="17"/>
      <c r="NZ759" s="17"/>
      <c r="OA759" s="17"/>
      <c r="OB759" s="17"/>
      <c r="OC759" s="17"/>
      <c r="OD759" s="17"/>
      <c r="OE759" s="17"/>
      <c r="OF759" s="17"/>
      <c r="OG759" s="17"/>
      <c r="OH759" s="17"/>
      <c r="OI759" s="17"/>
      <c r="OJ759" s="17"/>
      <c r="OK759" s="17"/>
      <c r="OL759" s="17"/>
      <c r="OM759" s="17"/>
      <c r="ON759" s="17"/>
      <c r="OO759" s="17"/>
      <c r="OP759" s="17"/>
      <c r="OQ759" s="17"/>
      <c r="OR759" s="17"/>
      <c r="OS759" s="17"/>
      <c r="OT759" s="17"/>
      <c r="OU759" s="17"/>
      <c r="OV759" s="17"/>
      <c r="OW759" s="17"/>
      <c r="OX759" s="17"/>
      <c r="OY759" s="17"/>
      <c r="OZ759" s="17"/>
      <c r="PA759" s="17"/>
      <c r="PB759" s="17"/>
      <c r="PC759" s="17"/>
      <c r="PD759" s="17"/>
      <c r="PE759" s="17"/>
      <c r="PF759" s="17"/>
      <c r="PG759" s="17"/>
      <c r="PH759" s="17"/>
      <c r="PI759" s="17"/>
      <c r="PJ759" s="17"/>
      <c r="PK759" s="17"/>
      <c r="PL759" s="17"/>
      <c r="PM759" s="17"/>
      <c r="PN759" s="17"/>
      <c r="PO759" s="17"/>
      <c r="PP759" s="17"/>
      <c r="PQ759" s="17"/>
      <c r="PR759" s="17"/>
      <c r="PS759" s="17"/>
      <c r="PT759" s="17"/>
      <c r="PU759" s="17"/>
      <c r="PV759" s="17"/>
      <c r="PW759" s="17"/>
      <c r="PX759" s="17"/>
      <c r="PY759" s="17"/>
      <c r="PZ759" s="17"/>
      <c r="QA759" s="17"/>
      <c r="QB759" s="17"/>
      <c r="QC759" s="17"/>
      <c r="QD759" s="17"/>
      <c r="QE759" s="17"/>
      <c r="QF759" s="17"/>
      <c r="QG759" s="17"/>
      <c r="QH759" s="17"/>
      <c r="QI759" s="17"/>
      <c r="QJ759" s="17"/>
      <c r="QK759" s="17"/>
      <c r="QL759" s="17"/>
      <c r="QM759" s="17"/>
      <c r="QN759" s="17"/>
      <c r="QO759" s="17"/>
      <c r="QP759" s="17"/>
      <c r="QQ759" s="17"/>
      <c r="QR759" s="17"/>
      <c r="QS759" s="17"/>
      <c r="QT759" s="17"/>
      <c r="QU759" s="17"/>
      <c r="QV759" s="17"/>
      <c r="QW759" s="17"/>
      <c r="QX759" s="17"/>
      <c r="QY759" s="17"/>
      <c r="QZ759" s="17"/>
      <c r="RA759" s="17"/>
      <c r="RB759" s="17"/>
      <c r="RC759" s="17"/>
      <c r="RD759" s="17"/>
      <c r="RE759" s="17"/>
      <c r="RF759" s="17"/>
      <c r="RG759" s="17"/>
      <c r="RH759" s="17"/>
      <c r="RI759" s="17"/>
      <c r="RJ759" s="17"/>
      <c r="RK759" s="17"/>
      <c r="RL759" s="17"/>
      <c r="RM759" s="17"/>
      <c r="RN759" s="17"/>
      <c r="RO759" s="17"/>
      <c r="RP759" s="17"/>
      <c r="RQ759" s="17"/>
      <c r="RR759" s="17"/>
      <c r="RS759" s="17"/>
      <c r="RT759" s="17"/>
      <c r="RU759" s="17"/>
      <c r="RV759" s="17"/>
      <c r="RW759" s="17"/>
      <c r="RX759" s="17"/>
      <c r="RY759" s="17"/>
      <c r="RZ759" s="17"/>
      <c r="SA759" s="17"/>
      <c r="SB759" s="17"/>
      <c r="SC759" s="17"/>
      <c r="SD759" s="17"/>
      <c r="SE759" s="17"/>
      <c r="SF759" s="17"/>
      <c r="SG759" s="17"/>
      <c r="SH759" s="17"/>
      <c r="SI759" s="17"/>
      <c r="SJ759" s="17"/>
      <c r="SK759" s="17"/>
      <c r="SL759" s="17"/>
      <c r="SM759" s="17"/>
      <c r="SN759" s="17"/>
      <c r="SO759" s="17"/>
      <c r="SP759" s="17"/>
      <c r="SQ759" s="17"/>
      <c r="SR759" s="17"/>
      <c r="SS759" s="17"/>
      <c r="ST759" s="17"/>
      <c r="SU759" s="17"/>
      <c r="SV759" s="17"/>
      <c r="SW759" s="17"/>
      <c r="SX759" s="17"/>
      <c r="SY759" s="17"/>
      <c r="SZ759" s="17"/>
      <c r="TA759" s="17"/>
      <c r="TB759" s="17"/>
      <c r="TC759" s="17"/>
      <c r="TD759" s="17"/>
      <c r="TE759" s="17"/>
      <c r="TF759" s="17"/>
      <c r="TG759" s="17"/>
      <c r="TH759" s="17"/>
      <c r="TI759" s="17"/>
      <c r="TJ759" s="17"/>
      <c r="TK759" s="17"/>
      <c r="TL759" s="17"/>
      <c r="TM759" s="17"/>
      <c r="TN759" s="17"/>
      <c r="TO759" s="17"/>
      <c r="TP759" s="17"/>
      <c r="TQ759" s="17"/>
      <c r="TR759" s="17"/>
      <c r="TS759" s="17"/>
      <c r="TT759" s="17"/>
      <c r="TU759" s="17"/>
      <c r="TV759" s="17"/>
      <c r="TW759" s="17"/>
      <c r="TX759" s="17"/>
      <c r="TY759" s="17"/>
      <c r="TZ759" s="17"/>
      <c r="UA759" s="17"/>
      <c r="UB759" s="17"/>
      <c r="UC759" s="17"/>
      <c r="UD759" s="17"/>
      <c r="UE759" s="17"/>
      <c r="UF759" s="17"/>
      <c r="UG759" s="17"/>
      <c r="UH759" s="17"/>
      <c r="UI759" s="17"/>
      <c r="UJ759" s="17"/>
      <c r="UK759" s="17"/>
      <c r="UL759" s="17"/>
      <c r="UM759" s="17"/>
      <c r="UN759" s="17"/>
      <c r="UO759" s="17"/>
      <c r="UP759" s="17"/>
      <c r="UQ759" s="17"/>
      <c r="UR759" s="17"/>
      <c r="US759" s="17"/>
      <c r="UT759" s="17"/>
      <c r="UU759" s="17"/>
      <c r="UV759" s="17"/>
      <c r="UW759" s="17"/>
      <c r="UX759" s="17"/>
      <c r="UY759" s="17"/>
      <c r="UZ759" s="17"/>
      <c r="VA759" s="17"/>
      <c r="VB759" s="17"/>
      <c r="VC759" s="17"/>
      <c r="VD759" s="17"/>
      <c r="VE759" s="17"/>
      <c r="VF759" s="17"/>
      <c r="VG759" s="17"/>
      <c r="VH759" s="17"/>
      <c r="VI759" s="17"/>
      <c r="VJ759" s="17"/>
      <c r="VK759" s="17"/>
      <c r="VL759" s="17"/>
      <c r="VM759" s="17"/>
      <c r="VN759" s="17"/>
      <c r="VO759" s="17"/>
      <c r="VP759" s="17"/>
      <c r="VQ759" s="17"/>
      <c r="VR759" s="17"/>
      <c r="VS759" s="17"/>
      <c r="VT759" s="17"/>
      <c r="VU759" s="17"/>
      <c r="VV759" s="17"/>
      <c r="VW759" s="17"/>
      <c r="VX759" s="17"/>
      <c r="VY759" s="17"/>
      <c r="VZ759" s="17"/>
      <c r="WA759" s="17"/>
      <c r="WB759" s="17"/>
      <c r="WC759" s="17"/>
      <c r="WD759" s="17"/>
      <c r="WE759" s="17"/>
      <c r="WF759" s="17"/>
      <c r="WG759" s="17"/>
      <c r="WH759" s="17"/>
      <c r="WI759" s="17"/>
      <c r="WJ759" s="17"/>
      <c r="WK759" s="17"/>
      <c r="WL759" s="17"/>
      <c r="WM759" s="17"/>
      <c r="WN759" s="17"/>
      <c r="WO759" s="17"/>
      <c r="WP759" s="17"/>
      <c r="WQ759" s="17"/>
      <c r="WR759" s="17"/>
      <c r="WS759" s="17"/>
      <c r="WT759" s="17"/>
      <c r="WU759" s="17"/>
      <c r="WV759" s="17"/>
      <c r="WW759" s="17"/>
      <c r="WX759" s="17"/>
      <c r="WY759" s="17"/>
      <c r="WZ759" s="17"/>
      <c r="XA759" s="17"/>
      <c r="XB759" s="17"/>
      <c r="XC759" s="17"/>
      <c r="XD759" s="17"/>
      <c r="XE759" s="17"/>
      <c r="XF759" s="17"/>
      <c r="XG759" s="17"/>
      <c r="XH759" s="17"/>
      <c r="XI759" s="17"/>
      <c r="XJ759" s="17"/>
      <c r="XK759" s="17"/>
      <c r="XL759" s="17"/>
      <c r="XM759" s="17"/>
      <c r="XN759" s="17"/>
      <c r="XO759" s="17"/>
      <c r="XP759" s="17"/>
      <c r="XQ759" s="17"/>
      <c r="XR759" s="17"/>
      <c r="XS759" s="17"/>
      <c r="XT759" s="17"/>
      <c r="XU759" s="17"/>
      <c r="XV759" s="17"/>
      <c r="XW759" s="17"/>
      <c r="XX759" s="17"/>
      <c r="XY759" s="17"/>
      <c r="XZ759" s="17"/>
      <c r="YA759" s="17"/>
      <c r="YB759" s="17"/>
      <c r="YC759" s="17"/>
      <c r="YD759" s="17"/>
      <c r="YE759" s="17"/>
      <c r="YF759" s="17"/>
      <c r="YG759" s="17"/>
      <c r="YH759" s="17"/>
      <c r="YI759" s="17"/>
      <c r="YJ759" s="17"/>
      <c r="YK759" s="17"/>
      <c r="YL759" s="17"/>
      <c r="YM759" s="17"/>
      <c r="YN759" s="17"/>
      <c r="YO759" s="17"/>
      <c r="YP759" s="17"/>
      <c r="YQ759" s="17"/>
      <c r="YR759" s="17"/>
      <c r="YS759" s="17"/>
      <c r="YT759" s="17"/>
      <c r="YU759" s="17"/>
      <c r="YV759" s="17"/>
      <c r="YW759" s="17"/>
      <c r="YX759" s="17"/>
      <c r="YY759" s="17"/>
      <c r="YZ759" s="17"/>
      <c r="ZA759" s="17"/>
      <c r="ZB759" s="17"/>
      <c r="ZC759" s="17"/>
      <c r="ZD759" s="17"/>
      <c r="ZE759" s="17"/>
      <c r="ZF759" s="17"/>
      <c r="ZG759" s="17"/>
      <c r="ZH759" s="17"/>
      <c r="ZI759" s="17"/>
      <c r="ZJ759" s="17"/>
      <c r="ZK759" s="17"/>
      <c r="ZL759" s="17"/>
      <c r="ZM759" s="17"/>
      <c r="ZN759" s="17"/>
      <c r="ZO759" s="17"/>
      <c r="ZP759" s="17"/>
      <c r="ZQ759" s="17"/>
      <c r="ZR759" s="17"/>
      <c r="ZS759" s="17"/>
      <c r="ZT759" s="17"/>
      <c r="ZU759" s="17"/>
      <c r="ZV759" s="17"/>
      <c r="ZW759" s="17"/>
      <c r="ZX759" s="17"/>
      <c r="ZY759" s="17"/>
      <c r="ZZ759" s="17"/>
      <c r="AAA759" s="17"/>
      <c r="AAB759" s="17"/>
      <c r="AAC759" s="17"/>
      <c r="AAD759" s="17"/>
      <c r="AAE759" s="17"/>
      <c r="AAF759" s="17"/>
      <c r="AAG759" s="17"/>
      <c r="AAH759" s="17"/>
      <c r="AAI759" s="17"/>
      <c r="AAJ759" s="17"/>
      <c r="AAK759" s="17"/>
      <c r="AAL759" s="17"/>
      <c r="AAM759" s="17"/>
      <c r="AAN759" s="17"/>
      <c r="AAO759" s="17"/>
      <c r="AAP759" s="17"/>
      <c r="AAQ759" s="17"/>
      <c r="AAR759" s="17"/>
      <c r="AAS759" s="17"/>
      <c r="AAT759" s="17"/>
      <c r="AAU759" s="17"/>
      <c r="AAV759" s="17"/>
      <c r="AAW759" s="17"/>
      <c r="AAX759" s="17"/>
      <c r="AAY759" s="17"/>
      <c r="AAZ759" s="17"/>
      <c r="ABA759" s="17"/>
      <c r="ABB759" s="17"/>
      <c r="ABC759" s="17"/>
      <c r="ABD759" s="17"/>
      <c r="ABE759" s="17"/>
      <c r="ABF759" s="17"/>
      <c r="ABG759" s="17"/>
      <c r="ABH759" s="17"/>
      <c r="ABI759" s="17"/>
      <c r="ABJ759" s="17"/>
      <c r="ABK759" s="17"/>
      <c r="ABL759" s="17"/>
      <c r="ABM759" s="17"/>
      <c r="ABN759" s="17"/>
      <c r="ABO759" s="17"/>
      <c r="ABP759" s="17"/>
      <c r="ABQ759" s="17"/>
      <c r="ABR759" s="17"/>
      <c r="ABS759" s="17"/>
      <c r="ABT759" s="17"/>
      <c r="ABU759" s="17"/>
      <c r="ABV759" s="17"/>
      <c r="ABW759" s="17"/>
      <c r="ABX759" s="17"/>
      <c r="ABY759" s="17"/>
      <c r="ABZ759" s="17"/>
      <c r="ACA759" s="17"/>
      <c r="ACB759" s="17"/>
      <c r="ACC759" s="17"/>
      <c r="ACD759" s="17"/>
      <c r="ACE759" s="17"/>
      <c r="ACF759" s="17"/>
      <c r="ACG759" s="17"/>
      <c r="ACH759" s="17"/>
      <c r="ACI759" s="17"/>
      <c r="ACJ759" s="17"/>
      <c r="ACK759" s="17"/>
      <c r="ACL759" s="17"/>
      <c r="ACM759" s="17"/>
      <c r="ACN759" s="17"/>
      <c r="ACO759" s="17"/>
      <c r="ACP759" s="17"/>
      <c r="ACQ759" s="17"/>
      <c r="ACR759" s="17"/>
      <c r="ACS759" s="17"/>
      <c r="ACT759" s="17"/>
      <c r="ACU759" s="17"/>
      <c r="ACV759" s="17"/>
      <c r="ACW759" s="17"/>
      <c r="ACX759" s="17"/>
      <c r="ACY759" s="17"/>
      <c r="ACZ759" s="17"/>
      <c r="ADA759" s="17"/>
      <c r="ADB759" s="17"/>
      <c r="ADC759" s="17"/>
      <c r="ADD759" s="17"/>
      <c r="ADE759" s="17"/>
      <c r="ADF759" s="17"/>
      <c r="ADG759" s="17"/>
      <c r="ADH759" s="17"/>
      <c r="ADI759" s="17"/>
      <c r="ADJ759" s="17"/>
      <c r="ADK759" s="17"/>
      <c r="ADL759" s="17"/>
      <c r="ADM759" s="17"/>
      <c r="ADN759" s="17"/>
      <c r="ADO759" s="17"/>
      <c r="ADP759" s="17"/>
      <c r="ADQ759" s="17"/>
      <c r="ADR759" s="17"/>
    </row>
    <row r="760" spans="44:798" s="16" customFormat="1" x14ac:dyDescent="0.25">
      <c r="AR760" s="56"/>
      <c r="AS760" s="56"/>
      <c r="AT760" s="57"/>
      <c r="AU760" s="56"/>
      <c r="AV760" s="57"/>
      <c r="AW760" s="56"/>
      <c r="AX760" s="56"/>
      <c r="AY760" s="56"/>
      <c r="AZ760" s="56"/>
      <c r="BA760" s="56"/>
      <c r="BB760" s="56"/>
      <c r="BC760" s="56"/>
      <c r="BD760" s="56"/>
      <c r="BE760" s="51"/>
      <c r="BF760" s="51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  <c r="IT760" s="17"/>
      <c r="IU760" s="17"/>
      <c r="IV760" s="17"/>
      <c r="IW760" s="17"/>
      <c r="IX760" s="17"/>
      <c r="IY760" s="17"/>
      <c r="IZ760" s="17"/>
      <c r="JA760" s="17"/>
      <c r="JB760" s="17"/>
      <c r="JC760" s="17"/>
      <c r="JD760" s="17"/>
      <c r="JE760" s="17"/>
      <c r="JF760" s="17"/>
      <c r="JG760" s="17"/>
      <c r="JH760" s="17"/>
      <c r="JI760" s="17"/>
      <c r="JJ760" s="17"/>
      <c r="JK760" s="17"/>
      <c r="JL760" s="17"/>
      <c r="JM760" s="17"/>
      <c r="JN760" s="17"/>
      <c r="JO760" s="17"/>
      <c r="JP760" s="17"/>
      <c r="JQ760" s="17"/>
      <c r="JR760" s="17"/>
      <c r="JS760" s="17"/>
      <c r="JT760" s="17"/>
      <c r="JU760" s="17"/>
      <c r="JV760" s="17"/>
      <c r="JW760" s="17"/>
      <c r="JX760" s="17"/>
      <c r="JY760" s="17"/>
      <c r="JZ760" s="17"/>
      <c r="KA760" s="17"/>
      <c r="KB760" s="17"/>
      <c r="KC760" s="17"/>
      <c r="KD760" s="17"/>
      <c r="KE760" s="17"/>
      <c r="KF760" s="17"/>
      <c r="KG760" s="17"/>
      <c r="KH760" s="17"/>
      <c r="KI760" s="17"/>
      <c r="KJ760" s="17"/>
      <c r="KK760" s="17"/>
      <c r="KL760" s="17"/>
      <c r="KM760" s="17"/>
      <c r="KN760" s="17"/>
      <c r="KO760" s="17"/>
      <c r="KP760" s="17"/>
      <c r="KQ760" s="17"/>
      <c r="KR760" s="17"/>
      <c r="KS760" s="17"/>
      <c r="KT760" s="17"/>
      <c r="KU760" s="17"/>
      <c r="KV760" s="17"/>
      <c r="KW760" s="17"/>
      <c r="KX760" s="17"/>
      <c r="KY760" s="17"/>
      <c r="KZ760" s="17"/>
      <c r="LA760" s="17"/>
      <c r="LB760" s="17"/>
      <c r="LC760" s="17"/>
      <c r="LD760" s="17"/>
      <c r="LE760" s="17"/>
      <c r="LF760" s="17"/>
      <c r="LG760" s="17"/>
      <c r="LH760" s="17"/>
      <c r="LI760" s="17"/>
      <c r="LJ760" s="17"/>
      <c r="LK760" s="17"/>
      <c r="LL760" s="17"/>
      <c r="LM760" s="17"/>
      <c r="LN760" s="17"/>
      <c r="LO760" s="17"/>
      <c r="LP760" s="17"/>
      <c r="LQ760" s="17"/>
      <c r="LR760" s="17"/>
      <c r="LS760" s="17"/>
      <c r="LT760" s="17"/>
      <c r="LU760" s="17"/>
      <c r="LV760" s="17"/>
      <c r="LW760" s="17"/>
      <c r="LX760" s="17"/>
      <c r="LY760" s="17"/>
      <c r="LZ760" s="17"/>
      <c r="MA760" s="17"/>
      <c r="MB760" s="17"/>
      <c r="MC760" s="17"/>
      <c r="MD760" s="17"/>
      <c r="ME760" s="17"/>
      <c r="MF760" s="17"/>
      <c r="MG760" s="17"/>
      <c r="MH760" s="17"/>
      <c r="MI760" s="17"/>
      <c r="MJ760" s="17"/>
      <c r="MK760" s="17"/>
      <c r="ML760" s="17"/>
      <c r="MM760" s="17"/>
      <c r="MN760" s="17"/>
      <c r="MO760" s="17"/>
      <c r="MP760" s="17"/>
      <c r="MQ760" s="17"/>
      <c r="MR760" s="17"/>
      <c r="MS760" s="17"/>
      <c r="MT760" s="17"/>
      <c r="MU760" s="17"/>
      <c r="MV760" s="17"/>
      <c r="MW760" s="17"/>
      <c r="MX760" s="17"/>
      <c r="MY760" s="17"/>
      <c r="MZ760" s="17"/>
      <c r="NA760" s="17"/>
      <c r="NB760" s="17"/>
      <c r="NC760" s="17"/>
      <c r="ND760" s="17"/>
      <c r="NE760" s="17"/>
      <c r="NF760" s="17"/>
      <c r="NG760" s="17"/>
      <c r="NH760" s="17"/>
      <c r="NI760" s="17"/>
      <c r="NJ760" s="17"/>
      <c r="NK760" s="17"/>
      <c r="NL760" s="17"/>
      <c r="NM760" s="17"/>
      <c r="NN760" s="17"/>
      <c r="NO760" s="17"/>
      <c r="NP760" s="17"/>
      <c r="NQ760" s="17"/>
      <c r="NR760" s="17"/>
      <c r="NS760" s="17"/>
      <c r="NT760" s="17"/>
      <c r="NU760" s="17"/>
      <c r="NV760" s="17"/>
      <c r="NW760" s="17"/>
      <c r="NX760" s="17"/>
      <c r="NY760" s="17"/>
      <c r="NZ760" s="17"/>
      <c r="OA760" s="17"/>
      <c r="OB760" s="17"/>
      <c r="OC760" s="17"/>
      <c r="OD760" s="17"/>
      <c r="OE760" s="17"/>
      <c r="OF760" s="17"/>
      <c r="OG760" s="17"/>
      <c r="OH760" s="17"/>
      <c r="OI760" s="17"/>
      <c r="OJ760" s="17"/>
      <c r="OK760" s="17"/>
      <c r="OL760" s="17"/>
      <c r="OM760" s="17"/>
      <c r="ON760" s="17"/>
      <c r="OO760" s="17"/>
      <c r="OP760" s="17"/>
      <c r="OQ760" s="17"/>
      <c r="OR760" s="17"/>
      <c r="OS760" s="17"/>
      <c r="OT760" s="17"/>
      <c r="OU760" s="17"/>
      <c r="OV760" s="17"/>
      <c r="OW760" s="17"/>
      <c r="OX760" s="17"/>
      <c r="OY760" s="17"/>
      <c r="OZ760" s="17"/>
      <c r="PA760" s="17"/>
      <c r="PB760" s="17"/>
      <c r="PC760" s="17"/>
      <c r="PD760" s="17"/>
      <c r="PE760" s="17"/>
      <c r="PF760" s="17"/>
      <c r="PG760" s="17"/>
      <c r="PH760" s="17"/>
      <c r="PI760" s="17"/>
      <c r="PJ760" s="17"/>
      <c r="PK760" s="17"/>
      <c r="PL760" s="17"/>
      <c r="PM760" s="17"/>
      <c r="PN760" s="17"/>
      <c r="PO760" s="17"/>
      <c r="PP760" s="17"/>
      <c r="PQ760" s="17"/>
      <c r="PR760" s="17"/>
      <c r="PS760" s="17"/>
      <c r="PT760" s="17"/>
      <c r="PU760" s="17"/>
      <c r="PV760" s="17"/>
      <c r="PW760" s="17"/>
      <c r="PX760" s="17"/>
      <c r="PY760" s="17"/>
      <c r="PZ760" s="17"/>
      <c r="QA760" s="17"/>
      <c r="QB760" s="17"/>
      <c r="QC760" s="17"/>
      <c r="QD760" s="17"/>
      <c r="QE760" s="17"/>
      <c r="QF760" s="17"/>
      <c r="QG760" s="17"/>
      <c r="QH760" s="17"/>
      <c r="QI760" s="17"/>
      <c r="QJ760" s="17"/>
      <c r="QK760" s="17"/>
      <c r="QL760" s="17"/>
      <c r="QM760" s="17"/>
      <c r="QN760" s="17"/>
      <c r="QO760" s="17"/>
      <c r="QP760" s="17"/>
      <c r="QQ760" s="17"/>
      <c r="QR760" s="17"/>
      <c r="QS760" s="17"/>
      <c r="QT760" s="17"/>
      <c r="QU760" s="17"/>
      <c r="QV760" s="17"/>
      <c r="QW760" s="17"/>
      <c r="QX760" s="17"/>
      <c r="QY760" s="17"/>
      <c r="QZ760" s="17"/>
      <c r="RA760" s="17"/>
      <c r="RB760" s="17"/>
      <c r="RC760" s="17"/>
      <c r="RD760" s="17"/>
      <c r="RE760" s="17"/>
      <c r="RF760" s="17"/>
      <c r="RG760" s="17"/>
      <c r="RH760" s="17"/>
      <c r="RI760" s="17"/>
      <c r="RJ760" s="17"/>
      <c r="RK760" s="17"/>
      <c r="RL760" s="17"/>
      <c r="RM760" s="17"/>
      <c r="RN760" s="17"/>
      <c r="RO760" s="17"/>
      <c r="RP760" s="17"/>
      <c r="RQ760" s="17"/>
      <c r="RR760" s="17"/>
      <c r="RS760" s="17"/>
      <c r="RT760" s="17"/>
      <c r="RU760" s="17"/>
      <c r="RV760" s="17"/>
      <c r="RW760" s="17"/>
      <c r="RX760" s="17"/>
      <c r="RY760" s="17"/>
      <c r="RZ760" s="17"/>
      <c r="SA760" s="17"/>
      <c r="SB760" s="17"/>
      <c r="SC760" s="17"/>
      <c r="SD760" s="17"/>
      <c r="SE760" s="17"/>
      <c r="SF760" s="17"/>
      <c r="SG760" s="17"/>
      <c r="SH760" s="17"/>
      <c r="SI760" s="17"/>
      <c r="SJ760" s="17"/>
      <c r="SK760" s="17"/>
      <c r="SL760" s="17"/>
      <c r="SM760" s="17"/>
      <c r="SN760" s="17"/>
      <c r="SO760" s="17"/>
      <c r="SP760" s="17"/>
      <c r="SQ760" s="17"/>
      <c r="SR760" s="17"/>
      <c r="SS760" s="17"/>
      <c r="ST760" s="17"/>
      <c r="SU760" s="17"/>
      <c r="SV760" s="17"/>
      <c r="SW760" s="17"/>
      <c r="SX760" s="17"/>
      <c r="SY760" s="17"/>
      <c r="SZ760" s="17"/>
      <c r="TA760" s="17"/>
      <c r="TB760" s="17"/>
      <c r="TC760" s="17"/>
      <c r="TD760" s="17"/>
      <c r="TE760" s="17"/>
      <c r="TF760" s="17"/>
      <c r="TG760" s="17"/>
      <c r="TH760" s="17"/>
      <c r="TI760" s="17"/>
      <c r="TJ760" s="17"/>
      <c r="TK760" s="17"/>
      <c r="TL760" s="17"/>
      <c r="TM760" s="17"/>
      <c r="TN760" s="17"/>
      <c r="TO760" s="17"/>
      <c r="TP760" s="17"/>
      <c r="TQ760" s="17"/>
      <c r="TR760" s="17"/>
      <c r="TS760" s="17"/>
      <c r="TT760" s="17"/>
      <c r="TU760" s="17"/>
      <c r="TV760" s="17"/>
      <c r="TW760" s="17"/>
      <c r="TX760" s="17"/>
      <c r="TY760" s="17"/>
      <c r="TZ760" s="17"/>
      <c r="UA760" s="17"/>
      <c r="UB760" s="17"/>
      <c r="UC760" s="17"/>
      <c r="UD760" s="17"/>
      <c r="UE760" s="17"/>
      <c r="UF760" s="17"/>
      <c r="UG760" s="17"/>
      <c r="UH760" s="17"/>
      <c r="UI760" s="17"/>
      <c r="UJ760" s="17"/>
      <c r="UK760" s="17"/>
      <c r="UL760" s="17"/>
      <c r="UM760" s="17"/>
      <c r="UN760" s="17"/>
      <c r="UO760" s="17"/>
      <c r="UP760" s="17"/>
      <c r="UQ760" s="17"/>
      <c r="UR760" s="17"/>
      <c r="US760" s="17"/>
      <c r="UT760" s="17"/>
      <c r="UU760" s="17"/>
      <c r="UV760" s="17"/>
      <c r="UW760" s="17"/>
      <c r="UX760" s="17"/>
      <c r="UY760" s="17"/>
      <c r="UZ760" s="17"/>
      <c r="VA760" s="17"/>
      <c r="VB760" s="17"/>
      <c r="VC760" s="17"/>
      <c r="VD760" s="17"/>
      <c r="VE760" s="17"/>
      <c r="VF760" s="17"/>
      <c r="VG760" s="17"/>
      <c r="VH760" s="17"/>
      <c r="VI760" s="17"/>
      <c r="VJ760" s="17"/>
      <c r="VK760" s="17"/>
      <c r="VL760" s="17"/>
      <c r="VM760" s="17"/>
      <c r="VN760" s="17"/>
      <c r="VO760" s="17"/>
      <c r="VP760" s="17"/>
      <c r="VQ760" s="17"/>
      <c r="VR760" s="17"/>
      <c r="VS760" s="17"/>
      <c r="VT760" s="17"/>
      <c r="VU760" s="17"/>
      <c r="VV760" s="17"/>
      <c r="VW760" s="17"/>
      <c r="VX760" s="17"/>
      <c r="VY760" s="17"/>
      <c r="VZ760" s="17"/>
      <c r="WA760" s="17"/>
      <c r="WB760" s="17"/>
      <c r="WC760" s="17"/>
      <c r="WD760" s="17"/>
      <c r="WE760" s="17"/>
      <c r="WF760" s="17"/>
      <c r="WG760" s="17"/>
      <c r="WH760" s="17"/>
      <c r="WI760" s="17"/>
      <c r="WJ760" s="17"/>
      <c r="WK760" s="17"/>
      <c r="WL760" s="17"/>
      <c r="WM760" s="17"/>
      <c r="WN760" s="17"/>
      <c r="WO760" s="17"/>
      <c r="WP760" s="17"/>
      <c r="WQ760" s="17"/>
      <c r="WR760" s="17"/>
      <c r="WS760" s="17"/>
      <c r="WT760" s="17"/>
      <c r="WU760" s="17"/>
      <c r="WV760" s="17"/>
      <c r="WW760" s="17"/>
      <c r="WX760" s="17"/>
      <c r="WY760" s="17"/>
      <c r="WZ760" s="17"/>
      <c r="XA760" s="17"/>
      <c r="XB760" s="17"/>
      <c r="XC760" s="17"/>
      <c r="XD760" s="17"/>
      <c r="XE760" s="17"/>
      <c r="XF760" s="17"/>
      <c r="XG760" s="17"/>
      <c r="XH760" s="17"/>
      <c r="XI760" s="17"/>
      <c r="XJ760" s="17"/>
      <c r="XK760" s="17"/>
      <c r="XL760" s="17"/>
      <c r="XM760" s="17"/>
      <c r="XN760" s="17"/>
      <c r="XO760" s="17"/>
      <c r="XP760" s="17"/>
      <c r="XQ760" s="17"/>
      <c r="XR760" s="17"/>
      <c r="XS760" s="17"/>
      <c r="XT760" s="17"/>
      <c r="XU760" s="17"/>
      <c r="XV760" s="17"/>
      <c r="XW760" s="17"/>
      <c r="XX760" s="17"/>
      <c r="XY760" s="17"/>
      <c r="XZ760" s="17"/>
      <c r="YA760" s="17"/>
      <c r="YB760" s="17"/>
      <c r="YC760" s="17"/>
      <c r="YD760" s="17"/>
      <c r="YE760" s="17"/>
      <c r="YF760" s="17"/>
      <c r="YG760" s="17"/>
      <c r="YH760" s="17"/>
      <c r="YI760" s="17"/>
      <c r="YJ760" s="17"/>
      <c r="YK760" s="17"/>
      <c r="YL760" s="17"/>
      <c r="YM760" s="17"/>
      <c r="YN760" s="17"/>
      <c r="YO760" s="17"/>
      <c r="YP760" s="17"/>
      <c r="YQ760" s="17"/>
      <c r="YR760" s="17"/>
      <c r="YS760" s="17"/>
      <c r="YT760" s="17"/>
      <c r="YU760" s="17"/>
      <c r="YV760" s="17"/>
      <c r="YW760" s="17"/>
      <c r="YX760" s="17"/>
      <c r="YY760" s="17"/>
      <c r="YZ760" s="17"/>
      <c r="ZA760" s="17"/>
      <c r="ZB760" s="17"/>
      <c r="ZC760" s="17"/>
      <c r="ZD760" s="17"/>
      <c r="ZE760" s="17"/>
      <c r="ZF760" s="17"/>
      <c r="ZG760" s="17"/>
      <c r="ZH760" s="17"/>
      <c r="ZI760" s="17"/>
      <c r="ZJ760" s="17"/>
      <c r="ZK760" s="17"/>
      <c r="ZL760" s="17"/>
      <c r="ZM760" s="17"/>
      <c r="ZN760" s="17"/>
      <c r="ZO760" s="17"/>
      <c r="ZP760" s="17"/>
      <c r="ZQ760" s="17"/>
      <c r="ZR760" s="17"/>
      <c r="ZS760" s="17"/>
      <c r="ZT760" s="17"/>
      <c r="ZU760" s="17"/>
      <c r="ZV760" s="17"/>
      <c r="ZW760" s="17"/>
      <c r="ZX760" s="17"/>
      <c r="ZY760" s="17"/>
      <c r="ZZ760" s="17"/>
      <c r="AAA760" s="17"/>
      <c r="AAB760" s="17"/>
      <c r="AAC760" s="17"/>
      <c r="AAD760" s="17"/>
      <c r="AAE760" s="17"/>
      <c r="AAF760" s="17"/>
      <c r="AAG760" s="17"/>
      <c r="AAH760" s="17"/>
      <c r="AAI760" s="17"/>
      <c r="AAJ760" s="17"/>
      <c r="AAK760" s="17"/>
      <c r="AAL760" s="17"/>
      <c r="AAM760" s="17"/>
      <c r="AAN760" s="17"/>
      <c r="AAO760" s="17"/>
      <c r="AAP760" s="17"/>
      <c r="AAQ760" s="17"/>
      <c r="AAR760" s="17"/>
      <c r="AAS760" s="17"/>
      <c r="AAT760" s="17"/>
      <c r="AAU760" s="17"/>
      <c r="AAV760" s="17"/>
      <c r="AAW760" s="17"/>
      <c r="AAX760" s="17"/>
      <c r="AAY760" s="17"/>
      <c r="AAZ760" s="17"/>
      <c r="ABA760" s="17"/>
      <c r="ABB760" s="17"/>
      <c r="ABC760" s="17"/>
      <c r="ABD760" s="17"/>
      <c r="ABE760" s="17"/>
      <c r="ABF760" s="17"/>
      <c r="ABG760" s="17"/>
      <c r="ABH760" s="17"/>
      <c r="ABI760" s="17"/>
      <c r="ABJ760" s="17"/>
      <c r="ABK760" s="17"/>
      <c r="ABL760" s="17"/>
      <c r="ABM760" s="17"/>
      <c r="ABN760" s="17"/>
      <c r="ABO760" s="17"/>
      <c r="ABP760" s="17"/>
      <c r="ABQ760" s="17"/>
      <c r="ABR760" s="17"/>
      <c r="ABS760" s="17"/>
      <c r="ABT760" s="17"/>
      <c r="ABU760" s="17"/>
      <c r="ABV760" s="17"/>
      <c r="ABW760" s="17"/>
      <c r="ABX760" s="17"/>
      <c r="ABY760" s="17"/>
      <c r="ABZ760" s="17"/>
      <c r="ACA760" s="17"/>
      <c r="ACB760" s="17"/>
      <c r="ACC760" s="17"/>
      <c r="ACD760" s="17"/>
      <c r="ACE760" s="17"/>
      <c r="ACF760" s="17"/>
      <c r="ACG760" s="17"/>
      <c r="ACH760" s="17"/>
      <c r="ACI760" s="17"/>
      <c r="ACJ760" s="17"/>
      <c r="ACK760" s="17"/>
      <c r="ACL760" s="17"/>
      <c r="ACM760" s="17"/>
      <c r="ACN760" s="17"/>
      <c r="ACO760" s="17"/>
      <c r="ACP760" s="17"/>
      <c r="ACQ760" s="17"/>
      <c r="ACR760" s="17"/>
      <c r="ACS760" s="17"/>
      <c r="ACT760" s="17"/>
      <c r="ACU760" s="17"/>
      <c r="ACV760" s="17"/>
      <c r="ACW760" s="17"/>
      <c r="ACX760" s="17"/>
      <c r="ACY760" s="17"/>
      <c r="ACZ760" s="17"/>
      <c r="ADA760" s="17"/>
      <c r="ADB760" s="17"/>
      <c r="ADC760" s="17"/>
      <c r="ADD760" s="17"/>
      <c r="ADE760" s="17"/>
      <c r="ADF760" s="17"/>
      <c r="ADG760" s="17"/>
      <c r="ADH760" s="17"/>
      <c r="ADI760" s="17"/>
      <c r="ADJ760" s="17"/>
      <c r="ADK760" s="17"/>
      <c r="ADL760" s="17"/>
      <c r="ADM760" s="17"/>
      <c r="ADN760" s="17"/>
      <c r="ADO760" s="17"/>
      <c r="ADP760" s="17"/>
      <c r="ADQ760" s="17"/>
      <c r="ADR760" s="17"/>
    </row>
    <row r="761" spans="44:798" s="16" customFormat="1" x14ac:dyDescent="0.25">
      <c r="AR761" s="56"/>
      <c r="AS761" s="56"/>
      <c r="AT761" s="57"/>
      <c r="AU761" s="56"/>
      <c r="AV761" s="57"/>
      <c r="AW761" s="56"/>
      <c r="AX761" s="56"/>
      <c r="AY761" s="56"/>
      <c r="AZ761" s="56"/>
      <c r="BA761" s="56"/>
      <c r="BB761" s="56"/>
      <c r="BC761" s="56"/>
      <c r="BD761" s="56"/>
      <c r="BE761" s="51"/>
      <c r="BF761" s="51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  <c r="IT761" s="17"/>
      <c r="IU761" s="17"/>
      <c r="IV761" s="17"/>
      <c r="IW761" s="17"/>
      <c r="IX761" s="17"/>
      <c r="IY761" s="17"/>
      <c r="IZ761" s="17"/>
      <c r="JA761" s="17"/>
      <c r="JB761" s="17"/>
      <c r="JC761" s="17"/>
      <c r="JD761" s="17"/>
      <c r="JE761" s="17"/>
      <c r="JF761" s="17"/>
      <c r="JG761" s="17"/>
      <c r="JH761" s="17"/>
      <c r="JI761" s="17"/>
      <c r="JJ761" s="17"/>
      <c r="JK761" s="17"/>
      <c r="JL761" s="17"/>
      <c r="JM761" s="17"/>
      <c r="JN761" s="17"/>
      <c r="JO761" s="17"/>
      <c r="JP761" s="17"/>
      <c r="JQ761" s="17"/>
      <c r="JR761" s="17"/>
      <c r="JS761" s="17"/>
      <c r="JT761" s="17"/>
      <c r="JU761" s="17"/>
      <c r="JV761" s="17"/>
      <c r="JW761" s="17"/>
      <c r="JX761" s="17"/>
      <c r="JY761" s="17"/>
      <c r="JZ761" s="17"/>
      <c r="KA761" s="17"/>
      <c r="KB761" s="17"/>
      <c r="KC761" s="17"/>
      <c r="KD761" s="17"/>
      <c r="KE761" s="17"/>
      <c r="KF761" s="17"/>
      <c r="KG761" s="17"/>
      <c r="KH761" s="17"/>
      <c r="KI761" s="17"/>
      <c r="KJ761" s="17"/>
      <c r="KK761" s="17"/>
      <c r="KL761" s="17"/>
      <c r="KM761" s="17"/>
      <c r="KN761" s="17"/>
      <c r="KO761" s="17"/>
      <c r="KP761" s="17"/>
      <c r="KQ761" s="17"/>
      <c r="KR761" s="17"/>
      <c r="KS761" s="17"/>
      <c r="KT761" s="17"/>
      <c r="KU761" s="17"/>
      <c r="KV761" s="17"/>
      <c r="KW761" s="17"/>
      <c r="KX761" s="17"/>
      <c r="KY761" s="17"/>
      <c r="KZ761" s="17"/>
      <c r="LA761" s="17"/>
      <c r="LB761" s="17"/>
      <c r="LC761" s="17"/>
      <c r="LD761" s="17"/>
      <c r="LE761" s="17"/>
      <c r="LF761" s="17"/>
      <c r="LG761" s="17"/>
      <c r="LH761" s="17"/>
      <c r="LI761" s="17"/>
      <c r="LJ761" s="17"/>
      <c r="LK761" s="17"/>
      <c r="LL761" s="17"/>
      <c r="LM761" s="17"/>
      <c r="LN761" s="17"/>
      <c r="LO761" s="17"/>
      <c r="LP761" s="17"/>
      <c r="LQ761" s="17"/>
      <c r="LR761" s="17"/>
      <c r="LS761" s="17"/>
      <c r="LT761" s="17"/>
      <c r="LU761" s="17"/>
      <c r="LV761" s="17"/>
      <c r="LW761" s="17"/>
      <c r="LX761" s="17"/>
      <c r="LY761" s="17"/>
      <c r="LZ761" s="17"/>
      <c r="MA761" s="17"/>
      <c r="MB761" s="17"/>
      <c r="MC761" s="17"/>
      <c r="MD761" s="17"/>
      <c r="ME761" s="17"/>
      <c r="MF761" s="17"/>
      <c r="MG761" s="17"/>
      <c r="MH761" s="17"/>
      <c r="MI761" s="17"/>
      <c r="MJ761" s="17"/>
      <c r="MK761" s="17"/>
      <c r="ML761" s="17"/>
      <c r="MM761" s="17"/>
      <c r="MN761" s="17"/>
      <c r="MO761" s="17"/>
      <c r="MP761" s="17"/>
      <c r="MQ761" s="17"/>
      <c r="MR761" s="17"/>
      <c r="MS761" s="17"/>
      <c r="MT761" s="17"/>
      <c r="MU761" s="17"/>
      <c r="MV761" s="17"/>
      <c r="MW761" s="17"/>
      <c r="MX761" s="17"/>
      <c r="MY761" s="17"/>
      <c r="MZ761" s="17"/>
      <c r="NA761" s="17"/>
      <c r="NB761" s="17"/>
      <c r="NC761" s="17"/>
      <c r="ND761" s="17"/>
      <c r="NE761" s="17"/>
      <c r="NF761" s="17"/>
      <c r="NG761" s="17"/>
      <c r="NH761" s="17"/>
      <c r="NI761" s="17"/>
      <c r="NJ761" s="17"/>
      <c r="NK761" s="17"/>
      <c r="NL761" s="17"/>
      <c r="NM761" s="17"/>
      <c r="NN761" s="17"/>
      <c r="NO761" s="17"/>
      <c r="NP761" s="17"/>
      <c r="NQ761" s="17"/>
      <c r="NR761" s="17"/>
      <c r="NS761" s="17"/>
      <c r="NT761" s="17"/>
      <c r="NU761" s="17"/>
      <c r="NV761" s="17"/>
      <c r="NW761" s="17"/>
      <c r="NX761" s="17"/>
      <c r="NY761" s="17"/>
      <c r="NZ761" s="17"/>
      <c r="OA761" s="17"/>
      <c r="OB761" s="17"/>
      <c r="OC761" s="17"/>
      <c r="OD761" s="17"/>
      <c r="OE761" s="17"/>
      <c r="OF761" s="17"/>
      <c r="OG761" s="17"/>
      <c r="OH761" s="17"/>
      <c r="OI761" s="17"/>
      <c r="OJ761" s="17"/>
      <c r="OK761" s="17"/>
      <c r="OL761" s="17"/>
      <c r="OM761" s="17"/>
      <c r="ON761" s="17"/>
      <c r="OO761" s="17"/>
      <c r="OP761" s="17"/>
      <c r="OQ761" s="17"/>
      <c r="OR761" s="17"/>
      <c r="OS761" s="17"/>
      <c r="OT761" s="17"/>
      <c r="OU761" s="17"/>
      <c r="OV761" s="17"/>
      <c r="OW761" s="17"/>
      <c r="OX761" s="17"/>
      <c r="OY761" s="17"/>
      <c r="OZ761" s="17"/>
      <c r="PA761" s="17"/>
      <c r="PB761" s="17"/>
      <c r="PC761" s="17"/>
      <c r="PD761" s="17"/>
      <c r="PE761" s="17"/>
      <c r="PF761" s="17"/>
      <c r="PG761" s="17"/>
      <c r="PH761" s="17"/>
      <c r="PI761" s="17"/>
      <c r="PJ761" s="17"/>
      <c r="PK761" s="17"/>
      <c r="PL761" s="17"/>
      <c r="PM761" s="17"/>
      <c r="PN761" s="17"/>
      <c r="PO761" s="17"/>
      <c r="PP761" s="17"/>
      <c r="PQ761" s="17"/>
      <c r="PR761" s="17"/>
      <c r="PS761" s="17"/>
      <c r="PT761" s="17"/>
      <c r="PU761" s="17"/>
      <c r="PV761" s="17"/>
      <c r="PW761" s="17"/>
      <c r="PX761" s="17"/>
      <c r="PY761" s="17"/>
      <c r="PZ761" s="17"/>
      <c r="QA761" s="17"/>
      <c r="QB761" s="17"/>
      <c r="QC761" s="17"/>
      <c r="QD761" s="17"/>
      <c r="QE761" s="17"/>
      <c r="QF761" s="17"/>
      <c r="QG761" s="17"/>
      <c r="QH761" s="17"/>
      <c r="QI761" s="17"/>
      <c r="QJ761" s="17"/>
      <c r="QK761" s="17"/>
      <c r="QL761" s="17"/>
      <c r="QM761" s="17"/>
      <c r="QN761" s="17"/>
      <c r="QO761" s="17"/>
      <c r="QP761" s="17"/>
      <c r="QQ761" s="17"/>
      <c r="QR761" s="17"/>
      <c r="QS761" s="17"/>
      <c r="QT761" s="17"/>
      <c r="QU761" s="17"/>
      <c r="QV761" s="17"/>
      <c r="QW761" s="17"/>
      <c r="QX761" s="17"/>
      <c r="QY761" s="17"/>
      <c r="QZ761" s="17"/>
      <c r="RA761" s="17"/>
      <c r="RB761" s="17"/>
      <c r="RC761" s="17"/>
      <c r="RD761" s="17"/>
      <c r="RE761" s="17"/>
      <c r="RF761" s="17"/>
      <c r="RG761" s="17"/>
      <c r="RH761" s="17"/>
      <c r="RI761" s="17"/>
      <c r="RJ761" s="17"/>
      <c r="RK761" s="17"/>
      <c r="RL761" s="17"/>
      <c r="RM761" s="17"/>
      <c r="RN761" s="17"/>
      <c r="RO761" s="17"/>
      <c r="RP761" s="17"/>
      <c r="RQ761" s="17"/>
      <c r="RR761" s="17"/>
      <c r="RS761" s="17"/>
      <c r="RT761" s="17"/>
      <c r="RU761" s="17"/>
      <c r="RV761" s="17"/>
      <c r="RW761" s="17"/>
      <c r="RX761" s="17"/>
      <c r="RY761" s="17"/>
      <c r="RZ761" s="17"/>
      <c r="SA761" s="17"/>
      <c r="SB761" s="17"/>
      <c r="SC761" s="17"/>
      <c r="SD761" s="17"/>
      <c r="SE761" s="17"/>
      <c r="SF761" s="17"/>
      <c r="SG761" s="17"/>
      <c r="SH761" s="17"/>
      <c r="SI761" s="17"/>
      <c r="SJ761" s="17"/>
      <c r="SK761" s="17"/>
      <c r="SL761" s="17"/>
      <c r="SM761" s="17"/>
      <c r="SN761" s="17"/>
      <c r="SO761" s="17"/>
      <c r="SP761" s="17"/>
      <c r="SQ761" s="17"/>
      <c r="SR761" s="17"/>
      <c r="SS761" s="17"/>
      <c r="ST761" s="17"/>
      <c r="SU761" s="17"/>
      <c r="SV761" s="17"/>
      <c r="SW761" s="17"/>
      <c r="SX761" s="17"/>
      <c r="SY761" s="17"/>
      <c r="SZ761" s="17"/>
      <c r="TA761" s="17"/>
      <c r="TB761" s="17"/>
      <c r="TC761" s="17"/>
      <c r="TD761" s="17"/>
      <c r="TE761" s="17"/>
      <c r="TF761" s="17"/>
      <c r="TG761" s="17"/>
      <c r="TH761" s="17"/>
      <c r="TI761" s="17"/>
      <c r="TJ761" s="17"/>
      <c r="TK761" s="17"/>
      <c r="TL761" s="17"/>
      <c r="TM761" s="17"/>
      <c r="TN761" s="17"/>
      <c r="TO761" s="17"/>
      <c r="TP761" s="17"/>
      <c r="TQ761" s="17"/>
      <c r="TR761" s="17"/>
      <c r="TS761" s="17"/>
      <c r="TT761" s="17"/>
      <c r="TU761" s="17"/>
      <c r="TV761" s="17"/>
      <c r="TW761" s="17"/>
      <c r="TX761" s="17"/>
      <c r="TY761" s="17"/>
      <c r="TZ761" s="17"/>
      <c r="UA761" s="17"/>
      <c r="UB761" s="17"/>
      <c r="UC761" s="17"/>
      <c r="UD761" s="17"/>
      <c r="UE761" s="17"/>
      <c r="UF761" s="17"/>
      <c r="UG761" s="17"/>
      <c r="UH761" s="17"/>
      <c r="UI761" s="17"/>
      <c r="UJ761" s="17"/>
      <c r="UK761" s="17"/>
      <c r="UL761" s="17"/>
      <c r="UM761" s="17"/>
      <c r="UN761" s="17"/>
      <c r="UO761" s="17"/>
      <c r="UP761" s="17"/>
      <c r="UQ761" s="17"/>
      <c r="UR761" s="17"/>
      <c r="US761" s="17"/>
      <c r="UT761" s="17"/>
      <c r="UU761" s="17"/>
      <c r="UV761" s="17"/>
      <c r="UW761" s="17"/>
      <c r="UX761" s="17"/>
      <c r="UY761" s="17"/>
      <c r="UZ761" s="17"/>
      <c r="VA761" s="17"/>
      <c r="VB761" s="17"/>
      <c r="VC761" s="17"/>
      <c r="VD761" s="17"/>
      <c r="VE761" s="17"/>
      <c r="VF761" s="17"/>
      <c r="VG761" s="17"/>
      <c r="VH761" s="17"/>
      <c r="VI761" s="17"/>
      <c r="VJ761" s="17"/>
      <c r="VK761" s="17"/>
      <c r="VL761" s="17"/>
      <c r="VM761" s="17"/>
      <c r="VN761" s="17"/>
      <c r="VO761" s="17"/>
      <c r="VP761" s="17"/>
      <c r="VQ761" s="17"/>
      <c r="VR761" s="17"/>
      <c r="VS761" s="17"/>
      <c r="VT761" s="17"/>
      <c r="VU761" s="17"/>
      <c r="VV761" s="17"/>
      <c r="VW761" s="17"/>
      <c r="VX761" s="17"/>
      <c r="VY761" s="17"/>
      <c r="VZ761" s="17"/>
      <c r="WA761" s="17"/>
      <c r="WB761" s="17"/>
      <c r="WC761" s="17"/>
      <c r="WD761" s="17"/>
      <c r="WE761" s="17"/>
      <c r="WF761" s="17"/>
      <c r="WG761" s="17"/>
      <c r="WH761" s="17"/>
      <c r="WI761" s="17"/>
      <c r="WJ761" s="17"/>
      <c r="WK761" s="17"/>
      <c r="WL761" s="17"/>
      <c r="WM761" s="17"/>
      <c r="WN761" s="17"/>
      <c r="WO761" s="17"/>
      <c r="WP761" s="17"/>
      <c r="WQ761" s="17"/>
      <c r="WR761" s="17"/>
      <c r="WS761" s="17"/>
      <c r="WT761" s="17"/>
      <c r="WU761" s="17"/>
      <c r="WV761" s="17"/>
      <c r="WW761" s="17"/>
      <c r="WX761" s="17"/>
      <c r="WY761" s="17"/>
      <c r="WZ761" s="17"/>
      <c r="XA761" s="17"/>
      <c r="XB761" s="17"/>
      <c r="XC761" s="17"/>
      <c r="XD761" s="17"/>
      <c r="XE761" s="17"/>
      <c r="XF761" s="17"/>
      <c r="XG761" s="17"/>
      <c r="XH761" s="17"/>
      <c r="XI761" s="17"/>
      <c r="XJ761" s="17"/>
      <c r="XK761" s="17"/>
      <c r="XL761" s="17"/>
      <c r="XM761" s="17"/>
      <c r="XN761" s="17"/>
      <c r="XO761" s="17"/>
      <c r="XP761" s="17"/>
      <c r="XQ761" s="17"/>
      <c r="XR761" s="17"/>
      <c r="XS761" s="17"/>
      <c r="XT761" s="17"/>
      <c r="XU761" s="17"/>
      <c r="XV761" s="17"/>
      <c r="XW761" s="17"/>
      <c r="XX761" s="17"/>
      <c r="XY761" s="17"/>
      <c r="XZ761" s="17"/>
      <c r="YA761" s="17"/>
      <c r="YB761" s="17"/>
      <c r="YC761" s="17"/>
      <c r="YD761" s="17"/>
      <c r="YE761" s="17"/>
      <c r="YF761" s="17"/>
      <c r="YG761" s="17"/>
      <c r="YH761" s="17"/>
      <c r="YI761" s="17"/>
      <c r="YJ761" s="17"/>
      <c r="YK761" s="17"/>
      <c r="YL761" s="17"/>
      <c r="YM761" s="17"/>
      <c r="YN761" s="17"/>
      <c r="YO761" s="17"/>
      <c r="YP761" s="17"/>
      <c r="YQ761" s="17"/>
      <c r="YR761" s="17"/>
      <c r="YS761" s="17"/>
      <c r="YT761" s="17"/>
      <c r="YU761" s="17"/>
      <c r="YV761" s="17"/>
      <c r="YW761" s="17"/>
      <c r="YX761" s="17"/>
      <c r="YY761" s="17"/>
      <c r="YZ761" s="17"/>
      <c r="ZA761" s="17"/>
      <c r="ZB761" s="17"/>
      <c r="ZC761" s="17"/>
      <c r="ZD761" s="17"/>
      <c r="ZE761" s="17"/>
      <c r="ZF761" s="17"/>
      <c r="ZG761" s="17"/>
      <c r="ZH761" s="17"/>
      <c r="ZI761" s="17"/>
      <c r="ZJ761" s="17"/>
      <c r="ZK761" s="17"/>
      <c r="ZL761" s="17"/>
      <c r="ZM761" s="17"/>
      <c r="ZN761" s="17"/>
      <c r="ZO761" s="17"/>
      <c r="ZP761" s="17"/>
      <c r="ZQ761" s="17"/>
      <c r="ZR761" s="17"/>
      <c r="ZS761" s="17"/>
      <c r="ZT761" s="17"/>
      <c r="ZU761" s="17"/>
      <c r="ZV761" s="17"/>
      <c r="ZW761" s="17"/>
      <c r="ZX761" s="17"/>
      <c r="ZY761" s="17"/>
      <c r="ZZ761" s="17"/>
      <c r="AAA761" s="17"/>
      <c r="AAB761" s="17"/>
      <c r="AAC761" s="17"/>
      <c r="AAD761" s="17"/>
      <c r="AAE761" s="17"/>
      <c r="AAF761" s="17"/>
      <c r="AAG761" s="17"/>
      <c r="AAH761" s="17"/>
      <c r="AAI761" s="17"/>
      <c r="AAJ761" s="17"/>
      <c r="AAK761" s="17"/>
      <c r="AAL761" s="17"/>
      <c r="AAM761" s="17"/>
      <c r="AAN761" s="17"/>
      <c r="AAO761" s="17"/>
      <c r="AAP761" s="17"/>
      <c r="AAQ761" s="17"/>
      <c r="AAR761" s="17"/>
      <c r="AAS761" s="17"/>
      <c r="AAT761" s="17"/>
      <c r="AAU761" s="17"/>
      <c r="AAV761" s="17"/>
      <c r="AAW761" s="17"/>
      <c r="AAX761" s="17"/>
      <c r="AAY761" s="17"/>
      <c r="AAZ761" s="17"/>
      <c r="ABA761" s="17"/>
      <c r="ABB761" s="17"/>
      <c r="ABC761" s="17"/>
      <c r="ABD761" s="17"/>
      <c r="ABE761" s="17"/>
      <c r="ABF761" s="17"/>
      <c r="ABG761" s="17"/>
      <c r="ABH761" s="17"/>
      <c r="ABI761" s="17"/>
      <c r="ABJ761" s="17"/>
      <c r="ABK761" s="17"/>
      <c r="ABL761" s="17"/>
      <c r="ABM761" s="17"/>
      <c r="ABN761" s="17"/>
      <c r="ABO761" s="17"/>
      <c r="ABP761" s="17"/>
      <c r="ABQ761" s="17"/>
      <c r="ABR761" s="17"/>
      <c r="ABS761" s="17"/>
      <c r="ABT761" s="17"/>
      <c r="ABU761" s="17"/>
      <c r="ABV761" s="17"/>
      <c r="ABW761" s="17"/>
      <c r="ABX761" s="17"/>
      <c r="ABY761" s="17"/>
      <c r="ABZ761" s="17"/>
      <c r="ACA761" s="17"/>
      <c r="ACB761" s="17"/>
      <c r="ACC761" s="17"/>
      <c r="ACD761" s="17"/>
      <c r="ACE761" s="17"/>
      <c r="ACF761" s="17"/>
      <c r="ACG761" s="17"/>
      <c r="ACH761" s="17"/>
      <c r="ACI761" s="17"/>
      <c r="ACJ761" s="17"/>
      <c r="ACK761" s="17"/>
      <c r="ACL761" s="17"/>
      <c r="ACM761" s="17"/>
      <c r="ACN761" s="17"/>
      <c r="ACO761" s="17"/>
      <c r="ACP761" s="17"/>
      <c r="ACQ761" s="17"/>
      <c r="ACR761" s="17"/>
      <c r="ACS761" s="17"/>
      <c r="ACT761" s="17"/>
      <c r="ACU761" s="17"/>
      <c r="ACV761" s="17"/>
      <c r="ACW761" s="17"/>
      <c r="ACX761" s="17"/>
      <c r="ACY761" s="17"/>
      <c r="ACZ761" s="17"/>
      <c r="ADA761" s="17"/>
      <c r="ADB761" s="17"/>
      <c r="ADC761" s="17"/>
      <c r="ADD761" s="17"/>
      <c r="ADE761" s="17"/>
      <c r="ADF761" s="17"/>
      <c r="ADG761" s="17"/>
      <c r="ADH761" s="17"/>
      <c r="ADI761" s="17"/>
      <c r="ADJ761" s="17"/>
      <c r="ADK761" s="17"/>
      <c r="ADL761" s="17"/>
      <c r="ADM761" s="17"/>
      <c r="ADN761" s="17"/>
      <c r="ADO761" s="17"/>
      <c r="ADP761" s="17"/>
      <c r="ADQ761" s="17"/>
      <c r="ADR761" s="17"/>
    </row>
    <row r="762" spans="44:798" s="16" customFormat="1" x14ac:dyDescent="0.25">
      <c r="AR762" s="56"/>
      <c r="AS762" s="56"/>
      <c r="AT762" s="57"/>
      <c r="AU762" s="56"/>
      <c r="AV762" s="57"/>
      <c r="AW762" s="56"/>
      <c r="AX762" s="56"/>
      <c r="AY762" s="56"/>
      <c r="AZ762" s="56"/>
      <c r="BA762" s="56"/>
      <c r="BB762" s="56"/>
      <c r="BC762" s="56"/>
      <c r="BD762" s="56"/>
      <c r="BE762" s="51"/>
      <c r="BF762" s="51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  <c r="IT762" s="17"/>
      <c r="IU762" s="17"/>
      <c r="IV762" s="17"/>
      <c r="IW762" s="17"/>
      <c r="IX762" s="17"/>
      <c r="IY762" s="17"/>
      <c r="IZ762" s="17"/>
      <c r="JA762" s="17"/>
      <c r="JB762" s="17"/>
      <c r="JC762" s="17"/>
      <c r="JD762" s="17"/>
      <c r="JE762" s="17"/>
      <c r="JF762" s="17"/>
      <c r="JG762" s="17"/>
      <c r="JH762" s="17"/>
      <c r="JI762" s="17"/>
      <c r="JJ762" s="17"/>
      <c r="JK762" s="17"/>
      <c r="JL762" s="17"/>
      <c r="JM762" s="17"/>
      <c r="JN762" s="17"/>
      <c r="JO762" s="17"/>
      <c r="JP762" s="17"/>
      <c r="JQ762" s="17"/>
      <c r="JR762" s="17"/>
      <c r="JS762" s="17"/>
      <c r="JT762" s="17"/>
      <c r="JU762" s="17"/>
      <c r="JV762" s="17"/>
      <c r="JW762" s="17"/>
      <c r="JX762" s="17"/>
      <c r="JY762" s="17"/>
      <c r="JZ762" s="17"/>
      <c r="KA762" s="17"/>
      <c r="KB762" s="17"/>
      <c r="KC762" s="17"/>
      <c r="KD762" s="17"/>
      <c r="KE762" s="17"/>
      <c r="KF762" s="17"/>
      <c r="KG762" s="17"/>
      <c r="KH762" s="17"/>
      <c r="KI762" s="17"/>
      <c r="KJ762" s="17"/>
      <c r="KK762" s="17"/>
      <c r="KL762" s="17"/>
      <c r="KM762" s="17"/>
      <c r="KN762" s="17"/>
      <c r="KO762" s="17"/>
      <c r="KP762" s="17"/>
      <c r="KQ762" s="17"/>
      <c r="KR762" s="17"/>
      <c r="KS762" s="17"/>
      <c r="KT762" s="17"/>
      <c r="KU762" s="17"/>
      <c r="KV762" s="17"/>
      <c r="KW762" s="17"/>
      <c r="KX762" s="17"/>
      <c r="KY762" s="17"/>
      <c r="KZ762" s="17"/>
      <c r="LA762" s="17"/>
      <c r="LB762" s="17"/>
      <c r="LC762" s="17"/>
      <c r="LD762" s="17"/>
      <c r="LE762" s="17"/>
      <c r="LF762" s="17"/>
      <c r="LG762" s="17"/>
      <c r="LH762" s="17"/>
      <c r="LI762" s="17"/>
      <c r="LJ762" s="17"/>
      <c r="LK762" s="17"/>
      <c r="LL762" s="17"/>
      <c r="LM762" s="17"/>
      <c r="LN762" s="17"/>
      <c r="LO762" s="17"/>
      <c r="LP762" s="17"/>
      <c r="LQ762" s="17"/>
      <c r="LR762" s="17"/>
      <c r="LS762" s="17"/>
      <c r="LT762" s="17"/>
      <c r="LU762" s="17"/>
      <c r="LV762" s="17"/>
      <c r="LW762" s="17"/>
      <c r="LX762" s="17"/>
      <c r="LY762" s="17"/>
      <c r="LZ762" s="17"/>
      <c r="MA762" s="17"/>
      <c r="MB762" s="17"/>
      <c r="MC762" s="17"/>
      <c r="MD762" s="17"/>
      <c r="ME762" s="17"/>
      <c r="MF762" s="17"/>
      <c r="MG762" s="17"/>
      <c r="MH762" s="17"/>
      <c r="MI762" s="17"/>
      <c r="MJ762" s="17"/>
      <c r="MK762" s="17"/>
      <c r="ML762" s="17"/>
      <c r="MM762" s="17"/>
      <c r="MN762" s="17"/>
      <c r="MO762" s="17"/>
      <c r="MP762" s="17"/>
      <c r="MQ762" s="17"/>
      <c r="MR762" s="17"/>
      <c r="MS762" s="17"/>
      <c r="MT762" s="17"/>
      <c r="MU762" s="17"/>
      <c r="MV762" s="17"/>
      <c r="MW762" s="17"/>
      <c r="MX762" s="17"/>
      <c r="MY762" s="17"/>
      <c r="MZ762" s="17"/>
      <c r="NA762" s="17"/>
      <c r="NB762" s="17"/>
      <c r="NC762" s="17"/>
      <c r="ND762" s="17"/>
      <c r="NE762" s="17"/>
      <c r="NF762" s="17"/>
      <c r="NG762" s="17"/>
      <c r="NH762" s="17"/>
      <c r="NI762" s="17"/>
      <c r="NJ762" s="17"/>
      <c r="NK762" s="17"/>
      <c r="NL762" s="17"/>
      <c r="NM762" s="17"/>
      <c r="NN762" s="17"/>
      <c r="NO762" s="17"/>
      <c r="NP762" s="17"/>
      <c r="NQ762" s="17"/>
      <c r="NR762" s="17"/>
      <c r="NS762" s="17"/>
      <c r="NT762" s="17"/>
      <c r="NU762" s="17"/>
      <c r="NV762" s="17"/>
      <c r="NW762" s="17"/>
      <c r="NX762" s="17"/>
      <c r="NY762" s="17"/>
      <c r="NZ762" s="17"/>
      <c r="OA762" s="17"/>
      <c r="OB762" s="17"/>
      <c r="OC762" s="17"/>
      <c r="OD762" s="17"/>
      <c r="OE762" s="17"/>
      <c r="OF762" s="17"/>
      <c r="OG762" s="17"/>
      <c r="OH762" s="17"/>
      <c r="OI762" s="17"/>
      <c r="OJ762" s="17"/>
      <c r="OK762" s="17"/>
      <c r="OL762" s="17"/>
      <c r="OM762" s="17"/>
      <c r="ON762" s="17"/>
      <c r="OO762" s="17"/>
      <c r="OP762" s="17"/>
      <c r="OQ762" s="17"/>
      <c r="OR762" s="17"/>
      <c r="OS762" s="17"/>
      <c r="OT762" s="17"/>
      <c r="OU762" s="17"/>
      <c r="OV762" s="17"/>
      <c r="OW762" s="17"/>
      <c r="OX762" s="17"/>
      <c r="OY762" s="17"/>
      <c r="OZ762" s="17"/>
      <c r="PA762" s="17"/>
      <c r="PB762" s="17"/>
      <c r="PC762" s="17"/>
      <c r="PD762" s="17"/>
      <c r="PE762" s="17"/>
      <c r="PF762" s="17"/>
      <c r="PG762" s="17"/>
      <c r="PH762" s="17"/>
      <c r="PI762" s="17"/>
      <c r="PJ762" s="17"/>
      <c r="PK762" s="17"/>
      <c r="PL762" s="17"/>
      <c r="PM762" s="17"/>
      <c r="PN762" s="17"/>
      <c r="PO762" s="17"/>
      <c r="PP762" s="17"/>
      <c r="PQ762" s="17"/>
      <c r="PR762" s="17"/>
      <c r="PS762" s="17"/>
      <c r="PT762" s="17"/>
      <c r="PU762" s="17"/>
      <c r="PV762" s="17"/>
      <c r="PW762" s="17"/>
      <c r="PX762" s="17"/>
      <c r="PY762" s="17"/>
      <c r="PZ762" s="17"/>
      <c r="QA762" s="17"/>
      <c r="QB762" s="17"/>
      <c r="QC762" s="17"/>
      <c r="QD762" s="17"/>
      <c r="QE762" s="17"/>
      <c r="QF762" s="17"/>
      <c r="QG762" s="17"/>
      <c r="QH762" s="17"/>
      <c r="QI762" s="17"/>
      <c r="QJ762" s="17"/>
      <c r="QK762" s="17"/>
      <c r="QL762" s="17"/>
      <c r="QM762" s="17"/>
      <c r="QN762" s="17"/>
      <c r="QO762" s="17"/>
      <c r="QP762" s="17"/>
      <c r="QQ762" s="17"/>
      <c r="QR762" s="17"/>
      <c r="QS762" s="17"/>
      <c r="QT762" s="17"/>
      <c r="QU762" s="17"/>
      <c r="QV762" s="17"/>
      <c r="QW762" s="17"/>
      <c r="QX762" s="17"/>
      <c r="QY762" s="17"/>
      <c r="QZ762" s="17"/>
      <c r="RA762" s="17"/>
      <c r="RB762" s="17"/>
      <c r="RC762" s="17"/>
      <c r="RD762" s="17"/>
      <c r="RE762" s="17"/>
      <c r="RF762" s="17"/>
      <c r="RG762" s="17"/>
      <c r="RH762" s="17"/>
      <c r="RI762" s="17"/>
      <c r="RJ762" s="17"/>
      <c r="RK762" s="17"/>
      <c r="RL762" s="17"/>
      <c r="RM762" s="17"/>
      <c r="RN762" s="17"/>
      <c r="RO762" s="17"/>
      <c r="RP762" s="17"/>
      <c r="RQ762" s="17"/>
      <c r="RR762" s="17"/>
      <c r="RS762" s="17"/>
      <c r="RT762" s="17"/>
      <c r="RU762" s="17"/>
      <c r="RV762" s="17"/>
      <c r="RW762" s="17"/>
      <c r="RX762" s="17"/>
      <c r="RY762" s="17"/>
      <c r="RZ762" s="17"/>
      <c r="SA762" s="17"/>
      <c r="SB762" s="17"/>
      <c r="SC762" s="17"/>
      <c r="SD762" s="17"/>
      <c r="SE762" s="17"/>
      <c r="SF762" s="17"/>
      <c r="SG762" s="17"/>
      <c r="SH762" s="17"/>
      <c r="SI762" s="17"/>
      <c r="SJ762" s="17"/>
      <c r="SK762" s="17"/>
      <c r="SL762" s="17"/>
      <c r="SM762" s="17"/>
      <c r="SN762" s="17"/>
      <c r="SO762" s="17"/>
      <c r="SP762" s="17"/>
      <c r="SQ762" s="17"/>
      <c r="SR762" s="17"/>
      <c r="SS762" s="17"/>
      <c r="ST762" s="17"/>
      <c r="SU762" s="17"/>
      <c r="SV762" s="17"/>
      <c r="SW762" s="17"/>
      <c r="SX762" s="17"/>
      <c r="SY762" s="17"/>
      <c r="SZ762" s="17"/>
      <c r="TA762" s="17"/>
      <c r="TB762" s="17"/>
      <c r="TC762" s="17"/>
      <c r="TD762" s="17"/>
      <c r="TE762" s="17"/>
      <c r="TF762" s="17"/>
      <c r="TG762" s="17"/>
      <c r="TH762" s="17"/>
      <c r="TI762" s="17"/>
      <c r="TJ762" s="17"/>
      <c r="TK762" s="17"/>
      <c r="TL762" s="17"/>
      <c r="TM762" s="17"/>
      <c r="TN762" s="17"/>
      <c r="TO762" s="17"/>
      <c r="TP762" s="17"/>
      <c r="TQ762" s="17"/>
      <c r="TR762" s="17"/>
      <c r="TS762" s="17"/>
      <c r="TT762" s="17"/>
      <c r="TU762" s="17"/>
      <c r="TV762" s="17"/>
      <c r="TW762" s="17"/>
      <c r="TX762" s="17"/>
      <c r="TY762" s="17"/>
      <c r="TZ762" s="17"/>
      <c r="UA762" s="17"/>
      <c r="UB762" s="17"/>
      <c r="UC762" s="17"/>
      <c r="UD762" s="17"/>
      <c r="UE762" s="17"/>
      <c r="UF762" s="17"/>
      <c r="UG762" s="17"/>
      <c r="UH762" s="17"/>
      <c r="UI762" s="17"/>
      <c r="UJ762" s="17"/>
      <c r="UK762" s="17"/>
      <c r="UL762" s="17"/>
      <c r="UM762" s="17"/>
      <c r="UN762" s="17"/>
      <c r="UO762" s="17"/>
      <c r="UP762" s="17"/>
      <c r="UQ762" s="17"/>
      <c r="UR762" s="17"/>
      <c r="US762" s="17"/>
      <c r="UT762" s="17"/>
      <c r="UU762" s="17"/>
      <c r="UV762" s="17"/>
      <c r="UW762" s="17"/>
      <c r="UX762" s="17"/>
      <c r="UY762" s="17"/>
      <c r="UZ762" s="17"/>
      <c r="VA762" s="17"/>
      <c r="VB762" s="17"/>
      <c r="VC762" s="17"/>
      <c r="VD762" s="17"/>
      <c r="VE762" s="17"/>
      <c r="VF762" s="17"/>
      <c r="VG762" s="17"/>
      <c r="VH762" s="17"/>
      <c r="VI762" s="17"/>
      <c r="VJ762" s="17"/>
      <c r="VK762" s="17"/>
      <c r="VL762" s="17"/>
      <c r="VM762" s="17"/>
      <c r="VN762" s="17"/>
      <c r="VO762" s="17"/>
      <c r="VP762" s="17"/>
      <c r="VQ762" s="17"/>
      <c r="VR762" s="17"/>
      <c r="VS762" s="17"/>
      <c r="VT762" s="17"/>
      <c r="VU762" s="17"/>
      <c r="VV762" s="17"/>
      <c r="VW762" s="17"/>
      <c r="VX762" s="17"/>
      <c r="VY762" s="17"/>
      <c r="VZ762" s="17"/>
      <c r="WA762" s="17"/>
      <c r="WB762" s="17"/>
      <c r="WC762" s="17"/>
      <c r="WD762" s="17"/>
      <c r="WE762" s="17"/>
      <c r="WF762" s="17"/>
      <c r="WG762" s="17"/>
      <c r="WH762" s="17"/>
      <c r="WI762" s="17"/>
      <c r="WJ762" s="17"/>
      <c r="WK762" s="17"/>
      <c r="WL762" s="17"/>
      <c r="WM762" s="17"/>
      <c r="WN762" s="17"/>
      <c r="WO762" s="17"/>
      <c r="WP762" s="17"/>
      <c r="WQ762" s="17"/>
      <c r="WR762" s="17"/>
      <c r="WS762" s="17"/>
      <c r="WT762" s="17"/>
      <c r="WU762" s="17"/>
      <c r="WV762" s="17"/>
      <c r="WW762" s="17"/>
      <c r="WX762" s="17"/>
      <c r="WY762" s="17"/>
      <c r="WZ762" s="17"/>
      <c r="XA762" s="17"/>
      <c r="XB762" s="17"/>
      <c r="XC762" s="17"/>
      <c r="XD762" s="17"/>
      <c r="XE762" s="17"/>
      <c r="XF762" s="17"/>
      <c r="XG762" s="17"/>
      <c r="XH762" s="17"/>
      <c r="XI762" s="17"/>
      <c r="XJ762" s="17"/>
      <c r="XK762" s="17"/>
      <c r="XL762" s="17"/>
      <c r="XM762" s="17"/>
      <c r="XN762" s="17"/>
      <c r="XO762" s="17"/>
      <c r="XP762" s="17"/>
      <c r="XQ762" s="17"/>
      <c r="XR762" s="17"/>
      <c r="XS762" s="17"/>
      <c r="XT762" s="17"/>
      <c r="XU762" s="17"/>
      <c r="XV762" s="17"/>
      <c r="XW762" s="17"/>
      <c r="XX762" s="17"/>
      <c r="XY762" s="17"/>
      <c r="XZ762" s="17"/>
      <c r="YA762" s="17"/>
      <c r="YB762" s="17"/>
      <c r="YC762" s="17"/>
      <c r="YD762" s="17"/>
      <c r="YE762" s="17"/>
      <c r="YF762" s="17"/>
      <c r="YG762" s="17"/>
      <c r="YH762" s="17"/>
      <c r="YI762" s="17"/>
      <c r="YJ762" s="17"/>
      <c r="YK762" s="17"/>
      <c r="YL762" s="17"/>
      <c r="YM762" s="17"/>
      <c r="YN762" s="17"/>
      <c r="YO762" s="17"/>
      <c r="YP762" s="17"/>
      <c r="YQ762" s="17"/>
      <c r="YR762" s="17"/>
      <c r="YS762" s="17"/>
      <c r="YT762" s="17"/>
      <c r="YU762" s="17"/>
      <c r="YV762" s="17"/>
      <c r="YW762" s="17"/>
      <c r="YX762" s="17"/>
      <c r="YY762" s="17"/>
      <c r="YZ762" s="17"/>
      <c r="ZA762" s="17"/>
      <c r="ZB762" s="17"/>
      <c r="ZC762" s="17"/>
      <c r="ZD762" s="17"/>
      <c r="ZE762" s="17"/>
      <c r="ZF762" s="17"/>
      <c r="ZG762" s="17"/>
      <c r="ZH762" s="17"/>
      <c r="ZI762" s="17"/>
      <c r="ZJ762" s="17"/>
      <c r="ZK762" s="17"/>
      <c r="ZL762" s="17"/>
      <c r="ZM762" s="17"/>
      <c r="ZN762" s="17"/>
      <c r="ZO762" s="17"/>
      <c r="ZP762" s="17"/>
      <c r="ZQ762" s="17"/>
      <c r="ZR762" s="17"/>
      <c r="ZS762" s="17"/>
      <c r="ZT762" s="17"/>
      <c r="ZU762" s="17"/>
      <c r="ZV762" s="17"/>
      <c r="ZW762" s="17"/>
      <c r="ZX762" s="17"/>
      <c r="ZY762" s="17"/>
      <c r="ZZ762" s="17"/>
      <c r="AAA762" s="17"/>
      <c r="AAB762" s="17"/>
      <c r="AAC762" s="17"/>
      <c r="AAD762" s="17"/>
      <c r="AAE762" s="17"/>
      <c r="AAF762" s="17"/>
      <c r="AAG762" s="17"/>
      <c r="AAH762" s="17"/>
      <c r="AAI762" s="17"/>
      <c r="AAJ762" s="17"/>
      <c r="AAK762" s="17"/>
      <c r="AAL762" s="17"/>
      <c r="AAM762" s="17"/>
      <c r="AAN762" s="17"/>
      <c r="AAO762" s="17"/>
      <c r="AAP762" s="17"/>
      <c r="AAQ762" s="17"/>
      <c r="AAR762" s="17"/>
      <c r="AAS762" s="17"/>
      <c r="AAT762" s="17"/>
      <c r="AAU762" s="17"/>
      <c r="AAV762" s="17"/>
      <c r="AAW762" s="17"/>
      <c r="AAX762" s="17"/>
      <c r="AAY762" s="17"/>
      <c r="AAZ762" s="17"/>
      <c r="ABA762" s="17"/>
      <c r="ABB762" s="17"/>
      <c r="ABC762" s="17"/>
      <c r="ABD762" s="17"/>
      <c r="ABE762" s="17"/>
      <c r="ABF762" s="17"/>
      <c r="ABG762" s="17"/>
      <c r="ABH762" s="17"/>
      <c r="ABI762" s="17"/>
      <c r="ABJ762" s="17"/>
      <c r="ABK762" s="17"/>
      <c r="ABL762" s="17"/>
      <c r="ABM762" s="17"/>
      <c r="ABN762" s="17"/>
      <c r="ABO762" s="17"/>
      <c r="ABP762" s="17"/>
      <c r="ABQ762" s="17"/>
      <c r="ABR762" s="17"/>
      <c r="ABS762" s="17"/>
      <c r="ABT762" s="17"/>
      <c r="ABU762" s="17"/>
      <c r="ABV762" s="17"/>
      <c r="ABW762" s="17"/>
      <c r="ABX762" s="17"/>
      <c r="ABY762" s="17"/>
      <c r="ABZ762" s="17"/>
      <c r="ACA762" s="17"/>
      <c r="ACB762" s="17"/>
      <c r="ACC762" s="17"/>
      <c r="ACD762" s="17"/>
      <c r="ACE762" s="17"/>
      <c r="ACF762" s="17"/>
      <c r="ACG762" s="17"/>
      <c r="ACH762" s="17"/>
      <c r="ACI762" s="17"/>
      <c r="ACJ762" s="17"/>
      <c r="ACK762" s="17"/>
      <c r="ACL762" s="17"/>
      <c r="ACM762" s="17"/>
      <c r="ACN762" s="17"/>
      <c r="ACO762" s="17"/>
      <c r="ACP762" s="17"/>
      <c r="ACQ762" s="17"/>
      <c r="ACR762" s="17"/>
      <c r="ACS762" s="17"/>
      <c r="ACT762" s="17"/>
      <c r="ACU762" s="17"/>
      <c r="ACV762" s="17"/>
      <c r="ACW762" s="17"/>
      <c r="ACX762" s="17"/>
      <c r="ACY762" s="17"/>
      <c r="ACZ762" s="17"/>
      <c r="ADA762" s="17"/>
      <c r="ADB762" s="17"/>
      <c r="ADC762" s="17"/>
      <c r="ADD762" s="17"/>
      <c r="ADE762" s="17"/>
      <c r="ADF762" s="17"/>
      <c r="ADG762" s="17"/>
      <c r="ADH762" s="17"/>
      <c r="ADI762" s="17"/>
      <c r="ADJ762" s="17"/>
      <c r="ADK762" s="17"/>
      <c r="ADL762" s="17"/>
      <c r="ADM762" s="17"/>
      <c r="ADN762" s="17"/>
      <c r="ADO762" s="17"/>
      <c r="ADP762" s="17"/>
      <c r="ADQ762" s="17"/>
      <c r="ADR762" s="17"/>
    </row>
    <row r="763" spans="44:798" s="16" customFormat="1" x14ac:dyDescent="0.25">
      <c r="AR763" s="56"/>
      <c r="AS763" s="56"/>
      <c r="AT763" s="57"/>
      <c r="AU763" s="56"/>
      <c r="AV763" s="57"/>
      <c r="AW763" s="56"/>
      <c r="AX763" s="56"/>
      <c r="AY763" s="56"/>
      <c r="AZ763" s="56"/>
      <c r="BA763" s="56"/>
      <c r="BB763" s="56"/>
      <c r="BC763" s="56"/>
      <c r="BD763" s="56"/>
      <c r="BE763" s="51"/>
      <c r="BF763" s="51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  <c r="IT763" s="17"/>
      <c r="IU763" s="17"/>
      <c r="IV763" s="17"/>
      <c r="IW763" s="17"/>
      <c r="IX763" s="17"/>
      <c r="IY763" s="17"/>
      <c r="IZ763" s="17"/>
      <c r="JA763" s="17"/>
      <c r="JB763" s="17"/>
      <c r="JC763" s="17"/>
      <c r="JD763" s="17"/>
      <c r="JE763" s="17"/>
      <c r="JF763" s="17"/>
      <c r="JG763" s="17"/>
      <c r="JH763" s="17"/>
      <c r="JI763" s="17"/>
      <c r="JJ763" s="17"/>
      <c r="JK763" s="17"/>
      <c r="JL763" s="17"/>
      <c r="JM763" s="17"/>
      <c r="JN763" s="17"/>
      <c r="JO763" s="17"/>
      <c r="JP763" s="17"/>
      <c r="JQ763" s="17"/>
      <c r="JR763" s="17"/>
      <c r="JS763" s="17"/>
      <c r="JT763" s="17"/>
      <c r="JU763" s="17"/>
      <c r="JV763" s="17"/>
      <c r="JW763" s="17"/>
      <c r="JX763" s="17"/>
      <c r="JY763" s="17"/>
      <c r="JZ763" s="17"/>
      <c r="KA763" s="17"/>
      <c r="KB763" s="17"/>
      <c r="KC763" s="17"/>
      <c r="KD763" s="17"/>
      <c r="KE763" s="17"/>
      <c r="KF763" s="17"/>
      <c r="KG763" s="17"/>
      <c r="KH763" s="17"/>
      <c r="KI763" s="17"/>
      <c r="KJ763" s="17"/>
      <c r="KK763" s="17"/>
      <c r="KL763" s="17"/>
      <c r="KM763" s="17"/>
      <c r="KN763" s="17"/>
      <c r="KO763" s="17"/>
      <c r="KP763" s="17"/>
      <c r="KQ763" s="17"/>
      <c r="KR763" s="17"/>
      <c r="KS763" s="17"/>
      <c r="KT763" s="17"/>
      <c r="KU763" s="17"/>
      <c r="KV763" s="17"/>
      <c r="KW763" s="17"/>
      <c r="KX763" s="17"/>
      <c r="KY763" s="17"/>
      <c r="KZ763" s="17"/>
      <c r="LA763" s="17"/>
      <c r="LB763" s="17"/>
      <c r="LC763" s="17"/>
      <c r="LD763" s="17"/>
      <c r="LE763" s="17"/>
      <c r="LF763" s="17"/>
      <c r="LG763" s="17"/>
      <c r="LH763" s="17"/>
      <c r="LI763" s="17"/>
      <c r="LJ763" s="17"/>
      <c r="LK763" s="17"/>
      <c r="LL763" s="17"/>
      <c r="LM763" s="17"/>
      <c r="LN763" s="17"/>
      <c r="LO763" s="17"/>
      <c r="LP763" s="17"/>
      <c r="LQ763" s="17"/>
      <c r="LR763" s="17"/>
      <c r="LS763" s="17"/>
      <c r="LT763" s="17"/>
      <c r="LU763" s="17"/>
      <c r="LV763" s="17"/>
      <c r="LW763" s="17"/>
      <c r="LX763" s="17"/>
      <c r="LY763" s="17"/>
      <c r="LZ763" s="17"/>
      <c r="MA763" s="17"/>
      <c r="MB763" s="17"/>
      <c r="MC763" s="17"/>
      <c r="MD763" s="17"/>
      <c r="ME763" s="17"/>
      <c r="MF763" s="17"/>
      <c r="MG763" s="17"/>
      <c r="MH763" s="17"/>
      <c r="MI763" s="17"/>
      <c r="MJ763" s="17"/>
      <c r="MK763" s="17"/>
      <c r="ML763" s="17"/>
      <c r="MM763" s="17"/>
      <c r="MN763" s="17"/>
      <c r="MO763" s="17"/>
      <c r="MP763" s="17"/>
      <c r="MQ763" s="17"/>
      <c r="MR763" s="17"/>
      <c r="MS763" s="17"/>
      <c r="MT763" s="17"/>
      <c r="MU763" s="17"/>
      <c r="MV763" s="17"/>
      <c r="MW763" s="17"/>
      <c r="MX763" s="17"/>
      <c r="MY763" s="17"/>
      <c r="MZ763" s="17"/>
      <c r="NA763" s="17"/>
      <c r="NB763" s="17"/>
      <c r="NC763" s="17"/>
      <c r="ND763" s="17"/>
      <c r="NE763" s="17"/>
      <c r="NF763" s="17"/>
      <c r="NG763" s="17"/>
      <c r="NH763" s="17"/>
      <c r="NI763" s="17"/>
      <c r="NJ763" s="17"/>
      <c r="NK763" s="17"/>
      <c r="NL763" s="17"/>
      <c r="NM763" s="17"/>
      <c r="NN763" s="17"/>
      <c r="NO763" s="17"/>
      <c r="NP763" s="17"/>
      <c r="NQ763" s="17"/>
      <c r="NR763" s="17"/>
      <c r="NS763" s="17"/>
      <c r="NT763" s="17"/>
      <c r="NU763" s="17"/>
      <c r="NV763" s="17"/>
      <c r="NW763" s="17"/>
      <c r="NX763" s="17"/>
      <c r="NY763" s="17"/>
      <c r="NZ763" s="17"/>
      <c r="OA763" s="17"/>
      <c r="OB763" s="17"/>
      <c r="OC763" s="17"/>
      <c r="OD763" s="17"/>
      <c r="OE763" s="17"/>
      <c r="OF763" s="17"/>
      <c r="OG763" s="17"/>
      <c r="OH763" s="17"/>
      <c r="OI763" s="17"/>
      <c r="OJ763" s="17"/>
      <c r="OK763" s="17"/>
      <c r="OL763" s="17"/>
      <c r="OM763" s="17"/>
      <c r="ON763" s="17"/>
      <c r="OO763" s="17"/>
      <c r="OP763" s="17"/>
      <c r="OQ763" s="17"/>
      <c r="OR763" s="17"/>
      <c r="OS763" s="17"/>
      <c r="OT763" s="17"/>
      <c r="OU763" s="17"/>
      <c r="OV763" s="17"/>
      <c r="OW763" s="17"/>
      <c r="OX763" s="17"/>
      <c r="OY763" s="17"/>
      <c r="OZ763" s="17"/>
      <c r="PA763" s="17"/>
      <c r="PB763" s="17"/>
      <c r="PC763" s="17"/>
      <c r="PD763" s="17"/>
      <c r="PE763" s="17"/>
      <c r="PF763" s="17"/>
      <c r="PG763" s="17"/>
      <c r="PH763" s="17"/>
      <c r="PI763" s="17"/>
      <c r="PJ763" s="17"/>
      <c r="PK763" s="17"/>
      <c r="PL763" s="17"/>
      <c r="PM763" s="17"/>
      <c r="PN763" s="17"/>
      <c r="PO763" s="17"/>
      <c r="PP763" s="17"/>
      <c r="PQ763" s="17"/>
      <c r="PR763" s="17"/>
      <c r="PS763" s="17"/>
      <c r="PT763" s="17"/>
      <c r="PU763" s="17"/>
      <c r="PV763" s="17"/>
      <c r="PW763" s="17"/>
      <c r="PX763" s="17"/>
      <c r="PY763" s="17"/>
      <c r="PZ763" s="17"/>
      <c r="QA763" s="17"/>
      <c r="QB763" s="17"/>
      <c r="QC763" s="17"/>
      <c r="QD763" s="17"/>
      <c r="QE763" s="17"/>
      <c r="QF763" s="17"/>
      <c r="QG763" s="17"/>
      <c r="QH763" s="17"/>
      <c r="QI763" s="17"/>
      <c r="QJ763" s="17"/>
      <c r="QK763" s="17"/>
      <c r="QL763" s="17"/>
      <c r="QM763" s="17"/>
      <c r="QN763" s="17"/>
      <c r="QO763" s="17"/>
      <c r="QP763" s="17"/>
      <c r="QQ763" s="17"/>
      <c r="QR763" s="17"/>
      <c r="QS763" s="17"/>
      <c r="QT763" s="17"/>
      <c r="QU763" s="17"/>
      <c r="QV763" s="17"/>
      <c r="QW763" s="17"/>
      <c r="QX763" s="17"/>
      <c r="QY763" s="17"/>
      <c r="QZ763" s="17"/>
      <c r="RA763" s="17"/>
      <c r="RB763" s="17"/>
      <c r="RC763" s="17"/>
      <c r="RD763" s="17"/>
      <c r="RE763" s="17"/>
      <c r="RF763" s="17"/>
      <c r="RG763" s="17"/>
      <c r="RH763" s="17"/>
      <c r="RI763" s="17"/>
      <c r="RJ763" s="17"/>
      <c r="RK763" s="17"/>
      <c r="RL763" s="17"/>
      <c r="RM763" s="17"/>
      <c r="RN763" s="17"/>
      <c r="RO763" s="17"/>
      <c r="RP763" s="17"/>
      <c r="RQ763" s="17"/>
      <c r="RR763" s="17"/>
      <c r="RS763" s="17"/>
      <c r="RT763" s="17"/>
      <c r="RU763" s="17"/>
      <c r="RV763" s="17"/>
      <c r="RW763" s="17"/>
      <c r="RX763" s="17"/>
      <c r="RY763" s="17"/>
      <c r="RZ763" s="17"/>
      <c r="SA763" s="17"/>
      <c r="SB763" s="17"/>
      <c r="SC763" s="17"/>
      <c r="SD763" s="17"/>
      <c r="SE763" s="17"/>
      <c r="SF763" s="17"/>
      <c r="SG763" s="17"/>
      <c r="SH763" s="17"/>
      <c r="SI763" s="17"/>
      <c r="SJ763" s="17"/>
      <c r="SK763" s="17"/>
      <c r="SL763" s="17"/>
      <c r="SM763" s="17"/>
      <c r="SN763" s="17"/>
      <c r="SO763" s="17"/>
      <c r="SP763" s="17"/>
      <c r="SQ763" s="17"/>
      <c r="SR763" s="17"/>
      <c r="SS763" s="17"/>
      <c r="ST763" s="17"/>
      <c r="SU763" s="17"/>
      <c r="SV763" s="17"/>
      <c r="SW763" s="17"/>
      <c r="SX763" s="17"/>
      <c r="SY763" s="17"/>
      <c r="SZ763" s="17"/>
      <c r="TA763" s="17"/>
      <c r="TB763" s="17"/>
      <c r="TC763" s="17"/>
      <c r="TD763" s="17"/>
      <c r="TE763" s="17"/>
      <c r="TF763" s="17"/>
      <c r="TG763" s="17"/>
      <c r="TH763" s="17"/>
      <c r="TI763" s="17"/>
      <c r="TJ763" s="17"/>
      <c r="TK763" s="17"/>
      <c r="TL763" s="17"/>
      <c r="TM763" s="17"/>
      <c r="TN763" s="17"/>
      <c r="TO763" s="17"/>
      <c r="TP763" s="17"/>
      <c r="TQ763" s="17"/>
      <c r="TR763" s="17"/>
      <c r="TS763" s="17"/>
      <c r="TT763" s="17"/>
      <c r="TU763" s="17"/>
      <c r="TV763" s="17"/>
      <c r="TW763" s="17"/>
      <c r="TX763" s="17"/>
      <c r="TY763" s="17"/>
      <c r="TZ763" s="17"/>
      <c r="UA763" s="17"/>
      <c r="UB763" s="17"/>
      <c r="UC763" s="17"/>
      <c r="UD763" s="17"/>
      <c r="UE763" s="17"/>
      <c r="UF763" s="17"/>
      <c r="UG763" s="17"/>
      <c r="UH763" s="17"/>
      <c r="UI763" s="17"/>
      <c r="UJ763" s="17"/>
      <c r="UK763" s="17"/>
      <c r="UL763" s="17"/>
      <c r="UM763" s="17"/>
      <c r="UN763" s="17"/>
      <c r="UO763" s="17"/>
      <c r="UP763" s="17"/>
      <c r="UQ763" s="17"/>
      <c r="UR763" s="17"/>
      <c r="US763" s="17"/>
      <c r="UT763" s="17"/>
      <c r="UU763" s="17"/>
      <c r="UV763" s="17"/>
      <c r="UW763" s="17"/>
      <c r="UX763" s="17"/>
      <c r="UY763" s="17"/>
      <c r="UZ763" s="17"/>
      <c r="VA763" s="17"/>
      <c r="VB763" s="17"/>
      <c r="VC763" s="17"/>
      <c r="VD763" s="17"/>
      <c r="VE763" s="17"/>
      <c r="VF763" s="17"/>
      <c r="VG763" s="17"/>
      <c r="VH763" s="17"/>
      <c r="VI763" s="17"/>
      <c r="VJ763" s="17"/>
      <c r="VK763" s="17"/>
      <c r="VL763" s="17"/>
      <c r="VM763" s="17"/>
      <c r="VN763" s="17"/>
      <c r="VO763" s="17"/>
      <c r="VP763" s="17"/>
      <c r="VQ763" s="17"/>
      <c r="VR763" s="17"/>
      <c r="VS763" s="17"/>
      <c r="VT763" s="17"/>
      <c r="VU763" s="17"/>
      <c r="VV763" s="17"/>
      <c r="VW763" s="17"/>
      <c r="VX763" s="17"/>
      <c r="VY763" s="17"/>
      <c r="VZ763" s="17"/>
      <c r="WA763" s="17"/>
      <c r="WB763" s="17"/>
      <c r="WC763" s="17"/>
      <c r="WD763" s="17"/>
      <c r="WE763" s="17"/>
      <c r="WF763" s="17"/>
      <c r="WG763" s="17"/>
      <c r="WH763" s="17"/>
      <c r="WI763" s="17"/>
      <c r="WJ763" s="17"/>
      <c r="WK763" s="17"/>
      <c r="WL763" s="17"/>
      <c r="WM763" s="17"/>
      <c r="WN763" s="17"/>
      <c r="WO763" s="17"/>
      <c r="WP763" s="17"/>
      <c r="WQ763" s="17"/>
      <c r="WR763" s="17"/>
      <c r="WS763" s="17"/>
      <c r="WT763" s="17"/>
      <c r="WU763" s="17"/>
      <c r="WV763" s="17"/>
      <c r="WW763" s="17"/>
      <c r="WX763" s="17"/>
      <c r="WY763" s="17"/>
      <c r="WZ763" s="17"/>
      <c r="XA763" s="17"/>
      <c r="XB763" s="17"/>
      <c r="XC763" s="17"/>
      <c r="XD763" s="17"/>
      <c r="XE763" s="17"/>
      <c r="XF763" s="17"/>
      <c r="XG763" s="17"/>
      <c r="XH763" s="17"/>
      <c r="XI763" s="17"/>
      <c r="XJ763" s="17"/>
      <c r="XK763" s="17"/>
      <c r="XL763" s="17"/>
      <c r="XM763" s="17"/>
      <c r="XN763" s="17"/>
      <c r="XO763" s="17"/>
      <c r="XP763" s="17"/>
      <c r="XQ763" s="17"/>
      <c r="XR763" s="17"/>
      <c r="XS763" s="17"/>
      <c r="XT763" s="17"/>
      <c r="XU763" s="17"/>
      <c r="XV763" s="17"/>
      <c r="XW763" s="17"/>
      <c r="XX763" s="17"/>
      <c r="XY763" s="17"/>
      <c r="XZ763" s="17"/>
      <c r="YA763" s="17"/>
      <c r="YB763" s="17"/>
      <c r="YC763" s="17"/>
      <c r="YD763" s="17"/>
      <c r="YE763" s="17"/>
      <c r="YF763" s="17"/>
      <c r="YG763" s="17"/>
      <c r="YH763" s="17"/>
      <c r="YI763" s="17"/>
      <c r="YJ763" s="17"/>
      <c r="YK763" s="17"/>
      <c r="YL763" s="17"/>
      <c r="YM763" s="17"/>
      <c r="YN763" s="17"/>
      <c r="YO763" s="17"/>
      <c r="YP763" s="17"/>
      <c r="YQ763" s="17"/>
      <c r="YR763" s="17"/>
      <c r="YS763" s="17"/>
      <c r="YT763" s="17"/>
      <c r="YU763" s="17"/>
      <c r="YV763" s="17"/>
      <c r="YW763" s="17"/>
      <c r="YX763" s="17"/>
      <c r="YY763" s="17"/>
      <c r="YZ763" s="17"/>
      <c r="ZA763" s="17"/>
      <c r="ZB763" s="17"/>
      <c r="ZC763" s="17"/>
      <c r="ZD763" s="17"/>
      <c r="ZE763" s="17"/>
      <c r="ZF763" s="17"/>
      <c r="ZG763" s="17"/>
      <c r="ZH763" s="17"/>
      <c r="ZI763" s="17"/>
      <c r="ZJ763" s="17"/>
      <c r="ZK763" s="17"/>
      <c r="ZL763" s="17"/>
      <c r="ZM763" s="17"/>
      <c r="ZN763" s="17"/>
      <c r="ZO763" s="17"/>
      <c r="ZP763" s="17"/>
      <c r="ZQ763" s="17"/>
      <c r="ZR763" s="17"/>
      <c r="ZS763" s="17"/>
      <c r="ZT763" s="17"/>
      <c r="ZU763" s="17"/>
      <c r="ZV763" s="17"/>
      <c r="ZW763" s="17"/>
      <c r="ZX763" s="17"/>
      <c r="ZY763" s="17"/>
      <c r="ZZ763" s="17"/>
      <c r="AAA763" s="17"/>
      <c r="AAB763" s="17"/>
      <c r="AAC763" s="17"/>
      <c r="AAD763" s="17"/>
      <c r="AAE763" s="17"/>
      <c r="AAF763" s="17"/>
      <c r="AAG763" s="17"/>
      <c r="AAH763" s="17"/>
      <c r="AAI763" s="17"/>
      <c r="AAJ763" s="17"/>
      <c r="AAK763" s="17"/>
      <c r="AAL763" s="17"/>
      <c r="AAM763" s="17"/>
      <c r="AAN763" s="17"/>
      <c r="AAO763" s="17"/>
      <c r="AAP763" s="17"/>
      <c r="AAQ763" s="17"/>
      <c r="AAR763" s="17"/>
      <c r="AAS763" s="17"/>
      <c r="AAT763" s="17"/>
      <c r="AAU763" s="17"/>
      <c r="AAV763" s="17"/>
      <c r="AAW763" s="17"/>
      <c r="AAX763" s="17"/>
      <c r="AAY763" s="17"/>
      <c r="AAZ763" s="17"/>
      <c r="ABA763" s="17"/>
      <c r="ABB763" s="17"/>
      <c r="ABC763" s="17"/>
      <c r="ABD763" s="17"/>
      <c r="ABE763" s="17"/>
      <c r="ABF763" s="17"/>
      <c r="ABG763" s="17"/>
      <c r="ABH763" s="17"/>
      <c r="ABI763" s="17"/>
      <c r="ABJ763" s="17"/>
      <c r="ABK763" s="17"/>
      <c r="ABL763" s="17"/>
      <c r="ABM763" s="17"/>
      <c r="ABN763" s="17"/>
      <c r="ABO763" s="17"/>
      <c r="ABP763" s="17"/>
      <c r="ABQ763" s="17"/>
      <c r="ABR763" s="17"/>
      <c r="ABS763" s="17"/>
      <c r="ABT763" s="17"/>
      <c r="ABU763" s="17"/>
      <c r="ABV763" s="17"/>
      <c r="ABW763" s="17"/>
      <c r="ABX763" s="17"/>
      <c r="ABY763" s="17"/>
      <c r="ABZ763" s="17"/>
      <c r="ACA763" s="17"/>
      <c r="ACB763" s="17"/>
      <c r="ACC763" s="17"/>
      <c r="ACD763" s="17"/>
      <c r="ACE763" s="17"/>
      <c r="ACF763" s="17"/>
      <c r="ACG763" s="17"/>
      <c r="ACH763" s="17"/>
      <c r="ACI763" s="17"/>
      <c r="ACJ763" s="17"/>
      <c r="ACK763" s="17"/>
      <c r="ACL763" s="17"/>
      <c r="ACM763" s="17"/>
      <c r="ACN763" s="17"/>
      <c r="ACO763" s="17"/>
      <c r="ACP763" s="17"/>
      <c r="ACQ763" s="17"/>
      <c r="ACR763" s="17"/>
      <c r="ACS763" s="17"/>
      <c r="ACT763" s="17"/>
      <c r="ACU763" s="17"/>
      <c r="ACV763" s="17"/>
      <c r="ACW763" s="17"/>
      <c r="ACX763" s="17"/>
      <c r="ACY763" s="17"/>
      <c r="ACZ763" s="17"/>
      <c r="ADA763" s="17"/>
      <c r="ADB763" s="17"/>
      <c r="ADC763" s="17"/>
      <c r="ADD763" s="17"/>
      <c r="ADE763" s="17"/>
      <c r="ADF763" s="17"/>
      <c r="ADG763" s="17"/>
      <c r="ADH763" s="17"/>
      <c r="ADI763" s="17"/>
      <c r="ADJ763" s="17"/>
      <c r="ADK763" s="17"/>
      <c r="ADL763" s="17"/>
      <c r="ADM763" s="17"/>
      <c r="ADN763" s="17"/>
      <c r="ADO763" s="17"/>
      <c r="ADP763" s="17"/>
      <c r="ADQ763" s="17"/>
      <c r="ADR763" s="17"/>
    </row>
    <row r="764" spans="44:798" s="16" customFormat="1" x14ac:dyDescent="0.25">
      <c r="AR764" s="56"/>
      <c r="AS764" s="56"/>
      <c r="AT764" s="57"/>
      <c r="AU764" s="56"/>
      <c r="AV764" s="57"/>
      <c r="AW764" s="56"/>
      <c r="AX764" s="56"/>
      <c r="AY764" s="56"/>
      <c r="AZ764" s="56"/>
      <c r="BA764" s="56"/>
      <c r="BB764" s="56"/>
      <c r="BC764" s="56"/>
      <c r="BD764" s="56"/>
      <c r="BE764" s="51"/>
      <c r="BF764" s="51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  <c r="IT764" s="17"/>
      <c r="IU764" s="17"/>
      <c r="IV764" s="17"/>
      <c r="IW764" s="17"/>
      <c r="IX764" s="17"/>
      <c r="IY764" s="17"/>
      <c r="IZ764" s="17"/>
      <c r="JA764" s="17"/>
      <c r="JB764" s="17"/>
      <c r="JC764" s="17"/>
      <c r="JD764" s="17"/>
      <c r="JE764" s="17"/>
      <c r="JF764" s="17"/>
      <c r="JG764" s="17"/>
      <c r="JH764" s="17"/>
      <c r="JI764" s="17"/>
      <c r="JJ764" s="17"/>
      <c r="JK764" s="17"/>
      <c r="JL764" s="17"/>
      <c r="JM764" s="17"/>
      <c r="JN764" s="17"/>
      <c r="JO764" s="17"/>
      <c r="JP764" s="17"/>
      <c r="JQ764" s="17"/>
      <c r="JR764" s="17"/>
      <c r="JS764" s="17"/>
      <c r="JT764" s="17"/>
      <c r="JU764" s="17"/>
      <c r="JV764" s="17"/>
      <c r="JW764" s="17"/>
      <c r="JX764" s="17"/>
      <c r="JY764" s="17"/>
      <c r="JZ764" s="17"/>
      <c r="KA764" s="17"/>
      <c r="KB764" s="17"/>
      <c r="KC764" s="17"/>
      <c r="KD764" s="17"/>
      <c r="KE764" s="17"/>
      <c r="KF764" s="17"/>
      <c r="KG764" s="17"/>
      <c r="KH764" s="17"/>
      <c r="KI764" s="17"/>
      <c r="KJ764" s="17"/>
      <c r="KK764" s="17"/>
      <c r="KL764" s="17"/>
      <c r="KM764" s="17"/>
      <c r="KN764" s="17"/>
      <c r="KO764" s="17"/>
      <c r="KP764" s="17"/>
      <c r="KQ764" s="17"/>
      <c r="KR764" s="17"/>
      <c r="KS764" s="17"/>
      <c r="KT764" s="17"/>
      <c r="KU764" s="17"/>
      <c r="KV764" s="17"/>
      <c r="KW764" s="17"/>
      <c r="KX764" s="17"/>
      <c r="KY764" s="17"/>
      <c r="KZ764" s="17"/>
      <c r="LA764" s="17"/>
      <c r="LB764" s="17"/>
      <c r="LC764" s="17"/>
      <c r="LD764" s="17"/>
      <c r="LE764" s="17"/>
      <c r="LF764" s="17"/>
      <c r="LG764" s="17"/>
      <c r="LH764" s="17"/>
      <c r="LI764" s="17"/>
      <c r="LJ764" s="17"/>
      <c r="LK764" s="17"/>
      <c r="LL764" s="17"/>
      <c r="LM764" s="17"/>
      <c r="LN764" s="17"/>
      <c r="LO764" s="17"/>
      <c r="LP764" s="17"/>
      <c r="LQ764" s="17"/>
      <c r="LR764" s="17"/>
      <c r="LS764" s="17"/>
      <c r="LT764" s="17"/>
      <c r="LU764" s="17"/>
      <c r="LV764" s="17"/>
      <c r="LW764" s="17"/>
      <c r="LX764" s="17"/>
      <c r="LY764" s="17"/>
      <c r="LZ764" s="17"/>
      <c r="MA764" s="17"/>
      <c r="MB764" s="17"/>
      <c r="MC764" s="17"/>
      <c r="MD764" s="17"/>
      <c r="ME764" s="17"/>
      <c r="MF764" s="17"/>
      <c r="MG764" s="17"/>
      <c r="MH764" s="17"/>
      <c r="MI764" s="17"/>
      <c r="MJ764" s="17"/>
      <c r="MK764" s="17"/>
      <c r="ML764" s="17"/>
      <c r="MM764" s="17"/>
      <c r="MN764" s="17"/>
      <c r="MO764" s="17"/>
      <c r="MP764" s="17"/>
      <c r="MQ764" s="17"/>
      <c r="MR764" s="17"/>
      <c r="MS764" s="17"/>
      <c r="MT764" s="17"/>
      <c r="MU764" s="17"/>
      <c r="MV764" s="17"/>
      <c r="MW764" s="17"/>
      <c r="MX764" s="17"/>
      <c r="MY764" s="17"/>
      <c r="MZ764" s="17"/>
      <c r="NA764" s="17"/>
      <c r="NB764" s="17"/>
      <c r="NC764" s="17"/>
      <c r="ND764" s="17"/>
      <c r="NE764" s="17"/>
      <c r="NF764" s="17"/>
      <c r="NG764" s="17"/>
      <c r="NH764" s="17"/>
      <c r="NI764" s="17"/>
      <c r="NJ764" s="17"/>
      <c r="NK764" s="17"/>
      <c r="NL764" s="17"/>
      <c r="NM764" s="17"/>
      <c r="NN764" s="17"/>
      <c r="NO764" s="17"/>
      <c r="NP764" s="17"/>
      <c r="NQ764" s="17"/>
      <c r="NR764" s="17"/>
      <c r="NS764" s="17"/>
      <c r="NT764" s="17"/>
      <c r="NU764" s="17"/>
      <c r="NV764" s="17"/>
      <c r="NW764" s="17"/>
      <c r="NX764" s="17"/>
      <c r="NY764" s="17"/>
      <c r="NZ764" s="17"/>
      <c r="OA764" s="17"/>
      <c r="OB764" s="17"/>
      <c r="OC764" s="17"/>
      <c r="OD764" s="17"/>
      <c r="OE764" s="17"/>
      <c r="OF764" s="17"/>
      <c r="OG764" s="17"/>
      <c r="OH764" s="17"/>
      <c r="OI764" s="17"/>
      <c r="OJ764" s="17"/>
      <c r="OK764" s="17"/>
      <c r="OL764" s="17"/>
      <c r="OM764" s="17"/>
      <c r="ON764" s="17"/>
      <c r="OO764" s="17"/>
      <c r="OP764" s="17"/>
      <c r="OQ764" s="17"/>
      <c r="OR764" s="17"/>
      <c r="OS764" s="17"/>
      <c r="OT764" s="17"/>
      <c r="OU764" s="17"/>
      <c r="OV764" s="17"/>
      <c r="OW764" s="17"/>
      <c r="OX764" s="17"/>
      <c r="OY764" s="17"/>
      <c r="OZ764" s="17"/>
      <c r="PA764" s="17"/>
      <c r="PB764" s="17"/>
      <c r="PC764" s="17"/>
      <c r="PD764" s="17"/>
      <c r="PE764" s="17"/>
      <c r="PF764" s="17"/>
      <c r="PG764" s="17"/>
      <c r="PH764" s="17"/>
      <c r="PI764" s="17"/>
      <c r="PJ764" s="17"/>
      <c r="PK764" s="17"/>
      <c r="PL764" s="17"/>
      <c r="PM764" s="17"/>
      <c r="PN764" s="17"/>
      <c r="PO764" s="17"/>
      <c r="PP764" s="17"/>
      <c r="PQ764" s="17"/>
      <c r="PR764" s="17"/>
      <c r="PS764" s="17"/>
      <c r="PT764" s="17"/>
      <c r="PU764" s="17"/>
      <c r="PV764" s="17"/>
      <c r="PW764" s="17"/>
      <c r="PX764" s="17"/>
      <c r="PY764" s="17"/>
      <c r="PZ764" s="17"/>
      <c r="QA764" s="17"/>
      <c r="QB764" s="17"/>
      <c r="QC764" s="17"/>
      <c r="QD764" s="17"/>
      <c r="QE764" s="17"/>
      <c r="QF764" s="17"/>
      <c r="QG764" s="17"/>
      <c r="QH764" s="17"/>
      <c r="QI764" s="17"/>
      <c r="QJ764" s="17"/>
      <c r="QK764" s="17"/>
      <c r="QL764" s="17"/>
      <c r="QM764" s="17"/>
      <c r="QN764" s="17"/>
      <c r="QO764" s="17"/>
      <c r="QP764" s="17"/>
      <c r="QQ764" s="17"/>
      <c r="QR764" s="17"/>
      <c r="QS764" s="17"/>
      <c r="QT764" s="17"/>
      <c r="QU764" s="17"/>
      <c r="QV764" s="17"/>
      <c r="QW764" s="17"/>
      <c r="QX764" s="17"/>
      <c r="QY764" s="17"/>
      <c r="QZ764" s="17"/>
      <c r="RA764" s="17"/>
      <c r="RB764" s="17"/>
      <c r="RC764" s="17"/>
      <c r="RD764" s="17"/>
      <c r="RE764" s="17"/>
      <c r="RF764" s="17"/>
      <c r="RG764" s="17"/>
      <c r="RH764" s="17"/>
      <c r="RI764" s="17"/>
      <c r="RJ764" s="17"/>
      <c r="RK764" s="17"/>
      <c r="RL764" s="17"/>
      <c r="RM764" s="17"/>
      <c r="RN764" s="17"/>
      <c r="RO764" s="17"/>
      <c r="RP764" s="17"/>
      <c r="RQ764" s="17"/>
      <c r="RR764" s="17"/>
      <c r="RS764" s="17"/>
      <c r="RT764" s="17"/>
      <c r="RU764" s="17"/>
      <c r="RV764" s="17"/>
      <c r="RW764" s="17"/>
      <c r="RX764" s="17"/>
      <c r="RY764" s="17"/>
      <c r="RZ764" s="17"/>
      <c r="SA764" s="17"/>
      <c r="SB764" s="17"/>
      <c r="SC764" s="17"/>
      <c r="SD764" s="17"/>
      <c r="SE764" s="17"/>
      <c r="SF764" s="17"/>
      <c r="SG764" s="17"/>
      <c r="SH764" s="17"/>
      <c r="SI764" s="17"/>
      <c r="SJ764" s="17"/>
      <c r="SK764" s="17"/>
      <c r="SL764" s="17"/>
      <c r="SM764" s="17"/>
      <c r="SN764" s="17"/>
      <c r="SO764" s="17"/>
      <c r="SP764" s="17"/>
      <c r="SQ764" s="17"/>
      <c r="SR764" s="17"/>
      <c r="SS764" s="17"/>
      <c r="ST764" s="17"/>
      <c r="SU764" s="17"/>
      <c r="SV764" s="17"/>
      <c r="SW764" s="17"/>
      <c r="SX764" s="17"/>
      <c r="SY764" s="17"/>
      <c r="SZ764" s="17"/>
      <c r="TA764" s="17"/>
      <c r="TB764" s="17"/>
      <c r="TC764" s="17"/>
      <c r="TD764" s="17"/>
      <c r="TE764" s="17"/>
      <c r="TF764" s="17"/>
      <c r="TG764" s="17"/>
      <c r="TH764" s="17"/>
      <c r="TI764" s="17"/>
      <c r="TJ764" s="17"/>
      <c r="TK764" s="17"/>
      <c r="TL764" s="17"/>
      <c r="TM764" s="17"/>
      <c r="TN764" s="17"/>
      <c r="TO764" s="17"/>
      <c r="TP764" s="17"/>
      <c r="TQ764" s="17"/>
      <c r="TR764" s="17"/>
      <c r="TS764" s="17"/>
      <c r="TT764" s="17"/>
      <c r="TU764" s="17"/>
      <c r="TV764" s="17"/>
      <c r="TW764" s="17"/>
      <c r="TX764" s="17"/>
      <c r="TY764" s="17"/>
      <c r="TZ764" s="17"/>
      <c r="UA764" s="17"/>
      <c r="UB764" s="17"/>
      <c r="UC764" s="17"/>
      <c r="UD764" s="17"/>
      <c r="UE764" s="17"/>
      <c r="UF764" s="17"/>
      <c r="UG764" s="17"/>
      <c r="UH764" s="17"/>
      <c r="UI764" s="17"/>
      <c r="UJ764" s="17"/>
      <c r="UK764" s="17"/>
      <c r="UL764" s="17"/>
      <c r="UM764" s="17"/>
      <c r="UN764" s="17"/>
      <c r="UO764" s="17"/>
      <c r="UP764" s="17"/>
      <c r="UQ764" s="17"/>
      <c r="UR764" s="17"/>
      <c r="US764" s="17"/>
      <c r="UT764" s="17"/>
      <c r="UU764" s="17"/>
      <c r="UV764" s="17"/>
      <c r="UW764" s="17"/>
      <c r="UX764" s="17"/>
      <c r="UY764" s="17"/>
      <c r="UZ764" s="17"/>
      <c r="VA764" s="17"/>
      <c r="VB764" s="17"/>
      <c r="VC764" s="17"/>
      <c r="VD764" s="17"/>
      <c r="VE764" s="17"/>
      <c r="VF764" s="17"/>
      <c r="VG764" s="17"/>
      <c r="VH764" s="17"/>
      <c r="VI764" s="17"/>
      <c r="VJ764" s="17"/>
      <c r="VK764" s="17"/>
      <c r="VL764" s="17"/>
      <c r="VM764" s="17"/>
      <c r="VN764" s="17"/>
      <c r="VO764" s="17"/>
      <c r="VP764" s="17"/>
      <c r="VQ764" s="17"/>
      <c r="VR764" s="17"/>
      <c r="VS764" s="17"/>
      <c r="VT764" s="17"/>
      <c r="VU764" s="17"/>
      <c r="VV764" s="17"/>
      <c r="VW764" s="17"/>
      <c r="VX764" s="17"/>
      <c r="VY764" s="17"/>
      <c r="VZ764" s="17"/>
      <c r="WA764" s="17"/>
      <c r="WB764" s="17"/>
      <c r="WC764" s="17"/>
      <c r="WD764" s="17"/>
      <c r="WE764" s="17"/>
      <c r="WF764" s="17"/>
      <c r="WG764" s="17"/>
      <c r="WH764" s="17"/>
      <c r="WI764" s="17"/>
      <c r="WJ764" s="17"/>
      <c r="WK764" s="17"/>
      <c r="WL764" s="17"/>
      <c r="WM764" s="17"/>
      <c r="WN764" s="17"/>
      <c r="WO764" s="17"/>
      <c r="WP764" s="17"/>
      <c r="WQ764" s="17"/>
      <c r="WR764" s="17"/>
      <c r="WS764" s="17"/>
      <c r="WT764" s="17"/>
      <c r="WU764" s="17"/>
      <c r="WV764" s="17"/>
      <c r="WW764" s="17"/>
      <c r="WX764" s="17"/>
      <c r="WY764" s="17"/>
      <c r="WZ764" s="17"/>
      <c r="XA764" s="17"/>
      <c r="XB764" s="17"/>
      <c r="XC764" s="17"/>
      <c r="XD764" s="17"/>
      <c r="XE764" s="17"/>
      <c r="XF764" s="17"/>
      <c r="XG764" s="17"/>
      <c r="XH764" s="17"/>
      <c r="XI764" s="17"/>
      <c r="XJ764" s="17"/>
      <c r="XK764" s="17"/>
      <c r="XL764" s="17"/>
      <c r="XM764" s="17"/>
      <c r="XN764" s="17"/>
      <c r="XO764" s="17"/>
      <c r="XP764" s="17"/>
      <c r="XQ764" s="17"/>
      <c r="XR764" s="17"/>
      <c r="XS764" s="17"/>
      <c r="XT764" s="17"/>
      <c r="XU764" s="17"/>
      <c r="XV764" s="17"/>
      <c r="XW764" s="17"/>
      <c r="XX764" s="17"/>
      <c r="XY764" s="17"/>
      <c r="XZ764" s="17"/>
      <c r="YA764" s="17"/>
      <c r="YB764" s="17"/>
      <c r="YC764" s="17"/>
      <c r="YD764" s="17"/>
      <c r="YE764" s="17"/>
      <c r="YF764" s="17"/>
      <c r="YG764" s="17"/>
      <c r="YH764" s="17"/>
      <c r="YI764" s="17"/>
      <c r="YJ764" s="17"/>
      <c r="YK764" s="17"/>
      <c r="YL764" s="17"/>
      <c r="YM764" s="17"/>
      <c r="YN764" s="17"/>
      <c r="YO764" s="17"/>
      <c r="YP764" s="17"/>
      <c r="YQ764" s="17"/>
      <c r="YR764" s="17"/>
      <c r="YS764" s="17"/>
      <c r="YT764" s="17"/>
      <c r="YU764" s="17"/>
      <c r="YV764" s="17"/>
      <c r="YW764" s="17"/>
      <c r="YX764" s="17"/>
      <c r="YY764" s="17"/>
      <c r="YZ764" s="17"/>
      <c r="ZA764" s="17"/>
      <c r="ZB764" s="17"/>
      <c r="ZC764" s="17"/>
      <c r="ZD764" s="17"/>
      <c r="ZE764" s="17"/>
      <c r="ZF764" s="17"/>
      <c r="ZG764" s="17"/>
      <c r="ZH764" s="17"/>
      <c r="ZI764" s="17"/>
      <c r="ZJ764" s="17"/>
      <c r="ZK764" s="17"/>
      <c r="ZL764" s="17"/>
      <c r="ZM764" s="17"/>
      <c r="ZN764" s="17"/>
      <c r="ZO764" s="17"/>
      <c r="ZP764" s="17"/>
      <c r="ZQ764" s="17"/>
      <c r="ZR764" s="17"/>
      <c r="ZS764" s="17"/>
      <c r="ZT764" s="17"/>
      <c r="ZU764" s="17"/>
      <c r="ZV764" s="17"/>
      <c r="ZW764" s="17"/>
      <c r="ZX764" s="17"/>
      <c r="ZY764" s="17"/>
      <c r="ZZ764" s="17"/>
      <c r="AAA764" s="17"/>
      <c r="AAB764" s="17"/>
      <c r="AAC764" s="17"/>
      <c r="AAD764" s="17"/>
      <c r="AAE764" s="17"/>
      <c r="AAF764" s="17"/>
      <c r="AAG764" s="17"/>
      <c r="AAH764" s="17"/>
      <c r="AAI764" s="17"/>
      <c r="AAJ764" s="17"/>
      <c r="AAK764" s="17"/>
      <c r="AAL764" s="17"/>
      <c r="AAM764" s="17"/>
      <c r="AAN764" s="17"/>
      <c r="AAO764" s="17"/>
      <c r="AAP764" s="17"/>
      <c r="AAQ764" s="17"/>
      <c r="AAR764" s="17"/>
      <c r="AAS764" s="17"/>
      <c r="AAT764" s="17"/>
      <c r="AAU764" s="17"/>
      <c r="AAV764" s="17"/>
      <c r="AAW764" s="17"/>
      <c r="AAX764" s="17"/>
      <c r="AAY764" s="17"/>
      <c r="AAZ764" s="17"/>
      <c r="ABA764" s="17"/>
      <c r="ABB764" s="17"/>
      <c r="ABC764" s="17"/>
      <c r="ABD764" s="17"/>
      <c r="ABE764" s="17"/>
      <c r="ABF764" s="17"/>
      <c r="ABG764" s="17"/>
      <c r="ABH764" s="17"/>
      <c r="ABI764" s="17"/>
      <c r="ABJ764" s="17"/>
      <c r="ABK764" s="17"/>
      <c r="ABL764" s="17"/>
      <c r="ABM764" s="17"/>
      <c r="ABN764" s="17"/>
      <c r="ABO764" s="17"/>
      <c r="ABP764" s="17"/>
      <c r="ABQ764" s="17"/>
      <c r="ABR764" s="17"/>
      <c r="ABS764" s="17"/>
      <c r="ABT764" s="17"/>
      <c r="ABU764" s="17"/>
      <c r="ABV764" s="17"/>
      <c r="ABW764" s="17"/>
      <c r="ABX764" s="17"/>
      <c r="ABY764" s="17"/>
      <c r="ABZ764" s="17"/>
      <c r="ACA764" s="17"/>
      <c r="ACB764" s="17"/>
      <c r="ACC764" s="17"/>
      <c r="ACD764" s="17"/>
      <c r="ACE764" s="17"/>
      <c r="ACF764" s="17"/>
      <c r="ACG764" s="17"/>
      <c r="ACH764" s="17"/>
      <c r="ACI764" s="17"/>
      <c r="ACJ764" s="17"/>
      <c r="ACK764" s="17"/>
      <c r="ACL764" s="17"/>
      <c r="ACM764" s="17"/>
      <c r="ACN764" s="17"/>
      <c r="ACO764" s="17"/>
      <c r="ACP764" s="17"/>
      <c r="ACQ764" s="17"/>
      <c r="ACR764" s="17"/>
      <c r="ACS764" s="17"/>
      <c r="ACT764" s="17"/>
      <c r="ACU764" s="17"/>
      <c r="ACV764" s="17"/>
      <c r="ACW764" s="17"/>
      <c r="ACX764" s="17"/>
      <c r="ACY764" s="17"/>
      <c r="ACZ764" s="17"/>
      <c r="ADA764" s="17"/>
      <c r="ADB764" s="17"/>
      <c r="ADC764" s="17"/>
      <c r="ADD764" s="17"/>
      <c r="ADE764" s="17"/>
      <c r="ADF764" s="17"/>
      <c r="ADG764" s="17"/>
      <c r="ADH764" s="17"/>
      <c r="ADI764" s="17"/>
      <c r="ADJ764" s="17"/>
      <c r="ADK764" s="17"/>
      <c r="ADL764" s="17"/>
      <c r="ADM764" s="17"/>
      <c r="ADN764" s="17"/>
      <c r="ADO764" s="17"/>
      <c r="ADP764" s="17"/>
      <c r="ADQ764" s="17"/>
      <c r="ADR764" s="17"/>
    </row>
    <row r="765" spans="44:798" s="16" customFormat="1" x14ac:dyDescent="0.25">
      <c r="AR765" s="56"/>
      <c r="AS765" s="56"/>
      <c r="AT765" s="57"/>
      <c r="AU765" s="56"/>
      <c r="AV765" s="57"/>
      <c r="AW765" s="56"/>
      <c r="AX765" s="56"/>
      <c r="AY765" s="56"/>
      <c r="AZ765" s="56"/>
      <c r="BA765" s="56"/>
      <c r="BB765" s="56"/>
      <c r="BC765" s="56"/>
      <c r="BD765" s="56"/>
      <c r="BE765" s="51"/>
      <c r="BF765" s="51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  <c r="IT765" s="17"/>
      <c r="IU765" s="17"/>
      <c r="IV765" s="17"/>
      <c r="IW765" s="17"/>
      <c r="IX765" s="17"/>
      <c r="IY765" s="17"/>
      <c r="IZ765" s="17"/>
      <c r="JA765" s="17"/>
      <c r="JB765" s="17"/>
      <c r="JC765" s="17"/>
      <c r="JD765" s="17"/>
      <c r="JE765" s="17"/>
      <c r="JF765" s="17"/>
      <c r="JG765" s="17"/>
      <c r="JH765" s="17"/>
      <c r="JI765" s="17"/>
      <c r="JJ765" s="17"/>
      <c r="JK765" s="17"/>
      <c r="JL765" s="17"/>
      <c r="JM765" s="17"/>
      <c r="JN765" s="17"/>
      <c r="JO765" s="17"/>
      <c r="JP765" s="17"/>
      <c r="JQ765" s="17"/>
      <c r="JR765" s="17"/>
      <c r="JS765" s="17"/>
      <c r="JT765" s="17"/>
      <c r="JU765" s="17"/>
      <c r="JV765" s="17"/>
      <c r="JW765" s="17"/>
      <c r="JX765" s="17"/>
      <c r="JY765" s="17"/>
      <c r="JZ765" s="17"/>
      <c r="KA765" s="17"/>
      <c r="KB765" s="17"/>
      <c r="KC765" s="17"/>
      <c r="KD765" s="17"/>
      <c r="KE765" s="17"/>
      <c r="KF765" s="17"/>
      <c r="KG765" s="17"/>
      <c r="KH765" s="17"/>
      <c r="KI765" s="17"/>
      <c r="KJ765" s="17"/>
      <c r="KK765" s="17"/>
      <c r="KL765" s="17"/>
      <c r="KM765" s="17"/>
      <c r="KN765" s="17"/>
      <c r="KO765" s="17"/>
      <c r="KP765" s="17"/>
      <c r="KQ765" s="17"/>
      <c r="KR765" s="17"/>
      <c r="KS765" s="17"/>
      <c r="KT765" s="17"/>
      <c r="KU765" s="17"/>
      <c r="KV765" s="17"/>
      <c r="KW765" s="17"/>
      <c r="KX765" s="17"/>
      <c r="KY765" s="17"/>
      <c r="KZ765" s="17"/>
      <c r="LA765" s="17"/>
      <c r="LB765" s="17"/>
      <c r="LC765" s="17"/>
      <c r="LD765" s="17"/>
      <c r="LE765" s="17"/>
      <c r="LF765" s="17"/>
      <c r="LG765" s="17"/>
      <c r="LH765" s="17"/>
      <c r="LI765" s="17"/>
      <c r="LJ765" s="17"/>
      <c r="LK765" s="17"/>
      <c r="LL765" s="17"/>
      <c r="LM765" s="17"/>
      <c r="LN765" s="17"/>
      <c r="LO765" s="17"/>
      <c r="LP765" s="17"/>
      <c r="LQ765" s="17"/>
      <c r="LR765" s="17"/>
      <c r="LS765" s="17"/>
      <c r="LT765" s="17"/>
      <c r="LU765" s="17"/>
      <c r="LV765" s="17"/>
      <c r="LW765" s="17"/>
      <c r="LX765" s="17"/>
      <c r="LY765" s="17"/>
      <c r="LZ765" s="17"/>
      <c r="MA765" s="17"/>
      <c r="MB765" s="17"/>
      <c r="MC765" s="17"/>
      <c r="MD765" s="17"/>
      <c r="ME765" s="17"/>
      <c r="MF765" s="17"/>
      <c r="MG765" s="17"/>
      <c r="MH765" s="17"/>
      <c r="MI765" s="17"/>
      <c r="MJ765" s="17"/>
      <c r="MK765" s="17"/>
      <c r="ML765" s="17"/>
      <c r="MM765" s="17"/>
      <c r="MN765" s="17"/>
      <c r="MO765" s="17"/>
      <c r="MP765" s="17"/>
      <c r="MQ765" s="17"/>
      <c r="MR765" s="17"/>
      <c r="MS765" s="17"/>
      <c r="MT765" s="17"/>
      <c r="MU765" s="17"/>
      <c r="MV765" s="17"/>
      <c r="MW765" s="17"/>
      <c r="MX765" s="17"/>
      <c r="MY765" s="17"/>
      <c r="MZ765" s="17"/>
      <c r="NA765" s="17"/>
      <c r="NB765" s="17"/>
      <c r="NC765" s="17"/>
      <c r="ND765" s="17"/>
      <c r="NE765" s="17"/>
      <c r="NF765" s="17"/>
      <c r="NG765" s="17"/>
      <c r="NH765" s="17"/>
      <c r="NI765" s="17"/>
      <c r="NJ765" s="17"/>
      <c r="NK765" s="17"/>
      <c r="NL765" s="17"/>
      <c r="NM765" s="17"/>
      <c r="NN765" s="17"/>
      <c r="NO765" s="17"/>
      <c r="NP765" s="17"/>
      <c r="NQ765" s="17"/>
      <c r="NR765" s="17"/>
      <c r="NS765" s="17"/>
      <c r="NT765" s="17"/>
      <c r="NU765" s="17"/>
      <c r="NV765" s="17"/>
      <c r="NW765" s="17"/>
      <c r="NX765" s="17"/>
      <c r="NY765" s="17"/>
      <c r="NZ765" s="17"/>
      <c r="OA765" s="17"/>
      <c r="OB765" s="17"/>
      <c r="OC765" s="17"/>
      <c r="OD765" s="17"/>
      <c r="OE765" s="17"/>
      <c r="OF765" s="17"/>
      <c r="OG765" s="17"/>
      <c r="OH765" s="17"/>
      <c r="OI765" s="17"/>
      <c r="OJ765" s="17"/>
      <c r="OK765" s="17"/>
      <c r="OL765" s="17"/>
      <c r="OM765" s="17"/>
      <c r="ON765" s="17"/>
      <c r="OO765" s="17"/>
      <c r="OP765" s="17"/>
      <c r="OQ765" s="17"/>
      <c r="OR765" s="17"/>
      <c r="OS765" s="17"/>
      <c r="OT765" s="17"/>
      <c r="OU765" s="17"/>
      <c r="OV765" s="17"/>
      <c r="OW765" s="17"/>
      <c r="OX765" s="17"/>
      <c r="OY765" s="17"/>
      <c r="OZ765" s="17"/>
      <c r="PA765" s="17"/>
      <c r="PB765" s="17"/>
      <c r="PC765" s="17"/>
      <c r="PD765" s="17"/>
      <c r="PE765" s="17"/>
      <c r="PF765" s="17"/>
      <c r="PG765" s="17"/>
      <c r="PH765" s="17"/>
      <c r="PI765" s="17"/>
      <c r="PJ765" s="17"/>
      <c r="PK765" s="17"/>
      <c r="PL765" s="17"/>
      <c r="PM765" s="17"/>
      <c r="PN765" s="17"/>
      <c r="PO765" s="17"/>
      <c r="PP765" s="17"/>
      <c r="PQ765" s="17"/>
      <c r="PR765" s="17"/>
      <c r="PS765" s="17"/>
      <c r="PT765" s="17"/>
      <c r="PU765" s="17"/>
      <c r="PV765" s="17"/>
      <c r="PW765" s="17"/>
      <c r="PX765" s="17"/>
      <c r="PY765" s="17"/>
      <c r="PZ765" s="17"/>
      <c r="QA765" s="17"/>
      <c r="QB765" s="17"/>
      <c r="QC765" s="17"/>
      <c r="QD765" s="17"/>
      <c r="QE765" s="17"/>
      <c r="QF765" s="17"/>
      <c r="QG765" s="17"/>
      <c r="QH765" s="17"/>
      <c r="QI765" s="17"/>
      <c r="QJ765" s="17"/>
      <c r="QK765" s="17"/>
      <c r="QL765" s="17"/>
      <c r="QM765" s="17"/>
      <c r="QN765" s="17"/>
      <c r="QO765" s="17"/>
      <c r="QP765" s="17"/>
      <c r="QQ765" s="17"/>
      <c r="QR765" s="17"/>
      <c r="QS765" s="17"/>
      <c r="QT765" s="17"/>
      <c r="QU765" s="17"/>
      <c r="QV765" s="17"/>
      <c r="QW765" s="17"/>
      <c r="QX765" s="17"/>
      <c r="QY765" s="17"/>
      <c r="QZ765" s="17"/>
      <c r="RA765" s="17"/>
      <c r="RB765" s="17"/>
      <c r="RC765" s="17"/>
      <c r="RD765" s="17"/>
      <c r="RE765" s="17"/>
      <c r="RF765" s="17"/>
      <c r="RG765" s="17"/>
      <c r="RH765" s="17"/>
      <c r="RI765" s="17"/>
      <c r="RJ765" s="17"/>
      <c r="RK765" s="17"/>
      <c r="RL765" s="17"/>
      <c r="RM765" s="17"/>
      <c r="RN765" s="17"/>
      <c r="RO765" s="17"/>
      <c r="RP765" s="17"/>
      <c r="RQ765" s="17"/>
      <c r="RR765" s="17"/>
      <c r="RS765" s="17"/>
      <c r="RT765" s="17"/>
      <c r="RU765" s="17"/>
      <c r="RV765" s="17"/>
      <c r="RW765" s="17"/>
      <c r="RX765" s="17"/>
      <c r="RY765" s="17"/>
      <c r="RZ765" s="17"/>
      <c r="SA765" s="17"/>
      <c r="SB765" s="17"/>
      <c r="SC765" s="17"/>
      <c r="SD765" s="17"/>
      <c r="SE765" s="17"/>
      <c r="SF765" s="17"/>
      <c r="SG765" s="17"/>
      <c r="SH765" s="17"/>
      <c r="SI765" s="17"/>
      <c r="SJ765" s="17"/>
      <c r="SK765" s="17"/>
      <c r="SL765" s="17"/>
      <c r="SM765" s="17"/>
      <c r="SN765" s="17"/>
      <c r="SO765" s="17"/>
      <c r="SP765" s="17"/>
      <c r="SQ765" s="17"/>
      <c r="SR765" s="17"/>
      <c r="SS765" s="17"/>
      <c r="ST765" s="17"/>
      <c r="SU765" s="17"/>
      <c r="SV765" s="17"/>
      <c r="SW765" s="17"/>
      <c r="SX765" s="17"/>
      <c r="SY765" s="17"/>
      <c r="SZ765" s="17"/>
      <c r="TA765" s="17"/>
      <c r="TB765" s="17"/>
      <c r="TC765" s="17"/>
      <c r="TD765" s="17"/>
      <c r="TE765" s="17"/>
      <c r="TF765" s="17"/>
      <c r="TG765" s="17"/>
      <c r="TH765" s="17"/>
      <c r="TI765" s="17"/>
      <c r="TJ765" s="17"/>
      <c r="TK765" s="17"/>
      <c r="TL765" s="17"/>
      <c r="TM765" s="17"/>
      <c r="TN765" s="17"/>
      <c r="TO765" s="17"/>
      <c r="TP765" s="17"/>
      <c r="TQ765" s="17"/>
      <c r="TR765" s="17"/>
      <c r="TS765" s="17"/>
      <c r="TT765" s="17"/>
      <c r="TU765" s="17"/>
      <c r="TV765" s="17"/>
      <c r="TW765" s="17"/>
      <c r="TX765" s="17"/>
      <c r="TY765" s="17"/>
      <c r="TZ765" s="17"/>
      <c r="UA765" s="17"/>
      <c r="UB765" s="17"/>
      <c r="UC765" s="17"/>
      <c r="UD765" s="17"/>
      <c r="UE765" s="17"/>
      <c r="UF765" s="17"/>
      <c r="UG765" s="17"/>
      <c r="UH765" s="17"/>
      <c r="UI765" s="17"/>
      <c r="UJ765" s="17"/>
      <c r="UK765" s="17"/>
      <c r="UL765" s="17"/>
      <c r="UM765" s="17"/>
      <c r="UN765" s="17"/>
      <c r="UO765" s="17"/>
      <c r="UP765" s="17"/>
      <c r="UQ765" s="17"/>
      <c r="UR765" s="17"/>
      <c r="US765" s="17"/>
      <c r="UT765" s="17"/>
      <c r="UU765" s="17"/>
      <c r="UV765" s="17"/>
      <c r="UW765" s="17"/>
      <c r="UX765" s="17"/>
      <c r="UY765" s="17"/>
      <c r="UZ765" s="17"/>
      <c r="VA765" s="17"/>
      <c r="VB765" s="17"/>
      <c r="VC765" s="17"/>
      <c r="VD765" s="17"/>
      <c r="VE765" s="17"/>
      <c r="VF765" s="17"/>
      <c r="VG765" s="17"/>
      <c r="VH765" s="17"/>
      <c r="VI765" s="17"/>
      <c r="VJ765" s="17"/>
      <c r="VK765" s="17"/>
      <c r="VL765" s="17"/>
      <c r="VM765" s="17"/>
      <c r="VN765" s="17"/>
      <c r="VO765" s="17"/>
      <c r="VP765" s="17"/>
      <c r="VQ765" s="17"/>
      <c r="VR765" s="17"/>
      <c r="VS765" s="17"/>
      <c r="VT765" s="17"/>
      <c r="VU765" s="17"/>
      <c r="VV765" s="17"/>
      <c r="VW765" s="17"/>
      <c r="VX765" s="17"/>
      <c r="VY765" s="17"/>
      <c r="VZ765" s="17"/>
      <c r="WA765" s="17"/>
      <c r="WB765" s="17"/>
      <c r="WC765" s="17"/>
      <c r="WD765" s="17"/>
      <c r="WE765" s="17"/>
      <c r="WF765" s="17"/>
      <c r="WG765" s="17"/>
      <c r="WH765" s="17"/>
      <c r="WI765" s="17"/>
      <c r="WJ765" s="17"/>
      <c r="WK765" s="17"/>
      <c r="WL765" s="17"/>
      <c r="WM765" s="17"/>
      <c r="WN765" s="17"/>
      <c r="WO765" s="17"/>
      <c r="WP765" s="17"/>
      <c r="WQ765" s="17"/>
      <c r="WR765" s="17"/>
      <c r="WS765" s="17"/>
      <c r="WT765" s="17"/>
      <c r="WU765" s="17"/>
      <c r="WV765" s="17"/>
      <c r="WW765" s="17"/>
      <c r="WX765" s="17"/>
      <c r="WY765" s="17"/>
      <c r="WZ765" s="17"/>
      <c r="XA765" s="17"/>
      <c r="XB765" s="17"/>
      <c r="XC765" s="17"/>
      <c r="XD765" s="17"/>
      <c r="XE765" s="17"/>
      <c r="XF765" s="17"/>
      <c r="XG765" s="17"/>
      <c r="XH765" s="17"/>
      <c r="XI765" s="17"/>
      <c r="XJ765" s="17"/>
      <c r="XK765" s="17"/>
      <c r="XL765" s="17"/>
      <c r="XM765" s="17"/>
      <c r="XN765" s="17"/>
      <c r="XO765" s="17"/>
      <c r="XP765" s="17"/>
      <c r="XQ765" s="17"/>
      <c r="XR765" s="17"/>
      <c r="XS765" s="17"/>
      <c r="XT765" s="17"/>
      <c r="XU765" s="17"/>
      <c r="XV765" s="17"/>
      <c r="XW765" s="17"/>
      <c r="XX765" s="17"/>
      <c r="XY765" s="17"/>
      <c r="XZ765" s="17"/>
      <c r="YA765" s="17"/>
      <c r="YB765" s="17"/>
      <c r="YC765" s="17"/>
      <c r="YD765" s="17"/>
      <c r="YE765" s="17"/>
      <c r="YF765" s="17"/>
      <c r="YG765" s="17"/>
      <c r="YH765" s="17"/>
      <c r="YI765" s="17"/>
      <c r="YJ765" s="17"/>
      <c r="YK765" s="17"/>
      <c r="YL765" s="17"/>
      <c r="YM765" s="17"/>
      <c r="YN765" s="17"/>
      <c r="YO765" s="17"/>
      <c r="YP765" s="17"/>
      <c r="YQ765" s="17"/>
      <c r="YR765" s="17"/>
      <c r="YS765" s="17"/>
      <c r="YT765" s="17"/>
      <c r="YU765" s="17"/>
      <c r="YV765" s="17"/>
      <c r="YW765" s="17"/>
      <c r="YX765" s="17"/>
      <c r="YY765" s="17"/>
      <c r="YZ765" s="17"/>
      <c r="ZA765" s="17"/>
      <c r="ZB765" s="17"/>
      <c r="ZC765" s="17"/>
      <c r="ZD765" s="17"/>
      <c r="ZE765" s="17"/>
      <c r="ZF765" s="17"/>
      <c r="ZG765" s="17"/>
      <c r="ZH765" s="17"/>
      <c r="ZI765" s="17"/>
      <c r="ZJ765" s="17"/>
      <c r="ZK765" s="17"/>
      <c r="ZL765" s="17"/>
      <c r="ZM765" s="17"/>
      <c r="ZN765" s="17"/>
      <c r="ZO765" s="17"/>
      <c r="ZP765" s="17"/>
      <c r="ZQ765" s="17"/>
      <c r="ZR765" s="17"/>
      <c r="ZS765" s="17"/>
      <c r="ZT765" s="17"/>
      <c r="ZU765" s="17"/>
      <c r="ZV765" s="17"/>
      <c r="ZW765" s="17"/>
      <c r="ZX765" s="17"/>
      <c r="ZY765" s="17"/>
      <c r="ZZ765" s="17"/>
      <c r="AAA765" s="17"/>
      <c r="AAB765" s="17"/>
      <c r="AAC765" s="17"/>
      <c r="AAD765" s="17"/>
      <c r="AAE765" s="17"/>
      <c r="AAF765" s="17"/>
      <c r="AAG765" s="17"/>
      <c r="AAH765" s="17"/>
      <c r="AAI765" s="17"/>
      <c r="AAJ765" s="17"/>
      <c r="AAK765" s="17"/>
      <c r="AAL765" s="17"/>
      <c r="AAM765" s="17"/>
      <c r="AAN765" s="17"/>
      <c r="AAO765" s="17"/>
      <c r="AAP765" s="17"/>
      <c r="AAQ765" s="17"/>
      <c r="AAR765" s="17"/>
      <c r="AAS765" s="17"/>
      <c r="AAT765" s="17"/>
      <c r="AAU765" s="17"/>
      <c r="AAV765" s="17"/>
      <c r="AAW765" s="17"/>
      <c r="AAX765" s="17"/>
      <c r="AAY765" s="17"/>
      <c r="AAZ765" s="17"/>
      <c r="ABA765" s="17"/>
      <c r="ABB765" s="17"/>
      <c r="ABC765" s="17"/>
      <c r="ABD765" s="17"/>
      <c r="ABE765" s="17"/>
      <c r="ABF765" s="17"/>
      <c r="ABG765" s="17"/>
      <c r="ABH765" s="17"/>
      <c r="ABI765" s="17"/>
      <c r="ABJ765" s="17"/>
      <c r="ABK765" s="17"/>
      <c r="ABL765" s="17"/>
      <c r="ABM765" s="17"/>
      <c r="ABN765" s="17"/>
      <c r="ABO765" s="17"/>
      <c r="ABP765" s="17"/>
      <c r="ABQ765" s="17"/>
      <c r="ABR765" s="17"/>
      <c r="ABS765" s="17"/>
      <c r="ABT765" s="17"/>
      <c r="ABU765" s="17"/>
      <c r="ABV765" s="17"/>
      <c r="ABW765" s="17"/>
      <c r="ABX765" s="17"/>
      <c r="ABY765" s="17"/>
      <c r="ABZ765" s="17"/>
      <c r="ACA765" s="17"/>
      <c r="ACB765" s="17"/>
      <c r="ACC765" s="17"/>
      <c r="ACD765" s="17"/>
      <c r="ACE765" s="17"/>
      <c r="ACF765" s="17"/>
      <c r="ACG765" s="17"/>
      <c r="ACH765" s="17"/>
      <c r="ACI765" s="17"/>
      <c r="ACJ765" s="17"/>
      <c r="ACK765" s="17"/>
      <c r="ACL765" s="17"/>
      <c r="ACM765" s="17"/>
      <c r="ACN765" s="17"/>
      <c r="ACO765" s="17"/>
      <c r="ACP765" s="17"/>
      <c r="ACQ765" s="17"/>
      <c r="ACR765" s="17"/>
      <c r="ACS765" s="17"/>
      <c r="ACT765" s="17"/>
      <c r="ACU765" s="17"/>
      <c r="ACV765" s="17"/>
      <c r="ACW765" s="17"/>
      <c r="ACX765" s="17"/>
      <c r="ACY765" s="17"/>
      <c r="ACZ765" s="17"/>
      <c r="ADA765" s="17"/>
      <c r="ADB765" s="17"/>
      <c r="ADC765" s="17"/>
      <c r="ADD765" s="17"/>
      <c r="ADE765" s="17"/>
      <c r="ADF765" s="17"/>
      <c r="ADG765" s="17"/>
      <c r="ADH765" s="17"/>
      <c r="ADI765" s="17"/>
      <c r="ADJ765" s="17"/>
      <c r="ADK765" s="17"/>
      <c r="ADL765" s="17"/>
      <c r="ADM765" s="17"/>
      <c r="ADN765" s="17"/>
      <c r="ADO765" s="17"/>
      <c r="ADP765" s="17"/>
      <c r="ADQ765" s="17"/>
      <c r="ADR765" s="17"/>
    </row>
    <row r="766" spans="44:798" s="16" customFormat="1" x14ac:dyDescent="0.25">
      <c r="AR766" s="56"/>
      <c r="AS766" s="56"/>
      <c r="AT766" s="57"/>
      <c r="AU766" s="56"/>
      <c r="AV766" s="57"/>
      <c r="AW766" s="56"/>
      <c r="AX766" s="56"/>
      <c r="AY766" s="56"/>
      <c r="AZ766" s="56"/>
      <c r="BA766" s="56"/>
      <c r="BB766" s="56"/>
      <c r="BC766" s="56"/>
      <c r="BD766" s="56"/>
      <c r="BE766" s="51"/>
      <c r="BF766" s="51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  <c r="IT766" s="17"/>
      <c r="IU766" s="17"/>
      <c r="IV766" s="17"/>
      <c r="IW766" s="17"/>
      <c r="IX766" s="17"/>
      <c r="IY766" s="17"/>
      <c r="IZ766" s="17"/>
      <c r="JA766" s="17"/>
      <c r="JB766" s="17"/>
      <c r="JC766" s="17"/>
      <c r="JD766" s="17"/>
      <c r="JE766" s="17"/>
      <c r="JF766" s="17"/>
      <c r="JG766" s="17"/>
      <c r="JH766" s="17"/>
      <c r="JI766" s="17"/>
      <c r="JJ766" s="17"/>
      <c r="JK766" s="17"/>
      <c r="JL766" s="17"/>
      <c r="JM766" s="17"/>
      <c r="JN766" s="17"/>
      <c r="JO766" s="17"/>
      <c r="JP766" s="17"/>
      <c r="JQ766" s="17"/>
      <c r="JR766" s="17"/>
      <c r="JS766" s="17"/>
      <c r="JT766" s="17"/>
      <c r="JU766" s="17"/>
      <c r="JV766" s="17"/>
      <c r="JW766" s="17"/>
      <c r="JX766" s="17"/>
      <c r="JY766" s="17"/>
      <c r="JZ766" s="17"/>
      <c r="KA766" s="17"/>
      <c r="KB766" s="17"/>
      <c r="KC766" s="17"/>
      <c r="KD766" s="17"/>
      <c r="KE766" s="17"/>
      <c r="KF766" s="17"/>
      <c r="KG766" s="17"/>
      <c r="KH766" s="17"/>
      <c r="KI766" s="17"/>
      <c r="KJ766" s="17"/>
      <c r="KK766" s="17"/>
      <c r="KL766" s="17"/>
      <c r="KM766" s="17"/>
      <c r="KN766" s="17"/>
      <c r="KO766" s="17"/>
      <c r="KP766" s="17"/>
      <c r="KQ766" s="17"/>
      <c r="KR766" s="17"/>
      <c r="KS766" s="17"/>
      <c r="KT766" s="17"/>
      <c r="KU766" s="17"/>
      <c r="KV766" s="17"/>
      <c r="KW766" s="17"/>
      <c r="KX766" s="17"/>
      <c r="KY766" s="17"/>
      <c r="KZ766" s="17"/>
      <c r="LA766" s="17"/>
      <c r="LB766" s="17"/>
      <c r="LC766" s="17"/>
      <c r="LD766" s="17"/>
      <c r="LE766" s="17"/>
      <c r="LF766" s="17"/>
      <c r="LG766" s="17"/>
      <c r="LH766" s="17"/>
      <c r="LI766" s="17"/>
      <c r="LJ766" s="17"/>
      <c r="LK766" s="17"/>
      <c r="LL766" s="17"/>
      <c r="LM766" s="17"/>
      <c r="LN766" s="17"/>
      <c r="LO766" s="17"/>
      <c r="LP766" s="17"/>
      <c r="LQ766" s="17"/>
      <c r="LR766" s="17"/>
      <c r="LS766" s="17"/>
      <c r="LT766" s="17"/>
      <c r="LU766" s="17"/>
      <c r="LV766" s="17"/>
      <c r="LW766" s="17"/>
      <c r="LX766" s="17"/>
      <c r="LY766" s="17"/>
      <c r="LZ766" s="17"/>
      <c r="MA766" s="17"/>
      <c r="MB766" s="17"/>
      <c r="MC766" s="17"/>
      <c r="MD766" s="17"/>
      <c r="ME766" s="17"/>
      <c r="MF766" s="17"/>
      <c r="MG766" s="17"/>
      <c r="MH766" s="17"/>
      <c r="MI766" s="17"/>
      <c r="MJ766" s="17"/>
      <c r="MK766" s="17"/>
      <c r="ML766" s="17"/>
      <c r="MM766" s="17"/>
      <c r="MN766" s="17"/>
      <c r="MO766" s="17"/>
      <c r="MP766" s="17"/>
      <c r="MQ766" s="17"/>
      <c r="MR766" s="17"/>
      <c r="MS766" s="17"/>
      <c r="MT766" s="17"/>
      <c r="MU766" s="17"/>
      <c r="MV766" s="17"/>
      <c r="MW766" s="17"/>
      <c r="MX766" s="17"/>
      <c r="MY766" s="17"/>
      <c r="MZ766" s="17"/>
      <c r="NA766" s="17"/>
      <c r="NB766" s="17"/>
      <c r="NC766" s="17"/>
      <c r="ND766" s="17"/>
      <c r="NE766" s="17"/>
      <c r="NF766" s="17"/>
      <c r="NG766" s="17"/>
      <c r="NH766" s="17"/>
      <c r="NI766" s="17"/>
      <c r="NJ766" s="17"/>
      <c r="NK766" s="17"/>
      <c r="NL766" s="17"/>
      <c r="NM766" s="17"/>
      <c r="NN766" s="17"/>
      <c r="NO766" s="17"/>
      <c r="NP766" s="17"/>
      <c r="NQ766" s="17"/>
      <c r="NR766" s="17"/>
      <c r="NS766" s="17"/>
      <c r="NT766" s="17"/>
      <c r="NU766" s="17"/>
      <c r="NV766" s="17"/>
      <c r="NW766" s="17"/>
      <c r="NX766" s="17"/>
      <c r="NY766" s="17"/>
      <c r="NZ766" s="17"/>
      <c r="OA766" s="17"/>
      <c r="OB766" s="17"/>
      <c r="OC766" s="17"/>
      <c r="OD766" s="17"/>
      <c r="OE766" s="17"/>
      <c r="OF766" s="17"/>
      <c r="OG766" s="17"/>
      <c r="OH766" s="17"/>
      <c r="OI766" s="17"/>
      <c r="OJ766" s="17"/>
      <c r="OK766" s="17"/>
      <c r="OL766" s="17"/>
      <c r="OM766" s="17"/>
      <c r="ON766" s="17"/>
      <c r="OO766" s="17"/>
      <c r="OP766" s="17"/>
      <c r="OQ766" s="17"/>
      <c r="OR766" s="17"/>
      <c r="OS766" s="17"/>
      <c r="OT766" s="17"/>
      <c r="OU766" s="17"/>
      <c r="OV766" s="17"/>
      <c r="OW766" s="17"/>
      <c r="OX766" s="17"/>
      <c r="OY766" s="17"/>
      <c r="OZ766" s="17"/>
      <c r="PA766" s="17"/>
      <c r="PB766" s="17"/>
      <c r="PC766" s="17"/>
      <c r="PD766" s="17"/>
      <c r="PE766" s="17"/>
      <c r="PF766" s="17"/>
      <c r="PG766" s="17"/>
      <c r="PH766" s="17"/>
      <c r="PI766" s="17"/>
      <c r="PJ766" s="17"/>
      <c r="PK766" s="17"/>
      <c r="PL766" s="17"/>
      <c r="PM766" s="17"/>
      <c r="PN766" s="17"/>
      <c r="PO766" s="17"/>
      <c r="PP766" s="17"/>
      <c r="PQ766" s="17"/>
      <c r="PR766" s="17"/>
      <c r="PS766" s="17"/>
      <c r="PT766" s="17"/>
      <c r="PU766" s="17"/>
      <c r="PV766" s="17"/>
      <c r="PW766" s="17"/>
      <c r="PX766" s="17"/>
      <c r="PY766" s="17"/>
      <c r="PZ766" s="17"/>
      <c r="QA766" s="17"/>
      <c r="QB766" s="17"/>
      <c r="QC766" s="17"/>
      <c r="QD766" s="17"/>
      <c r="QE766" s="17"/>
      <c r="QF766" s="17"/>
      <c r="QG766" s="17"/>
      <c r="QH766" s="17"/>
      <c r="QI766" s="17"/>
      <c r="QJ766" s="17"/>
      <c r="QK766" s="17"/>
      <c r="QL766" s="17"/>
      <c r="QM766" s="17"/>
      <c r="QN766" s="17"/>
      <c r="QO766" s="17"/>
      <c r="QP766" s="17"/>
      <c r="QQ766" s="17"/>
      <c r="QR766" s="17"/>
      <c r="QS766" s="17"/>
      <c r="QT766" s="17"/>
      <c r="QU766" s="17"/>
      <c r="QV766" s="17"/>
      <c r="QW766" s="17"/>
      <c r="QX766" s="17"/>
      <c r="QY766" s="17"/>
      <c r="QZ766" s="17"/>
      <c r="RA766" s="17"/>
      <c r="RB766" s="17"/>
      <c r="RC766" s="17"/>
      <c r="RD766" s="17"/>
      <c r="RE766" s="17"/>
      <c r="RF766" s="17"/>
      <c r="RG766" s="17"/>
      <c r="RH766" s="17"/>
      <c r="RI766" s="17"/>
      <c r="RJ766" s="17"/>
      <c r="RK766" s="17"/>
      <c r="RL766" s="17"/>
      <c r="RM766" s="17"/>
      <c r="RN766" s="17"/>
      <c r="RO766" s="17"/>
      <c r="RP766" s="17"/>
      <c r="RQ766" s="17"/>
      <c r="RR766" s="17"/>
      <c r="RS766" s="17"/>
      <c r="RT766" s="17"/>
      <c r="RU766" s="17"/>
      <c r="RV766" s="17"/>
      <c r="RW766" s="17"/>
      <c r="RX766" s="17"/>
      <c r="RY766" s="17"/>
      <c r="RZ766" s="17"/>
      <c r="SA766" s="17"/>
      <c r="SB766" s="17"/>
      <c r="SC766" s="17"/>
      <c r="SD766" s="17"/>
      <c r="SE766" s="17"/>
      <c r="SF766" s="17"/>
      <c r="SG766" s="17"/>
      <c r="SH766" s="17"/>
      <c r="SI766" s="17"/>
      <c r="SJ766" s="17"/>
      <c r="SK766" s="17"/>
      <c r="SL766" s="17"/>
      <c r="SM766" s="17"/>
      <c r="SN766" s="17"/>
      <c r="SO766" s="17"/>
      <c r="SP766" s="17"/>
      <c r="SQ766" s="17"/>
      <c r="SR766" s="17"/>
      <c r="SS766" s="17"/>
      <c r="ST766" s="17"/>
      <c r="SU766" s="17"/>
      <c r="SV766" s="17"/>
      <c r="SW766" s="17"/>
      <c r="SX766" s="17"/>
      <c r="SY766" s="17"/>
      <c r="SZ766" s="17"/>
      <c r="TA766" s="17"/>
      <c r="TB766" s="17"/>
      <c r="TC766" s="17"/>
      <c r="TD766" s="17"/>
      <c r="TE766" s="17"/>
      <c r="TF766" s="17"/>
      <c r="TG766" s="17"/>
      <c r="TH766" s="17"/>
      <c r="TI766" s="17"/>
      <c r="TJ766" s="17"/>
      <c r="TK766" s="17"/>
      <c r="TL766" s="17"/>
      <c r="TM766" s="17"/>
      <c r="TN766" s="17"/>
      <c r="TO766" s="17"/>
      <c r="TP766" s="17"/>
      <c r="TQ766" s="17"/>
      <c r="TR766" s="17"/>
      <c r="TS766" s="17"/>
      <c r="TT766" s="17"/>
      <c r="TU766" s="17"/>
      <c r="TV766" s="17"/>
      <c r="TW766" s="17"/>
      <c r="TX766" s="17"/>
      <c r="TY766" s="17"/>
      <c r="TZ766" s="17"/>
      <c r="UA766" s="17"/>
      <c r="UB766" s="17"/>
      <c r="UC766" s="17"/>
      <c r="UD766" s="17"/>
      <c r="UE766" s="17"/>
      <c r="UF766" s="17"/>
      <c r="UG766" s="17"/>
      <c r="UH766" s="17"/>
      <c r="UI766" s="17"/>
      <c r="UJ766" s="17"/>
      <c r="UK766" s="17"/>
      <c r="UL766" s="17"/>
      <c r="UM766" s="17"/>
      <c r="UN766" s="17"/>
      <c r="UO766" s="17"/>
      <c r="UP766" s="17"/>
      <c r="UQ766" s="17"/>
      <c r="UR766" s="17"/>
      <c r="US766" s="17"/>
      <c r="UT766" s="17"/>
      <c r="UU766" s="17"/>
      <c r="UV766" s="17"/>
      <c r="UW766" s="17"/>
      <c r="UX766" s="17"/>
      <c r="UY766" s="17"/>
      <c r="UZ766" s="17"/>
      <c r="VA766" s="17"/>
      <c r="VB766" s="17"/>
      <c r="VC766" s="17"/>
      <c r="VD766" s="17"/>
      <c r="VE766" s="17"/>
      <c r="VF766" s="17"/>
      <c r="VG766" s="17"/>
      <c r="VH766" s="17"/>
      <c r="VI766" s="17"/>
      <c r="VJ766" s="17"/>
      <c r="VK766" s="17"/>
      <c r="VL766" s="17"/>
      <c r="VM766" s="17"/>
      <c r="VN766" s="17"/>
      <c r="VO766" s="17"/>
      <c r="VP766" s="17"/>
      <c r="VQ766" s="17"/>
      <c r="VR766" s="17"/>
      <c r="VS766" s="17"/>
      <c r="VT766" s="17"/>
      <c r="VU766" s="17"/>
      <c r="VV766" s="17"/>
      <c r="VW766" s="17"/>
      <c r="VX766" s="17"/>
      <c r="VY766" s="17"/>
      <c r="VZ766" s="17"/>
      <c r="WA766" s="17"/>
      <c r="WB766" s="17"/>
      <c r="WC766" s="17"/>
      <c r="WD766" s="17"/>
      <c r="WE766" s="17"/>
      <c r="WF766" s="17"/>
      <c r="WG766" s="17"/>
      <c r="WH766" s="17"/>
      <c r="WI766" s="17"/>
      <c r="WJ766" s="17"/>
      <c r="WK766" s="17"/>
      <c r="WL766" s="17"/>
      <c r="WM766" s="17"/>
      <c r="WN766" s="17"/>
      <c r="WO766" s="17"/>
      <c r="WP766" s="17"/>
      <c r="WQ766" s="17"/>
      <c r="WR766" s="17"/>
      <c r="WS766" s="17"/>
      <c r="WT766" s="17"/>
      <c r="WU766" s="17"/>
      <c r="WV766" s="17"/>
      <c r="WW766" s="17"/>
      <c r="WX766" s="17"/>
      <c r="WY766" s="17"/>
      <c r="WZ766" s="17"/>
      <c r="XA766" s="17"/>
      <c r="XB766" s="17"/>
      <c r="XC766" s="17"/>
      <c r="XD766" s="17"/>
      <c r="XE766" s="17"/>
      <c r="XF766" s="17"/>
      <c r="XG766" s="17"/>
      <c r="XH766" s="17"/>
      <c r="XI766" s="17"/>
      <c r="XJ766" s="17"/>
      <c r="XK766" s="17"/>
      <c r="XL766" s="17"/>
      <c r="XM766" s="17"/>
      <c r="XN766" s="17"/>
      <c r="XO766" s="17"/>
      <c r="XP766" s="17"/>
      <c r="XQ766" s="17"/>
      <c r="XR766" s="17"/>
      <c r="XS766" s="17"/>
      <c r="XT766" s="17"/>
      <c r="XU766" s="17"/>
      <c r="XV766" s="17"/>
      <c r="XW766" s="17"/>
      <c r="XX766" s="17"/>
      <c r="XY766" s="17"/>
      <c r="XZ766" s="17"/>
      <c r="YA766" s="17"/>
      <c r="YB766" s="17"/>
      <c r="YC766" s="17"/>
      <c r="YD766" s="17"/>
      <c r="YE766" s="17"/>
      <c r="YF766" s="17"/>
      <c r="YG766" s="17"/>
      <c r="YH766" s="17"/>
      <c r="YI766" s="17"/>
      <c r="YJ766" s="17"/>
      <c r="YK766" s="17"/>
      <c r="YL766" s="17"/>
      <c r="YM766" s="17"/>
      <c r="YN766" s="17"/>
      <c r="YO766" s="17"/>
      <c r="YP766" s="17"/>
      <c r="YQ766" s="17"/>
      <c r="YR766" s="17"/>
      <c r="YS766" s="17"/>
      <c r="YT766" s="17"/>
      <c r="YU766" s="17"/>
      <c r="YV766" s="17"/>
      <c r="YW766" s="17"/>
      <c r="YX766" s="17"/>
      <c r="YY766" s="17"/>
      <c r="YZ766" s="17"/>
      <c r="ZA766" s="17"/>
      <c r="ZB766" s="17"/>
      <c r="ZC766" s="17"/>
      <c r="ZD766" s="17"/>
      <c r="ZE766" s="17"/>
      <c r="ZF766" s="17"/>
      <c r="ZG766" s="17"/>
      <c r="ZH766" s="17"/>
      <c r="ZI766" s="17"/>
      <c r="ZJ766" s="17"/>
      <c r="ZK766" s="17"/>
      <c r="ZL766" s="17"/>
      <c r="ZM766" s="17"/>
      <c r="ZN766" s="17"/>
      <c r="ZO766" s="17"/>
      <c r="ZP766" s="17"/>
      <c r="ZQ766" s="17"/>
      <c r="ZR766" s="17"/>
      <c r="ZS766" s="17"/>
      <c r="ZT766" s="17"/>
      <c r="ZU766" s="17"/>
      <c r="ZV766" s="17"/>
      <c r="ZW766" s="17"/>
      <c r="ZX766" s="17"/>
      <c r="ZY766" s="17"/>
      <c r="ZZ766" s="17"/>
      <c r="AAA766" s="17"/>
      <c r="AAB766" s="17"/>
      <c r="AAC766" s="17"/>
      <c r="AAD766" s="17"/>
      <c r="AAE766" s="17"/>
      <c r="AAF766" s="17"/>
      <c r="AAG766" s="17"/>
      <c r="AAH766" s="17"/>
      <c r="AAI766" s="17"/>
      <c r="AAJ766" s="17"/>
      <c r="AAK766" s="17"/>
      <c r="AAL766" s="17"/>
      <c r="AAM766" s="17"/>
      <c r="AAN766" s="17"/>
      <c r="AAO766" s="17"/>
      <c r="AAP766" s="17"/>
      <c r="AAQ766" s="17"/>
      <c r="AAR766" s="17"/>
      <c r="AAS766" s="17"/>
      <c r="AAT766" s="17"/>
      <c r="AAU766" s="17"/>
      <c r="AAV766" s="17"/>
      <c r="AAW766" s="17"/>
      <c r="AAX766" s="17"/>
      <c r="AAY766" s="17"/>
      <c r="AAZ766" s="17"/>
      <c r="ABA766" s="17"/>
      <c r="ABB766" s="17"/>
      <c r="ABC766" s="17"/>
      <c r="ABD766" s="17"/>
      <c r="ABE766" s="17"/>
      <c r="ABF766" s="17"/>
      <c r="ABG766" s="17"/>
      <c r="ABH766" s="17"/>
      <c r="ABI766" s="17"/>
      <c r="ABJ766" s="17"/>
      <c r="ABK766" s="17"/>
      <c r="ABL766" s="17"/>
      <c r="ABM766" s="17"/>
      <c r="ABN766" s="17"/>
      <c r="ABO766" s="17"/>
      <c r="ABP766" s="17"/>
      <c r="ABQ766" s="17"/>
      <c r="ABR766" s="17"/>
      <c r="ABS766" s="17"/>
      <c r="ABT766" s="17"/>
      <c r="ABU766" s="17"/>
      <c r="ABV766" s="17"/>
      <c r="ABW766" s="17"/>
      <c r="ABX766" s="17"/>
      <c r="ABY766" s="17"/>
      <c r="ABZ766" s="17"/>
      <c r="ACA766" s="17"/>
      <c r="ACB766" s="17"/>
      <c r="ACC766" s="17"/>
      <c r="ACD766" s="17"/>
      <c r="ACE766" s="17"/>
      <c r="ACF766" s="17"/>
      <c r="ACG766" s="17"/>
      <c r="ACH766" s="17"/>
      <c r="ACI766" s="17"/>
      <c r="ACJ766" s="17"/>
      <c r="ACK766" s="17"/>
      <c r="ACL766" s="17"/>
      <c r="ACM766" s="17"/>
      <c r="ACN766" s="17"/>
      <c r="ACO766" s="17"/>
      <c r="ACP766" s="17"/>
      <c r="ACQ766" s="17"/>
      <c r="ACR766" s="17"/>
      <c r="ACS766" s="17"/>
      <c r="ACT766" s="17"/>
      <c r="ACU766" s="17"/>
      <c r="ACV766" s="17"/>
      <c r="ACW766" s="17"/>
      <c r="ACX766" s="17"/>
      <c r="ACY766" s="17"/>
      <c r="ACZ766" s="17"/>
      <c r="ADA766" s="17"/>
      <c r="ADB766" s="17"/>
      <c r="ADC766" s="17"/>
      <c r="ADD766" s="17"/>
      <c r="ADE766" s="17"/>
      <c r="ADF766" s="17"/>
      <c r="ADG766" s="17"/>
      <c r="ADH766" s="17"/>
      <c r="ADI766" s="17"/>
      <c r="ADJ766" s="17"/>
      <c r="ADK766" s="17"/>
      <c r="ADL766" s="17"/>
      <c r="ADM766" s="17"/>
      <c r="ADN766" s="17"/>
      <c r="ADO766" s="17"/>
      <c r="ADP766" s="17"/>
      <c r="ADQ766" s="17"/>
      <c r="ADR766" s="17"/>
    </row>
    <row r="767" spans="44:798" s="16" customFormat="1" x14ac:dyDescent="0.25">
      <c r="AR767" s="56"/>
      <c r="AS767" s="56"/>
      <c r="AT767" s="57"/>
      <c r="AU767" s="56"/>
      <c r="AV767" s="57"/>
      <c r="AW767" s="56"/>
      <c r="AX767" s="56"/>
      <c r="AY767" s="56"/>
      <c r="AZ767" s="56"/>
      <c r="BA767" s="56"/>
      <c r="BB767" s="56"/>
      <c r="BC767" s="56"/>
      <c r="BD767" s="56"/>
      <c r="BE767" s="51"/>
      <c r="BF767" s="51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  <c r="IT767" s="17"/>
      <c r="IU767" s="17"/>
      <c r="IV767" s="17"/>
      <c r="IW767" s="17"/>
      <c r="IX767" s="17"/>
      <c r="IY767" s="17"/>
      <c r="IZ767" s="17"/>
      <c r="JA767" s="17"/>
      <c r="JB767" s="17"/>
      <c r="JC767" s="17"/>
      <c r="JD767" s="17"/>
      <c r="JE767" s="17"/>
      <c r="JF767" s="17"/>
      <c r="JG767" s="17"/>
      <c r="JH767" s="17"/>
      <c r="JI767" s="17"/>
      <c r="JJ767" s="17"/>
      <c r="JK767" s="17"/>
      <c r="JL767" s="17"/>
      <c r="JM767" s="17"/>
      <c r="JN767" s="17"/>
      <c r="JO767" s="17"/>
      <c r="JP767" s="17"/>
      <c r="JQ767" s="17"/>
      <c r="JR767" s="17"/>
      <c r="JS767" s="17"/>
      <c r="JT767" s="17"/>
      <c r="JU767" s="17"/>
      <c r="JV767" s="17"/>
      <c r="JW767" s="17"/>
      <c r="JX767" s="17"/>
      <c r="JY767" s="17"/>
      <c r="JZ767" s="17"/>
      <c r="KA767" s="17"/>
      <c r="KB767" s="17"/>
      <c r="KC767" s="17"/>
      <c r="KD767" s="17"/>
      <c r="KE767" s="17"/>
      <c r="KF767" s="17"/>
      <c r="KG767" s="17"/>
      <c r="KH767" s="17"/>
      <c r="KI767" s="17"/>
      <c r="KJ767" s="17"/>
      <c r="KK767" s="17"/>
      <c r="KL767" s="17"/>
      <c r="KM767" s="17"/>
      <c r="KN767" s="17"/>
      <c r="KO767" s="17"/>
      <c r="KP767" s="17"/>
      <c r="KQ767" s="17"/>
      <c r="KR767" s="17"/>
      <c r="KS767" s="17"/>
      <c r="KT767" s="17"/>
      <c r="KU767" s="17"/>
      <c r="KV767" s="17"/>
      <c r="KW767" s="17"/>
      <c r="KX767" s="17"/>
      <c r="KY767" s="17"/>
      <c r="KZ767" s="17"/>
      <c r="LA767" s="17"/>
      <c r="LB767" s="17"/>
      <c r="LC767" s="17"/>
      <c r="LD767" s="17"/>
      <c r="LE767" s="17"/>
      <c r="LF767" s="17"/>
      <c r="LG767" s="17"/>
      <c r="LH767" s="17"/>
      <c r="LI767" s="17"/>
      <c r="LJ767" s="17"/>
      <c r="LK767" s="17"/>
      <c r="LL767" s="17"/>
      <c r="LM767" s="17"/>
      <c r="LN767" s="17"/>
      <c r="LO767" s="17"/>
      <c r="LP767" s="17"/>
      <c r="LQ767" s="17"/>
      <c r="LR767" s="17"/>
      <c r="LS767" s="17"/>
      <c r="LT767" s="17"/>
      <c r="LU767" s="17"/>
      <c r="LV767" s="17"/>
      <c r="LW767" s="17"/>
      <c r="LX767" s="17"/>
      <c r="LY767" s="17"/>
      <c r="LZ767" s="17"/>
      <c r="MA767" s="17"/>
      <c r="MB767" s="17"/>
      <c r="MC767" s="17"/>
      <c r="MD767" s="17"/>
      <c r="ME767" s="17"/>
      <c r="MF767" s="17"/>
      <c r="MG767" s="17"/>
      <c r="MH767" s="17"/>
      <c r="MI767" s="17"/>
      <c r="MJ767" s="17"/>
      <c r="MK767" s="17"/>
      <c r="ML767" s="17"/>
      <c r="MM767" s="17"/>
      <c r="MN767" s="17"/>
      <c r="MO767" s="17"/>
      <c r="MP767" s="17"/>
      <c r="MQ767" s="17"/>
      <c r="MR767" s="17"/>
      <c r="MS767" s="17"/>
      <c r="MT767" s="17"/>
      <c r="MU767" s="17"/>
      <c r="MV767" s="17"/>
      <c r="MW767" s="17"/>
      <c r="MX767" s="17"/>
      <c r="MY767" s="17"/>
      <c r="MZ767" s="17"/>
      <c r="NA767" s="17"/>
      <c r="NB767" s="17"/>
      <c r="NC767" s="17"/>
      <c r="ND767" s="17"/>
      <c r="NE767" s="17"/>
      <c r="NF767" s="17"/>
      <c r="NG767" s="17"/>
      <c r="NH767" s="17"/>
      <c r="NI767" s="17"/>
      <c r="NJ767" s="17"/>
      <c r="NK767" s="17"/>
      <c r="NL767" s="17"/>
      <c r="NM767" s="17"/>
      <c r="NN767" s="17"/>
      <c r="NO767" s="17"/>
      <c r="NP767" s="17"/>
      <c r="NQ767" s="17"/>
      <c r="NR767" s="17"/>
      <c r="NS767" s="17"/>
      <c r="NT767" s="17"/>
      <c r="NU767" s="17"/>
      <c r="NV767" s="17"/>
      <c r="NW767" s="17"/>
      <c r="NX767" s="17"/>
      <c r="NY767" s="17"/>
      <c r="NZ767" s="17"/>
      <c r="OA767" s="17"/>
      <c r="OB767" s="17"/>
      <c r="OC767" s="17"/>
      <c r="OD767" s="17"/>
      <c r="OE767" s="17"/>
      <c r="OF767" s="17"/>
      <c r="OG767" s="17"/>
      <c r="OH767" s="17"/>
      <c r="OI767" s="17"/>
      <c r="OJ767" s="17"/>
      <c r="OK767" s="17"/>
      <c r="OL767" s="17"/>
      <c r="OM767" s="17"/>
      <c r="ON767" s="17"/>
      <c r="OO767" s="17"/>
      <c r="OP767" s="17"/>
      <c r="OQ767" s="17"/>
      <c r="OR767" s="17"/>
      <c r="OS767" s="17"/>
      <c r="OT767" s="17"/>
      <c r="OU767" s="17"/>
      <c r="OV767" s="17"/>
      <c r="OW767" s="17"/>
      <c r="OX767" s="17"/>
      <c r="OY767" s="17"/>
      <c r="OZ767" s="17"/>
      <c r="PA767" s="17"/>
      <c r="PB767" s="17"/>
      <c r="PC767" s="17"/>
      <c r="PD767" s="17"/>
      <c r="PE767" s="17"/>
      <c r="PF767" s="17"/>
      <c r="PG767" s="17"/>
      <c r="PH767" s="17"/>
      <c r="PI767" s="17"/>
      <c r="PJ767" s="17"/>
      <c r="PK767" s="17"/>
      <c r="PL767" s="17"/>
      <c r="PM767" s="17"/>
      <c r="PN767" s="17"/>
      <c r="PO767" s="17"/>
      <c r="PP767" s="17"/>
      <c r="PQ767" s="17"/>
      <c r="PR767" s="17"/>
      <c r="PS767" s="17"/>
      <c r="PT767" s="17"/>
      <c r="PU767" s="17"/>
      <c r="PV767" s="17"/>
      <c r="PW767" s="17"/>
      <c r="PX767" s="17"/>
      <c r="PY767" s="17"/>
      <c r="PZ767" s="17"/>
      <c r="QA767" s="17"/>
      <c r="QB767" s="17"/>
      <c r="QC767" s="17"/>
      <c r="QD767" s="17"/>
      <c r="QE767" s="17"/>
      <c r="QF767" s="17"/>
      <c r="QG767" s="17"/>
      <c r="QH767" s="17"/>
      <c r="QI767" s="17"/>
      <c r="QJ767" s="17"/>
      <c r="QK767" s="17"/>
      <c r="QL767" s="17"/>
      <c r="QM767" s="17"/>
      <c r="QN767" s="17"/>
      <c r="QO767" s="17"/>
      <c r="QP767" s="17"/>
      <c r="QQ767" s="17"/>
      <c r="QR767" s="17"/>
      <c r="QS767" s="17"/>
      <c r="QT767" s="17"/>
      <c r="QU767" s="17"/>
      <c r="QV767" s="17"/>
      <c r="QW767" s="17"/>
      <c r="QX767" s="17"/>
      <c r="QY767" s="17"/>
      <c r="QZ767" s="17"/>
      <c r="RA767" s="17"/>
      <c r="RB767" s="17"/>
      <c r="RC767" s="17"/>
      <c r="RD767" s="17"/>
      <c r="RE767" s="17"/>
      <c r="RF767" s="17"/>
      <c r="RG767" s="17"/>
      <c r="RH767" s="17"/>
      <c r="RI767" s="17"/>
      <c r="RJ767" s="17"/>
      <c r="RK767" s="17"/>
      <c r="RL767" s="17"/>
      <c r="RM767" s="17"/>
      <c r="RN767" s="17"/>
      <c r="RO767" s="17"/>
      <c r="RP767" s="17"/>
      <c r="RQ767" s="17"/>
      <c r="RR767" s="17"/>
      <c r="RS767" s="17"/>
      <c r="RT767" s="17"/>
      <c r="RU767" s="17"/>
      <c r="RV767" s="17"/>
      <c r="RW767" s="17"/>
      <c r="RX767" s="17"/>
      <c r="RY767" s="17"/>
      <c r="RZ767" s="17"/>
      <c r="SA767" s="17"/>
      <c r="SB767" s="17"/>
      <c r="SC767" s="17"/>
      <c r="SD767" s="17"/>
      <c r="SE767" s="17"/>
      <c r="SF767" s="17"/>
      <c r="SG767" s="17"/>
      <c r="SH767" s="17"/>
      <c r="SI767" s="17"/>
      <c r="SJ767" s="17"/>
      <c r="SK767" s="17"/>
      <c r="SL767" s="17"/>
      <c r="SM767" s="17"/>
      <c r="SN767" s="17"/>
      <c r="SO767" s="17"/>
      <c r="SP767" s="17"/>
      <c r="SQ767" s="17"/>
      <c r="SR767" s="17"/>
      <c r="SS767" s="17"/>
      <c r="ST767" s="17"/>
      <c r="SU767" s="17"/>
      <c r="SV767" s="17"/>
      <c r="SW767" s="17"/>
      <c r="SX767" s="17"/>
      <c r="SY767" s="17"/>
      <c r="SZ767" s="17"/>
      <c r="TA767" s="17"/>
      <c r="TB767" s="17"/>
      <c r="TC767" s="17"/>
      <c r="TD767" s="17"/>
      <c r="TE767" s="17"/>
      <c r="TF767" s="17"/>
      <c r="TG767" s="17"/>
      <c r="TH767" s="17"/>
      <c r="TI767" s="17"/>
      <c r="TJ767" s="17"/>
      <c r="TK767" s="17"/>
      <c r="TL767" s="17"/>
      <c r="TM767" s="17"/>
      <c r="TN767" s="17"/>
      <c r="TO767" s="17"/>
      <c r="TP767" s="17"/>
      <c r="TQ767" s="17"/>
      <c r="TR767" s="17"/>
      <c r="TS767" s="17"/>
      <c r="TT767" s="17"/>
      <c r="TU767" s="17"/>
      <c r="TV767" s="17"/>
      <c r="TW767" s="17"/>
      <c r="TX767" s="17"/>
      <c r="TY767" s="17"/>
      <c r="TZ767" s="17"/>
      <c r="UA767" s="17"/>
      <c r="UB767" s="17"/>
      <c r="UC767" s="17"/>
      <c r="UD767" s="17"/>
      <c r="UE767" s="17"/>
      <c r="UF767" s="17"/>
      <c r="UG767" s="17"/>
      <c r="UH767" s="17"/>
      <c r="UI767" s="17"/>
      <c r="UJ767" s="17"/>
      <c r="UK767" s="17"/>
      <c r="UL767" s="17"/>
      <c r="UM767" s="17"/>
      <c r="UN767" s="17"/>
      <c r="UO767" s="17"/>
      <c r="UP767" s="17"/>
      <c r="UQ767" s="17"/>
      <c r="UR767" s="17"/>
      <c r="US767" s="17"/>
      <c r="UT767" s="17"/>
      <c r="UU767" s="17"/>
      <c r="UV767" s="17"/>
      <c r="UW767" s="17"/>
      <c r="UX767" s="17"/>
      <c r="UY767" s="17"/>
      <c r="UZ767" s="17"/>
      <c r="VA767" s="17"/>
      <c r="VB767" s="17"/>
      <c r="VC767" s="17"/>
      <c r="VD767" s="17"/>
      <c r="VE767" s="17"/>
      <c r="VF767" s="17"/>
      <c r="VG767" s="17"/>
      <c r="VH767" s="17"/>
      <c r="VI767" s="17"/>
      <c r="VJ767" s="17"/>
      <c r="VK767" s="17"/>
      <c r="VL767" s="17"/>
      <c r="VM767" s="17"/>
      <c r="VN767" s="17"/>
      <c r="VO767" s="17"/>
      <c r="VP767" s="17"/>
      <c r="VQ767" s="17"/>
      <c r="VR767" s="17"/>
      <c r="VS767" s="17"/>
      <c r="VT767" s="17"/>
      <c r="VU767" s="17"/>
      <c r="VV767" s="17"/>
      <c r="VW767" s="17"/>
      <c r="VX767" s="17"/>
      <c r="VY767" s="17"/>
      <c r="VZ767" s="17"/>
      <c r="WA767" s="17"/>
      <c r="WB767" s="17"/>
      <c r="WC767" s="17"/>
      <c r="WD767" s="17"/>
      <c r="WE767" s="17"/>
      <c r="WF767" s="17"/>
      <c r="WG767" s="17"/>
      <c r="WH767" s="17"/>
      <c r="WI767" s="17"/>
      <c r="WJ767" s="17"/>
      <c r="WK767" s="17"/>
      <c r="WL767" s="17"/>
      <c r="WM767" s="17"/>
      <c r="WN767" s="17"/>
      <c r="WO767" s="17"/>
      <c r="WP767" s="17"/>
      <c r="WQ767" s="17"/>
      <c r="WR767" s="17"/>
      <c r="WS767" s="17"/>
      <c r="WT767" s="17"/>
      <c r="WU767" s="17"/>
      <c r="WV767" s="17"/>
      <c r="WW767" s="17"/>
      <c r="WX767" s="17"/>
      <c r="WY767" s="17"/>
      <c r="WZ767" s="17"/>
      <c r="XA767" s="17"/>
      <c r="XB767" s="17"/>
      <c r="XC767" s="17"/>
      <c r="XD767" s="17"/>
      <c r="XE767" s="17"/>
      <c r="XF767" s="17"/>
      <c r="XG767" s="17"/>
      <c r="XH767" s="17"/>
      <c r="XI767" s="17"/>
      <c r="XJ767" s="17"/>
      <c r="XK767" s="17"/>
      <c r="XL767" s="17"/>
      <c r="XM767" s="17"/>
      <c r="XN767" s="17"/>
      <c r="XO767" s="17"/>
      <c r="XP767" s="17"/>
      <c r="XQ767" s="17"/>
      <c r="XR767" s="17"/>
      <c r="XS767" s="17"/>
      <c r="XT767" s="17"/>
      <c r="XU767" s="17"/>
      <c r="XV767" s="17"/>
      <c r="XW767" s="17"/>
      <c r="XX767" s="17"/>
      <c r="XY767" s="17"/>
      <c r="XZ767" s="17"/>
      <c r="YA767" s="17"/>
      <c r="YB767" s="17"/>
      <c r="YC767" s="17"/>
      <c r="YD767" s="17"/>
      <c r="YE767" s="17"/>
      <c r="YF767" s="17"/>
      <c r="YG767" s="17"/>
      <c r="YH767" s="17"/>
      <c r="YI767" s="17"/>
      <c r="YJ767" s="17"/>
      <c r="YK767" s="17"/>
      <c r="YL767" s="17"/>
      <c r="YM767" s="17"/>
      <c r="YN767" s="17"/>
      <c r="YO767" s="17"/>
      <c r="YP767" s="17"/>
      <c r="YQ767" s="17"/>
      <c r="YR767" s="17"/>
      <c r="YS767" s="17"/>
      <c r="YT767" s="17"/>
      <c r="YU767" s="17"/>
      <c r="YV767" s="17"/>
      <c r="YW767" s="17"/>
      <c r="YX767" s="17"/>
      <c r="YY767" s="17"/>
      <c r="YZ767" s="17"/>
      <c r="ZA767" s="17"/>
      <c r="ZB767" s="17"/>
      <c r="ZC767" s="17"/>
      <c r="ZD767" s="17"/>
      <c r="ZE767" s="17"/>
      <c r="ZF767" s="17"/>
      <c r="ZG767" s="17"/>
      <c r="ZH767" s="17"/>
      <c r="ZI767" s="17"/>
      <c r="ZJ767" s="17"/>
      <c r="ZK767" s="17"/>
      <c r="ZL767" s="17"/>
      <c r="ZM767" s="17"/>
      <c r="ZN767" s="17"/>
      <c r="ZO767" s="17"/>
      <c r="ZP767" s="17"/>
      <c r="ZQ767" s="17"/>
      <c r="ZR767" s="17"/>
      <c r="ZS767" s="17"/>
      <c r="ZT767" s="17"/>
      <c r="ZU767" s="17"/>
      <c r="ZV767" s="17"/>
      <c r="ZW767" s="17"/>
      <c r="ZX767" s="17"/>
      <c r="ZY767" s="17"/>
      <c r="ZZ767" s="17"/>
      <c r="AAA767" s="17"/>
      <c r="AAB767" s="17"/>
      <c r="AAC767" s="17"/>
      <c r="AAD767" s="17"/>
      <c r="AAE767" s="17"/>
      <c r="AAF767" s="17"/>
      <c r="AAG767" s="17"/>
      <c r="AAH767" s="17"/>
      <c r="AAI767" s="17"/>
      <c r="AAJ767" s="17"/>
      <c r="AAK767" s="17"/>
      <c r="AAL767" s="17"/>
      <c r="AAM767" s="17"/>
      <c r="AAN767" s="17"/>
      <c r="AAO767" s="17"/>
      <c r="AAP767" s="17"/>
      <c r="AAQ767" s="17"/>
      <c r="AAR767" s="17"/>
      <c r="AAS767" s="17"/>
      <c r="AAT767" s="17"/>
      <c r="AAU767" s="17"/>
      <c r="AAV767" s="17"/>
      <c r="AAW767" s="17"/>
      <c r="AAX767" s="17"/>
      <c r="AAY767" s="17"/>
      <c r="AAZ767" s="17"/>
      <c r="ABA767" s="17"/>
      <c r="ABB767" s="17"/>
      <c r="ABC767" s="17"/>
      <c r="ABD767" s="17"/>
      <c r="ABE767" s="17"/>
      <c r="ABF767" s="17"/>
      <c r="ABG767" s="17"/>
      <c r="ABH767" s="17"/>
      <c r="ABI767" s="17"/>
      <c r="ABJ767" s="17"/>
      <c r="ABK767" s="17"/>
      <c r="ABL767" s="17"/>
      <c r="ABM767" s="17"/>
      <c r="ABN767" s="17"/>
      <c r="ABO767" s="17"/>
      <c r="ABP767" s="17"/>
      <c r="ABQ767" s="17"/>
      <c r="ABR767" s="17"/>
      <c r="ABS767" s="17"/>
      <c r="ABT767" s="17"/>
      <c r="ABU767" s="17"/>
      <c r="ABV767" s="17"/>
      <c r="ABW767" s="17"/>
      <c r="ABX767" s="17"/>
      <c r="ABY767" s="17"/>
      <c r="ABZ767" s="17"/>
      <c r="ACA767" s="17"/>
      <c r="ACB767" s="17"/>
      <c r="ACC767" s="17"/>
      <c r="ACD767" s="17"/>
      <c r="ACE767" s="17"/>
      <c r="ACF767" s="17"/>
      <c r="ACG767" s="17"/>
      <c r="ACH767" s="17"/>
      <c r="ACI767" s="17"/>
      <c r="ACJ767" s="17"/>
      <c r="ACK767" s="17"/>
      <c r="ACL767" s="17"/>
      <c r="ACM767" s="17"/>
      <c r="ACN767" s="17"/>
      <c r="ACO767" s="17"/>
      <c r="ACP767" s="17"/>
      <c r="ACQ767" s="17"/>
      <c r="ACR767" s="17"/>
      <c r="ACS767" s="17"/>
      <c r="ACT767" s="17"/>
      <c r="ACU767" s="17"/>
      <c r="ACV767" s="17"/>
      <c r="ACW767" s="17"/>
      <c r="ACX767" s="17"/>
      <c r="ACY767" s="17"/>
      <c r="ACZ767" s="17"/>
      <c r="ADA767" s="17"/>
      <c r="ADB767" s="17"/>
      <c r="ADC767" s="17"/>
      <c r="ADD767" s="17"/>
      <c r="ADE767" s="17"/>
      <c r="ADF767" s="17"/>
      <c r="ADG767" s="17"/>
      <c r="ADH767" s="17"/>
      <c r="ADI767" s="17"/>
      <c r="ADJ767" s="17"/>
      <c r="ADK767" s="17"/>
      <c r="ADL767" s="17"/>
      <c r="ADM767" s="17"/>
      <c r="ADN767" s="17"/>
      <c r="ADO767" s="17"/>
      <c r="ADP767" s="17"/>
      <c r="ADQ767" s="17"/>
      <c r="ADR767" s="17"/>
    </row>
    <row r="768" spans="44:798" s="16" customFormat="1" x14ac:dyDescent="0.25">
      <c r="AR768" s="56"/>
      <c r="AS768" s="56"/>
      <c r="AT768" s="57"/>
      <c r="AU768" s="56"/>
      <c r="AV768" s="57"/>
      <c r="AW768" s="56"/>
      <c r="AX768" s="56"/>
      <c r="AY768" s="56"/>
      <c r="AZ768" s="56"/>
      <c r="BA768" s="56"/>
      <c r="BB768" s="56"/>
      <c r="BC768" s="56"/>
      <c r="BD768" s="56"/>
      <c r="BE768" s="51"/>
      <c r="BF768" s="51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  <c r="IT768" s="17"/>
      <c r="IU768" s="17"/>
      <c r="IV768" s="17"/>
      <c r="IW768" s="17"/>
      <c r="IX768" s="17"/>
      <c r="IY768" s="17"/>
      <c r="IZ768" s="17"/>
      <c r="JA768" s="17"/>
      <c r="JB768" s="17"/>
      <c r="JC768" s="17"/>
      <c r="JD768" s="17"/>
      <c r="JE768" s="17"/>
      <c r="JF768" s="17"/>
      <c r="JG768" s="17"/>
      <c r="JH768" s="17"/>
      <c r="JI768" s="17"/>
      <c r="JJ768" s="17"/>
      <c r="JK768" s="17"/>
      <c r="JL768" s="17"/>
      <c r="JM768" s="17"/>
      <c r="JN768" s="17"/>
      <c r="JO768" s="17"/>
      <c r="JP768" s="17"/>
      <c r="JQ768" s="17"/>
      <c r="JR768" s="17"/>
      <c r="JS768" s="17"/>
      <c r="JT768" s="17"/>
      <c r="JU768" s="17"/>
      <c r="JV768" s="17"/>
      <c r="JW768" s="17"/>
      <c r="JX768" s="17"/>
      <c r="JY768" s="17"/>
      <c r="JZ768" s="17"/>
      <c r="KA768" s="17"/>
      <c r="KB768" s="17"/>
      <c r="KC768" s="17"/>
      <c r="KD768" s="17"/>
      <c r="KE768" s="17"/>
      <c r="KF768" s="17"/>
      <c r="KG768" s="17"/>
      <c r="KH768" s="17"/>
      <c r="KI768" s="17"/>
      <c r="KJ768" s="17"/>
      <c r="KK768" s="17"/>
      <c r="KL768" s="17"/>
      <c r="KM768" s="17"/>
      <c r="KN768" s="17"/>
      <c r="KO768" s="17"/>
      <c r="KP768" s="17"/>
      <c r="KQ768" s="17"/>
      <c r="KR768" s="17"/>
      <c r="KS768" s="17"/>
      <c r="KT768" s="17"/>
      <c r="KU768" s="17"/>
      <c r="KV768" s="17"/>
      <c r="KW768" s="17"/>
      <c r="KX768" s="17"/>
      <c r="KY768" s="17"/>
      <c r="KZ768" s="17"/>
      <c r="LA768" s="17"/>
      <c r="LB768" s="17"/>
      <c r="LC768" s="17"/>
      <c r="LD768" s="17"/>
      <c r="LE768" s="17"/>
      <c r="LF768" s="17"/>
      <c r="LG768" s="17"/>
      <c r="LH768" s="17"/>
      <c r="LI768" s="17"/>
      <c r="LJ768" s="17"/>
      <c r="LK768" s="17"/>
      <c r="LL768" s="17"/>
      <c r="LM768" s="17"/>
      <c r="LN768" s="17"/>
      <c r="LO768" s="17"/>
      <c r="LP768" s="17"/>
      <c r="LQ768" s="17"/>
      <c r="LR768" s="17"/>
      <c r="LS768" s="17"/>
      <c r="LT768" s="17"/>
      <c r="LU768" s="17"/>
      <c r="LV768" s="17"/>
      <c r="LW768" s="17"/>
      <c r="LX768" s="17"/>
      <c r="LY768" s="17"/>
      <c r="LZ768" s="17"/>
      <c r="MA768" s="17"/>
      <c r="MB768" s="17"/>
      <c r="MC768" s="17"/>
      <c r="MD768" s="17"/>
      <c r="ME768" s="17"/>
      <c r="MF768" s="17"/>
      <c r="MG768" s="17"/>
      <c r="MH768" s="17"/>
      <c r="MI768" s="17"/>
      <c r="MJ768" s="17"/>
      <c r="MK768" s="17"/>
      <c r="ML768" s="17"/>
      <c r="MM768" s="17"/>
      <c r="MN768" s="17"/>
      <c r="MO768" s="17"/>
      <c r="MP768" s="17"/>
      <c r="MQ768" s="17"/>
      <c r="MR768" s="17"/>
      <c r="MS768" s="17"/>
      <c r="MT768" s="17"/>
      <c r="MU768" s="17"/>
      <c r="MV768" s="17"/>
      <c r="MW768" s="17"/>
      <c r="MX768" s="17"/>
      <c r="MY768" s="17"/>
      <c r="MZ768" s="17"/>
      <c r="NA768" s="17"/>
      <c r="NB768" s="17"/>
      <c r="NC768" s="17"/>
      <c r="ND768" s="17"/>
      <c r="NE768" s="17"/>
      <c r="NF768" s="17"/>
      <c r="NG768" s="17"/>
      <c r="NH768" s="17"/>
      <c r="NI768" s="17"/>
      <c r="NJ768" s="17"/>
      <c r="NK768" s="17"/>
      <c r="NL768" s="17"/>
      <c r="NM768" s="17"/>
      <c r="NN768" s="17"/>
      <c r="NO768" s="17"/>
      <c r="NP768" s="17"/>
      <c r="NQ768" s="17"/>
      <c r="NR768" s="17"/>
      <c r="NS768" s="17"/>
      <c r="NT768" s="17"/>
      <c r="NU768" s="17"/>
      <c r="NV768" s="17"/>
      <c r="NW768" s="17"/>
      <c r="NX768" s="17"/>
      <c r="NY768" s="17"/>
      <c r="NZ768" s="17"/>
      <c r="OA768" s="17"/>
      <c r="OB768" s="17"/>
      <c r="OC768" s="17"/>
      <c r="OD768" s="17"/>
      <c r="OE768" s="17"/>
      <c r="OF768" s="17"/>
      <c r="OG768" s="17"/>
      <c r="OH768" s="17"/>
      <c r="OI768" s="17"/>
      <c r="OJ768" s="17"/>
      <c r="OK768" s="17"/>
      <c r="OL768" s="17"/>
      <c r="OM768" s="17"/>
      <c r="ON768" s="17"/>
      <c r="OO768" s="17"/>
      <c r="OP768" s="17"/>
      <c r="OQ768" s="17"/>
      <c r="OR768" s="17"/>
      <c r="OS768" s="17"/>
      <c r="OT768" s="17"/>
      <c r="OU768" s="17"/>
      <c r="OV768" s="17"/>
      <c r="OW768" s="17"/>
      <c r="OX768" s="17"/>
      <c r="OY768" s="17"/>
      <c r="OZ768" s="17"/>
      <c r="PA768" s="17"/>
      <c r="PB768" s="17"/>
      <c r="PC768" s="17"/>
      <c r="PD768" s="17"/>
      <c r="PE768" s="17"/>
      <c r="PF768" s="17"/>
      <c r="PG768" s="17"/>
      <c r="PH768" s="17"/>
      <c r="PI768" s="17"/>
      <c r="PJ768" s="17"/>
      <c r="PK768" s="17"/>
      <c r="PL768" s="17"/>
      <c r="PM768" s="17"/>
      <c r="PN768" s="17"/>
      <c r="PO768" s="17"/>
      <c r="PP768" s="17"/>
      <c r="PQ768" s="17"/>
      <c r="PR768" s="17"/>
      <c r="PS768" s="17"/>
      <c r="PT768" s="17"/>
      <c r="PU768" s="17"/>
      <c r="PV768" s="17"/>
      <c r="PW768" s="17"/>
      <c r="PX768" s="17"/>
      <c r="PY768" s="17"/>
      <c r="PZ768" s="17"/>
      <c r="QA768" s="17"/>
      <c r="QB768" s="17"/>
      <c r="QC768" s="17"/>
      <c r="QD768" s="17"/>
      <c r="QE768" s="17"/>
      <c r="QF768" s="17"/>
      <c r="QG768" s="17"/>
      <c r="QH768" s="17"/>
      <c r="QI768" s="17"/>
      <c r="QJ768" s="17"/>
      <c r="QK768" s="17"/>
      <c r="QL768" s="17"/>
      <c r="QM768" s="17"/>
      <c r="QN768" s="17"/>
      <c r="QO768" s="17"/>
      <c r="QP768" s="17"/>
      <c r="QQ768" s="17"/>
      <c r="QR768" s="17"/>
      <c r="QS768" s="17"/>
      <c r="QT768" s="17"/>
      <c r="QU768" s="17"/>
      <c r="QV768" s="17"/>
      <c r="QW768" s="17"/>
      <c r="QX768" s="17"/>
      <c r="QY768" s="17"/>
      <c r="QZ768" s="17"/>
      <c r="RA768" s="17"/>
      <c r="RB768" s="17"/>
      <c r="RC768" s="17"/>
      <c r="RD768" s="17"/>
      <c r="RE768" s="17"/>
      <c r="RF768" s="17"/>
      <c r="RG768" s="17"/>
      <c r="RH768" s="17"/>
      <c r="RI768" s="17"/>
      <c r="RJ768" s="17"/>
      <c r="RK768" s="17"/>
      <c r="RL768" s="17"/>
      <c r="RM768" s="17"/>
      <c r="RN768" s="17"/>
      <c r="RO768" s="17"/>
      <c r="RP768" s="17"/>
      <c r="RQ768" s="17"/>
      <c r="RR768" s="17"/>
      <c r="RS768" s="17"/>
      <c r="RT768" s="17"/>
      <c r="RU768" s="17"/>
      <c r="RV768" s="17"/>
      <c r="RW768" s="17"/>
      <c r="RX768" s="17"/>
      <c r="RY768" s="17"/>
      <c r="RZ768" s="17"/>
      <c r="SA768" s="17"/>
      <c r="SB768" s="17"/>
      <c r="SC768" s="17"/>
      <c r="SD768" s="17"/>
      <c r="SE768" s="17"/>
      <c r="SF768" s="17"/>
      <c r="SG768" s="17"/>
      <c r="SH768" s="17"/>
      <c r="SI768" s="17"/>
      <c r="SJ768" s="17"/>
      <c r="SK768" s="17"/>
      <c r="SL768" s="17"/>
      <c r="SM768" s="17"/>
      <c r="SN768" s="17"/>
      <c r="SO768" s="17"/>
      <c r="SP768" s="17"/>
      <c r="SQ768" s="17"/>
      <c r="SR768" s="17"/>
      <c r="SS768" s="17"/>
      <c r="ST768" s="17"/>
      <c r="SU768" s="17"/>
      <c r="SV768" s="17"/>
      <c r="SW768" s="17"/>
      <c r="SX768" s="17"/>
      <c r="SY768" s="17"/>
      <c r="SZ768" s="17"/>
      <c r="TA768" s="17"/>
      <c r="TB768" s="17"/>
      <c r="TC768" s="17"/>
      <c r="TD768" s="17"/>
      <c r="TE768" s="17"/>
      <c r="TF768" s="17"/>
      <c r="TG768" s="17"/>
      <c r="TH768" s="17"/>
      <c r="TI768" s="17"/>
      <c r="TJ768" s="17"/>
      <c r="TK768" s="17"/>
      <c r="TL768" s="17"/>
      <c r="TM768" s="17"/>
      <c r="TN768" s="17"/>
      <c r="TO768" s="17"/>
      <c r="TP768" s="17"/>
      <c r="TQ768" s="17"/>
      <c r="TR768" s="17"/>
      <c r="TS768" s="17"/>
      <c r="TT768" s="17"/>
      <c r="TU768" s="17"/>
      <c r="TV768" s="17"/>
      <c r="TW768" s="17"/>
      <c r="TX768" s="17"/>
      <c r="TY768" s="17"/>
      <c r="TZ768" s="17"/>
      <c r="UA768" s="17"/>
      <c r="UB768" s="17"/>
      <c r="UC768" s="17"/>
      <c r="UD768" s="17"/>
      <c r="UE768" s="17"/>
      <c r="UF768" s="17"/>
      <c r="UG768" s="17"/>
      <c r="UH768" s="17"/>
      <c r="UI768" s="17"/>
      <c r="UJ768" s="17"/>
      <c r="UK768" s="17"/>
      <c r="UL768" s="17"/>
      <c r="UM768" s="17"/>
      <c r="UN768" s="17"/>
      <c r="UO768" s="17"/>
      <c r="UP768" s="17"/>
      <c r="UQ768" s="17"/>
      <c r="UR768" s="17"/>
      <c r="US768" s="17"/>
      <c r="UT768" s="17"/>
      <c r="UU768" s="17"/>
      <c r="UV768" s="17"/>
      <c r="UW768" s="17"/>
      <c r="UX768" s="17"/>
      <c r="UY768" s="17"/>
      <c r="UZ768" s="17"/>
      <c r="VA768" s="17"/>
      <c r="VB768" s="17"/>
      <c r="VC768" s="17"/>
      <c r="VD768" s="17"/>
      <c r="VE768" s="17"/>
      <c r="VF768" s="17"/>
      <c r="VG768" s="17"/>
      <c r="VH768" s="17"/>
      <c r="VI768" s="17"/>
      <c r="VJ768" s="17"/>
      <c r="VK768" s="17"/>
      <c r="VL768" s="17"/>
      <c r="VM768" s="17"/>
      <c r="VN768" s="17"/>
      <c r="VO768" s="17"/>
      <c r="VP768" s="17"/>
      <c r="VQ768" s="17"/>
      <c r="VR768" s="17"/>
      <c r="VS768" s="17"/>
      <c r="VT768" s="17"/>
      <c r="VU768" s="17"/>
      <c r="VV768" s="17"/>
      <c r="VW768" s="17"/>
      <c r="VX768" s="17"/>
      <c r="VY768" s="17"/>
      <c r="VZ768" s="17"/>
      <c r="WA768" s="17"/>
      <c r="WB768" s="17"/>
      <c r="WC768" s="17"/>
      <c r="WD768" s="17"/>
      <c r="WE768" s="17"/>
      <c r="WF768" s="17"/>
      <c r="WG768" s="17"/>
      <c r="WH768" s="17"/>
      <c r="WI768" s="17"/>
      <c r="WJ768" s="17"/>
      <c r="WK768" s="17"/>
      <c r="WL768" s="17"/>
      <c r="WM768" s="17"/>
      <c r="WN768" s="17"/>
      <c r="WO768" s="17"/>
      <c r="WP768" s="17"/>
      <c r="WQ768" s="17"/>
      <c r="WR768" s="17"/>
      <c r="WS768" s="17"/>
      <c r="WT768" s="17"/>
      <c r="WU768" s="17"/>
      <c r="WV768" s="17"/>
      <c r="WW768" s="17"/>
      <c r="WX768" s="17"/>
      <c r="WY768" s="17"/>
      <c r="WZ768" s="17"/>
      <c r="XA768" s="17"/>
      <c r="XB768" s="17"/>
      <c r="XC768" s="17"/>
      <c r="XD768" s="17"/>
      <c r="XE768" s="17"/>
      <c r="XF768" s="17"/>
      <c r="XG768" s="17"/>
      <c r="XH768" s="17"/>
      <c r="XI768" s="17"/>
      <c r="XJ768" s="17"/>
      <c r="XK768" s="17"/>
      <c r="XL768" s="17"/>
      <c r="XM768" s="17"/>
      <c r="XN768" s="17"/>
      <c r="XO768" s="17"/>
      <c r="XP768" s="17"/>
      <c r="XQ768" s="17"/>
      <c r="XR768" s="17"/>
      <c r="XS768" s="17"/>
      <c r="XT768" s="17"/>
      <c r="XU768" s="17"/>
      <c r="XV768" s="17"/>
      <c r="XW768" s="17"/>
      <c r="XX768" s="17"/>
      <c r="XY768" s="17"/>
      <c r="XZ768" s="17"/>
      <c r="YA768" s="17"/>
      <c r="YB768" s="17"/>
      <c r="YC768" s="17"/>
      <c r="YD768" s="17"/>
      <c r="YE768" s="17"/>
      <c r="YF768" s="17"/>
      <c r="YG768" s="17"/>
      <c r="YH768" s="17"/>
      <c r="YI768" s="17"/>
      <c r="YJ768" s="17"/>
      <c r="YK768" s="17"/>
      <c r="YL768" s="17"/>
      <c r="YM768" s="17"/>
      <c r="YN768" s="17"/>
      <c r="YO768" s="17"/>
      <c r="YP768" s="17"/>
      <c r="YQ768" s="17"/>
      <c r="YR768" s="17"/>
      <c r="YS768" s="17"/>
      <c r="YT768" s="17"/>
      <c r="YU768" s="17"/>
      <c r="YV768" s="17"/>
      <c r="YW768" s="17"/>
      <c r="YX768" s="17"/>
      <c r="YY768" s="17"/>
      <c r="YZ768" s="17"/>
      <c r="ZA768" s="17"/>
      <c r="ZB768" s="17"/>
      <c r="ZC768" s="17"/>
      <c r="ZD768" s="17"/>
      <c r="ZE768" s="17"/>
      <c r="ZF768" s="17"/>
      <c r="ZG768" s="17"/>
      <c r="ZH768" s="17"/>
      <c r="ZI768" s="17"/>
      <c r="ZJ768" s="17"/>
      <c r="ZK768" s="17"/>
      <c r="ZL768" s="17"/>
      <c r="ZM768" s="17"/>
      <c r="ZN768" s="17"/>
      <c r="ZO768" s="17"/>
      <c r="ZP768" s="17"/>
      <c r="ZQ768" s="17"/>
      <c r="ZR768" s="17"/>
      <c r="ZS768" s="17"/>
      <c r="ZT768" s="17"/>
      <c r="ZU768" s="17"/>
      <c r="ZV768" s="17"/>
      <c r="ZW768" s="17"/>
      <c r="ZX768" s="17"/>
      <c r="ZY768" s="17"/>
      <c r="ZZ768" s="17"/>
      <c r="AAA768" s="17"/>
      <c r="AAB768" s="17"/>
      <c r="AAC768" s="17"/>
      <c r="AAD768" s="17"/>
      <c r="AAE768" s="17"/>
      <c r="AAF768" s="17"/>
      <c r="AAG768" s="17"/>
      <c r="AAH768" s="17"/>
      <c r="AAI768" s="17"/>
      <c r="AAJ768" s="17"/>
      <c r="AAK768" s="17"/>
      <c r="AAL768" s="17"/>
      <c r="AAM768" s="17"/>
      <c r="AAN768" s="17"/>
      <c r="AAO768" s="17"/>
      <c r="AAP768" s="17"/>
      <c r="AAQ768" s="17"/>
      <c r="AAR768" s="17"/>
      <c r="AAS768" s="17"/>
      <c r="AAT768" s="17"/>
      <c r="AAU768" s="17"/>
      <c r="AAV768" s="17"/>
      <c r="AAW768" s="17"/>
      <c r="AAX768" s="17"/>
      <c r="AAY768" s="17"/>
      <c r="AAZ768" s="17"/>
      <c r="ABA768" s="17"/>
      <c r="ABB768" s="17"/>
      <c r="ABC768" s="17"/>
      <c r="ABD768" s="17"/>
      <c r="ABE768" s="17"/>
      <c r="ABF768" s="17"/>
      <c r="ABG768" s="17"/>
      <c r="ABH768" s="17"/>
      <c r="ABI768" s="17"/>
      <c r="ABJ768" s="17"/>
      <c r="ABK768" s="17"/>
      <c r="ABL768" s="17"/>
      <c r="ABM768" s="17"/>
      <c r="ABN768" s="17"/>
      <c r="ABO768" s="17"/>
      <c r="ABP768" s="17"/>
      <c r="ABQ768" s="17"/>
      <c r="ABR768" s="17"/>
      <c r="ABS768" s="17"/>
      <c r="ABT768" s="17"/>
      <c r="ABU768" s="17"/>
      <c r="ABV768" s="17"/>
      <c r="ABW768" s="17"/>
      <c r="ABX768" s="17"/>
      <c r="ABY768" s="17"/>
      <c r="ABZ768" s="17"/>
      <c r="ACA768" s="17"/>
      <c r="ACB768" s="17"/>
      <c r="ACC768" s="17"/>
      <c r="ACD768" s="17"/>
      <c r="ACE768" s="17"/>
      <c r="ACF768" s="17"/>
      <c r="ACG768" s="17"/>
      <c r="ACH768" s="17"/>
      <c r="ACI768" s="17"/>
      <c r="ACJ768" s="17"/>
      <c r="ACK768" s="17"/>
      <c r="ACL768" s="17"/>
      <c r="ACM768" s="17"/>
      <c r="ACN768" s="17"/>
      <c r="ACO768" s="17"/>
      <c r="ACP768" s="17"/>
      <c r="ACQ768" s="17"/>
      <c r="ACR768" s="17"/>
      <c r="ACS768" s="17"/>
      <c r="ACT768" s="17"/>
      <c r="ACU768" s="17"/>
      <c r="ACV768" s="17"/>
      <c r="ACW768" s="17"/>
      <c r="ACX768" s="17"/>
      <c r="ACY768" s="17"/>
      <c r="ACZ768" s="17"/>
      <c r="ADA768" s="17"/>
      <c r="ADB768" s="17"/>
      <c r="ADC768" s="17"/>
      <c r="ADD768" s="17"/>
      <c r="ADE768" s="17"/>
      <c r="ADF768" s="17"/>
      <c r="ADG768" s="17"/>
      <c r="ADH768" s="17"/>
      <c r="ADI768" s="17"/>
      <c r="ADJ768" s="17"/>
      <c r="ADK768" s="17"/>
      <c r="ADL768" s="17"/>
      <c r="ADM768" s="17"/>
      <c r="ADN768" s="17"/>
      <c r="ADO768" s="17"/>
      <c r="ADP768" s="17"/>
      <c r="ADQ768" s="17"/>
      <c r="ADR768" s="17"/>
    </row>
    <row r="769" spans="44:798" s="16" customFormat="1" x14ac:dyDescent="0.25">
      <c r="AR769" s="56"/>
      <c r="AS769" s="56"/>
      <c r="AT769" s="57"/>
      <c r="AU769" s="56"/>
      <c r="AV769" s="57"/>
      <c r="AW769" s="56"/>
      <c r="AX769" s="56"/>
      <c r="AY769" s="56"/>
      <c r="AZ769" s="56"/>
      <c r="BA769" s="56"/>
      <c r="BB769" s="56"/>
      <c r="BC769" s="56"/>
      <c r="BD769" s="56"/>
      <c r="BE769" s="51"/>
      <c r="BF769" s="51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  <c r="IT769" s="17"/>
      <c r="IU769" s="17"/>
      <c r="IV769" s="17"/>
      <c r="IW769" s="17"/>
      <c r="IX769" s="17"/>
      <c r="IY769" s="17"/>
      <c r="IZ769" s="17"/>
      <c r="JA769" s="17"/>
      <c r="JB769" s="17"/>
      <c r="JC769" s="17"/>
      <c r="JD769" s="17"/>
      <c r="JE769" s="17"/>
      <c r="JF769" s="17"/>
      <c r="JG769" s="17"/>
      <c r="JH769" s="17"/>
      <c r="JI769" s="17"/>
      <c r="JJ769" s="17"/>
      <c r="JK769" s="17"/>
      <c r="JL769" s="17"/>
      <c r="JM769" s="17"/>
      <c r="JN769" s="17"/>
      <c r="JO769" s="17"/>
      <c r="JP769" s="17"/>
      <c r="JQ769" s="17"/>
      <c r="JR769" s="17"/>
      <c r="JS769" s="17"/>
      <c r="JT769" s="17"/>
      <c r="JU769" s="17"/>
      <c r="JV769" s="17"/>
      <c r="JW769" s="17"/>
      <c r="JX769" s="17"/>
      <c r="JY769" s="17"/>
      <c r="JZ769" s="17"/>
      <c r="KA769" s="17"/>
      <c r="KB769" s="17"/>
      <c r="KC769" s="17"/>
      <c r="KD769" s="17"/>
      <c r="KE769" s="17"/>
      <c r="KF769" s="17"/>
      <c r="KG769" s="17"/>
      <c r="KH769" s="17"/>
      <c r="KI769" s="17"/>
      <c r="KJ769" s="17"/>
      <c r="KK769" s="17"/>
      <c r="KL769" s="17"/>
      <c r="KM769" s="17"/>
      <c r="KN769" s="17"/>
      <c r="KO769" s="17"/>
      <c r="KP769" s="17"/>
      <c r="KQ769" s="17"/>
      <c r="KR769" s="17"/>
      <c r="KS769" s="17"/>
      <c r="KT769" s="17"/>
      <c r="KU769" s="17"/>
      <c r="KV769" s="17"/>
      <c r="KW769" s="17"/>
      <c r="KX769" s="17"/>
      <c r="KY769" s="17"/>
      <c r="KZ769" s="17"/>
      <c r="LA769" s="17"/>
      <c r="LB769" s="17"/>
      <c r="LC769" s="17"/>
      <c r="LD769" s="17"/>
      <c r="LE769" s="17"/>
      <c r="LF769" s="17"/>
      <c r="LG769" s="17"/>
      <c r="LH769" s="17"/>
      <c r="LI769" s="17"/>
      <c r="LJ769" s="17"/>
      <c r="LK769" s="17"/>
      <c r="LL769" s="17"/>
      <c r="LM769" s="17"/>
      <c r="LN769" s="17"/>
      <c r="LO769" s="17"/>
      <c r="LP769" s="17"/>
      <c r="LQ769" s="17"/>
      <c r="LR769" s="17"/>
      <c r="LS769" s="17"/>
      <c r="LT769" s="17"/>
      <c r="LU769" s="17"/>
      <c r="LV769" s="17"/>
      <c r="LW769" s="17"/>
      <c r="LX769" s="17"/>
      <c r="LY769" s="17"/>
      <c r="LZ769" s="17"/>
      <c r="MA769" s="17"/>
      <c r="MB769" s="17"/>
      <c r="MC769" s="17"/>
      <c r="MD769" s="17"/>
      <c r="ME769" s="17"/>
      <c r="MF769" s="17"/>
      <c r="MG769" s="17"/>
      <c r="MH769" s="17"/>
      <c r="MI769" s="17"/>
      <c r="MJ769" s="17"/>
      <c r="MK769" s="17"/>
      <c r="ML769" s="17"/>
      <c r="MM769" s="17"/>
      <c r="MN769" s="17"/>
      <c r="MO769" s="17"/>
      <c r="MP769" s="17"/>
      <c r="MQ769" s="17"/>
      <c r="MR769" s="17"/>
      <c r="MS769" s="17"/>
      <c r="MT769" s="17"/>
      <c r="MU769" s="17"/>
      <c r="MV769" s="17"/>
      <c r="MW769" s="17"/>
      <c r="MX769" s="17"/>
      <c r="MY769" s="17"/>
      <c r="MZ769" s="17"/>
      <c r="NA769" s="17"/>
      <c r="NB769" s="17"/>
      <c r="NC769" s="17"/>
      <c r="ND769" s="17"/>
      <c r="NE769" s="17"/>
      <c r="NF769" s="17"/>
      <c r="NG769" s="17"/>
      <c r="NH769" s="17"/>
      <c r="NI769" s="17"/>
      <c r="NJ769" s="17"/>
      <c r="NK769" s="17"/>
      <c r="NL769" s="17"/>
      <c r="NM769" s="17"/>
      <c r="NN769" s="17"/>
      <c r="NO769" s="17"/>
      <c r="NP769" s="17"/>
      <c r="NQ769" s="17"/>
      <c r="NR769" s="17"/>
      <c r="NS769" s="17"/>
      <c r="NT769" s="17"/>
      <c r="NU769" s="17"/>
      <c r="NV769" s="17"/>
      <c r="NW769" s="17"/>
      <c r="NX769" s="17"/>
      <c r="NY769" s="17"/>
      <c r="NZ769" s="17"/>
      <c r="OA769" s="17"/>
      <c r="OB769" s="17"/>
      <c r="OC769" s="17"/>
      <c r="OD769" s="17"/>
      <c r="OE769" s="17"/>
      <c r="OF769" s="17"/>
      <c r="OG769" s="17"/>
      <c r="OH769" s="17"/>
      <c r="OI769" s="17"/>
      <c r="OJ769" s="17"/>
      <c r="OK769" s="17"/>
      <c r="OL769" s="17"/>
      <c r="OM769" s="17"/>
      <c r="ON769" s="17"/>
      <c r="OO769" s="17"/>
      <c r="OP769" s="17"/>
      <c r="OQ769" s="17"/>
      <c r="OR769" s="17"/>
      <c r="OS769" s="17"/>
      <c r="OT769" s="17"/>
      <c r="OU769" s="17"/>
      <c r="OV769" s="17"/>
      <c r="OW769" s="17"/>
      <c r="OX769" s="17"/>
      <c r="OY769" s="17"/>
      <c r="OZ769" s="17"/>
      <c r="PA769" s="17"/>
      <c r="PB769" s="17"/>
      <c r="PC769" s="17"/>
      <c r="PD769" s="17"/>
      <c r="PE769" s="17"/>
      <c r="PF769" s="17"/>
      <c r="PG769" s="17"/>
      <c r="PH769" s="17"/>
      <c r="PI769" s="17"/>
      <c r="PJ769" s="17"/>
      <c r="PK769" s="17"/>
      <c r="PL769" s="17"/>
      <c r="PM769" s="17"/>
      <c r="PN769" s="17"/>
      <c r="PO769" s="17"/>
      <c r="PP769" s="17"/>
      <c r="PQ769" s="17"/>
      <c r="PR769" s="17"/>
      <c r="PS769" s="17"/>
      <c r="PT769" s="17"/>
      <c r="PU769" s="17"/>
      <c r="PV769" s="17"/>
      <c r="PW769" s="17"/>
      <c r="PX769" s="17"/>
      <c r="PY769" s="17"/>
      <c r="PZ769" s="17"/>
      <c r="QA769" s="17"/>
      <c r="QB769" s="17"/>
      <c r="QC769" s="17"/>
      <c r="QD769" s="17"/>
      <c r="QE769" s="17"/>
      <c r="QF769" s="17"/>
      <c r="QG769" s="17"/>
      <c r="QH769" s="17"/>
      <c r="QI769" s="17"/>
      <c r="QJ769" s="17"/>
      <c r="QK769" s="17"/>
      <c r="QL769" s="17"/>
      <c r="QM769" s="17"/>
      <c r="QN769" s="17"/>
      <c r="QO769" s="17"/>
      <c r="QP769" s="17"/>
      <c r="QQ769" s="17"/>
      <c r="QR769" s="17"/>
      <c r="QS769" s="17"/>
      <c r="QT769" s="17"/>
      <c r="QU769" s="17"/>
      <c r="QV769" s="17"/>
      <c r="QW769" s="17"/>
      <c r="QX769" s="17"/>
      <c r="QY769" s="17"/>
      <c r="QZ769" s="17"/>
      <c r="RA769" s="17"/>
      <c r="RB769" s="17"/>
      <c r="RC769" s="17"/>
      <c r="RD769" s="17"/>
      <c r="RE769" s="17"/>
      <c r="RF769" s="17"/>
      <c r="RG769" s="17"/>
      <c r="RH769" s="17"/>
      <c r="RI769" s="17"/>
      <c r="RJ769" s="17"/>
      <c r="RK769" s="17"/>
      <c r="RL769" s="17"/>
      <c r="RM769" s="17"/>
      <c r="RN769" s="17"/>
      <c r="RO769" s="17"/>
      <c r="RP769" s="17"/>
      <c r="RQ769" s="17"/>
      <c r="RR769" s="17"/>
      <c r="RS769" s="17"/>
      <c r="RT769" s="17"/>
      <c r="RU769" s="17"/>
      <c r="RV769" s="17"/>
      <c r="RW769" s="17"/>
      <c r="RX769" s="17"/>
      <c r="RY769" s="17"/>
      <c r="RZ769" s="17"/>
      <c r="SA769" s="17"/>
      <c r="SB769" s="17"/>
      <c r="SC769" s="17"/>
      <c r="SD769" s="17"/>
      <c r="SE769" s="17"/>
      <c r="SF769" s="17"/>
      <c r="SG769" s="17"/>
      <c r="SH769" s="17"/>
      <c r="SI769" s="17"/>
      <c r="SJ769" s="17"/>
      <c r="SK769" s="17"/>
      <c r="SL769" s="17"/>
      <c r="SM769" s="17"/>
      <c r="SN769" s="17"/>
      <c r="SO769" s="17"/>
      <c r="SP769" s="17"/>
      <c r="SQ769" s="17"/>
      <c r="SR769" s="17"/>
      <c r="SS769" s="17"/>
      <c r="ST769" s="17"/>
      <c r="SU769" s="17"/>
      <c r="SV769" s="17"/>
      <c r="SW769" s="17"/>
      <c r="SX769" s="17"/>
      <c r="SY769" s="17"/>
      <c r="SZ769" s="17"/>
      <c r="TA769" s="17"/>
      <c r="TB769" s="17"/>
      <c r="TC769" s="17"/>
      <c r="TD769" s="17"/>
      <c r="TE769" s="17"/>
      <c r="TF769" s="17"/>
      <c r="TG769" s="17"/>
      <c r="TH769" s="17"/>
      <c r="TI769" s="17"/>
      <c r="TJ769" s="17"/>
      <c r="TK769" s="17"/>
      <c r="TL769" s="17"/>
      <c r="TM769" s="17"/>
      <c r="TN769" s="17"/>
      <c r="TO769" s="17"/>
      <c r="TP769" s="17"/>
      <c r="TQ769" s="17"/>
      <c r="TR769" s="17"/>
      <c r="TS769" s="17"/>
      <c r="TT769" s="17"/>
      <c r="TU769" s="17"/>
      <c r="TV769" s="17"/>
      <c r="TW769" s="17"/>
      <c r="TX769" s="17"/>
      <c r="TY769" s="17"/>
      <c r="TZ769" s="17"/>
      <c r="UA769" s="17"/>
      <c r="UB769" s="17"/>
      <c r="UC769" s="17"/>
      <c r="UD769" s="17"/>
      <c r="UE769" s="17"/>
      <c r="UF769" s="17"/>
      <c r="UG769" s="17"/>
      <c r="UH769" s="17"/>
      <c r="UI769" s="17"/>
      <c r="UJ769" s="17"/>
      <c r="UK769" s="17"/>
      <c r="UL769" s="17"/>
      <c r="UM769" s="17"/>
      <c r="UN769" s="17"/>
      <c r="UO769" s="17"/>
      <c r="UP769" s="17"/>
      <c r="UQ769" s="17"/>
      <c r="UR769" s="17"/>
      <c r="US769" s="17"/>
      <c r="UT769" s="17"/>
      <c r="UU769" s="17"/>
      <c r="UV769" s="17"/>
      <c r="UW769" s="17"/>
      <c r="UX769" s="17"/>
      <c r="UY769" s="17"/>
      <c r="UZ769" s="17"/>
      <c r="VA769" s="17"/>
      <c r="VB769" s="17"/>
      <c r="VC769" s="17"/>
      <c r="VD769" s="17"/>
      <c r="VE769" s="17"/>
      <c r="VF769" s="17"/>
      <c r="VG769" s="17"/>
      <c r="VH769" s="17"/>
      <c r="VI769" s="17"/>
      <c r="VJ769" s="17"/>
      <c r="VK769" s="17"/>
      <c r="VL769" s="17"/>
      <c r="VM769" s="17"/>
      <c r="VN769" s="17"/>
      <c r="VO769" s="17"/>
      <c r="VP769" s="17"/>
      <c r="VQ769" s="17"/>
      <c r="VR769" s="17"/>
      <c r="VS769" s="17"/>
      <c r="VT769" s="17"/>
      <c r="VU769" s="17"/>
      <c r="VV769" s="17"/>
      <c r="VW769" s="17"/>
      <c r="VX769" s="17"/>
      <c r="VY769" s="17"/>
      <c r="VZ769" s="17"/>
      <c r="WA769" s="17"/>
      <c r="WB769" s="17"/>
      <c r="WC769" s="17"/>
      <c r="WD769" s="17"/>
      <c r="WE769" s="17"/>
      <c r="WF769" s="17"/>
      <c r="WG769" s="17"/>
      <c r="WH769" s="17"/>
      <c r="WI769" s="17"/>
      <c r="WJ769" s="17"/>
      <c r="WK769" s="17"/>
      <c r="WL769" s="17"/>
      <c r="WM769" s="17"/>
      <c r="WN769" s="17"/>
      <c r="WO769" s="17"/>
      <c r="WP769" s="17"/>
      <c r="WQ769" s="17"/>
      <c r="WR769" s="17"/>
      <c r="WS769" s="17"/>
      <c r="WT769" s="17"/>
      <c r="WU769" s="17"/>
      <c r="WV769" s="17"/>
      <c r="WW769" s="17"/>
      <c r="WX769" s="17"/>
      <c r="WY769" s="17"/>
      <c r="WZ769" s="17"/>
      <c r="XA769" s="17"/>
      <c r="XB769" s="17"/>
      <c r="XC769" s="17"/>
      <c r="XD769" s="17"/>
      <c r="XE769" s="17"/>
      <c r="XF769" s="17"/>
      <c r="XG769" s="17"/>
      <c r="XH769" s="17"/>
      <c r="XI769" s="17"/>
      <c r="XJ769" s="17"/>
      <c r="XK769" s="17"/>
      <c r="XL769" s="17"/>
      <c r="XM769" s="17"/>
      <c r="XN769" s="17"/>
      <c r="XO769" s="17"/>
      <c r="XP769" s="17"/>
      <c r="XQ769" s="17"/>
      <c r="XR769" s="17"/>
      <c r="XS769" s="17"/>
      <c r="XT769" s="17"/>
      <c r="XU769" s="17"/>
      <c r="XV769" s="17"/>
      <c r="XW769" s="17"/>
      <c r="XX769" s="17"/>
      <c r="XY769" s="17"/>
      <c r="XZ769" s="17"/>
      <c r="YA769" s="17"/>
      <c r="YB769" s="17"/>
      <c r="YC769" s="17"/>
      <c r="YD769" s="17"/>
      <c r="YE769" s="17"/>
      <c r="YF769" s="17"/>
      <c r="YG769" s="17"/>
      <c r="YH769" s="17"/>
      <c r="YI769" s="17"/>
      <c r="YJ769" s="17"/>
      <c r="YK769" s="17"/>
      <c r="YL769" s="17"/>
      <c r="YM769" s="17"/>
      <c r="YN769" s="17"/>
      <c r="YO769" s="17"/>
      <c r="YP769" s="17"/>
      <c r="YQ769" s="17"/>
      <c r="YR769" s="17"/>
      <c r="YS769" s="17"/>
      <c r="YT769" s="17"/>
      <c r="YU769" s="17"/>
      <c r="YV769" s="17"/>
      <c r="YW769" s="17"/>
      <c r="YX769" s="17"/>
      <c r="YY769" s="17"/>
      <c r="YZ769" s="17"/>
      <c r="ZA769" s="17"/>
      <c r="ZB769" s="17"/>
      <c r="ZC769" s="17"/>
      <c r="ZD769" s="17"/>
      <c r="ZE769" s="17"/>
      <c r="ZF769" s="17"/>
      <c r="ZG769" s="17"/>
      <c r="ZH769" s="17"/>
      <c r="ZI769" s="17"/>
      <c r="ZJ769" s="17"/>
      <c r="ZK769" s="17"/>
      <c r="ZL769" s="17"/>
      <c r="ZM769" s="17"/>
      <c r="ZN769" s="17"/>
      <c r="ZO769" s="17"/>
      <c r="ZP769" s="17"/>
      <c r="ZQ769" s="17"/>
      <c r="ZR769" s="17"/>
      <c r="ZS769" s="17"/>
      <c r="ZT769" s="17"/>
      <c r="ZU769" s="17"/>
      <c r="ZV769" s="17"/>
      <c r="ZW769" s="17"/>
      <c r="ZX769" s="17"/>
      <c r="ZY769" s="17"/>
      <c r="ZZ769" s="17"/>
      <c r="AAA769" s="17"/>
      <c r="AAB769" s="17"/>
      <c r="AAC769" s="17"/>
      <c r="AAD769" s="17"/>
      <c r="AAE769" s="17"/>
      <c r="AAF769" s="17"/>
      <c r="AAG769" s="17"/>
      <c r="AAH769" s="17"/>
      <c r="AAI769" s="17"/>
      <c r="AAJ769" s="17"/>
      <c r="AAK769" s="17"/>
      <c r="AAL769" s="17"/>
      <c r="AAM769" s="17"/>
      <c r="AAN769" s="17"/>
      <c r="AAO769" s="17"/>
      <c r="AAP769" s="17"/>
      <c r="AAQ769" s="17"/>
      <c r="AAR769" s="17"/>
      <c r="AAS769" s="17"/>
      <c r="AAT769" s="17"/>
      <c r="AAU769" s="17"/>
      <c r="AAV769" s="17"/>
      <c r="AAW769" s="17"/>
      <c r="AAX769" s="17"/>
      <c r="AAY769" s="17"/>
      <c r="AAZ769" s="17"/>
      <c r="ABA769" s="17"/>
      <c r="ABB769" s="17"/>
      <c r="ABC769" s="17"/>
      <c r="ABD769" s="17"/>
      <c r="ABE769" s="17"/>
      <c r="ABF769" s="17"/>
      <c r="ABG769" s="17"/>
      <c r="ABH769" s="17"/>
      <c r="ABI769" s="17"/>
      <c r="ABJ769" s="17"/>
      <c r="ABK769" s="17"/>
      <c r="ABL769" s="17"/>
      <c r="ABM769" s="17"/>
      <c r="ABN769" s="17"/>
      <c r="ABO769" s="17"/>
      <c r="ABP769" s="17"/>
      <c r="ABQ769" s="17"/>
      <c r="ABR769" s="17"/>
      <c r="ABS769" s="17"/>
      <c r="ABT769" s="17"/>
      <c r="ABU769" s="17"/>
      <c r="ABV769" s="17"/>
      <c r="ABW769" s="17"/>
      <c r="ABX769" s="17"/>
      <c r="ABY769" s="17"/>
      <c r="ABZ769" s="17"/>
      <c r="ACA769" s="17"/>
      <c r="ACB769" s="17"/>
      <c r="ACC769" s="17"/>
      <c r="ACD769" s="17"/>
      <c r="ACE769" s="17"/>
      <c r="ACF769" s="17"/>
      <c r="ACG769" s="17"/>
      <c r="ACH769" s="17"/>
      <c r="ACI769" s="17"/>
      <c r="ACJ769" s="17"/>
      <c r="ACK769" s="17"/>
      <c r="ACL769" s="17"/>
      <c r="ACM769" s="17"/>
      <c r="ACN769" s="17"/>
      <c r="ACO769" s="17"/>
      <c r="ACP769" s="17"/>
      <c r="ACQ769" s="17"/>
      <c r="ACR769" s="17"/>
      <c r="ACS769" s="17"/>
      <c r="ACT769" s="17"/>
      <c r="ACU769" s="17"/>
      <c r="ACV769" s="17"/>
      <c r="ACW769" s="17"/>
      <c r="ACX769" s="17"/>
      <c r="ACY769" s="17"/>
      <c r="ACZ769" s="17"/>
      <c r="ADA769" s="17"/>
      <c r="ADB769" s="17"/>
      <c r="ADC769" s="17"/>
      <c r="ADD769" s="17"/>
      <c r="ADE769" s="17"/>
      <c r="ADF769" s="17"/>
      <c r="ADG769" s="17"/>
      <c r="ADH769" s="17"/>
      <c r="ADI769" s="17"/>
      <c r="ADJ769" s="17"/>
      <c r="ADK769" s="17"/>
      <c r="ADL769" s="17"/>
      <c r="ADM769" s="17"/>
      <c r="ADN769" s="17"/>
      <c r="ADO769" s="17"/>
      <c r="ADP769" s="17"/>
      <c r="ADQ769" s="17"/>
      <c r="ADR769" s="17"/>
    </row>
    <row r="770" spans="44:798" s="16" customFormat="1" x14ac:dyDescent="0.25">
      <c r="AR770" s="56"/>
      <c r="AS770" s="56"/>
      <c r="AT770" s="57"/>
      <c r="AU770" s="56"/>
      <c r="AV770" s="57"/>
      <c r="AW770" s="56"/>
      <c r="AX770" s="56"/>
      <c r="AY770" s="56"/>
      <c r="AZ770" s="56"/>
      <c r="BA770" s="56"/>
      <c r="BB770" s="56"/>
      <c r="BC770" s="56"/>
      <c r="BD770" s="56"/>
      <c r="BE770" s="51"/>
      <c r="BF770" s="51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  <c r="IT770" s="17"/>
      <c r="IU770" s="17"/>
      <c r="IV770" s="17"/>
      <c r="IW770" s="17"/>
      <c r="IX770" s="17"/>
      <c r="IY770" s="17"/>
      <c r="IZ770" s="17"/>
      <c r="JA770" s="17"/>
      <c r="JB770" s="17"/>
      <c r="JC770" s="17"/>
      <c r="JD770" s="17"/>
      <c r="JE770" s="17"/>
      <c r="JF770" s="17"/>
      <c r="JG770" s="17"/>
      <c r="JH770" s="17"/>
      <c r="JI770" s="17"/>
      <c r="JJ770" s="17"/>
      <c r="JK770" s="17"/>
      <c r="JL770" s="17"/>
      <c r="JM770" s="17"/>
      <c r="JN770" s="17"/>
      <c r="JO770" s="17"/>
      <c r="JP770" s="17"/>
      <c r="JQ770" s="17"/>
      <c r="JR770" s="17"/>
      <c r="JS770" s="17"/>
      <c r="JT770" s="17"/>
      <c r="JU770" s="17"/>
      <c r="JV770" s="17"/>
      <c r="JW770" s="17"/>
      <c r="JX770" s="17"/>
      <c r="JY770" s="17"/>
      <c r="JZ770" s="17"/>
      <c r="KA770" s="17"/>
      <c r="KB770" s="17"/>
      <c r="KC770" s="17"/>
      <c r="KD770" s="17"/>
      <c r="KE770" s="17"/>
      <c r="KF770" s="17"/>
      <c r="KG770" s="17"/>
      <c r="KH770" s="17"/>
      <c r="KI770" s="17"/>
      <c r="KJ770" s="17"/>
      <c r="KK770" s="17"/>
      <c r="KL770" s="17"/>
      <c r="KM770" s="17"/>
      <c r="KN770" s="17"/>
      <c r="KO770" s="17"/>
      <c r="KP770" s="17"/>
      <c r="KQ770" s="17"/>
      <c r="KR770" s="17"/>
      <c r="KS770" s="17"/>
      <c r="KT770" s="17"/>
      <c r="KU770" s="17"/>
      <c r="KV770" s="17"/>
      <c r="KW770" s="17"/>
      <c r="KX770" s="17"/>
      <c r="KY770" s="17"/>
      <c r="KZ770" s="17"/>
      <c r="LA770" s="17"/>
      <c r="LB770" s="17"/>
      <c r="LC770" s="17"/>
      <c r="LD770" s="17"/>
      <c r="LE770" s="17"/>
      <c r="LF770" s="17"/>
      <c r="LG770" s="17"/>
      <c r="LH770" s="17"/>
      <c r="LI770" s="17"/>
      <c r="LJ770" s="17"/>
      <c r="LK770" s="17"/>
      <c r="LL770" s="17"/>
      <c r="LM770" s="17"/>
      <c r="LN770" s="17"/>
      <c r="LO770" s="17"/>
      <c r="LP770" s="17"/>
      <c r="LQ770" s="17"/>
      <c r="LR770" s="17"/>
      <c r="LS770" s="17"/>
      <c r="LT770" s="17"/>
      <c r="LU770" s="17"/>
      <c r="LV770" s="17"/>
      <c r="LW770" s="17"/>
      <c r="LX770" s="17"/>
      <c r="LY770" s="17"/>
      <c r="LZ770" s="17"/>
      <c r="MA770" s="17"/>
      <c r="MB770" s="17"/>
      <c r="MC770" s="17"/>
      <c r="MD770" s="17"/>
      <c r="ME770" s="17"/>
      <c r="MF770" s="17"/>
      <c r="MG770" s="17"/>
      <c r="MH770" s="17"/>
      <c r="MI770" s="17"/>
      <c r="MJ770" s="17"/>
      <c r="MK770" s="17"/>
      <c r="ML770" s="17"/>
      <c r="MM770" s="17"/>
      <c r="MN770" s="17"/>
      <c r="MO770" s="17"/>
      <c r="MP770" s="17"/>
      <c r="MQ770" s="17"/>
      <c r="MR770" s="17"/>
      <c r="MS770" s="17"/>
      <c r="MT770" s="17"/>
      <c r="MU770" s="17"/>
      <c r="MV770" s="17"/>
      <c r="MW770" s="17"/>
      <c r="MX770" s="17"/>
      <c r="MY770" s="17"/>
      <c r="MZ770" s="17"/>
      <c r="NA770" s="17"/>
      <c r="NB770" s="17"/>
      <c r="NC770" s="17"/>
      <c r="ND770" s="17"/>
      <c r="NE770" s="17"/>
      <c r="NF770" s="17"/>
      <c r="NG770" s="17"/>
      <c r="NH770" s="17"/>
      <c r="NI770" s="17"/>
      <c r="NJ770" s="17"/>
      <c r="NK770" s="17"/>
      <c r="NL770" s="17"/>
      <c r="NM770" s="17"/>
      <c r="NN770" s="17"/>
      <c r="NO770" s="17"/>
      <c r="NP770" s="17"/>
      <c r="NQ770" s="17"/>
      <c r="NR770" s="17"/>
      <c r="NS770" s="17"/>
      <c r="NT770" s="17"/>
      <c r="NU770" s="17"/>
      <c r="NV770" s="17"/>
      <c r="NW770" s="17"/>
      <c r="NX770" s="17"/>
      <c r="NY770" s="17"/>
      <c r="NZ770" s="17"/>
      <c r="OA770" s="17"/>
      <c r="OB770" s="17"/>
      <c r="OC770" s="17"/>
      <c r="OD770" s="17"/>
      <c r="OE770" s="17"/>
      <c r="OF770" s="17"/>
      <c r="OG770" s="17"/>
      <c r="OH770" s="17"/>
      <c r="OI770" s="17"/>
      <c r="OJ770" s="17"/>
      <c r="OK770" s="17"/>
      <c r="OL770" s="17"/>
      <c r="OM770" s="17"/>
      <c r="ON770" s="17"/>
      <c r="OO770" s="17"/>
      <c r="OP770" s="17"/>
      <c r="OQ770" s="17"/>
      <c r="OR770" s="17"/>
      <c r="OS770" s="17"/>
      <c r="OT770" s="17"/>
      <c r="OU770" s="17"/>
      <c r="OV770" s="17"/>
      <c r="OW770" s="17"/>
      <c r="OX770" s="17"/>
      <c r="OY770" s="17"/>
      <c r="OZ770" s="17"/>
      <c r="PA770" s="17"/>
      <c r="PB770" s="17"/>
      <c r="PC770" s="17"/>
      <c r="PD770" s="17"/>
      <c r="PE770" s="17"/>
      <c r="PF770" s="17"/>
      <c r="PG770" s="17"/>
      <c r="PH770" s="17"/>
      <c r="PI770" s="17"/>
      <c r="PJ770" s="17"/>
      <c r="PK770" s="17"/>
      <c r="PL770" s="17"/>
      <c r="PM770" s="17"/>
      <c r="PN770" s="17"/>
      <c r="PO770" s="17"/>
      <c r="PP770" s="17"/>
      <c r="PQ770" s="17"/>
      <c r="PR770" s="17"/>
      <c r="PS770" s="17"/>
      <c r="PT770" s="17"/>
      <c r="PU770" s="17"/>
      <c r="PV770" s="17"/>
      <c r="PW770" s="17"/>
      <c r="PX770" s="17"/>
      <c r="PY770" s="17"/>
      <c r="PZ770" s="17"/>
      <c r="QA770" s="17"/>
      <c r="QB770" s="17"/>
      <c r="QC770" s="17"/>
      <c r="QD770" s="17"/>
      <c r="QE770" s="17"/>
      <c r="QF770" s="17"/>
      <c r="QG770" s="17"/>
      <c r="QH770" s="17"/>
      <c r="QI770" s="17"/>
      <c r="QJ770" s="17"/>
      <c r="QK770" s="17"/>
      <c r="QL770" s="17"/>
      <c r="QM770" s="17"/>
      <c r="QN770" s="17"/>
      <c r="QO770" s="17"/>
      <c r="QP770" s="17"/>
      <c r="QQ770" s="17"/>
      <c r="QR770" s="17"/>
      <c r="QS770" s="17"/>
      <c r="QT770" s="17"/>
      <c r="QU770" s="17"/>
      <c r="QV770" s="17"/>
      <c r="QW770" s="17"/>
      <c r="QX770" s="17"/>
      <c r="QY770" s="17"/>
      <c r="QZ770" s="17"/>
      <c r="RA770" s="17"/>
      <c r="RB770" s="17"/>
      <c r="RC770" s="17"/>
      <c r="RD770" s="17"/>
      <c r="RE770" s="17"/>
      <c r="RF770" s="17"/>
      <c r="RG770" s="17"/>
      <c r="RH770" s="17"/>
      <c r="RI770" s="17"/>
      <c r="RJ770" s="17"/>
      <c r="RK770" s="17"/>
      <c r="RL770" s="17"/>
      <c r="RM770" s="17"/>
      <c r="RN770" s="17"/>
      <c r="RO770" s="17"/>
      <c r="RP770" s="17"/>
      <c r="RQ770" s="17"/>
      <c r="RR770" s="17"/>
      <c r="RS770" s="17"/>
      <c r="RT770" s="17"/>
      <c r="RU770" s="17"/>
      <c r="RV770" s="17"/>
      <c r="RW770" s="17"/>
      <c r="RX770" s="17"/>
      <c r="RY770" s="17"/>
      <c r="RZ770" s="17"/>
      <c r="SA770" s="17"/>
      <c r="SB770" s="17"/>
      <c r="SC770" s="17"/>
      <c r="SD770" s="17"/>
      <c r="SE770" s="17"/>
      <c r="SF770" s="17"/>
      <c r="SG770" s="17"/>
      <c r="SH770" s="17"/>
      <c r="SI770" s="17"/>
      <c r="SJ770" s="17"/>
      <c r="SK770" s="17"/>
      <c r="SL770" s="17"/>
      <c r="SM770" s="17"/>
      <c r="SN770" s="17"/>
      <c r="SO770" s="17"/>
      <c r="SP770" s="17"/>
      <c r="SQ770" s="17"/>
      <c r="SR770" s="17"/>
      <c r="SS770" s="17"/>
      <c r="ST770" s="17"/>
      <c r="SU770" s="17"/>
      <c r="SV770" s="17"/>
      <c r="SW770" s="17"/>
      <c r="SX770" s="17"/>
      <c r="SY770" s="17"/>
      <c r="SZ770" s="17"/>
      <c r="TA770" s="17"/>
      <c r="TB770" s="17"/>
      <c r="TC770" s="17"/>
      <c r="TD770" s="17"/>
      <c r="TE770" s="17"/>
      <c r="TF770" s="17"/>
      <c r="TG770" s="17"/>
      <c r="TH770" s="17"/>
      <c r="TI770" s="17"/>
      <c r="TJ770" s="17"/>
      <c r="TK770" s="17"/>
      <c r="TL770" s="17"/>
      <c r="TM770" s="17"/>
      <c r="TN770" s="17"/>
      <c r="TO770" s="17"/>
      <c r="TP770" s="17"/>
      <c r="TQ770" s="17"/>
      <c r="TR770" s="17"/>
      <c r="TS770" s="17"/>
      <c r="TT770" s="17"/>
      <c r="TU770" s="17"/>
      <c r="TV770" s="17"/>
      <c r="TW770" s="17"/>
      <c r="TX770" s="17"/>
      <c r="TY770" s="17"/>
      <c r="TZ770" s="17"/>
      <c r="UA770" s="17"/>
      <c r="UB770" s="17"/>
      <c r="UC770" s="17"/>
      <c r="UD770" s="17"/>
      <c r="UE770" s="17"/>
      <c r="UF770" s="17"/>
      <c r="UG770" s="17"/>
      <c r="UH770" s="17"/>
      <c r="UI770" s="17"/>
      <c r="UJ770" s="17"/>
      <c r="UK770" s="17"/>
      <c r="UL770" s="17"/>
      <c r="UM770" s="17"/>
      <c r="UN770" s="17"/>
      <c r="UO770" s="17"/>
      <c r="UP770" s="17"/>
      <c r="UQ770" s="17"/>
      <c r="UR770" s="17"/>
      <c r="US770" s="17"/>
      <c r="UT770" s="17"/>
      <c r="UU770" s="17"/>
      <c r="UV770" s="17"/>
      <c r="UW770" s="17"/>
      <c r="UX770" s="17"/>
      <c r="UY770" s="17"/>
      <c r="UZ770" s="17"/>
      <c r="VA770" s="17"/>
      <c r="VB770" s="17"/>
      <c r="VC770" s="17"/>
      <c r="VD770" s="17"/>
      <c r="VE770" s="17"/>
      <c r="VF770" s="17"/>
      <c r="VG770" s="17"/>
      <c r="VH770" s="17"/>
      <c r="VI770" s="17"/>
      <c r="VJ770" s="17"/>
      <c r="VK770" s="17"/>
      <c r="VL770" s="17"/>
      <c r="VM770" s="17"/>
      <c r="VN770" s="17"/>
      <c r="VO770" s="17"/>
      <c r="VP770" s="17"/>
      <c r="VQ770" s="17"/>
      <c r="VR770" s="17"/>
      <c r="VS770" s="17"/>
      <c r="VT770" s="17"/>
      <c r="VU770" s="17"/>
      <c r="VV770" s="17"/>
      <c r="VW770" s="17"/>
      <c r="VX770" s="17"/>
      <c r="VY770" s="17"/>
      <c r="VZ770" s="17"/>
      <c r="WA770" s="17"/>
      <c r="WB770" s="17"/>
      <c r="WC770" s="17"/>
      <c r="WD770" s="17"/>
      <c r="WE770" s="17"/>
      <c r="WF770" s="17"/>
      <c r="WG770" s="17"/>
      <c r="WH770" s="17"/>
      <c r="WI770" s="17"/>
      <c r="WJ770" s="17"/>
      <c r="WK770" s="17"/>
      <c r="WL770" s="17"/>
      <c r="WM770" s="17"/>
      <c r="WN770" s="17"/>
      <c r="WO770" s="17"/>
      <c r="WP770" s="17"/>
      <c r="WQ770" s="17"/>
      <c r="WR770" s="17"/>
      <c r="WS770" s="17"/>
      <c r="WT770" s="17"/>
      <c r="WU770" s="17"/>
      <c r="WV770" s="17"/>
      <c r="WW770" s="17"/>
      <c r="WX770" s="17"/>
      <c r="WY770" s="17"/>
      <c r="WZ770" s="17"/>
      <c r="XA770" s="17"/>
      <c r="XB770" s="17"/>
      <c r="XC770" s="17"/>
      <c r="XD770" s="17"/>
      <c r="XE770" s="17"/>
      <c r="XF770" s="17"/>
      <c r="XG770" s="17"/>
      <c r="XH770" s="17"/>
      <c r="XI770" s="17"/>
      <c r="XJ770" s="17"/>
      <c r="XK770" s="17"/>
      <c r="XL770" s="17"/>
      <c r="XM770" s="17"/>
      <c r="XN770" s="17"/>
      <c r="XO770" s="17"/>
      <c r="XP770" s="17"/>
      <c r="XQ770" s="17"/>
      <c r="XR770" s="17"/>
      <c r="XS770" s="17"/>
      <c r="XT770" s="17"/>
      <c r="XU770" s="17"/>
      <c r="XV770" s="17"/>
      <c r="XW770" s="17"/>
      <c r="XX770" s="17"/>
      <c r="XY770" s="17"/>
      <c r="XZ770" s="17"/>
      <c r="YA770" s="17"/>
      <c r="YB770" s="17"/>
      <c r="YC770" s="17"/>
      <c r="YD770" s="17"/>
      <c r="YE770" s="17"/>
      <c r="YF770" s="17"/>
      <c r="YG770" s="17"/>
      <c r="YH770" s="17"/>
      <c r="YI770" s="17"/>
      <c r="YJ770" s="17"/>
      <c r="YK770" s="17"/>
      <c r="YL770" s="17"/>
      <c r="YM770" s="17"/>
      <c r="YN770" s="17"/>
      <c r="YO770" s="17"/>
      <c r="YP770" s="17"/>
      <c r="YQ770" s="17"/>
      <c r="YR770" s="17"/>
      <c r="YS770" s="17"/>
      <c r="YT770" s="17"/>
      <c r="YU770" s="17"/>
      <c r="YV770" s="17"/>
      <c r="YW770" s="17"/>
      <c r="YX770" s="17"/>
      <c r="YY770" s="17"/>
      <c r="YZ770" s="17"/>
      <c r="ZA770" s="17"/>
      <c r="ZB770" s="17"/>
      <c r="ZC770" s="17"/>
      <c r="ZD770" s="17"/>
      <c r="ZE770" s="17"/>
      <c r="ZF770" s="17"/>
      <c r="ZG770" s="17"/>
      <c r="ZH770" s="17"/>
      <c r="ZI770" s="17"/>
      <c r="ZJ770" s="17"/>
      <c r="ZK770" s="17"/>
      <c r="ZL770" s="17"/>
      <c r="ZM770" s="17"/>
      <c r="ZN770" s="17"/>
      <c r="ZO770" s="17"/>
      <c r="ZP770" s="17"/>
      <c r="ZQ770" s="17"/>
      <c r="ZR770" s="17"/>
      <c r="ZS770" s="17"/>
      <c r="ZT770" s="17"/>
      <c r="ZU770" s="17"/>
      <c r="ZV770" s="17"/>
      <c r="ZW770" s="17"/>
      <c r="ZX770" s="17"/>
      <c r="ZY770" s="17"/>
      <c r="ZZ770" s="17"/>
      <c r="AAA770" s="17"/>
      <c r="AAB770" s="17"/>
      <c r="AAC770" s="17"/>
      <c r="AAD770" s="17"/>
      <c r="AAE770" s="17"/>
      <c r="AAF770" s="17"/>
      <c r="AAG770" s="17"/>
      <c r="AAH770" s="17"/>
      <c r="AAI770" s="17"/>
      <c r="AAJ770" s="17"/>
      <c r="AAK770" s="17"/>
      <c r="AAL770" s="17"/>
      <c r="AAM770" s="17"/>
      <c r="AAN770" s="17"/>
      <c r="AAO770" s="17"/>
      <c r="AAP770" s="17"/>
      <c r="AAQ770" s="17"/>
      <c r="AAR770" s="17"/>
      <c r="AAS770" s="17"/>
      <c r="AAT770" s="17"/>
      <c r="AAU770" s="17"/>
      <c r="AAV770" s="17"/>
      <c r="AAW770" s="17"/>
      <c r="AAX770" s="17"/>
      <c r="AAY770" s="17"/>
      <c r="AAZ770" s="17"/>
      <c r="ABA770" s="17"/>
      <c r="ABB770" s="17"/>
      <c r="ABC770" s="17"/>
      <c r="ABD770" s="17"/>
      <c r="ABE770" s="17"/>
      <c r="ABF770" s="17"/>
      <c r="ABG770" s="17"/>
      <c r="ABH770" s="17"/>
      <c r="ABI770" s="17"/>
      <c r="ABJ770" s="17"/>
      <c r="ABK770" s="17"/>
      <c r="ABL770" s="17"/>
      <c r="ABM770" s="17"/>
      <c r="ABN770" s="17"/>
      <c r="ABO770" s="17"/>
      <c r="ABP770" s="17"/>
      <c r="ABQ770" s="17"/>
      <c r="ABR770" s="17"/>
      <c r="ABS770" s="17"/>
      <c r="ABT770" s="17"/>
      <c r="ABU770" s="17"/>
      <c r="ABV770" s="17"/>
      <c r="ABW770" s="17"/>
      <c r="ABX770" s="17"/>
      <c r="ABY770" s="17"/>
      <c r="ABZ770" s="17"/>
      <c r="ACA770" s="17"/>
      <c r="ACB770" s="17"/>
      <c r="ACC770" s="17"/>
      <c r="ACD770" s="17"/>
      <c r="ACE770" s="17"/>
      <c r="ACF770" s="17"/>
      <c r="ACG770" s="17"/>
      <c r="ACH770" s="17"/>
      <c r="ACI770" s="17"/>
      <c r="ACJ770" s="17"/>
      <c r="ACK770" s="17"/>
      <c r="ACL770" s="17"/>
      <c r="ACM770" s="17"/>
      <c r="ACN770" s="17"/>
      <c r="ACO770" s="17"/>
      <c r="ACP770" s="17"/>
      <c r="ACQ770" s="17"/>
      <c r="ACR770" s="17"/>
      <c r="ACS770" s="17"/>
      <c r="ACT770" s="17"/>
      <c r="ACU770" s="17"/>
      <c r="ACV770" s="17"/>
      <c r="ACW770" s="17"/>
      <c r="ACX770" s="17"/>
      <c r="ACY770" s="17"/>
      <c r="ACZ770" s="17"/>
      <c r="ADA770" s="17"/>
      <c r="ADB770" s="17"/>
      <c r="ADC770" s="17"/>
      <c r="ADD770" s="17"/>
      <c r="ADE770" s="17"/>
      <c r="ADF770" s="17"/>
      <c r="ADG770" s="17"/>
      <c r="ADH770" s="17"/>
      <c r="ADI770" s="17"/>
      <c r="ADJ770" s="17"/>
      <c r="ADK770" s="17"/>
      <c r="ADL770" s="17"/>
      <c r="ADM770" s="17"/>
      <c r="ADN770" s="17"/>
      <c r="ADO770" s="17"/>
      <c r="ADP770" s="17"/>
      <c r="ADQ770" s="17"/>
      <c r="ADR770" s="17"/>
    </row>
    <row r="771" spans="44:798" s="16" customFormat="1" x14ac:dyDescent="0.25">
      <c r="AR771" s="56"/>
      <c r="AS771" s="56"/>
      <c r="AT771" s="57"/>
      <c r="AU771" s="56"/>
      <c r="AV771" s="57"/>
      <c r="AW771" s="56"/>
      <c r="AX771" s="56"/>
      <c r="AY771" s="56"/>
      <c r="AZ771" s="56"/>
      <c r="BA771" s="56"/>
      <c r="BB771" s="56"/>
      <c r="BC771" s="56"/>
      <c r="BD771" s="56"/>
      <c r="BE771" s="51"/>
      <c r="BF771" s="51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  <c r="IT771" s="17"/>
      <c r="IU771" s="17"/>
      <c r="IV771" s="17"/>
      <c r="IW771" s="17"/>
      <c r="IX771" s="17"/>
      <c r="IY771" s="17"/>
      <c r="IZ771" s="17"/>
      <c r="JA771" s="17"/>
      <c r="JB771" s="17"/>
      <c r="JC771" s="17"/>
      <c r="JD771" s="17"/>
      <c r="JE771" s="17"/>
      <c r="JF771" s="17"/>
      <c r="JG771" s="17"/>
      <c r="JH771" s="17"/>
      <c r="JI771" s="17"/>
      <c r="JJ771" s="17"/>
      <c r="JK771" s="17"/>
      <c r="JL771" s="17"/>
      <c r="JM771" s="17"/>
      <c r="JN771" s="17"/>
      <c r="JO771" s="17"/>
      <c r="JP771" s="17"/>
      <c r="JQ771" s="17"/>
      <c r="JR771" s="17"/>
      <c r="JS771" s="17"/>
      <c r="JT771" s="17"/>
      <c r="JU771" s="17"/>
      <c r="JV771" s="17"/>
      <c r="JW771" s="17"/>
      <c r="JX771" s="17"/>
      <c r="JY771" s="17"/>
      <c r="JZ771" s="17"/>
      <c r="KA771" s="17"/>
      <c r="KB771" s="17"/>
      <c r="KC771" s="17"/>
      <c r="KD771" s="17"/>
      <c r="KE771" s="17"/>
      <c r="KF771" s="17"/>
      <c r="KG771" s="17"/>
      <c r="KH771" s="17"/>
      <c r="KI771" s="17"/>
      <c r="KJ771" s="17"/>
      <c r="KK771" s="17"/>
      <c r="KL771" s="17"/>
      <c r="KM771" s="17"/>
      <c r="KN771" s="17"/>
      <c r="KO771" s="17"/>
      <c r="KP771" s="17"/>
      <c r="KQ771" s="17"/>
      <c r="KR771" s="17"/>
      <c r="KS771" s="17"/>
      <c r="KT771" s="17"/>
      <c r="KU771" s="17"/>
      <c r="KV771" s="17"/>
      <c r="KW771" s="17"/>
      <c r="KX771" s="17"/>
      <c r="KY771" s="17"/>
      <c r="KZ771" s="17"/>
      <c r="LA771" s="17"/>
      <c r="LB771" s="17"/>
      <c r="LC771" s="17"/>
      <c r="LD771" s="17"/>
      <c r="LE771" s="17"/>
      <c r="LF771" s="17"/>
      <c r="LG771" s="17"/>
      <c r="LH771" s="17"/>
      <c r="LI771" s="17"/>
      <c r="LJ771" s="17"/>
      <c r="LK771" s="17"/>
      <c r="LL771" s="17"/>
      <c r="LM771" s="17"/>
      <c r="LN771" s="17"/>
      <c r="LO771" s="17"/>
      <c r="LP771" s="17"/>
      <c r="LQ771" s="17"/>
      <c r="LR771" s="17"/>
      <c r="LS771" s="17"/>
      <c r="LT771" s="17"/>
      <c r="LU771" s="17"/>
      <c r="LV771" s="17"/>
      <c r="LW771" s="17"/>
      <c r="LX771" s="17"/>
      <c r="LY771" s="17"/>
      <c r="LZ771" s="17"/>
      <c r="MA771" s="17"/>
      <c r="MB771" s="17"/>
      <c r="MC771" s="17"/>
      <c r="MD771" s="17"/>
      <c r="ME771" s="17"/>
      <c r="MF771" s="17"/>
      <c r="MG771" s="17"/>
      <c r="MH771" s="17"/>
      <c r="MI771" s="17"/>
      <c r="MJ771" s="17"/>
      <c r="MK771" s="17"/>
      <c r="ML771" s="17"/>
      <c r="MM771" s="17"/>
      <c r="MN771" s="17"/>
      <c r="MO771" s="17"/>
      <c r="MP771" s="17"/>
      <c r="MQ771" s="17"/>
      <c r="MR771" s="17"/>
      <c r="MS771" s="17"/>
      <c r="MT771" s="17"/>
      <c r="MU771" s="17"/>
      <c r="MV771" s="17"/>
      <c r="MW771" s="17"/>
      <c r="MX771" s="17"/>
      <c r="MY771" s="17"/>
      <c r="MZ771" s="17"/>
      <c r="NA771" s="17"/>
      <c r="NB771" s="17"/>
      <c r="NC771" s="17"/>
      <c r="ND771" s="17"/>
      <c r="NE771" s="17"/>
      <c r="NF771" s="17"/>
      <c r="NG771" s="17"/>
      <c r="NH771" s="17"/>
      <c r="NI771" s="17"/>
      <c r="NJ771" s="17"/>
      <c r="NK771" s="17"/>
      <c r="NL771" s="17"/>
      <c r="NM771" s="17"/>
      <c r="NN771" s="17"/>
      <c r="NO771" s="17"/>
      <c r="NP771" s="17"/>
      <c r="NQ771" s="17"/>
      <c r="NR771" s="17"/>
      <c r="NS771" s="17"/>
      <c r="NT771" s="17"/>
      <c r="NU771" s="17"/>
      <c r="NV771" s="17"/>
      <c r="NW771" s="17"/>
      <c r="NX771" s="17"/>
      <c r="NY771" s="17"/>
      <c r="NZ771" s="17"/>
      <c r="OA771" s="17"/>
      <c r="OB771" s="17"/>
      <c r="OC771" s="17"/>
      <c r="OD771" s="17"/>
      <c r="OE771" s="17"/>
      <c r="OF771" s="17"/>
      <c r="OG771" s="17"/>
      <c r="OH771" s="17"/>
      <c r="OI771" s="17"/>
      <c r="OJ771" s="17"/>
      <c r="OK771" s="17"/>
      <c r="OL771" s="17"/>
      <c r="OM771" s="17"/>
      <c r="ON771" s="17"/>
      <c r="OO771" s="17"/>
      <c r="OP771" s="17"/>
      <c r="OQ771" s="17"/>
      <c r="OR771" s="17"/>
      <c r="OS771" s="17"/>
      <c r="OT771" s="17"/>
      <c r="OU771" s="17"/>
      <c r="OV771" s="17"/>
      <c r="OW771" s="17"/>
      <c r="OX771" s="17"/>
      <c r="OY771" s="17"/>
      <c r="OZ771" s="17"/>
      <c r="PA771" s="17"/>
      <c r="PB771" s="17"/>
      <c r="PC771" s="17"/>
      <c r="PD771" s="17"/>
      <c r="PE771" s="17"/>
      <c r="PF771" s="17"/>
      <c r="PG771" s="17"/>
      <c r="PH771" s="17"/>
      <c r="PI771" s="17"/>
      <c r="PJ771" s="17"/>
      <c r="PK771" s="17"/>
      <c r="PL771" s="17"/>
      <c r="PM771" s="17"/>
      <c r="PN771" s="17"/>
      <c r="PO771" s="17"/>
      <c r="PP771" s="17"/>
      <c r="PQ771" s="17"/>
      <c r="PR771" s="17"/>
      <c r="PS771" s="17"/>
      <c r="PT771" s="17"/>
      <c r="PU771" s="17"/>
      <c r="PV771" s="17"/>
      <c r="PW771" s="17"/>
      <c r="PX771" s="17"/>
      <c r="PY771" s="17"/>
      <c r="PZ771" s="17"/>
      <c r="QA771" s="17"/>
      <c r="QB771" s="17"/>
      <c r="QC771" s="17"/>
      <c r="QD771" s="17"/>
      <c r="QE771" s="17"/>
      <c r="QF771" s="17"/>
      <c r="QG771" s="17"/>
      <c r="QH771" s="17"/>
      <c r="QI771" s="17"/>
      <c r="QJ771" s="17"/>
      <c r="QK771" s="17"/>
      <c r="QL771" s="17"/>
      <c r="QM771" s="17"/>
      <c r="QN771" s="17"/>
      <c r="QO771" s="17"/>
      <c r="QP771" s="17"/>
      <c r="QQ771" s="17"/>
      <c r="QR771" s="17"/>
      <c r="QS771" s="17"/>
      <c r="QT771" s="17"/>
      <c r="QU771" s="17"/>
      <c r="QV771" s="17"/>
      <c r="QW771" s="17"/>
      <c r="QX771" s="17"/>
      <c r="QY771" s="17"/>
      <c r="QZ771" s="17"/>
      <c r="RA771" s="17"/>
      <c r="RB771" s="17"/>
      <c r="RC771" s="17"/>
      <c r="RD771" s="17"/>
      <c r="RE771" s="17"/>
      <c r="RF771" s="17"/>
      <c r="RG771" s="17"/>
      <c r="RH771" s="17"/>
      <c r="RI771" s="17"/>
      <c r="RJ771" s="17"/>
      <c r="RK771" s="17"/>
      <c r="RL771" s="17"/>
      <c r="RM771" s="17"/>
      <c r="RN771" s="17"/>
      <c r="RO771" s="17"/>
      <c r="RP771" s="17"/>
      <c r="RQ771" s="17"/>
      <c r="RR771" s="17"/>
      <c r="RS771" s="17"/>
      <c r="RT771" s="17"/>
      <c r="RU771" s="17"/>
      <c r="RV771" s="17"/>
      <c r="RW771" s="17"/>
      <c r="RX771" s="17"/>
      <c r="RY771" s="17"/>
      <c r="RZ771" s="17"/>
      <c r="SA771" s="17"/>
      <c r="SB771" s="17"/>
      <c r="SC771" s="17"/>
      <c r="SD771" s="17"/>
      <c r="SE771" s="17"/>
      <c r="SF771" s="17"/>
      <c r="SG771" s="17"/>
      <c r="SH771" s="17"/>
      <c r="SI771" s="17"/>
      <c r="SJ771" s="17"/>
      <c r="SK771" s="17"/>
      <c r="SL771" s="17"/>
      <c r="SM771" s="17"/>
      <c r="SN771" s="17"/>
      <c r="SO771" s="17"/>
      <c r="SP771" s="17"/>
      <c r="SQ771" s="17"/>
      <c r="SR771" s="17"/>
      <c r="SS771" s="17"/>
      <c r="ST771" s="17"/>
      <c r="SU771" s="17"/>
      <c r="SV771" s="17"/>
      <c r="SW771" s="17"/>
      <c r="SX771" s="17"/>
      <c r="SY771" s="17"/>
      <c r="SZ771" s="17"/>
      <c r="TA771" s="17"/>
      <c r="TB771" s="17"/>
      <c r="TC771" s="17"/>
      <c r="TD771" s="17"/>
      <c r="TE771" s="17"/>
      <c r="TF771" s="17"/>
      <c r="TG771" s="17"/>
      <c r="TH771" s="17"/>
      <c r="TI771" s="17"/>
      <c r="TJ771" s="17"/>
      <c r="TK771" s="17"/>
      <c r="TL771" s="17"/>
      <c r="TM771" s="17"/>
      <c r="TN771" s="17"/>
      <c r="TO771" s="17"/>
      <c r="TP771" s="17"/>
      <c r="TQ771" s="17"/>
      <c r="TR771" s="17"/>
      <c r="TS771" s="17"/>
      <c r="TT771" s="17"/>
      <c r="TU771" s="17"/>
      <c r="TV771" s="17"/>
      <c r="TW771" s="17"/>
      <c r="TX771" s="17"/>
      <c r="TY771" s="17"/>
      <c r="TZ771" s="17"/>
      <c r="UA771" s="17"/>
      <c r="UB771" s="17"/>
      <c r="UC771" s="17"/>
      <c r="UD771" s="17"/>
      <c r="UE771" s="17"/>
      <c r="UF771" s="17"/>
      <c r="UG771" s="17"/>
      <c r="UH771" s="17"/>
      <c r="UI771" s="17"/>
      <c r="UJ771" s="17"/>
      <c r="UK771" s="17"/>
      <c r="UL771" s="17"/>
      <c r="UM771" s="17"/>
      <c r="UN771" s="17"/>
      <c r="UO771" s="17"/>
      <c r="UP771" s="17"/>
      <c r="UQ771" s="17"/>
      <c r="UR771" s="17"/>
      <c r="US771" s="17"/>
      <c r="UT771" s="17"/>
      <c r="UU771" s="17"/>
      <c r="UV771" s="17"/>
      <c r="UW771" s="17"/>
      <c r="UX771" s="17"/>
      <c r="UY771" s="17"/>
      <c r="UZ771" s="17"/>
      <c r="VA771" s="17"/>
      <c r="VB771" s="17"/>
      <c r="VC771" s="17"/>
      <c r="VD771" s="17"/>
      <c r="VE771" s="17"/>
      <c r="VF771" s="17"/>
      <c r="VG771" s="17"/>
      <c r="VH771" s="17"/>
      <c r="VI771" s="17"/>
      <c r="VJ771" s="17"/>
      <c r="VK771" s="17"/>
      <c r="VL771" s="17"/>
      <c r="VM771" s="17"/>
      <c r="VN771" s="17"/>
      <c r="VO771" s="17"/>
      <c r="VP771" s="17"/>
      <c r="VQ771" s="17"/>
      <c r="VR771" s="17"/>
      <c r="VS771" s="17"/>
      <c r="VT771" s="17"/>
      <c r="VU771" s="17"/>
      <c r="VV771" s="17"/>
      <c r="VW771" s="17"/>
      <c r="VX771" s="17"/>
      <c r="VY771" s="17"/>
      <c r="VZ771" s="17"/>
      <c r="WA771" s="17"/>
      <c r="WB771" s="17"/>
      <c r="WC771" s="17"/>
      <c r="WD771" s="17"/>
      <c r="WE771" s="17"/>
      <c r="WF771" s="17"/>
      <c r="WG771" s="17"/>
      <c r="WH771" s="17"/>
      <c r="WI771" s="17"/>
      <c r="WJ771" s="17"/>
      <c r="WK771" s="17"/>
      <c r="WL771" s="17"/>
      <c r="WM771" s="17"/>
      <c r="WN771" s="17"/>
      <c r="WO771" s="17"/>
      <c r="WP771" s="17"/>
      <c r="WQ771" s="17"/>
      <c r="WR771" s="17"/>
      <c r="WS771" s="17"/>
      <c r="WT771" s="17"/>
      <c r="WU771" s="17"/>
      <c r="WV771" s="17"/>
      <c r="WW771" s="17"/>
      <c r="WX771" s="17"/>
      <c r="WY771" s="17"/>
      <c r="WZ771" s="17"/>
      <c r="XA771" s="17"/>
      <c r="XB771" s="17"/>
      <c r="XC771" s="17"/>
      <c r="XD771" s="17"/>
      <c r="XE771" s="17"/>
      <c r="XF771" s="17"/>
      <c r="XG771" s="17"/>
      <c r="XH771" s="17"/>
      <c r="XI771" s="17"/>
      <c r="XJ771" s="17"/>
      <c r="XK771" s="17"/>
      <c r="XL771" s="17"/>
      <c r="XM771" s="17"/>
      <c r="XN771" s="17"/>
      <c r="XO771" s="17"/>
      <c r="XP771" s="17"/>
      <c r="XQ771" s="17"/>
      <c r="XR771" s="17"/>
      <c r="XS771" s="17"/>
      <c r="XT771" s="17"/>
      <c r="XU771" s="17"/>
      <c r="XV771" s="17"/>
      <c r="XW771" s="17"/>
      <c r="XX771" s="17"/>
      <c r="XY771" s="17"/>
      <c r="XZ771" s="17"/>
      <c r="YA771" s="17"/>
      <c r="YB771" s="17"/>
      <c r="YC771" s="17"/>
      <c r="YD771" s="17"/>
      <c r="YE771" s="17"/>
      <c r="YF771" s="17"/>
      <c r="YG771" s="17"/>
      <c r="YH771" s="17"/>
      <c r="YI771" s="17"/>
      <c r="YJ771" s="17"/>
      <c r="YK771" s="17"/>
      <c r="YL771" s="17"/>
      <c r="YM771" s="17"/>
      <c r="YN771" s="17"/>
      <c r="YO771" s="17"/>
      <c r="YP771" s="17"/>
      <c r="YQ771" s="17"/>
      <c r="YR771" s="17"/>
      <c r="YS771" s="17"/>
      <c r="YT771" s="17"/>
      <c r="YU771" s="17"/>
      <c r="YV771" s="17"/>
      <c r="YW771" s="17"/>
      <c r="YX771" s="17"/>
      <c r="YY771" s="17"/>
      <c r="YZ771" s="17"/>
      <c r="ZA771" s="17"/>
      <c r="ZB771" s="17"/>
      <c r="ZC771" s="17"/>
      <c r="ZD771" s="17"/>
      <c r="ZE771" s="17"/>
      <c r="ZF771" s="17"/>
      <c r="ZG771" s="17"/>
      <c r="ZH771" s="17"/>
      <c r="ZI771" s="17"/>
      <c r="ZJ771" s="17"/>
      <c r="ZK771" s="17"/>
      <c r="ZL771" s="17"/>
      <c r="ZM771" s="17"/>
      <c r="ZN771" s="17"/>
      <c r="ZO771" s="17"/>
      <c r="ZP771" s="17"/>
      <c r="ZQ771" s="17"/>
      <c r="ZR771" s="17"/>
      <c r="ZS771" s="17"/>
      <c r="ZT771" s="17"/>
      <c r="ZU771" s="17"/>
      <c r="ZV771" s="17"/>
      <c r="ZW771" s="17"/>
      <c r="ZX771" s="17"/>
      <c r="ZY771" s="17"/>
      <c r="ZZ771" s="17"/>
      <c r="AAA771" s="17"/>
      <c r="AAB771" s="17"/>
      <c r="AAC771" s="17"/>
      <c r="AAD771" s="17"/>
      <c r="AAE771" s="17"/>
      <c r="AAF771" s="17"/>
      <c r="AAG771" s="17"/>
      <c r="AAH771" s="17"/>
      <c r="AAI771" s="17"/>
      <c r="AAJ771" s="17"/>
      <c r="AAK771" s="17"/>
      <c r="AAL771" s="17"/>
      <c r="AAM771" s="17"/>
      <c r="AAN771" s="17"/>
      <c r="AAO771" s="17"/>
      <c r="AAP771" s="17"/>
      <c r="AAQ771" s="17"/>
      <c r="AAR771" s="17"/>
      <c r="AAS771" s="17"/>
      <c r="AAT771" s="17"/>
      <c r="AAU771" s="17"/>
      <c r="AAV771" s="17"/>
      <c r="AAW771" s="17"/>
      <c r="AAX771" s="17"/>
      <c r="AAY771" s="17"/>
      <c r="AAZ771" s="17"/>
      <c r="ABA771" s="17"/>
      <c r="ABB771" s="17"/>
      <c r="ABC771" s="17"/>
      <c r="ABD771" s="17"/>
      <c r="ABE771" s="17"/>
      <c r="ABF771" s="17"/>
      <c r="ABG771" s="17"/>
      <c r="ABH771" s="17"/>
      <c r="ABI771" s="17"/>
      <c r="ABJ771" s="17"/>
      <c r="ABK771" s="17"/>
      <c r="ABL771" s="17"/>
      <c r="ABM771" s="17"/>
      <c r="ABN771" s="17"/>
      <c r="ABO771" s="17"/>
      <c r="ABP771" s="17"/>
      <c r="ABQ771" s="17"/>
      <c r="ABR771" s="17"/>
      <c r="ABS771" s="17"/>
      <c r="ABT771" s="17"/>
      <c r="ABU771" s="17"/>
      <c r="ABV771" s="17"/>
      <c r="ABW771" s="17"/>
      <c r="ABX771" s="17"/>
      <c r="ABY771" s="17"/>
      <c r="ABZ771" s="17"/>
      <c r="ACA771" s="17"/>
      <c r="ACB771" s="17"/>
      <c r="ACC771" s="17"/>
      <c r="ACD771" s="17"/>
      <c r="ACE771" s="17"/>
      <c r="ACF771" s="17"/>
      <c r="ACG771" s="17"/>
      <c r="ACH771" s="17"/>
      <c r="ACI771" s="17"/>
      <c r="ACJ771" s="17"/>
      <c r="ACK771" s="17"/>
      <c r="ACL771" s="17"/>
      <c r="ACM771" s="17"/>
      <c r="ACN771" s="17"/>
      <c r="ACO771" s="17"/>
      <c r="ACP771" s="17"/>
      <c r="ACQ771" s="17"/>
      <c r="ACR771" s="17"/>
      <c r="ACS771" s="17"/>
      <c r="ACT771" s="17"/>
      <c r="ACU771" s="17"/>
      <c r="ACV771" s="17"/>
      <c r="ACW771" s="17"/>
      <c r="ACX771" s="17"/>
      <c r="ACY771" s="17"/>
      <c r="ACZ771" s="17"/>
      <c r="ADA771" s="17"/>
      <c r="ADB771" s="17"/>
      <c r="ADC771" s="17"/>
      <c r="ADD771" s="17"/>
      <c r="ADE771" s="17"/>
      <c r="ADF771" s="17"/>
      <c r="ADG771" s="17"/>
      <c r="ADH771" s="17"/>
      <c r="ADI771" s="17"/>
      <c r="ADJ771" s="17"/>
      <c r="ADK771" s="17"/>
      <c r="ADL771" s="17"/>
      <c r="ADM771" s="17"/>
      <c r="ADN771" s="17"/>
      <c r="ADO771" s="17"/>
      <c r="ADP771" s="17"/>
      <c r="ADQ771" s="17"/>
      <c r="ADR771" s="17"/>
    </row>
    <row r="772" spans="44:798" s="16" customFormat="1" x14ac:dyDescent="0.25">
      <c r="AR772" s="56"/>
      <c r="AS772" s="56"/>
      <c r="AT772" s="57"/>
      <c r="AU772" s="56"/>
      <c r="AV772" s="57"/>
      <c r="AW772" s="56"/>
      <c r="AX772" s="56"/>
      <c r="AY772" s="56"/>
      <c r="AZ772" s="56"/>
      <c r="BA772" s="56"/>
      <c r="BB772" s="56"/>
      <c r="BC772" s="56"/>
      <c r="BD772" s="56"/>
      <c r="BE772" s="51"/>
      <c r="BF772" s="51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  <c r="IT772" s="17"/>
      <c r="IU772" s="17"/>
      <c r="IV772" s="17"/>
      <c r="IW772" s="17"/>
      <c r="IX772" s="17"/>
      <c r="IY772" s="17"/>
      <c r="IZ772" s="17"/>
      <c r="JA772" s="17"/>
      <c r="JB772" s="17"/>
      <c r="JC772" s="17"/>
      <c r="JD772" s="17"/>
      <c r="JE772" s="17"/>
      <c r="JF772" s="17"/>
      <c r="JG772" s="17"/>
      <c r="JH772" s="17"/>
      <c r="JI772" s="17"/>
      <c r="JJ772" s="17"/>
      <c r="JK772" s="17"/>
      <c r="JL772" s="17"/>
      <c r="JM772" s="17"/>
      <c r="JN772" s="17"/>
      <c r="JO772" s="17"/>
      <c r="JP772" s="17"/>
      <c r="JQ772" s="17"/>
      <c r="JR772" s="17"/>
      <c r="JS772" s="17"/>
      <c r="JT772" s="17"/>
      <c r="JU772" s="17"/>
      <c r="JV772" s="17"/>
      <c r="JW772" s="17"/>
      <c r="JX772" s="17"/>
      <c r="JY772" s="17"/>
      <c r="JZ772" s="17"/>
      <c r="KA772" s="17"/>
      <c r="KB772" s="17"/>
      <c r="KC772" s="17"/>
      <c r="KD772" s="17"/>
      <c r="KE772" s="17"/>
      <c r="KF772" s="17"/>
      <c r="KG772" s="17"/>
      <c r="KH772" s="17"/>
      <c r="KI772" s="17"/>
      <c r="KJ772" s="17"/>
      <c r="KK772" s="17"/>
      <c r="KL772" s="17"/>
      <c r="KM772" s="17"/>
      <c r="KN772" s="17"/>
      <c r="KO772" s="17"/>
      <c r="KP772" s="17"/>
      <c r="KQ772" s="17"/>
      <c r="KR772" s="17"/>
      <c r="KS772" s="17"/>
      <c r="KT772" s="17"/>
      <c r="KU772" s="17"/>
      <c r="KV772" s="17"/>
      <c r="KW772" s="17"/>
      <c r="KX772" s="17"/>
      <c r="KY772" s="17"/>
      <c r="KZ772" s="17"/>
      <c r="LA772" s="17"/>
      <c r="LB772" s="17"/>
      <c r="LC772" s="17"/>
      <c r="LD772" s="17"/>
      <c r="LE772" s="17"/>
      <c r="LF772" s="17"/>
      <c r="LG772" s="17"/>
      <c r="LH772" s="17"/>
      <c r="LI772" s="17"/>
      <c r="LJ772" s="17"/>
      <c r="LK772" s="17"/>
      <c r="LL772" s="17"/>
      <c r="LM772" s="17"/>
      <c r="LN772" s="17"/>
      <c r="LO772" s="17"/>
      <c r="LP772" s="17"/>
      <c r="LQ772" s="17"/>
      <c r="LR772" s="17"/>
      <c r="LS772" s="17"/>
      <c r="LT772" s="17"/>
      <c r="LU772" s="17"/>
      <c r="LV772" s="17"/>
      <c r="LW772" s="17"/>
      <c r="LX772" s="17"/>
      <c r="LY772" s="17"/>
      <c r="LZ772" s="17"/>
      <c r="MA772" s="17"/>
      <c r="MB772" s="17"/>
      <c r="MC772" s="17"/>
      <c r="MD772" s="17"/>
      <c r="ME772" s="17"/>
      <c r="MF772" s="17"/>
      <c r="MG772" s="17"/>
      <c r="MH772" s="17"/>
      <c r="MI772" s="17"/>
      <c r="MJ772" s="17"/>
      <c r="MK772" s="17"/>
      <c r="ML772" s="17"/>
      <c r="MM772" s="17"/>
      <c r="MN772" s="17"/>
      <c r="MO772" s="17"/>
      <c r="MP772" s="17"/>
      <c r="MQ772" s="17"/>
      <c r="MR772" s="17"/>
      <c r="MS772" s="17"/>
      <c r="MT772" s="17"/>
      <c r="MU772" s="17"/>
      <c r="MV772" s="17"/>
      <c r="MW772" s="17"/>
      <c r="MX772" s="17"/>
      <c r="MY772" s="17"/>
      <c r="MZ772" s="17"/>
      <c r="NA772" s="17"/>
      <c r="NB772" s="17"/>
      <c r="NC772" s="17"/>
      <c r="ND772" s="17"/>
      <c r="NE772" s="17"/>
      <c r="NF772" s="17"/>
      <c r="NG772" s="17"/>
      <c r="NH772" s="17"/>
      <c r="NI772" s="17"/>
      <c r="NJ772" s="17"/>
      <c r="NK772" s="17"/>
      <c r="NL772" s="17"/>
      <c r="NM772" s="17"/>
      <c r="NN772" s="17"/>
      <c r="NO772" s="17"/>
      <c r="NP772" s="17"/>
      <c r="NQ772" s="17"/>
      <c r="NR772" s="17"/>
      <c r="NS772" s="17"/>
      <c r="NT772" s="17"/>
      <c r="NU772" s="17"/>
      <c r="NV772" s="17"/>
      <c r="NW772" s="17"/>
      <c r="NX772" s="17"/>
      <c r="NY772" s="17"/>
      <c r="NZ772" s="17"/>
      <c r="OA772" s="17"/>
      <c r="OB772" s="17"/>
      <c r="OC772" s="17"/>
      <c r="OD772" s="17"/>
      <c r="OE772" s="17"/>
      <c r="OF772" s="17"/>
      <c r="OG772" s="17"/>
      <c r="OH772" s="17"/>
      <c r="OI772" s="17"/>
      <c r="OJ772" s="17"/>
      <c r="OK772" s="17"/>
      <c r="OL772" s="17"/>
      <c r="OM772" s="17"/>
      <c r="ON772" s="17"/>
      <c r="OO772" s="17"/>
      <c r="OP772" s="17"/>
      <c r="OQ772" s="17"/>
      <c r="OR772" s="17"/>
      <c r="OS772" s="17"/>
      <c r="OT772" s="17"/>
      <c r="OU772" s="17"/>
      <c r="OV772" s="17"/>
      <c r="OW772" s="17"/>
      <c r="OX772" s="17"/>
      <c r="OY772" s="17"/>
      <c r="OZ772" s="17"/>
      <c r="PA772" s="17"/>
      <c r="PB772" s="17"/>
      <c r="PC772" s="17"/>
      <c r="PD772" s="17"/>
      <c r="PE772" s="17"/>
      <c r="PF772" s="17"/>
      <c r="PG772" s="17"/>
      <c r="PH772" s="17"/>
      <c r="PI772" s="17"/>
      <c r="PJ772" s="17"/>
      <c r="PK772" s="17"/>
      <c r="PL772" s="17"/>
      <c r="PM772" s="17"/>
      <c r="PN772" s="17"/>
      <c r="PO772" s="17"/>
      <c r="PP772" s="17"/>
      <c r="PQ772" s="17"/>
      <c r="PR772" s="17"/>
      <c r="PS772" s="17"/>
      <c r="PT772" s="17"/>
      <c r="PU772" s="17"/>
      <c r="PV772" s="17"/>
      <c r="PW772" s="17"/>
      <c r="PX772" s="17"/>
      <c r="PY772" s="17"/>
      <c r="PZ772" s="17"/>
      <c r="QA772" s="17"/>
      <c r="QB772" s="17"/>
      <c r="QC772" s="17"/>
      <c r="QD772" s="17"/>
      <c r="QE772" s="17"/>
      <c r="QF772" s="17"/>
      <c r="QG772" s="17"/>
      <c r="QH772" s="17"/>
      <c r="QI772" s="17"/>
      <c r="QJ772" s="17"/>
      <c r="QK772" s="17"/>
      <c r="QL772" s="17"/>
      <c r="QM772" s="17"/>
      <c r="QN772" s="17"/>
      <c r="QO772" s="17"/>
      <c r="QP772" s="17"/>
      <c r="QQ772" s="17"/>
      <c r="QR772" s="17"/>
      <c r="QS772" s="17"/>
      <c r="QT772" s="17"/>
      <c r="QU772" s="17"/>
      <c r="QV772" s="17"/>
      <c r="QW772" s="17"/>
      <c r="QX772" s="17"/>
      <c r="QY772" s="17"/>
      <c r="QZ772" s="17"/>
      <c r="RA772" s="17"/>
      <c r="RB772" s="17"/>
      <c r="RC772" s="17"/>
      <c r="RD772" s="17"/>
      <c r="RE772" s="17"/>
      <c r="RF772" s="17"/>
      <c r="RG772" s="17"/>
      <c r="RH772" s="17"/>
      <c r="RI772" s="17"/>
      <c r="RJ772" s="17"/>
      <c r="RK772" s="17"/>
      <c r="RL772" s="17"/>
      <c r="RM772" s="17"/>
      <c r="RN772" s="17"/>
      <c r="RO772" s="17"/>
      <c r="RP772" s="17"/>
      <c r="RQ772" s="17"/>
      <c r="RR772" s="17"/>
      <c r="RS772" s="17"/>
      <c r="RT772" s="17"/>
      <c r="RU772" s="17"/>
      <c r="RV772" s="17"/>
      <c r="RW772" s="17"/>
      <c r="RX772" s="17"/>
      <c r="RY772" s="17"/>
      <c r="RZ772" s="17"/>
      <c r="SA772" s="17"/>
      <c r="SB772" s="17"/>
      <c r="SC772" s="17"/>
      <c r="SD772" s="17"/>
      <c r="SE772" s="17"/>
      <c r="SF772" s="17"/>
      <c r="SG772" s="17"/>
      <c r="SH772" s="17"/>
      <c r="SI772" s="17"/>
      <c r="SJ772" s="17"/>
      <c r="SK772" s="17"/>
      <c r="SL772" s="17"/>
      <c r="SM772" s="17"/>
      <c r="SN772" s="17"/>
      <c r="SO772" s="17"/>
      <c r="SP772" s="17"/>
      <c r="SQ772" s="17"/>
      <c r="SR772" s="17"/>
      <c r="SS772" s="17"/>
      <c r="ST772" s="17"/>
      <c r="SU772" s="17"/>
      <c r="SV772" s="17"/>
      <c r="SW772" s="17"/>
      <c r="SX772" s="17"/>
      <c r="SY772" s="17"/>
      <c r="SZ772" s="17"/>
      <c r="TA772" s="17"/>
      <c r="TB772" s="17"/>
      <c r="TC772" s="17"/>
      <c r="TD772" s="17"/>
      <c r="TE772" s="17"/>
      <c r="TF772" s="17"/>
      <c r="TG772" s="17"/>
      <c r="TH772" s="17"/>
      <c r="TI772" s="17"/>
      <c r="TJ772" s="17"/>
      <c r="TK772" s="17"/>
      <c r="TL772" s="17"/>
      <c r="TM772" s="17"/>
      <c r="TN772" s="17"/>
      <c r="TO772" s="17"/>
      <c r="TP772" s="17"/>
      <c r="TQ772" s="17"/>
      <c r="TR772" s="17"/>
      <c r="TS772" s="17"/>
      <c r="TT772" s="17"/>
      <c r="TU772" s="17"/>
      <c r="TV772" s="17"/>
      <c r="TW772" s="17"/>
      <c r="TX772" s="17"/>
      <c r="TY772" s="17"/>
      <c r="TZ772" s="17"/>
      <c r="UA772" s="17"/>
      <c r="UB772" s="17"/>
      <c r="UC772" s="17"/>
      <c r="UD772" s="17"/>
      <c r="UE772" s="17"/>
      <c r="UF772" s="17"/>
      <c r="UG772" s="17"/>
      <c r="UH772" s="17"/>
      <c r="UI772" s="17"/>
      <c r="UJ772" s="17"/>
      <c r="UK772" s="17"/>
      <c r="UL772" s="17"/>
      <c r="UM772" s="17"/>
      <c r="UN772" s="17"/>
      <c r="UO772" s="17"/>
      <c r="UP772" s="17"/>
      <c r="UQ772" s="17"/>
      <c r="UR772" s="17"/>
      <c r="US772" s="17"/>
      <c r="UT772" s="17"/>
      <c r="UU772" s="17"/>
      <c r="UV772" s="17"/>
      <c r="UW772" s="17"/>
      <c r="UX772" s="17"/>
      <c r="UY772" s="17"/>
      <c r="UZ772" s="17"/>
      <c r="VA772" s="17"/>
      <c r="VB772" s="17"/>
      <c r="VC772" s="17"/>
      <c r="VD772" s="17"/>
      <c r="VE772" s="17"/>
      <c r="VF772" s="17"/>
      <c r="VG772" s="17"/>
      <c r="VH772" s="17"/>
      <c r="VI772" s="17"/>
      <c r="VJ772" s="17"/>
      <c r="VK772" s="17"/>
      <c r="VL772" s="17"/>
      <c r="VM772" s="17"/>
      <c r="VN772" s="17"/>
      <c r="VO772" s="17"/>
      <c r="VP772" s="17"/>
      <c r="VQ772" s="17"/>
      <c r="VR772" s="17"/>
      <c r="VS772" s="17"/>
      <c r="VT772" s="17"/>
      <c r="VU772" s="17"/>
      <c r="VV772" s="17"/>
      <c r="VW772" s="17"/>
      <c r="VX772" s="17"/>
      <c r="VY772" s="17"/>
      <c r="VZ772" s="17"/>
      <c r="WA772" s="17"/>
      <c r="WB772" s="17"/>
      <c r="WC772" s="17"/>
      <c r="WD772" s="17"/>
      <c r="WE772" s="17"/>
      <c r="WF772" s="17"/>
      <c r="WG772" s="17"/>
      <c r="WH772" s="17"/>
      <c r="WI772" s="17"/>
      <c r="WJ772" s="17"/>
      <c r="WK772" s="17"/>
      <c r="WL772" s="17"/>
      <c r="WM772" s="17"/>
      <c r="WN772" s="17"/>
      <c r="WO772" s="17"/>
      <c r="WP772" s="17"/>
      <c r="WQ772" s="17"/>
      <c r="WR772" s="17"/>
      <c r="WS772" s="17"/>
      <c r="WT772" s="17"/>
      <c r="WU772" s="17"/>
      <c r="WV772" s="17"/>
      <c r="WW772" s="17"/>
      <c r="WX772" s="17"/>
      <c r="WY772" s="17"/>
      <c r="WZ772" s="17"/>
      <c r="XA772" s="17"/>
      <c r="XB772" s="17"/>
      <c r="XC772" s="17"/>
      <c r="XD772" s="17"/>
      <c r="XE772" s="17"/>
      <c r="XF772" s="17"/>
      <c r="XG772" s="17"/>
      <c r="XH772" s="17"/>
      <c r="XI772" s="17"/>
      <c r="XJ772" s="17"/>
      <c r="XK772" s="17"/>
      <c r="XL772" s="17"/>
      <c r="XM772" s="17"/>
      <c r="XN772" s="17"/>
      <c r="XO772" s="17"/>
      <c r="XP772" s="17"/>
      <c r="XQ772" s="17"/>
      <c r="XR772" s="17"/>
      <c r="XS772" s="17"/>
      <c r="XT772" s="17"/>
      <c r="XU772" s="17"/>
      <c r="XV772" s="17"/>
      <c r="XW772" s="17"/>
      <c r="XX772" s="17"/>
      <c r="XY772" s="17"/>
      <c r="XZ772" s="17"/>
      <c r="YA772" s="17"/>
      <c r="YB772" s="17"/>
      <c r="YC772" s="17"/>
      <c r="YD772" s="17"/>
      <c r="YE772" s="17"/>
      <c r="YF772" s="17"/>
      <c r="YG772" s="17"/>
      <c r="YH772" s="17"/>
      <c r="YI772" s="17"/>
      <c r="YJ772" s="17"/>
      <c r="YK772" s="17"/>
      <c r="YL772" s="17"/>
      <c r="YM772" s="17"/>
      <c r="YN772" s="17"/>
      <c r="YO772" s="17"/>
      <c r="YP772" s="17"/>
      <c r="YQ772" s="17"/>
      <c r="YR772" s="17"/>
      <c r="YS772" s="17"/>
      <c r="YT772" s="17"/>
      <c r="YU772" s="17"/>
      <c r="YV772" s="17"/>
      <c r="YW772" s="17"/>
      <c r="YX772" s="17"/>
      <c r="YY772" s="17"/>
      <c r="YZ772" s="17"/>
      <c r="ZA772" s="17"/>
      <c r="ZB772" s="17"/>
      <c r="ZC772" s="17"/>
      <c r="ZD772" s="17"/>
      <c r="ZE772" s="17"/>
      <c r="ZF772" s="17"/>
      <c r="ZG772" s="17"/>
      <c r="ZH772" s="17"/>
      <c r="ZI772" s="17"/>
      <c r="ZJ772" s="17"/>
      <c r="ZK772" s="17"/>
      <c r="ZL772" s="17"/>
      <c r="ZM772" s="17"/>
      <c r="ZN772" s="17"/>
      <c r="ZO772" s="17"/>
      <c r="ZP772" s="17"/>
      <c r="ZQ772" s="17"/>
      <c r="ZR772" s="17"/>
      <c r="ZS772" s="17"/>
      <c r="ZT772" s="17"/>
      <c r="ZU772" s="17"/>
      <c r="ZV772" s="17"/>
      <c r="ZW772" s="17"/>
      <c r="ZX772" s="17"/>
      <c r="ZY772" s="17"/>
      <c r="ZZ772" s="17"/>
      <c r="AAA772" s="17"/>
      <c r="AAB772" s="17"/>
      <c r="AAC772" s="17"/>
      <c r="AAD772" s="17"/>
      <c r="AAE772" s="17"/>
      <c r="AAF772" s="17"/>
      <c r="AAG772" s="17"/>
      <c r="AAH772" s="17"/>
      <c r="AAI772" s="17"/>
      <c r="AAJ772" s="17"/>
      <c r="AAK772" s="17"/>
      <c r="AAL772" s="17"/>
      <c r="AAM772" s="17"/>
      <c r="AAN772" s="17"/>
      <c r="AAO772" s="17"/>
      <c r="AAP772" s="17"/>
      <c r="AAQ772" s="17"/>
      <c r="AAR772" s="17"/>
      <c r="AAS772" s="17"/>
      <c r="AAT772" s="17"/>
      <c r="AAU772" s="17"/>
      <c r="AAV772" s="17"/>
      <c r="AAW772" s="17"/>
      <c r="AAX772" s="17"/>
      <c r="AAY772" s="17"/>
      <c r="AAZ772" s="17"/>
      <c r="ABA772" s="17"/>
      <c r="ABB772" s="17"/>
      <c r="ABC772" s="17"/>
      <c r="ABD772" s="17"/>
      <c r="ABE772" s="17"/>
      <c r="ABF772" s="17"/>
      <c r="ABG772" s="17"/>
      <c r="ABH772" s="17"/>
      <c r="ABI772" s="17"/>
      <c r="ABJ772" s="17"/>
      <c r="ABK772" s="17"/>
      <c r="ABL772" s="17"/>
      <c r="ABM772" s="17"/>
      <c r="ABN772" s="17"/>
      <c r="ABO772" s="17"/>
      <c r="ABP772" s="17"/>
      <c r="ABQ772" s="17"/>
      <c r="ABR772" s="17"/>
      <c r="ABS772" s="17"/>
      <c r="ABT772" s="17"/>
      <c r="ABU772" s="17"/>
      <c r="ABV772" s="17"/>
      <c r="ABW772" s="17"/>
      <c r="ABX772" s="17"/>
      <c r="ABY772" s="17"/>
      <c r="ABZ772" s="17"/>
      <c r="ACA772" s="17"/>
      <c r="ACB772" s="17"/>
      <c r="ACC772" s="17"/>
      <c r="ACD772" s="17"/>
      <c r="ACE772" s="17"/>
      <c r="ACF772" s="17"/>
      <c r="ACG772" s="17"/>
      <c r="ACH772" s="17"/>
      <c r="ACI772" s="17"/>
      <c r="ACJ772" s="17"/>
      <c r="ACK772" s="17"/>
      <c r="ACL772" s="17"/>
      <c r="ACM772" s="17"/>
      <c r="ACN772" s="17"/>
      <c r="ACO772" s="17"/>
      <c r="ACP772" s="17"/>
      <c r="ACQ772" s="17"/>
      <c r="ACR772" s="17"/>
      <c r="ACS772" s="17"/>
      <c r="ACT772" s="17"/>
      <c r="ACU772" s="17"/>
      <c r="ACV772" s="17"/>
      <c r="ACW772" s="17"/>
      <c r="ACX772" s="17"/>
      <c r="ACY772" s="17"/>
      <c r="ACZ772" s="17"/>
      <c r="ADA772" s="17"/>
      <c r="ADB772" s="17"/>
      <c r="ADC772" s="17"/>
      <c r="ADD772" s="17"/>
      <c r="ADE772" s="17"/>
      <c r="ADF772" s="17"/>
      <c r="ADG772" s="17"/>
      <c r="ADH772" s="17"/>
      <c r="ADI772" s="17"/>
      <c r="ADJ772" s="17"/>
      <c r="ADK772" s="17"/>
      <c r="ADL772" s="17"/>
      <c r="ADM772" s="17"/>
      <c r="ADN772" s="17"/>
      <c r="ADO772" s="17"/>
      <c r="ADP772" s="17"/>
      <c r="ADQ772" s="17"/>
      <c r="ADR772" s="17"/>
    </row>
    <row r="773" spans="44:798" s="16" customFormat="1" x14ac:dyDescent="0.25">
      <c r="AR773" s="56"/>
      <c r="AS773" s="56"/>
      <c r="AT773" s="57"/>
      <c r="AU773" s="56"/>
      <c r="AV773" s="57"/>
      <c r="AW773" s="56"/>
      <c r="AX773" s="56"/>
      <c r="AY773" s="56"/>
      <c r="AZ773" s="56"/>
      <c r="BA773" s="56"/>
      <c r="BB773" s="56"/>
      <c r="BC773" s="56"/>
      <c r="BD773" s="56"/>
      <c r="BE773" s="51"/>
      <c r="BF773" s="51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  <c r="IT773" s="17"/>
      <c r="IU773" s="17"/>
      <c r="IV773" s="17"/>
      <c r="IW773" s="17"/>
      <c r="IX773" s="17"/>
      <c r="IY773" s="17"/>
      <c r="IZ773" s="17"/>
      <c r="JA773" s="17"/>
      <c r="JB773" s="17"/>
      <c r="JC773" s="17"/>
      <c r="JD773" s="17"/>
      <c r="JE773" s="17"/>
      <c r="JF773" s="17"/>
      <c r="JG773" s="17"/>
      <c r="JH773" s="17"/>
      <c r="JI773" s="17"/>
      <c r="JJ773" s="17"/>
      <c r="JK773" s="17"/>
      <c r="JL773" s="17"/>
      <c r="JM773" s="17"/>
      <c r="JN773" s="17"/>
      <c r="JO773" s="17"/>
      <c r="JP773" s="17"/>
      <c r="JQ773" s="17"/>
      <c r="JR773" s="17"/>
      <c r="JS773" s="17"/>
      <c r="JT773" s="17"/>
      <c r="JU773" s="17"/>
      <c r="JV773" s="17"/>
      <c r="JW773" s="17"/>
      <c r="JX773" s="17"/>
      <c r="JY773" s="17"/>
      <c r="JZ773" s="17"/>
      <c r="KA773" s="17"/>
      <c r="KB773" s="17"/>
      <c r="KC773" s="17"/>
      <c r="KD773" s="17"/>
      <c r="KE773" s="17"/>
      <c r="KF773" s="17"/>
      <c r="KG773" s="17"/>
      <c r="KH773" s="17"/>
      <c r="KI773" s="17"/>
      <c r="KJ773" s="17"/>
      <c r="KK773" s="17"/>
      <c r="KL773" s="17"/>
      <c r="KM773" s="17"/>
      <c r="KN773" s="17"/>
      <c r="KO773" s="17"/>
      <c r="KP773" s="17"/>
      <c r="KQ773" s="17"/>
      <c r="KR773" s="17"/>
      <c r="KS773" s="17"/>
      <c r="KT773" s="17"/>
      <c r="KU773" s="17"/>
      <c r="KV773" s="17"/>
      <c r="KW773" s="17"/>
      <c r="KX773" s="17"/>
      <c r="KY773" s="17"/>
      <c r="KZ773" s="17"/>
      <c r="LA773" s="17"/>
      <c r="LB773" s="17"/>
      <c r="LC773" s="17"/>
      <c r="LD773" s="17"/>
      <c r="LE773" s="17"/>
      <c r="LF773" s="17"/>
      <c r="LG773" s="17"/>
      <c r="LH773" s="17"/>
      <c r="LI773" s="17"/>
      <c r="LJ773" s="17"/>
      <c r="LK773" s="17"/>
      <c r="LL773" s="17"/>
      <c r="LM773" s="17"/>
      <c r="LN773" s="17"/>
      <c r="LO773" s="17"/>
      <c r="LP773" s="17"/>
      <c r="LQ773" s="17"/>
      <c r="LR773" s="17"/>
      <c r="LS773" s="17"/>
      <c r="LT773" s="17"/>
      <c r="LU773" s="17"/>
      <c r="LV773" s="17"/>
      <c r="LW773" s="17"/>
      <c r="LX773" s="17"/>
      <c r="LY773" s="17"/>
      <c r="LZ773" s="17"/>
      <c r="MA773" s="17"/>
      <c r="MB773" s="17"/>
      <c r="MC773" s="17"/>
      <c r="MD773" s="17"/>
      <c r="ME773" s="17"/>
      <c r="MF773" s="17"/>
      <c r="MG773" s="17"/>
      <c r="MH773" s="17"/>
      <c r="MI773" s="17"/>
      <c r="MJ773" s="17"/>
      <c r="MK773" s="17"/>
      <c r="ML773" s="17"/>
      <c r="MM773" s="17"/>
      <c r="MN773" s="17"/>
      <c r="MO773" s="17"/>
      <c r="MP773" s="17"/>
      <c r="MQ773" s="17"/>
      <c r="MR773" s="17"/>
      <c r="MS773" s="17"/>
      <c r="MT773" s="17"/>
      <c r="MU773" s="17"/>
      <c r="MV773" s="17"/>
      <c r="MW773" s="17"/>
      <c r="MX773" s="17"/>
      <c r="MY773" s="17"/>
      <c r="MZ773" s="17"/>
      <c r="NA773" s="17"/>
      <c r="NB773" s="17"/>
      <c r="NC773" s="17"/>
      <c r="ND773" s="17"/>
      <c r="NE773" s="17"/>
      <c r="NF773" s="17"/>
      <c r="NG773" s="17"/>
      <c r="NH773" s="17"/>
      <c r="NI773" s="17"/>
      <c r="NJ773" s="17"/>
      <c r="NK773" s="17"/>
      <c r="NL773" s="17"/>
      <c r="NM773" s="17"/>
      <c r="NN773" s="17"/>
      <c r="NO773" s="17"/>
      <c r="NP773" s="17"/>
      <c r="NQ773" s="17"/>
      <c r="NR773" s="17"/>
      <c r="NS773" s="17"/>
      <c r="NT773" s="17"/>
      <c r="NU773" s="17"/>
      <c r="NV773" s="17"/>
      <c r="NW773" s="17"/>
      <c r="NX773" s="17"/>
      <c r="NY773" s="17"/>
      <c r="NZ773" s="17"/>
      <c r="OA773" s="17"/>
      <c r="OB773" s="17"/>
      <c r="OC773" s="17"/>
      <c r="OD773" s="17"/>
      <c r="OE773" s="17"/>
      <c r="OF773" s="17"/>
      <c r="OG773" s="17"/>
      <c r="OH773" s="17"/>
      <c r="OI773" s="17"/>
      <c r="OJ773" s="17"/>
      <c r="OK773" s="17"/>
      <c r="OL773" s="17"/>
      <c r="OM773" s="17"/>
      <c r="ON773" s="17"/>
      <c r="OO773" s="17"/>
      <c r="OP773" s="17"/>
      <c r="OQ773" s="17"/>
      <c r="OR773" s="17"/>
      <c r="OS773" s="17"/>
      <c r="OT773" s="17"/>
      <c r="OU773" s="17"/>
      <c r="OV773" s="17"/>
      <c r="OW773" s="17"/>
      <c r="OX773" s="17"/>
      <c r="OY773" s="17"/>
      <c r="OZ773" s="17"/>
      <c r="PA773" s="17"/>
      <c r="PB773" s="17"/>
      <c r="PC773" s="17"/>
      <c r="PD773" s="17"/>
      <c r="PE773" s="17"/>
      <c r="PF773" s="17"/>
      <c r="PG773" s="17"/>
      <c r="PH773" s="17"/>
      <c r="PI773" s="17"/>
      <c r="PJ773" s="17"/>
      <c r="PK773" s="17"/>
      <c r="PL773" s="17"/>
      <c r="PM773" s="17"/>
      <c r="PN773" s="17"/>
      <c r="PO773" s="17"/>
      <c r="PP773" s="17"/>
      <c r="PQ773" s="17"/>
      <c r="PR773" s="17"/>
      <c r="PS773" s="17"/>
      <c r="PT773" s="17"/>
      <c r="PU773" s="17"/>
      <c r="PV773" s="17"/>
      <c r="PW773" s="17"/>
      <c r="PX773" s="17"/>
      <c r="PY773" s="17"/>
      <c r="PZ773" s="17"/>
      <c r="QA773" s="17"/>
      <c r="QB773" s="17"/>
      <c r="QC773" s="17"/>
      <c r="QD773" s="17"/>
      <c r="QE773" s="17"/>
      <c r="QF773" s="17"/>
      <c r="QG773" s="17"/>
      <c r="QH773" s="17"/>
      <c r="QI773" s="17"/>
      <c r="QJ773" s="17"/>
      <c r="QK773" s="17"/>
      <c r="QL773" s="17"/>
      <c r="QM773" s="17"/>
      <c r="QN773" s="17"/>
      <c r="QO773" s="17"/>
      <c r="QP773" s="17"/>
      <c r="QQ773" s="17"/>
      <c r="QR773" s="17"/>
      <c r="QS773" s="17"/>
      <c r="QT773" s="17"/>
      <c r="QU773" s="17"/>
      <c r="QV773" s="17"/>
      <c r="QW773" s="17"/>
      <c r="QX773" s="17"/>
      <c r="QY773" s="17"/>
      <c r="QZ773" s="17"/>
      <c r="RA773" s="17"/>
      <c r="RB773" s="17"/>
      <c r="RC773" s="17"/>
      <c r="RD773" s="17"/>
      <c r="RE773" s="17"/>
      <c r="RF773" s="17"/>
      <c r="RG773" s="17"/>
      <c r="RH773" s="17"/>
      <c r="RI773" s="17"/>
      <c r="RJ773" s="17"/>
      <c r="RK773" s="17"/>
      <c r="RL773" s="17"/>
      <c r="RM773" s="17"/>
      <c r="RN773" s="17"/>
      <c r="RO773" s="17"/>
      <c r="RP773" s="17"/>
      <c r="RQ773" s="17"/>
      <c r="RR773" s="17"/>
      <c r="RS773" s="17"/>
      <c r="RT773" s="17"/>
      <c r="RU773" s="17"/>
      <c r="RV773" s="17"/>
      <c r="RW773" s="17"/>
      <c r="RX773" s="17"/>
      <c r="RY773" s="17"/>
      <c r="RZ773" s="17"/>
      <c r="SA773" s="17"/>
      <c r="SB773" s="17"/>
      <c r="SC773" s="17"/>
      <c r="SD773" s="17"/>
      <c r="SE773" s="17"/>
      <c r="SF773" s="17"/>
      <c r="SG773" s="17"/>
      <c r="SH773" s="17"/>
      <c r="SI773" s="17"/>
      <c r="SJ773" s="17"/>
      <c r="SK773" s="17"/>
      <c r="SL773" s="17"/>
      <c r="SM773" s="17"/>
      <c r="SN773" s="17"/>
      <c r="SO773" s="17"/>
      <c r="SP773" s="17"/>
      <c r="SQ773" s="17"/>
      <c r="SR773" s="17"/>
      <c r="SS773" s="17"/>
      <c r="ST773" s="17"/>
      <c r="SU773" s="17"/>
      <c r="SV773" s="17"/>
      <c r="SW773" s="17"/>
      <c r="SX773" s="17"/>
      <c r="SY773" s="17"/>
      <c r="SZ773" s="17"/>
      <c r="TA773" s="17"/>
      <c r="TB773" s="17"/>
      <c r="TC773" s="17"/>
      <c r="TD773" s="17"/>
      <c r="TE773" s="17"/>
      <c r="TF773" s="17"/>
      <c r="TG773" s="17"/>
      <c r="TH773" s="17"/>
      <c r="TI773" s="17"/>
      <c r="TJ773" s="17"/>
      <c r="TK773" s="17"/>
      <c r="TL773" s="17"/>
      <c r="TM773" s="17"/>
      <c r="TN773" s="17"/>
      <c r="TO773" s="17"/>
      <c r="TP773" s="17"/>
      <c r="TQ773" s="17"/>
      <c r="TR773" s="17"/>
      <c r="TS773" s="17"/>
      <c r="TT773" s="17"/>
      <c r="TU773" s="17"/>
      <c r="TV773" s="17"/>
      <c r="TW773" s="17"/>
      <c r="TX773" s="17"/>
      <c r="TY773" s="17"/>
      <c r="TZ773" s="17"/>
      <c r="UA773" s="17"/>
      <c r="UB773" s="17"/>
      <c r="UC773" s="17"/>
      <c r="UD773" s="17"/>
      <c r="UE773" s="17"/>
      <c r="UF773" s="17"/>
      <c r="UG773" s="17"/>
      <c r="UH773" s="17"/>
      <c r="UI773" s="17"/>
      <c r="UJ773" s="17"/>
      <c r="UK773" s="17"/>
      <c r="UL773" s="17"/>
      <c r="UM773" s="17"/>
      <c r="UN773" s="17"/>
      <c r="UO773" s="17"/>
      <c r="UP773" s="17"/>
      <c r="UQ773" s="17"/>
      <c r="UR773" s="17"/>
      <c r="US773" s="17"/>
      <c r="UT773" s="17"/>
      <c r="UU773" s="17"/>
      <c r="UV773" s="17"/>
      <c r="UW773" s="17"/>
      <c r="UX773" s="17"/>
      <c r="UY773" s="17"/>
      <c r="UZ773" s="17"/>
      <c r="VA773" s="17"/>
      <c r="VB773" s="17"/>
      <c r="VC773" s="17"/>
      <c r="VD773" s="17"/>
      <c r="VE773" s="17"/>
      <c r="VF773" s="17"/>
      <c r="VG773" s="17"/>
      <c r="VH773" s="17"/>
      <c r="VI773" s="17"/>
      <c r="VJ773" s="17"/>
      <c r="VK773" s="17"/>
      <c r="VL773" s="17"/>
      <c r="VM773" s="17"/>
      <c r="VN773" s="17"/>
      <c r="VO773" s="17"/>
      <c r="VP773" s="17"/>
      <c r="VQ773" s="17"/>
      <c r="VR773" s="17"/>
      <c r="VS773" s="17"/>
      <c r="VT773" s="17"/>
      <c r="VU773" s="17"/>
      <c r="VV773" s="17"/>
      <c r="VW773" s="17"/>
      <c r="VX773" s="17"/>
      <c r="VY773" s="17"/>
      <c r="VZ773" s="17"/>
      <c r="WA773" s="17"/>
      <c r="WB773" s="17"/>
      <c r="WC773" s="17"/>
      <c r="WD773" s="17"/>
      <c r="WE773" s="17"/>
      <c r="WF773" s="17"/>
      <c r="WG773" s="17"/>
      <c r="WH773" s="17"/>
      <c r="WI773" s="17"/>
      <c r="WJ773" s="17"/>
      <c r="WK773" s="17"/>
      <c r="WL773" s="17"/>
      <c r="WM773" s="17"/>
      <c r="WN773" s="17"/>
      <c r="WO773" s="17"/>
      <c r="WP773" s="17"/>
      <c r="WQ773" s="17"/>
      <c r="WR773" s="17"/>
      <c r="WS773" s="17"/>
      <c r="WT773" s="17"/>
      <c r="WU773" s="17"/>
      <c r="WV773" s="17"/>
      <c r="WW773" s="17"/>
      <c r="WX773" s="17"/>
      <c r="WY773" s="17"/>
      <c r="WZ773" s="17"/>
      <c r="XA773" s="17"/>
      <c r="XB773" s="17"/>
      <c r="XC773" s="17"/>
      <c r="XD773" s="17"/>
      <c r="XE773" s="17"/>
      <c r="XF773" s="17"/>
      <c r="XG773" s="17"/>
      <c r="XH773" s="17"/>
      <c r="XI773" s="17"/>
      <c r="XJ773" s="17"/>
      <c r="XK773" s="17"/>
      <c r="XL773" s="17"/>
      <c r="XM773" s="17"/>
      <c r="XN773" s="17"/>
      <c r="XO773" s="17"/>
      <c r="XP773" s="17"/>
      <c r="XQ773" s="17"/>
      <c r="XR773" s="17"/>
      <c r="XS773" s="17"/>
      <c r="XT773" s="17"/>
      <c r="XU773" s="17"/>
      <c r="XV773" s="17"/>
      <c r="XW773" s="17"/>
      <c r="XX773" s="17"/>
      <c r="XY773" s="17"/>
      <c r="XZ773" s="17"/>
      <c r="YA773" s="17"/>
      <c r="YB773" s="17"/>
      <c r="YC773" s="17"/>
      <c r="YD773" s="17"/>
      <c r="YE773" s="17"/>
      <c r="YF773" s="17"/>
      <c r="YG773" s="17"/>
      <c r="YH773" s="17"/>
      <c r="YI773" s="17"/>
      <c r="YJ773" s="17"/>
      <c r="YK773" s="17"/>
      <c r="YL773" s="17"/>
      <c r="YM773" s="17"/>
      <c r="YN773" s="17"/>
      <c r="YO773" s="17"/>
      <c r="YP773" s="17"/>
      <c r="YQ773" s="17"/>
      <c r="YR773" s="17"/>
      <c r="YS773" s="17"/>
      <c r="YT773" s="17"/>
      <c r="YU773" s="17"/>
      <c r="YV773" s="17"/>
      <c r="YW773" s="17"/>
      <c r="YX773" s="17"/>
      <c r="YY773" s="17"/>
      <c r="YZ773" s="17"/>
      <c r="ZA773" s="17"/>
      <c r="ZB773" s="17"/>
      <c r="ZC773" s="17"/>
      <c r="ZD773" s="17"/>
      <c r="ZE773" s="17"/>
      <c r="ZF773" s="17"/>
      <c r="ZG773" s="17"/>
      <c r="ZH773" s="17"/>
      <c r="ZI773" s="17"/>
      <c r="ZJ773" s="17"/>
      <c r="ZK773" s="17"/>
      <c r="ZL773" s="17"/>
      <c r="ZM773" s="17"/>
      <c r="ZN773" s="17"/>
      <c r="ZO773" s="17"/>
      <c r="ZP773" s="17"/>
      <c r="ZQ773" s="17"/>
      <c r="ZR773" s="17"/>
      <c r="ZS773" s="17"/>
      <c r="ZT773" s="17"/>
      <c r="ZU773" s="17"/>
      <c r="ZV773" s="17"/>
      <c r="ZW773" s="17"/>
      <c r="ZX773" s="17"/>
      <c r="ZY773" s="17"/>
      <c r="ZZ773" s="17"/>
      <c r="AAA773" s="17"/>
      <c r="AAB773" s="17"/>
      <c r="AAC773" s="17"/>
      <c r="AAD773" s="17"/>
      <c r="AAE773" s="17"/>
      <c r="AAF773" s="17"/>
      <c r="AAG773" s="17"/>
      <c r="AAH773" s="17"/>
      <c r="AAI773" s="17"/>
      <c r="AAJ773" s="17"/>
      <c r="AAK773" s="17"/>
      <c r="AAL773" s="17"/>
      <c r="AAM773" s="17"/>
      <c r="AAN773" s="17"/>
      <c r="AAO773" s="17"/>
      <c r="AAP773" s="17"/>
      <c r="AAQ773" s="17"/>
      <c r="AAR773" s="17"/>
      <c r="AAS773" s="17"/>
      <c r="AAT773" s="17"/>
      <c r="AAU773" s="17"/>
      <c r="AAV773" s="17"/>
      <c r="AAW773" s="17"/>
      <c r="AAX773" s="17"/>
      <c r="AAY773" s="17"/>
      <c r="AAZ773" s="17"/>
      <c r="ABA773" s="17"/>
      <c r="ABB773" s="17"/>
      <c r="ABC773" s="17"/>
      <c r="ABD773" s="17"/>
      <c r="ABE773" s="17"/>
      <c r="ABF773" s="17"/>
      <c r="ABG773" s="17"/>
      <c r="ABH773" s="17"/>
      <c r="ABI773" s="17"/>
      <c r="ABJ773" s="17"/>
      <c r="ABK773" s="17"/>
      <c r="ABL773" s="17"/>
      <c r="ABM773" s="17"/>
      <c r="ABN773" s="17"/>
      <c r="ABO773" s="17"/>
      <c r="ABP773" s="17"/>
      <c r="ABQ773" s="17"/>
      <c r="ABR773" s="17"/>
      <c r="ABS773" s="17"/>
      <c r="ABT773" s="17"/>
      <c r="ABU773" s="17"/>
      <c r="ABV773" s="17"/>
      <c r="ABW773" s="17"/>
      <c r="ABX773" s="17"/>
      <c r="ABY773" s="17"/>
      <c r="ABZ773" s="17"/>
      <c r="ACA773" s="17"/>
      <c r="ACB773" s="17"/>
      <c r="ACC773" s="17"/>
      <c r="ACD773" s="17"/>
      <c r="ACE773" s="17"/>
      <c r="ACF773" s="17"/>
      <c r="ACG773" s="17"/>
      <c r="ACH773" s="17"/>
      <c r="ACI773" s="17"/>
      <c r="ACJ773" s="17"/>
      <c r="ACK773" s="17"/>
      <c r="ACL773" s="17"/>
      <c r="ACM773" s="17"/>
      <c r="ACN773" s="17"/>
      <c r="ACO773" s="17"/>
      <c r="ACP773" s="17"/>
      <c r="ACQ773" s="17"/>
      <c r="ACR773" s="17"/>
      <c r="ACS773" s="17"/>
      <c r="ACT773" s="17"/>
      <c r="ACU773" s="17"/>
      <c r="ACV773" s="17"/>
      <c r="ACW773" s="17"/>
      <c r="ACX773" s="17"/>
      <c r="ACY773" s="17"/>
      <c r="ACZ773" s="17"/>
      <c r="ADA773" s="17"/>
      <c r="ADB773" s="17"/>
      <c r="ADC773" s="17"/>
      <c r="ADD773" s="17"/>
      <c r="ADE773" s="17"/>
      <c r="ADF773" s="17"/>
      <c r="ADG773" s="17"/>
      <c r="ADH773" s="17"/>
      <c r="ADI773" s="17"/>
      <c r="ADJ773" s="17"/>
      <c r="ADK773" s="17"/>
      <c r="ADL773" s="17"/>
      <c r="ADM773" s="17"/>
      <c r="ADN773" s="17"/>
      <c r="ADO773" s="17"/>
      <c r="ADP773" s="17"/>
      <c r="ADQ773" s="17"/>
      <c r="ADR773" s="17"/>
    </row>
    <row r="774" spans="44:798" s="16" customFormat="1" x14ac:dyDescent="0.25">
      <c r="AR774" s="56"/>
      <c r="AS774" s="56"/>
      <c r="AT774" s="57"/>
      <c r="AU774" s="56"/>
      <c r="AV774" s="57"/>
      <c r="AW774" s="56"/>
      <c r="AX774" s="56"/>
      <c r="AY774" s="56"/>
      <c r="AZ774" s="56"/>
      <c r="BA774" s="56"/>
      <c r="BB774" s="56"/>
      <c r="BC774" s="56"/>
      <c r="BD774" s="56"/>
      <c r="BE774" s="51"/>
      <c r="BF774" s="51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  <c r="IT774" s="17"/>
      <c r="IU774" s="17"/>
      <c r="IV774" s="17"/>
      <c r="IW774" s="17"/>
      <c r="IX774" s="17"/>
      <c r="IY774" s="17"/>
      <c r="IZ774" s="17"/>
      <c r="JA774" s="17"/>
      <c r="JB774" s="17"/>
      <c r="JC774" s="17"/>
      <c r="JD774" s="17"/>
      <c r="JE774" s="17"/>
      <c r="JF774" s="17"/>
      <c r="JG774" s="17"/>
      <c r="JH774" s="17"/>
      <c r="JI774" s="17"/>
      <c r="JJ774" s="17"/>
      <c r="JK774" s="17"/>
      <c r="JL774" s="17"/>
      <c r="JM774" s="17"/>
      <c r="JN774" s="17"/>
      <c r="JO774" s="17"/>
      <c r="JP774" s="17"/>
      <c r="JQ774" s="17"/>
      <c r="JR774" s="17"/>
      <c r="JS774" s="17"/>
      <c r="JT774" s="17"/>
      <c r="JU774" s="17"/>
      <c r="JV774" s="17"/>
      <c r="JW774" s="17"/>
      <c r="JX774" s="17"/>
      <c r="JY774" s="17"/>
      <c r="JZ774" s="17"/>
      <c r="KA774" s="17"/>
      <c r="KB774" s="17"/>
      <c r="KC774" s="17"/>
      <c r="KD774" s="17"/>
      <c r="KE774" s="17"/>
      <c r="KF774" s="17"/>
      <c r="KG774" s="17"/>
      <c r="KH774" s="17"/>
      <c r="KI774" s="17"/>
      <c r="KJ774" s="17"/>
      <c r="KK774" s="17"/>
      <c r="KL774" s="17"/>
      <c r="KM774" s="17"/>
      <c r="KN774" s="17"/>
      <c r="KO774" s="17"/>
      <c r="KP774" s="17"/>
      <c r="KQ774" s="17"/>
      <c r="KR774" s="17"/>
      <c r="KS774" s="17"/>
      <c r="KT774" s="17"/>
      <c r="KU774" s="17"/>
      <c r="KV774" s="17"/>
      <c r="KW774" s="17"/>
      <c r="KX774" s="17"/>
      <c r="KY774" s="17"/>
      <c r="KZ774" s="17"/>
      <c r="LA774" s="17"/>
      <c r="LB774" s="17"/>
      <c r="LC774" s="17"/>
      <c r="LD774" s="17"/>
      <c r="LE774" s="17"/>
      <c r="LF774" s="17"/>
      <c r="LG774" s="17"/>
      <c r="LH774" s="17"/>
      <c r="LI774" s="17"/>
      <c r="LJ774" s="17"/>
      <c r="LK774" s="17"/>
      <c r="LL774" s="17"/>
      <c r="LM774" s="17"/>
      <c r="LN774" s="17"/>
      <c r="LO774" s="17"/>
      <c r="LP774" s="17"/>
      <c r="LQ774" s="17"/>
      <c r="LR774" s="17"/>
      <c r="LS774" s="17"/>
      <c r="LT774" s="17"/>
      <c r="LU774" s="17"/>
      <c r="LV774" s="17"/>
      <c r="LW774" s="17"/>
      <c r="LX774" s="17"/>
      <c r="LY774" s="17"/>
      <c r="LZ774" s="17"/>
      <c r="MA774" s="17"/>
      <c r="MB774" s="17"/>
      <c r="MC774" s="17"/>
      <c r="MD774" s="17"/>
      <c r="ME774" s="17"/>
      <c r="MF774" s="17"/>
      <c r="MG774" s="17"/>
      <c r="MH774" s="17"/>
      <c r="MI774" s="17"/>
      <c r="MJ774" s="17"/>
      <c r="MK774" s="17"/>
      <c r="ML774" s="17"/>
      <c r="MM774" s="17"/>
      <c r="MN774" s="17"/>
      <c r="MO774" s="17"/>
      <c r="MP774" s="17"/>
      <c r="MQ774" s="17"/>
      <c r="MR774" s="17"/>
      <c r="MS774" s="17"/>
      <c r="MT774" s="17"/>
      <c r="MU774" s="17"/>
      <c r="MV774" s="17"/>
      <c r="MW774" s="17"/>
      <c r="MX774" s="17"/>
      <c r="MY774" s="17"/>
      <c r="MZ774" s="17"/>
      <c r="NA774" s="17"/>
      <c r="NB774" s="17"/>
      <c r="NC774" s="17"/>
      <c r="ND774" s="17"/>
      <c r="NE774" s="17"/>
      <c r="NF774" s="17"/>
      <c r="NG774" s="17"/>
      <c r="NH774" s="17"/>
      <c r="NI774" s="17"/>
      <c r="NJ774" s="17"/>
      <c r="NK774" s="17"/>
      <c r="NL774" s="17"/>
      <c r="NM774" s="17"/>
      <c r="NN774" s="17"/>
      <c r="NO774" s="17"/>
      <c r="NP774" s="17"/>
      <c r="NQ774" s="17"/>
      <c r="NR774" s="17"/>
      <c r="NS774" s="17"/>
      <c r="NT774" s="17"/>
      <c r="NU774" s="17"/>
      <c r="NV774" s="17"/>
      <c r="NW774" s="17"/>
      <c r="NX774" s="17"/>
      <c r="NY774" s="17"/>
      <c r="NZ774" s="17"/>
      <c r="OA774" s="17"/>
      <c r="OB774" s="17"/>
      <c r="OC774" s="17"/>
      <c r="OD774" s="17"/>
      <c r="OE774" s="17"/>
      <c r="OF774" s="17"/>
      <c r="OG774" s="17"/>
      <c r="OH774" s="17"/>
      <c r="OI774" s="17"/>
      <c r="OJ774" s="17"/>
      <c r="OK774" s="17"/>
      <c r="OL774" s="17"/>
      <c r="OM774" s="17"/>
      <c r="ON774" s="17"/>
      <c r="OO774" s="17"/>
      <c r="OP774" s="17"/>
      <c r="OQ774" s="17"/>
      <c r="OR774" s="17"/>
      <c r="OS774" s="17"/>
      <c r="OT774" s="17"/>
      <c r="OU774" s="17"/>
      <c r="OV774" s="17"/>
      <c r="OW774" s="17"/>
      <c r="OX774" s="17"/>
      <c r="OY774" s="17"/>
      <c r="OZ774" s="17"/>
      <c r="PA774" s="17"/>
      <c r="PB774" s="17"/>
      <c r="PC774" s="17"/>
      <c r="PD774" s="17"/>
      <c r="PE774" s="17"/>
      <c r="PF774" s="17"/>
      <c r="PG774" s="17"/>
      <c r="PH774" s="17"/>
      <c r="PI774" s="17"/>
      <c r="PJ774" s="17"/>
      <c r="PK774" s="17"/>
      <c r="PL774" s="17"/>
      <c r="PM774" s="17"/>
      <c r="PN774" s="17"/>
      <c r="PO774" s="17"/>
      <c r="PP774" s="17"/>
      <c r="PQ774" s="17"/>
      <c r="PR774" s="17"/>
      <c r="PS774" s="17"/>
      <c r="PT774" s="17"/>
      <c r="PU774" s="17"/>
      <c r="PV774" s="17"/>
      <c r="PW774" s="17"/>
      <c r="PX774" s="17"/>
      <c r="PY774" s="17"/>
      <c r="PZ774" s="17"/>
      <c r="QA774" s="17"/>
      <c r="QB774" s="17"/>
      <c r="QC774" s="17"/>
      <c r="QD774" s="17"/>
      <c r="QE774" s="17"/>
      <c r="QF774" s="17"/>
      <c r="QG774" s="17"/>
      <c r="QH774" s="17"/>
      <c r="QI774" s="17"/>
      <c r="QJ774" s="17"/>
      <c r="QK774" s="17"/>
      <c r="QL774" s="17"/>
      <c r="QM774" s="17"/>
      <c r="QN774" s="17"/>
      <c r="QO774" s="17"/>
      <c r="QP774" s="17"/>
      <c r="QQ774" s="17"/>
      <c r="QR774" s="17"/>
      <c r="QS774" s="17"/>
      <c r="QT774" s="17"/>
      <c r="QU774" s="17"/>
      <c r="QV774" s="17"/>
      <c r="QW774" s="17"/>
      <c r="QX774" s="17"/>
      <c r="QY774" s="17"/>
      <c r="QZ774" s="17"/>
      <c r="RA774" s="17"/>
      <c r="RB774" s="17"/>
      <c r="RC774" s="17"/>
      <c r="RD774" s="17"/>
      <c r="RE774" s="17"/>
      <c r="RF774" s="17"/>
      <c r="RG774" s="17"/>
      <c r="RH774" s="17"/>
      <c r="RI774" s="17"/>
      <c r="RJ774" s="17"/>
      <c r="RK774" s="17"/>
      <c r="RL774" s="17"/>
      <c r="RM774" s="17"/>
      <c r="RN774" s="17"/>
      <c r="RO774" s="17"/>
      <c r="RP774" s="17"/>
      <c r="RQ774" s="17"/>
      <c r="RR774" s="17"/>
      <c r="RS774" s="17"/>
      <c r="RT774" s="17"/>
      <c r="RU774" s="17"/>
      <c r="RV774" s="17"/>
      <c r="RW774" s="17"/>
      <c r="RX774" s="17"/>
      <c r="RY774" s="17"/>
      <c r="RZ774" s="17"/>
      <c r="SA774" s="17"/>
      <c r="SB774" s="17"/>
      <c r="SC774" s="17"/>
      <c r="SD774" s="17"/>
      <c r="SE774" s="17"/>
      <c r="SF774" s="17"/>
      <c r="SG774" s="17"/>
      <c r="SH774" s="17"/>
      <c r="SI774" s="17"/>
      <c r="SJ774" s="17"/>
      <c r="SK774" s="17"/>
      <c r="SL774" s="17"/>
      <c r="SM774" s="17"/>
      <c r="SN774" s="17"/>
      <c r="SO774" s="17"/>
      <c r="SP774" s="17"/>
      <c r="SQ774" s="17"/>
      <c r="SR774" s="17"/>
      <c r="SS774" s="17"/>
      <c r="ST774" s="17"/>
      <c r="SU774" s="17"/>
      <c r="SV774" s="17"/>
      <c r="SW774" s="17"/>
      <c r="SX774" s="17"/>
      <c r="SY774" s="17"/>
      <c r="SZ774" s="17"/>
      <c r="TA774" s="17"/>
      <c r="TB774" s="17"/>
      <c r="TC774" s="17"/>
      <c r="TD774" s="17"/>
      <c r="TE774" s="17"/>
      <c r="TF774" s="17"/>
      <c r="TG774" s="17"/>
      <c r="TH774" s="17"/>
      <c r="TI774" s="17"/>
      <c r="TJ774" s="17"/>
      <c r="TK774" s="17"/>
      <c r="TL774" s="17"/>
      <c r="TM774" s="17"/>
      <c r="TN774" s="17"/>
      <c r="TO774" s="17"/>
      <c r="TP774" s="17"/>
      <c r="TQ774" s="17"/>
      <c r="TR774" s="17"/>
      <c r="TS774" s="17"/>
      <c r="TT774" s="17"/>
      <c r="TU774" s="17"/>
      <c r="TV774" s="17"/>
      <c r="TW774" s="17"/>
      <c r="TX774" s="17"/>
      <c r="TY774" s="17"/>
      <c r="TZ774" s="17"/>
      <c r="UA774" s="17"/>
      <c r="UB774" s="17"/>
      <c r="UC774" s="17"/>
      <c r="UD774" s="17"/>
      <c r="UE774" s="17"/>
      <c r="UF774" s="17"/>
      <c r="UG774" s="17"/>
      <c r="UH774" s="17"/>
      <c r="UI774" s="17"/>
      <c r="UJ774" s="17"/>
      <c r="UK774" s="17"/>
      <c r="UL774" s="17"/>
      <c r="UM774" s="17"/>
      <c r="UN774" s="17"/>
      <c r="UO774" s="17"/>
      <c r="UP774" s="17"/>
      <c r="UQ774" s="17"/>
      <c r="UR774" s="17"/>
      <c r="US774" s="17"/>
      <c r="UT774" s="17"/>
      <c r="UU774" s="17"/>
      <c r="UV774" s="17"/>
      <c r="UW774" s="17"/>
      <c r="UX774" s="17"/>
      <c r="UY774" s="17"/>
      <c r="UZ774" s="17"/>
      <c r="VA774" s="17"/>
      <c r="VB774" s="17"/>
      <c r="VC774" s="17"/>
      <c r="VD774" s="17"/>
      <c r="VE774" s="17"/>
      <c r="VF774" s="17"/>
      <c r="VG774" s="17"/>
      <c r="VH774" s="17"/>
      <c r="VI774" s="17"/>
      <c r="VJ774" s="17"/>
      <c r="VK774" s="17"/>
      <c r="VL774" s="17"/>
      <c r="VM774" s="17"/>
      <c r="VN774" s="17"/>
      <c r="VO774" s="17"/>
      <c r="VP774" s="17"/>
      <c r="VQ774" s="17"/>
      <c r="VR774" s="17"/>
      <c r="VS774" s="17"/>
      <c r="VT774" s="17"/>
      <c r="VU774" s="17"/>
      <c r="VV774" s="17"/>
      <c r="VW774" s="17"/>
      <c r="VX774" s="17"/>
      <c r="VY774" s="17"/>
      <c r="VZ774" s="17"/>
      <c r="WA774" s="17"/>
      <c r="WB774" s="17"/>
      <c r="WC774" s="17"/>
      <c r="WD774" s="17"/>
      <c r="WE774" s="17"/>
      <c r="WF774" s="17"/>
      <c r="WG774" s="17"/>
      <c r="WH774" s="17"/>
      <c r="WI774" s="17"/>
      <c r="WJ774" s="17"/>
      <c r="WK774" s="17"/>
      <c r="WL774" s="17"/>
      <c r="WM774" s="17"/>
      <c r="WN774" s="17"/>
      <c r="WO774" s="17"/>
      <c r="WP774" s="17"/>
      <c r="WQ774" s="17"/>
      <c r="WR774" s="17"/>
      <c r="WS774" s="17"/>
      <c r="WT774" s="17"/>
      <c r="WU774" s="17"/>
      <c r="WV774" s="17"/>
      <c r="WW774" s="17"/>
      <c r="WX774" s="17"/>
      <c r="WY774" s="17"/>
      <c r="WZ774" s="17"/>
      <c r="XA774" s="17"/>
      <c r="XB774" s="17"/>
      <c r="XC774" s="17"/>
      <c r="XD774" s="17"/>
      <c r="XE774" s="17"/>
      <c r="XF774" s="17"/>
      <c r="XG774" s="17"/>
      <c r="XH774" s="17"/>
      <c r="XI774" s="17"/>
      <c r="XJ774" s="17"/>
      <c r="XK774" s="17"/>
      <c r="XL774" s="17"/>
      <c r="XM774" s="17"/>
      <c r="XN774" s="17"/>
      <c r="XO774" s="17"/>
      <c r="XP774" s="17"/>
      <c r="XQ774" s="17"/>
      <c r="XR774" s="17"/>
      <c r="XS774" s="17"/>
      <c r="XT774" s="17"/>
      <c r="XU774" s="17"/>
      <c r="XV774" s="17"/>
      <c r="XW774" s="17"/>
      <c r="XX774" s="17"/>
      <c r="XY774" s="17"/>
      <c r="XZ774" s="17"/>
      <c r="YA774" s="17"/>
      <c r="YB774" s="17"/>
      <c r="YC774" s="17"/>
      <c r="YD774" s="17"/>
      <c r="YE774" s="17"/>
      <c r="YF774" s="17"/>
      <c r="YG774" s="17"/>
      <c r="YH774" s="17"/>
      <c r="YI774" s="17"/>
      <c r="YJ774" s="17"/>
      <c r="YK774" s="17"/>
      <c r="YL774" s="17"/>
      <c r="YM774" s="17"/>
      <c r="YN774" s="17"/>
      <c r="YO774" s="17"/>
      <c r="YP774" s="17"/>
      <c r="YQ774" s="17"/>
      <c r="YR774" s="17"/>
      <c r="YS774" s="17"/>
      <c r="YT774" s="17"/>
      <c r="YU774" s="17"/>
      <c r="YV774" s="17"/>
      <c r="YW774" s="17"/>
      <c r="YX774" s="17"/>
      <c r="YY774" s="17"/>
      <c r="YZ774" s="17"/>
      <c r="ZA774" s="17"/>
      <c r="ZB774" s="17"/>
      <c r="ZC774" s="17"/>
      <c r="ZD774" s="17"/>
      <c r="ZE774" s="17"/>
      <c r="ZF774" s="17"/>
      <c r="ZG774" s="17"/>
      <c r="ZH774" s="17"/>
      <c r="ZI774" s="17"/>
      <c r="ZJ774" s="17"/>
      <c r="ZK774" s="17"/>
      <c r="ZL774" s="17"/>
      <c r="ZM774" s="17"/>
      <c r="ZN774" s="17"/>
      <c r="ZO774" s="17"/>
      <c r="ZP774" s="17"/>
      <c r="ZQ774" s="17"/>
      <c r="ZR774" s="17"/>
      <c r="ZS774" s="17"/>
      <c r="ZT774" s="17"/>
      <c r="ZU774" s="17"/>
      <c r="ZV774" s="17"/>
      <c r="ZW774" s="17"/>
      <c r="ZX774" s="17"/>
      <c r="ZY774" s="17"/>
      <c r="ZZ774" s="17"/>
      <c r="AAA774" s="17"/>
      <c r="AAB774" s="17"/>
      <c r="AAC774" s="17"/>
      <c r="AAD774" s="17"/>
      <c r="AAE774" s="17"/>
      <c r="AAF774" s="17"/>
      <c r="AAG774" s="17"/>
      <c r="AAH774" s="17"/>
      <c r="AAI774" s="17"/>
      <c r="AAJ774" s="17"/>
      <c r="AAK774" s="17"/>
      <c r="AAL774" s="17"/>
      <c r="AAM774" s="17"/>
      <c r="AAN774" s="17"/>
      <c r="AAO774" s="17"/>
      <c r="AAP774" s="17"/>
      <c r="AAQ774" s="17"/>
      <c r="AAR774" s="17"/>
      <c r="AAS774" s="17"/>
      <c r="AAT774" s="17"/>
      <c r="AAU774" s="17"/>
      <c r="AAV774" s="17"/>
      <c r="AAW774" s="17"/>
      <c r="AAX774" s="17"/>
      <c r="AAY774" s="17"/>
      <c r="AAZ774" s="17"/>
      <c r="ABA774" s="17"/>
      <c r="ABB774" s="17"/>
      <c r="ABC774" s="17"/>
      <c r="ABD774" s="17"/>
      <c r="ABE774" s="17"/>
      <c r="ABF774" s="17"/>
      <c r="ABG774" s="17"/>
      <c r="ABH774" s="17"/>
      <c r="ABI774" s="17"/>
      <c r="ABJ774" s="17"/>
      <c r="ABK774" s="17"/>
      <c r="ABL774" s="17"/>
      <c r="ABM774" s="17"/>
      <c r="ABN774" s="17"/>
      <c r="ABO774" s="17"/>
      <c r="ABP774" s="17"/>
      <c r="ABQ774" s="17"/>
      <c r="ABR774" s="17"/>
      <c r="ABS774" s="17"/>
      <c r="ABT774" s="17"/>
      <c r="ABU774" s="17"/>
      <c r="ABV774" s="17"/>
      <c r="ABW774" s="17"/>
      <c r="ABX774" s="17"/>
      <c r="ABY774" s="17"/>
      <c r="ABZ774" s="17"/>
      <c r="ACA774" s="17"/>
      <c r="ACB774" s="17"/>
      <c r="ACC774" s="17"/>
      <c r="ACD774" s="17"/>
      <c r="ACE774" s="17"/>
      <c r="ACF774" s="17"/>
      <c r="ACG774" s="17"/>
      <c r="ACH774" s="17"/>
      <c r="ACI774" s="17"/>
      <c r="ACJ774" s="17"/>
      <c r="ACK774" s="17"/>
      <c r="ACL774" s="17"/>
      <c r="ACM774" s="17"/>
      <c r="ACN774" s="17"/>
      <c r="ACO774" s="17"/>
      <c r="ACP774" s="17"/>
      <c r="ACQ774" s="17"/>
      <c r="ACR774" s="17"/>
      <c r="ACS774" s="17"/>
      <c r="ACT774" s="17"/>
      <c r="ACU774" s="17"/>
      <c r="ACV774" s="17"/>
      <c r="ACW774" s="17"/>
      <c r="ACX774" s="17"/>
      <c r="ACY774" s="17"/>
      <c r="ACZ774" s="17"/>
      <c r="ADA774" s="17"/>
      <c r="ADB774" s="17"/>
      <c r="ADC774" s="17"/>
      <c r="ADD774" s="17"/>
      <c r="ADE774" s="17"/>
      <c r="ADF774" s="17"/>
      <c r="ADG774" s="17"/>
      <c r="ADH774" s="17"/>
      <c r="ADI774" s="17"/>
      <c r="ADJ774" s="17"/>
      <c r="ADK774" s="17"/>
      <c r="ADL774" s="17"/>
      <c r="ADM774" s="17"/>
      <c r="ADN774" s="17"/>
      <c r="ADO774" s="17"/>
      <c r="ADP774" s="17"/>
      <c r="ADQ774" s="17"/>
      <c r="ADR774" s="17"/>
    </row>
    <row r="775" spans="44:798" s="16" customFormat="1" x14ac:dyDescent="0.25">
      <c r="AR775" s="56"/>
      <c r="AS775" s="56"/>
      <c r="AT775" s="57"/>
      <c r="AU775" s="56"/>
      <c r="AV775" s="57"/>
      <c r="AW775" s="56"/>
      <c r="AX775" s="56"/>
      <c r="AY775" s="56"/>
      <c r="AZ775" s="56"/>
      <c r="BA775" s="56"/>
      <c r="BB775" s="56"/>
      <c r="BC775" s="56"/>
      <c r="BD775" s="56"/>
      <c r="BE775" s="51"/>
      <c r="BF775" s="51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  <c r="IT775" s="17"/>
      <c r="IU775" s="17"/>
      <c r="IV775" s="17"/>
      <c r="IW775" s="17"/>
      <c r="IX775" s="17"/>
      <c r="IY775" s="17"/>
      <c r="IZ775" s="17"/>
      <c r="JA775" s="17"/>
      <c r="JB775" s="17"/>
      <c r="JC775" s="17"/>
      <c r="JD775" s="17"/>
      <c r="JE775" s="17"/>
      <c r="JF775" s="17"/>
      <c r="JG775" s="17"/>
      <c r="JH775" s="17"/>
      <c r="JI775" s="17"/>
      <c r="JJ775" s="17"/>
      <c r="JK775" s="17"/>
      <c r="JL775" s="17"/>
      <c r="JM775" s="17"/>
      <c r="JN775" s="17"/>
      <c r="JO775" s="17"/>
      <c r="JP775" s="17"/>
      <c r="JQ775" s="17"/>
      <c r="JR775" s="17"/>
      <c r="JS775" s="17"/>
      <c r="JT775" s="17"/>
      <c r="JU775" s="17"/>
      <c r="JV775" s="17"/>
      <c r="JW775" s="17"/>
      <c r="JX775" s="17"/>
      <c r="JY775" s="17"/>
      <c r="JZ775" s="17"/>
      <c r="KA775" s="17"/>
      <c r="KB775" s="17"/>
      <c r="KC775" s="17"/>
      <c r="KD775" s="17"/>
      <c r="KE775" s="17"/>
      <c r="KF775" s="17"/>
      <c r="KG775" s="17"/>
      <c r="KH775" s="17"/>
      <c r="KI775" s="17"/>
      <c r="KJ775" s="17"/>
      <c r="KK775" s="17"/>
      <c r="KL775" s="17"/>
      <c r="KM775" s="17"/>
      <c r="KN775" s="17"/>
      <c r="KO775" s="17"/>
      <c r="KP775" s="17"/>
      <c r="KQ775" s="17"/>
      <c r="KR775" s="17"/>
      <c r="KS775" s="17"/>
      <c r="KT775" s="17"/>
      <c r="KU775" s="17"/>
      <c r="KV775" s="17"/>
      <c r="KW775" s="17"/>
      <c r="KX775" s="17"/>
      <c r="KY775" s="17"/>
      <c r="KZ775" s="17"/>
      <c r="LA775" s="17"/>
      <c r="LB775" s="17"/>
      <c r="LC775" s="17"/>
      <c r="LD775" s="17"/>
      <c r="LE775" s="17"/>
      <c r="LF775" s="17"/>
      <c r="LG775" s="17"/>
      <c r="LH775" s="17"/>
      <c r="LI775" s="17"/>
      <c r="LJ775" s="17"/>
      <c r="LK775" s="17"/>
      <c r="LL775" s="17"/>
      <c r="LM775" s="17"/>
      <c r="LN775" s="17"/>
      <c r="LO775" s="17"/>
      <c r="LP775" s="17"/>
      <c r="LQ775" s="17"/>
      <c r="LR775" s="17"/>
      <c r="LS775" s="17"/>
      <c r="LT775" s="17"/>
      <c r="LU775" s="17"/>
      <c r="LV775" s="17"/>
      <c r="LW775" s="17"/>
      <c r="LX775" s="17"/>
      <c r="LY775" s="17"/>
      <c r="LZ775" s="17"/>
      <c r="MA775" s="17"/>
      <c r="MB775" s="17"/>
      <c r="MC775" s="17"/>
      <c r="MD775" s="17"/>
      <c r="ME775" s="17"/>
      <c r="MF775" s="17"/>
      <c r="MG775" s="17"/>
      <c r="MH775" s="17"/>
      <c r="MI775" s="17"/>
      <c r="MJ775" s="17"/>
      <c r="MK775" s="17"/>
      <c r="ML775" s="17"/>
      <c r="MM775" s="17"/>
      <c r="MN775" s="17"/>
      <c r="MO775" s="17"/>
      <c r="MP775" s="17"/>
      <c r="MQ775" s="17"/>
      <c r="MR775" s="17"/>
      <c r="MS775" s="17"/>
      <c r="MT775" s="17"/>
      <c r="MU775" s="17"/>
      <c r="MV775" s="17"/>
      <c r="MW775" s="17"/>
      <c r="MX775" s="17"/>
      <c r="MY775" s="17"/>
      <c r="MZ775" s="17"/>
      <c r="NA775" s="17"/>
      <c r="NB775" s="17"/>
      <c r="NC775" s="17"/>
      <c r="ND775" s="17"/>
      <c r="NE775" s="17"/>
      <c r="NF775" s="17"/>
      <c r="NG775" s="17"/>
      <c r="NH775" s="17"/>
      <c r="NI775" s="17"/>
      <c r="NJ775" s="17"/>
      <c r="NK775" s="17"/>
      <c r="NL775" s="17"/>
      <c r="NM775" s="17"/>
      <c r="NN775" s="17"/>
      <c r="NO775" s="17"/>
      <c r="NP775" s="17"/>
      <c r="NQ775" s="17"/>
      <c r="NR775" s="17"/>
      <c r="NS775" s="17"/>
      <c r="NT775" s="17"/>
      <c r="NU775" s="17"/>
      <c r="NV775" s="17"/>
      <c r="NW775" s="17"/>
      <c r="NX775" s="17"/>
      <c r="NY775" s="17"/>
      <c r="NZ775" s="17"/>
      <c r="OA775" s="17"/>
      <c r="OB775" s="17"/>
      <c r="OC775" s="17"/>
      <c r="OD775" s="17"/>
      <c r="OE775" s="17"/>
      <c r="OF775" s="17"/>
      <c r="OG775" s="17"/>
      <c r="OH775" s="17"/>
      <c r="OI775" s="17"/>
      <c r="OJ775" s="17"/>
      <c r="OK775" s="17"/>
      <c r="OL775" s="17"/>
      <c r="OM775" s="17"/>
      <c r="ON775" s="17"/>
      <c r="OO775" s="17"/>
      <c r="OP775" s="17"/>
      <c r="OQ775" s="17"/>
      <c r="OR775" s="17"/>
      <c r="OS775" s="17"/>
      <c r="OT775" s="17"/>
      <c r="OU775" s="17"/>
      <c r="OV775" s="17"/>
      <c r="OW775" s="17"/>
      <c r="OX775" s="17"/>
      <c r="OY775" s="17"/>
      <c r="OZ775" s="17"/>
      <c r="PA775" s="17"/>
      <c r="PB775" s="17"/>
      <c r="PC775" s="17"/>
      <c r="PD775" s="17"/>
      <c r="PE775" s="17"/>
      <c r="PF775" s="17"/>
      <c r="PG775" s="17"/>
      <c r="PH775" s="17"/>
      <c r="PI775" s="17"/>
      <c r="PJ775" s="17"/>
      <c r="PK775" s="17"/>
      <c r="PL775" s="17"/>
      <c r="PM775" s="17"/>
      <c r="PN775" s="17"/>
      <c r="PO775" s="17"/>
      <c r="PP775" s="17"/>
      <c r="PQ775" s="17"/>
      <c r="PR775" s="17"/>
      <c r="PS775" s="17"/>
      <c r="PT775" s="17"/>
      <c r="PU775" s="17"/>
      <c r="PV775" s="17"/>
      <c r="PW775" s="17"/>
      <c r="PX775" s="17"/>
      <c r="PY775" s="17"/>
      <c r="PZ775" s="17"/>
      <c r="QA775" s="17"/>
      <c r="QB775" s="17"/>
      <c r="QC775" s="17"/>
      <c r="QD775" s="17"/>
      <c r="QE775" s="17"/>
      <c r="QF775" s="17"/>
      <c r="QG775" s="17"/>
      <c r="QH775" s="17"/>
      <c r="QI775" s="17"/>
      <c r="QJ775" s="17"/>
      <c r="QK775" s="17"/>
      <c r="QL775" s="17"/>
      <c r="QM775" s="17"/>
      <c r="QN775" s="17"/>
      <c r="QO775" s="17"/>
      <c r="QP775" s="17"/>
      <c r="QQ775" s="17"/>
      <c r="QR775" s="17"/>
      <c r="QS775" s="17"/>
      <c r="QT775" s="17"/>
      <c r="QU775" s="17"/>
      <c r="QV775" s="17"/>
      <c r="QW775" s="17"/>
      <c r="QX775" s="17"/>
      <c r="QY775" s="17"/>
      <c r="QZ775" s="17"/>
      <c r="RA775" s="17"/>
      <c r="RB775" s="17"/>
      <c r="RC775" s="17"/>
      <c r="RD775" s="17"/>
      <c r="RE775" s="17"/>
      <c r="RF775" s="17"/>
      <c r="RG775" s="17"/>
      <c r="RH775" s="17"/>
      <c r="RI775" s="17"/>
      <c r="RJ775" s="17"/>
      <c r="RK775" s="17"/>
      <c r="RL775" s="17"/>
      <c r="RM775" s="17"/>
      <c r="RN775" s="17"/>
      <c r="RO775" s="17"/>
      <c r="RP775" s="17"/>
      <c r="RQ775" s="17"/>
      <c r="RR775" s="17"/>
      <c r="RS775" s="17"/>
      <c r="RT775" s="17"/>
      <c r="RU775" s="17"/>
      <c r="RV775" s="17"/>
      <c r="RW775" s="17"/>
      <c r="RX775" s="17"/>
      <c r="RY775" s="17"/>
      <c r="RZ775" s="17"/>
      <c r="SA775" s="17"/>
      <c r="SB775" s="17"/>
      <c r="SC775" s="17"/>
      <c r="SD775" s="17"/>
      <c r="SE775" s="17"/>
      <c r="SF775" s="17"/>
      <c r="SG775" s="17"/>
      <c r="SH775" s="17"/>
      <c r="SI775" s="17"/>
      <c r="SJ775" s="17"/>
      <c r="SK775" s="17"/>
      <c r="SL775" s="17"/>
      <c r="SM775" s="17"/>
      <c r="SN775" s="17"/>
      <c r="SO775" s="17"/>
      <c r="SP775" s="17"/>
      <c r="SQ775" s="17"/>
      <c r="SR775" s="17"/>
      <c r="SS775" s="17"/>
      <c r="ST775" s="17"/>
      <c r="SU775" s="17"/>
      <c r="SV775" s="17"/>
      <c r="SW775" s="17"/>
      <c r="SX775" s="17"/>
      <c r="SY775" s="17"/>
      <c r="SZ775" s="17"/>
      <c r="TA775" s="17"/>
      <c r="TB775" s="17"/>
      <c r="TC775" s="17"/>
      <c r="TD775" s="17"/>
      <c r="TE775" s="17"/>
      <c r="TF775" s="17"/>
      <c r="TG775" s="17"/>
      <c r="TH775" s="17"/>
      <c r="TI775" s="17"/>
      <c r="TJ775" s="17"/>
      <c r="TK775" s="17"/>
      <c r="TL775" s="17"/>
      <c r="TM775" s="17"/>
      <c r="TN775" s="17"/>
      <c r="TO775" s="17"/>
      <c r="TP775" s="17"/>
      <c r="TQ775" s="17"/>
      <c r="TR775" s="17"/>
      <c r="TS775" s="17"/>
      <c r="TT775" s="17"/>
      <c r="TU775" s="17"/>
      <c r="TV775" s="17"/>
      <c r="TW775" s="17"/>
      <c r="TX775" s="17"/>
      <c r="TY775" s="17"/>
      <c r="TZ775" s="17"/>
      <c r="UA775" s="17"/>
      <c r="UB775" s="17"/>
      <c r="UC775" s="17"/>
      <c r="UD775" s="17"/>
      <c r="UE775" s="17"/>
      <c r="UF775" s="17"/>
      <c r="UG775" s="17"/>
      <c r="UH775" s="17"/>
      <c r="UI775" s="17"/>
      <c r="UJ775" s="17"/>
      <c r="UK775" s="17"/>
      <c r="UL775" s="17"/>
      <c r="UM775" s="17"/>
      <c r="UN775" s="17"/>
      <c r="UO775" s="17"/>
      <c r="UP775" s="17"/>
      <c r="UQ775" s="17"/>
      <c r="UR775" s="17"/>
      <c r="US775" s="17"/>
      <c r="UT775" s="17"/>
      <c r="UU775" s="17"/>
      <c r="UV775" s="17"/>
      <c r="UW775" s="17"/>
      <c r="UX775" s="17"/>
      <c r="UY775" s="17"/>
      <c r="UZ775" s="17"/>
      <c r="VA775" s="17"/>
      <c r="VB775" s="17"/>
      <c r="VC775" s="17"/>
      <c r="VD775" s="17"/>
      <c r="VE775" s="17"/>
      <c r="VF775" s="17"/>
      <c r="VG775" s="17"/>
      <c r="VH775" s="17"/>
      <c r="VI775" s="17"/>
      <c r="VJ775" s="17"/>
      <c r="VK775" s="17"/>
      <c r="VL775" s="17"/>
      <c r="VM775" s="17"/>
      <c r="VN775" s="17"/>
      <c r="VO775" s="17"/>
      <c r="VP775" s="17"/>
      <c r="VQ775" s="17"/>
      <c r="VR775" s="17"/>
      <c r="VS775" s="17"/>
      <c r="VT775" s="17"/>
      <c r="VU775" s="17"/>
      <c r="VV775" s="17"/>
      <c r="VW775" s="17"/>
      <c r="VX775" s="17"/>
      <c r="VY775" s="17"/>
      <c r="VZ775" s="17"/>
      <c r="WA775" s="17"/>
      <c r="WB775" s="17"/>
      <c r="WC775" s="17"/>
      <c r="WD775" s="17"/>
      <c r="WE775" s="17"/>
      <c r="WF775" s="17"/>
      <c r="WG775" s="17"/>
      <c r="WH775" s="17"/>
      <c r="WI775" s="17"/>
      <c r="WJ775" s="17"/>
      <c r="WK775" s="17"/>
      <c r="WL775" s="17"/>
      <c r="WM775" s="17"/>
      <c r="WN775" s="17"/>
      <c r="WO775" s="17"/>
      <c r="WP775" s="17"/>
      <c r="WQ775" s="17"/>
      <c r="WR775" s="17"/>
      <c r="WS775" s="17"/>
      <c r="WT775" s="17"/>
      <c r="WU775" s="17"/>
      <c r="WV775" s="17"/>
      <c r="WW775" s="17"/>
      <c r="WX775" s="17"/>
      <c r="WY775" s="17"/>
      <c r="WZ775" s="17"/>
      <c r="XA775" s="17"/>
      <c r="XB775" s="17"/>
      <c r="XC775" s="17"/>
      <c r="XD775" s="17"/>
      <c r="XE775" s="17"/>
      <c r="XF775" s="17"/>
      <c r="XG775" s="17"/>
      <c r="XH775" s="17"/>
      <c r="XI775" s="17"/>
      <c r="XJ775" s="17"/>
      <c r="XK775" s="17"/>
      <c r="XL775" s="17"/>
      <c r="XM775" s="17"/>
      <c r="XN775" s="17"/>
      <c r="XO775" s="17"/>
      <c r="XP775" s="17"/>
      <c r="XQ775" s="17"/>
      <c r="XR775" s="17"/>
      <c r="XS775" s="17"/>
      <c r="XT775" s="17"/>
      <c r="XU775" s="17"/>
      <c r="XV775" s="17"/>
      <c r="XW775" s="17"/>
      <c r="XX775" s="17"/>
      <c r="XY775" s="17"/>
      <c r="XZ775" s="17"/>
      <c r="YA775" s="17"/>
      <c r="YB775" s="17"/>
      <c r="YC775" s="17"/>
      <c r="YD775" s="17"/>
      <c r="YE775" s="17"/>
      <c r="YF775" s="17"/>
      <c r="YG775" s="17"/>
      <c r="YH775" s="17"/>
      <c r="YI775" s="17"/>
      <c r="YJ775" s="17"/>
      <c r="YK775" s="17"/>
      <c r="YL775" s="17"/>
      <c r="YM775" s="17"/>
      <c r="YN775" s="17"/>
      <c r="YO775" s="17"/>
      <c r="YP775" s="17"/>
      <c r="YQ775" s="17"/>
      <c r="YR775" s="17"/>
      <c r="YS775" s="17"/>
      <c r="YT775" s="17"/>
      <c r="YU775" s="17"/>
      <c r="YV775" s="17"/>
      <c r="YW775" s="17"/>
      <c r="YX775" s="17"/>
      <c r="YY775" s="17"/>
      <c r="YZ775" s="17"/>
      <c r="ZA775" s="17"/>
      <c r="ZB775" s="17"/>
      <c r="ZC775" s="17"/>
      <c r="ZD775" s="17"/>
      <c r="ZE775" s="17"/>
      <c r="ZF775" s="17"/>
      <c r="ZG775" s="17"/>
      <c r="ZH775" s="17"/>
      <c r="ZI775" s="17"/>
      <c r="ZJ775" s="17"/>
      <c r="ZK775" s="17"/>
      <c r="ZL775" s="17"/>
      <c r="ZM775" s="17"/>
      <c r="ZN775" s="17"/>
      <c r="ZO775" s="17"/>
      <c r="ZP775" s="17"/>
      <c r="ZQ775" s="17"/>
      <c r="ZR775" s="17"/>
      <c r="ZS775" s="17"/>
      <c r="ZT775" s="17"/>
      <c r="ZU775" s="17"/>
      <c r="ZV775" s="17"/>
      <c r="ZW775" s="17"/>
      <c r="ZX775" s="17"/>
      <c r="ZY775" s="17"/>
      <c r="ZZ775" s="17"/>
      <c r="AAA775" s="17"/>
      <c r="AAB775" s="17"/>
      <c r="AAC775" s="17"/>
      <c r="AAD775" s="17"/>
      <c r="AAE775" s="17"/>
      <c r="AAF775" s="17"/>
      <c r="AAG775" s="17"/>
      <c r="AAH775" s="17"/>
      <c r="AAI775" s="17"/>
      <c r="AAJ775" s="17"/>
      <c r="AAK775" s="17"/>
      <c r="AAL775" s="17"/>
      <c r="AAM775" s="17"/>
      <c r="AAN775" s="17"/>
      <c r="AAO775" s="17"/>
      <c r="AAP775" s="17"/>
      <c r="AAQ775" s="17"/>
      <c r="AAR775" s="17"/>
      <c r="AAS775" s="17"/>
      <c r="AAT775" s="17"/>
      <c r="AAU775" s="17"/>
      <c r="AAV775" s="17"/>
      <c r="AAW775" s="17"/>
      <c r="AAX775" s="17"/>
      <c r="AAY775" s="17"/>
      <c r="AAZ775" s="17"/>
      <c r="ABA775" s="17"/>
      <c r="ABB775" s="17"/>
      <c r="ABC775" s="17"/>
      <c r="ABD775" s="17"/>
      <c r="ABE775" s="17"/>
      <c r="ABF775" s="17"/>
      <c r="ABG775" s="17"/>
      <c r="ABH775" s="17"/>
      <c r="ABI775" s="17"/>
      <c r="ABJ775" s="17"/>
      <c r="ABK775" s="17"/>
      <c r="ABL775" s="17"/>
      <c r="ABM775" s="17"/>
      <c r="ABN775" s="17"/>
      <c r="ABO775" s="17"/>
      <c r="ABP775" s="17"/>
      <c r="ABQ775" s="17"/>
      <c r="ABR775" s="17"/>
      <c r="ABS775" s="17"/>
      <c r="ABT775" s="17"/>
      <c r="ABU775" s="17"/>
      <c r="ABV775" s="17"/>
      <c r="ABW775" s="17"/>
      <c r="ABX775" s="17"/>
      <c r="ABY775" s="17"/>
      <c r="ABZ775" s="17"/>
      <c r="ACA775" s="17"/>
      <c r="ACB775" s="17"/>
      <c r="ACC775" s="17"/>
      <c r="ACD775" s="17"/>
      <c r="ACE775" s="17"/>
      <c r="ACF775" s="17"/>
      <c r="ACG775" s="17"/>
      <c r="ACH775" s="17"/>
      <c r="ACI775" s="17"/>
      <c r="ACJ775" s="17"/>
      <c r="ACK775" s="17"/>
      <c r="ACL775" s="17"/>
      <c r="ACM775" s="17"/>
      <c r="ACN775" s="17"/>
      <c r="ACO775" s="17"/>
      <c r="ACP775" s="17"/>
      <c r="ACQ775" s="17"/>
      <c r="ACR775" s="17"/>
      <c r="ACS775" s="17"/>
      <c r="ACT775" s="17"/>
      <c r="ACU775" s="17"/>
      <c r="ACV775" s="17"/>
      <c r="ACW775" s="17"/>
      <c r="ACX775" s="17"/>
      <c r="ACY775" s="17"/>
      <c r="ACZ775" s="17"/>
      <c r="ADA775" s="17"/>
      <c r="ADB775" s="17"/>
      <c r="ADC775" s="17"/>
      <c r="ADD775" s="17"/>
      <c r="ADE775" s="17"/>
      <c r="ADF775" s="17"/>
      <c r="ADG775" s="17"/>
      <c r="ADH775" s="17"/>
      <c r="ADI775" s="17"/>
      <c r="ADJ775" s="17"/>
      <c r="ADK775" s="17"/>
      <c r="ADL775" s="17"/>
      <c r="ADM775" s="17"/>
      <c r="ADN775" s="17"/>
      <c r="ADO775" s="17"/>
      <c r="ADP775" s="17"/>
      <c r="ADQ775" s="17"/>
      <c r="ADR775" s="17"/>
    </row>
    <row r="776" spans="44:798" s="16" customFormat="1" x14ac:dyDescent="0.25">
      <c r="AR776" s="56"/>
      <c r="AS776" s="56"/>
      <c r="AT776" s="57"/>
      <c r="AU776" s="56"/>
      <c r="AV776" s="57"/>
      <c r="AW776" s="56"/>
      <c r="AX776" s="56"/>
      <c r="AY776" s="56"/>
      <c r="AZ776" s="56"/>
      <c r="BA776" s="56"/>
      <c r="BB776" s="56"/>
      <c r="BC776" s="56"/>
      <c r="BD776" s="56"/>
      <c r="BE776" s="51"/>
      <c r="BF776" s="51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  <c r="IT776" s="17"/>
      <c r="IU776" s="17"/>
      <c r="IV776" s="17"/>
      <c r="IW776" s="17"/>
      <c r="IX776" s="17"/>
      <c r="IY776" s="17"/>
      <c r="IZ776" s="17"/>
      <c r="JA776" s="17"/>
      <c r="JB776" s="17"/>
      <c r="JC776" s="17"/>
      <c r="JD776" s="17"/>
      <c r="JE776" s="17"/>
      <c r="JF776" s="17"/>
      <c r="JG776" s="17"/>
      <c r="JH776" s="17"/>
      <c r="JI776" s="17"/>
      <c r="JJ776" s="17"/>
      <c r="JK776" s="17"/>
      <c r="JL776" s="17"/>
      <c r="JM776" s="17"/>
      <c r="JN776" s="17"/>
      <c r="JO776" s="17"/>
      <c r="JP776" s="17"/>
      <c r="JQ776" s="17"/>
      <c r="JR776" s="17"/>
      <c r="JS776" s="17"/>
      <c r="JT776" s="17"/>
      <c r="JU776" s="17"/>
      <c r="JV776" s="17"/>
      <c r="JW776" s="17"/>
      <c r="JX776" s="17"/>
      <c r="JY776" s="17"/>
      <c r="JZ776" s="17"/>
      <c r="KA776" s="17"/>
      <c r="KB776" s="17"/>
      <c r="KC776" s="17"/>
      <c r="KD776" s="17"/>
      <c r="KE776" s="17"/>
      <c r="KF776" s="17"/>
      <c r="KG776" s="17"/>
      <c r="KH776" s="17"/>
      <c r="KI776" s="17"/>
      <c r="KJ776" s="17"/>
      <c r="KK776" s="17"/>
      <c r="KL776" s="17"/>
      <c r="KM776" s="17"/>
      <c r="KN776" s="17"/>
      <c r="KO776" s="17"/>
      <c r="KP776" s="17"/>
      <c r="KQ776" s="17"/>
      <c r="KR776" s="17"/>
      <c r="KS776" s="17"/>
      <c r="KT776" s="17"/>
      <c r="KU776" s="17"/>
      <c r="KV776" s="17"/>
      <c r="KW776" s="17"/>
      <c r="KX776" s="17"/>
      <c r="KY776" s="17"/>
      <c r="KZ776" s="17"/>
      <c r="LA776" s="17"/>
      <c r="LB776" s="17"/>
      <c r="LC776" s="17"/>
      <c r="LD776" s="17"/>
      <c r="LE776" s="17"/>
      <c r="LF776" s="17"/>
      <c r="LG776" s="17"/>
      <c r="LH776" s="17"/>
      <c r="LI776" s="17"/>
      <c r="LJ776" s="17"/>
      <c r="LK776" s="17"/>
      <c r="LL776" s="17"/>
      <c r="LM776" s="17"/>
      <c r="LN776" s="17"/>
      <c r="LO776" s="17"/>
      <c r="LP776" s="17"/>
      <c r="LQ776" s="17"/>
      <c r="LR776" s="17"/>
      <c r="LS776" s="17"/>
      <c r="LT776" s="17"/>
      <c r="LU776" s="17"/>
      <c r="LV776" s="17"/>
      <c r="LW776" s="17"/>
      <c r="LX776" s="17"/>
      <c r="LY776" s="17"/>
      <c r="LZ776" s="17"/>
      <c r="MA776" s="17"/>
      <c r="MB776" s="17"/>
      <c r="MC776" s="17"/>
      <c r="MD776" s="17"/>
      <c r="ME776" s="17"/>
      <c r="MF776" s="17"/>
      <c r="MG776" s="17"/>
      <c r="MH776" s="17"/>
      <c r="MI776" s="17"/>
      <c r="MJ776" s="17"/>
      <c r="MK776" s="17"/>
      <c r="ML776" s="17"/>
      <c r="MM776" s="17"/>
      <c r="MN776" s="17"/>
      <c r="MO776" s="17"/>
      <c r="MP776" s="17"/>
      <c r="MQ776" s="17"/>
      <c r="MR776" s="17"/>
      <c r="MS776" s="17"/>
      <c r="MT776" s="17"/>
      <c r="MU776" s="17"/>
      <c r="MV776" s="17"/>
      <c r="MW776" s="17"/>
      <c r="MX776" s="17"/>
      <c r="MY776" s="17"/>
      <c r="MZ776" s="17"/>
      <c r="NA776" s="17"/>
      <c r="NB776" s="17"/>
      <c r="NC776" s="17"/>
      <c r="ND776" s="17"/>
      <c r="NE776" s="17"/>
      <c r="NF776" s="17"/>
      <c r="NG776" s="17"/>
      <c r="NH776" s="17"/>
      <c r="NI776" s="17"/>
      <c r="NJ776" s="17"/>
      <c r="NK776" s="17"/>
      <c r="NL776" s="17"/>
      <c r="NM776" s="17"/>
      <c r="NN776" s="17"/>
      <c r="NO776" s="17"/>
      <c r="NP776" s="17"/>
      <c r="NQ776" s="17"/>
      <c r="NR776" s="17"/>
      <c r="NS776" s="17"/>
      <c r="NT776" s="17"/>
      <c r="NU776" s="17"/>
      <c r="NV776" s="17"/>
      <c r="NW776" s="17"/>
      <c r="NX776" s="17"/>
      <c r="NY776" s="17"/>
      <c r="NZ776" s="17"/>
      <c r="OA776" s="17"/>
      <c r="OB776" s="17"/>
      <c r="OC776" s="17"/>
      <c r="OD776" s="17"/>
      <c r="OE776" s="17"/>
      <c r="OF776" s="17"/>
      <c r="OG776" s="17"/>
      <c r="OH776" s="17"/>
      <c r="OI776" s="17"/>
      <c r="OJ776" s="17"/>
      <c r="OK776" s="17"/>
      <c r="OL776" s="17"/>
      <c r="OM776" s="17"/>
      <c r="ON776" s="17"/>
      <c r="OO776" s="17"/>
      <c r="OP776" s="17"/>
      <c r="OQ776" s="17"/>
      <c r="OR776" s="17"/>
      <c r="OS776" s="17"/>
      <c r="OT776" s="17"/>
      <c r="OU776" s="17"/>
      <c r="OV776" s="17"/>
      <c r="OW776" s="17"/>
      <c r="OX776" s="17"/>
      <c r="OY776" s="17"/>
      <c r="OZ776" s="17"/>
      <c r="PA776" s="17"/>
      <c r="PB776" s="17"/>
      <c r="PC776" s="17"/>
      <c r="PD776" s="17"/>
      <c r="PE776" s="17"/>
      <c r="PF776" s="17"/>
      <c r="PG776" s="17"/>
      <c r="PH776" s="17"/>
      <c r="PI776" s="17"/>
      <c r="PJ776" s="17"/>
      <c r="PK776" s="17"/>
      <c r="PL776" s="17"/>
      <c r="PM776" s="17"/>
      <c r="PN776" s="17"/>
      <c r="PO776" s="17"/>
      <c r="PP776" s="17"/>
      <c r="PQ776" s="17"/>
      <c r="PR776" s="17"/>
      <c r="PS776" s="17"/>
      <c r="PT776" s="17"/>
      <c r="PU776" s="17"/>
      <c r="PV776" s="17"/>
      <c r="PW776" s="17"/>
      <c r="PX776" s="17"/>
      <c r="PY776" s="17"/>
      <c r="PZ776" s="17"/>
      <c r="QA776" s="17"/>
      <c r="QB776" s="17"/>
      <c r="QC776" s="17"/>
      <c r="QD776" s="17"/>
      <c r="QE776" s="17"/>
      <c r="QF776" s="17"/>
      <c r="QG776" s="17"/>
      <c r="QH776" s="17"/>
      <c r="QI776" s="17"/>
      <c r="QJ776" s="17"/>
      <c r="QK776" s="17"/>
      <c r="QL776" s="17"/>
      <c r="QM776" s="17"/>
      <c r="QN776" s="17"/>
      <c r="QO776" s="17"/>
      <c r="QP776" s="17"/>
      <c r="QQ776" s="17"/>
      <c r="QR776" s="17"/>
      <c r="QS776" s="17"/>
      <c r="QT776" s="17"/>
      <c r="QU776" s="17"/>
      <c r="QV776" s="17"/>
      <c r="QW776" s="17"/>
      <c r="QX776" s="17"/>
      <c r="QY776" s="17"/>
      <c r="QZ776" s="17"/>
      <c r="RA776" s="17"/>
      <c r="RB776" s="17"/>
      <c r="RC776" s="17"/>
      <c r="RD776" s="17"/>
      <c r="RE776" s="17"/>
      <c r="RF776" s="17"/>
      <c r="RG776" s="17"/>
      <c r="RH776" s="17"/>
      <c r="RI776" s="17"/>
      <c r="RJ776" s="17"/>
      <c r="RK776" s="17"/>
      <c r="RL776" s="17"/>
      <c r="RM776" s="17"/>
      <c r="RN776" s="17"/>
      <c r="RO776" s="17"/>
      <c r="RP776" s="17"/>
      <c r="RQ776" s="17"/>
      <c r="RR776" s="17"/>
      <c r="RS776" s="17"/>
      <c r="RT776" s="17"/>
      <c r="RU776" s="17"/>
      <c r="RV776" s="17"/>
      <c r="RW776" s="17"/>
      <c r="RX776" s="17"/>
      <c r="RY776" s="17"/>
      <c r="RZ776" s="17"/>
      <c r="SA776" s="17"/>
      <c r="SB776" s="17"/>
      <c r="SC776" s="17"/>
      <c r="SD776" s="17"/>
      <c r="SE776" s="17"/>
      <c r="SF776" s="17"/>
      <c r="SG776" s="17"/>
      <c r="SH776" s="17"/>
      <c r="SI776" s="17"/>
      <c r="SJ776" s="17"/>
      <c r="SK776" s="17"/>
      <c r="SL776" s="17"/>
      <c r="SM776" s="17"/>
      <c r="SN776" s="17"/>
      <c r="SO776" s="17"/>
      <c r="SP776" s="17"/>
      <c r="SQ776" s="17"/>
      <c r="SR776" s="17"/>
      <c r="SS776" s="17"/>
      <c r="ST776" s="17"/>
      <c r="SU776" s="17"/>
      <c r="SV776" s="17"/>
      <c r="SW776" s="17"/>
      <c r="SX776" s="17"/>
      <c r="SY776" s="17"/>
      <c r="SZ776" s="17"/>
      <c r="TA776" s="17"/>
      <c r="TB776" s="17"/>
      <c r="TC776" s="17"/>
      <c r="TD776" s="17"/>
      <c r="TE776" s="17"/>
      <c r="TF776" s="17"/>
      <c r="TG776" s="17"/>
      <c r="TH776" s="17"/>
      <c r="TI776" s="17"/>
      <c r="TJ776" s="17"/>
      <c r="TK776" s="17"/>
      <c r="TL776" s="17"/>
      <c r="TM776" s="17"/>
      <c r="TN776" s="17"/>
      <c r="TO776" s="17"/>
      <c r="TP776" s="17"/>
      <c r="TQ776" s="17"/>
      <c r="TR776" s="17"/>
      <c r="TS776" s="17"/>
      <c r="TT776" s="17"/>
      <c r="TU776" s="17"/>
      <c r="TV776" s="17"/>
      <c r="TW776" s="17"/>
      <c r="TX776" s="17"/>
      <c r="TY776" s="17"/>
      <c r="TZ776" s="17"/>
      <c r="UA776" s="17"/>
      <c r="UB776" s="17"/>
      <c r="UC776" s="17"/>
      <c r="UD776" s="17"/>
      <c r="UE776" s="17"/>
      <c r="UF776" s="17"/>
      <c r="UG776" s="17"/>
      <c r="UH776" s="17"/>
      <c r="UI776" s="17"/>
      <c r="UJ776" s="17"/>
      <c r="UK776" s="17"/>
      <c r="UL776" s="17"/>
      <c r="UM776" s="17"/>
      <c r="UN776" s="17"/>
      <c r="UO776" s="17"/>
      <c r="UP776" s="17"/>
      <c r="UQ776" s="17"/>
      <c r="UR776" s="17"/>
      <c r="US776" s="17"/>
      <c r="UT776" s="17"/>
      <c r="UU776" s="17"/>
      <c r="UV776" s="17"/>
      <c r="UW776" s="17"/>
      <c r="UX776" s="17"/>
      <c r="UY776" s="17"/>
      <c r="UZ776" s="17"/>
      <c r="VA776" s="17"/>
      <c r="VB776" s="17"/>
      <c r="VC776" s="17"/>
      <c r="VD776" s="17"/>
      <c r="VE776" s="17"/>
      <c r="VF776" s="17"/>
      <c r="VG776" s="17"/>
      <c r="VH776" s="17"/>
      <c r="VI776" s="17"/>
      <c r="VJ776" s="17"/>
      <c r="VK776" s="17"/>
      <c r="VL776" s="17"/>
      <c r="VM776" s="17"/>
      <c r="VN776" s="17"/>
      <c r="VO776" s="17"/>
      <c r="VP776" s="17"/>
      <c r="VQ776" s="17"/>
      <c r="VR776" s="17"/>
      <c r="VS776" s="17"/>
      <c r="VT776" s="17"/>
      <c r="VU776" s="17"/>
      <c r="VV776" s="17"/>
      <c r="VW776" s="17"/>
      <c r="VX776" s="17"/>
      <c r="VY776" s="17"/>
      <c r="VZ776" s="17"/>
      <c r="WA776" s="17"/>
      <c r="WB776" s="17"/>
      <c r="WC776" s="17"/>
      <c r="WD776" s="17"/>
      <c r="WE776" s="17"/>
      <c r="WF776" s="17"/>
      <c r="WG776" s="17"/>
      <c r="WH776" s="17"/>
      <c r="WI776" s="17"/>
      <c r="WJ776" s="17"/>
      <c r="WK776" s="17"/>
      <c r="WL776" s="17"/>
      <c r="WM776" s="17"/>
      <c r="WN776" s="17"/>
      <c r="WO776" s="17"/>
      <c r="WP776" s="17"/>
      <c r="WQ776" s="17"/>
      <c r="WR776" s="17"/>
      <c r="WS776" s="17"/>
      <c r="WT776" s="17"/>
      <c r="WU776" s="17"/>
      <c r="WV776" s="17"/>
      <c r="WW776" s="17"/>
      <c r="WX776" s="17"/>
      <c r="WY776" s="17"/>
      <c r="WZ776" s="17"/>
      <c r="XA776" s="17"/>
      <c r="XB776" s="17"/>
      <c r="XC776" s="17"/>
      <c r="XD776" s="17"/>
      <c r="XE776" s="17"/>
      <c r="XF776" s="17"/>
      <c r="XG776" s="17"/>
      <c r="XH776" s="17"/>
      <c r="XI776" s="17"/>
      <c r="XJ776" s="17"/>
      <c r="XK776" s="17"/>
      <c r="XL776" s="17"/>
      <c r="XM776" s="17"/>
      <c r="XN776" s="17"/>
      <c r="XO776" s="17"/>
      <c r="XP776" s="17"/>
      <c r="XQ776" s="17"/>
      <c r="XR776" s="17"/>
      <c r="XS776" s="17"/>
      <c r="XT776" s="17"/>
      <c r="XU776" s="17"/>
      <c r="XV776" s="17"/>
      <c r="XW776" s="17"/>
      <c r="XX776" s="17"/>
      <c r="XY776" s="17"/>
      <c r="XZ776" s="17"/>
      <c r="YA776" s="17"/>
      <c r="YB776" s="17"/>
      <c r="YC776" s="17"/>
      <c r="YD776" s="17"/>
      <c r="YE776" s="17"/>
      <c r="YF776" s="17"/>
      <c r="YG776" s="17"/>
      <c r="YH776" s="17"/>
      <c r="YI776" s="17"/>
      <c r="YJ776" s="17"/>
      <c r="YK776" s="17"/>
      <c r="YL776" s="17"/>
      <c r="YM776" s="17"/>
      <c r="YN776" s="17"/>
      <c r="YO776" s="17"/>
      <c r="YP776" s="17"/>
      <c r="YQ776" s="17"/>
      <c r="YR776" s="17"/>
      <c r="YS776" s="17"/>
      <c r="YT776" s="17"/>
      <c r="YU776" s="17"/>
      <c r="YV776" s="17"/>
      <c r="YW776" s="17"/>
      <c r="YX776" s="17"/>
      <c r="YY776" s="17"/>
      <c r="YZ776" s="17"/>
      <c r="ZA776" s="17"/>
      <c r="ZB776" s="17"/>
      <c r="ZC776" s="17"/>
      <c r="ZD776" s="17"/>
      <c r="ZE776" s="17"/>
      <c r="ZF776" s="17"/>
      <c r="ZG776" s="17"/>
      <c r="ZH776" s="17"/>
      <c r="ZI776" s="17"/>
      <c r="ZJ776" s="17"/>
      <c r="ZK776" s="17"/>
      <c r="ZL776" s="17"/>
      <c r="ZM776" s="17"/>
      <c r="ZN776" s="17"/>
      <c r="ZO776" s="17"/>
      <c r="ZP776" s="17"/>
      <c r="ZQ776" s="17"/>
      <c r="ZR776" s="17"/>
      <c r="ZS776" s="17"/>
      <c r="ZT776" s="17"/>
      <c r="ZU776" s="17"/>
      <c r="ZV776" s="17"/>
      <c r="ZW776" s="17"/>
      <c r="ZX776" s="17"/>
      <c r="ZY776" s="17"/>
      <c r="ZZ776" s="17"/>
      <c r="AAA776" s="17"/>
      <c r="AAB776" s="17"/>
      <c r="AAC776" s="17"/>
      <c r="AAD776" s="17"/>
      <c r="AAE776" s="17"/>
      <c r="AAF776" s="17"/>
      <c r="AAG776" s="17"/>
      <c r="AAH776" s="17"/>
      <c r="AAI776" s="17"/>
      <c r="AAJ776" s="17"/>
      <c r="AAK776" s="17"/>
      <c r="AAL776" s="17"/>
      <c r="AAM776" s="17"/>
      <c r="AAN776" s="17"/>
      <c r="AAO776" s="17"/>
      <c r="AAP776" s="17"/>
      <c r="AAQ776" s="17"/>
      <c r="AAR776" s="17"/>
      <c r="AAS776" s="17"/>
      <c r="AAT776" s="17"/>
      <c r="AAU776" s="17"/>
      <c r="AAV776" s="17"/>
      <c r="AAW776" s="17"/>
      <c r="AAX776" s="17"/>
      <c r="AAY776" s="17"/>
      <c r="AAZ776" s="17"/>
      <c r="ABA776" s="17"/>
      <c r="ABB776" s="17"/>
      <c r="ABC776" s="17"/>
      <c r="ABD776" s="17"/>
      <c r="ABE776" s="17"/>
      <c r="ABF776" s="17"/>
      <c r="ABG776" s="17"/>
      <c r="ABH776" s="17"/>
      <c r="ABI776" s="17"/>
      <c r="ABJ776" s="17"/>
      <c r="ABK776" s="17"/>
      <c r="ABL776" s="17"/>
      <c r="ABM776" s="17"/>
      <c r="ABN776" s="17"/>
      <c r="ABO776" s="17"/>
      <c r="ABP776" s="17"/>
      <c r="ABQ776" s="17"/>
      <c r="ABR776" s="17"/>
      <c r="ABS776" s="17"/>
      <c r="ABT776" s="17"/>
      <c r="ABU776" s="17"/>
      <c r="ABV776" s="17"/>
      <c r="ABW776" s="17"/>
      <c r="ABX776" s="17"/>
      <c r="ABY776" s="17"/>
      <c r="ABZ776" s="17"/>
      <c r="ACA776" s="17"/>
      <c r="ACB776" s="17"/>
      <c r="ACC776" s="17"/>
      <c r="ACD776" s="17"/>
      <c r="ACE776" s="17"/>
      <c r="ACF776" s="17"/>
      <c r="ACG776" s="17"/>
      <c r="ACH776" s="17"/>
      <c r="ACI776" s="17"/>
      <c r="ACJ776" s="17"/>
      <c r="ACK776" s="17"/>
      <c r="ACL776" s="17"/>
      <c r="ACM776" s="17"/>
      <c r="ACN776" s="17"/>
      <c r="ACO776" s="17"/>
      <c r="ACP776" s="17"/>
      <c r="ACQ776" s="17"/>
      <c r="ACR776" s="17"/>
      <c r="ACS776" s="17"/>
      <c r="ACT776" s="17"/>
      <c r="ACU776" s="17"/>
      <c r="ACV776" s="17"/>
      <c r="ACW776" s="17"/>
      <c r="ACX776" s="17"/>
      <c r="ACY776" s="17"/>
      <c r="ACZ776" s="17"/>
      <c r="ADA776" s="17"/>
      <c r="ADB776" s="17"/>
      <c r="ADC776" s="17"/>
      <c r="ADD776" s="17"/>
      <c r="ADE776" s="17"/>
      <c r="ADF776" s="17"/>
      <c r="ADG776" s="17"/>
      <c r="ADH776" s="17"/>
      <c r="ADI776" s="17"/>
      <c r="ADJ776" s="17"/>
      <c r="ADK776" s="17"/>
      <c r="ADL776" s="17"/>
      <c r="ADM776" s="17"/>
      <c r="ADN776" s="17"/>
      <c r="ADO776" s="17"/>
      <c r="ADP776" s="17"/>
      <c r="ADQ776" s="17"/>
      <c r="ADR776" s="17"/>
    </row>
    <row r="777" spans="44:798" s="16" customFormat="1" x14ac:dyDescent="0.25">
      <c r="AR777" s="56"/>
      <c r="AS777" s="56"/>
      <c r="AT777" s="57"/>
      <c r="AU777" s="56"/>
      <c r="AV777" s="57"/>
      <c r="AW777" s="56"/>
      <c r="AX777" s="56"/>
      <c r="AY777" s="56"/>
      <c r="AZ777" s="56"/>
      <c r="BA777" s="56"/>
      <c r="BB777" s="56"/>
      <c r="BC777" s="56"/>
      <c r="BD777" s="56"/>
      <c r="BE777" s="51"/>
      <c r="BF777" s="51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  <c r="IT777" s="17"/>
      <c r="IU777" s="17"/>
      <c r="IV777" s="17"/>
      <c r="IW777" s="17"/>
      <c r="IX777" s="17"/>
      <c r="IY777" s="17"/>
      <c r="IZ777" s="17"/>
      <c r="JA777" s="17"/>
      <c r="JB777" s="17"/>
      <c r="JC777" s="17"/>
      <c r="JD777" s="17"/>
      <c r="JE777" s="17"/>
      <c r="JF777" s="17"/>
      <c r="JG777" s="17"/>
      <c r="JH777" s="17"/>
      <c r="JI777" s="17"/>
      <c r="JJ777" s="17"/>
      <c r="JK777" s="17"/>
      <c r="JL777" s="17"/>
      <c r="JM777" s="17"/>
      <c r="JN777" s="17"/>
      <c r="JO777" s="17"/>
      <c r="JP777" s="17"/>
      <c r="JQ777" s="17"/>
      <c r="JR777" s="17"/>
      <c r="JS777" s="17"/>
      <c r="JT777" s="17"/>
      <c r="JU777" s="17"/>
      <c r="JV777" s="17"/>
      <c r="JW777" s="17"/>
      <c r="JX777" s="17"/>
      <c r="JY777" s="17"/>
      <c r="JZ777" s="17"/>
      <c r="KA777" s="17"/>
      <c r="KB777" s="17"/>
      <c r="KC777" s="17"/>
      <c r="KD777" s="17"/>
      <c r="KE777" s="17"/>
      <c r="KF777" s="17"/>
      <c r="KG777" s="17"/>
      <c r="KH777" s="17"/>
      <c r="KI777" s="17"/>
      <c r="KJ777" s="17"/>
      <c r="KK777" s="17"/>
      <c r="KL777" s="17"/>
      <c r="KM777" s="17"/>
      <c r="KN777" s="17"/>
      <c r="KO777" s="17"/>
      <c r="KP777" s="17"/>
      <c r="KQ777" s="17"/>
      <c r="KR777" s="17"/>
      <c r="KS777" s="17"/>
      <c r="KT777" s="17"/>
      <c r="KU777" s="17"/>
      <c r="KV777" s="17"/>
      <c r="KW777" s="17"/>
      <c r="KX777" s="17"/>
      <c r="KY777" s="17"/>
      <c r="KZ777" s="17"/>
      <c r="LA777" s="17"/>
      <c r="LB777" s="17"/>
      <c r="LC777" s="17"/>
      <c r="LD777" s="17"/>
      <c r="LE777" s="17"/>
      <c r="LF777" s="17"/>
      <c r="LG777" s="17"/>
      <c r="LH777" s="17"/>
      <c r="LI777" s="17"/>
      <c r="LJ777" s="17"/>
      <c r="LK777" s="17"/>
      <c r="LL777" s="17"/>
      <c r="LM777" s="17"/>
      <c r="LN777" s="17"/>
      <c r="LO777" s="17"/>
      <c r="LP777" s="17"/>
      <c r="LQ777" s="17"/>
      <c r="LR777" s="17"/>
      <c r="LS777" s="17"/>
      <c r="LT777" s="17"/>
      <c r="LU777" s="17"/>
      <c r="LV777" s="17"/>
      <c r="LW777" s="17"/>
      <c r="LX777" s="17"/>
      <c r="LY777" s="17"/>
      <c r="LZ777" s="17"/>
      <c r="MA777" s="17"/>
      <c r="MB777" s="17"/>
      <c r="MC777" s="17"/>
      <c r="MD777" s="17"/>
      <c r="ME777" s="17"/>
      <c r="MF777" s="17"/>
      <c r="MG777" s="17"/>
      <c r="MH777" s="17"/>
      <c r="MI777" s="17"/>
      <c r="MJ777" s="17"/>
      <c r="MK777" s="17"/>
      <c r="ML777" s="17"/>
      <c r="MM777" s="17"/>
      <c r="MN777" s="17"/>
      <c r="MO777" s="17"/>
      <c r="MP777" s="17"/>
      <c r="MQ777" s="17"/>
      <c r="MR777" s="17"/>
      <c r="MS777" s="17"/>
      <c r="MT777" s="17"/>
      <c r="MU777" s="17"/>
      <c r="MV777" s="17"/>
      <c r="MW777" s="17"/>
      <c r="MX777" s="17"/>
      <c r="MY777" s="17"/>
      <c r="MZ777" s="17"/>
      <c r="NA777" s="17"/>
      <c r="NB777" s="17"/>
      <c r="NC777" s="17"/>
      <c r="ND777" s="17"/>
      <c r="NE777" s="17"/>
      <c r="NF777" s="17"/>
      <c r="NG777" s="17"/>
      <c r="NH777" s="17"/>
      <c r="NI777" s="17"/>
      <c r="NJ777" s="17"/>
      <c r="NK777" s="17"/>
      <c r="NL777" s="17"/>
      <c r="NM777" s="17"/>
      <c r="NN777" s="17"/>
      <c r="NO777" s="17"/>
      <c r="NP777" s="17"/>
      <c r="NQ777" s="17"/>
      <c r="NR777" s="17"/>
      <c r="NS777" s="17"/>
      <c r="NT777" s="17"/>
      <c r="NU777" s="17"/>
      <c r="NV777" s="17"/>
      <c r="NW777" s="17"/>
      <c r="NX777" s="17"/>
      <c r="NY777" s="17"/>
      <c r="NZ777" s="17"/>
      <c r="OA777" s="17"/>
      <c r="OB777" s="17"/>
      <c r="OC777" s="17"/>
      <c r="OD777" s="17"/>
      <c r="OE777" s="17"/>
      <c r="OF777" s="17"/>
      <c r="OG777" s="17"/>
      <c r="OH777" s="17"/>
      <c r="OI777" s="17"/>
      <c r="OJ777" s="17"/>
      <c r="OK777" s="17"/>
      <c r="OL777" s="17"/>
      <c r="OM777" s="17"/>
      <c r="ON777" s="17"/>
      <c r="OO777" s="17"/>
      <c r="OP777" s="17"/>
      <c r="OQ777" s="17"/>
      <c r="OR777" s="17"/>
      <c r="OS777" s="17"/>
      <c r="OT777" s="17"/>
      <c r="OU777" s="17"/>
      <c r="OV777" s="17"/>
      <c r="OW777" s="17"/>
      <c r="OX777" s="17"/>
      <c r="OY777" s="17"/>
      <c r="OZ777" s="17"/>
      <c r="PA777" s="17"/>
      <c r="PB777" s="17"/>
      <c r="PC777" s="17"/>
      <c r="PD777" s="17"/>
      <c r="PE777" s="17"/>
      <c r="PF777" s="17"/>
      <c r="PG777" s="17"/>
      <c r="PH777" s="17"/>
      <c r="PI777" s="17"/>
      <c r="PJ777" s="17"/>
      <c r="PK777" s="17"/>
      <c r="PL777" s="17"/>
      <c r="PM777" s="17"/>
      <c r="PN777" s="17"/>
      <c r="PO777" s="17"/>
      <c r="PP777" s="17"/>
      <c r="PQ777" s="17"/>
      <c r="PR777" s="17"/>
      <c r="PS777" s="17"/>
      <c r="PT777" s="17"/>
      <c r="PU777" s="17"/>
      <c r="PV777" s="17"/>
      <c r="PW777" s="17"/>
      <c r="PX777" s="17"/>
      <c r="PY777" s="17"/>
      <c r="PZ777" s="17"/>
      <c r="QA777" s="17"/>
      <c r="QB777" s="17"/>
      <c r="QC777" s="17"/>
      <c r="QD777" s="17"/>
      <c r="QE777" s="17"/>
      <c r="QF777" s="17"/>
      <c r="QG777" s="17"/>
      <c r="QH777" s="17"/>
      <c r="QI777" s="17"/>
      <c r="QJ777" s="17"/>
      <c r="QK777" s="17"/>
      <c r="QL777" s="17"/>
      <c r="QM777" s="17"/>
      <c r="QN777" s="17"/>
      <c r="QO777" s="17"/>
      <c r="QP777" s="17"/>
      <c r="QQ777" s="17"/>
      <c r="QR777" s="17"/>
      <c r="QS777" s="17"/>
      <c r="QT777" s="17"/>
      <c r="QU777" s="17"/>
      <c r="QV777" s="17"/>
      <c r="QW777" s="17"/>
      <c r="QX777" s="17"/>
      <c r="QY777" s="17"/>
      <c r="QZ777" s="17"/>
      <c r="RA777" s="17"/>
      <c r="RB777" s="17"/>
      <c r="RC777" s="17"/>
      <c r="RD777" s="17"/>
      <c r="RE777" s="17"/>
      <c r="RF777" s="17"/>
      <c r="RG777" s="17"/>
      <c r="RH777" s="17"/>
      <c r="RI777" s="17"/>
      <c r="RJ777" s="17"/>
      <c r="RK777" s="17"/>
      <c r="RL777" s="17"/>
      <c r="RM777" s="17"/>
      <c r="RN777" s="17"/>
      <c r="RO777" s="17"/>
      <c r="RP777" s="17"/>
      <c r="RQ777" s="17"/>
      <c r="RR777" s="17"/>
      <c r="RS777" s="17"/>
      <c r="RT777" s="17"/>
      <c r="RU777" s="17"/>
      <c r="RV777" s="17"/>
      <c r="RW777" s="17"/>
      <c r="RX777" s="17"/>
      <c r="RY777" s="17"/>
      <c r="RZ777" s="17"/>
      <c r="SA777" s="17"/>
      <c r="SB777" s="17"/>
      <c r="SC777" s="17"/>
      <c r="SD777" s="17"/>
      <c r="SE777" s="17"/>
      <c r="SF777" s="17"/>
      <c r="SG777" s="17"/>
      <c r="SH777" s="17"/>
      <c r="SI777" s="17"/>
      <c r="SJ777" s="17"/>
      <c r="SK777" s="17"/>
      <c r="SL777" s="17"/>
      <c r="SM777" s="17"/>
      <c r="SN777" s="17"/>
      <c r="SO777" s="17"/>
      <c r="SP777" s="17"/>
      <c r="SQ777" s="17"/>
      <c r="SR777" s="17"/>
      <c r="SS777" s="17"/>
      <c r="ST777" s="17"/>
      <c r="SU777" s="17"/>
      <c r="SV777" s="17"/>
      <c r="SW777" s="17"/>
      <c r="SX777" s="17"/>
      <c r="SY777" s="17"/>
      <c r="SZ777" s="17"/>
      <c r="TA777" s="17"/>
      <c r="TB777" s="17"/>
      <c r="TC777" s="17"/>
      <c r="TD777" s="17"/>
      <c r="TE777" s="17"/>
      <c r="TF777" s="17"/>
      <c r="TG777" s="17"/>
      <c r="TH777" s="17"/>
      <c r="TI777" s="17"/>
      <c r="TJ777" s="17"/>
      <c r="TK777" s="17"/>
      <c r="TL777" s="17"/>
      <c r="TM777" s="17"/>
      <c r="TN777" s="17"/>
      <c r="TO777" s="17"/>
      <c r="TP777" s="17"/>
      <c r="TQ777" s="17"/>
      <c r="TR777" s="17"/>
      <c r="TS777" s="17"/>
      <c r="TT777" s="17"/>
      <c r="TU777" s="17"/>
      <c r="TV777" s="17"/>
      <c r="TW777" s="17"/>
      <c r="TX777" s="17"/>
      <c r="TY777" s="17"/>
      <c r="TZ777" s="17"/>
      <c r="UA777" s="17"/>
      <c r="UB777" s="17"/>
      <c r="UC777" s="17"/>
      <c r="UD777" s="17"/>
      <c r="UE777" s="17"/>
      <c r="UF777" s="17"/>
      <c r="UG777" s="17"/>
      <c r="UH777" s="17"/>
      <c r="UI777" s="17"/>
      <c r="UJ777" s="17"/>
      <c r="UK777" s="17"/>
      <c r="UL777" s="17"/>
      <c r="UM777" s="17"/>
      <c r="UN777" s="17"/>
      <c r="UO777" s="17"/>
      <c r="UP777" s="17"/>
      <c r="UQ777" s="17"/>
      <c r="UR777" s="17"/>
      <c r="US777" s="17"/>
      <c r="UT777" s="17"/>
      <c r="UU777" s="17"/>
      <c r="UV777" s="17"/>
      <c r="UW777" s="17"/>
      <c r="UX777" s="17"/>
      <c r="UY777" s="17"/>
      <c r="UZ777" s="17"/>
      <c r="VA777" s="17"/>
      <c r="VB777" s="17"/>
      <c r="VC777" s="17"/>
      <c r="VD777" s="17"/>
      <c r="VE777" s="17"/>
      <c r="VF777" s="17"/>
      <c r="VG777" s="17"/>
      <c r="VH777" s="17"/>
      <c r="VI777" s="17"/>
      <c r="VJ777" s="17"/>
      <c r="VK777" s="17"/>
      <c r="VL777" s="17"/>
      <c r="VM777" s="17"/>
      <c r="VN777" s="17"/>
      <c r="VO777" s="17"/>
      <c r="VP777" s="17"/>
      <c r="VQ777" s="17"/>
      <c r="VR777" s="17"/>
      <c r="VS777" s="17"/>
      <c r="VT777" s="17"/>
      <c r="VU777" s="17"/>
      <c r="VV777" s="17"/>
      <c r="VW777" s="17"/>
      <c r="VX777" s="17"/>
      <c r="VY777" s="17"/>
      <c r="VZ777" s="17"/>
      <c r="WA777" s="17"/>
      <c r="WB777" s="17"/>
      <c r="WC777" s="17"/>
      <c r="WD777" s="17"/>
      <c r="WE777" s="17"/>
      <c r="WF777" s="17"/>
      <c r="WG777" s="17"/>
      <c r="WH777" s="17"/>
      <c r="WI777" s="17"/>
      <c r="WJ777" s="17"/>
      <c r="WK777" s="17"/>
      <c r="WL777" s="17"/>
      <c r="WM777" s="17"/>
      <c r="WN777" s="17"/>
      <c r="WO777" s="17"/>
      <c r="WP777" s="17"/>
      <c r="WQ777" s="17"/>
      <c r="WR777" s="17"/>
      <c r="WS777" s="17"/>
      <c r="WT777" s="17"/>
      <c r="WU777" s="17"/>
      <c r="WV777" s="17"/>
      <c r="WW777" s="17"/>
      <c r="WX777" s="17"/>
      <c r="WY777" s="17"/>
      <c r="WZ777" s="17"/>
      <c r="XA777" s="17"/>
      <c r="XB777" s="17"/>
      <c r="XC777" s="17"/>
      <c r="XD777" s="17"/>
      <c r="XE777" s="17"/>
      <c r="XF777" s="17"/>
      <c r="XG777" s="17"/>
      <c r="XH777" s="17"/>
      <c r="XI777" s="17"/>
      <c r="XJ777" s="17"/>
      <c r="XK777" s="17"/>
      <c r="XL777" s="17"/>
      <c r="XM777" s="17"/>
      <c r="XN777" s="17"/>
      <c r="XO777" s="17"/>
      <c r="XP777" s="17"/>
      <c r="XQ777" s="17"/>
      <c r="XR777" s="17"/>
      <c r="XS777" s="17"/>
      <c r="XT777" s="17"/>
      <c r="XU777" s="17"/>
      <c r="XV777" s="17"/>
      <c r="XW777" s="17"/>
      <c r="XX777" s="17"/>
      <c r="XY777" s="17"/>
      <c r="XZ777" s="17"/>
      <c r="YA777" s="17"/>
      <c r="YB777" s="17"/>
      <c r="YC777" s="17"/>
      <c r="YD777" s="17"/>
      <c r="YE777" s="17"/>
      <c r="YF777" s="17"/>
      <c r="YG777" s="17"/>
      <c r="YH777" s="17"/>
      <c r="YI777" s="17"/>
      <c r="YJ777" s="17"/>
      <c r="YK777" s="17"/>
      <c r="YL777" s="17"/>
      <c r="YM777" s="17"/>
      <c r="YN777" s="17"/>
      <c r="YO777" s="17"/>
      <c r="YP777" s="17"/>
      <c r="YQ777" s="17"/>
      <c r="YR777" s="17"/>
      <c r="YS777" s="17"/>
      <c r="YT777" s="17"/>
      <c r="YU777" s="17"/>
      <c r="YV777" s="17"/>
      <c r="YW777" s="17"/>
      <c r="YX777" s="17"/>
      <c r="YY777" s="17"/>
      <c r="YZ777" s="17"/>
      <c r="ZA777" s="17"/>
      <c r="ZB777" s="17"/>
      <c r="ZC777" s="17"/>
      <c r="ZD777" s="17"/>
      <c r="ZE777" s="17"/>
      <c r="ZF777" s="17"/>
      <c r="ZG777" s="17"/>
      <c r="ZH777" s="17"/>
      <c r="ZI777" s="17"/>
      <c r="ZJ777" s="17"/>
      <c r="ZK777" s="17"/>
      <c r="ZL777" s="17"/>
      <c r="ZM777" s="17"/>
      <c r="ZN777" s="17"/>
      <c r="ZO777" s="17"/>
      <c r="ZP777" s="17"/>
      <c r="ZQ777" s="17"/>
      <c r="ZR777" s="17"/>
      <c r="ZS777" s="17"/>
      <c r="ZT777" s="17"/>
      <c r="ZU777" s="17"/>
      <c r="ZV777" s="17"/>
      <c r="ZW777" s="17"/>
      <c r="ZX777" s="17"/>
      <c r="ZY777" s="17"/>
      <c r="ZZ777" s="17"/>
      <c r="AAA777" s="17"/>
      <c r="AAB777" s="17"/>
      <c r="AAC777" s="17"/>
      <c r="AAD777" s="17"/>
      <c r="AAE777" s="17"/>
      <c r="AAF777" s="17"/>
      <c r="AAG777" s="17"/>
      <c r="AAH777" s="17"/>
      <c r="AAI777" s="17"/>
      <c r="AAJ777" s="17"/>
      <c r="AAK777" s="17"/>
      <c r="AAL777" s="17"/>
      <c r="AAM777" s="17"/>
      <c r="AAN777" s="17"/>
      <c r="AAO777" s="17"/>
      <c r="AAP777" s="17"/>
      <c r="AAQ777" s="17"/>
      <c r="AAR777" s="17"/>
      <c r="AAS777" s="17"/>
      <c r="AAT777" s="17"/>
      <c r="AAU777" s="17"/>
      <c r="AAV777" s="17"/>
      <c r="AAW777" s="17"/>
      <c r="AAX777" s="17"/>
      <c r="AAY777" s="17"/>
      <c r="AAZ777" s="17"/>
      <c r="ABA777" s="17"/>
      <c r="ABB777" s="17"/>
      <c r="ABC777" s="17"/>
      <c r="ABD777" s="17"/>
      <c r="ABE777" s="17"/>
      <c r="ABF777" s="17"/>
      <c r="ABG777" s="17"/>
      <c r="ABH777" s="17"/>
      <c r="ABI777" s="17"/>
      <c r="ABJ777" s="17"/>
      <c r="ABK777" s="17"/>
      <c r="ABL777" s="17"/>
      <c r="ABM777" s="17"/>
      <c r="ABN777" s="17"/>
      <c r="ABO777" s="17"/>
      <c r="ABP777" s="17"/>
      <c r="ABQ777" s="17"/>
      <c r="ABR777" s="17"/>
      <c r="ABS777" s="17"/>
      <c r="ABT777" s="17"/>
      <c r="ABU777" s="17"/>
      <c r="ABV777" s="17"/>
      <c r="ABW777" s="17"/>
      <c r="ABX777" s="17"/>
      <c r="ABY777" s="17"/>
      <c r="ABZ777" s="17"/>
      <c r="ACA777" s="17"/>
      <c r="ACB777" s="17"/>
      <c r="ACC777" s="17"/>
      <c r="ACD777" s="17"/>
      <c r="ACE777" s="17"/>
      <c r="ACF777" s="17"/>
      <c r="ACG777" s="17"/>
      <c r="ACH777" s="17"/>
      <c r="ACI777" s="17"/>
      <c r="ACJ777" s="17"/>
      <c r="ACK777" s="17"/>
      <c r="ACL777" s="17"/>
      <c r="ACM777" s="17"/>
      <c r="ACN777" s="17"/>
      <c r="ACO777" s="17"/>
      <c r="ACP777" s="17"/>
      <c r="ACQ777" s="17"/>
      <c r="ACR777" s="17"/>
      <c r="ACS777" s="17"/>
      <c r="ACT777" s="17"/>
      <c r="ACU777" s="17"/>
      <c r="ACV777" s="17"/>
      <c r="ACW777" s="17"/>
      <c r="ACX777" s="17"/>
      <c r="ACY777" s="17"/>
      <c r="ACZ777" s="17"/>
      <c r="ADA777" s="17"/>
      <c r="ADB777" s="17"/>
      <c r="ADC777" s="17"/>
      <c r="ADD777" s="17"/>
      <c r="ADE777" s="17"/>
      <c r="ADF777" s="17"/>
      <c r="ADG777" s="17"/>
      <c r="ADH777" s="17"/>
      <c r="ADI777" s="17"/>
      <c r="ADJ777" s="17"/>
      <c r="ADK777" s="17"/>
      <c r="ADL777" s="17"/>
      <c r="ADM777" s="17"/>
      <c r="ADN777" s="17"/>
      <c r="ADO777" s="17"/>
      <c r="ADP777" s="17"/>
      <c r="ADQ777" s="17"/>
      <c r="ADR777" s="17"/>
    </row>
    <row r="778" spans="44:798" s="16" customFormat="1" x14ac:dyDescent="0.25">
      <c r="AR778" s="56"/>
      <c r="AS778" s="56"/>
      <c r="AT778" s="57"/>
      <c r="AU778" s="56"/>
      <c r="AV778" s="57"/>
      <c r="AW778" s="56"/>
      <c r="AX778" s="56"/>
      <c r="AY778" s="56"/>
      <c r="AZ778" s="56"/>
      <c r="BA778" s="56"/>
      <c r="BB778" s="56"/>
      <c r="BC778" s="56"/>
      <c r="BD778" s="56"/>
      <c r="BE778" s="51"/>
      <c r="BF778" s="51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  <c r="IT778" s="17"/>
      <c r="IU778" s="17"/>
      <c r="IV778" s="17"/>
      <c r="IW778" s="17"/>
      <c r="IX778" s="17"/>
      <c r="IY778" s="17"/>
      <c r="IZ778" s="17"/>
      <c r="JA778" s="17"/>
      <c r="JB778" s="17"/>
      <c r="JC778" s="17"/>
      <c r="JD778" s="17"/>
      <c r="JE778" s="17"/>
      <c r="JF778" s="17"/>
      <c r="JG778" s="17"/>
      <c r="JH778" s="17"/>
      <c r="JI778" s="17"/>
      <c r="JJ778" s="17"/>
      <c r="JK778" s="17"/>
      <c r="JL778" s="17"/>
      <c r="JM778" s="17"/>
      <c r="JN778" s="17"/>
      <c r="JO778" s="17"/>
      <c r="JP778" s="17"/>
      <c r="JQ778" s="17"/>
      <c r="JR778" s="17"/>
      <c r="JS778" s="17"/>
      <c r="JT778" s="17"/>
      <c r="JU778" s="17"/>
      <c r="JV778" s="17"/>
      <c r="JW778" s="17"/>
      <c r="JX778" s="17"/>
      <c r="JY778" s="17"/>
      <c r="JZ778" s="17"/>
      <c r="KA778" s="17"/>
      <c r="KB778" s="17"/>
      <c r="KC778" s="17"/>
      <c r="KD778" s="17"/>
      <c r="KE778" s="17"/>
      <c r="KF778" s="17"/>
      <c r="KG778" s="17"/>
      <c r="KH778" s="17"/>
      <c r="KI778" s="17"/>
      <c r="KJ778" s="17"/>
      <c r="KK778" s="17"/>
      <c r="KL778" s="17"/>
      <c r="KM778" s="17"/>
      <c r="KN778" s="17"/>
      <c r="KO778" s="17"/>
      <c r="KP778" s="17"/>
      <c r="KQ778" s="17"/>
      <c r="KR778" s="17"/>
      <c r="KS778" s="17"/>
      <c r="KT778" s="17"/>
      <c r="KU778" s="17"/>
      <c r="KV778" s="17"/>
      <c r="KW778" s="17"/>
      <c r="KX778" s="17"/>
      <c r="KY778" s="17"/>
      <c r="KZ778" s="17"/>
      <c r="LA778" s="17"/>
      <c r="LB778" s="17"/>
      <c r="LC778" s="17"/>
      <c r="LD778" s="17"/>
      <c r="LE778" s="17"/>
      <c r="LF778" s="17"/>
      <c r="LG778" s="17"/>
      <c r="LH778" s="17"/>
      <c r="LI778" s="17"/>
      <c r="LJ778" s="17"/>
      <c r="LK778" s="17"/>
      <c r="LL778" s="17"/>
      <c r="LM778" s="17"/>
      <c r="LN778" s="17"/>
      <c r="LO778" s="17"/>
      <c r="LP778" s="17"/>
      <c r="LQ778" s="17"/>
      <c r="LR778" s="17"/>
      <c r="LS778" s="17"/>
      <c r="LT778" s="17"/>
      <c r="LU778" s="17"/>
      <c r="LV778" s="17"/>
      <c r="LW778" s="17"/>
      <c r="LX778" s="17"/>
      <c r="LY778" s="17"/>
      <c r="LZ778" s="17"/>
      <c r="MA778" s="17"/>
      <c r="MB778" s="17"/>
      <c r="MC778" s="17"/>
      <c r="MD778" s="17"/>
      <c r="ME778" s="17"/>
      <c r="MF778" s="17"/>
      <c r="MG778" s="17"/>
      <c r="MH778" s="17"/>
      <c r="MI778" s="17"/>
      <c r="MJ778" s="17"/>
      <c r="MK778" s="17"/>
      <c r="ML778" s="17"/>
      <c r="MM778" s="17"/>
      <c r="MN778" s="17"/>
      <c r="MO778" s="17"/>
      <c r="MP778" s="17"/>
      <c r="MQ778" s="17"/>
      <c r="MR778" s="17"/>
      <c r="MS778" s="17"/>
      <c r="MT778" s="17"/>
      <c r="MU778" s="17"/>
      <c r="MV778" s="17"/>
      <c r="MW778" s="17"/>
      <c r="MX778" s="17"/>
      <c r="MY778" s="17"/>
      <c r="MZ778" s="17"/>
      <c r="NA778" s="17"/>
      <c r="NB778" s="17"/>
      <c r="NC778" s="17"/>
      <c r="ND778" s="17"/>
      <c r="NE778" s="17"/>
      <c r="NF778" s="17"/>
      <c r="NG778" s="17"/>
      <c r="NH778" s="17"/>
      <c r="NI778" s="17"/>
      <c r="NJ778" s="17"/>
      <c r="NK778" s="17"/>
      <c r="NL778" s="17"/>
      <c r="NM778" s="17"/>
      <c r="NN778" s="17"/>
      <c r="NO778" s="17"/>
      <c r="NP778" s="17"/>
      <c r="NQ778" s="17"/>
      <c r="NR778" s="17"/>
      <c r="NS778" s="17"/>
      <c r="NT778" s="17"/>
      <c r="NU778" s="17"/>
      <c r="NV778" s="17"/>
      <c r="NW778" s="17"/>
      <c r="NX778" s="17"/>
      <c r="NY778" s="17"/>
      <c r="NZ778" s="17"/>
      <c r="OA778" s="17"/>
      <c r="OB778" s="17"/>
      <c r="OC778" s="17"/>
      <c r="OD778" s="17"/>
      <c r="OE778" s="17"/>
      <c r="OF778" s="17"/>
      <c r="OG778" s="17"/>
      <c r="OH778" s="17"/>
      <c r="OI778" s="17"/>
      <c r="OJ778" s="17"/>
      <c r="OK778" s="17"/>
      <c r="OL778" s="17"/>
      <c r="OM778" s="17"/>
      <c r="ON778" s="17"/>
      <c r="OO778" s="17"/>
      <c r="OP778" s="17"/>
      <c r="OQ778" s="17"/>
      <c r="OR778" s="17"/>
      <c r="OS778" s="17"/>
      <c r="OT778" s="17"/>
      <c r="OU778" s="17"/>
      <c r="OV778" s="17"/>
      <c r="OW778" s="17"/>
      <c r="OX778" s="17"/>
      <c r="OY778" s="17"/>
      <c r="OZ778" s="17"/>
      <c r="PA778" s="17"/>
      <c r="PB778" s="17"/>
      <c r="PC778" s="17"/>
      <c r="PD778" s="17"/>
      <c r="PE778" s="17"/>
      <c r="PF778" s="17"/>
      <c r="PG778" s="17"/>
      <c r="PH778" s="17"/>
      <c r="PI778" s="17"/>
      <c r="PJ778" s="17"/>
      <c r="PK778" s="17"/>
      <c r="PL778" s="17"/>
      <c r="PM778" s="17"/>
      <c r="PN778" s="17"/>
      <c r="PO778" s="17"/>
      <c r="PP778" s="17"/>
      <c r="PQ778" s="17"/>
      <c r="PR778" s="17"/>
      <c r="PS778" s="17"/>
      <c r="PT778" s="17"/>
      <c r="PU778" s="17"/>
      <c r="PV778" s="17"/>
      <c r="PW778" s="17"/>
      <c r="PX778" s="17"/>
      <c r="PY778" s="17"/>
      <c r="PZ778" s="17"/>
      <c r="QA778" s="17"/>
      <c r="QB778" s="17"/>
      <c r="QC778" s="17"/>
      <c r="QD778" s="17"/>
      <c r="QE778" s="17"/>
      <c r="QF778" s="17"/>
      <c r="QG778" s="17"/>
      <c r="QH778" s="17"/>
      <c r="QI778" s="17"/>
      <c r="QJ778" s="17"/>
      <c r="QK778" s="17"/>
      <c r="QL778" s="17"/>
      <c r="QM778" s="17"/>
      <c r="QN778" s="17"/>
      <c r="QO778" s="17"/>
      <c r="QP778" s="17"/>
      <c r="QQ778" s="17"/>
      <c r="QR778" s="17"/>
      <c r="QS778" s="17"/>
      <c r="QT778" s="17"/>
      <c r="QU778" s="17"/>
      <c r="QV778" s="17"/>
      <c r="QW778" s="17"/>
      <c r="QX778" s="17"/>
      <c r="QY778" s="17"/>
      <c r="QZ778" s="17"/>
      <c r="RA778" s="17"/>
      <c r="RB778" s="17"/>
      <c r="RC778" s="17"/>
      <c r="RD778" s="17"/>
      <c r="RE778" s="17"/>
      <c r="RF778" s="17"/>
      <c r="RG778" s="17"/>
      <c r="RH778" s="17"/>
      <c r="RI778" s="17"/>
      <c r="RJ778" s="17"/>
      <c r="RK778" s="17"/>
      <c r="RL778" s="17"/>
      <c r="RM778" s="17"/>
      <c r="RN778" s="17"/>
      <c r="RO778" s="17"/>
      <c r="RP778" s="17"/>
      <c r="RQ778" s="17"/>
      <c r="RR778" s="17"/>
      <c r="RS778" s="17"/>
      <c r="RT778" s="17"/>
      <c r="RU778" s="17"/>
      <c r="RV778" s="17"/>
      <c r="RW778" s="17"/>
      <c r="RX778" s="17"/>
      <c r="RY778" s="17"/>
      <c r="RZ778" s="17"/>
      <c r="SA778" s="17"/>
      <c r="SB778" s="17"/>
      <c r="SC778" s="17"/>
      <c r="SD778" s="17"/>
      <c r="SE778" s="17"/>
      <c r="SF778" s="17"/>
      <c r="SG778" s="17"/>
      <c r="SH778" s="17"/>
      <c r="SI778" s="17"/>
      <c r="SJ778" s="17"/>
      <c r="SK778" s="17"/>
      <c r="SL778" s="17"/>
      <c r="SM778" s="17"/>
      <c r="SN778" s="17"/>
      <c r="SO778" s="17"/>
      <c r="SP778" s="17"/>
      <c r="SQ778" s="17"/>
      <c r="SR778" s="17"/>
      <c r="SS778" s="17"/>
      <c r="ST778" s="17"/>
      <c r="SU778" s="17"/>
      <c r="SV778" s="17"/>
      <c r="SW778" s="17"/>
      <c r="SX778" s="17"/>
      <c r="SY778" s="17"/>
      <c r="SZ778" s="17"/>
      <c r="TA778" s="17"/>
      <c r="TB778" s="17"/>
      <c r="TC778" s="17"/>
      <c r="TD778" s="17"/>
      <c r="TE778" s="17"/>
      <c r="TF778" s="17"/>
      <c r="TG778" s="17"/>
      <c r="TH778" s="17"/>
      <c r="TI778" s="17"/>
      <c r="TJ778" s="17"/>
      <c r="TK778" s="17"/>
      <c r="TL778" s="17"/>
      <c r="TM778" s="17"/>
      <c r="TN778" s="17"/>
      <c r="TO778" s="17"/>
      <c r="TP778" s="17"/>
      <c r="TQ778" s="17"/>
      <c r="TR778" s="17"/>
      <c r="TS778" s="17"/>
      <c r="TT778" s="17"/>
      <c r="TU778" s="17"/>
      <c r="TV778" s="17"/>
      <c r="TW778" s="17"/>
      <c r="TX778" s="17"/>
      <c r="TY778" s="17"/>
      <c r="TZ778" s="17"/>
      <c r="UA778" s="17"/>
      <c r="UB778" s="17"/>
      <c r="UC778" s="17"/>
      <c r="UD778" s="17"/>
      <c r="UE778" s="17"/>
      <c r="UF778" s="17"/>
      <c r="UG778" s="17"/>
      <c r="UH778" s="17"/>
      <c r="UI778" s="17"/>
      <c r="UJ778" s="17"/>
      <c r="UK778" s="17"/>
      <c r="UL778" s="17"/>
      <c r="UM778" s="17"/>
      <c r="UN778" s="17"/>
      <c r="UO778" s="17"/>
      <c r="UP778" s="17"/>
      <c r="UQ778" s="17"/>
      <c r="UR778" s="17"/>
      <c r="US778" s="17"/>
      <c r="UT778" s="17"/>
      <c r="UU778" s="17"/>
      <c r="UV778" s="17"/>
      <c r="UW778" s="17"/>
      <c r="UX778" s="17"/>
      <c r="UY778" s="17"/>
      <c r="UZ778" s="17"/>
      <c r="VA778" s="17"/>
      <c r="VB778" s="17"/>
      <c r="VC778" s="17"/>
      <c r="VD778" s="17"/>
      <c r="VE778" s="17"/>
      <c r="VF778" s="17"/>
      <c r="VG778" s="17"/>
      <c r="VH778" s="17"/>
      <c r="VI778" s="17"/>
      <c r="VJ778" s="17"/>
      <c r="VK778" s="17"/>
      <c r="VL778" s="17"/>
      <c r="VM778" s="17"/>
      <c r="VN778" s="17"/>
      <c r="VO778" s="17"/>
      <c r="VP778" s="17"/>
      <c r="VQ778" s="17"/>
      <c r="VR778" s="17"/>
      <c r="VS778" s="17"/>
      <c r="VT778" s="17"/>
      <c r="VU778" s="17"/>
      <c r="VV778" s="17"/>
      <c r="VW778" s="17"/>
      <c r="VX778" s="17"/>
      <c r="VY778" s="17"/>
      <c r="VZ778" s="17"/>
      <c r="WA778" s="17"/>
      <c r="WB778" s="17"/>
      <c r="WC778" s="17"/>
      <c r="WD778" s="17"/>
      <c r="WE778" s="17"/>
      <c r="WF778" s="17"/>
      <c r="WG778" s="17"/>
      <c r="WH778" s="17"/>
      <c r="WI778" s="17"/>
      <c r="WJ778" s="17"/>
      <c r="WK778" s="17"/>
      <c r="WL778" s="17"/>
      <c r="WM778" s="17"/>
      <c r="WN778" s="17"/>
      <c r="WO778" s="17"/>
      <c r="WP778" s="17"/>
      <c r="WQ778" s="17"/>
      <c r="WR778" s="17"/>
      <c r="WS778" s="17"/>
      <c r="WT778" s="17"/>
      <c r="WU778" s="17"/>
      <c r="WV778" s="17"/>
      <c r="WW778" s="17"/>
      <c r="WX778" s="17"/>
      <c r="WY778" s="17"/>
      <c r="WZ778" s="17"/>
      <c r="XA778" s="17"/>
      <c r="XB778" s="17"/>
      <c r="XC778" s="17"/>
      <c r="XD778" s="17"/>
      <c r="XE778" s="17"/>
      <c r="XF778" s="17"/>
      <c r="XG778" s="17"/>
      <c r="XH778" s="17"/>
      <c r="XI778" s="17"/>
      <c r="XJ778" s="17"/>
      <c r="XK778" s="17"/>
      <c r="XL778" s="17"/>
      <c r="XM778" s="17"/>
      <c r="XN778" s="17"/>
      <c r="XO778" s="17"/>
      <c r="XP778" s="17"/>
      <c r="XQ778" s="17"/>
      <c r="XR778" s="17"/>
      <c r="XS778" s="17"/>
      <c r="XT778" s="17"/>
      <c r="XU778" s="17"/>
      <c r="XV778" s="17"/>
      <c r="XW778" s="17"/>
      <c r="XX778" s="17"/>
      <c r="XY778" s="17"/>
      <c r="XZ778" s="17"/>
      <c r="YA778" s="17"/>
      <c r="YB778" s="17"/>
      <c r="YC778" s="17"/>
      <c r="YD778" s="17"/>
      <c r="YE778" s="17"/>
      <c r="YF778" s="17"/>
      <c r="YG778" s="17"/>
      <c r="YH778" s="17"/>
      <c r="YI778" s="17"/>
      <c r="YJ778" s="17"/>
      <c r="YK778" s="17"/>
      <c r="YL778" s="17"/>
      <c r="YM778" s="17"/>
      <c r="YN778" s="17"/>
      <c r="YO778" s="17"/>
      <c r="YP778" s="17"/>
      <c r="YQ778" s="17"/>
      <c r="YR778" s="17"/>
      <c r="YS778" s="17"/>
      <c r="YT778" s="17"/>
      <c r="YU778" s="17"/>
      <c r="YV778" s="17"/>
      <c r="YW778" s="17"/>
      <c r="YX778" s="17"/>
      <c r="YY778" s="17"/>
      <c r="YZ778" s="17"/>
      <c r="ZA778" s="17"/>
      <c r="ZB778" s="17"/>
      <c r="ZC778" s="17"/>
      <c r="ZD778" s="17"/>
      <c r="ZE778" s="17"/>
      <c r="ZF778" s="17"/>
      <c r="ZG778" s="17"/>
      <c r="ZH778" s="17"/>
      <c r="ZI778" s="17"/>
      <c r="ZJ778" s="17"/>
      <c r="ZK778" s="17"/>
      <c r="ZL778" s="17"/>
      <c r="ZM778" s="17"/>
      <c r="ZN778" s="17"/>
      <c r="ZO778" s="17"/>
      <c r="ZP778" s="17"/>
      <c r="ZQ778" s="17"/>
      <c r="ZR778" s="17"/>
      <c r="ZS778" s="17"/>
      <c r="ZT778" s="17"/>
      <c r="ZU778" s="17"/>
      <c r="ZV778" s="17"/>
      <c r="ZW778" s="17"/>
      <c r="ZX778" s="17"/>
      <c r="ZY778" s="17"/>
      <c r="ZZ778" s="17"/>
      <c r="AAA778" s="17"/>
      <c r="AAB778" s="17"/>
      <c r="AAC778" s="17"/>
      <c r="AAD778" s="17"/>
      <c r="AAE778" s="17"/>
      <c r="AAF778" s="17"/>
      <c r="AAG778" s="17"/>
      <c r="AAH778" s="17"/>
      <c r="AAI778" s="17"/>
      <c r="AAJ778" s="17"/>
      <c r="AAK778" s="17"/>
      <c r="AAL778" s="17"/>
      <c r="AAM778" s="17"/>
      <c r="AAN778" s="17"/>
      <c r="AAO778" s="17"/>
      <c r="AAP778" s="17"/>
      <c r="AAQ778" s="17"/>
      <c r="AAR778" s="17"/>
      <c r="AAS778" s="17"/>
      <c r="AAT778" s="17"/>
      <c r="AAU778" s="17"/>
      <c r="AAV778" s="17"/>
      <c r="AAW778" s="17"/>
      <c r="AAX778" s="17"/>
      <c r="AAY778" s="17"/>
      <c r="AAZ778" s="17"/>
      <c r="ABA778" s="17"/>
      <c r="ABB778" s="17"/>
      <c r="ABC778" s="17"/>
      <c r="ABD778" s="17"/>
      <c r="ABE778" s="17"/>
      <c r="ABF778" s="17"/>
      <c r="ABG778" s="17"/>
      <c r="ABH778" s="17"/>
      <c r="ABI778" s="17"/>
      <c r="ABJ778" s="17"/>
      <c r="ABK778" s="17"/>
      <c r="ABL778" s="17"/>
      <c r="ABM778" s="17"/>
      <c r="ABN778" s="17"/>
      <c r="ABO778" s="17"/>
      <c r="ABP778" s="17"/>
      <c r="ABQ778" s="17"/>
      <c r="ABR778" s="17"/>
      <c r="ABS778" s="17"/>
      <c r="ABT778" s="17"/>
      <c r="ABU778" s="17"/>
      <c r="ABV778" s="17"/>
      <c r="ABW778" s="17"/>
      <c r="ABX778" s="17"/>
      <c r="ABY778" s="17"/>
      <c r="ABZ778" s="17"/>
      <c r="ACA778" s="17"/>
      <c r="ACB778" s="17"/>
      <c r="ACC778" s="17"/>
      <c r="ACD778" s="17"/>
      <c r="ACE778" s="17"/>
      <c r="ACF778" s="17"/>
      <c r="ACG778" s="17"/>
      <c r="ACH778" s="17"/>
      <c r="ACI778" s="17"/>
      <c r="ACJ778" s="17"/>
      <c r="ACK778" s="17"/>
      <c r="ACL778" s="17"/>
      <c r="ACM778" s="17"/>
      <c r="ACN778" s="17"/>
      <c r="ACO778" s="17"/>
      <c r="ACP778" s="17"/>
      <c r="ACQ778" s="17"/>
      <c r="ACR778" s="17"/>
      <c r="ACS778" s="17"/>
      <c r="ACT778" s="17"/>
      <c r="ACU778" s="17"/>
      <c r="ACV778" s="17"/>
      <c r="ACW778" s="17"/>
      <c r="ACX778" s="17"/>
      <c r="ACY778" s="17"/>
      <c r="ACZ778" s="17"/>
      <c r="ADA778" s="17"/>
      <c r="ADB778" s="17"/>
      <c r="ADC778" s="17"/>
      <c r="ADD778" s="17"/>
      <c r="ADE778" s="17"/>
      <c r="ADF778" s="17"/>
      <c r="ADG778" s="17"/>
      <c r="ADH778" s="17"/>
      <c r="ADI778" s="17"/>
      <c r="ADJ778" s="17"/>
      <c r="ADK778" s="17"/>
      <c r="ADL778" s="17"/>
      <c r="ADM778" s="17"/>
      <c r="ADN778" s="17"/>
      <c r="ADO778" s="17"/>
      <c r="ADP778" s="17"/>
      <c r="ADQ778" s="17"/>
      <c r="ADR778" s="17"/>
    </row>
    <row r="779" spans="44:798" s="16" customFormat="1" x14ac:dyDescent="0.25">
      <c r="AR779" s="56"/>
      <c r="AS779" s="56"/>
      <c r="AT779" s="57"/>
      <c r="AU779" s="56"/>
      <c r="AV779" s="57"/>
      <c r="AW779" s="56"/>
      <c r="AX779" s="56"/>
      <c r="AY779" s="56"/>
      <c r="AZ779" s="56"/>
      <c r="BA779" s="56"/>
      <c r="BB779" s="56"/>
      <c r="BC779" s="56"/>
      <c r="BD779" s="56"/>
      <c r="BE779" s="51"/>
      <c r="BF779" s="51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  <c r="IT779" s="17"/>
      <c r="IU779" s="17"/>
      <c r="IV779" s="17"/>
      <c r="IW779" s="17"/>
      <c r="IX779" s="17"/>
      <c r="IY779" s="17"/>
      <c r="IZ779" s="17"/>
      <c r="JA779" s="17"/>
      <c r="JB779" s="17"/>
      <c r="JC779" s="17"/>
      <c r="JD779" s="17"/>
      <c r="JE779" s="17"/>
      <c r="JF779" s="17"/>
      <c r="JG779" s="17"/>
      <c r="JH779" s="17"/>
      <c r="JI779" s="17"/>
      <c r="JJ779" s="17"/>
      <c r="JK779" s="17"/>
      <c r="JL779" s="17"/>
      <c r="JM779" s="17"/>
      <c r="JN779" s="17"/>
      <c r="JO779" s="17"/>
      <c r="JP779" s="17"/>
      <c r="JQ779" s="17"/>
      <c r="JR779" s="17"/>
      <c r="JS779" s="17"/>
      <c r="JT779" s="17"/>
      <c r="JU779" s="17"/>
      <c r="JV779" s="17"/>
      <c r="JW779" s="17"/>
      <c r="JX779" s="17"/>
      <c r="JY779" s="17"/>
      <c r="JZ779" s="17"/>
      <c r="KA779" s="17"/>
      <c r="KB779" s="17"/>
      <c r="KC779" s="17"/>
      <c r="KD779" s="17"/>
      <c r="KE779" s="17"/>
      <c r="KF779" s="17"/>
      <c r="KG779" s="17"/>
      <c r="KH779" s="17"/>
      <c r="KI779" s="17"/>
      <c r="KJ779" s="17"/>
      <c r="KK779" s="17"/>
      <c r="KL779" s="17"/>
      <c r="KM779" s="17"/>
      <c r="KN779" s="17"/>
      <c r="KO779" s="17"/>
      <c r="KP779" s="17"/>
      <c r="KQ779" s="17"/>
      <c r="KR779" s="17"/>
      <c r="KS779" s="17"/>
      <c r="KT779" s="17"/>
      <c r="KU779" s="17"/>
      <c r="KV779" s="17"/>
      <c r="KW779" s="17"/>
      <c r="KX779" s="17"/>
      <c r="KY779" s="17"/>
      <c r="KZ779" s="17"/>
      <c r="LA779" s="17"/>
      <c r="LB779" s="17"/>
      <c r="LC779" s="17"/>
      <c r="LD779" s="17"/>
      <c r="LE779" s="17"/>
      <c r="LF779" s="17"/>
      <c r="LG779" s="17"/>
      <c r="LH779" s="17"/>
      <c r="LI779" s="17"/>
      <c r="LJ779" s="17"/>
      <c r="LK779" s="17"/>
      <c r="LL779" s="17"/>
      <c r="LM779" s="17"/>
      <c r="LN779" s="17"/>
      <c r="LO779" s="17"/>
      <c r="LP779" s="17"/>
      <c r="LQ779" s="17"/>
      <c r="LR779" s="17"/>
      <c r="LS779" s="17"/>
      <c r="LT779" s="17"/>
      <c r="LU779" s="17"/>
      <c r="LV779" s="17"/>
      <c r="LW779" s="17"/>
      <c r="LX779" s="17"/>
      <c r="LY779" s="17"/>
      <c r="LZ779" s="17"/>
      <c r="MA779" s="17"/>
      <c r="MB779" s="17"/>
      <c r="MC779" s="17"/>
      <c r="MD779" s="17"/>
      <c r="ME779" s="17"/>
      <c r="MF779" s="17"/>
      <c r="MG779" s="17"/>
      <c r="MH779" s="17"/>
      <c r="MI779" s="17"/>
      <c r="MJ779" s="17"/>
      <c r="MK779" s="17"/>
      <c r="ML779" s="17"/>
      <c r="MM779" s="17"/>
      <c r="MN779" s="17"/>
      <c r="MO779" s="17"/>
      <c r="MP779" s="17"/>
      <c r="MQ779" s="17"/>
      <c r="MR779" s="17"/>
      <c r="MS779" s="17"/>
      <c r="MT779" s="17"/>
      <c r="MU779" s="17"/>
      <c r="MV779" s="17"/>
      <c r="MW779" s="17"/>
      <c r="MX779" s="17"/>
      <c r="MY779" s="17"/>
      <c r="MZ779" s="17"/>
      <c r="NA779" s="17"/>
      <c r="NB779" s="17"/>
      <c r="NC779" s="17"/>
      <c r="ND779" s="17"/>
      <c r="NE779" s="17"/>
      <c r="NF779" s="17"/>
      <c r="NG779" s="17"/>
      <c r="NH779" s="17"/>
      <c r="NI779" s="17"/>
      <c r="NJ779" s="17"/>
      <c r="NK779" s="17"/>
      <c r="NL779" s="17"/>
      <c r="NM779" s="17"/>
      <c r="NN779" s="17"/>
      <c r="NO779" s="17"/>
      <c r="NP779" s="17"/>
      <c r="NQ779" s="17"/>
      <c r="NR779" s="17"/>
      <c r="NS779" s="17"/>
      <c r="NT779" s="17"/>
      <c r="NU779" s="17"/>
      <c r="NV779" s="17"/>
      <c r="NW779" s="17"/>
      <c r="NX779" s="17"/>
      <c r="NY779" s="17"/>
      <c r="NZ779" s="17"/>
      <c r="OA779" s="17"/>
      <c r="OB779" s="17"/>
      <c r="OC779" s="17"/>
      <c r="OD779" s="17"/>
      <c r="OE779" s="17"/>
      <c r="OF779" s="17"/>
      <c r="OG779" s="17"/>
      <c r="OH779" s="17"/>
      <c r="OI779" s="17"/>
      <c r="OJ779" s="17"/>
      <c r="OK779" s="17"/>
      <c r="OL779" s="17"/>
      <c r="OM779" s="17"/>
      <c r="ON779" s="17"/>
      <c r="OO779" s="17"/>
      <c r="OP779" s="17"/>
      <c r="OQ779" s="17"/>
      <c r="OR779" s="17"/>
      <c r="OS779" s="17"/>
      <c r="OT779" s="17"/>
      <c r="OU779" s="17"/>
      <c r="OV779" s="17"/>
      <c r="OW779" s="17"/>
      <c r="OX779" s="17"/>
      <c r="OY779" s="17"/>
      <c r="OZ779" s="17"/>
      <c r="PA779" s="17"/>
      <c r="PB779" s="17"/>
      <c r="PC779" s="17"/>
      <c r="PD779" s="17"/>
      <c r="PE779" s="17"/>
      <c r="PF779" s="17"/>
      <c r="PG779" s="17"/>
      <c r="PH779" s="17"/>
      <c r="PI779" s="17"/>
      <c r="PJ779" s="17"/>
      <c r="PK779" s="17"/>
      <c r="PL779" s="17"/>
      <c r="PM779" s="17"/>
      <c r="PN779" s="17"/>
      <c r="PO779" s="17"/>
      <c r="PP779" s="17"/>
      <c r="PQ779" s="17"/>
      <c r="PR779" s="17"/>
      <c r="PS779" s="17"/>
      <c r="PT779" s="17"/>
      <c r="PU779" s="17"/>
      <c r="PV779" s="17"/>
      <c r="PW779" s="17"/>
      <c r="PX779" s="17"/>
      <c r="PY779" s="17"/>
      <c r="PZ779" s="17"/>
      <c r="QA779" s="17"/>
      <c r="QB779" s="17"/>
      <c r="QC779" s="17"/>
      <c r="QD779" s="17"/>
      <c r="QE779" s="17"/>
      <c r="QF779" s="17"/>
      <c r="QG779" s="17"/>
      <c r="QH779" s="17"/>
      <c r="QI779" s="17"/>
      <c r="QJ779" s="17"/>
      <c r="QK779" s="17"/>
      <c r="QL779" s="17"/>
      <c r="QM779" s="17"/>
      <c r="QN779" s="17"/>
      <c r="QO779" s="17"/>
      <c r="QP779" s="17"/>
      <c r="QQ779" s="17"/>
      <c r="QR779" s="17"/>
      <c r="QS779" s="17"/>
      <c r="QT779" s="17"/>
      <c r="QU779" s="17"/>
      <c r="QV779" s="17"/>
      <c r="QW779" s="17"/>
      <c r="QX779" s="17"/>
      <c r="QY779" s="17"/>
      <c r="QZ779" s="17"/>
      <c r="RA779" s="17"/>
      <c r="RB779" s="17"/>
      <c r="RC779" s="17"/>
      <c r="RD779" s="17"/>
      <c r="RE779" s="17"/>
      <c r="RF779" s="17"/>
      <c r="RG779" s="17"/>
      <c r="RH779" s="17"/>
      <c r="RI779" s="17"/>
      <c r="RJ779" s="17"/>
      <c r="RK779" s="17"/>
      <c r="RL779" s="17"/>
      <c r="RM779" s="17"/>
      <c r="RN779" s="17"/>
      <c r="RO779" s="17"/>
      <c r="RP779" s="17"/>
      <c r="RQ779" s="17"/>
      <c r="RR779" s="17"/>
      <c r="RS779" s="17"/>
      <c r="RT779" s="17"/>
      <c r="RU779" s="17"/>
      <c r="RV779" s="17"/>
      <c r="RW779" s="17"/>
      <c r="RX779" s="17"/>
      <c r="RY779" s="17"/>
      <c r="RZ779" s="17"/>
      <c r="SA779" s="17"/>
      <c r="SB779" s="17"/>
      <c r="SC779" s="17"/>
      <c r="SD779" s="17"/>
      <c r="SE779" s="17"/>
      <c r="SF779" s="17"/>
      <c r="SG779" s="17"/>
      <c r="SH779" s="17"/>
      <c r="SI779" s="17"/>
      <c r="SJ779" s="17"/>
      <c r="SK779" s="17"/>
      <c r="SL779" s="17"/>
      <c r="SM779" s="17"/>
      <c r="SN779" s="17"/>
      <c r="SO779" s="17"/>
      <c r="SP779" s="17"/>
      <c r="SQ779" s="17"/>
      <c r="SR779" s="17"/>
      <c r="SS779" s="17"/>
      <c r="ST779" s="17"/>
      <c r="SU779" s="17"/>
      <c r="SV779" s="17"/>
      <c r="SW779" s="17"/>
      <c r="SX779" s="17"/>
      <c r="SY779" s="17"/>
      <c r="SZ779" s="17"/>
      <c r="TA779" s="17"/>
      <c r="TB779" s="17"/>
      <c r="TC779" s="17"/>
      <c r="TD779" s="17"/>
      <c r="TE779" s="17"/>
      <c r="TF779" s="17"/>
      <c r="TG779" s="17"/>
      <c r="TH779" s="17"/>
      <c r="TI779" s="17"/>
      <c r="TJ779" s="17"/>
      <c r="TK779" s="17"/>
      <c r="TL779" s="17"/>
      <c r="TM779" s="17"/>
      <c r="TN779" s="17"/>
      <c r="TO779" s="17"/>
      <c r="TP779" s="17"/>
      <c r="TQ779" s="17"/>
      <c r="TR779" s="17"/>
      <c r="TS779" s="17"/>
      <c r="TT779" s="17"/>
      <c r="TU779" s="17"/>
      <c r="TV779" s="17"/>
      <c r="TW779" s="17"/>
      <c r="TX779" s="17"/>
      <c r="TY779" s="17"/>
      <c r="TZ779" s="17"/>
      <c r="UA779" s="17"/>
      <c r="UB779" s="17"/>
      <c r="UC779" s="17"/>
      <c r="UD779" s="17"/>
      <c r="UE779" s="17"/>
      <c r="UF779" s="17"/>
      <c r="UG779" s="17"/>
      <c r="UH779" s="17"/>
      <c r="UI779" s="17"/>
      <c r="UJ779" s="17"/>
      <c r="UK779" s="17"/>
      <c r="UL779" s="17"/>
      <c r="UM779" s="17"/>
      <c r="UN779" s="17"/>
      <c r="UO779" s="17"/>
      <c r="UP779" s="17"/>
      <c r="UQ779" s="17"/>
      <c r="UR779" s="17"/>
      <c r="US779" s="17"/>
      <c r="UT779" s="17"/>
      <c r="UU779" s="17"/>
      <c r="UV779" s="17"/>
      <c r="UW779" s="17"/>
      <c r="UX779" s="17"/>
      <c r="UY779" s="17"/>
      <c r="UZ779" s="17"/>
      <c r="VA779" s="17"/>
      <c r="VB779" s="17"/>
      <c r="VC779" s="17"/>
      <c r="VD779" s="17"/>
      <c r="VE779" s="17"/>
      <c r="VF779" s="17"/>
      <c r="VG779" s="17"/>
      <c r="VH779" s="17"/>
      <c r="VI779" s="17"/>
      <c r="VJ779" s="17"/>
      <c r="VK779" s="17"/>
      <c r="VL779" s="17"/>
      <c r="VM779" s="17"/>
      <c r="VN779" s="17"/>
      <c r="VO779" s="17"/>
      <c r="VP779" s="17"/>
      <c r="VQ779" s="17"/>
      <c r="VR779" s="17"/>
      <c r="VS779" s="17"/>
      <c r="VT779" s="17"/>
      <c r="VU779" s="17"/>
      <c r="VV779" s="17"/>
      <c r="VW779" s="17"/>
      <c r="VX779" s="17"/>
      <c r="VY779" s="17"/>
      <c r="VZ779" s="17"/>
      <c r="WA779" s="17"/>
      <c r="WB779" s="17"/>
      <c r="WC779" s="17"/>
      <c r="WD779" s="17"/>
      <c r="WE779" s="17"/>
      <c r="WF779" s="17"/>
      <c r="WG779" s="17"/>
      <c r="WH779" s="17"/>
      <c r="WI779" s="17"/>
      <c r="WJ779" s="17"/>
      <c r="WK779" s="17"/>
      <c r="WL779" s="17"/>
      <c r="WM779" s="17"/>
      <c r="WN779" s="17"/>
      <c r="WO779" s="17"/>
      <c r="WP779" s="17"/>
      <c r="WQ779" s="17"/>
      <c r="WR779" s="17"/>
      <c r="WS779" s="17"/>
      <c r="WT779" s="17"/>
      <c r="WU779" s="17"/>
      <c r="WV779" s="17"/>
      <c r="WW779" s="17"/>
      <c r="WX779" s="17"/>
      <c r="WY779" s="17"/>
      <c r="WZ779" s="17"/>
      <c r="XA779" s="17"/>
      <c r="XB779" s="17"/>
      <c r="XC779" s="17"/>
      <c r="XD779" s="17"/>
      <c r="XE779" s="17"/>
      <c r="XF779" s="17"/>
      <c r="XG779" s="17"/>
      <c r="XH779" s="17"/>
      <c r="XI779" s="17"/>
      <c r="XJ779" s="17"/>
      <c r="XK779" s="17"/>
      <c r="XL779" s="17"/>
      <c r="XM779" s="17"/>
      <c r="XN779" s="17"/>
      <c r="XO779" s="17"/>
      <c r="XP779" s="17"/>
      <c r="XQ779" s="17"/>
      <c r="XR779" s="17"/>
      <c r="XS779" s="17"/>
      <c r="XT779" s="17"/>
      <c r="XU779" s="17"/>
      <c r="XV779" s="17"/>
      <c r="XW779" s="17"/>
      <c r="XX779" s="17"/>
      <c r="XY779" s="17"/>
      <c r="XZ779" s="17"/>
      <c r="YA779" s="17"/>
      <c r="YB779" s="17"/>
      <c r="YC779" s="17"/>
      <c r="YD779" s="17"/>
      <c r="YE779" s="17"/>
      <c r="YF779" s="17"/>
      <c r="YG779" s="17"/>
      <c r="YH779" s="17"/>
      <c r="YI779" s="17"/>
      <c r="YJ779" s="17"/>
      <c r="YK779" s="17"/>
      <c r="YL779" s="17"/>
      <c r="YM779" s="17"/>
      <c r="YN779" s="17"/>
      <c r="YO779" s="17"/>
      <c r="YP779" s="17"/>
      <c r="YQ779" s="17"/>
      <c r="YR779" s="17"/>
      <c r="YS779" s="17"/>
      <c r="YT779" s="17"/>
      <c r="YU779" s="17"/>
      <c r="YV779" s="17"/>
      <c r="YW779" s="17"/>
      <c r="YX779" s="17"/>
      <c r="YY779" s="17"/>
      <c r="YZ779" s="17"/>
      <c r="ZA779" s="17"/>
      <c r="ZB779" s="17"/>
      <c r="ZC779" s="17"/>
      <c r="ZD779" s="17"/>
      <c r="ZE779" s="17"/>
      <c r="ZF779" s="17"/>
      <c r="ZG779" s="17"/>
      <c r="ZH779" s="17"/>
      <c r="ZI779" s="17"/>
      <c r="ZJ779" s="17"/>
      <c r="ZK779" s="17"/>
      <c r="ZL779" s="17"/>
      <c r="ZM779" s="17"/>
      <c r="ZN779" s="17"/>
      <c r="ZO779" s="17"/>
      <c r="ZP779" s="17"/>
      <c r="ZQ779" s="17"/>
      <c r="ZR779" s="17"/>
      <c r="ZS779" s="17"/>
      <c r="ZT779" s="17"/>
      <c r="ZU779" s="17"/>
      <c r="ZV779" s="17"/>
      <c r="ZW779" s="17"/>
      <c r="ZX779" s="17"/>
      <c r="ZY779" s="17"/>
      <c r="ZZ779" s="17"/>
      <c r="AAA779" s="17"/>
      <c r="AAB779" s="17"/>
      <c r="AAC779" s="17"/>
      <c r="AAD779" s="17"/>
      <c r="AAE779" s="17"/>
      <c r="AAF779" s="17"/>
      <c r="AAG779" s="17"/>
      <c r="AAH779" s="17"/>
      <c r="AAI779" s="17"/>
      <c r="AAJ779" s="17"/>
      <c r="AAK779" s="17"/>
      <c r="AAL779" s="17"/>
      <c r="AAM779" s="17"/>
      <c r="AAN779" s="17"/>
      <c r="AAO779" s="17"/>
      <c r="AAP779" s="17"/>
      <c r="AAQ779" s="17"/>
      <c r="AAR779" s="17"/>
      <c r="AAS779" s="17"/>
      <c r="AAT779" s="17"/>
      <c r="AAU779" s="17"/>
      <c r="AAV779" s="17"/>
      <c r="AAW779" s="17"/>
      <c r="AAX779" s="17"/>
      <c r="AAY779" s="17"/>
      <c r="AAZ779" s="17"/>
      <c r="ABA779" s="17"/>
      <c r="ABB779" s="17"/>
      <c r="ABC779" s="17"/>
      <c r="ABD779" s="17"/>
      <c r="ABE779" s="17"/>
      <c r="ABF779" s="17"/>
      <c r="ABG779" s="17"/>
      <c r="ABH779" s="17"/>
      <c r="ABI779" s="17"/>
      <c r="ABJ779" s="17"/>
      <c r="ABK779" s="17"/>
      <c r="ABL779" s="17"/>
      <c r="ABM779" s="17"/>
      <c r="ABN779" s="17"/>
      <c r="ABO779" s="17"/>
      <c r="ABP779" s="17"/>
      <c r="ABQ779" s="17"/>
      <c r="ABR779" s="17"/>
      <c r="ABS779" s="17"/>
      <c r="ABT779" s="17"/>
      <c r="ABU779" s="17"/>
      <c r="ABV779" s="17"/>
      <c r="ABW779" s="17"/>
      <c r="ABX779" s="17"/>
      <c r="ABY779" s="17"/>
      <c r="ABZ779" s="17"/>
      <c r="ACA779" s="17"/>
      <c r="ACB779" s="17"/>
      <c r="ACC779" s="17"/>
      <c r="ACD779" s="17"/>
      <c r="ACE779" s="17"/>
      <c r="ACF779" s="17"/>
      <c r="ACG779" s="17"/>
      <c r="ACH779" s="17"/>
      <c r="ACI779" s="17"/>
      <c r="ACJ779" s="17"/>
      <c r="ACK779" s="17"/>
      <c r="ACL779" s="17"/>
      <c r="ACM779" s="17"/>
      <c r="ACN779" s="17"/>
      <c r="ACO779" s="17"/>
      <c r="ACP779" s="17"/>
      <c r="ACQ779" s="17"/>
      <c r="ACR779" s="17"/>
      <c r="ACS779" s="17"/>
      <c r="ACT779" s="17"/>
      <c r="ACU779" s="17"/>
      <c r="ACV779" s="17"/>
      <c r="ACW779" s="17"/>
      <c r="ACX779" s="17"/>
      <c r="ACY779" s="17"/>
      <c r="ACZ779" s="17"/>
      <c r="ADA779" s="17"/>
      <c r="ADB779" s="17"/>
      <c r="ADC779" s="17"/>
      <c r="ADD779" s="17"/>
      <c r="ADE779" s="17"/>
      <c r="ADF779" s="17"/>
      <c r="ADG779" s="17"/>
      <c r="ADH779" s="17"/>
      <c r="ADI779" s="17"/>
      <c r="ADJ779" s="17"/>
      <c r="ADK779" s="17"/>
      <c r="ADL779" s="17"/>
      <c r="ADM779" s="17"/>
      <c r="ADN779" s="17"/>
      <c r="ADO779" s="17"/>
      <c r="ADP779" s="17"/>
      <c r="ADQ779" s="17"/>
      <c r="ADR779" s="17"/>
    </row>
    <row r="780" spans="44:798" s="16" customFormat="1" x14ac:dyDescent="0.25">
      <c r="AR780" s="56"/>
      <c r="AS780" s="56"/>
      <c r="AT780" s="57"/>
      <c r="AU780" s="56"/>
      <c r="AV780" s="57"/>
      <c r="AW780" s="56"/>
      <c r="AX780" s="56"/>
      <c r="AY780" s="56"/>
      <c r="AZ780" s="56"/>
      <c r="BA780" s="56"/>
      <c r="BB780" s="56"/>
      <c r="BC780" s="56"/>
      <c r="BD780" s="56"/>
      <c r="BE780" s="51"/>
      <c r="BF780" s="51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  <c r="IT780" s="17"/>
      <c r="IU780" s="17"/>
      <c r="IV780" s="17"/>
      <c r="IW780" s="17"/>
      <c r="IX780" s="17"/>
      <c r="IY780" s="17"/>
      <c r="IZ780" s="17"/>
      <c r="JA780" s="17"/>
      <c r="JB780" s="17"/>
      <c r="JC780" s="17"/>
      <c r="JD780" s="17"/>
      <c r="JE780" s="17"/>
      <c r="JF780" s="17"/>
      <c r="JG780" s="17"/>
      <c r="JH780" s="17"/>
      <c r="JI780" s="17"/>
      <c r="JJ780" s="17"/>
      <c r="JK780" s="17"/>
      <c r="JL780" s="17"/>
      <c r="JM780" s="17"/>
      <c r="JN780" s="17"/>
      <c r="JO780" s="17"/>
      <c r="JP780" s="17"/>
      <c r="JQ780" s="17"/>
      <c r="JR780" s="17"/>
      <c r="JS780" s="17"/>
      <c r="JT780" s="17"/>
      <c r="JU780" s="17"/>
      <c r="JV780" s="17"/>
      <c r="JW780" s="17"/>
      <c r="JX780" s="17"/>
      <c r="JY780" s="17"/>
      <c r="JZ780" s="17"/>
      <c r="KA780" s="17"/>
      <c r="KB780" s="17"/>
      <c r="KC780" s="17"/>
      <c r="KD780" s="17"/>
      <c r="KE780" s="17"/>
      <c r="KF780" s="17"/>
      <c r="KG780" s="17"/>
      <c r="KH780" s="17"/>
      <c r="KI780" s="17"/>
      <c r="KJ780" s="17"/>
      <c r="KK780" s="17"/>
      <c r="KL780" s="17"/>
      <c r="KM780" s="17"/>
      <c r="KN780" s="17"/>
      <c r="KO780" s="17"/>
      <c r="KP780" s="17"/>
      <c r="KQ780" s="17"/>
      <c r="KR780" s="17"/>
      <c r="KS780" s="17"/>
      <c r="KT780" s="17"/>
      <c r="KU780" s="17"/>
      <c r="KV780" s="17"/>
      <c r="KW780" s="17"/>
      <c r="KX780" s="17"/>
      <c r="KY780" s="17"/>
      <c r="KZ780" s="17"/>
      <c r="LA780" s="17"/>
      <c r="LB780" s="17"/>
      <c r="LC780" s="17"/>
      <c r="LD780" s="17"/>
      <c r="LE780" s="17"/>
      <c r="LF780" s="17"/>
      <c r="LG780" s="17"/>
      <c r="LH780" s="17"/>
      <c r="LI780" s="17"/>
      <c r="LJ780" s="17"/>
      <c r="LK780" s="17"/>
      <c r="LL780" s="17"/>
      <c r="LM780" s="17"/>
      <c r="LN780" s="17"/>
      <c r="LO780" s="17"/>
      <c r="LP780" s="17"/>
      <c r="LQ780" s="17"/>
      <c r="LR780" s="17"/>
      <c r="LS780" s="17"/>
      <c r="LT780" s="17"/>
      <c r="LU780" s="17"/>
      <c r="LV780" s="17"/>
      <c r="LW780" s="17"/>
      <c r="LX780" s="17"/>
      <c r="LY780" s="17"/>
      <c r="LZ780" s="17"/>
      <c r="MA780" s="17"/>
      <c r="MB780" s="17"/>
      <c r="MC780" s="17"/>
      <c r="MD780" s="17"/>
      <c r="ME780" s="17"/>
      <c r="MF780" s="17"/>
      <c r="MG780" s="17"/>
      <c r="MH780" s="17"/>
      <c r="MI780" s="17"/>
      <c r="MJ780" s="17"/>
      <c r="MK780" s="17"/>
      <c r="ML780" s="17"/>
      <c r="MM780" s="17"/>
      <c r="MN780" s="17"/>
      <c r="MO780" s="17"/>
      <c r="MP780" s="17"/>
      <c r="MQ780" s="17"/>
      <c r="MR780" s="17"/>
      <c r="MS780" s="17"/>
      <c r="MT780" s="17"/>
      <c r="MU780" s="17"/>
      <c r="MV780" s="17"/>
      <c r="MW780" s="17"/>
      <c r="MX780" s="17"/>
      <c r="MY780" s="17"/>
      <c r="MZ780" s="17"/>
      <c r="NA780" s="17"/>
      <c r="NB780" s="17"/>
      <c r="NC780" s="17"/>
      <c r="ND780" s="17"/>
      <c r="NE780" s="17"/>
      <c r="NF780" s="17"/>
      <c r="NG780" s="17"/>
      <c r="NH780" s="17"/>
      <c r="NI780" s="17"/>
      <c r="NJ780" s="17"/>
      <c r="NK780" s="17"/>
      <c r="NL780" s="17"/>
      <c r="NM780" s="17"/>
      <c r="NN780" s="17"/>
      <c r="NO780" s="17"/>
      <c r="NP780" s="17"/>
      <c r="NQ780" s="17"/>
      <c r="NR780" s="17"/>
      <c r="NS780" s="17"/>
      <c r="NT780" s="17"/>
      <c r="NU780" s="17"/>
      <c r="NV780" s="17"/>
      <c r="NW780" s="17"/>
      <c r="NX780" s="17"/>
      <c r="NY780" s="17"/>
      <c r="NZ780" s="17"/>
      <c r="OA780" s="17"/>
      <c r="OB780" s="17"/>
      <c r="OC780" s="17"/>
      <c r="OD780" s="17"/>
      <c r="OE780" s="17"/>
      <c r="OF780" s="17"/>
      <c r="OG780" s="17"/>
      <c r="OH780" s="17"/>
      <c r="OI780" s="17"/>
      <c r="OJ780" s="17"/>
      <c r="OK780" s="17"/>
      <c r="OL780" s="17"/>
      <c r="OM780" s="17"/>
      <c r="ON780" s="17"/>
      <c r="OO780" s="17"/>
      <c r="OP780" s="17"/>
      <c r="OQ780" s="17"/>
      <c r="OR780" s="17"/>
      <c r="OS780" s="17"/>
      <c r="OT780" s="17"/>
      <c r="OU780" s="17"/>
      <c r="OV780" s="17"/>
      <c r="OW780" s="17"/>
      <c r="OX780" s="17"/>
      <c r="OY780" s="17"/>
      <c r="OZ780" s="17"/>
      <c r="PA780" s="17"/>
      <c r="PB780" s="17"/>
      <c r="PC780" s="17"/>
      <c r="PD780" s="17"/>
      <c r="PE780" s="17"/>
      <c r="PF780" s="17"/>
      <c r="PG780" s="17"/>
      <c r="PH780" s="17"/>
      <c r="PI780" s="17"/>
      <c r="PJ780" s="17"/>
      <c r="PK780" s="17"/>
      <c r="PL780" s="17"/>
      <c r="PM780" s="17"/>
      <c r="PN780" s="17"/>
      <c r="PO780" s="17"/>
      <c r="PP780" s="17"/>
      <c r="PQ780" s="17"/>
      <c r="PR780" s="17"/>
      <c r="PS780" s="17"/>
      <c r="PT780" s="17"/>
      <c r="PU780" s="17"/>
      <c r="PV780" s="17"/>
      <c r="PW780" s="17"/>
      <c r="PX780" s="17"/>
      <c r="PY780" s="17"/>
      <c r="PZ780" s="17"/>
      <c r="QA780" s="17"/>
      <c r="QB780" s="17"/>
      <c r="QC780" s="17"/>
      <c r="QD780" s="17"/>
      <c r="QE780" s="17"/>
      <c r="QF780" s="17"/>
      <c r="QG780" s="17"/>
      <c r="QH780" s="17"/>
      <c r="QI780" s="17"/>
      <c r="QJ780" s="17"/>
      <c r="QK780" s="17"/>
      <c r="QL780" s="17"/>
      <c r="QM780" s="17"/>
      <c r="QN780" s="17"/>
      <c r="QO780" s="17"/>
      <c r="QP780" s="17"/>
      <c r="QQ780" s="17"/>
      <c r="QR780" s="17"/>
      <c r="QS780" s="17"/>
      <c r="QT780" s="17"/>
      <c r="QU780" s="17"/>
      <c r="QV780" s="17"/>
      <c r="QW780" s="17"/>
      <c r="QX780" s="17"/>
      <c r="QY780" s="17"/>
      <c r="QZ780" s="17"/>
      <c r="RA780" s="17"/>
      <c r="RB780" s="17"/>
      <c r="RC780" s="17"/>
      <c r="RD780" s="17"/>
      <c r="RE780" s="17"/>
      <c r="RF780" s="17"/>
      <c r="RG780" s="17"/>
      <c r="RH780" s="17"/>
      <c r="RI780" s="17"/>
      <c r="RJ780" s="17"/>
      <c r="RK780" s="17"/>
      <c r="RL780" s="17"/>
      <c r="RM780" s="17"/>
      <c r="RN780" s="17"/>
      <c r="RO780" s="17"/>
      <c r="RP780" s="17"/>
      <c r="RQ780" s="17"/>
      <c r="RR780" s="17"/>
      <c r="RS780" s="17"/>
      <c r="RT780" s="17"/>
      <c r="RU780" s="17"/>
      <c r="RV780" s="17"/>
      <c r="RW780" s="17"/>
      <c r="RX780" s="17"/>
      <c r="RY780" s="17"/>
      <c r="RZ780" s="17"/>
      <c r="SA780" s="17"/>
      <c r="SB780" s="17"/>
      <c r="SC780" s="17"/>
      <c r="SD780" s="17"/>
      <c r="SE780" s="17"/>
      <c r="SF780" s="17"/>
      <c r="SG780" s="17"/>
      <c r="SH780" s="17"/>
      <c r="SI780" s="17"/>
      <c r="SJ780" s="17"/>
      <c r="SK780" s="17"/>
      <c r="SL780" s="17"/>
      <c r="SM780" s="17"/>
      <c r="SN780" s="17"/>
      <c r="SO780" s="17"/>
      <c r="SP780" s="17"/>
      <c r="SQ780" s="17"/>
      <c r="SR780" s="17"/>
      <c r="SS780" s="17"/>
      <c r="ST780" s="17"/>
      <c r="SU780" s="17"/>
      <c r="SV780" s="17"/>
      <c r="SW780" s="17"/>
      <c r="SX780" s="17"/>
      <c r="SY780" s="17"/>
      <c r="SZ780" s="17"/>
      <c r="TA780" s="17"/>
      <c r="TB780" s="17"/>
      <c r="TC780" s="17"/>
      <c r="TD780" s="17"/>
      <c r="TE780" s="17"/>
      <c r="TF780" s="17"/>
      <c r="TG780" s="17"/>
      <c r="TH780" s="17"/>
      <c r="TI780" s="17"/>
      <c r="TJ780" s="17"/>
      <c r="TK780" s="17"/>
      <c r="TL780" s="17"/>
      <c r="TM780" s="17"/>
      <c r="TN780" s="17"/>
      <c r="TO780" s="17"/>
      <c r="TP780" s="17"/>
      <c r="TQ780" s="17"/>
      <c r="TR780" s="17"/>
      <c r="TS780" s="17"/>
      <c r="TT780" s="17"/>
      <c r="TU780" s="17"/>
      <c r="TV780" s="17"/>
      <c r="TW780" s="17"/>
      <c r="TX780" s="17"/>
      <c r="TY780" s="17"/>
      <c r="TZ780" s="17"/>
      <c r="UA780" s="17"/>
      <c r="UB780" s="17"/>
      <c r="UC780" s="17"/>
      <c r="UD780" s="17"/>
      <c r="UE780" s="17"/>
      <c r="UF780" s="17"/>
      <c r="UG780" s="17"/>
      <c r="UH780" s="17"/>
      <c r="UI780" s="17"/>
      <c r="UJ780" s="17"/>
      <c r="UK780" s="17"/>
      <c r="UL780" s="17"/>
      <c r="UM780" s="17"/>
      <c r="UN780" s="17"/>
      <c r="UO780" s="17"/>
      <c r="UP780" s="17"/>
      <c r="UQ780" s="17"/>
      <c r="UR780" s="17"/>
      <c r="US780" s="17"/>
      <c r="UT780" s="17"/>
      <c r="UU780" s="17"/>
      <c r="UV780" s="17"/>
      <c r="UW780" s="17"/>
      <c r="UX780" s="17"/>
      <c r="UY780" s="17"/>
      <c r="UZ780" s="17"/>
      <c r="VA780" s="17"/>
      <c r="VB780" s="17"/>
      <c r="VC780" s="17"/>
      <c r="VD780" s="17"/>
      <c r="VE780" s="17"/>
      <c r="VF780" s="17"/>
      <c r="VG780" s="17"/>
      <c r="VH780" s="17"/>
      <c r="VI780" s="17"/>
      <c r="VJ780" s="17"/>
      <c r="VK780" s="17"/>
      <c r="VL780" s="17"/>
      <c r="VM780" s="17"/>
      <c r="VN780" s="17"/>
      <c r="VO780" s="17"/>
      <c r="VP780" s="17"/>
      <c r="VQ780" s="17"/>
      <c r="VR780" s="17"/>
      <c r="VS780" s="17"/>
      <c r="VT780" s="17"/>
      <c r="VU780" s="17"/>
      <c r="VV780" s="17"/>
      <c r="VW780" s="17"/>
      <c r="VX780" s="17"/>
      <c r="VY780" s="17"/>
      <c r="VZ780" s="17"/>
      <c r="WA780" s="17"/>
      <c r="WB780" s="17"/>
      <c r="WC780" s="17"/>
      <c r="WD780" s="17"/>
      <c r="WE780" s="17"/>
      <c r="WF780" s="17"/>
      <c r="WG780" s="17"/>
      <c r="WH780" s="17"/>
      <c r="WI780" s="17"/>
      <c r="WJ780" s="17"/>
      <c r="WK780" s="17"/>
      <c r="WL780" s="17"/>
      <c r="WM780" s="17"/>
      <c r="WN780" s="17"/>
      <c r="WO780" s="17"/>
      <c r="WP780" s="17"/>
      <c r="WQ780" s="17"/>
      <c r="WR780" s="17"/>
      <c r="WS780" s="17"/>
      <c r="WT780" s="17"/>
      <c r="WU780" s="17"/>
      <c r="WV780" s="17"/>
      <c r="WW780" s="17"/>
      <c r="WX780" s="17"/>
      <c r="WY780" s="17"/>
      <c r="WZ780" s="17"/>
      <c r="XA780" s="17"/>
      <c r="XB780" s="17"/>
      <c r="XC780" s="17"/>
      <c r="XD780" s="17"/>
      <c r="XE780" s="17"/>
      <c r="XF780" s="17"/>
      <c r="XG780" s="17"/>
      <c r="XH780" s="17"/>
      <c r="XI780" s="17"/>
      <c r="XJ780" s="17"/>
      <c r="XK780" s="17"/>
      <c r="XL780" s="17"/>
      <c r="XM780" s="17"/>
      <c r="XN780" s="17"/>
      <c r="XO780" s="17"/>
      <c r="XP780" s="17"/>
      <c r="XQ780" s="17"/>
      <c r="XR780" s="17"/>
      <c r="XS780" s="17"/>
      <c r="XT780" s="17"/>
      <c r="XU780" s="17"/>
      <c r="XV780" s="17"/>
      <c r="XW780" s="17"/>
      <c r="XX780" s="17"/>
      <c r="XY780" s="17"/>
      <c r="XZ780" s="17"/>
      <c r="YA780" s="17"/>
      <c r="YB780" s="17"/>
      <c r="YC780" s="17"/>
      <c r="YD780" s="17"/>
      <c r="YE780" s="17"/>
      <c r="YF780" s="17"/>
      <c r="YG780" s="17"/>
      <c r="YH780" s="17"/>
      <c r="YI780" s="17"/>
      <c r="YJ780" s="17"/>
      <c r="YK780" s="17"/>
      <c r="YL780" s="17"/>
      <c r="YM780" s="17"/>
      <c r="YN780" s="17"/>
      <c r="YO780" s="17"/>
      <c r="YP780" s="17"/>
      <c r="YQ780" s="17"/>
      <c r="YR780" s="17"/>
      <c r="YS780" s="17"/>
      <c r="YT780" s="17"/>
      <c r="YU780" s="17"/>
      <c r="YV780" s="17"/>
      <c r="YW780" s="17"/>
      <c r="YX780" s="17"/>
      <c r="YY780" s="17"/>
      <c r="YZ780" s="17"/>
      <c r="ZA780" s="17"/>
      <c r="ZB780" s="17"/>
      <c r="ZC780" s="17"/>
      <c r="ZD780" s="17"/>
      <c r="ZE780" s="17"/>
      <c r="ZF780" s="17"/>
      <c r="ZG780" s="17"/>
      <c r="ZH780" s="17"/>
      <c r="ZI780" s="17"/>
      <c r="ZJ780" s="17"/>
      <c r="ZK780" s="17"/>
      <c r="ZL780" s="17"/>
      <c r="ZM780" s="17"/>
      <c r="ZN780" s="17"/>
      <c r="ZO780" s="17"/>
      <c r="ZP780" s="17"/>
      <c r="ZQ780" s="17"/>
      <c r="ZR780" s="17"/>
      <c r="ZS780" s="17"/>
      <c r="ZT780" s="17"/>
      <c r="ZU780" s="17"/>
      <c r="ZV780" s="17"/>
      <c r="ZW780" s="17"/>
      <c r="ZX780" s="17"/>
      <c r="ZY780" s="17"/>
      <c r="ZZ780" s="17"/>
      <c r="AAA780" s="17"/>
      <c r="AAB780" s="17"/>
      <c r="AAC780" s="17"/>
      <c r="AAD780" s="17"/>
      <c r="AAE780" s="17"/>
      <c r="AAF780" s="17"/>
      <c r="AAG780" s="17"/>
      <c r="AAH780" s="17"/>
      <c r="AAI780" s="17"/>
      <c r="AAJ780" s="17"/>
      <c r="AAK780" s="17"/>
      <c r="AAL780" s="17"/>
      <c r="AAM780" s="17"/>
      <c r="AAN780" s="17"/>
      <c r="AAO780" s="17"/>
      <c r="AAP780" s="17"/>
      <c r="AAQ780" s="17"/>
      <c r="AAR780" s="17"/>
      <c r="AAS780" s="17"/>
      <c r="AAT780" s="17"/>
      <c r="AAU780" s="17"/>
      <c r="AAV780" s="17"/>
      <c r="AAW780" s="17"/>
      <c r="AAX780" s="17"/>
      <c r="AAY780" s="17"/>
      <c r="AAZ780" s="17"/>
      <c r="ABA780" s="17"/>
      <c r="ABB780" s="17"/>
      <c r="ABC780" s="17"/>
      <c r="ABD780" s="17"/>
      <c r="ABE780" s="17"/>
      <c r="ABF780" s="17"/>
      <c r="ABG780" s="17"/>
      <c r="ABH780" s="17"/>
      <c r="ABI780" s="17"/>
      <c r="ABJ780" s="17"/>
      <c r="ABK780" s="17"/>
      <c r="ABL780" s="17"/>
      <c r="ABM780" s="17"/>
      <c r="ABN780" s="17"/>
      <c r="ABO780" s="17"/>
      <c r="ABP780" s="17"/>
      <c r="ABQ780" s="17"/>
      <c r="ABR780" s="17"/>
      <c r="ABS780" s="17"/>
      <c r="ABT780" s="17"/>
      <c r="ABU780" s="17"/>
      <c r="ABV780" s="17"/>
      <c r="ABW780" s="17"/>
      <c r="ABX780" s="17"/>
      <c r="ABY780" s="17"/>
      <c r="ABZ780" s="17"/>
      <c r="ACA780" s="17"/>
      <c r="ACB780" s="17"/>
      <c r="ACC780" s="17"/>
      <c r="ACD780" s="17"/>
      <c r="ACE780" s="17"/>
      <c r="ACF780" s="17"/>
      <c r="ACG780" s="17"/>
      <c r="ACH780" s="17"/>
      <c r="ACI780" s="17"/>
      <c r="ACJ780" s="17"/>
      <c r="ACK780" s="17"/>
      <c r="ACL780" s="17"/>
      <c r="ACM780" s="17"/>
      <c r="ACN780" s="17"/>
      <c r="ACO780" s="17"/>
      <c r="ACP780" s="17"/>
      <c r="ACQ780" s="17"/>
      <c r="ACR780" s="17"/>
      <c r="ACS780" s="17"/>
      <c r="ACT780" s="17"/>
      <c r="ACU780" s="17"/>
      <c r="ACV780" s="17"/>
      <c r="ACW780" s="17"/>
      <c r="ACX780" s="17"/>
      <c r="ACY780" s="17"/>
      <c r="ACZ780" s="17"/>
      <c r="ADA780" s="17"/>
      <c r="ADB780" s="17"/>
      <c r="ADC780" s="17"/>
      <c r="ADD780" s="17"/>
      <c r="ADE780" s="17"/>
      <c r="ADF780" s="17"/>
      <c r="ADG780" s="17"/>
      <c r="ADH780" s="17"/>
      <c r="ADI780" s="17"/>
      <c r="ADJ780" s="17"/>
      <c r="ADK780" s="17"/>
      <c r="ADL780" s="17"/>
      <c r="ADM780" s="17"/>
      <c r="ADN780" s="17"/>
      <c r="ADO780" s="17"/>
      <c r="ADP780" s="17"/>
      <c r="ADQ780" s="17"/>
      <c r="ADR780" s="17"/>
    </row>
    <row r="781" spans="44:798" s="16" customFormat="1" x14ac:dyDescent="0.25">
      <c r="AR781" s="56"/>
      <c r="AS781" s="56"/>
      <c r="AT781" s="57"/>
      <c r="AU781" s="56"/>
      <c r="AV781" s="57"/>
      <c r="AW781" s="56"/>
      <c r="AX781" s="56"/>
      <c r="AY781" s="56"/>
      <c r="AZ781" s="56"/>
      <c r="BA781" s="56"/>
      <c r="BB781" s="56"/>
      <c r="BC781" s="56"/>
      <c r="BD781" s="56"/>
      <c r="BE781" s="51"/>
      <c r="BF781" s="51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  <c r="IT781" s="17"/>
      <c r="IU781" s="17"/>
      <c r="IV781" s="17"/>
      <c r="IW781" s="17"/>
      <c r="IX781" s="17"/>
      <c r="IY781" s="17"/>
      <c r="IZ781" s="17"/>
      <c r="JA781" s="17"/>
      <c r="JB781" s="17"/>
      <c r="JC781" s="17"/>
      <c r="JD781" s="17"/>
      <c r="JE781" s="17"/>
      <c r="JF781" s="17"/>
      <c r="JG781" s="17"/>
      <c r="JH781" s="17"/>
      <c r="JI781" s="17"/>
      <c r="JJ781" s="17"/>
      <c r="JK781" s="17"/>
      <c r="JL781" s="17"/>
      <c r="JM781" s="17"/>
      <c r="JN781" s="17"/>
      <c r="JO781" s="17"/>
      <c r="JP781" s="17"/>
      <c r="JQ781" s="17"/>
      <c r="JR781" s="17"/>
      <c r="JS781" s="17"/>
      <c r="JT781" s="17"/>
      <c r="JU781" s="17"/>
      <c r="JV781" s="17"/>
      <c r="JW781" s="17"/>
      <c r="JX781" s="17"/>
      <c r="JY781" s="17"/>
      <c r="JZ781" s="17"/>
      <c r="KA781" s="17"/>
      <c r="KB781" s="17"/>
      <c r="KC781" s="17"/>
      <c r="KD781" s="17"/>
      <c r="KE781" s="17"/>
      <c r="KF781" s="17"/>
      <c r="KG781" s="17"/>
      <c r="KH781" s="17"/>
      <c r="KI781" s="17"/>
      <c r="KJ781" s="17"/>
      <c r="KK781" s="17"/>
      <c r="KL781" s="17"/>
      <c r="KM781" s="17"/>
      <c r="KN781" s="17"/>
      <c r="KO781" s="17"/>
      <c r="KP781" s="17"/>
      <c r="KQ781" s="17"/>
      <c r="KR781" s="17"/>
      <c r="KS781" s="17"/>
      <c r="KT781" s="17"/>
      <c r="KU781" s="17"/>
      <c r="KV781" s="17"/>
      <c r="KW781" s="17"/>
      <c r="KX781" s="17"/>
      <c r="KY781" s="17"/>
      <c r="KZ781" s="17"/>
      <c r="LA781" s="17"/>
      <c r="LB781" s="17"/>
      <c r="LC781" s="17"/>
      <c r="LD781" s="17"/>
      <c r="LE781" s="17"/>
      <c r="LF781" s="17"/>
      <c r="LG781" s="17"/>
      <c r="LH781" s="17"/>
      <c r="LI781" s="17"/>
      <c r="LJ781" s="17"/>
      <c r="LK781" s="17"/>
      <c r="LL781" s="17"/>
      <c r="LM781" s="17"/>
      <c r="LN781" s="17"/>
      <c r="LO781" s="17"/>
      <c r="LP781" s="17"/>
      <c r="LQ781" s="17"/>
      <c r="LR781" s="17"/>
      <c r="LS781" s="17"/>
      <c r="LT781" s="17"/>
      <c r="LU781" s="17"/>
      <c r="LV781" s="17"/>
      <c r="LW781" s="17"/>
      <c r="LX781" s="17"/>
      <c r="LY781" s="17"/>
      <c r="LZ781" s="17"/>
      <c r="MA781" s="17"/>
      <c r="MB781" s="17"/>
      <c r="MC781" s="17"/>
      <c r="MD781" s="17"/>
      <c r="ME781" s="17"/>
      <c r="MF781" s="17"/>
      <c r="MG781" s="17"/>
      <c r="MH781" s="17"/>
      <c r="MI781" s="17"/>
      <c r="MJ781" s="17"/>
      <c r="MK781" s="17"/>
      <c r="ML781" s="17"/>
      <c r="MM781" s="17"/>
      <c r="MN781" s="17"/>
      <c r="MO781" s="17"/>
      <c r="MP781" s="17"/>
      <c r="MQ781" s="17"/>
      <c r="MR781" s="17"/>
      <c r="MS781" s="17"/>
      <c r="MT781" s="17"/>
      <c r="MU781" s="17"/>
      <c r="MV781" s="17"/>
      <c r="MW781" s="17"/>
      <c r="MX781" s="17"/>
      <c r="MY781" s="17"/>
      <c r="MZ781" s="17"/>
      <c r="NA781" s="17"/>
      <c r="NB781" s="17"/>
      <c r="NC781" s="17"/>
      <c r="ND781" s="17"/>
      <c r="NE781" s="17"/>
      <c r="NF781" s="17"/>
      <c r="NG781" s="17"/>
      <c r="NH781" s="17"/>
      <c r="NI781" s="17"/>
      <c r="NJ781" s="17"/>
      <c r="NK781" s="17"/>
      <c r="NL781" s="17"/>
      <c r="NM781" s="17"/>
      <c r="NN781" s="17"/>
      <c r="NO781" s="17"/>
      <c r="NP781" s="17"/>
      <c r="NQ781" s="17"/>
      <c r="NR781" s="17"/>
      <c r="NS781" s="17"/>
      <c r="NT781" s="17"/>
      <c r="NU781" s="17"/>
      <c r="NV781" s="17"/>
      <c r="NW781" s="17"/>
      <c r="NX781" s="17"/>
      <c r="NY781" s="17"/>
      <c r="NZ781" s="17"/>
      <c r="OA781" s="17"/>
      <c r="OB781" s="17"/>
      <c r="OC781" s="17"/>
      <c r="OD781" s="17"/>
      <c r="OE781" s="17"/>
      <c r="OF781" s="17"/>
      <c r="OG781" s="17"/>
      <c r="OH781" s="17"/>
      <c r="OI781" s="17"/>
      <c r="OJ781" s="17"/>
      <c r="OK781" s="17"/>
      <c r="OL781" s="17"/>
      <c r="OM781" s="17"/>
      <c r="ON781" s="17"/>
      <c r="OO781" s="17"/>
      <c r="OP781" s="17"/>
      <c r="OQ781" s="17"/>
      <c r="OR781" s="17"/>
      <c r="OS781" s="17"/>
      <c r="OT781" s="17"/>
      <c r="OU781" s="17"/>
      <c r="OV781" s="17"/>
      <c r="OW781" s="17"/>
      <c r="OX781" s="17"/>
      <c r="OY781" s="17"/>
      <c r="OZ781" s="17"/>
      <c r="PA781" s="17"/>
      <c r="PB781" s="17"/>
      <c r="PC781" s="17"/>
      <c r="PD781" s="17"/>
      <c r="PE781" s="17"/>
      <c r="PF781" s="17"/>
      <c r="PG781" s="17"/>
      <c r="PH781" s="17"/>
      <c r="PI781" s="17"/>
      <c r="PJ781" s="17"/>
      <c r="PK781" s="17"/>
      <c r="PL781" s="17"/>
      <c r="PM781" s="17"/>
      <c r="PN781" s="17"/>
      <c r="PO781" s="17"/>
      <c r="PP781" s="17"/>
      <c r="PQ781" s="17"/>
      <c r="PR781" s="17"/>
      <c r="PS781" s="17"/>
      <c r="PT781" s="17"/>
      <c r="PU781" s="17"/>
      <c r="PV781" s="17"/>
      <c r="PW781" s="17"/>
      <c r="PX781" s="17"/>
      <c r="PY781" s="17"/>
      <c r="PZ781" s="17"/>
      <c r="QA781" s="17"/>
      <c r="QB781" s="17"/>
      <c r="QC781" s="17"/>
      <c r="QD781" s="17"/>
      <c r="QE781" s="17"/>
      <c r="QF781" s="17"/>
      <c r="QG781" s="17"/>
      <c r="QH781" s="17"/>
      <c r="QI781" s="17"/>
      <c r="QJ781" s="17"/>
      <c r="QK781" s="17"/>
      <c r="QL781" s="17"/>
      <c r="QM781" s="17"/>
      <c r="QN781" s="17"/>
      <c r="QO781" s="17"/>
      <c r="QP781" s="17"/>
      <c r="QQ781" s="17"/>
      <c r="QR781" s="17"/>
      <c r="QS781" s="17"/>
      <c r="QT781" s="17"/>
      <c r="QU781" s="17"/>
      <c r="QV781" s="17"/>
      <c r="QW781" s="17"/>
      <c r="QX781" s="17"/>
      <c r="QY781" s="17"/>
      <c r="QZ781" s="17"/>
      <c r="RA781" s="17"/>
      <c r="RB781" s="17"/>
      <c r="RC781" s="17"/>
      <c r="RD781" s="17"/>
      <c r="RE781" s="17"/>
      <c r="RF781" s="17"/>
      <c r="RG781" s="17"/>
      <c r="RH781" s="17"/>
      <c r="RI781" s="17"/>
      <c r="RJ781" s="17"/>
      <c r="RK781" s="17"/>
      <c r="RL781" s="17"/>
      <c r="RM781" s="17"/>
      <c r="RN781" s="17"/>
      <c r="RO781" s="17"/>
      <c r="RP781" s="17"/>
      <c r="RQ781" s="17"/>
      <c r="RR781" s="17"/>
      <c r="RS781" s="17"/>
      <c r="RT781" s="17"/>
      <c r="RU781" s="17"/>
      <c r="RV781" s="17"/>
      <c r="RW781" s="17"/>
      <c r="RX781" s="17"/>
      <c r="RY781" s="17"/>
      <c r="RZ781" s="17"/>
      <c r="SA781" s="17"/>
      <c r="SB781" s="17"/>
      <c r="SC781" s="17"/>
      <c r="SD781" s="17"/>
      <c r="SE781" s="17"/>
      <c r="SF781" s="17"/>
      <c r="SG781" s="17"/>
      <c r="SH781" s="17"/>
      <c r="SI781" s="17"/>
      <c r="SJ781" s="17"/>
      <c r="SK781" s="17"/>
      <c r="SL781" s="17"/>
      <c r="SM781" s="17"/>
      <c r="SN781" s="17"/>
      <c r="SO781" s="17"/>
      <c r="SP781" s="17"/>
      <c r="SQ781" s="17"/>
      <c r="SR781" s="17"/>
      <c r="SS781" s="17"/>
      <c r="ST781" s="17"/>
      <c r="SU781" s="17"/>
      <c r="SV781" s="17"/>
      <c r="SW781" s="17"/>
      <c r="SX781" s="17"/>
      <c r="SY781" s="17"/>
      <c r="SZ781" s="17"/>
      <c r="TA781" s="17"/>
      <c r="TB781" s="17"/>
      <c r="TC781" s="17"/>
      <c r="TD781" s="17"/>
      <c r="TE781" s="17"/>
      <c r="TF781" s="17"/>
      <c r="TG781" s="17"/>
      <c r="TH781" s="17"/>
      <c r="TI781" s="17"/>
      <c r="TJ781" s="17"/>
      <c r="TK781" s="17"/>
      <c r="TL781" s="17"/>
      <c r="TM781" s="17"/>
      <c r="TN781" s="17"/>
      <c r="TO781" s="17"/>
      <c r="TP781" s="17"/>
      <c r="TQ781" s="17"/>
      <c r="TR781" s="17"/>
      <c r="TS781" s="17"/>
      <c r="TT781" s="17"/>
      <c r="TU781" s="17"/>
      <c r="TV781" s="17"/>
      <c r="TW781" s="17"/>
      <c r="TX781" s="17"/>
      <c r="TY781" s="17"/>
      <c r="TZ781" s="17"/>
      <c r="UA781" s="17"/>
      <c r="UB781" s="17"/>
      <c r="UC781" s="17"/>
      <c r="UD781" s="17"/>
      <c r="UE781" s="17"/>
      <c r="UF781" s="17"/>
      <c r="UG781" s="17"/>
      <c r="UH781" s="17"/>
      <c r="UI781" s="17"/>
      <c r="UJ781" s="17"/>
      <c r="UK781" s="17"/>
      <c r="UL781" s="17"/>
      <c r="UM781" s="17"/>
      <c r="UN781" s="17"/>
      <c r="UO781" s="17"/>
      <c r="UP781" s="17"/>
      <c r="UQ781" s="17"/>
      <c r="UR781" s="17"/>
      <c r="US781" s="17"/>
      <c r="UT781" s="17"/>
      <c r="UU781" s="17"/>
      <c r="UV781" s="17"/>
      <c r="UW781" s="17"/>
      <c r="UX781" s="17"/>
      <c r="UY781" s="17"/>
      <c r="UZ781" s="17"/>
      <c r="VA781" s="17"/>
      <c r="VB781" s="17"/>
      <c r="VC781" s="17"/>
      <c r="VD781" s="17"/>
      <c r="VE781" s="17"/>
      <c r="VF781" s="17"/>
      <c r="VG781" s="17"/>
      <c r="VH781" s="17"/>
      <c r="VI781" s="17"/>
      <c r="VJ781" s="17"/>
      <c r="VK781" s="17"/>
      <c r="VL781" s="17"/>
      <c r="VM781" s="17"/>
      <c r="VN781" s="17"/>
      <c r="VO781" s="17"/>
      <c r="VP781" s="17"/>
      <c r="VQ781" s="17"/>
      <c r="VR781" s="17"/>
      <c r="VS781" s="17"/>
      <c r="VT781" s="17"/>
      <c r="VU781" s="17"/>
      <c r="VV781" s="17"/>
      <c r="VW781" s="17"/>
      <c r="VX781" s="17"/>
      <c r="VY781" s="17"/>
      <c r="VZ781" s="17"/>
      <c r="WA781" s="17"/>
      <c r="WB781" s="17"/>
      <c r="WC781" s="17"/>
      <c r="WD781" s="17"/>
      <c r="WE781" s="17"/>
      <c r="WF781" s="17"/>
      <c r="WG781" s="17"/>
      <c r="WH781" s="17"/>
      <c r="WI781" s="17"/>
      <c r="WJ781" s="17"/>
      <c r="WK781" s="17"/>
      <c r="WL781" s="17"/>
      <c r="WM781" s="17"/>
      <c r="WN781" s="17"/>
      <c r="WO781" s="17"/>
      <c r="WP781" s="17"/>
      <c r="WQ781" s="17"/>
      <c r="WR781" s="17"/>
      <c r="WS781" s="17"/>
      <c r="WT781" s="17"/>
      <c r="WU781" s="17"/>
      <c r="WV781" s="17"/>
      <c r="WW781" s="17"/>
      <c r="WX781" s="17"/>
      <c r="WY781" s="17"/>
      <c r="WZ781" s="17"/>
      <c r="XA781" s="17"/>
      <c r="XB781" s="17"/>
      <c r="XC781" s="17"/>
      <c r="XD781" s="17"/>
      <c r="XE781" s="17"/>
      <c r="XF781" s="17"/>
      <c r="XG781" s="17"/>
      <c r="XH781" s="17"/>
      <c r="XI781" s="17"/>
      <c r="XJ781" s="17"/>
      <c r="XK781" s="17"/>
      <c r="XL781" s="17"/>
      <c r="XM781" s="17"/>
      <c r="XN781" s="17"/>
      <c r="XO781" s="17"/>
      <c r="XP781" s="17"/>
      <c r="XQ781" s="17"/>
      <c r="XR781" s="17"/>
      <c r="XS781" s="17"/>
      <c r="XT781" s="17"/>
      <c r="XU781" s="17"/>
      <c r="XV781" s="17"/>
      <c r="XW781" s="17"/>
      <c r="XX781" s="17"/>
      <c r="XY781" s="17"/>
      <c r="XZ781" s="17"/>
      <c r="YA781" s="17"/>
      <c r="YB781" s="17"/>
      <c r="YC781" s="17"/>
      <c r="YD781" s="17"/>
      <c r="YE781" s="17"/>
      <c r="YF781" s="17"/>
      <c r="YG781" s="17"/>
      <c r="YH781" s="17"/>
      <c r="YI781" s="17"/>
      <c r="YJ781" s="17"/>
      <c r="YK781" s="17"/>
      <c r="YL781" s="17"/>
      <c r="YM781" s="17"/>
      <c r="YN781" s="17"/>
      <c r="YO781" s="17"/>
      <c r="YP781" s="17"/>
      <c r="YQ781" s="17"/>
      <c r="YR781" s="17"/>
      <c r="YS781" s="17"/>
      <c r="YT781" s="17"/>
      <c r="YU781" s="17"/>
      <c r="YV781" s="17"/>
      <c r="YW781" s="17"/>
      <c r="YX781" s="17"/>
      <c r="YY781" s="17"/>
      <c r="YZ781" s="17"/>
      <c r="ZA781" s="17"/>
      <c r="ZB781" s="17"/>
      <c r="ZC781" s="17"/>
      <c r="ZD781" s="17"/>
      <c r="ZE781" s="17"/>
      <c r="ZF781" s="17"/>
      <c r="ZG781" s="17"/>
      <c r="ZH781" s="17"/>
      <c r="ZI781" s="17"/>
      <c r="ZJ781" s="17"/>
      <c r="ZK781" s="17"/>
      <c r="ZL781" s="17"/>
      <c r="ZM781" s="17"/>
      <c r="ZN781" s="17"/>
      <c r="ZO781" s="17"/>
      <c r="ZP781" s="17"/>
      <c r="ZQ781" s="17"/>
      <c r="ZR781" s="17"/>
      <c r="ZS781" s="17"/>
      <c r="ZT781" s="17"/>
      <c r="ZU781" s="17"/>
      <c r="ZV781" s="17"/>
      <c r="ZW781" s="17"/>
      <c r="ZX781" s="17"/>
      <c r="ZY781" s="17"/>
      <c r="ZZ781" s="17"/>
      <c r="AAA781" s="17"/>
      <c r="AAB781" s="17"/>
      <c r="AAC781" s="17"/>
      <c r="AAD781" s="17"/>
      <c r="AAE781" s="17"/>
      <c r="AAF781" s="17"/>
      <c r="AAG781" s="17"/>
      <c r="AAH781" s="17"/>
      <c r="AAI781" s="17"/>
      <c r="AAJ781" s="17"/>
      <c r="AAK781" s="17"/>
      <c r="AAL781" s="17"/>
      <c r="AAM781" s="17"/>
      <c r="AAN781" s="17"/>
      <c r="AAO781" s="17"/>
      <c r="AAP781" s="17"/>
      <c r="AAQ781" s="17"/>
      <c r="AAR781" s="17"/>
      <c r="AAS781" s="17"/>
      <c r="AAT781" s="17"/>
      <c r="AAU781" s="17"/>
      <c r="AAV781" s="17"/>
      <c r="AAW781" s="17"/>
      <c r="AAX781" s="17"/>
      <c r="AAY781" s="17"/>
      <c r="AAZ781" s="17"/>
      <c r="ABA781" s="17"/>
      <c r="ABB781" s="17"/>
      <c r="ABC781" s="17"/>
      <c r="ABD781" s="17"/>
      <c r="ABE781" s="17"/>
      <c r="ABF781" s="17"/>
      <c r="ABG781" s="17"/>
      <c r="ABH781" s="17"/>
      <c r="ABI781" s="17"/>
      <c r="ABJ781" s="17"/>
      <c r="ABK781" s="17"/>
      <c r="ABL781" s="17"/>
      <c r="ABM781" s="17"/>
      <c r="ABN781" s="17"/>
      <c r="ABO781" s="17"/>
      <c r="ABP781" s="17"/>
      <c r="ABQ781" s="17"/>
      <c r="ABR781" s="17"/>
      <c r="ABS781" s="17"/>
      <c r="ABT781" s="17"/>
      <c r="ABU781" s="17"/>
      <c r="ABV781" s="17"/>
      <c r="ABW781" s="17"/>
      <c r="ABX781" s="17"/>
      <c r="ABY781" s="17"/>
      <c r="ABZ781" s="17"/>
      <c r="ACA781" s="17"/>
      <c r="ACB781" s="17"/>
      <c r="ACC781" s="17"/>
      <c r="ACD781" s="17"/>
      <c r="ACE781" s="17"/>
      <c r="ACF781" s="17"/>
      <c r="ACG781" s="17"/>
      <c r="ACH781" s="17"/>
      <c r="ACI781" s="17"/>
      <c r="ACJ781" s="17"/>
      <c r="ACK781" s="17"/>
      <c r="ACL781" s="17"/>
      <c r="ACM781" s="17"/>
      <c r="ACN781" s="17"/>
      <c r="ACO781" s="17"/>
      <c r="ACP781" s="17"/>
      <c r="ACQ781" s="17"/>
      <c r="ACR781" s="17"/>
      <c r="ACS781" s="17"/>
      <c r="ACT781" s="17"/>
      <c r="ACU781" s="17"/>
      <c r="ACV781" s="17"/>
      <c r="ACW781" s="17"/>
      <c r="ACX781" s="17"/>
      <c r="ACY781" s="17"/>
      <c r="ACZ781" s="17"/>
      <c r="ADA781" s="17"/>
      <c r="ADB781" s="17"/>
      <c r="ADC781" s="17"/>
      <c r="ADD781" s="17"/>
      <c r="ADE781" s="17"/>
      <c r="ADF781" s="17"/>
      <c r="ADG781" s="17"/>
      <c r="ADH781" s="17"/>
      <c r="ADI781" s="17"/>
      <c r="ADJ781" s="17"/>
      <c r="ADK781" s="17"/>
      <c r="ADL781" s="17"/>
      <c r="ADM781" s="17"/>
      <c r="ADN781" s="17"/>
      <c r="ADO781" s="17"/>
      <c r="ADP781" s="17"/>
      <c r="ADQ781" s="17"/>
      <c r="ADR781" s="17"/>
    </row>
    <row r="782" spans="44:798" s="16" customFormat="1" x14ac:dyDescent="0.25">
      <c r="AR782" s="56"/>
      <c r="AS782" s="56"/>
      <c r="AT782" s="57"/>
      <c r="AU782" s="56"/>
      <c r="AV782" s="57"/>
      <c r="AW782" s="56"/>
      <c r="AX782" s="56"/>
      <c r="AY782" s="56"/>
      <c r="AZ782" s="56"/>
      <c r="BA782" s="56"/>
      <c r="BB782" s="56"/>
      <c r="BC782" s="56"/>
      <c r="BD782" s="56"/>
      <c r="BE782" s="51"/>
      <c r="BF782" s="51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  <c r="IT782" s="17"/>
      <c r="IU782" s="17"/>
      <c r="IV782" s="17"/>
      <c r="IW782" s="17"/>
      <c r="IX782" s="17"/>
      <c r="IY782" s="17"/>
      <c r="IZ782" s="17"/>
      <c r="JA782" s="17"/>
      <c r="JB782" s="17"/>
      <c r="JC782" s="17"/>
      <c r="JD782" s="17"/>
      <c r="JE782" s="17"/>
      <c r="JF782" s="17"/>
      <c r="JG782" s="17"/>
      <c r="JH782" s="17"/>
      <c r="JI782" s="17"/>
      <c r="JJ782" s="17"/>
      <c r="JK782" s="17"/>
      <c r="JL782" s="17"/>
      <c r="JM782" s="17"/>
      <c r="JN782" s="17"/>
      <c r="JO782" s="17"/>
      <c r="JP782" s="17"/>
      <c r="JQ782" s="17"/>
      <c r="JR782" s="17"/>
      <c r="JS782" s="17"/>
      <c r="JT782" s="17"/>
      <c r="JU782" s="17"/>
      <c r="JV782" s="17"/>
      <c r="JW782" s="17"/>
      <c r="JX782" s="17"/>
      <c r="JY782" s="17"/>
      <c r="JZ782" s="17"/>
      <c r="KA782" s="17"/>
      <c r="KB782" s="17"/>
      <c r="KC782" s="17"/>
      <c r="KD782" s="17"/>
      <c r="KE782" s="17"/>
      <c r="KF782" s="17"/>
      <c r="KG782" s="17"/>
      <c r="KH782" s="17"/>
      <c r="KI782" s="17"/>
      <c r="KJ782" s="17"/>
      <c r="KK782" s="17"/>
      <c r="KL782" s="17"/>
      <c r="KM782" s="17"/>
      <c r="KN782" s="17"/>
      <c r="KO782" s="17"/>
      <c r="KP782" s="17"/>
      <c r="KQ782" s="17"/>
      <c r="KR782" s="17"/>
      <c r="KS782" s="17"/>
      <c r="KT782" s="17"/>
      <c r="KU782" s="17"/>
      <c r="KV782" s="17"/>
      <c r="KW782" s="17"/>
      <c r="KX782" s="17"/>
      <c r="KY782" s="17"/>
      <c r="KZ782" s="17"/>
      <c r="LA782" s="17"/>
      <c r="LB782" s="17"/>
      <c r="LC782" s="17"/>
      <c r="LD782" s="17"/>
      <c r="LE782" s="17"/>
      <c r="LF782" s="17"/>
      <c r="LG782" s="17"/>
      <c r="LH782" s="17"/>
      <c r="LI782" s="17"/>
      <c r="LJ782" s="17"/>
      <c r="LK782" s="17"/>
      <c r="LL782" s="17"/>
      <c r="LM782" s="17"/>
      <c r="LN782" s="17"/>
      <c r="LO782" s="17"/>
      <c r="LP782" s="17"/>
      <c r="LQ782" s="17"/>
      <c r="LR782" s="17"/>
      <c r="LS782" s="17"/>
      <c r="LT782" s="17"/>
      <c r="LU782" s="17"/>
      <c r="LV782" s="17"/>
      <c r="LW782" s="17"/>
      <c r="LX782" s="17"/>
      <c r="LY782" s="17"/>
      <c r="LZ782" s="17"/>
      <c r="MA782" s="17"/>
      <c r="MB782" s="17"/>
      <c r="MC782" s="17"/>
      <c r="MD782" s="17"/>
      <c r="ME782" s="17"/>
      <c r="MF782" s="17"/>
      <c r="MG782" s="17"/>
      <c r="MH782" s="17"/>
      <c r="MI782" s="17"/>
      <c r="MJ782" s="17"/>
      <c r="MK782" s="17"/>
      <c r="ML782" s="17"/>
      <c r="MM782" s="17"/>
      <c r="MN782" s="17"/>
      <c r="MO782" s="17"/>
      <c r="MP782" s="17"/>
      <c r="MQ782" s="17"/>
      <c r="MR782" s="17"/>
      <c r="MS782" s="17"/>
      <c r="MT782" s="17"/>
      <c r="MU782" s="17"/>
      <c r="MV782" s="17"/>
      <c r="MW782" s="17"/>
      <c r="MX782" s="17"/>
      <c r="MY782" s="17"/>
      <c r="MZ782" s="17"/>
      <c r="NA782" s="17"/>
      <c r="NB782" s="17"/>
      <c r="NC782" s="17"/>
      <c r="ND782" s="17"/>
      <c r="NE782" s="17"/>
      <c r="NF782" s="17"/>
      <c r="NG782" s="17"/>
      <c r="NH782" s="17"/>
      <c r="NI782" s="17"/>
      <c r="NJ782" s="17"/>
      <c r="NK782" s="17"/>
      <c r="NL782" s="17"/>
      <c r="NM782" s="17"/>
      <c r="NN782" s="17"/>
      <c r="NO782" s="17"/>
      <c r="NP782" s="17"/>
      <c r="NQ782" s="17"/>
      <c r="NR782" s="17"/>
      <c r="NS782" s="17"/>
      <c r="NT782" s="17"/>
      <c r="NU782" s="17"/>
      <c r="NV782" s="17"/>
      <c r="NW782" s="17"/>
      <c r="NX782" s="17"/>
      <c r="NY782" s="17"/>
      <c r="NZ782" s="17"/>
      <c r="OA782" s="17"/>
      <c r="OB782" s="17"/>
      <c r="OC782" s="17"/>
      <c r="OD782" s="17"/>
      <c r="OE782" s="17"/>
      <c r="OF782" s="17"/>
      <c r="OG782" s="17"/>
      <c r="OH782" s="17"/>
      <c r="OI782" s="17"/>
      <c r="OJ782" s="17"/>
      <c r="OK782" s="17"/>
      <c r="OL782" s="17"/>
      <c r="OM782" s="17"/>
      <c r="ON782" s="17"/>
      <c r="OO782" s="17"/>
      <c r="OP782" s="17"/>
      <c r="OQ782" s="17"/>
      <c r="OR782" s="17"/>
      <c r="OS782" s="17"/>
      <c r="OT782" s="17"/>
      <c r="OU782" s="17"/>
      <c r="OV782" s="17"/>
      <c r="OW782" s="17"/>
      <c r="OX782" s="17"/>
      <c r="OY782" s="17"/>
      <c r="OZ782" s="17"/>
      <c r="PA782" s="17"/>
      <c r="PB782" s="17"/>
      <c r="PC782" s="17"/>
      <c r="PD782" s="17"/>
      <c r="PE782" s="17"/>
      <c r="PF782" s="17"/>
      <c r="PG782" s="17"/>
      <c r="PH782" s="17"/>
      <c r="PI782" s="17"/>
      <c r="PJ782" s="17"/>
      <c r="PK782" s="17"/>
      <c r="PL782" s="17"/>
      <c r="PM782" s="17"/>
      <c r="PN782" s="17"/>
      <c r="PO782" s="17"/>
      <c r="PP782" s="17"/>
      <c r="PQ782" s="17"/>
      <c r="PR782" s="17"/>
      <c r="PS782" s="17"/>
      <c r="PT782" s="17"/>
      <c r="PU782" s="17"/>
      <c r="PV782" s="17"/>
      <c r="PW782" s="17"/>
      <c r="PX782" s="17"/>
      <c r="PY782" s="17"/>
      <c r="PZ782" s="17"/>
      <c r="QA782" s="17"/>
      <c r="QB782" s="17"/>
      <c r="QC782" s="17"/>
      <c r="QD782" s="17"/>
      <c r="QE782" s="17"/>
      <c r="QF782" s="17"/>
      <c r="QG782" s="17"/>
      <c r="QH782" s="17"/>
      <c r="QI782" s="17"/>
      <c r="QJ782" s="17"/>
      <c r="QK782" s="17"/>
      <c r="QL782" s="17"/>
      <c r="QM782" s="17"/>
      <c r="QN782" s="17"/>
      <c r="QO782" s="17"/>
      <c r="QP782" s="17"/>
      <c r="QQ782" s="17"/>
      <c r="QR782" s="17"/>
      <c r="QS782" s="17"/>
      <c r="QT782" s="17"/>
      <c r="QU782" s="17"/>
      <c r="QV782" s="17"/>
      <c r="QW782" s="17"/>
      <c r="QX782" s="17"/>
      <c r="QY782" s="17"/>
      <c r="QZ782" s="17"/>
      <c r="RA782" s="17"/>
      <c r="RB782" s="17"/>
      <c r="RC782" s="17"/>
      <c r="RD782" s="17"/>
      <c r="RE782" s="17"/>
      <c r="RF782" s="17"/>
      <c r="RG782" s="17"/>
      <c r="RH782" s="17"/>
      <c r="RI782" s="17"/>
      <c r="RJ782" s="17"/>
      <c r="RK782" s="17"/>
      <c r="RL782" s="17"/>
      <c r="RM782" s="17"/>
      <c r="RN782" s="17"/>
      <c r="RO782" s="17"/>
      <c r="RP782" s="17"/>
      <c r="RQ782" s="17"/>
      <c r="RR782" s="17"/>
      <c r="RS782" s="17"/>
      <c r="RT782" s="17"/>
      <c r="RU782" s="17"/>
      <c r="RV782" s="17"/>
      <c r="RW782" s="17"/>
      <c r="RX782" s="17"/>
      <c r="RY782" s="17"/>
      <c r="RZ782" s="17"/>
      <c r="SA782" s="17"/>
      <c r="SB782" s="17"/>
      <c r="SC782" s="17"/>
      <c r="SD782" s="17"/>
      <c r="SE782" s="17"/>
      <c r="SF782" s="17"/>
      <c r="SG782" s="17"/>
      <c r="SH782" s="17"/>
      <c r="SI782" s="17"/>
      <c r="SJ782" s="17"/>
      <c r="SK782" s="17"/>
      <c r="SL782" s="17"/>
      <c r="SM782" s="17"/>
      <c r="SN782" s="17"/>
      <c r="SO782" s="17"/>
      <c r="SP782" s="17"/>
      <c r="SQ782" s="17"/>
      <c r="SR782" s="17"/>
      <c r="SS782" s="17"/>
      <c r="ST782" s="17"/>
      <c r="SU782" s="17"/>
      <c r="SV782" s="17"/>
      <c r="SW782" s="17"/>
      <c r="SX782" s="17"/>
      <c r="SY782" s="17"/>
      <c r="SZ782" s="17"/>
      <c r="TA782" s="17"/>
      <c r="TB782" s="17"/>
      <c r="TC782" s="17"/>
      <c r="TD782" s="17"/>
      <c r="TE782" s="17"/>
      <c r="TF782" s="17"/>
      <c r="TG782" s="17"/>
      <c r="TH782" s="17"/>
      <c r="TI782" s="17"/>
      <c r="TJ782" s="17"/>
      <c r="TK782" s="17"/>
      <c r="TL782" s="17"/>
      <c r="TM782" s="17"/>
      <c r="TN782" s="17"/>
      <c r="TO782" s="17"/>
      <c r="TP782" s="17"/>
      <c r="TQ782" s="17"/>
      <c r="TR782" s="17"/>
      <c r="TS782" s="17"/>
      <c r="TT782" s="17"/>
      <c r="TU782" s="17"/>
      <c r="TV782" s="17"/>
      <c r="TW782" s="17"/>
      <c r="TX782" s="17"/>
      <c r="TY782" s="17"/>
      <c r="TZ782" s="17"/>
      <c r="UA782" s="17"/>
      <c r="UB782" s="17"/>
      <c r="UC782" s="17"/>
      <c r="UD782" s="17"/>
      <c r="UE782" s="17"/>
      <c r="UF782" s="17"/>
      <c r="UG782" s="17"/>
      <c r="UH782" s="17"/>
      <c r="UI782" s="17"/>
      <c r="UJ782" s="17"/>
      <c r="UK782" s="17"/>
      <c r="UL782" s="17"/>
      <c r="UM782" s="17"/>
      <c r="UN782" s="17"/>
      <c r="UO782" s="17"/>
      <c r="UP782" s="17"/>
      <c r="UQ782" s="17"/>
      <c r="UR782" s="17"/>
      <c r="US782" s="17"/>
      <c r="UT782" s="17"/>
      <c r="UU782" s="17"/>
      <c r="UV782" s="17"/>
      <c r="UW782" s="17"/>
      <c r="UX782" s="17"/>
      <c r="UY782" s="17"/>
      <c r="UZ782" s="17"/>
      <c r="VA782" s="17"/>
      <c r="VB782" s="17"/>
      <c r="VC782" s="17"/>
      <c r="VD782" s="17"/>
      <c r="VE782" s="17"/>
      <c r="VF782" s="17"/>
      <c r="VG782" s="17"/>
      <c r="VH782" s="17"/>
      <c r="VI782" s="17"/>
      <c r="VJ782" s="17"/>
      <c r="VK782" s="17"/>
      <c r="VL782" s="17"/>
      <c r="VM782" s="17"/>
      <c r="VN782" s="17"/>
      <c r="VO782" s="17"/>
      <c r="VP782" s="17"/>
      <c r="VQ782" s="17"/>
      <c r="VR782" s="17"/>
      <c r="VS782" s="17"/>
      <c r="VT782" s="17"/>
      <c r="VU782" s="17"/>
      <c r="VV782" s="17"/>
      <c r="VW782" s="17"/>
      <c r="VX782" s="17"/>
      <c r="VY782" s="17"/>
      <c r="VZ782" s="17"/>
      <c r="WA782" s="17"/>
      <c r="WB782" s="17"/>
      <c r="WC782" s="17"/>
      <c r="WD782" s="17"/>
      <c r="WE782" s="17"/>
      <c r="WF782" s="17"/>
      <c r="WG782" s="17"/>
      <c r="WH782" s="17"/>
      <c r="WI782" s="17"/>
      <c r="WJ782" s="17"/>
      <c r="WK782" s="17"/>
      <c r="WL782" s="17"/>
      <c r="WM782" s="17"/>
      <c r="WN782" s="17"/>
      <c r="WO782" s="17"/>
      <c r="WP782" s="17"/>
      <c r="WQ782" s="17"/>
      <c r="WR782" s="17"/>
      <c r="WS782" s="17"/>
      <c r="WT782" s="17"/>
      <c r="WU782" s="17"/>
      <c r="WV782" s="17"/>
      <c r="WW782" s="17"/>
      <c r="WX782" s="17"/>
      <c r="WY782" s="17"/>
      <c r="WZ782" s="17"/>
      <c r="XA782" s="17"/>
      <c r="XB782" s="17"/>
      <c r="XC782" s="17"/>
      <c r="XD782" s="17"/>
      <c r="XE782" s="17"/>
      <c r="XF782" s="17"/>
      <c r="XG782" s="17"/>
      <c r="XH782" s="17"/>
      <c r="XI782" s="17"/>
      <c r="XJ782" s="17"/>
      <c r="XK782" s="17"/>
      <c r="XL782" s="17"/>
      <c r="XM782" s="17"/>
      <c r="XN782" s="17"/>
      <c r="XO782" s="17"/>
      <c r="XP782" s="17"/>
      <c r="XQ782" s="17"/>
      <c r="XR782" s="17"/>
      <c r="XS782" s="17"/>
      <c r="XT782" s="17"/>
      <c r="XU782" s="17"/>
      <c r="XV782" s="17"/>
      <c r="XW782" s="17"/>
      <c r="XX782" s="17"/>
      <c r="XY782" s="17"/>
      <c r="XZ782" s="17"/>
      <c r="YA782" s="17"/>
      <c r="YB782" s="17"/>
      <c r="YC782" s="17"/>
      <c r="YD782" s="17"/>
      <c r="YE782" s="17"/>
      <c r="YF782" s="17"/>
      <c r="YG782" s="17"/>
      <c r="YH782" s="17"/>
      <c r="YI782" s="17"/>
      <c r="YJ782" s="17"/>
      <c r="YK782" s="17"/>
      <c r="YL782" s="17"/>
      <c r="YM782" s="17"/>
      <c r="YN782" s="17"/>
      <c r="YO782" s="17"/>
      <c r="YP782" s="17"/>
      <c r="YQ782" s="17"/>
      <c r="YR782" s="17"/>
      <c r="YS782" s="17"/>
      <c r="YT782" s="17"/>
      <c r="YU782" s="17"/>
      <c r="YV782" s="17"/>
      <c r="YW782" s="17"/>
      <c r="YX782" s="17"/>
      <c r="YY782" s="17"/>
      <c r="YZ782" s="17"/>
      <c r="ZA782" s="17"/>
      <c r="ZB782" s="17"/>
      <c r="ZC782" s="17"/>
      <c r="ZD782" s="17"/>
      <c r="ZE782" s="17"/>
      <c r="ZF782" s="17"/>
      <c r="ZG782" s="17"/>
      <c r="ZH782" s="17"/>
      <c r="ZI782" s="17"/>
      <c r="ZJ782" s="17"/>
      <c r="ZK782" s="17"/>
      <c r="ZL782" s="17"/>
      <c r="ZM782" s="17"/>
      <c r="ZN782" s="17"/>
      <c r="ZO782" s="17"/>
      <c r="ZP782" s="17"/>
      <c r="ZQ782" s="17"/>
      <c r="ZR782" s="17"/>
      <c r="ZS782" s="17"/>
      <c r="ZT782" s="17"/>
      <c r="ZU782" s="17"/>
      <c r="ZV782" s="17"/>
      <c r="ZW782" s="17"/>
      <c r="ZX782" s="17"/>
      <c r="ZY782" s="17"/>
      <c r="ZZ782" s="17"/>
      <c r="AAA782" s="17"/>
      <c r="AAB782" s="17"/>
      <c r="AAC782" s="17"/>
      <c r="AAD782" s="17"/>
      <c r="AAE782" s="17"/>
      <c r="AAF782" s="17"/>
      <c r="AAG782" s="17"/>
      <c r="AAH782" s="17"/>
      <c r="AAI782" s="17"/>
      <c r="AAJ782" s="17"/>
      <c r="AAK782" s="17"/>
      <c r="AAL782" s="17"/>
      <c r="AAM782" s="17"/>
      <c r="AAN782" s="17"/>
      <c r="AAO782" s="17"/>
      <c r="AAP782" s="17"/>
      <c r="AAQ782" s="17"/>
      <c r="AAR782" s="17"/>
      <c r="AAS782" s="17"/>
      <c r="AAT782" s="17"/>
      <c r="AAU782" s="17"/>
      <c r="AAV782" s="17"/>
      <c r="AAW782" s="17"/>
      <c r="AAX782" s="17"/>
      <c r="AAY782" s="17"/>
      <c r="AAZ782" s="17"/>
      <c r="ABA782" s="17"/>
      <c r="ABB782" s="17"/>
      <c r="ABC782" s="17"/>
      <c r="ABD782" s="17"/>
      <c r="ABE782" s="17"/>
      <c r="ABF782" s="17"/>
      <c r="ABG782" s="17"/>
      <c r="ABH782" s="17"/>
      <c r="ABI782" s="17"/>
      <c r="ABJ782" s="17"/>
      <c r="ABK782" s="17"/>
      <c r="ABL782" s="17"/>
      <c r="ABM782" s="17"/>
      <c r="ABN782" s="17"/>
      <c r="ABO782" s="17"/>
      <c r="ABP782" s="17"/>
      <c r="ABQ782" s="17"/>
      <c r="ABR782" s="17"/>
      <c r="ABS782" s="17"/>
      <c r="ABT782" s="17"/>
      <c r="ABU782" s="17"/>
      <c r="ABV782" s="17"/>
      <c r="ABW782" s="17"/>
      <c r="ABX782" s="17"/>
      <c r="ABY782" s="17"/>
      <c r="ABZ782" s="17"/>
      <c r="ACA782" s="17"/>
      <c r="ACB782" s="17"/>
      <c r="ACC782" s="17"/>
      <c r="ACD782" s="17"/>
      <c r="ACE782" s="17"/>
      <c r="ACF782" s="17"/>
      <c r="ACG782" s="17"/>
      <c r="ACH782" s="17"/>
      <c r="ACI782" s="17"/>
      <c r="ACJ782" s="17"/>
      <c r="ACK782" s="17"/>
      <c r="ACL782" s="17"/>
      <c r="ACM782" s="17"/>
      <c r="ACN782" s="17"/>
      <c r="ACO782" s="17"/>
      <c r="ACP782" s="17"/>
      <c r="ACQ782" s="17"/>
      <c r="ACR782" s="17"/>
      <c r="ACS782" s="17"/>
      <c r="ACT782" s="17"/>
      <c r="ACU782" s="17"/>
      <c r="ACV782" s="17"/>
      <c r="ACW782" s="17"/>
      <c r="ACX782" s="17"/>
      <c r="ACY782" s="17"/>
      <c r="ACZ782" s="17"/>
      <c r="ADA782" s="17"/>
      <c r="ADB782" s="17"/>
      <c r="ADC782" s="17"/>
      <c r="ADD782" s="17"/>
      <c r="ADE782" s="17"/>
      <c r="ADF782" s="17"/>
      <c r="ADG782" s="17"/>
      <c r="ADH782" s="17"/>
      <c r="ADI782" s="17"/>
      <c r="ADJ782" s="17"/>
      <c r="ADK782" s="17"/>
      <c r="ADL782" s="17"/>
      <c r="ADM782" s="17"/>
      <c r="ADN782" s="17"/>
      <c r="ADO782" s="17"/>
      <c r="ADP782" s="17"/>
      <c r="ADQ782" s="17"/>
      <c r="ADR782" s="17"/>
    </row>
    <row r="783" spans="44:798" s="16" customFormat="1" x14ac:dyDescent="0.25">
      <c r="AR783" s="56"/>
      <c r="AS783" s="56"/>
      <c r="AT783" s="57"/>
      <c r="AU783" s="56"/>
      <c r="AV783" s="57"/>
      <c r="AW783" s="56"/>
      <c r="AX783" s="56"/>
      <c r="AY783" s="56"/>
      <c r="AZ783" s="56"/>
      <c r="BA783" s="56"/>
      <c r="BB783" s="56"/>
      <c r="BC783" s="56"/>
      <c r="BD783" s="56"/>
      <c r="BE783" s="51"/>
      <c r="BF783" s="51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  <c r="IT783" s="17"/>
      <c r="IU783" s="17"/>
      <c r="IV783" s="17"/>
      <c r="IW783" s="17"/>
      <c r="IX783" s="17"/>
      <c r="IY783" s="17"/>
      <c r="IZ783" s="17"/>
      <c r="JA783" s="17"/>
      <c r="JB783" s="17"/>
      <c r="JC783" s="17"/>
      <c r="JD783" s="17"/>
      <c r="JE783" s="17"/>
      <c r="JF783" s="17"/>
      <c r="JG783" s="17"/>
      <c r="JH783" s="17"/>
      <c r="JI783" s="17"/>
      <c r="JJ783" s="17"/>
      <c r="JK783" s="17"/>
      <c r="JL783" s="17"/>
      <c r="JM783" s="17"/>
      <c r="JN783" s="17"/>
      <c r="JO783" s="17"/>
      <c r="JP783" s="17"/>
      <c r="JQ783" s="17"/>
      <c r="JR783" s="17"/>
      <c r="JS783" s="17"/>
      <c r="JT783" s="17"/>
      <c r="JU783" s="17"/>
      <c r="JV783" s="17"/>
      <c r="JW783" s="17"/>
      <c r="JX783" s="17"/>
      <c r="JY783" s="17"/>
      <c r="JZ783" s="17"/>
      <c r="KA783" s="17"/>
      <c r="KB783" s="17"/>
      <c r="KC783" s="17"/>
      <c r="KD783" s="17"/>
      <c r="KE783" s="17"/>
      <c r="KF783" s="17"/>
      <c r="KG783" s="17"/>
      <c r="KH783" s="17"/>
      <c r="KI783" s="17"/>
      <c r="KJ783" s="17"/>
      <c r="KK783" s="17"/>
      <c r="KL783" s="17"/>
      <c r="KM783" s="17"/>
      <c r="KN783" s="17"/>
      <c r="KO783" s="17"/>
      <c r="KP783" s="17"/>
      <c r="KQ783" s="17"/>
      <c r="KR783" s="17"/>
      <c r="KS783" s="17"/>
      <c r="KT783" s="17"/>
      <c r="KU783" s="17"/>
      <c r="KV783" s="17"/>
      <c r="KW783" s="17"/>
      <c r="KX783" s="17"/>
      <c r="KY783" s="17"/>
      <c r="KZ783" s="17"/>
      <c r="LA783" s="17"/>
      <c r="LB783" s="17"/>
      <c r="LC783" s="17"/>
      <c r="LD783" s="17"/>
      <c r="LE783" s="17"/>
      <c r="LF783" s="17"/>
      <c r="LG783" s="17"/>
      <c r="LH783" s="17"/>
      <c r="LI783" s="17"/>
      <c r="LJ783" s="17"/>
      <c r="LK783" s="17"/>
      <c r="LL783" s="17"/>
      <c r="LM783" s="17"/>
      <c r="LN783" s="17"/>
      <c r="LO783" s="17"/>
      <c r="LP783" s="17"/>
      <c r="LQ783" s="17"/>
      <c r="LR783" s="17"/>
      <c r="LS783" s="17"/>
      <c r="LT783" s="17"/>
      <c r="LU783" s="17"/>
      <c r="LV783" s="17"/>
      <c r="LW783" s="17"/>
      <c r="LX783" s="17"/>
      <c r="LY783" s="17"/>
      <c r="LZ783" s="17"/>
      <c r="MA783" s="17"/>
      <c r="MB783" s="17"/>
      <c r="MC783" s="17"/>
      <c r="MD783" s="17"/>
      <c r="ME783" s="17"/>
      <c r="MF783" s="17"/>
      <c r="MG783" s="17"/>
      <c r="MH783" s="17"/>
      <c r="MI783" s="17"/>
      <c r="MJ783" s="17"/>
      <c r="MK783" s="17"/>
      <c r="ML783" s="17"/>
      <c r="MM783" s="17"/>
      <c r="MN783" s="17"/>
      <c r="MO783" s="17"/>
      <c r="MP783" s="17"/>
      <c r="MQ783" s="17"/>
      <c r="MR783" s="17"/>
      <c r="MS783" s="17"/>
      <c r="MT783" s="17"/>
      <c r="MU783" s="17"/>
      <c r="MV783" s="17"/>
      <c r="MW783" s="17"/>
      <c r="MX783" s="17"/>
      <c r="MY783" s="17"/>
      <c r="MZ783" s="17"/>
      <c r="NA783" s="17"/>
      <c r="NB783" s="17"/>
      <c r="NC783" s="17"/>
      <c r="ND783" s="17"/>
      <c r="NE783" s="17"/>
      <c r="NF783" s="17"/>
      <c r="NG783" s="17"/>
      <c r="NH783" s="17"/>
      <c r="NI783" s="17"/>
      <c r="NJ783" s="17"/>
      <c r="NK783" s="17"/>
      <c r="NL783" s="17"/>
      <c r="NM783" s="17"/>
      <c r="NN783" s="17"/>
      <c r="NO783" s="17"/>
      <c r="NP783" s="17"/>
      <c r="NQ783" s="17"/>
      <c r="NR783" s="17"/>
      <c r="NS783" s="17"/>
      <c r="NT783" s="17"/>
      <c r="NU783" s="17"/>
      <c r="NV783" s="17"/>
      <c r="NW783" s="17"/>
      <c r="NX783" s="17"/>
      <c r="NY783" s="17"/>
      <c r="NZ783" s="17"/>
      <c r="OA783" s="17"/>
      <c r="OB783" s="17"/>
      <c r="OC783" s="17"/>
      <c r="OD783" s="17"/>
      <c r="OE783" s="17"/>
      <c r="OF783" s="17"/>
      <c r="OG783" s="17"/>
      <c r="OH783" s="17"/>
      <c r="OI783" s="17"/>
      <c r="OJ783" s="17"/>
      <c r="OK783" s="17"/>
      <c r="OL783" s="17"/>
      <c r="OM783" s="17"/>
      <c r="ON783" s="17"/>
      <c r="OO783" s="17"/>
      <c r="OP783" s="17"/>
      <c r="OQ783" s="17"/>
      <c r="OR783" s="17"/>
      <c r="OS783" s="17"/>
      <c r="OT783" s="17"/>
      <c r="OU783" s="17"/>
      <c r="OV783" s="17"/>
      <c r="OW783" s="17"/>
      <c r="OX783" s="17"/>
      <c r="OY783" s="17"/>
      <c r="OZ783" s="17"/>
      <c r="PA783" s="17"/>
      <c r="PB783" s="17"/>
      <c r="PC783" s="17"/>
      <c r="PD783" s="17"/>
      <c r="PE783" s="17"/>
      <c r="PF783" s="17"/>
      <c r="PG783" s="17"/>
      <c r="PH783" s="17"/>
      <c r="PI783" s="17"/>
      <c r="PJ783" s="17"/>
      <c r="PK783" s="17"/>
      <c r="PL783" s="17"/>
      <c r="PM783" s="17"/>
      <c r="PN783" s="17"/>
      <c r="PO783" s="17"/>
      <c r="PP783" s="17"/>
      <c r="PQ783" s="17"/>
      <c r="PR783" s="17"/>
      <c r="PS783" s="17"/>
      <c r="PT783" s="17"/>
      <c r="PU783" s="17"/>
      <c r="PV783" s="17"/>
      <c r="PW783" s="17"/>
      <c r="PX783" s="17"/>
      <c r="PY783" s="17"/>
      <c r="PZ783" s="17"/>
      <c r="QA783" s="17"/>
      <c r="QB783" s="17"/>
      <c r="QC783" s="17"/>
      <c r="QD783" s="17"/>
      <c r="QE783" s="17"/>
      <c r="QF783" s="17"/>
      <c r="QG783" s="17"/>
      <c r="QH783" s="17"/>
      <c r="QI783" s="17"/>
      <c r="QJ783" s="17"/>
      <c r="QK783" s="17"/>
      <c r="QL783" s="17"/>
      <c r="QM783" s="17"/>
      <c r="QN783" s="17"/>
      <c r="QO783" s="17"/>
      <c r="QP783" s="17"/>
      <c r="QQ783" s="17"/>
      <c r="QR783" s="17"/>
      <c r="QS783" s="17"/>
      <c r="QT783" s="17"/>
      <c r="QU783" s="17"/>
      <c r="QV783" s="17"/>
      <c r="QW783" s="17"/>
      <c r="QX783" s="17"/>
      <c r="QY783" s="17"/>
      <c r="QZ783" s="17"/>
      <c r="RA783" s="17"/>
      <c r="RB783" s="17"/>
      <c r="RC783" s="17"/>
      <c r="RD783" s="17"/>
      <c r="RE783" s="17"/>
      <c r="RF783" s="17"/>
      <c r="RG783" s="17"/>
      <c r="RH783" s="17"/>
      <c r="RI783" s="17"/>
      <c r="RJ783" s="17"/>
      <c r="RK783" s="17"/>
      <c r="RL783" s="17"/>
      <c r="RM783" s="17"/>
      <c r="RN783" s="17"/>
      <c r="RO783" s="17"/>
      <c r="RP783" s="17"/>
      <c r="RQ783" s="17"/>
      <c r="RR783" s="17"/>
      <c r="RS783" s="17"/>
      <c r="RT783" s="17"/>
      <c r="RU783" s="17"/>
      <c r="RV783" s="17"/>
      <c r="RW783" s="17"/>
      <c r="RX783" s="17"/>
      <c r="RY783" s="17"/>
      <c r="RZ783" s="17"/>
      <c r="SA783" s="17"/>
      <c r="SB783" s="17"/>
      <c r="SC783" s="17"/>
      <c r="SD783" s="17"/>
      <c r="SE783" s="17"/>
      <c r="SF783" s="17"/>
      <c r="SG783" s="17"/>
      <c r="SH783" s="17"/>
      <c r="SI783" s="17"/>
      <c r="SJ783" s="17"/>
      <c r="SK783" s="17"/>
      <c r="SL783" s="17"/>
      <c r="SM783" s="17"/>
      <c r="SN783" s="17"/>
      <c r="SO783" s="17"/>
      <c r="SP783" s="17"/>
      <c r="SQ783" s="17"/>
      <c r="SR783" s="17"/>
      <c r="SS783" s="17"/>
      <c r="ST783" s="17"/>
      <c r="SU783" s="17"/>
      <c r="SV783" s="17"/>
      <c r="SW783" s="17"/>
      <c r="SX783" s="17"/>
      <c r="SY783" s="17"/>
      <c r="SZ783" s="17"/>
      <c r="TA783" s="17"/>
      <c r="TB783" s="17"/>
      <c r="TC783" s="17"/>
      <c r="TD783" s="17"/>
      <c r="TE783" s="17"/>
      <c r="TF783" s="17"/>
      <c r="TG783" s="17"/>
      <c r="TH783" s="17"/>
      <c r="TI783" s="17"/>
      <c r="TJ783" s="17"/>
      <c r="TK783" s="17"/>
      <c r="TL783" s="17"/>
      <c r="TM783" s="17"/>
      <c r="TN783" s="17"/>
      <c r="TO783" s="17"/>
      <c r="TP783" s="17"/>
      <c r="TQ783" s="17"/>
      <c r="TR783" s="17"/>
      <c r="TS783" s="17"/>
      <c r="TT783" s="17"/>
      <c r="TU783" s="17"/>
      <c r="TV783" s="17"/>
      <c r="TW783" s="17"/>
      <c r="TX783" s="17"/>
      <c r="TY783" s="17"/>
      <c r="TZ783" s="17"/>
      <c r="UA783" s="17"/>
      <c r="UB783" s="17"/>
      <c r="UC783" s="17"/>
      <c r="UD783" s="17"/>
      <c r="UE783" s="17"/>
      <c r="UF783" s="17"/>
      <c r="UG783" s="17"/>
      <c r="UH783" s="17"/>
      <c r="UI783" s="17"/>
      <c r="UJ783" s="17"/>
      <c r="UK783" s="17"/>
      <c r="UL783" s="17"/>
      <c r="UM783" s="17"/>
      <c r="UN783" s="17"/>
      <c r="UO783" s="17"/>
      <c r="UP783" s="17"/>
      <c r="UQ783" s="17"/>
      <c r="UR783" s="17"/>
      <c r="US783" s="17"/>
      <c r="UT783" s="17"/>
      <c r="UU783" s="17"/>
      <c r="UV783" s="17"/>
      <c r="UW783" s="17"/>
      <c r="UX783" s="17"/>
      <c r="UY783" s="17"/>
      <c r="UZ783" s="17"/>
      <c r="VA783" s="17"/>
      <c r="VB783" s="17"/>
      <c r="VC783" s="17"/>
      <c r="VD783" s="17"/>
      <c r="VE783" s="17"/>
      <c r="VF783" s="17"/>
      <c r="VG783" s="17"/>
      <c r="VH783" s="17"/>
      <c r="VI783" s="17"/>
      <c r="VJ783" s="17"/>
      <c r="VK783" s="17"/>
      <c r="VL783" s="17"/>
      <c r="VM783" s="17"/>
      <c r="VN783" s="17"/>
      <c r="VO783" s="17"/>
      <c r="VP783" s="17"/>
      <c r="VQ783" s="17"/>
      <c r="VR783" s="17"/>
      <c r="VS783" s="17"/>
      <c r="VT783" s="17"/>
      <c r="VU783" s="17"/>
      <c r="VV783" s="17"/>
      <c r="VW783" s="17"/>
      <c r="VX783" s="17"/>
      <c r="VY783" s="17"/>
      <c r="VZ783" s="17"/>
      <c r="WA783" s="17"/>
      <c r="WB783" s="17"/>
      <c r="WC783" s="17"/>
      <c r="WD783" s="17"/>
      <c r="WE783" s="17"/>
      <c r="WF783" s="17"/>
      <c r="WG783" s="17"/>
      <c r="WH783" s="17"/>
      <c r="WI783" s="17"/>
      <c r="WJ783" s="17"/>
      <c r="WK783" s="17"/>
      <c r="WL783" s="17"/>
      <c r="WM783" s="17"/>
      <c r="WN783" s="17"/>
      <c r="WO783" s="17"/>
      <c r="WP783" s="17"/>
      <c r="WQ783" s="17"/>
      <c r="WR783" s="17"/>
      <c r="WS783" s="17"/>
      <c r="WT783" s="17"/>
      <c r="WU783" s="17"/>
      <c r="WV783" s="17"/>
      <c r="WW783" s="17"/>
      <c r="WX783" s="17"/>
      <c r="WY783" s="17"/>
      <c r="WZ783" s="17"/>
      <c r="XA783" s="17"/>
      <c r="XB783" s="17"/>
      <c r="XC783" s="17"/>
      <c r="XD783" s="17"/>
      <c r="XE783" s="17"/>
      <c r="XF783" s="17"/>
      <c r="XG783" s="17"/>
      <c r="XH783" s="17"/>
      <c r="XI783" s="17"/>
      <c r="XJ783" s="17"/>
      <c r="XK783" s="17"/>
      <c r="XL783" s="17"/>
      <c r="XM783" s="17"/>
      <c r="XN783" s="17"/>
      <c r="XO783" s="17"/>
      <c r="XP783" s="17"/>
      <c r="XQ783" s="17"/>
      <c r="XR783" s="17"/>
      <c r="XS783" s="17"/>
      <c r="XT783" s="17"/>
      <c r="XU783" s="17"/>
      <c r="XV783" s="17"/>
      <c r="XW783" s="17"/>
      <c r="XX783" s="17"/>
      <c r="XY783" s="17"/>
      <c r="XZ783" s="17"/>
      <c r="YA783" s="17"/>
      <c r="YB783" s="17"/>
      <c r="YC783" s="17"/>
      <c r="YD783" s="17"/>
      <c r="YE783" s="17"/>
      <c r="YF783" s="17"/>
      <c r="YG783" s="17"/>
      <c r="YH783" s="17"/>
      <c r="YI783" s="17"/>
      <c r="YJ783" s="17"/>
      <c r="YK783" s="17"/>
      <c r="YL783" s="17"/>
      <c r="YM783" s="17"/>
      <c r="YN783" s="17"/>
      <c r="YO783" s="17"/>
      <c r="YP783" s="17"/>
      <c r="YQ783" s="17"/>
      <c r="YR783" s="17"/>
      <c r="YS783" s="17"/>
      <c r="YT783" s="17"/>
      <c r="YU783" s="17"/>
      <c r="YV783" s="17"/>
      <c r="YW783" s="17"/>
      <c r="YX783" s="17"/>
      <c r="YY783" s="17"/>
      <c r="YZ783" s="17"/>
      <c r="ZA783" s="17"/>
      <c r="ZB783" s="17"/>
      <c r="ZC783" s="17"/>
      <c r="ZD783" s="17"/>
      <c r="ZE783" s="17"/>
      <c r="ZF783" s="17"/>
      <c r="ZG783" s="17"/>
      <c r="ZH783" s="17"/>
      <c r="ZI783" s="17"/>
      <c r="ZJ783" s="17"/>
      <c r="ZK783" s="17"/>
      <c r="ZL783" s="17"/>
      <c r="ZM783" s="17"/>
      <c r="ZN783" s="17"/>
      <c r="ZO783" s="17"/>
      <c r="ZP783" s="17"/>
      <c r="ZQ783" s="17"/>
      <c r="ZR783" s="17"/>
      <c r="ZS783" s="17"/>
      <c r="ZT783" s="17"/>
      <c r="ZU783" s="17"/>
      <c r="ZV783" s="17"/>
      <c r="ZW783" s="17"/>
      <c r="ZX783" s="17"/>
      <c r="ZY783" s="17"/>
      <c r="ZZ783" s="17"/>
      <c r="AAA783" s="17"/>
      <c r="AAB783" s="17"/>
      <c r="AAC783" s="17"/>
      <c r="AAD783" s="17"/>
      <c r="AAE783" s="17"/>
      <c r="AAF783" s="17"/>
      <c r="AAG783" s="17"/>
      <c r="AAH783" s="17"/>
      <c r="AAI783" s="17"/>
      <c r="AAJ783" s="17"/>
      <c r="AAK783" s="17"/>
      <c r="AAL783" s="17"/>
      <c r="AAM783" s="17"/>
      <c r="AAN783" s="17"/>
      <c r="AAO783" s="17"/>
      <c r="AAP783" s="17"/>
      <c r="AAQ783" s="17"/>
      <c r="AAR783" s="17"/>
      <c r="AAS783" s="17"/>
      <c r="AAT783" s="17"/>
      <c r="AAU783" s="17"/>
      <c r="AAV783" s="17"/>
      <c r="AAW783" s="17"/>
      <c r="AAX783" s="17"/>
      <c r="AAY783" s="17"/>
      <c r="AAZ783" s="17"/>
      <c r="ABA783" s="17"/>
      <c r="ABB783" s="17"/>
      <c r="ABC783" s="17"/>
      <c r="ABD783" s="17"/>
      <c r="ABE783" s="17"/>
      <c r="ABF783" s="17"/>
      <c r="ABG783" s="17"/>
      <c r="ABH783" s="17"/>
      <c r="ABI783" s="17"/>
      <c r="ABJ783" s="17"/>
      <c r="ABK783" s="17"/>
      <c r="ABL783" s="17"/>
      <c r="ABM783" s="17"/>
      <c r="ABN783" s="17"/>
      <c r="ABO783" s="17"/>
      <c r="ABP783" s="17"/>
      <c r="ABQ783" s="17"/>
      <c r="ABR783" s="17"/>
      <c r="ABS783" s="17"/>
      <c r="ABT783" s="17"/>
      <c r="ABU783" s="17"/>
      <c r="ABV783" s="17"/>
      <c r="ABW783" s="17"/>
      <c r="ABX783" s="17"/>
      <c r="ABY783" s="17"/>
      <c r="ABZ783" s="17"/>
      <c r="ACA783" s="17"/>
      <c r="ACB783" s="17"/>
      <c r="ACC783" s="17"/>
      <c r="ACD783" s="17"/>
      <c r="ACE783" s="17"/>
      <c r="ACF783" s="17"/>
      <c r="ACG783" s="17"/>
      <c r="ACH783" s="17"/>
      <c r="ACI783" s="17"/>
      <c r="ACJ783" s="17"/>
      <c r="ACK783" s="17"/>
      <c r="ACL783" s="17"/>
      <c r="ACM783" s="17"/>
      <c r="ACN783" s="17"/>
      <c r="ACO783" s="17"/>
      <c r="ACP783" s="17"/>
      <c r="ACQ783" s="17"/>
      <c r="ACR783" s="17"/>
      <c r="ACS783" s="17"/>
      <c r="ACT783" s="17"/>
      <c r="ACU783" s="17"/>
      <c r="ACV783" s="17"/>
      <c r="ACW783" s="17"/>
      <c r="ACX783" s="17"/>
      <c r="ACY783" s="17"/>
      <c r="ACZ783" s="17"/>
      <c r="ADA783" s="17"/>
      <c r="ADB783" s="17"/>
      <c r="ADC783" s="17"/>
      <c r="ADD783" s="17"/>
      <c r="ADE783" s="17"/>
      <c r="ADF783" s="17"/>
      <c r="ADG783" s="17"/>
      <c r="ADH783" s="17"/>
      <c r="ADI783" s="17"/>
      <c r="ADJ783" s="17"/>
      <c r="ADK783" s="17"/>
      <c r="ADL783" s="17"/>
      <c r="ADM783" s="17"/>
      <c r="ADN783" s="17"/>
      <c r="ADO783" s="17"/>
      <c r="ADP783" s="17"/>
      <c r="ADQ783" s="17"/>
      <c r="ADR783" s="17"/>
    </row>
    <row r="784" spans="44:798" s="16" customFormat="1" x14ac:dyDescent="0.25">
      <c r="AR784" s="56"/>
      <c r="AS784" s="56"/>
      <c r="AT784" s="57"/>
      <c r="AU784" s="56"/>
      <c r="AV784" s="57"/>
      <c r="AW784" s="56"/>
      <c r="AX784" s="56"/>
      <c r="AY784" s="56"/>
      <c r="AZ784" s="56"/>
      <c r="BA784" s="56"/>
      <c r="BB784" s="56"/>
      <c r="BC784" s="56"/>
      <c r="BD784" s="56"/>
      <c r="BE784" s="51"/>
      <c r="BF784" s="51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  <c r="IT784" s="17"/>
      <c r="IU784" s="17"/>
      <c r="IV784" s="17"/>
      <c r="IW784" s="17"/>
      <c r="IX784" s="17"/>
      <c r="IY784" s="17"/>
      <c r="IZ784" s="17"/>
      <c r="JA784" s="17"/>
      <c r="JB784" s="17"/>
      <c r="JC784" s="17"/>
      <c r="JD784" s="17"/>
      <c r="JE784" s="17"/>
      <c r="JF784" s="17"/>
      <c r="JG784" s="17"/>
      <c r="JH784" s="17"/>
      <c r="JI784" s="17"/>
      <c r="JJ784" s="17"/>
      <c r="JK784" s="17"/>
      <c r="JL784" s="17"/>
      <c r="JM784" s="17"/>
      <c r="JN784" s="17"/>
      <c r="JO784" s="17"/>
      <c r="JP784" s="17"/>
      <c r="JQ784" s="17"/>
      <c r="JR784" s="17"/>
      <c r="JS784" s="17"/>
      <c r="JT784" s="17"/>
      <c r="JU784" s="17"/>
      <c r="JV784" s="17"/>
      <c r="JW784" s="17"/>
      <c r="JX784" s="17"/>
      <c r="JY784" s="17"/>
      <c r="JZ784" s="17"/>
      <c r="KA784" s="17"/>
      <c r="KB784" s="17"/>
      <c r="KC784" s="17"/>
      <c r="KD784" s="17"/>
      <c r="KE784" s="17"/>
      <c r="KF784" s="17"/>
      <c r="KG784" s="17"/>
      <c r="KH784" s="17"/>
      <c r="KI784" s="17"/>
      <c r="KJ784" s="17"/>
      <c r="KK784" s="17"/>
      <c r="KL784" s="17"/>
      <c r="KM784" s="17"/>
      <c r="KN784" s="17"/>
      <c r="KO784" s="17"/>
      <c r="KP784" s="17"/>
      <c r="KQ784" s="17"/>
      <c r="KR784" s="17"/>
      <c r="KS784" s="17"/>
      <c r="KT784" s="17"/>
      <c r="KU784" s="17"/>
      <c r="KV784" s="17"/>
      <c r="KW784" s="17"/>
      <c r="KX784" s="17"/>
      <c r="KY784" s="17"/>
      <c r="KZ784" s="17"/>
      <c r="LA784" s="17"/>
      <c r="LB784" s="17"/>
      <c r="LC784" s="17"/>
      <c r="LD784" s="17"/>
      <c r="LE784" s="17"/>
      <c r="LF784" s="17"/>
      <c r="LG784" s="17"/>
      <c r="LH784" s="17"/>
      <c r="LI784" s="17"/>
      <c r="LJ784" s="17"/>
      <c r="LK784" s="17"/>
      <c r="LL784" s="17"/>
      <c r="LM784" s="17"/>
      <c r="LN784" s="17"/>
      <c r="LO784" s="17"/>
      <c r="LP784" s="17"/>
      <c r="LQ784" s="17"/>
      <c r="LR784" s="17"/>
      <c r="LS784" s="17"/>
      <c r="LT784" s="17"/>
      <c r="LU784" s="17"/>
      <c r="LV784" s="17"/>
      <c r="LW784" s="17"/>
      <c r="LX784" s="17"/>
      <c r="LY784" s="17"/>
      <c r="LZ784" s="17"/>
      <c r="MA784" s="17"/>
      <c r="MB784" s="17"/>
      <c r="MC784" s="17"/>
      <c r="MD784" s="17"/>
      <c r="ME784" s="17"/>
      <c r="MF784" s="17"/>
      <c r="MG784" s="17"/>
      <c r="MH784" s="17"/>
      <c r="MI784" s="17"/>
      <c r="MJ784" s="17"/>
      <c r="MK784" s="17"/>
      <c r="ML784" s="17"/>
      <c r="MM784" s="17"/>
      <c r="MN784" s="17"/>
      <c r="MO784" s="17"/>
      <c r="MP784" s="17"/>
      <c r="MQ784" s="17"/>
      <c r="MR784" s="17"/>
      <c r="MS784" s="17"/>
      <c r="MT784" s="17"/>
      <c r="MU784" s="17"/>
      <c r="MV784" s="17"/>
      <c r="MW784" s="17"/>
      <c r="MX784" s="17"/>
      <c r="MY784" s="17"/>
      <c r="MZ784" s="17"/>
      <c r="NA784" s="17"/>
      <c r="NB784" s="17"/>
      <c r="NC784" s="17"/>
      <c r="ND784" s="17"/>
      <c r="NE784" s="17"/>
      <c r="NF784" s="17"/>
      <c r="NG784" s="17"/>
      <c r="NH784" s="17"/>
      <c r="NI784" s="17"/>
      <c r="NJ784" s="17"/>
      <c r="NK784" s="17"/>
      <c r="NL784" s="17"/>
      <c r="NM784" s="17"/>
      <c r="NN784" s="17"/>
      <c r="NO784" s="17"/>
      <c r="NP784" s="17"/>
      <c r="NQ784" s="17"/>
      <c r="NR784" s="17"/>
      <c r="NS784" s="17"/>
      <c r="NT784" s="17"/>
      <c r="NU784" s="17"/>
      <c r="NV784" s="17"/>
      <c r="NW784" s="17"/>
      <c r="NX784" s="17"/>
      <c r="NY784" s="17"/>
      <c r="NZ784" s="17"/>
      <c r="OA784" s="17"/>
      <c r="OB784" s="17"/>
      <c r="OC784" s="17"/>
      <c r="OD784" s="17"/>
      <c r="OE784" s="17"/>
      <c r="OF784" s="17"/>
      <c r="OG784" s="17"/>
      <c r="OH784" s="17"/>
      <c r="OI784" s="17"/>
      <c r="OJ784" s="17"/>
      <c r="OK784" s="17"/>
      <c r="OL784" s="17"/>
      <c r="OM784" s="17"/>
      <c r="ON784" s="17"/>
      <c r="OO784" s="17"/>
      <c r="OP784" s="17"/>
      <c r="OQ784" s="17"/>
      <c r="OR784" s="17"/>
      <c r="OS784" s="17"/>
      <c r="OT784" s="17"/>
      <c r="OU784" s="17"/>
      <c r="OV784" s="17"/>
      <c r="OW784" s="17"/>
      <c r="OX784" s="17"/>
      <c r="OY784" s="17"/>
      <c r="OZ784" s="17"/>
      <c r="PA784" s="17"/>
      <c r="PB784" s="17"/>
      <c r="PC784" s="17"/>
      <c r="PD784" s="17"/>
      <c r="PE784" s="17"/>
      <c r="PF784" s="17"/>
      <c r="PG784" s="17"/>
      <c r="PH784" s="17"/>
      <c r="PI784" s="17"/>
      <c r="PJ784" s="17"/>
      <c r="PK784" s="17"/>
      <c r="PL784" s="17"/>
      <c r="PM784" s="17"/>
      <c r="PN784" s="17"/>
      <c r="PO784" s="17"/>
      <c r="PP784" s="17"/>
      <c r="PQ784" s="17"/>
      <c r="PR784" s="17"/>
      <c r="PS784" s="17"/>
      <c r="PT784" s="17"/>
      <c r="PU784" s="17"/>
      <c r="PV784" s="17"/>
      <c r="PW784" s="17"/>
      <c r="PX784" s="17"/>
      <c r="PY784" s="17"/>
      <c r="PZ784" s="17"/>
      <c r="QA784" s="17"/>
      <c r="QB784" s="17"/>
      <c r="QC784" s="17"/>
      <c r="QD784" s="17"/>
      <c r="QE784" s="17"/>
      <c r="QF784" s="17"/>
      <c r="QG784" s="17"/>
      <c r="QH784" s="17"/>
      <c r="QI784" s="17"/>
      <c r="QJ784" s="17"/>
      <c r="QK784" s="17"/>
      <c r="QL784" s="17"/>
      <c r="QM784" s="17"/>
      <c r="QN784" s="17"/>
      <c r="QO784" s="17"/>
      <c r="QP784" s="17"/>
      <c r="QQ784" s="17"/>
      <c r="QR784" s="17"/>
      <c r="QS784" s="17"/>
      <c r="QT784" s="17"/>
      <c r="QU784" s="17"/>
      <c r="QV784" s="17"/>
      <c r="QW784" s="17"/>
      <c r="QX784" s="17"/>
      <c r="QY784" s="17"/>
      <c r="QZ784" s="17"/>
      <c r="RA784" s="17"/>
      <c r="RB784" s="17"/>
      <c r="RC784" s="17"/>
      <c r="RD784" s="17"/>
      <c r="RE784" s="17"/>
      <c r="RF784" s="17"/>
      <c r="RG784" s="17"/>
      <c r="RH784" s="17"/>
      <c r="RI784" s="17"/>
      <c r="RJ784" s="17"/>
      <c r="RK784" s="17"/>
      <c r="RL784" s="17"/>
      <c r="RM784" s="17"/>
      <c r="RN784" s="17"/>
      <c r="RO784" s="17"/>
      <c r="RP784" s="17"/>
      <c r="RQ784" s="17"/>
      <c r="RR784" s="17"/>
      <c r="RS784" s="17"/>
      <c r="RT784" s="17"/>
      <c r="RU784" s="17"/>
      <c r="RV784" s="17"/>
      <c r="RW784" s="17"/>
      <c r="RX784" s="17"/>
      <c r="RY784" s="17"/>
      <c r="RZ784" s="17"/>
      <c r="SA784" s="17"/>
      <c r="SB784" s="17"/>
      <c r="SC784" s="17"/>
      <c r="SD784" s="17"/>
      <c r="SE784" s="17"/>
      <c r="SF784" s="17"/>
      <c r="SG784" s="17"/>
      <c r="SH784" s="17"/>
      <c r="SI784" s="17"/>
      <c r="SJ784" s="17"/>
      <c r="SK784" s="17"/>
      <c r="SL784" s="17"/>
      <c r="SM784" s="17"/>
      <c r="SN784" s="17"/>
      <c r="SO784" s="17"/>
      <c r="SP784" s="17"/>
      <c r="SQ784" s="17"/>
      <c r="SR784" s="17"/>
      <c r="SS784" s="17"/>
      <c r="ST784" s="17"/>
      <c r="SU784" s="17"/>
      <c r="SV784" s="17"/>
      <c r="SW784" s="17"/>
      <c r="SX784" s="17"/>
      <c r="SY784" s="17"/>
      <c r="SZ784" s="17"/>
      <c r="TA784" s="17"/>
      <c r="TB784" s="17"/>
      <c r="TC784" s="17"/>
      <c r="TD784" s="17"/>
      <c r="TE784" s="17"/>
      <c r="TF784" s="17"/>
      <c r="TG784" s="17"/>
      <c r="TH784" s="17"/>
      <c r="TI784" s="17"/>
      <c r="TJ784" s="17"/>
      <c r="TK784" s="17"/>
      <c r="TL784" s="17"/>
      <c r="TM784" s="17"/>
      <c r="TN784" s="17"/>
      <c r="TO784" s="17"/>
      <c r="TP784" s="17"/>
      <c r="TQ784" s="17"/>
      <c r="TR784" s="17"/>
      <c r="TS784" s="17"/>
      <c r="TT784" s="17"/>
      <c r="TU784" s="17"/>
      <c r="TV784" s="17"/>
      <c r="TW784" s="17"/>
      <c r="TX784" s="17"/>
      <c r="TY784" s="17"/>
      <c r="TZ784" s="17"/>
      <c r="UA784" s="17"/>
      <c r="UB784" s="17"/>
      <c r="UC784" s="17"/>
      <c r="UD784" s="17"/>
      <c r="UE784" s="17"/>
      <c r="UF784" s="17"/>
      <c r="UG784" s="17"/>
      <c r="UH784" s="17"/>
      <c r="UI784" s="17"/>
      <c r="UJ784" s="17"/>
      <c r="UK784" s="17"/>
      <c r="UL784" s="17"/>
      <c r="UM784" s="17"/>
      <c r="UN784" s="17"/>
      <c r="UO784" s="17"/>
      <c r="UP784" s="17"/>
      <c r="UQ784" s="17"/>
      <c r="UR784" s="17"/>
      <c r="US784" s="17"/>
      <c r="UT784" s="17"/>
      <c r="UU784" s="17"/>
      <c r="UV784" s="17"/>
      <c r="UW784" s="17"/>
      <c r="UX784" s="17"/>
      <c r="UY784" s="17"/>
      <c r="UZ784" s="17"/>
      <c r="VA784" s="17"/>
      <c r="VB784" s="17"/>
      <c r="VC784" s="17"/>
      <c r="VD784" s="17"/>
      <c r="VE784" s="17"/>
      <c r="VF784" s="17"/>
      <c r="VG784" s="17"/>
      <c r="VH784" s="17"/>
      <c r="VI784" s="17"/>
      <c r="VJ784" s="17"/>
      <c r="VK784" s="17"/>
      <c r="VL784" s="17"/>
      <c r="VM784" s="17"/>
      <c r="VN784" s="17"/>
      <c r="VO784" s="17"/>
      <c r="VP784" s="17"/>
      <c r="VQ784" s="17"/>
      <c r="VR784" s="17"/>
      <c r="VS784" s="17"/>
      <c r="VT784" s="17"/>
      <c r="VU784" s="17"/>
      <c r="VV784" s="17"/>
      <c r="VW784" s="17"/>
      <c r="VX784" s="17"/>
      <c r="VY784" s="17"/>
      <c r="VZ784" s="17"/>
      <c r="WA784" s="17"/>
      <c r="WB784" s="17"/>
      <c r="WC784" s="17"/>
      <c r="WD784" s="17"/>
      <c r="WE784" s="17"/>
      <c r="WF784" s="17"/>
      <c r="WG784" s="17"/>
      <c r="WH784" s="17"/>
      <c r="WI784" s="17"/>
      <c r="WJ784" s="17"/>
      <c r="WK784" s="17"/>
      <c r="WL784" s="17"/>
      <c r="WM784" s="17"/>
      <c r="WN784" s="17"/>
      <c r="WO784" s="17"/>
      <c r="WP784" s="17"/>
      <c r="WQ784" s="17"/>
      <c r="WR784" s="17"/>
      <c r="WS784" s="17"/>
      <c r="WT784" s="17"/>
      <c r="WU784" s="17"/>
      <c r="WV784" s="17"/>
      <c r="WW784" s="17"/>
      <c r="WX784" s="17"/>
      <c r="WY784" s="17"/>
      <c r="WZ784" s="17"/>
      <c r="XA784" s="17"/>
      <c r="XB784" s="17"/>
      <c r="XC784" s="17"/>
      <c r="XD784" s="17"/>
      <c r="XE784" s="17"/>
      <c r="XF784" s="17"/>
      <c r="XG784" s="17"/>
      <c r="XH784" s="17"/>
      <c r="XI784" s="17"/>
      <c r="XJ784" s="17"/>
      <c r="XK784" s="17"/>
      <c r="XL784" s="17"/>
      <c r="XM784" s="17"/>
      <c r="XN784" s="17"/>
      <c r="XO784" s="17"/>
      <c r="XP784" s="17"/>
      <c r="XQ784" s="17"/>
      <c r="XR784" s="17"/>
      <c r="XS784" s="17"/>
      <c r="XT784" s="17"/>
      <c r="XU784" s="17"/>
      <c r="XV784" s="17"/>
      <c r="XW784" s="17"/>
      <c r="XX784" s="17"/>
      <c r="XY784" s="17"/>
      <c r="XZ784" s="17"/>
      <c r="YA784" s="17"/>
      <c r="YB784" s="17"/>
      <c r="YC784" s="17"/>
      <c r="YD784" s="17"/>
      <c r="YE784" s="17"/>
      <c r="YF784" s="17"/>
      <c r="YG784" s="17"/>
      <c r="YH784" s="17"/>
      <c r="YI784" s="17"/>
      <c r="YJ784" s="17"/>
      <c r="YK784" s="17"/>
      <c r="YL784" s="17"/>
      <c r="YM784" s="17"/>
      <c r="YN784" s="17"/>
      <c r="YO784" s="17"/>
      <c r="YP784" s="17"/>
      <c r="YQ784" s="17"/>
      <c r="YR784" s="17"/>
      <c r="YS784" s="17"/>
      <c r="YT784" s="17"/>
      <c r="YU784" s="17"/>
      <c r="YV784" s="17"/>
      <c r="YW784" s="17"/>
      <c r="YX784" s="17"/>
      <c r="YY784" s="17"/>
      <c r="YZ784" s="17"/>
      <c r="ZA784" s="17"/>
      <c r="ZB784" s="17"/>
      <c r="ZC784" s="17"/>
      <c r="ZD784" s="17"/>
      <c r="ZE784" s="17"/>
      <c r="ZF784" s="17"/>
      <c r="ZG784" s="17"/>
      <c r="ZH784" s="17"/>
      <c r="ZI784" s="17"/>
      <c r="ZJ784" s="17"/>
      <c r="ZK784" s="17"/>
      <c r="ZL784" s="17"/>
      <c r="ZM784" s="17"/>
      <c r="ZN784" s="17"/>
      <c r="ZO784" s="17"/>
      <c r="ZP784" s="17"/>
      <c r="ZQ784" s="17"/>
      <c r="ZR784" s="17"/>
      <c r="ZS784" s="17"/>
      <c r="ZT784" s="17"/>
      <c r="ZU784" s="17"/>
      <c r="ZV784" s="17"/>
      <c r="ZW784" s="17"/>
      <c r="ZX784" s="17"/>
      <c r="ZY784" s="17"/>
      <c r="ZZ784" s="17"/>
      <c r="AAA784" s="17"/>
      <c r="AAB784" s="17"/>
      <c r="AAC784" s="17"/>
      <c r="AAD784" s="17"/>
      <c r="AAE784" s="17"/>
      <c r="AAF784" s="17"/>
      <c r="AAG784" s="17"/>
      <c r="AAH784" s="17"/>
      <c r="AAI784" s="17"/>
      <c r="AAJ784" s="17"/>
      <c r="AAK784" s="17"/>
      <c r="AAL784" s="17"/>
      <c r="AAM784" s="17"/>
      <c r="AAN784" s="17"/>
      <c r="AAO784" s="17"/>
      <c r="AAP784" s="17"/>
      <c r="AAQ784" s="17"/>
      <c r="AAR784" s="17"/>
      <c r="AAS784" s="17"/>
      <c r="AAT784" s="17"/>
      <c r="AAU784" s="17"/>
      <c r="AAV784" s="17"/>
      <c r="AAW784" s="17"/>
      <c r="AAX784" s="17"/>
      <c r="AAY784" s="17"/>
      <c r="AAZ784" s="17"/>
      <c r="ABA784" s="17"/>
      <c r="ABB784" s="17"/>
      <c r="ABC784" s="17"/>
      <c r="ABD784" s="17"/>
      <c r="ABE784" s="17"/>
      <c r="ABF784" s="17"/>
      <c r="ABG784" s="17"/>
      <c r="ABH784" s="17"/>
      <c r="ABI784" s="17"/>
      <c r="ABJ784" s="17"/>
      <c r="ABK784" s="17"/>
      <c r="ABL784" s="17"/>
      <c r="ABM784" s="17"/>
      <c r="ABN784" s="17"/>
      <c r="ABO784" s="17"/>
      <c r="ABP784" s="17"/>
      <c r="ABQ784" s="17"/>
      <c r="ABR784" s="17"/>
      <c r="ABS784" s="17"/>
      <c r="ABT784" s="17"/>
      <c r="ABU784" s="17"/>
      <c r="ABV784" s="17"/>
      <c r="ABW784" s="17"/>
      <c r="ABX784" s="17"/>
      <c r="ABY784" s="17"/>
      <c r="ABZ784" s="17"/>
      <c r="ACA784" s="17"/>
      <c r="ACB784" s="17"/>
      <c r="ACC784" s="17"/>
      <c r="ACD784" s="17"/>
      <c r="ACE784" s="17"/>
      <c r="ACF784" s="17"/>
      <c r="ACG784" s="17"/>
      <c r="ACH784" s="17"/>
      <c r="ACI784" s="17"/>
      <c r="ACJ784" s="17"/>
      <c r="ACK784" s="17"/>
      <c r="ACL784" s="17"/>
      <c r="ACM784" s="17"/>
      <c r="ACN784" s="17"/>
      <c r="ACO784" s="17"/>
      <c r="ACP784" s="17"/>
      <c r="ACQ784" s="17"/>
      <c r="ACR784" s="17"/>
      <c r="ACS784" s="17"/>
      <c r="ACT784" s="17"/>
      <c r="ACU784" s="17"/>
      <c r="ACV784" s="17"/>
      <c r="ACW784" s="17"/>
      <c r="ACX784" s="17"/>
      <c r="ACY784" s="17"/>
      <c r="ACZ784" s="17"/>
      <c r="ADA784" s="17"/>
      <c r="ADB784" s="17"/>
      <c r="ADC784" s="17"/>
      <c r="ADD784" s="17"/>
      <c r="ADE784" s="17"/>
      <c r="ADF784" s="17"/>
      <c r="ADG784" s="17"/>
      <c r="ADH784" s="17"/>
      <c r="ADI784" s="17"/>
      <c r="ADJ784" s="17"/>
      <c r="ADK784" s="17"/>
      <c r="ADL784" s="17"/>
      <c r="ADM784" s="17"/>
      <c r="ADN784" s="17"/>
      <c r="ADO784" s="17"/>
      <c r="ADP784" s="17"/>
      <c r="ADQ784" s="17"/>
      <c r="ADR784" s="17"/>
    </row>
    <row r="785" spans="44:798" s="16" customFormat="1" x14ac:dyDescent="0.25">
      <c r="AR785" s="56"/>
      <c r="AS785" s="56"/>
      <c r="AT785" s="57"/>
      <c r="AU785" s="56"/>
      <c r="AV785" s="57"/>
      <c r="AW785" s="56"/>
      <c r="AX785" s="56"/>
      <c r="AY785" s="56"/>
      <c r="AZ785" s="56"/>
      <c r="BA785" s="56"/>
      <c r="BB785" s="56"/>
      <c r="BC785" s="56"/>
      <c r="BD785" s="56"/>
      <c r="BE785" s="51"/>
      <c r="BF785" s="51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  <c r="IT785" s="17"/>
      <c r="IU785" s="17"/>
      <c r="IV785" s="17"/>
      <c r="IW785" s="17"/>
      <c r="IX785" s="17"/>
      <c r="IY785" s="17"/>
      <c r="IZ785" s="17"/>
      <c r="JA785" s="17"/>
      <c r="JB785" s="17"/>
      <c r="JC785" s="17"/>
      <c r="JD785" s="17"/>
      <c r="JE785" s="17"/>
      <c r="JF785" s="17"/>
      <c r="JG785" s="17"/>
      <c r="JH785" s="17"/>
      <c r="JI785" s="17"/>
      <c r="JJ785" s="17"/>
      <c r="JK785" s="17"/>
      <c r="JL785" s="17"/>
      <c r="JM785" s="17"/>
      <c r="JN785" s="17"/>
      <c r="JO785" s="17"/>
      <c r="JP785" s="17"/>
      <c r="JQ785" s="17"/>
      <c r="JR785" s="17"/>
      <c r="JS785" s="17"/>
      <c r="JT785" s="17"/>
      <c r="JU785" s="17"/>
      <c r="JV785" s="17"/>
      <c r="JW785" s="17"/>
      <c r="JX785" s="17"/>
      <c r="JY785" s="17"/>
      <c r="JZ785" s="17"/>
      <c r="KA785" s="17"/>
      <c r="KB785" s="17"/>
      <c r="KC785" s="17"/>
      <c r="KD785" s="17"/>
      <c r="KE785" s="17"/>
      <c r="KF785" s="17"/>
      <c r="KG785" s="17"/>
      <c r="KH785" s="17"/>
      <c r="KI785" s="17"/>
      <c r="KJ785" s="17"/>
      <c r="KK785" s="17"/>
      <c r="KL785" s="17"/>
      <c r="KM785" s="17"/>
      <c r="KN785" s="17"/>
      <c r="KO785" s="17"/>
      <c r="KP785" s="17"/>
      <c r="KQ785" s="17"/>
      <c r="KR785" s="17"/>
      <c r="KS785" s="17"/>
      <c r="KT785" s="17"/>
      <c r="KU785" s="17"/>
      <c r="KV785" s="17"/>
      <c r="KW785" s="17"/>
      <c r="KX785" s="17"/>
      <c r="KY785" s="17"/>
      <c r="KZ785" s="17"/>
      <c r="LA785" s="17"/>
      <c r="LB785" s="17"/>
      <c r="LC785" s="17"/>
      <c r="LD785" s="17"/>
      <c r="LE785" s="17"/>
      <c r="LF785" s="17"/>
      <c r="LG785" s="17"/>
      <c r="LH785" s="17"/>
      <c r="LI785" s="17"/>
      <c r="LJ785" s="17"/>
      <c r="LK785" s="17"/>
      <c r="LL785" s="17"/>
      <c r="LM785" s="17"/>
      <c r="LN785" s="17"/>
      <c r="LO785" s="17"/>
      <c r="LP785" s="17"/>
      <c r="LQ785" s="17"/>
      <c r="LR785" s="17"/>
      <c r="LS785" s="17"/>
      <c r="LT785" s="17"/>
      <c r="LU785" s="17"/>
      <c r="LV785" s="17"/>
      <c r="LW785" s="17"/>
      <c r="LX785" s="17"/>
      <c r="LY785" s="17"/>
      <c r="LZ785" s="17"/>
      <c r="MA785" s="17"/>
      <c r="MB785" s="17"/>
      <c r="MC785" s="17"/>
      <c r="MD785" s="17"/>
      <c r="ME785" s="17"/>
      <c r="MF785" s="17"/>
      <c r="MG785" s="17"/>
      <c r="MH785" s="17"/>
      <c r="MI785" s="17"/>
      <c r="MJ785" s="17"/>
      <c r="MK785" s="17"/>
      <c r="ML785" s="17"/>
      <c r="MM785" s="17"/>
      <c r="MN785" s="17"/>
      <c r="MO785" s="17"/>
      <c r="MP785" s="17"/>
      <c r="MQ785" s="17"/>
      <c r="MR785" s="17"/>
      <c r="MS785" s="17"/>
      <c r="MT785" s="17"/>
      <c r="MU785" s="17"/>
      <c r="MV785" s="17"/>
      <c r="MW785" s="17"/>
      <c r="MX785" s="17"/>
      <c r="MY785" s="17"/>
      <c r="MZ785" s="17"/>
      <c r="NA785" s="17"/>
      <c r="NB785" s="17"/>
      <c r="NC785" s="17"/>
      <c r="ND785" s="17"/>
      <c r="NE785" s="17"/>
      <c r="NF785" s="17"/>
      <c r="NG785" s="17"/>
      <c r="NH785" s="17"/>
      <c r="NI785" s="17"/>
      <c r="NJ785" s="17"/>
      <c r="NK785" s="17"/>
      <c r="NL785" s="17"/>
      <c r="NM785" s="17"/>
      <c r="NN785" s="17"/>
      <c r="NO785" s="17"/>
      <c r="NP785" s="17"/>
      <c r="NQ785" s="17"/>
      <c r="NR785" s="17"/>
      <c r="NS785" s="17"/>
      <c r="NT785" s="17"/>
      <c r="NU785" s="17"/>
      <c r="NV785" s="17"/>
      <c r="NW785" s="17"/>
      <c r="NX785" s="17"/>
      <c r="NY785" s="17"/>
      <c r="NZ785" s="17"/>
      <c r="OA785" s="17"/>
      <c r="OB785" s="17"/>
      <c r="OC785" s="17"/>
      <c r="OD785" s="17"/>
      <c r="OE785" s="17"/>
      <c r="OF785" s="17"/>
      <c r="OG785" s="17"/>
      <c r="OH785" s="17"/>
      <c r="OI785" s="17"/>
      <c r="OJ785" s="17"/>
      <c r="OK785" s="17"/>
      <c r="OL785" s="17"/>
      <c r="OM785" s="17"/>
      <c r="ON785" s="17"/>
      <c r="OO785" s="17"/>
      <c r="OP785" s="17"/>
      <c r="OQ785" s="17"/>
      <c r="OR785" s="17"/>
      <c r="OS785" s="17"/>
      <c r="OT785" s="17"/>
      <c r="OU785" s="17"/>
      <c r="OV785" s="17"/>
      <c r="OW785" s="17"/>
      <c r="OX785" s="17"/>
      <c r="OY785" s="17"/>
      <c r="OZ785" s="17"/>
      <c r="PA785" s="17"/>
      <c r="PB785" s="17"/>
      <c r="PC785" s="17"/>
      <c r="PD785" s="17"/>
      <c r="PE785" s="17"/>
      <c r="PF785" s="17"/>
      <c r="PG785" s="17"/>
      <c r="PH785" s="17"/>
      <c r="PI785" s="17"/>
      <c r="PJ785" s="17"/>
      <c r="PK785" s="17"/>
      <c r="PL785" s="17"/>
      <c r="PM785" s="17"/>
      <c r="PN785" s="17"/>
      <c r="PO785" s="17"/>
      <c r="PP785" s="17"/>
      <c r="PQ785" s="17"/>
      <c r="PR785" s="17"/>
      <c r="PS785" s="17"/>
      <c r="PT785" s="17"/>
      <c r="PU785" s="17"/>
      <c r="PV785" s="17"/>
      <c r="PW785" s="17"/>
      <c r="PX785" s="17"/>
      <c r="PY785" s="17"/>
      <c r="PZ785" s="17"/>
      <c r="QA785" s="17"/>
      <c r="QB785" s="17"/>
      <c r="QC785" s="17"/>
      <c r="QD785" s="17"/>
      <c r="QE785" s="17"/>
      <c r="QF785" s="17"/>
      <c r="QG785" s="17"/>
      <c r="QH785" s="17"/>
      <c r="QI785" s="17"/>
      <c r="QJ785" s="17"/>
      <c r="QK785" s="17"/>
      <c r="QL785" s="17"/>
      <c r="QM785" s="17"/>
      <c r="QN785" s="17"/>
      <c r="QO785" s="17"/>
      <c r="QP785" s="17"/>
      <c r="QQ785" s="17"/>
      <c r="QR785" s="17"/>
      <c r="QS785" s="17"/>
      <c r="QT785" s="17"/>
      <c r="QU785" s="17"/>
      <c r="QV785" s="17"/>
      <c r="QW785" s="17"/>
      <c r="QX785" s="17"/>
      <c r="QY785" s="17"/>
      <c r="QZ785" s="17"/>
      <c r="RA785" s="17"/>
      <c r="RB785" s="17"/>
      <c r="RC785" s="17"/>
      <c r="RD785" s="17"/>
      <c r="RE785" s="17"/>
      <c r="RF785" s="17"/>
      <c r="RG785" s="17"/>
      <c r="RH785" s="17"/>
      <c r="RI785" s="17"/>
      <c r="RJ785" s="17"/>
      <c r="RK785" s="17"/>
      <c r="RL785" s="17"/>
      <c r="RM785" s="17"/>
      <c r="RN785" s="17"/>
      <c r="RO785" s="17"/>
      <c r="RP785" s="17"/>
      <c r="RQ785" s="17"/>
      <c r="RR785" s="17"/>
      <c r="RS785" s="17"/>
      <c r="RT785" s="17"/>
      <c r="RU785" s="17"/>
      <c r="RV785" s="17"/>
      <c r="RW785" s="17"/>
      <c r="RX785" s="17"/>
      <c r="RY785" s="17"/>
      <c r="RZ785" s="17"/>
      <c r="SA785" s="17"/>
      <c r="SB785" s="17"/>
      <c r="SC785" s="17"/>
      <c r="SD785" s="17"/>
      <c r="SE785" s="17"/>
      <c r="SF785" s="17"/>
      <c r="SG785" s="17"/>
      <c r="SH785" s="17"/>
      <c r="SI785" s="17"/>
      <c r="SJ785" s="17"/>
      <c r="SK785" s="17"/>
      <c r="SL785" s="17"/>
      <c r="SM785" s="17"/>
      <c r="SN785" s="17"/>
      <c r="SO785" s="17"/>
      <c r="SP785" s="17"/>
      <c r="SQ785" s="17"/>
      <c r="SR785" s="17"/>
      <c r="SS785" s="17"/>
      <c r="ST785" s="17"/>
      <c r="SU785" s="17"/>
      <c r="SV785" s="17"/>
      <c r="SW785" s="17"/>
      <c r="SX785" s="17"/>
      <c r="SY785" s="17"/>
      <c r="SZ785" s="17"/>
      <c r="TA785" s="17"/>
      <c r="TB785" s="17"/>
      <c r="TC785" s="17"/>
      <c r="TD785" s="17"/>
      <c r="TE785" s="17"/>
      <c r="TF785" s="17"/>
      <c r="TG785" s="17"/>
      <c r="TH785" s="17"/>
      <c r="TI785" s="17"/>
      <c r="TJ785" s="17"/>
      <c r="TK785" s="17"/>
      <c r="TL785" s="17"/>
      <c r="TM785" s="17"/>
      <c r="TN785" s="17"/>
      <c r="TO785" s="17"/>
      <c r="TP785" s="17"/>
      <c r="TQ785" s="17"/>
      <c r="TR785" s="17"/>
      <c r="TS785" s="17"/>
      <c r="TT785" s="17"/>
      <c r="TU785" s="17"/>
      <c r="TV785" s="17"/>
      <c r="TW785" s="17"/>
      <c r="TX785" s="17"/>
      <c r="TY785" s="17"/>
      <c r="TZ785" s="17"/>
      <c r="UA785" s="17"/>
      <c r="UB785" s="17"/>
      <c r="UC785" s="17"/>
      <c r="UD785" s="17"/>
      <c r="UE785" s="17"/>
      <c r="UF785" s="17"/>
      <c r="UG785" s="17"/>
      <c r="UH785" s="17"/>
      <c r="UI785" s="17"/>
      <c r="UJ785" s="17"/>
      <c r="UK785" s="17"/>
      <c r="UL785" s="17"/>
      <c r="UM785" s="17"/>
      <c r="UN785" s="17"/>
      <c r="UO785" s="17"/>
      <c r="UP785" s="17"/>
      <c r="UQ785" s="17"/>
      <c r="UR785" s="17"/>
      <c r="US785" s="17"/>
      <c r="UT785" s="17"/>
      <c r="UU785" s="17"/>
      <c r="UV785" s="17"/>
      <c r="UW785" s="17"/>
      <c r="UX785" s="17"/>
      <c r="UY785" s="17"/>
      <c r="UZ785" s="17"/>
      <c r="VA785" s="17"/>
      <c r="VB785" s="17"/>
      <c r="VC785" s="17"/>
      <c r="VD785" s="17"/>
      <c r="VE785" s="17"/>
      <c r="VF785" s="17"/>
      <c r="VG785" s="17"/>
      <c r="VH785" s="17"/>
      <c r="VI785" s="17"/>
      <c r="VJ785" s="17"/>
      <c r="VK785" s="17"/>
      <c r="VL785" s="17"/>
      <c r="VM785" s="17"/>
      <c r="VN785" s="17"/>
      <c r="VO785" s="17"/>
      <c r="VP785" s="17"/>
      <c r="VQ785" s="17"/>
      <c r="VR785" s="17"/>
      <c r="VS785" s="17"/>
      <c r="VT785" s="17"/>
      <c r="VU785" s="17"/>
      <c r="VV785" s="17"/>
      <c r="VW785" s="17"/>
      <c r="VX785" s="17"/>
      <c r="VY785" s="17"/>
      <c r="VZ785" s="17"/>
      <c r="WA785" s="17"/>
      <c r="WB785" s="17"/>
      <c r="WC785" s="17"/>
      <c r="WD785" s="17"/>
      <c r="WE785" s="17"/>
      <c r="WF785" s="17"/>
      <c r="WG785" s="17"/>
      <c r="WH785" s="17"/>
      <c r="WI785" s="17"/>
      <c r="WJ785" s="17"/>
      <c r="WK785" s="17"/>
      <c r="WL785" s="17"/>
      <c r="WM785" s="17"/>
      <c r="WN785" s="17"/>
      <c r="WO785" s="17"/>
      <c r="WP785" s="17"/>
      <c r="WQ785" s="17"/>
      <c r="WR785" s="17"/>
      <c r="WS785" s="17"/>
      <c r="WT785" s="17"/>
      <c r="WU785" s="17"/>
      <c r="WV785" s="17"/>
      <c r="WW785" s="17"/>
      <c r="WX785" s="17"/>
      <c r="WY785" s="17"/>
      <c r="WZ785" s="17"/>
      <c r="XA785" s="17"/>
      <c r="XB785" s="17"/>
      <c r="XC785" s="17"/>
      <c r="XD785" s="17"/>
      <c r="XE785" s="17"/>
      <c r="XF785" s="17"/>
      <c r="XG785" s="17"/>
      <c r="XH785" s="17"/>
      <c r="XI785" s="17"/>
      <c r="XJ785" s="17"/>
      <c r="XK785" s="17"/>
      <c r="XL785" s="17"/>
      <c r="XM785" s="17"/>
      <c r="XN785" s="17"/>
      <c r="XO785" s="17"/>
      <c r="XP785" s="17"/>
      <c r="XQ785" s="17"/>
      <c r="XR785" s="17"/>
      <c r="XS785" s="17"/>
      <c r="XT785" s="17"/>
      <c r="XU785" s="17"/>
      <c r="XV785" s="17"/>
      <c r="XW785" s="17"/>
      <c r="XX785" s="17"/>
      <c r="XY785" s="17"/>
      <c r="XZ785" s="17"/>
      <c r="YA785" s="17"/>
      <c r="YB785" s="17"/>
      <c r="YC785" s="17"/>
      <c r="YD785" s="17"/>
      <c r="YE785" s="17"/>
      <c r="YF785" s="17"/>
      <c r="YG785" s="17"/>
      <c r="YH785" s="17"/>
      <c r="YI785" s="17"/>
      <c r="YJ785" s="17"/>
      <c r="YK785" s="17"/>
      <c r="YL785" s="17"/>
      <c r="YM785" s="17"/>
      <c r="YN785" s="17"/>
      <c r="YO785" s="17"/>
      <c r="YP785" s="17"/>
      <c r="YQ785" s="17"/>
      <c r="YR785" s="17"/>
      <c r="YS785" s="17"/>
      <c r="YT785" s="17"/>
      <c r="YU785" s="17"/>
      <c r="YV785" s="17"/>
      <c r="YW785" s="17"/>
      <c r="YX785" s="17"/>
      <c r="YY785" s="17"/>
      <c r="YZ785" s="17"/>
      <c r="ZA785" s="17"/>
      <c r="ZB785" s="17"/>
      <c r="ZC785" s="17"/>
      <c r="ZD785" s="17"/>
      <c r="ZE785" s="17"/>
      <c r="ZF785" s="17"/>
      <c r="ZG785" s="17"/>
      <c r="ZH785" s="17"/>
      <c r="ZI785" s="17"/>
      <c r="ZJ785" s="17"/>
      <c r="ZK785" s="17"/>
      <c r="ZL785" s="17"/>
      <c r="ZM785" s="17"/>
      <c r="ZN785" s="17"/>
      <c r="ZO785" s="17"/>
      <c r="ZP785" s="17"/>
      <c r="ZQ785" s="17"/>
      <c r="ZR785" s="17"/>
      <c r="ZS785" s="17"/>
      <c r="ZT785" s="17"/>
      <c r="ZU785" s="17"/>
      <c r="ZV785" s="17"/>
      <c r="ZW785" s="17"/>
      <c r="ZX785" s="17"/>
      <c r="ZY785" s="17"/>
      <c r="ZZ785" s="17"/>
      <c r="AAA785" s="17"/>
      <c r="AAB785" s="17"/>
      <c r="AAC785" s="17"/>
      <c r="AAD785" s="17"/>
      <c r="AAE785" s="17"/>
      <c r="AAF785" s="17"/>
      <c r="AAG785" s="17"/>
      <c r="AAH785" s="17"/>
      <c r="AAI785" s="17"/>
      <c r="AAJ785" s="17"/>
      <c r="AAK785" s="17"/>
      <c r="AAL785" s="17"/>
      <c r="AAM785" s="17"/>
      <c r="AAN785" s="17"/>
      <c r="AAO785" s="17"/>
      <c r="AAP785" s="17"/>
      <c r="AAQ785" s="17"/>
      <c r="AAR785" s="17"/>
      <c r="AAS785" s="17"/>
      <c r="AAT785" s="17"/>
      <c r="AAU785" s="17"/>
      <c r="AAV785" s="17"/>
      <c r="AAW785" s="17"/>
      <c r="AAX785" s="17"/>
      <c r="AAY785" s="17"/>
      <c r="AAZ785" s="17"/>
      <c r="ABA785" s="17"/>
      <c r="ABB785" s="17"/>
      <c r="ABC785" s="17"/>
      <c r="ABD785" s="17"/>
      <c r="ABE785" s="17"/>
      <c r="ABF785" s="17"/>
      <c r="ABG785" s="17"/>
      <c r="ABH785" s="17"/>
      <c r="ABI785" s="17"/>
      <c r="ABJ785" s="17"/>
      <c r="ABK785" s="17"/>
      <c r="ABL785" s="17"/>
      <c r="ABM785" s="17"/>
      <c r="ABN785" s="17"/>
      <c r="ABO785" s="17"/>
      <c r="ABP785" s="17"/>
      <c r="ABQ785" s="17"/>
      <c r="ABR785" s="17"/>
      <c r="ABS785" s="17"/>
      <c r="ABT785" s="17"/>
      <c r="ABU785" s="17"/>
      <c r="ABV785" s="17"/>
      <c r="ABW785" s="17"/>
      <c r="ABX785" s="17"/>
      <c r="ABY785" s="17"/>
      <c r="ABZ785" s="17"/>
      <c r="ACA785" s="17"/>
      <c r="ACB785" s="17"/>
      <c r="ACC785" s="17"/>
      <c r="ACD785" s="17"/>
      <c r="ACE785" s="17"/>
      <c r="ACF785" s="17"/>
      <c r="ACG785" s="17"/>
      <c r="ACH785" s="17"/>
      <c r="ACI785" s="17"/>
      <c r="ACJ785" s="17"/>
      <c r="ACK785" s="17"/>
      <c r="ACL785" s="17"/>
      <c r="ACM785" s="17"/>
      <c r="ACN785" s="17"/>
      <c r="ACO785" s="17"/>
      <c r="ACP785" s="17"/>
      <c r="ACQ785" s="17"/>
      <c r="ACR785" s="17"/>
      <c r="ACS785" s="17"/>
      <c r="ACT785" s="17"/>
      <c r="ACU785" s="17"/>
      <c r="ACV785" s="17"/>
      <c r="ACW785" s="17"/>
      <c r="ACX785" s="17"/>
      <c r="ACY785" s="17"/>
      <c r="ACZ785" s="17"/>
      <c r="ADA785" s="17"/>
      <c r="ADB785" s="17"/>
      <c r="ADC785" s="17"/>
      <c r="ADD785" s="17"/>
      <c r="ADE785" s="17"/>
      <c r="ADF785" s="17"/>
      <c r="ADG785" s="17"/>
      <c r="ADH785" s="17"/>
      <c r="ADI785" s="17"/>
      <c r="ADJ785" s="17"/>
      <c r="ADK785" s="17"/>
      <c r="ADL785" s="17"/>
      <c r="ADM785" s="17"/>
      <c r="ADN785" s="17"/>
      <c r="ADO785" s="17"/>
      <c r="ADP785" s="17"/>
      <c r="ADQ785" s="17"/>
      <c r="ADR785" s="17"/>
    </row>
    <row r="786" spans="44:798" s="16" customFormat="1" x14ac:dyDescent="0.25">
      <c r="AR786" s="56"/>
      <c r="AS786" s="56"/>
      <c r="AT786" s="57"/>
      <c r="AU786" s="56"/>
      <c r="AV786" s="57"/>
      <c r="AW786" s="56"/>
      <c r="AX786" s="56"/>
      <c r="AY786" s="56"/>
      <c r="AZ786" s="56"/>
      <c r="BA786" s="56"/>
      <c r="BB786" s="56"/>
      <c r="BC786" s="56"/>
      <c r="BD786" s="56"/>
      <c r="BE786" s="51"/>
      <c r="BF786" s="51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  <c r="IT786" s="17"/>
      <c r="IU786" s="17"/>
      <c r="IV786" s="17"/>
      <c r="IW786" s="17"/>
      <c r="IX786" s="17"/>
      <c r="IY786" s="17"/>
      <c r="IZ786" s="17"/>
      <c r="JA786" s="17"/>
      <c r="JB786" s="17"/>
      <c r="JC786" s="17"/>
      <c r="JD786" s="17"/>
      <c r="JE786" s="17"/>
      <c r="JF786" s="17"/>
      <c r="JG786" s="17"/>
      <c r="JH786" s="17"/>
      <c r="JI786" s="17"/>
      <c r="JJ786" s="17"/>
      <c r="JK786" s="17"/>
      <c r="JL786" s="17"/>
      <c r="JM786" s="17"/>
      <c r="JN786" s="17"/>
      <c r="JO786" s="17"/>
      <c r="JP786" s="17"/>
      <c r="JQ786" s="17"/>
      <c r="JR786" s="17"/>
      <c r="JS786" s="17"/>
      <c r="JT786" s="17"/>
      <c r="JU786" s="17"/>
      <c r="JV786" s="17"/>
      <c r="JW786" s="17"/>
      <c r="JX786" s="17"/>
      <c r="JY786" s="17"/>
      <c r="JZ786" s="17"/>
      <c r="KA786" s="17"/>
      <c r="KB786" s="17"/>
      <c r="KC786" s="17"/>
      <c r="KD786" s="17"/>
      <c r="KE786" s="17"/>
      <c r="KF786" s="17"/>
      <c r="KG786" s="17"/>
      <c r="KH786" s="17"/>
      <c r="KI786" s="17"/>
      <c r="KJ786" s="17"/>
      <c r="KK786" s="17"/>
      <c r="KL786" s="17"/>
      <c r="KM786" s="17"/>
      <c r="KN786" s="17"/>
      <c r="KO786" s="17"/>
      <c r="KP786" s="17"/>
      <c r="KQ786" s="17"/>
      <c r="KR786" s="17"/>
      <c r="KS786" s="17"/>
      <c r="KT786" s="17"/>
      <c r="KU786" s="17"/>
      <c r="KV786" s="17"/>
      <c r="KW786" s="17"/>
      <c r="KX786" s="17"/>
      <c r="KY786" s="17"/>
      <c r="KZ786" s="17"/>
      <c r="LA786" s="17"/>
      <c r="LB786" s="17"/>
      <c r="LC786" s="17"/>
      <c r="LD786" s="17"/>
      <c r="LE786" s="17"/>
      <c r="LF786" s="17"/>
      <c r="LG786" s="17"/>
      <c r="LH786" s="17"/>
      <c r="LI786" s="17"/>
      <c r="LJ786" s="17"/>
      <c r="LK786" s="17"/>
      <c r="LL786" s="17"/>
      <c r="LM786" s="17"/>
      <c r="LN786" s="17"/>
      <c r="LO786" s="17"/>
      <c r="LP786" s="17"/>
      <c r="LQ786" s="17"/>
      <c r="LR786" s="17"/>
      <c r="LS786" s="17"/>
      <c r="LT786" s="17"/>
      <c r="LU786" s="17"/>
      <c r="LV786" s="17"/>
      <c r="LW786" s="17"/>
      <c r="LX786" s="17"/>
      <c r="LY786" s="17"/>
      <c r="LZ786" s="17"/>
      <c r="MA786" s="17"/>
      <c r="MB786" s="17"/>
      <c r="MC786" s="17"/>
      <c r="MD786" s="17"/>
      <c r="ME786" s="17"/>
      <c r="MF786" s="17"/>
      <c r="MG786" s="17"/>
      <c r="MH786" s="17"/>
      <c r="MI786" s="17"/>
      <c r="MJ786" s="17"/>
      <c r="MK786" s="17"/>
      <c r="ML786" s="17"/>
      <c r="MM786" s="17"/>
      <c r="MN786" s="17"/>
      <c r="MO786" s="17"/>
      <c r="MP786" s="17"/>
      <c r="MQ786" s="17"/>
      <c r="MR786" s="17"/>
      <c r="MS786" s="17"/>
      <c r="MT786" s="17"/>
      <c r="MU786" s="17"/>
      <c r="MV786" s="17"/>
      <c r="MW786" s="17"/>
      <c r="MX786" s="17"/>
      <c r="MY786" s="17"/>
      <c r="MZ786" s="17"/>
      <c r="NA786" s="17"/>
      <c r="NB786" s="17"/>
      <c r="NC786" s="17"/>
      <c r="ND786" s="17"/>
      <c r="NE786" s="17"/>
      <c r="NF786" s="17"/>
      <c r="NG786" s="17"/>
      <c r="NH786" s="17"/>
      <c r="NI786" s="17"/>
      <c r="NJ786" s="17"/>
      <c r="NK786" s="17"/>
      <c r="NL786" s="17"/>
      <c r="NM786" s="17"/>
      <c r="NN786" s="17"/>
      <c r="NO786" s="17"/>
      <c r="NP786" s="17"/>
      <c r="NQ786" s="17"/>
      <c r="NR786" s="17"/>
      <c r="NS786" s="17"/>
      <c r="NT786" s="17"/>
      <c r="NU786" s="17"/>
      <c r="NV786" s="17"/>
      <c r="NW786" s="17"/>
      <c r="NX786" s="17"/>
      <c r="NY786" s="17"/>
      <c r="NZ786" s="17"/>
      <c r="OA786" s="17"/>
      <c r="OB786" s="17"/>
      <c r="OC786" s="17"/>
      <c r="OD786" s="17"/>
      <c r="OE786" s="17"/>
      <c r="OF786" s="17"/>
      <c r="OG786" s="17"/>
      <c r="OH786" s="17"/>
      <c r="OI786" s="17"/>
      <c r="OJ786" s="17"/>
      <c r="OK786" s="17"/>
      <c r="OL786" s="17"/>
      <c r="OM786" s="17"/>
      <c r="ON786" s="17"/>
      <c r="OO786" s="17"/>
      <c r="OP786" s="17"/>
      <c r="OQ786" s="17"/>
      <c r="OR786" s="17"/>
      <c r="OS786" s="17"/>
      <c r="OT786" s="17"/>
      <c r="OU786" s="17"/>
      <c r="OV786" s="17"/>
      <c r="OW786" s="17"/>
      <c r="OX786" s="17"/>
      <c r="OY786" s="17"/>
      <c r="OZ786" s="17"/>
      <c r="PA786" s="17"/>
      <c r="PB786" s="17"/>
      <c r="PC786" s="17"/>
      <c r="PD786" s="17"/>
      <c r="PE786" s="17"/>
      <c r="PF786" s="17"/>
      <c r="PG786" s="17"/>
      <c r="PH786" s="17"/>
      <c r="PI786" s="17"/>
      <c r="PJ786" s="17"/>
      <c r="PK786" s="17"/>
      <c r="PL786" s="17"/>
      <c r="PM786" s="17"/>
      <c r="PN786" s="17"/>
      <c r="PO786" s="17"/>
      <c r="PP786" s="17"/>
      <c r="PQ786" s="17"/>
      <c r="PR786" s="17"/>
      <c r="PS786" s="17"/>
      <c r="PT786" s="17"/>
      <c r="PU786" s="17"/>
      <c r="PV786" s="17"/>
      <c r="PW786" s="17"/>
      <c r="PX786" s="17"/>
      <c r="PY786" s="17"/>
      <c r="PZ786" s="17"/>
      <c r="QA786" s="17"/>
      <c r="QB786" s="17"/>
      <c r="QC786" s="17"/>
      <c r="QD786" s="17"/>
      <c r="QE786" s="17"/>
      <c r="QF786" s="17"/>
      <c r="QG786" s="17"/>
      <c r="QH786" s="17"/>
      <c r="QI786" s="17"/>
      <c r="QJ786" s="17"/>
      <c r="QK786" s="17"/>
      <c r="QL786" s="17"/>
      <c r="QM786" s="17"/>
      <c r="QN786" s="17"/>
      <c r="QO786" s="17"/>
      <c r="QP786" s="17"/>
      <c r="QQ786" s="17"/>
      <c r="QR786" s="17"/>
      <c r="QS786" s="17"/>
      <c r="QT786" s="17"/>
      <c r="QU786" s="17"/>
      <c r="QV786" s="17"/>
      <c r="QW786" s="17"/>
      <c r="QX786" s="17"/>
      <c r="QY786" s="17"/>
      <c r="QZ786" s="17"/>
      <c r="RA786" s="17"/>
      <c r="RB786" s="17"/>
      <c r="RC786" s="17"/>
      <c r="RD786" s="17"/>
      <c r="RE786" s="17"/>
      <c r="RF786" s="17"/>
      <c r="RG786" s="17"/>
      <c r="RH786" s="17"/>
      <c r="RI786" s="17"/>
      <c r="RJ786" s="17"/>
      <c r="RK786" s="17"/>
      <c r="RL786" s="17"/>
      <c r="RM786" s="17"/>
      <c r="RN786" s="17"/>
      <c r="RO786" s="17"/>
      <c r="RP786" s="17"/>
      <c r="RQ786" s="17"/>
      <c r="RR786" s="17"/>
      <c r="RS786" s="17"/>
      <c r="RT786" s="17"/>
      <c r="RU786" s="17"/>
      <c r="RV786" s="17"/>
      <c r="RW786" s="17"/>
      <c r="RX786" s="17"/>
      <c r="RY786" s="17"/>
      <c r="RZ786" s="17"/>
      <c r="SA786" s="17"/>
      <c r="SB786" s="17"/>
      <c r="SC786" s="17"/>
      <c r="SD786" s="17"/>
      <c r="SE786" s="17"/>
      <c r="SF786" s="17"/>
      <c r="SG786" s="17"/>
      <c r="SH786" s="17"/>
      <c r="SI786" s="17"/>
      <c r="SJ786" s="17"/>
      <c r="SK786" s="17"/>
      <c r="SL786" s="17"/>
      <c r="SM786" s="17"/>
      <c r="SN786" s="17"/>
      <c r="SO786" s="17"/>
      <c r="SP786" s="17"/>
      <c r="SQ786" s="17"/>
      <c r="SR786" s="17"/>
      <c r="SS786" s="17"/>
      <c r="ST786" s="17"/>
      <c r="SU786" s="17"/>
      <c r="SV786" s="17"/>
      <c r="SW786" s="17"/>
      <c r="SX786" s="17"/>
      <c r="SY786" s="17"/>
      <c r="SZ786" s="17"/>
      <c r="TA786" s="17"/>
      <c r="TB786" s="17"/>
      <c r="TC786" s="17"/>
      <c r="TD786" s="17"/>
      <c r="TE786" s="17"/>
      <c r="TF786" s="17"/>
      <c r="TG786" s="17"/>
      <c r="TH786" s="17"/>
      <c r="TI786" s="17"/>
      <c r="TJ786" s="17"/>
      <c r="TK786" s="17"/>
      <c r="TL786" s="17"/>
      <c r="TM786" s="17"/>
      <c r="TN786" s="17"/>
      <c r="TO786" s="17"/>
      <c r="TP786" s="17"/>
      <c r="TQ786" s="17"/>
      <c r="TR786" s="17"/>
      <c r="TS786" s="17"/>
      <c r="TT786" s="17"/>
      <c r="TU786" s="17"/>
      <c r="TV786" s="17"/>
      <c r="TW786" s="17"/>
      <c r="TX786" s="17"/>
      <c r="TY786" s="17"/>
      <c r="TZ786" s="17"/>
      <c r="UA786" s="17"/>
      <c r="UB786" s="17"/>
      <c r="UC786" s="17"/>
      <c r="UD786" s="17"/>
      <c r="UE786" s="17"/>
      <c r="UF786" s="17"/>
      <c r="UG786" s="17"/>
      <c r="UH786" s="17"/>
      <c r="UI786" s="17"/>
      <c r="UJ786" s="17"/>
      <c r="UK786" s="17"/>
      <c r="UL786" s="17"/>
      <c r="UM786" s="17"/>
      <c r="UN786" s="17"/>
      <c r="UO786" s="17"/>
      <c r="UP786" s="17"/>
      <c r="UQ786" s="17"/>
      <c r="UR786" s="17"/>
      <c r="US786" s="17"/>
      <c r="UT786" s="17"/>
      <c r="UU786" s="17"/>
      <c r="UV786" s="17"/>
      <c r="UW786" s="17"/>
      <c r="UX786" s="17"/>
      <c r="UY786" s="17"/>
      <c r="UZ786" s="17"/>
      <c r="VA786" s="17"/>
      <c r="VB786" s="17"/>
      <c r="VC786" s="17"/>
      <c r="VD786" s="17"/>
      <c r="VE786" s="17"/>
      <c r="VF786" s="17"/>
      <c r="VG786" s="17"/>
      <c r="VH786" s="17"/>
      <c r="VI786" s="17"/>
      <c r="VJ786" s="17"/>
      <c r="VK786" s="17"/>
      <c r="VL786" s="17"/>
      <c r="VM786" s="17"/>
      <c r="VN786" s="17"/>
      <c r="VO786" s="17"/>
      <c r="VP786" s="17"/>
      <c r="VQ786" s="17"/>
      <c r="VR786" s="17"/>
      <c r="VS786" s="17"/>
      <c r="VT786" s="17"/>
      <c r="VU786" s="17"/>
      <c r="VV786" s="17"/>
      <c r="VW786" s="17"/>
      <c r="VX786" s="17"/>
      <c r="VY786" s="17"/>
      <c r="VZ786" s="17"/>
      <c r="WA786" s="17"/>
      <c r="WB786" s="17"/>
      <c r="WC786" s="17"/>
      <c r="WD786" s="17"/>
      <c r="WE786" s="17"/>
      <c r="WF786" s="17"/>
      <c r="WG786" s="17"/>
      <c r="WH786" s="17"/>
      <c r="WI786" s="17"/>
      <c r="WJ786" s="17"/>
      <c r="WK786" s="17"/>
      <c r="WL786" s="17"/>
      <c r="WM786" s="17"/>
      <c r="WN786" s="17"/>
      <c r="WO786" s="17"/>
      <c r="WP786" s="17"/>
      <c r="WQ786" s="17"/>
      <c r="WR786" s="17"/>
      <c r="WS786" s="17"/>
      <c r="WT786" s="17"/>
      <c r="WU786" s="17"/>
      <c r="WV786" s="17"/>
      <c r="WW786" s="17"/>
      <c r="WX786" s="17"/>
      <c r="WY786" s="17"/>
      <c r="WZ786" s="17"/>
      <c r="XA786" s="17"/>
      <c r="XB786" s="17"/>
      <c r="XC786" s="17"/>
      <c r="XD786" s="17"/>
      <c r="XE786" s="17"/>
      <c r="XF786" s="17"/>
      <c r="XG786" s="17"/>
      <c r="XH786" s="17"/>
      <c r="XI786" s="17"/>
      <c r="XJ786" s="17"/>
      <c r="XK786" s="17"/>
      <c r="XL786" s="17"/>
      <c r="XM786" s="17"/>
      <c r="XN786" s="17"/>
      <c r="XO786" s="17"/>
      <c r="XP786" s="17"/>
      <c r="XQ786" s="17"/>
      <c r="XR786" s="17"/>
      <c r="XS786" s="17"/>
      <c r="XT786" s="17"/>
      <c r="XU786" s="17"/>
      <c r="XV786" s="17"/>
      <c r="XW786" s="17"/>
      <c r="XX786" s="17"/>
      <c r="XY786" s="17"/>
      <c r="XZ786" s="17"/>
      <c r="YA786" s="17"/>
      <c r="YB786" s="17"/>
      <c r="YC786" s="17"/>
      <c r="YD786" s="17"/>
      <c r="YE786" s="17"/>
      <c r="YF786" s="17"/>
      <c r="YG786" s="17"/>
      <c r="YH786" s="17"/>
      <c r="YI786" s="17"/>
      <c r="YJ786" s="17"/>
      <c r="YK786" s="17"/>
      <c r="YL786" s="17"/>
      <c r="YM786" s="17"/>
      <c r="YN786" s="17"/>
      <c r="YO786" s="17"/>
      <c r="YP786" s="17"/>
      <c r="YQ786" s="17"/>
      <c r="YR786" s="17"/>
      <c r="YS786" s="17"/>
      <c r="YT786" s="17"/>
      <c r="YU786" s="17"/>
      <c r="YV786" s="17"/>
      <c r="YW786" s="17"/>
      <c r="YX786" s="17"/>
      <c r="YY786" s="17"/>
      <c r="YZ786" s="17"/>
      <c r="ZA786" s="17"/>
      <c r="ZB786" s="17"/>
      <c r="ZC786" s="17"/>
      <c r="ZD786" s="17"/>
      <c r="ZE786" s="17"/>
      <c r="ZF786" s="17"/>
      <c r="ZG786" s="17"/>
      <c r="ZH786" s="17"/>
      <c r="ZI786" s="17"/>
      <c r="ZJ786" s="17"/>
      <c r="ZK786" s="17"/>
      <c r="ZL786" s="17"/>
      <c r="ZM786" s="17"/>
      <c r="ZN786" s="17"/>
      <c r="ZO786" s="17"/>
      <c r="ZP786" s="17"/>
      <c r="ZQ786" s="17"/>
      <c r="ZR786" s="17"/>
      <c r="ZS786" s="17"/>
      <c r="ZT786" s="17"/>
      <c r="ZU786" s="17"/>
      <c r="ZV786" s="17"/>
      <c r="ZW786" s="17"/>
      <c r="ZX786" s="17"/>
      <c r="ZY786" s="17"/>
      <c r="ZZ786" s="17"/>
      <c r="AAA786" s="17"/>
      <c r="AAB786" s="17"/>
      <c r="AAC786" s="17"/>
      <c r="AAD786" s="17"/>
      <c r="AAE786" s="17"/>
      <c r="AAF786" s="17"/>
      <c r="AAG786" s="17"/>
      <c r="AAH786" s="17"/>
      <c r="AAI786" s="17"/>
      <c r="AAJ786" s="17"/>
      <c r="AAK786" s="17"/>
      <c r="AAL786" s="17"/>
      <c r="AAM786" s="17"/>
      <c r="AAN786" s="17"/>
      <c r="AAO786" s="17"/>
      <c r="AAP786" s="17"/>
      <c r="AAQ786" s="17"/>
      <c r="AAR786" s="17"/>
      <c r="AAS786" s="17"/>
      <c r="AAT786" s="17"/>
      <c r="AAU786" s="17"/>
      <c r="AAV786" s="17"/>
      <c r="AAW786" s="17"/>
      <c r="AAX786" s="17"/>
      <c r="AAY786" s="17"/>
      <c r="AAZ786" s="17"/>
      <c r="ABA786" s="17"/>
      <c r="ABB786" s="17"/>
      <c r="ABC786" s="17"/>
      <c r="ABD786" s="17"/>
      <c r="ABE786" s="17"/>
      <c r="ABF786" s="17"/>
      <c r="ABG786" s="17"/>
      <c r="ABH786" s="17"/>
      <c r="ABI786" s="17"/>
      <c r="ABJ786" s="17"/>
      <c r="ABK786" s="17"/>
      <c r="ABL786" s="17"/>
      <c r="ABM786" s="17"/>
      <c r="ABN786" s="17"/>
      <c r="ABO786" s="17"/>
      <c r="ABP786" s="17"/>
      <c r="ABQ786" s="17"/>
      <c r="ABR786" s="17"/>
      <c r="ABS786" s="17"/>
      <c r="ABT786" s="17"/>
      <c r="ABU786" s="17"/>
      <c r="ABV786" s="17"/>
      <c r="ABW786" s="17"/>
      <c r="ABX786" s="17"/>
      <c r="ABY786" s="17"/>
      <c r="ABZ786" s="17"/>
      <c r="ACA786" s="17"/>
      <c r="ACB786" s="17"/>
      <c r="ACC786" s="17"/>
      <c r="ACD786" s="17"/>
      <c r="ACE786" s="17"/>
      <c r="ACF786" s="17"/>
      <c r="ACG786" s="17"/>
      <c r="ACH786" s="17"/>
      <c r="ACI786" s="17"/>
      <c r="ACJ786" s="17"/>
      <c r="ACK786" s="17"/>
      <c r="ACL786" s="17"/>
      <c r="ACM786" s="17"/>
      <c r="ACN786" s="17"/>
      <c r="ACO786" s="17"/>
      <c r="ACP786" s="17"/>
      <c r="ACQ786" s="17"/>
      <c r="ACR786" s="17"/>
      <c r="ACS786" s="17"/>
      <c r="ACT786" s="17"/>
      <c r="ACU786" s="17"/>
      <c r="ACV786" s="17"/>
      <c r="ACW786" s="17"/>
      <c r="ACX786" s="17"/>
      <c r="ACY786" s="17"/>
      <c r="ACZ786" s="17"/>
      <c r="ADA786" s="17"/>
      <c r="ADB786" s="17"/>
      <c r="ADC786" s="17"/>
      <c r="ADD786" s="17"/>
      <c r="ADE786" s="17"/>
      <c r="ADF786" s="17"/>
      <c r="ADG786" s="17"/>
      <c r="ADH786" s="17"/>
      <c r="ADI786" s="17"/>
      <c r="ADJ786" s="17"/>
      <c r="ADK786" s="17"/>
      <c r="ADL786" s="17"/>
      <c r="ADM786" s="17"/>
      <c r="ADN786" s="17"/>
      <c r="ADO786" s="17"/>
      <c r="ADP786" s="17"/>
      <c r="ADQ786" s="17"/>
      <c r="ADR786" s="17"/>
    </row>
    <row r="787" spans="44:798" s="16" customFormat="1" x14ac:dyDescent="0.25">
      <c r="AR787" s="56"/>
      <c r="AS787" s="56"/>
      <c r="AT787" s="57"/>
      <c r="AU787" s="56"/>
      <c r="AV787" s="57"/>
      <c r="AW787" s="56"/>
      <c r="AX787" s="56"/>
      <c r="AY787" s="56"/>
      <c r="AZ787" s="56"/>
      <c r="BA787" s="56"/>
      <c r="BB787" s="56"/>
      <c r="BC787" s="56"/>
      <c r="BD787" s="56"/>
      <c r="BE787" s="51"/>
      <c r="BF787" s="51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  <c r="IT787" s="17"/>
      <c r="IU787" s="17"/>
      <c r="IV787" s="17"/>
      <c r="IW787" s="17"/>
      <c r="IX787" s="17"/>
      <c r="IY787" s="17"/>
      <c r="IZ787" s="17"/>
      <c r="JA787" s="17"/>
      <c r="JB787" s="17"/>
      <c r="JC787" s="17"/>
      <c r="JD787" s="17"/>
      <c r="JE787" s="17"/>
      <c r="JF787" s="17"/>
      <c r="JG787" s="17"/>
      <c r="JH787" s="17"/>
      <c r="JI787" s="17"/>
      <c r="JJ787" s="17"/>
      <c r="JK787" s="17"/>
      <c r="JL787" s="17"/>
      <c r="JM787" s="17"/>
      <c r="JN787" s="17"/>
      <c r="JO787" s="17"/>
      <c r="JP787" s="17"/>
      <c r="JQ787" s="17"/>
      <c r="JR787" s="17"/>
      <c r="JS787" s="17"/>
      <c r="JT787" s="17"/>
      <c r="JU787" s="17"/>
      <c r="JV787" s="17"/>
      <c r="JW787" s="17"/>
      <c r="JX787" s="17"/>
      <c r="JY787" s="17"/>
      <c r="JZ787" s="17"/>
      <c r="KA787" s="17"/>
      <c r="KB787" s="17"/>
      <c r="KC787" s="17"/>
      <c r="KD787" s="17"/>
      <c r="KE787" s="17"/>
      <c r="KF787" s="17"/>
      <c r="KG787" s="17"/>
      <c r="KH787" s="17"/>
      <c r="KI787" s="17"/>
      <c r="KJ787" s="17"/>
      <c r="KK787" s="17"/>
      <c r="KL787" s="17"/>
      <c r="KM787" s="17"/>
      <c r="KN787" s="17"/>
      <c r="KO787" s="17"/>
      <c r="KP787" s="17"/>
      <c r="KQ787" s="17"/>
      <c r="KR787" s="17"/>
      <c r="KS787" s="17"/>
      <c r="KT787" s="17"/>
      <c r="KU787" s="17"/>
      <c r="KV787" s="17"/>
      <c r="KW787" s="17"/>
      <c r="KX787" s="17"/>
      <c r="KY787" s="17"/>
      <c r="KZ787" s="17"/>
      <c r="LA787" s="17"/>
      <c r="LB787" s="17"/>
      <c r="LC787" s="17"/>
      <c r="LD787" s="17"/>
      <c r="LE787" s="17"/>
      <c r="LF787" s="17"/>
      <c r="LG787" s="17"/>
      <c r="LH787" s="17"/>
      <c r="LI787" s="17"/>
      <c r="LJ787" s="17"/>
      <c r="LK787" s="17"/>
      <c r="LL787" s="17"/>
      <c r="LM787" s="17"/>
      <c r="LN787" s="17"/>
      <c r="LO787" s="17"/>
      <c r="LP787" s="17"/>
      <c r="LQ787" s="17"/>
      <c r="LR787" s="17"/>
      <c r="LS787" s="17"/>
      <c r="LT787" s="17"/>
      <c r="LU787" s="17"/>
      <c r="LV787" s="17"/>
      <c r="LW787" s="17"/>
      <c r="LX787" s="17"/>
      <c r="LY787" s="17"/>
      <c r="LZ787" s="17"/>
      <c r="MA787" s="17"/>
      <c r="MB787" s="17"/>
      <c r="MC787" s="17"/>
      <c r="MD787" s="17"/>
      <c r="ME787" s="17"/>
      <c r="MF787" s="17"/>
      <c r="MG787" s="17"/>
      <c r="MH787" s="17"/>
      <c r="MI787" s="17"/>
      <c r="MJ787" s="17"/>
      <c r="MK787" s="17"/>
      <c r="ML787" s="17"/>
      <c r="MM787" s="17"/>
      <c r="MN787" s="17"/>
      <c r="MO787" s="17"/>
      <c r="MP787" s="17"/>
      <c r="MQ787" s="17"/>
      <c r="MR787" s="17"/>
      <c r="MS787" s="17"/>
      <c r="MT787" s="17"/>
      <c r="MU787" s="17"/>
      <c r="MV787" s="17"/>
      <c r="MW787" s="17"/>
      <c r="MX787" s="17"/>
      <c r="MY787" s="17"/>
      <c r="MZ787" s="17"/>
      <c r="NA787" s="17"/>
      <c r="NB787" s="17"/>
      <c r="NC787" s="17"/>
      <c r="ND787" s="17"/>
      <c r="NE787" s="17"/>
      <c r="NF787" s="17"/>
      <c r="NG787" s="17"/>
      <c r="NH787" s="17"/>
      <c r="NI787" s="17"/>
      <c r="NJ787" s="17"/>
      <c r="NK787" s="17"/>
      <c r="NL787" s="17"/>
      <c r="NM787" s="17"/>
      <c r="NN787" s="17"/>
      <c r="NO787" s="17"/>
      <c r="NP787" s="17"/>
      <c r="NQ787" s="17"/>
      <c r="NR787" s="17"/>
      <c r="NS787" s="17"/>
      <c r="NT787" s="17"/>
      <c r="NU787" s="17"/>
      <c r="NV787" s="17"/>
      <c r="NW787" s="17"/>
      <c r="NX787" s="17"/>
      <c r="NY787" s="17"/>
      <c r="NZ787" s="17"/>
      <c r="OA787" s="17"/>
      <c r="OB787" s="17"/>
      <c r="OC787" s="17"/>
      <c r="OD787" s="17"/>
      <c r="OE787" s="17"/>
      <c r="OF787" s="17"/>
      <c r="OG787" s="17"/>
      <c r="OH787" s="17"/>
      <c r="OI787" s="17"/>
      <c r="OJ787" s="17"/>
      <c r="OK787" s="17"/>
      <c r="OL787" s="17"/>
      <c r="OM787" s="17"/>
      <c r="ON787" s="17"/>
      <c r="OO787" s="17"/>
      <c r="OP787" s="17"/>
      <c r="OQ787" s="17"/>
      <c r="OR787" s="17"/>
      <c r="OS787" s="17"/>
      <c r="OT787" s="17"/>
      <c r="OU787" s="17"/>
      <c r="OV787" s="17"/>
      <c r="OW787" s="17"/>
      <c r="OX787" s="17"/>
      <c r="OY787" s="17"/>
      <c r="OZ787" s="17"/>
      <c r="PA787" s="17"/>
      <c r="PB787" s="17"/>
      <c r="PC787" s="17"/>
      <c r="PD787" s="17"/>
      <c r="PE787" s="17"/>
      <c r="PF787" s="17"/>
      <c r="PG787" s="17"/>
      <c r="PH787" s="17"/>
      <c r="PI787" s="17"/>
      <c r="PJ787" s="17"/>
      <c r="PK787" s="17"/>
      <c r="PL787" s="17"/>
      <c r="PM787" s="17"/>
      <c r="PN787" s="17"/>
      <c r="PO787" s="17"/>
      <c r="PP787" s="17"/>
      <c r="PQ787" s="17"/>
      <c r="PR787" s="17"/>
      <c r="PS787" s="17"/>
      <c r="PT787" s="17"/>
      <c r="PU787" s="17"/>
      <c r="PV787" s="17"/>
      <c r="PW787" s="17"/>
      <c r="PX787" s="17"/>
      <c r="PY787" s="17"/>
      <c r="PZ787" s="17"/>
      <c r="QA787" s="17"/>
      <c r="QB787" s="17"/>
      <c r="QC787" s="17"/>
      <c r="QD787" s="17"/>
      <c r="QE787" s="17"/>
      <c r="QF787" s="17"/>
      <c r="QG787" s="17"/>
      <c r="QH787" s="17"/>
      <c r="QI787" s="17"/>
      <c r="QJ787" s="17"/>
      <c r="QK787" s="17"/>
      <c r="QL787" s="17"/>
      <c r="QM787" s="17"/>
      <c r="QN787" s="17"/>
      <c r="QO787" s="17"/>
      <c r="QP787" s="17"/>
      <c r="QQ787" s="17"/>
      <c r="QR787" s="17"/>
      <c r="QS787" s="17"/>
      <c r="QT787" s="17"/>
      <c r="QU787" s="17"/>
      <c r="QV787" s="17"/>
      <c r="QW787" s="17"/>
      <c r="QX787" s="17"/>
      <c r="QY787" s="17"/>
      <c r="QZ787" s="17"/>
      <c r="RA787" s="17"/>
      <c r="RB787" s="17"/>
      <c r="RC787" s="17"/>
      <c r="RD787" s="17"/>
      <c r="RE787" s="17"/>
      <c r="RF787" s="17"/>
      <c r="RG787" s="17"/>
      <c r="RH787" s="17"/>
      <c r="RI787" s="17"/>
      <c r="RJ787" s="17"/>
      <c r="RK787" s="17"/>
      <c r="RL787" s="17"/>
      <c r="RM787" s="17"/>
      <c r="RN787" s="17"/>
      <c r="RO787" s="17"/>
      <c r="RP787" s="17"/>
      <c r="RQ787" s="17"/>
      <c r="RR787" s="17"/>
      <c r="RS787" s="17"/>
      <c r="RT787" s="17"/>
      <c r="RU787" s="17"/>
      <c r="RV787" s="17"/>
      <c r="RW787" s="17"/>
      <c r="RX787" s="17"/>
      <c r="RY787" s="17"/>
      <c r="RZ787" s="17"/>
      <c r="SA787" s="17"/>
      <c r="SB787" s="17"/>
      <c r="SC787" s="17"/>
      <c r="SD787" s="17"/>
      <c r="SE787" s="17"/>
      <c r="SF787" s="17"/>
      <c r="SG787" s="17"/>
      <c r="SH787" s="17"/>
      <c r="SI787" s="17"/>
      <c r="SJ787" s="17"/>
      <c r="SK787" s="17"/>
      <c r="SL787" s="17"/>
      <c r="SM787" s="17"/>
      <c r="SN787" s="17"/>
      <c r="SO787" s="17"/>
      <c r="SP787" s="17"/>
      <c r="SQ787" s="17"/>
      <c r="SR787" s="17"/>
      <c r="SS787" s="17"/>
      <c r="ST787" s="17"/>
      <c r="SU787" s="17"/>
      <c r="SV787" s="17"/>
      <c r="SW787" s="17"/>
      <c r="SX787" s="17"/>
      <c r="SY787" s="17"/>
      <c r="SZ787" s="17"/>
      <c r="TA787" s="17"/>
      <c r="TB787" s="17"/>
      <c r="TC787" s="17"/>
      <c r="TD787" s="17"/>
      <c r="TE787" s="17"/>
      <c r="TF787" s="17"/>
      <c r="TG787" s="17"/>
      <c r="TH787" s="17"/>
      <c r="TI787" s="17"/>
      <c r="TJ787" s="17"/>
      <c r="TK787" s="17"/>
      <c r="TL787" s="17"/>
      <c r="TM787" s="17"/>
      <c r="TN787" s="17"/>
      <c r="TO787" s="17"/>
      <c r="TP787" s="17"/>
      <c r="TQ787" s="17"/>
      <c r="TR787" s="17"/>
      <c r="TS787" s="17"/>
      <c r="TT787" s="17"/>
      <c r="TU787" s="17"/>
      <c r="TV787" s="17"/>
      <c r="TW787" s="17"/>
      <c r="TX787" s="17"/>
      <c r="TY787" s="17"/>
      <c r="TZ787" s="17"/>
      <c r="UA787" s="17"/>
      <c r="UB787" s="17"/>
      <c r="UC787" s="17"/>
      <c r="UD787" s="17"/>
      <c r="UE787" s="17"/>
      <c r="UF787" s="17"/>
      <c r="UG787" s="17"/>
      <c r="UH787" s="17"/>
      <c r="UI787" s="17"/>
      <c r="UJ787" s="17"/>
      <c r="UK787" s="17"/>
      <c r="UL787" s="17"/>
      <c r="UM787" s="17"/>
      <c r="UN787" s="17"/>
      <c r="UO787" s="17"/>
      <c r="UP787" s="17"/>
      <c r="UQ787" s="17"/>
      <c r="UR787" s="17"/>
      <c r="US787" s="17"/>
      <c r="UT787" s="17"/>
      <c r="UU787" s="17"/>
      <c r="UV787" s="17"/>
      <c r="UW787" s="17"/>
      <c r="UX787" s="17"/>
      <c r="UY787" s="17"/>
      <c r="UZ787" s="17"/>
      <c r="VA787" s="17"/>
      <c r="VB787" s="17"/>
      <c r="VC787" s="17"/>
      <c r="VD787" s="17"/>
      <c r="VE787" s="17"/>
      <c r="VF787" s="17"/>
      <c r="VG787" s="17"/>
      <c r="VH787" s="17"/>
      <c r="VI787" s="17"/>
      <c r="VJ787" s="17"/>
      <c r="VK787" s="17"/>
      <c r="VL787" s="17"/>
      <c r="VM787" s="17"/>
      <c r="VN787" s="17"/>
      <c r="VO787" s="17"/>
      <c r="VP787" s="17"/>
      <c r="VQ787" s="17"/>
      <c r="VR787" s="17"/>
      <c r="VS787" s="17"/>
      <c r="VT787" s="17"/>
      <c r="VU787" s="17"/>
      <c r="VV787" s="17"/>
      <c r="VW787" s="17"/>
      <c r="VX787" s="17"/>
      <c r="VY787" s="17"/>
      <c r="VZ787" s="17"/>
      <c r="WA787" s="17"/>
      <c r="WB787" s="17"/>
      <c r="WC787" s="17"/>
      <c r="WD787" s="17"/>
      <c r="WE787" s="17"/>
      <c r="WF787" s="17"/>
      <c r="WG787" s="17"/>
      <c r="WH787" s="17"/>
      <c r="WI787" s="17"/>
      <c r="WJ787" s="17"/>
      <c r="WK787" s="17"/>
      <c r="WL787" s="17"/>
      <c r="WM787" s="17"/>
      <c r="WN787" s="17"/>
      <c r="WO787" s="17"/>
      <c r="WP787" s="17"/>
      <c r="WQ787" s="17"/>
      <c r="WR787" s="17"/>
      <c r="WS787" s="17"/>
      <c r="WT787" s="17"/>
      <c r="WU787" s="17"/>
      <c r="WV787" s="17"/>
      <c r="WW787" s="17"/>
      <c r="WX787" s="17"/>
      <c r="WY787" s="17"/>
      <c r="WZ787" s="17"/>
      <c r="XA787" s="17"/>
      <c r="XB787" s="17"/>
      <c r="XC787" s="17"/>
      <c r="XD787" s="17"/>
      <c r="XE787" s="17"/>
      <c r="XF787" s="17"/>
      <c r="XG787" s="17"/>
      <c r="XH787" s="17"/>
      <c r="XI787" s="17"/>
      <c r="XJ787" s="17"/>
      <c r="XK787" s="17"/>
      <c r="XL787" s="17"/>
      <c r="XM787" s="17"/>
      <c r="XN787" s="17"/>
      <c r="XO787" s="17"/>
      <c r="XP787" s="17"/>
      <c r="XQ787" s="17"/>
      <c r="XR787" s="17"/>
      <c r="XS787" s="17"/>
      <c r="XT787" s="17"/>
      <c r="XU787" s="17"/>
      <c r="XV787" s="17"/>
      <c r="XW787" s="17"/>
      <c r="XX787" s="17"/>
      <c r="XY787" s="17"/>
      <c r="XZ787" s="17"/>
      <c r="YA787" s="17"/>
      <c r="YB787" s="17"/>
      <c r="YC787" s="17"/>
      <c r="YD787" s="17"/>
      <c r="YE787" s="17"/>
      <c r="YF787" s="17"/>
      <c r="YG787" s="17"/>
      <c r="YH787" s="17"/>
      <c r="YI787" s="17"/>
      <c r="YJ787" s="17"/>
      <c r="YK787" s="17"/>
      <c r="YL787" s="17"/>
      <c r="YM787" s="17"/>
      <c r="YN787" s="17"/>
      <c r="YO787" s="17"/>
      <c r="YP787" s="17"/>
      <c r="YQ787" s="17"/>
      <c r="YR787" s="17"/>
      <c r="YS787" s="17"/>
      <c r="YT787" s="17"/>
      <c r="YU787" s="17"/>
      <c r="YV787" s="17"/>
      <c r="YW787" s="17"/>
      <c r="YX787" s="17"/>
      <c r="YY787" s="17"/>
      <c r="YZ787" s="17"/>
      <c r="ZA787" s="17"/>
      <c r="ZB787" s="17"/>
      <c r="ZC787" s="17"/>
      <c r="ZD787" s="17"/>
      <c r="ZE787" s="17"/>
      <c r="ZF787" s="17"/>
      <c r="ZG787" s="17"/>
      <c r="ZH787" s="17"/>
      <c r="ZI787" s="17"/>
      <c r="ZJ787" s="17"/>
      <c r="ZK787" s="17"/>
      <c r="ZL787" s="17"/>
      <c r="ZM787" s="17"/>
      <c r="ZN787" s="17"/>
      <c r="ZO787" s="17"/>
      <c r="ZP787" s="17"/>
      <c r="ZQ787" s="17"/>
      <c r="ZR787" s="17"/>
      <c r="ZS787" s="17"/>
      <c r="ZT787" s="17"/>
      <c r="ZU787" s="17"/>
      <c r="ZV787" s="17"/>
      <c r="ZW787" s="17"/>
      <c r="ZX787" s="17"/>
      <c r="ZY787" s="17"/>
      <c r="ZZ787" s="17"/>
      <c r="AAA787" s="17"/>
      <c r="AAB787" s="17"/>
      <c r="AAC787" s="17"/>
      <c r="AAD787" s="17"/>
      <c r="AAE787" s="17"/>
      <c r="AAF787" s="17"/>
      <c r="AAG787" s="17"/>
      <c r="AAH787" s="17"/>
      <c r="AAI787" s="17"/>
      <c r="AAJ787" s="17"/>
      <c r="AAK787" s="17"/>
      <c r="AAL787" s="17"/>
      <c r="AAM787" s="17"/>
      <c r="AAN787" s="17"/>
      <c r="AAO787" s="17"/>
      <c r="AAP787" s="17"/>
      <c r="AAQ787" s="17"/>
      <c r="AAR787" s="17"/>
      <c r="AAS787" s="17"/>
      <c r="AAT787" s="17"/>
      <c r="AAU787" s="17"/>
      <c r="AAV787" s="17"/>
      <c r="AAW787" s="17"/>
      <c r="AAX787" s="17"/>
      <c r="AAY787" s="17"/>
      <c r="AAZ787" s="17"/>
      <c r="ABA787" s="17"/>
      <c r="ABB787" s="17"/>
      <c r="ABC787" s="17"/>
      <c r="ABD787" s="17"/>
      <c r="ABE787" s="17"/>
      <c r="ABF787" s="17"/>
      <c r="ABG787" s="17"/>
      <c r="ABH787" s="17"/>
      <c r="ABI787" s="17"/>
      <c r="ABJ787" s="17"/>
      <c r="ABK787" s="17"/>
      <c r="ABL787" s="17"/>
      <c r="ABM787" s="17"/>
      <c r="ABN787" s="17"/>
      <c r="ABO787" s="17"/>
      <c r="ABP787" s="17"/>
      <c r="ABQ787" s="17"/>
      <c r="ABR787" s="17"/>
      <c r="ABS787" s="17"/>
      <c r="ABT787" s="17"/>
      <c r="ABU787" s="17"/>
      <c r="ABV787" s="17"/>
      <c r="ABW787" s="17"/>
      <c r="ABX787" s="17"/>
      <c r="ABY787" s="17"/>
      <c r="ABZ787" s="17"/>
      <c r="ACA787" s="17"/>
      <c r="ACB787" s="17"/>
      <c r="ACC787" s="17"/>
      <c r="ACD787" s="17"/>
      <c r="ACE787" s="17"/>
      <c r="ACF787" s="17"/>
      <c r="ACG787" s="17"/>
      <c r="ACH787" s="17"/>
      <c r="ACI787" s="17"/>
      <c r="ACJ787" s="17"/>
      <c r="ACK787" s="17"/>
      <c r="ACL787" s="17"/>
      <c r="ACM787" s="17"/>
      <c r="ACN787" s="17"/>
      <c r="ACO787" s="17"/>
      <c r="ACP787" s="17"/>
      <c r="ACQ787" s="17"/>
      <c r="ACR787" s="17"/>
      <c r="ACS787" s="17"/>
      <c r="ACT787" s="17"/>
      <c r="ACU787" s="17"/>
      <c r="ACV787" s="17"/>
      <c r="ACW787" s="17"/>
      <c r="ACX787" s="17"/>
      <c r="ACY787" s="17"/>
      <c r="ACZ787" s="17"/>
      <c r="ADA787" s="17"/>
      <c r="ADB787" s="17"/>
      <c r="ADC787" s="17"/>
      <c r="ADD787" s="17"/>
      <c r="ADE787" s="17"/>
      <c r="ADF787" s="17"/>
      <c r="ADG787" s="17"/>
      <c r="ADH787" s="17"/>
      <c r="ADI787" s="17"/>
      <c r="ADJ787" s="17"/>
      <c r="ADK787" s="17"/>
      <c r="ADL787" s="17"/>
      <c r="ADM787" s="17"/>
      <c r="ADN787" s="17"/>
      <c r="ADO787" s="17"/>
      <c r="ADP787" s="17"/>
      <c r="ADQ787" s="17"/>
      <c r="ADR787" s="17"/>
    </row>
    <row r="788" spans="44:798" s="16" customFormat="1" x14ac:dyDescent="0.25">
      <c r="AR788" s="56"/>
      <c r="AS788" s="56"/>
      <c r="AT788" s="57"/>
      <c r="AU788" s="56"/>
      <c r="AV788" s="57"/>
      <c r="AW788" s="56"/>
      <c r="AX788" s="56"/>
      <c r="AY788" s="56"/>
      <c r="AZ788" s="56"/>
      <c r="BA788" s="56"/>
      <c r="BB788" s="56"/>
      <c r="BC788" s="56"/>
      <c r="BD788" s="56"/>
      <c r="BE788" s="51"/>
      <c r="BF788" s="51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  <c r="IT788" s="17"/>
      <c r="IU788" s="17"/>
      <c r="IV788" s="17"/>
      <c r="IW788" s="17"/>
      <c r="IX788" s="17"/>
      <c r="IY788" s="17"/>
      <c r="IZ788" s="17"/>
      <c r="JA788" s="17"/>
      <c r="JB788" s="17"/>
      <c r="JC788" s="17"/>
      <c r="JD788" s="17"/>
      <c r="JE788" s="17"/>
      <c r="JF788" s="17"/>
      <c r="JG788" s="17"/>
      <c r="JH788" s="17"/>
      <c r="JI788" s="17"/>
      <c r="JJ788" s="17"/>
      <c r="JK788" s="17"/>
      <c r="JL788" s="17"/>
      <c r="JM788" s="17"/>
      <c r="JN788" s="17"/>
      <c r="JO788" s="17"/>
      <c r="JP788" s="17"/>
      <c r="JQ788" s="17"/>
      <c r="JR788" s="17"/>
      <c r="JS788" s="17"/>
      <c r="JT788" s="17"/>
      <c r="JU788" s="17"/>
      <c r="JV788" s="17"/>
      <c r="JW788" s="17"/>
      <c r="JX788" s="17"/>
      <c r="JY788" s="17"/>
      <c r="JZ788" s="17"/>
      <c r="KA788" s="17"/>
      <c r="KB788" s="17"/>
      <c r="KC788" s="17"/>
      <c r="KD788" s="17"/>
      <c r="KE788" s="17"/>
      <c r="KF788" s="17"/>
      <c r="KG788" s="17"/>
      <c r="KH788" s="17"/>
      <c r="KI788" s="17"/>
      <c r="KJ788" s="17"/>
      <c r="KK788" s="17"/>
      <c r="KL788" s="17"/>
      <c r="KM788" s="17"/>
      <c r="KN788" s="17"/>
      <c r="KO788" s="17"/>
      <c r="KP788" s="17"/>
      <c r="KQ788" s="17"/>
      <c r="KR788" s="17"/>
      <c r="KS788" s="17"/>
      <c r="KT788" s="17"/>
      <c r="KU788" s="17"/>
      <c r="KV788" s="17"/>
      <c r="KW788" s="17"/>
      <c r="KX788" s="17"/>
      <c r="KY788" s="17"/>
      <c r="KZ788" s="17"/>
      <c r="LA788" s="17"/>
      <c r="LB788" s="17"/>
      <c r="LC788" s="17"/>
      <c r="LD788" s="17"/>
      <c r="LE788" s="17"/>
      <c r="LF788" s="17"/>
      <c r="LG788" s="17"/>
      <c r="LH788" s="17"/>
      <c r="LI788" s="17"/>
      <c r="LJ788" s="17"/>
      <c r="LK788" s="17"/>
      <c r="LL788" s="17"/>
      <c r="LM788" s="17"/>
      <c r="LN788" s="17"/>
      <c r="LO788" s="17"/>
      <c r="LP788" s="17"/>
      <c r="LQ788" s="17"/>
      <c r="LR788" s="17"/>
      <c r="LS788" s="17"/>
      <c r="LT788" s="17"/>
      <c r="LU788" s="17"/>
      <c r="LV788" s="17"/>
      <c r="LW788" s="17"/>
      <c r="LX788" s="17"/>
      <c r="LY788" s="17"/>
      <c r="LZ788" s="17"/>
      <c r="MA788" s="17"/>
      <c r="MB788" s="17"/>
      <c r="MC788" s="17"/>
      <c r="MD788" s="17"/>
      <c r="ME788" s="17"/>
      <c r="MF788" s="17"/>
      <c r="MG788" s="17"/>
      <c r="MH788" s="17"/>
      <c r="MI788" s="17"/>
      <c r="MJ788" s="17"/>
      <c r="MK788" s="17"/>
      <c r="ML788" s="17"/>
      <c r="MM788" s="17"/>
      <c r="MN788" s="17"/>
      <c r="MO788" s="17"/>
      <c r="MP788" s="17"/>
      <c r="MQ788" s="17"/>
      <c r="MR788" s="17"/>
      <c r="MS788" s="17"/>
      <c r="MT788" s="17"/>
      <c r="MU788" s="17"/>
      <c r="MV788" s="17"/>
      <c r="MW788" s="17"/>
      <c r="MX788" s="17"/>
      <c r="MY788" s="17"/>
      <c r="MZ788" s="17"/>
      <c r="NA788" s="17"/>
      <c r="NB788" s="17"/>
      <c r="NC788" s="17"/>
      <c r="ND788" s="17"/>
      <c r="NE788" s="17"/>
      <c r="NF788" s="17"/>
      <c r="NG788" s="17"/>
      <c r="NH788" s="17"/>
      <c r="NI788" s="17"/>
      <c r="NJ788" s="17"/>
      <c r="NK788" s="17"/>
      <c r="NL788" s="17"/>
      <c r="NM788" s="17"/>
      <c r="NN788" s="17"/>
      <c r="NO788" s="17"/>
      <c r="NP788" s="17"/>
      <c r="NQ788" s="17"/>
      <c r="NR788" s="17"/>
      <c r="NS788" s="17"/>
      <c r="NT788" s="17"/>
      <c r="NU788" s="17"/>
      <c r="NV788" s="17"/>
      <c r="NW788" s="17"/>
      <c r="NX788" s="17"/>
      <c r="NY788" s="17"/>
      <c r="NZ788" s="17"/>
      <c r="OA788" s="17"/>
      <c r="OB788" s="17"/>
      <c r="OC788" s="17"/>
      <c r="OD788" s="17"/>
      <c r="OE788" s="17"/>
      <c r="OF788" s="17"/>
      <c r="OG788" s="17"/>
      <c r="OH788" s="17"/>
      <c r="OI788" s="17"/>
      <c r="OJ788" s="17"/>
      <c r="OK788" s="17"/>
      <c r="OL788" s="17"/>
      <c r="OM788" s="17"/>
      <c r="ON788" s="17"/>
      <c r="OO788" s="17"/>
      <c r="OP788" s="17"/>
      <c r="OQ788" s="17"/>
      <c r="OR788" s="17"/>
      <c r="OS788" s="17"/>
      <c r="OT788" s="17"/>
      <c r="OU788" s="17"/>
      <c r="OV788" s="17"/>
      <c r="OW788" s="17"/>
      <c r="OX788" s="17"/>
      <c r="OY788" s="17"/>
      <c r="OZ788" s="17"/>
      <c r="PA788" s="17"/>
      <c r="PB788" s="17"/>
      <c r="PC788" s="17"/>
      <c r="PD788" s="17"/>
      <c r="PE788" s="17"/>
      <c r="PF788" s="17"/>
      <c r="PG788" s="17"/>
      <c r="PH788" s="17"/>
      <c r="PI788" s="17"/>
      <c r="PJ788" s="17"/>
      <c r="PK788" s="17"/>
      <c r="PL788" s="17"/>
      <c r="PM788" s="17"/>
      <c r="PN788" s="17"/>
      <c r="PO788" s="17"/>
      <c r="PP788" s="17"/>
      <c r="PQ788" s="17"/>
      <c r="PR788" s="17"/>
      <c r="PS788" s="17"/>
      <c r="PT788" s="17"/>
      <c r="PU788" s="17"/>
      <c r="PV788" s="17"/>
      <c r="PW788" s="17"/>
      <c r="PX788" s="17"/>
      <c r="PY788" s="17"/>
      <c r="PZ788" s="17"/>
      <c r="QA788" s="17"/>
      <c r="QB788" s="17"/>
      <c r="QC788" s="17"/>
      <c r="QD788" s="17"/>
      <c r="QE788" s="17"/>
      <c r="QF788" s="17"/>
      <c r="QG788" s="17"/>
      <c r="QH788" s="17"/>
      <c r="QI788" s="17"/>
      <c r="QJ788" s="17"/>
      <c r="QK788" s="17"/>
      <c r="QL788" s="17"/>
      <c r="QM788" s="17"/>
      <c r="QN788" s="17"/>
      <c r="QO788" s="17"/>
      <c r="QP788" s="17"/>
      <c r="QQ788" s="17"/>
      <c r="QR788" s="17"/>
      <c r="QS788" s="17"/>
      <c r="QT788" s="17"/>
      <c r="QU788" s="17"/>
      <c r="QV788" s="17"/>
      <c r="QW788" s="17"/>
      <c r="QX788" s="17"/>
      <c r="QY788" s="17"/>
      <c r="QZ788" s="17"/>
      <c r="RA788" s="17"/>
      <c r="RB788" s="17"/>
      <c r="RC788" s="17"/>
      <c r="RD788" s="17"/>
      <c r="RE788" s="17"/>
      <c r="RF788" s="17"/>
      <c r="RG788" s="17"/>
      <c r="RH788" s="17"/>
      <c r="RI788" s="17"/>
      <c r="RJ788" s="17"/>
      <c r="RK788" s="17"/>
      <c r="RL788" s="17"/>
      <c r="RM788" s="17"/>
      <c r="RN788" s="17"/>
      <c r="RO788" s="17"/>
      <c r="RP788" s="17"/>
      <c r="RQ788" s="17"/>
      <c r="RR788" s="17"/>
      <c r="RS788" s="17"/>
      <c r="RT788" s="17"/>
      <c r="RU788" s="17"/>
      <c r="RV788" s="17"/>
      <c r="RW788" s="17"/>
      <c r="RX788" s="17"/>
      <c r="RY788" s="17"/>
      <c r="RZ788" s="17"/>
      <c r="SA788" s="17"/>
      <c r="SB788" s="17"/>
      <c r="SC788" s="17"/>
      <c r="SD788" s="17"/>
      <c r="SE788" s="17"/>
      <c r="SF788" s="17"/>
      <c r="SG788" s="17"/>
      <c r="SH788" s="17"/>
      <c r="SI788" s="17"/>
      <c r="SJ788" s="17"/>
      <c r="SK788" s="17"/>
      <c r="SL788" s="17"/>
      <c r="SM788" s="17"/>
      <c r="SN788" s="17"/>
      <c r="SO788" s="17"/>
      <c r="SP788" s="17"/>
      <c r="SQ788" s="17"/>
      <c r="SR788" s="17"/>
      <c r="SS788" s="17"/>
      <c r="ST788" s="17"/>
      <c r="SU788" s="17"/>
      <c r="SV788" s="17"/>
      <c r="SW788" s="17"/>
      <c r="SX788" s="17"/>
      <c r="SY788" s="17"/>
      <c r="SZ788" s="17"/>
      <c r="TA788" s="17"/>
      <c r="TB788" s="17"/>
      <c r="TC788" s="17"/>
      <c r="TD788" s="17"/>
      <c r="TE788" s="17"/>
      <c r="TF788" s="17"/>
      <c r="TG788" s="17"/>
      <c r="TH788" s="17"/>
      <c r="TI788" s="17"/>
      <c r="TJ788" s="17"/>
      <c r="TK788" s="17"/>
      <c r="TL788" s="17"/>
      <c r="TM788" s="17"/>
      <c r="TN788" s="17"/>
      <c r="TO788" s="17"/>
      <c r="TP788" s="17"/>
      <c r="TQ788" s="17"/>
      <c r="TR788" s="17"/>
      <c r="TS788" s="17"/>
      <c r="TT788" s="17"/>
      <c r="TU788" s="17"/>
      <c r="TV788" s="17"/>
      <c r="TW788" s="17"/>
      <c r="TX788" s="17"/>
      <c r="TY788" s="17"/>
      <c r="TZ788" s="17"/>
      <c r="UA788" s="17"/>
      <c r="UB788" s="17"/>
      <c r="UC788" s="17"/>
      <c r="UD788" s="17"/>
      <c r="UE788" s="17"/>
      <c r="UF788" s="17"/>
      <c r="UG788" s="17"/>
      <c r="UH788" s="17"/>
      <c r="UI788" s="17"/>
      <c r="UJ788" s="17"/>
      <c r="UK788" s="17"/>
      <c r="UL788" s="17"/>
      <c r="UM788" s="17"/>
      <c r="UN788" s="17"/>
      <c r="UO788" s="17"/>
      <c r="UP788" s="17"/>
      <c r="UQ788" s="17"/>
      <c r="UR788" s="17"/>
      <c r="US788" s="17"/>
      <c r="UT788" s="17"/>
      <c r="UU788" s="17"/>
      <c r="UV788" s="17"/>
      <c r="UW788" s="17"/>
      <c r="UX788" s="17"/>
      <c r="UY788" s="17"/>
      <c r="UZ788" s="17"/>
      <c r="VA788" s="17"/>
      <c r="VB788" s="17"/>
      <c r="VC788" s="17"/>
      <c r="VD788" s="17"/>
      <c r="VE788" s="17"/>
      <c r="VF788" s="17"/>
      <c r="VG788" s="17"/>
      <c r="VH788" s="17"/>
      <c r="VI788" s="17"/>
      <c r="VJ788" s="17"/>
      <c r="VK788" s="17"/>
      <c r="VL788" s="17"/>
      <c r="VM788" s="17"/>
      <c r="VN788" s="17"/>
      <c r="VO788" s="17"/>
      <c r="VP788" s="17"/>
      <c r="VQ788" s="17"/>
      <c r="VR788" s="17"/>
      <c r="VS788" s="17"/>
      <c r="VT788" s="17"/>
      <c r="VU788" s="17"/>
      <c r="VV788" s="17"/>
      <c r="VW788" s="17"/>
      <c r="VX788" s="17"/>
      <c r="VY788" s="17"/>
      <c r="VZ788" s="17"/>
      <c r="WA788" s="17"/>
      <c r="WB788" s="17"/>
      <c r="WC788" s="17"/>
      <c r="WD788" s="17"/>
      <c r="WE788" s="17"/>
      <c r="WF788" s="17"/>
      <c r="WG788" s="17"/>
      <c r="WH788" s="17"/>
      <c r="WI788" s="17"/>
      <c r="WJ788" s="17"/>
      <c r="WK788" s="17"/>
      <c r="WL788" s="17"/>
      <c r="WM788" s="17"/>
      <c r="WN788" s="17"/>
      <c r="WO788" s="17"/>
      <c r="WP788" s="17"/>
      <c r="WQ788" s="17"/>
      <c r="WR788" s="17"/>
      <c r="WS788" s="17"/>
      <c r="WT788" s="17"/>
      <c r="WU788" s="17"/>
      <c r="WV788" s="17"/>
      <c r="WW788" s="17"/>
      <c r="WX788" s="17"/>
      <c r="WY788" s="17"/>
      <c r="WZ788" s="17"/>
      <c r="XA788" s="17"/>
      <c r="XB788" s="17"/>
      <c r="XC788" s="17"/>
      <c r="XD788" s="17"/>
      <c r="XE788" s="17"/>
      <c r="XF788" s="17"/>
      <c r="XG788" s="17"/>
      <c r="XH788" s="17"/>
      <c r="XI788" s="17"/>
      <c r="XJ788" s="17"/>
      <c r="XK788" s="17"/>
      <c r="XL788" s="17"/>
      <c r="XM788" s="17"/>
      <c r="XN788" s="17"/>
      <c r="XO788" s="17"/>
      <c r="XP788" s="17"/>
      <c r="XQ788" s="17"/>
      <c r="XR788" s="17"/>
      <c r="XS788" s="17"/>
      <c r="XT788" s="17"/>
      <c r="XU788" s="17"/>
      <c r="XV788" s="17"/>
      <c r="XW788" s="17"/>
      <c r="XX788" s="17"/>
      <c r="XY788" s="17"/>
      <c r="XZ788" s="17"/>
      <c r="YA788" s="17"/>
      <c r="YB788" s="17"/>
      <c r="YC788" s="17"/>
      <c r="YD788" s="17"/>
      <c r="YE788" s="17"/>
      <c r="YF788" s="17"/>
      <c r="YG788" s="17"/>
      <c r="YH788" s="17"/>
      <c r="YI788" s="17"/>
      <c r="YJ788" s="17"/>
      <c r="YK788" s="17"/>
      <c r="YL788" s="17"/>
      <c r="YM788" s="17"/>
      <c r="YN788" s="17"/>
      <c r="YO788" s="17"/>
      <c r="YP788" s="17"/>
      <c r="YQ788" s="17"/>
      <c r="YR788" s="17"/>
      <c r="YS788" s="17"/>
      <c r="YT788" s="17"/>
      <c r="YU788" s="17"/>
      <c r="YV788" s="17"/>
      <c r="YW788" s="17"/>
      <c r="YX788" s="17"/>
      <c r="YY788" s="17"/>
      <c r="YZ788" s="17"/>
      <c r="ZA788" s="17"/>
      <c r="ZB788" s="17"/>
      <c r="ZC788" s="17"/>
      <c r="ZD788" s="17"/>
      <c r="ZE788" s="17"/>
      <c r="ZF788" s="17"/>
      <c r="ZG788" s="17"/>
      <c r="ZH788" s="17"/>
      <c r="ZI788" s="17"/>
      <c r="ZJ788" s="17"/>
      <c r="ZK788" s="17"/>
      <c r="ZL788" s="17"/>
      <c r="ZM788" s="17"/>
      <c r="ZN788" s="17"/>
      <c r="ZO788" s="17"/>
      <c r="ZP788" s="17"/>
      <c r="ZQ788" s="17"/>
      <c r="ZR788" s="17"/>
      <c r="ZS788" s="17"/>
      <c r="ZT788" s="17"/>
      <c r="ZU788" s="17"/>
      <c r="ZV788" s="17"/>
      <c r="ZW788" s="17"/>
      <c r="ZX788" s="17"/>
      <c r="ZY788" s="17"/>
      <c r="ZZ788" s="17"/>
      <c r="AAA788" s="17"/>
      <c r="AAB788" s="17"/>
      <c r="AAC788" s="17"/>
      <c r="AAD788" s="17"/>
      <c r="AAE788" s="17"/>
      <c r="AAF788" s="17"/>
      <c r="AAG788" s="17"/>
      <c r="AAH788" s="17"/>
      <c r="AAI788" s="17"/>
      <c r="AAJ788" s="17"/>
      <c r="AAK788" s="17"/>
      <c r="AAL788" s="17"/>
      <c r="AAM788" s="17"/>
      <c r="AAN788" s="17"/>
      <c r="AAO788" s="17"/>
      <c r="AAP788" s="17"/>
      <c r="AAQ788" s="17"/>
      <c r="AAR788" s="17"/>
      <c r="AAS788" s="17"/>
      <c r="AAT788" s="17"/>
      <c r="AAU788" s="17"/>
      <c r="AAV788" s="17"/>
      <c r="AAW788" s="17"/>
      <c r="AAX788" s="17"/>
      <c r="AAY788" s="17"/>
      <c r="AAZ788" s="17"/>
      <c r="ABA788" s="17"/>
      <c r="ABB788" s="17"/>
      <c r="ABC788" s="17"/>
      <c r="ABD788" s="17"/>
      <c r="ABE788" s="17"/>
      <c r="ABF788" s="17"/>
      <c r="ABG788" s="17"/>
      <c r="ABH788" s="17"/>
      <c r="ABI788" s="17"/>
      <c r="ABJ788" s="17"/>
      <c r="ABK788" s="17"/>
      <c r="ABL788" s="17"/>
      <c r="ABM788" s="17"/>
      <c r="ABN788" s="17"/>
      <c r="ABO788" s="17"/>
      <c r="ABP788" s="17"/>
      <c r="ABQ788" s="17"/>
      <c r="ABR788" s="17"/>
      <c r="ABS788" s="17"/>
      <c r="ABT788" s="17"/>
      <c r="ABU788" s="17"/>
      <c r="ABV788" s="17"/>
      <c r="ABW788" s="17"/>
      <c r="ABX788" s="17"/>
      <c r="ABY788" s="17"/>
      <c r="ABZ788" s="17"/>
      <c r="ACA788" s="17"/>
      <c r="ACB788" s="17"/>
      <c r="ACC788" s="17"/>
      <c r="ACD788" s="17"/>
      <c r="ACE788" s="17"/>
      <c r="ACF788" s="17"/>
      <c r="ACG788" s="17"/>
      <c r="ACH788" s="17"/>
      <c r="ACI788" s="17"/>
      <c r="ACJ788" s="17"/>
      <c r="ACK788" s="17"/>
      <c r="ACL788" s="17"/>
      <c r="ACM788" s="17"/>
      <c r="ACN788" s="17"/>
      <c r="ACO788" s="17"/>
      <c r="ACP788" s="17"/>
      <c r="ACQ788" s="17"/>
      <c r="ACR788" s="17"/>
      <c r="ACS788" s="17"/>
      <c r="ACT788" s="17"/>
      <c r="ACU788" s="17"/>
      <c r="ACV788" s="17"/>
      <c r="ACW788" s="17"/>
      <c r="ACX788" s="17"/>
      <c r="ACY788" s="17"/>
      <c r="ACZ788" s="17"/>
      <c r="ADA788" s="17"/>
      <c r="ADB788" s="17"/>
      <c r="ADC788" s="17"/>
      <c r="ADD788" s="17"/>
      <c r="ADE788" s="17"/>
      <c r="ADF788" s="17"/>
      <c r="ADG788" s="17"/>
      <c r="ADH788" s="17"/>
      <c r="ADI788" s="17"/>
      <c r="ADJ788" s="17"/>
      <c r="ADK788" s="17"/>
      <c r="ADL788" s="17"/>
      <c r="ADM788" s="17"/>
      <c r="ADN788" s="17"/>
      <c r="ADO788" s="17"/>
      <c r="ADP788" s="17"/>
      <c r="ADQ788" s="17"/>
      <c r="ADR788" s="17"/>
    </row>
    <row r="789" spans="44:798" s="16" customFormat="1" x14ac:dyDescent="0.25">
      <c r="AR789" s="56"/>
      <c r="AS789" s="56"/>
      <c r="AT789" s="57"/>
      <c r="AU789" s="56"/>
      <c r="AV789" s="57"/>
      <c r="AW789" s="56"/>
      <c r="AX789" s="56"/>
      <c r="AY789" s="56"/>
      <c r="AZ789" s="56"/>
      <c r="BA789" s="56"/>
      <c r="BB789" s="56"/>
      <c r="BC789" s="56"/>
      <c r="BD789" s="56"/>
      <c r="BE789" s="51"/>
      <c r="BF789" s="51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  <c r="IT789" s="17"/>
      <c r="IU789" s="17"/>
      <c r="IV789" s="17"/>
      <c r="IW789" s="17"/>
      <c r="IX789" s="17"/>
      <c r="IY789" s="17"/>
      <c r="IZ789" s="17"/>
      <c r="JA789" s="17"/>
      <c r="JB789" s="17"/>
      <c r="JC789" s="17"/>
      <c r="JD789" s="17"/>
      <c r="JE789" s="17"/>
      <c r="JF789" s="17"/>
      <c r="JG789" s="17"/>
      <c r="JH789" s="17"/>
      <c r="JI789" s="17"/>
      <c r="JJ789" s="17"/>
      <c r="JK789" s="17"/>
      <c r="JL789" s="17"/>
      <c r="JM789" s="17"/>
      <c r="JN789" s="17"/>
      <c r="JO789" s="17"/>
      <c r="JP789" s="17"/>
      <c r="JQ789" s="17"/>
      <c r="JR789" s="17"/>
      <c r="JS789" s="17"/>
      <c r="JT789" s="17"/>
      <c r="JU789" s="17"/>
      <c r="JV789" s="17"/>
      <c r="JW789" s="17"/>
      <c r="JX789" s="17"/>
      <c r="JY789" s="17"/>
      <c r="JZ789" s="17"/>
      <c r="KA789" s="17"/>
      <c r="KB789" s="17"/>
      <c r="KC789" s="17"/>
      <c r="KD789" s="17"/>
      <c r="KE789" s="17"/>
      <c r="KF789" s="17"/>
      <c r="KG789" s="17"/>
      <c r="KH789" s="17"/>
      <c r="KI789" s="17"/>
      <c r="KJ789" s="17"/>
      <c r="KK789" s="17"/>
      <c r="KL789" s="17"/>
      <c r="KM789" s="17"/>
      <c r="KN789" s="17"/>
      <c r="KO789" s="17"/>
      <c r="KP789" s="17"/>
      <c r="KQ789" s="17"/>
      <c r="KR789" s="17"/>
      <c r="KS789" s="17"/>
      <c r="KT789" s="17"/>
      <c r="KU789" s="17"/>
      <c r="KV789" s="17"/>
      <c r="KW789" s="17"/>
      <c r="KX789" s="17"/>
      <c r="KY789" s="17"/>
      <c r="KZ789" s="17"/>
      <c r="LA789" s="17"/>
      <c r="LB789" s="17"/>
      <c r="LC789" s="17"/>
      <c r="LD789" s="17"/>
      <c r="LE789" s="17"/>
      <c r="LF789" s="17"/>
      <c r="LG789" s="17"/>
      <c r="LH789" s="17"/>
      <c r="LI789" s="17"/>
      <c r="LJ789" s="17"/>
      <c r="LK789" s="17"/>
      <c r="LL789" s="17"/>
      <c r="LM789" s="17"/>
      <c r="LN789" s="17"/>
      <c r="LO789" s="17"/>
      <c r="LP789" s="17"/>
      <c r="LQ789" s="17"/>
      <c r="LR789" s="17"/>
      <c r="LS789" s="17"/>
      <c r="LT789" s="17"/>
      <c r="LU789" s="17"/>
      <c r="LV789" s="17"/>
      <c r="LW789" s="17"/>
      <c r="LX789" s="17"/>
      <c r="LY789" s="17"/>
      <c r="LZ789" s="17"/>
      <c r="MA789" s="17"/>
      <c r="MB789" s="17"/>
      <c r="MC789" s="17"/>
      <c r="MD789" s="17"/>
      <c r="ME789" s="17"/>
      <c r="MF789" s="17"/>
      <c r="MG789" s="17"/>
      <c r="MH789" s="17"/>
      <c r="MI789" s="17"/>
      <c r="MJ789" s="17"/>
      <c r="MK789" s="17"/>
      <c r="ML789" s="17"/>
      <c r="MM789" s="17"/>
      <c r="MN789" s="17"/>
      <c r="MO789" s="17"/>
      <c r="MP789" s="17"/>
      <c r="MQ789" s="17"/>
      <c r="MR789" s="17"/>
      <c r="MS789" s="17"/>
      <c r="MT789" s="17"/>
      <c r="MU789" s="17"/>
      <c r="MV789" s="17"/>
      <c r="MW789" s="17"/>
      <c r="MX789" s="17"/>
      <c r="MY789" s="17"/>
      <c r="MZ789" s="17"/>
      <c r="NA789" s="17"/>
      <c r="NB789" s="17"/>
      <c r="NC789" s="17"/>
      <c r="ND789" s="17"/>
      <c r="NE789" s="17"/>
      <c r="NF789" s="17"/>
      <c r="NG789" s="17"/>
      <c r="NH789" s="17"/>
      <c r="NI789" s="17"/>
      <c r="NJ789" s="17"/>
      <c r="NK789" s="17"/>
      <c r="NL789" s="17"/>
      <c r="NM789" s="17"/>
      <c r="NN789" s="17"/>
      <c r="NO789" s="17"/>
      <c r="NP789" s="17"/>
      <c r="NQ789" s="17"/>
      <c r="NR789" s="17"/>
      <c r="NS789" s="17"/>
      <c r="NT789" s="17"/>
      <c r="NU789" s="17"/>
      <c r="NV789" s="17"/>
      <c r="NW789" s="17"/>
      <c r="NX789" s="17"/>
      <c r="NY789" s="17"/>
      <c r="NZ789" s="17"/>
      <c r="OA789" s="17"/>
      <c r="OB789" s="17"/>
      <c r="OC789" s="17"/>
      <c r="OD789" s="17"/>
      <c r="OE789" s="17"/>
      <c r="OF789" s="17"/>
      <c r="OG789" s="17"/>
      <c r="OH789" s="17"/>
      <c r="OI789" s="17"/>
      <c r="OJ789" s="17"/>
      <c r="OK789" s="17"/>
      <c r="OL789" s="17"/>
      <c r="OM789" s="17"/>
      <c r="ON789" s="17"/>
      <c r="OO789" s="17"/>
      <c r="OP789" s="17"/>
      <c r="OQ789" s="17"/>
      <c r="OR789" s="17"/>
      <c r="OS789" s="17"/>
      <c r="OT789" s="17"/>
      <c r="OU789" s="17"/>
      <c r="OV789" s="17"/>
      <c r="OW789" s="17"/>
      <c r="OX789" s="17"/>
      <c r="OY789" s="17"/>
      <c r="OZ789" s="17"/>
      <c r="PA789" s="17"/>
      <c r="PB789" s="17"/>
      <c r="PC789" s="17"/>
      <c r="PD789" s="17"/>
      <c r="PE789" s="17"/>
      <c r="PF789" s="17"/>
      <c r="PG789" s="17"/>
      <c r="PH789" s="17"/>
      <c r="PI789" s="17"/>
      <c r="PJ789" s="17"/>
      <c r="PK789" s="17"/>
      <c r="PL789" s="17"/>
      <c r="PM789" s="17"/>
      <c r="PN789" s="17"/>
      <c r="PO789" s="17"/>
      <c r="PP789" s="17"/>
      <c r="PQ789" s="17"/>
      <c r="PR789" s="17"/>
      <c r="PS789" s="17"/>
      <c r="PT789" s="17"/>
      <c r="PU789" s="17"/>
      <c r="PV789" s="17"/>
      <c r="PW789" s="17"/>
      <c r="PX789" s="17"/>
      <c r="PY789" s="17"/>
      <c r="PZ789" s="17"/>
      <c r="QA789" s="17"/>
      <c r="QB789" s="17"/>
      <c r="QC789" s="17"/>
      <c r="QD789" s="17"/>
      <c r="QE789" s="17"/>
      <c r="QF789" s="17"/>
      <c r="QG789" s="17"/>
      <c r="QH789" s="17"/>
      <c r="QI789" s="17"/>
      <c r="QJ789" s="17"/>
      <c r="QK789" s="17"/>
      <c r="QL789" s="17"/>
      <c r="QM789" s="17"/>
      <c r="QN789" s="17"/>
      <c r="QO789" s="17"/>
      <c r="QP789" s="17"/>
      <c r="QQ789" s="17"/>
      <c r="QR789" s="17"/>
      <c r="QS789" s="17"/>
      <c r="QT789" s="17"/>
      <c r="QU789" s="17"/>
      <c r="QV789" s="17"/>
      <c r="QW789" s="17"/>
      <c r="QX789" s="17"/>
      <c r="QY789" s="17"/>
      <c r="QZ789" s="17"/>
      <c r="RA789" s="17"/>
      <c r="RB789" s="17"/>
      <c r="RC789" s="17"/>
      <c r="RD789" s="17"/>
      <c r="RE789" s="17"/>
      <c r="RF789" s="17"/>
      <c r="RG789" s="17"/>
      <c r="RH789" s="17"/>
      <c r="RI789" s="17"/>
      <c r="RJ789" s="17"/>
      <c r="RK789" s="17"/>
      <c r="RL789" s="17"/>
      <c r="RM789" s="17"/>
      <c r="RN789" s="17"/>
      <c r="RO789" s="17"/>
      <c r="RP789" s="17"/>
      <c r="RQ789" s="17"/>
      <c r="RR789" s="17"/>
      <c r="RS789" s="17"/>
      <c r="RT789" s="17"/>
      <c r="RU789" s="17"/>
      <c r="RV789" s="17"/>
      <c r="RW789" s="17"/>
      <c r="RX789" s="17"/>
      <c r="RY789" s="17"/>
      <c r="RZ789" s="17"/>
      <c r="SA789" s="17"/>
      <c r="SB789" s="17"/>
      <c r="SC789" s="17"/>
      <c r="SD789" s="17"/>
      <c r="SE789" s="17"/>
      <c r="SF789" s="17"/>
      <c r="SG789" s="17"/>
      <c r="SH789" s="17"/>
      <c r="SI789" s="17"/>
      <c r="SJ789" s="17"/>
      <c r="SK789" s="17"/>
      <c r="SL789" s="17"/>
      <c r="SM789" s="17"/>
      <c r="SN789" s="17"/>
      <c r="SO789" s="17"/>
      <c r="SP789" s="17"/>
      <c r="SQ789" s="17"/>
      <c r="SR789" s="17"/>
      <c r="SS789" s="17"/>
      <c r="ST789" s="17"/>
      <c r="SU789" s="17"/>
      <c r="SV789" s="17"/>
      <c r="SW789" s="17"/>
      <c r="SX789" s="17"/>
      <c r="SY789" s="17"/>
      <c r="SZ789" s="17"/>
      <c r="TA789" s="17"/>
      <c r="TB789" s="17"/>
      <c r="TC789" s="17"/>
      <c r="TD789" s="17"/>
      <c r="TE789" s="17"/>
      <c r="TF789" s="17"/>
      <c r="TG789" s="17"/>
      <c r="TH789" s="17"/>
      <c r="TI789" s="17"/>
      <c r="TJ789" s="17"/>
      <c r="TK789" s="17"/>
      <c r="TL789" s="17"/>
      <c r="TM789" s="17"/>
      <c r="TN789" s="17"/>
      <c r="TO789" s="17"/>
      <c r="TP789" s="17"/>
      <c r="TQ789" s="17"/>
      <c r="TR789" s="17"/>
      <c r="TS789" s="17"/>
      <c r="TT789" s="17"/>
      <c r="TU789" s="17"/>
      <c r="TV789" s="17"/>
      <c r="TW789" s="17"/>
      <c r="TX789" s="17"/>
      <c r="TY789" s="17"/>
      <c r="TZ789" s="17"/>
      <c r="UA789" s="17"/>
      <c r="UB789" s="17"/>
      <c r="UC789" s="17"/>
      <c r="UD789" s="17"/>
      <c r="UE789" s="17"/>
      <c r="UF789" s="17"/>
      <c r="UG789" s="17"/>
      <c r="UH789" s="17"/>
      <c r="UI789" s="17"/>
      <c r="UJ789" s="17"/>
      <c r="UK789" s="17"/>
      <c r="UL789" s="17"/>
      <c r="UM789" s="17"/>
      <c r="UN789" s="17"/>
      <c r="UO789" s="17"/>
      <c r="UP789" s="17"/>
      <c r="UQ789" s="17"/>
      <c r="UR789" s="17"/>
      <c r="US789" s="17"/>
      <c r="UT789" s="17"/>
      <c r="UU789" s="17"/>
      <c r="UV789" s="17"/>
      <c r="UW789" s="17"/>
      <c r="UX789" s="17"/>
      <c r="UY789" s="17"/>
      <c r="UZ789" s="17"/>
      <c r="VA789" s="17"/>
      <c r="VB789" s="17"/>
      <c r="VC789" s="17"/>
      <c r="VD789" s="17"/>
      <c r="VE789" s="17"/>
      <c r="VF789" s="17"/>
      <c r="VG789" s="17"/>
      <c r="VH789" s="17"/>
      <c r="VI789" s="17"/>
      <c r="VJ789" s="17"/>
      <c r="VK789" s="17"/>
      <c r="VL789" s="17"/>
      <c r="VM789" s="17"/>
      <c r="VN789" s="17"/>
      <c r="VO789" s="17"/>
      <c r="VP789" s="17"/>
      <c r="VQ789" s="17"/>
      <c r="VR789" s="17"/>
      <c r="VS789" s="17"/>
      <c r="VT789" s="17"/>
      <c r="VU789" s="17"/>
      <c r="VV789" s="17"/>
      <c r="VW789" s="17"/>
      <c r="VX789" s="17"/>
      <c r="VY789" s="17"/>
      <c r="VZ789" s="17"/>
      <c r="WA789" s="17"/>
      <c r="WB789" s="17"/>
      <c r="WC789" s="17"/>
      <c r="WD789" s="17"/>
      <c r="WE789" s="17"/>
      <c r="WF789" s="17"/>
      <c r="WG789" s="17"/>
      <c r="WH789" s="17"/>
      <c r="WI789" s="17"/>
      <c r="WJ789" s="17"/>
      <c r="WK789" s="17"/>
      <c r="WL789" s="17"/>
      <c r="WM789" s="17"/>
      <c r="WN789" s="17"/>
      <c r="WO789" s="17"/>
      <c r="WP789" s="17"/>
      <c r="WQ789" s="17"/>
      <c r="WR789" s="17"/>
      <c r="WS789" s="17"/>
      <c r="WT789" s="17"/>
      <c r="WU789" s="17"/>
      <c r="WV789" s="17"/>
      <c r="WW789" s="17"/>
      <c r="WX789" s="17"/>
      <c r="WY789" s="17"/>
      <c r="WZ789" s="17"/>
      <c r="XA789" s="17"/>
      <c r="XB789" s="17"/>
      <c r="XC789" s="17"/>
      <c r="XD789" s="17"/>
      <c r="XE789" s="17"/>
      <c r="XF789" s="17"/>
      <c r="XG789" s="17"/>
      <c r="XH789" s="17"/>
      <c r="XI789" s="17"/>
      <c r="XJ789" s="17"/>
      <c r="XK789" s="17"/>
      <c r="XL789" s="17"/>
      <c r="XM789" s="17"/>
      <c r="XN789" s="17"/>
      <c r="XO789" s="17"/>
      <c r="XP789" s="17"/>
      <c r="XQ789" s="17"/>
      <c r="XR789" s="17"/>
      <c r="XS789" s="17"/>
      <c r="XT789" s="17"/>
      <c r="XU789" s="17"/>
      <c r="XV789" s="17"/>
      <c r="XW789" s="17"/>
      <c r="XX789" s="17"/>
      <c r="XY789" s="17"/>
      <c r="XZ789" s="17"/>
      <c r="YA789" s="17"/>
      <c r="YB789" s="17"/>
      <c r="YC789" s="17"/>
      <c r="YD789" s="17"/>
      <c r="YE789" s="17"/>
      <c r="YF789" s="17"/>
      <c r="YG789" s="17"/>
      <c r="YH789" s="17"/>
      <c r="YI789" s="17"/>
      <c r="YJ789" s="17"/>
      <c r="YK789" s="17"/>
      <c r="YL789" s="17"/>
      <c r="YM789" s="17"/>
      <c r="YN789" s="17"/>
      <c r="YO789" s="17"/>
      <c r="YP789" s="17"/>
      <c r="YQ789" s="17"/>
      <c r="YR789" s="17"/>
      <c r="YS789" s="17"/>
      <c r="YT789" s="17"/>
      <c r="YU789" s="17"/>
      <c r="YV789" s="17"/>
      <c r="YW789" s="17"/>
      <c r="YX789" s="17"/>
      <c r="YY789" s="17"/>
      <c r="YZ789" s="17"/>
      <c r="ZA789" s="17"/>
      <c r="ZB789" s="17"/>
      <c r="ZC789" s="17"/>
      <c r="ZD789" s="17"/>
      <c r="ZE789" s="17"/>
      <c r="ZF789" s="17"/>
      <c r="ZG789" s="17"/>
      <c r="ZH789" s="17"/>
      <c r="ZI789" s="17"/>
      <c r="ZJ789" s="17"/>
      <c r="ZK789" s="17"/>
      <c r="ZL789" s="17"/>
      <c r="ZM789" s="17"/>
      <c r="ZN789" s="17"/>
      <c r="ZO789" s="17"/>
      <c r="ZP789" s="17"/>
      <c r="ZQ789" s="17"/>
      <c r="ZR789" s="17"/>
      <c r="ZS789" s="17"/>
      <c r="ZT789" s="17"/>
      <c r="ZU789" s="17"/>
      <c r="ZV789" s="17"/>
      <c r="ZW789" s="17"/>
      <c r="ZX789" s="17"/>
      <c r="ZY789" s="17"/>
      <c r="ZZ789" s="17"/>
      <c r="AAA789" s="17"/>
      <c r="AAB789" s="17"/>
      <c r="AAC789" s="17"/>
      <c r="AAD789" s="17"/>
      <c r="AAE789" s="17"/>
      <c r="AAF789" s="17"/>
      <c r="AAG789" s="17"/>
      <c r="AAH789" s="17"/>
      <c r="AAI789" s="17"/>
      <c r="AAJ789" s="17"/>
      <c r="AAK789" s="17"/>
      <c r="AAL789" s="17"/>
      <c r="AAM789" s="17"/>
      <c r="AAN789" s="17"/>
      <c r="AAO789" s="17"/>
      <c r="AAP789" s="17"/>
      <c r="AAQ789" s="17"/>
      <c r="AAR789" s="17"/>
      <c r="AAS789" s="17"/>
      <c r="AAT789" s="17"/>
      <c r="AAU789" s="17"/>
      <c r="AAV789" s="17"/>
      <c r="AAW789" s="17"/>
      <c r="AAX789" s="17"/>
      <c r="AAY789" s="17"/>
      <c r="AAZ789" s="17"/>
      <c r="ABA789" s="17"/>
      <c r="ABB789" s="17"/>
      <c r="ABC789" s="17"/>
      <c r="ABD789" s="17"/>
      <c r="ABE789" s="17"/>
      <c r="ABF789" s="17"/>
      <c r="ABG789" s="17"/>
      <c r="ABH789" s="17"/>
      <c r="ABI789" s="17"/>
      <c r="ABJ789" s="17"/>
      <c r="ABK789" s="17"/>
      <c r="ABL789" s="17"/>
      <c r="ABM789" s="17"/>
      <c r="ABN789" s="17"/>
      <c r="ABO789" s="17"/>
      <c r="ABP789" s="17"/>
      <c r="ABQ789" s="17"/>
      <c r="ABR789" s="17"/>
      <c r="ABS789" s="17"/>
      <c r="ABT789" s="17"/>
      <c r="ABU789" s="17"/>
      <c r="ABV789" s="17"/>
      <c r="ABW789" s="17"/>
      <c r="ABX789" s="17"/>
      <c r="ABY789" s="17"/>
      <c r="ABZ789" s="17"/>
      <c r="ACA789" s="17"/>
      <c r="ACB789" s="17"/>
      <c r="ACC789" s="17"/>
      <c r="ACD789" s="17"/>
      <c r="ACE789" s="17"/>
      <c r="ACF789" s="17"/>
      <c r="ACG789" s="17"/>
      <c r="ACH789" s="17"/>
      <c r="ACI789" s="17"/>
      <c r="ACJ789" s="17"/>
      <c r="ACK789" s="17"/>
      <c r="ACL789" s="17"/>
      <c r="ACM789" s="17"/>
      <c r="ACN789" s="17"/>
      <c r="ACO789" s="17"/>
      <c r="ACP789" s="17"/>
      <c r="ACQ789" s="17"/>
      <c r="ACR789" s="17"/>
      <c r="ACS789" s="17"/>
      <c r="ACT789" s="17"/>
      <c r="ACU789" s="17"/>
      <c r="ACV789" s="17"/>
      <c r="ACW789" s="17"/>
      <c r="ACX789" s="17"/>
      <c r="ACY789" s="17"/>
      <c r="ACZ789" s="17"/>
      <c r="ADA789" s="17"/>
      <c r="ADB789" s="17"/>
      <c r="ADC789" s="17"/>
      <c r="ADD789" s="17"/>
      <c r="ADE789" s="17"/>
      <c r="ADF789" s="17"/>
      <c r="ADG789" s="17"/>
      <c r="ADH789" s="17"/>
      <c r="ADI789" s="17"/>
      <c r="ADJ789" s="17"/>
      <c r="ADK789" s="17"/>
      <c r="ADL789" s="17"/>
      <c r="ADM789" s="17"/>
      <c r="ADN789" s="17"/>
      <c r="ADO789" s="17"/>
      <c r="ADP789" s="17"/>
      <c r="ADQ789" s="17"/>
      <c r="ADR789" s="17"/>
    </row>
    <row r="790" spans="44:798" s="16" customFormat="1" x14ac:dyDescent="0.25">
      <c r="AR790" s="56"/>
      <c r="AS790" s="56"/>
      <c r="AT790" s="57"/>
      <c r="AU790" s="56"/>
      <c r="AV790" s="57"/>
      <c r="AW790" s="56"/>
      <c r="AX790" s="56"/>
      <c r="AY790" s="56"/>
      <c r="AZ790" s="56"/>
      <c r="BA790" s="56"/>
      <c r="BB790" s="56"/>
      <c r="BC790" s="56"/>
      <c r="BD790" s="56"/>
      <c r="BE790" s="51"/>
      <c r="BF790" s="51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  <c r="IT790" s="17"/>
      <c r="IU790" s="17"/>
      <c r="IV790" s="17"/>
      <c r="IW790" s="17"/>
      <c r="IX790" s="17"/>
      <c r="IY790" s="17"/>
      <c r="IZ790" s="17"/>
      <c r="JA790" s="17"/>
      <c r="JB790" s="17"/>
      <c r="JC790" s="17"/>
      <c r="JD790" s="17"/>
      <c r="JE790" s="17"/>
      <c r="JF790" s="17"/>
      <c r="JG790" s="17"/>
      <c r="JH790" s="17"/>
      <c r="JI790" s="17"/>
      <c r="JJ790" s="17"/>
      <c r="JK790" s="17"/>
      <c r="JL790" s="17"/>
      <c r="JM790" s="17"/>
      <c r="JN790" s="17"/>
      <c r="JO790" s="17"/>
      <c r="JP790" s="17"/>
      <c r="JQ790" s="17"/>
      <c r="JR790" s="17"/>
      <c r="JS790" s="17"/>
      <c r="JT790" s="17"/>
      <c r="JU790" s="17"/>
      <c r="JV790" s="17"/>
      <c r="JW790" s="17"/>
      <c r="JX790" s="17"/>
      <c r="JY790" s="17"/>
      <c r="JZ790" s="17"/>
      <c r="KA790" s="17"/>
      <c r="KB790" s="17"/>
      <c r="KC790" s="17"/>
      <c r="KD790" s="17"/>
      <c r="KE790" s="17"/>
      <c r="KF790" s="17"/>
      <c r="KG790" s="17"/>
      <c r="KH790" s="17"/>
      <c r="KI790" s="17"/>
      <c r="KJ790" s="17"/>
      <c r="KK790" s="17"/>
      <c r="KL790" s="17"/>
      <c r="KM790" s="17"/>
      <c r="KN790" s="17"/>
      <c r="KO790" s="17"/>
      <c r="KP790" s="17"/>
      <c r="KQ790" s="17"/>
      <c r="KR790" s="17"/>
      <c r="KS790" s="17"/>
      <c r="KT790" s="17"/>
      <c r="KU790" s="17"/>
      <c r="KV790" s="17"/>
      <c r="KW790" s="17"/>
      <c r="KX790" s="17"/>
      <c r="KY790" s="17"/>
      <c r="KZ790" s="17"/>
      <c r="LA790" s="17"/>
      <c r="LB790" s="17"/>
      <c r="LC790" s="17"/>
      <c r="LD790" s="17"/>
      <c r="LE790" s="17"/>
      <c r="LF790" s="17"/>
      <c r="LG790" s="17"/>
      <c r="LH790" s="17"/>
      <c r="LI790" s="17"/>
      <c r="LJ790" s="17"/>
      <c r="LK790" s="17"/>
      <c r="LL790" s="17"/>
      <c r="LM790" s="17"/>
      <c r="LN790" s="17"/>
      <c r="LO790" s="17"/>
      <c r="LP790" s="17"/>
      <c r="LQ790" s="17"/>
      <c r="LR790" s="17"/>
      <c r="LS790" s="17"/>
      <c r="LT790" s="17"/>
      <c r="LU790" s="17"/>
      <c r="LV790" s="17"/>
      <c r="LW790" s="17"/>
      <c r="LX790" s="17"/>
      <c r="LY790" s="17"/>
      <c r="LZ790" s="17"/>
      <c r="MA790" s="17"/>
      <c r="MB790" s="17"/>
      <c r="MC790" s="17"/>
      <c r="MD790" s="17"/>
      <c r="ME790" s="17"/>
      <c r="MF790" s="17"/>
      <c r="MG790" s="17"/>
      <c r="MH790" s="17"/>
      <c r="MI790" s="17"/>
      <c r="MJ790" s="17"/>
      <c r="MK790" s="17"/>
      <c r="ML790" s="17"/>
      <c r="MM790" s="17"/>
      <c r="MN790" s="17"/>
      <c r="MO790" s="17"/>
      <c r="MP790" s="17"/>
      <c r="MQ790" s="17"/>
      <c r="MR790" s="17"/>
      <c r="MS790" s="17"/>
      <c r="MT790" s="17"/>
      <c r="MU790" s="17"/>
      <c r="MV790" s="17"/>
      <c r="MW790" s="17"/>
      <c r="MX790" s="17"/>
      <c r="MY790" s="17"/>
      <c r="MZ790" s="17"/>
      <c r="NA790" s="17"/>
      <c r="NB790" s="17"/>
      <c r="NC790" s="17"/>
      <c r="ND790" s="17"/>
      <c r="NE790" s="17"/>
      <c r="NF790" s="17"/>
      <c r="NG790" s="17"/>
      <c r="NH790" s="17"/>
      <c r="NI790" s="17"/>
      <c r="NJ790" s="17"/>
      <c r="NK790" s="17"/>
      <c r="NL790" s="17"/>
      <c r="NM790" s="17"/>
      <c r="NN790" s="17"/>
      <c r="NO790" s="17"/>
      <c r="NP790" s="17"/>
      <c r="NQ790" s="17"/>
      <c r="NR790" s="17"/>
      <c r="NS790" s="17"/>
      <c r="NT790" s="17"/>
      <c r="NU790" s="17"/>
      <c r="NV790" s="17"/>
      <c r="NW790" s="17"/>
      <c r="NX790" s="17"/>
      <c r="NY790" s="17"/>
      <c r="NZ790" s="17"/>
      <c r="OA790" s="17"/>
      <c r="OB790" s="17"/>
      <c r="OC790" s="17"/>
      <c r="OD790" s="17"/>
      <c r="OE790" s="17"/>
      <c r="OF790" s="17"/>
      <c r="OG790" s="17"/>
      <c r="OH790" s="17"/>
      <c r="OI790" s="17"/>
      <c r="OJ790" s="17"/>
      <c r="OK790" s="17"/>
      <c r="OL790" s="17"/>
      <c r="OM790" s="17"/>
      <c r="ON790" s="17"/>
      <c r="OO790" s="17"/>
      <c r="OP790" s="17"/>
      <c r="OQ790" s="17"/>
      <c r="OR790" s="17"/>
      <c r="OS790" s="17"/>
      <c r="OT790" s="17"/>
      <c r="OU790" s="17"/>
      <c r="OV790" s="17"/>
      <c r="OW790" s="17"/>
      <c r="OX790" s="17"/>
      <c r="OY790" s="17"/>
      <c r="OZ790" s="17"/>
      <c r="PA790" s="17"/>
      <c r="PB790" s="17"/>
      <c r="PC790" s="17"/>
      <c r="PD790" s="17"/>
      <c r="PE790" s="17"/>
      <c r="PF790" s="17"/>
      <c r="PG790" s="17"/>
      <c r="PH790" s="17"/>
      <c r="PI790" s="17"/>
      <c r="PJ790" s="17"/>
      <c r="PK790" s="17"/>
      <c r="PL790" s="17"/>
      <c r="PM790" s="17"/>
      <c r="PN790" s="17"/>
      <c r="PO790" s="17"/>
      <c r="PP790" s="17"/>
      <c r="PQ790" s="17"/>
      <c r="PR790" s="17"/>
      <c r="PS790" s="17"/>
      <c r="PT790" s="17"/>
      <c r="PU790" s="17"/>
      <c r="PV790" s="17"/>
      <c r="PW790" s="17"/>
      <c r="PX790" s="17"/>
      <c r="PY790" s="17"/>
      <c r="PZ790" s="17"/>
      <c r="QA790" s="17"/>
      <c r="QB790" s="17"/>
      <c r="QC790" s="17"/>
      <c r="QD790" s="17"/>
      <c r="QE790" s="17"/>
      <c r="QF790" s="17"/>
      <c r="QG790" s="17"/>
      <c r="QH790" s="17"/>
      <c r="QI790" s="17"/>
      <c r="QJ790" s="17"/>
      <c r="QK790" s="17"/>
      <c r="QL790" s="17"/>
      <c r="QM790" s="17"/>
      <c r="QN790" s="17"/>
      <c r="QO790" s="17"/>
      <c r="QP790" s="17"/>
      <c r="QQ790" s="17"/>
      <c r="QR790" s="17"/>
      <c r="QS790" s="17"/>
      <c r="QT790" s="17"/>
      <c r="QU790" s="17"/>
      <c r="QV790" s="17"/>
      <c r="QW790" s="17"/>
      <c r="QX790" s="17"/>
      <c r="QY790" s="17"/>
      <c r="QZ790" s="17"/>
      <c r="RA790" s="17"/>
      <c r="RB790" s="17"/>
      <c r="RC790" s="17"/>
      <c r="RD790" s="17"/>
      <c r="RE790" s="17"/>
      <c r="RF790" s="17"/>
      <c r="RG790" s="17"/>
      <c r="RH790" s="17"/>
      <c r="RI790" s="17"/>
      <c r="RJ790" s="17"/>
      <c r="RK790" s="17"/>
      <c r="RL790" s="17"/>
      <c r="RM790" s="17"/>
      <c r="RN790" s="17"/>
      <c r="RO790" s="17"/>
      <c r="RP790" s="17"/>
      <c r="RQ790" s="17"/>
      <c r="RR790" s="17"/>
      <c r="RS790" s="17"/>
      <c r="RT790" s="17"/>
      <c r="RU790" s="17"/>
      <c r="RV790" s="17"/>
      <c r="RW790" s="17"/>
      <c r="RX790" s="17"/>
      <c r="RY790" s="17"/>
      <c r="RZ790" s="17"/>
      <c r="SA790" s="17"/>
      <c r="SB790" s="17"/>
      <c r="SC790" s="17"/>
      <c r="SD790" s="17"/>
      <c r="SE790" s="17"/>
      <c r="SF790" s="17"/>
      <c r="SG790" s="17"/>
      <c r="SH790" s="17"/>
      <c r="SI790" s="17"/>
      <c r="SJ790" s="17"/>
      <c r="SK790" s="17"/>
      <c r="SL790" s="17"/>
      <c r="SM790" s="17"/>
      <c r="SN790" s="17"/>
      <c r="SO790" s="17"/>
      <c r="SP790" s="17"/>
      <c r="SQ790" s="17"/>
      <c r="SR790" s="17"/>
      <c r="SS790" s="17"/>
      <c r="ST790" s="17"/>
      <c r="SU790" s="17"/>
      <c r="SV790" s="17"/>
      <c r="SW790" s="17"/>
      <c r="SX790" s="17"/>
      <c r="SY790" s="17"/>
      <c r="SZ790" s="17"/>
      <c r="TA790" s="17"/>
      <c r="TB790" s="17"/>
      <c r="TC790" s="17"/>
      <c r="TD790" s="17"/>
      <c r="TE790" s="17"/>
      <c r="TF790" s="17"/>
      <c r="TG790" s="17"/>
      <c r="TH790" s="17"/>
      <c r="TI790" s="17"/>
      <c r="TJ790" s="17"/>
      <c r="TK790" s="17"/>
      <c r="TL790" s="17"/>
      <c r="TM790" s="17"/>
      <c r="TN790" s="17"/>
      <c r="TO790" s="17"/>
      <c r="TP790" s="17"/>
      <c r="TQ790" s="17"/>
      <c r="TR790" s="17"/>
      <c r="TS790" s="17"/>
      <c r="TT790" s="17"/>
      <c r="TU790" s="17"/>
      <c r="TV790" s="17"/>
      <c r="TW790" s="17"/>
      <c r="TX790" s="17"/>
      <c r="TY790" s="17"/>
      <c r="TZ790" s="17"/>
      <c r="UA790" s="17"/>
      <c r="UB790" s="17"/>
      <c r="UC790" s="17"/>
      <c r="UD790" s="17"/>
      <c r="UE790" s="17"/>
      <c r="UF790" s="17"/>
      <c r="UG790" s="17"/>
      <c r="UH790" s="17"/>
      <c r="UI790" s="17"/>
      <c r="UJ790" s="17"/>
      <c r="UK790" s="17"/>
      <c r="UL790" s="17"/>
      <c r="UM790" s="17"/>
      <c r="UN790" s="17"/>
      <c r="UO790" s="17"/>
      <c r="UP790" s="17"/>
      <c r="UQ790" s="17"/>
      <c r="UR790" s="17"/>
      <c r="US790" s="17"/>
      <c r="UT790" s="17"/>
      <c r="UU790" s="17"/>
      <c r="UV790" s="17"/>
      <c r="UW790" s="17"/>
      <c r="UX790" s="17"/>
      <c r="UY790" s="17"/>
      <c r="UZ790" s="17"/>
      <c r="VA790" s="17"/>
      <c r="VB790" s="17"/>
      <c r="VC790" s="17"/>
      <c r="VD790" s="17"/>
      <c r="VE790" s="17"/>
      <c r="VF790" s="17"/>
      <c r="VG790" s="17"/>
      <c r="VH790" s="17"/>
      <c r="VI790" s="17"/>
      <c r="VJ790" s="17"/>
      <c r="VK790" s="17"/>
      <c r="VL790" s="17"/>
      <c r="VM790" s="17"/>
      <c r="VN790" s="17"/>
      <c r="VO790" s="17"/>
      <c r="VP790" s="17"/>
      <c r="VQ790" s="17"/>
      <c r="VR790" s="17"/>
      <c r="VS790" s="17"/>
      <c r="VT790" s="17"/>
      <c r="VU790" s="17"/>
      <c r="VV790" s="17"/>
      <c r="VW790" s="17"/>
      <c r="VX790" s="17"/>
      <c r="VY790" s="17"/>
      <c r="VZ790" s="17"/>
      <c r="WA790" s="17"/>
      <c r="WB790" s="17"/>
      <c r="WC790" s="17"/>
      <c r="WD790" s="17"/>
      <c r="WE790" s="17"/>
      <c r="WF790" s="17"/>
      <c r="WG790" s="17"/>
      <c r="WH790" s="17"/>
      <c r="WI790" s="17"/>
      <c r="WJ790" s="17"/>
      <c r="WK790" s="17"/>
      <c r="WL790" s="17"/>
      <c r="WM790" s="17"/>
      <c r="WN790" s="17"/>
      <c r="WO790" s="17"/>
      <c r="WP790" s="17"/>
      <c r="WQ790" s="17"/>
      <c r="WR790" s="17"/>
      <c r="WS790" s="17"/>
      <c r="WT790" s="17"/>
      <c r="WU790" s="17"/>
      <c r="WV790" s="17"/>
      <c r="WW790" s="17"/>
      <c r="WX790" s="17"/>
      <c r="WY790" s="17"/>
      <c r="WZ790" s="17"/>
      <c r="XA790" s="17"/>
      <c r="XB790" s="17"/>
      <c r="XC790" s="17"/>
      <c r="XD790" s="17"/>
      <c r="XE790" s="17"/>
      <c r="XF790" s="17"/>
      <c r="XG790" s="17"/>
      <c r="XH790" s="17"/>
      <c r="XI790" s="17"/>
      <c r="XJ790" s="17"/>
      <c r="XK790" s="17"/>
      <c r="XL790" s="17"/>
      <c r="XM790" s="17"/>
      <c r="XN790" s="17"/>
      <c r="XO790" s="17"/>
      <c r="XP790" s="17"/>
      <c r="XQ790" s="17"/>
      <c r="XR790" s="17"/>
      <c r="XS790" s="17"/>
      <c r="XT790" s="17"/>
      <c r="XU790" s="17"/>
      <c r="XV790" s="17"/>
      <c r="XW790" s="17"/>
      <c r="XX790" s="17"/>
      <c r="XY790" s="17"/>
      <c r="XZ790" s="17"/>
      <c r="YA790" s="17"/>
      <c r="YB790" s="17"/>
      <c r="YC790" s="17"/>
      <c r="YD790" s="17"/>
      <c r="YE790" s="17"/>
      <c r="YF790" s="17"/>
      <c r="YG790" s="17"/>
      <c r="YH790" s="17"/>
      <c r="YI790" s="17"/>
      <c r="YJ790" s="17"/>
      <c r="YK790" s="17"/>
      <c r="YL790" s="17"/>
      <c r="YM790" s="17"/>
      <c r="YN790" s="17"/>
      <c r="YO790" s="17"/>
      <c r="YP790" s="17"/>
      <c r="YQ790" s="17"/>
      <c r="YR790" s="17"/>
      <c r="YS790" s="17"/>
      <c r="YT790" s="17"/>
      <c r="YU790" s="17"/>
      <c r="YV790" s="17"/>
      <c r="YW790" s="17"/>
      <c r="YX790" s="17"/>
      <c r="YY790" s="17"/>
      <c r="YZ790" s="17"/>
      <c r="ZA790" s="17"/>
      <c r="ZB790" s="17"/>
      <c r="ZC790" s="17"/>
      <c r="ZD790" s="17"/>
      <c r="ZE790" s="17"/>
      <c r="ZF790" s="17"/>
      <c r="ZG790" s="17"/>
      <c r="ZH790" s="17"/>
      <c r="ZI790" s="17"/>
      <c r="ZJ790" s="17"/>
      <c r="ZK790" s="17"/>
      <c r="ZL790" s="17"/>
      <c r="ZM790" s="17"/>
      <c r="ZN790" s="17"/>
      <c r="ZO790" s="17"/>
      <c r="ZP790" s="17"/>
      <c r="ZQ790" s="17"/>
      <c r="ZR790" s="17"/>
      <c r="ZS790" s="17"/>
      <c r="ZT790" s="17"/>
      <c r="ZU790" s="17"/>
      <c r="ZV790" s="17"/>
      <c r="ZW790" s="17"/>
      <c r="ZX790" s="17"/>
      <c r="ZY790" s="17"/>
      <c r="ZZ790" s="17"/>
      <c r="AAA790" s="17"/>
      <c r="AAB790" s="17"/>
      <c r="AAC790" s="17"/>
      <c r="AAD790" s="17"/>
      <c r="AAE790" s="17"/>
      <c r="AAF790" s="17"/>
      <c r="AAG790" s="17"/>
      <c r="AAH790" s="17"/>
      <c r="AAI790" s="17"/>
      <c r="AAJ790" s="17"/>
      <c r="AAK790" s="17"/>
      <c r="AAL790" s="17"/>
      <c r="AAM790" s="17"/>
      <c r="AAN790" s="17"/>
      <c r="AAO790" s="17"/>
      <c r="AAP790" s="17"/>
      <c r="AAQ790" s="17"/>
      <c r="AAR790" s="17"/>
      <c r="AAS790" s="17"/>
      <c r="AAT790" s="17"/>
      <c r="AAU790" s="17"/>
      <c r="AAV790" s="17"/>
      <c r="AAW790" s="17"/>
      <c r="AAX790" s="17"/>
      <c r="AAY790" s="17"/>
      <c r="AAZ790" s="17"/>
      <c r="ABA790" s="17"/>
      <c r="ABB790" s="17"/>
      <c r="ABC790" s="17"/>
      <c r="ABD790" s="17"/>
      <c r="ABE790" s="17"/>
      <c r="ABF790" s="17"/>
      <c r="ABG790" s="17"/>
      <c r="ABH790" s="17"/>
      <c r="ABI790" s="17"/>
      <c r="ABJ790" s="17"/>
      <c r="ABK790" s="17"/>
      <c r="ABL790" s="17"/>
      <c r="ABM790" s="17"/>
      <c r="ABN790" s="17"/>
      <c r="ABO790" s="17"/>
      <c r="ABP790" s="17"/>
      <c r="ABQ790" s="17"/>
      <c r="ABR790" s="17"/>
      <c r="ABS790" s="17"/>
      <c r="ABT790" s="17"/>
      <c r="ABU790" s="17"/>
      <c r="ABV790" s="17"/>
      <c r="ABW790" s="17"/>
      <c r="ABX790" s="17"/>
      <c r="ABY790" s="17"/>
      <c r="ABZ790" s="17"/>
      <c r="ACA790" s="17"/>
      <c r="ACB790" s="17"/>
      <c r="ACC790" s="17"/>
      <c r="ACD790" s="17"/>
      <c r="ACE790" s="17"/>
      <c r="ACF790" s="17"/>
      <c r="ACG790" s="17"/>
      <c r="ACH790" s="17"/>
      <c r="ACI790" s="17"/>
      <c r="ACJ790" s="17"/>
      <c r="ACK790" s="17"/>
      <c r="ACL790" s="17"/>
      <c r="ACM790" s="17"/>
      <c r="ACN790" s="17"/>
      <c r="ACO790" s="17"/>
      <c r="ACP790" s="17"/>
      <c r="ACQ790" s="17"/>
      <c r="ACR790" s="17"/>
      <c r="ACS790" s="17"/>
      <c r="ACT790" s="17"/>
      <c r="ACU790" s="17"/>
      <c r="ACV790" s="17"/>
      <c r="ACW790" s="17"/>
      <c r="ACX790" s="17"/>
      <c r="ACY790" s="17"/>
      <c r="ACZ790" s="17"/>
      <c r="ADA790" s="17"/>
      <c r="ADB790" s="17"/>
      <c r="ADC790" s="17"/>
      <c r="ADD790" s="17"/>
      <c r="ADE790" s="17"/>
      <c r="ADF790" s="17"/>
      <c r="ADG790" s="17"/>
      <c r="ADH790" s="17"/>
      <c r="ADI790" s="17"/>
      <c r="ADJ790" s="17"/>
      <c r="ADK790" s="17"/>
      <c r="ADL790" s="17"/>
      <c r="ADM790" s="17"/>
      <c r="ADN790" s="17"/>
      <c r="ADO790" s="17"/>
      <c r="ADP790" s="17"/>
      <c r="ADQ790" s="17"/>
      <c r="ADR790" s="17"/>
    </row>
    <row r="791" spans="44:798" s="16" customFormat="1" x14ac:dyDescent="0.25">
      <c r="AR791" s="56"/>
      <c r="AS791" s="56"/>
      <c r="AT791" s="57"/>
      <c r="AU791" s="56"/>
      <c r="AV791" s="57"/>
      <c r="AW791" s="56"/>
      <c r="AX791" s="56"/>
      <c r="AY791" s="56"/>
      <c r="AZ791" s="56"/>
      <c r="BA791" s="56"/>
      <c r="BB791" s="56"/>
      <c r="BC791" s="56"/>
      <c r="BD791" s="56"/>
      <c r="BE791" s="51"/>
      <c r="BF791" s="51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  <c r="IT791" s="17"/>
      <c r="IU791" s="17"/>
      <c r="IV791" s="17"/>
      <c r="IW791" s="17"/>
      <c r="IX791" s="17"/>
      <c r="IY791" s="17"/>
      <c r="IZ791" s="17"/>
      <c r="JA791" s="17"/>
      <c r="JB791" s="17"/>
      <c r="JC791" s="17"/>
      <c r="JD791" s="17"/>
      <c r="JE791" s="17"/>
      <c r="JF791" s="17"/>
      <c r="JG791" s="17"/>
      <c r="JH791" s="17"/>
      <c r="JI791" s="17"/>
      <c r="JJ791" s="17"/>
      <c r="JK791" s="17"/>
      <c r="JL791" s="17"/>
      <c r="JM791" s="17"/>
      <c r="JN791" s="17"/>
      <c r="JO791" s="17"/>
      <c r="JP791" s="17"/>
      <c r="JQ791" s="17"/>
      <c r="JR791" s="17"/>
      <c r="JS791" s="17"/>
      <c r="JT791" s="17"/>
      <c r="JU791" s="17"/>
      <c r="JV791" s="17"/>
      <c r="JW791" s="17"/>
      <c r="JX791" s="17"/>
      <c r="JY791" s="17"/>
      <c r="JZ791" s="17"/>
      <c r="KA791" s="17"/>
      <c r="KB791" s="17"/>
      <c r="KC791" s="17"/>
      <c r="KD791" s="17"/>
      <c r="KE791" s="17"/>
      <c r="KF791" s="17"/>
      <c r="KG791" s="17"/>
      <c r="KH791" s="17"/>
      <c r="KI791" s="17"/>
      <c r="KJ791" s="17"/>
      <c r="KK791" s="17"/>
      <c r="KL791" s="17"/>
      <c r="KM791" s="17"/>
      <c r="KN791" s="17"/>
      <c r="KO791" s="17"/>
      <c r="KP791" s="17"/>
      <c r="KQ791" s="17"/>
      <c r="KR791" s="17"/>
      <c r="KS791" s="17"/>
      <c r="KT791" s="17"/>
      <c r="KU791" s="17"/>
      <c r="KV791" s="17"/>
      <c r="KW791" s="17"/>
      <c r="KX791" s="17"/>
      <c r="KY791" s="17"/>
      <c r="KZ791" s="17"/>
      <c r="LA791" s="17"/>
      <c r="LB791" s="17"/>
      <c r="LC791" s="17"/>
      <c r="LD791" s="17"/>
      <c r="LE791" s="17"/>
      <c r="LF791" s="17"/>
      <c r="LG791" s="17"/>
      <c r="LH791" s="17"/>
      <c r="LI791" s="17"/>
      <c r="LJ791" s="17"/>
      <c r="LK791" s="17"/>
      <c r="LL791" s="17"/>
      <c r="LM791" s="17"/>
      <c r="LN791" s="17"/>
      <c r="LO791" s="17"/>
      <c r="LP791" s="17"/>
      <c r="LQ791" s="17"/>
      <c r="LR791" s="17"/>
      <c r="LS791" s="17"/>
      <c r="LT791" s="17"/>
      <c r="LU791" s="17"/>
      <c r="LV791" s="17"/>
      <c r="LW791" s="17"/>
      <c r="LX791" s="17"/>
      <c r="LY791" s="17"/>
      <c r="LZ791" s="17"/>
      <c r="MA791" s="17"/>
      <c r="MB791" s="17"/>
      <c r="MC791" s="17"/>
      <c r="MD791" s="17"/>
      <c r="ME791" s="17"/>
      <c r="MF791" s="17"/>
      <c r="MG791" s="17"/>
      <c r="MH791" s="17"/>
      <c r="MI791" s="17"/>
      <c r="MJ791" s="17"/>
      <c r="MK791" s="17"/>
      <c r="ML791" s="17"/>
      <c r="MM791" s="17"/>
      <c r="MN791" s="17"/>
      <c r="MO791" s="17"/>
      <c r="MP791" s="17"/>
      <c r="MQ791" s="17"/>
      <c r="MR791" s="17"/>
      <c r="MS791" s="17"/>
      <c r="MT791" s="17"/>
      <c r="MU791" s="17"/>
      <c r="MV791" s="17"/>
      <c r="MW791" s="17"/>
      <c r="MX791" s="17"/>
      <c r="MY791" s="17"/>
      <c r="MZ791" s="17"/>
      <c r="NA791" s="17"/>
      <c r="NB791" s="17"/>
      <c r="NC791" s="17"/>
      <c r="ND791" s="17"/>
      <c r="NE791" s="17"/>
      <c r="NF791" s="17"/>
      <c r="NG791" s="17"/>
      <c r="NH791" s="17"/>
      <c r="NI791" s="17"/>
      <c r="NJ791" s="17"/>
      <c r="NK791" s="17"/>
      <c r="NL791" s="17"/>
      <c r="NM791" s="17"/>
      <c r="NN791" s="17"/>
      <c r="NO791" s="17"/>
      <c r="NP791" s="17"/>
      <c r="NQ791" s="17"/>
      <c r="NR791" s="17"/>
      <c r="NS791" s="17"/>
      <c r="NT791" s="17"/>
      <c r="NU791" s="17"/>
      <c r="NV791" s="17"/>
      <c r="NW791" s="17"/>
      <c r="NX791" s="17"/>
      <c r="NY791" s="17"/>
      <c r="NZ791" s="17"/>
      <c r="OA791" s="17"/>
      <c r="OB791" s="17"/>
      <c r="OC791" s="17"/>
      <c r="OD791" s="17"/>
      <c r="OE791" s="17"/>
      <c r="OF791" s="17"/>
      <c r="OG791" s="17"/>
      <c r="OH791" s="17"/>
      <c r="OI791" s="17"/>
      <c r="OJ791" s="17"/>
      <c r="OK791" s="17"/>
      <c r="OL791" s="17"/>
      <c r="OM791" s="17"/>
      <c r="ON791" s="17"/>
      <c r="OO791" s="17"/>
      <c r="OP791" s="17"/>
      <c r="OQ791" s="17"/>
      <c r="OR791" s="17"/>
      <c r="OS791" s="17"/>
      <c r="OT791" s="17"/>
      <c r="OU791" s="17"/>
      <c r="OV791" s="17"/>
      <c r="OW791" s="17"/>
      <c r="OX791" s="17"/>
      <c r="OY791" s="17"/>
      <c r="OZ791" s="17"/>
      <c r="PA791" s="17"/>
      <c r="PB791" s="17"/>
      <c r="PC791" s="17"/>
      <c r="PD791" s="17"/>
      <c r="PE791" s="17"/>
      <c r="PF791" s="17"/>
      <c r="PG791" s="17"/>
      <c r="PH791" s="17"/>
      <c r="PI791" s="17"/>
      <c r="PJ791" s="17"/>
      <c r="PK791" s="17"/>
      <c r="PL791" s="17"/>
      <c r="PM791" s="17"/>
      <c r="PN791" s="17"/>
      <c r="PO791" s="17"/>
      <c r="PP791" s="17"/>
      <c r="PQ791" s="17"/>
      <c r="PR791" s="17"/>
      <c r="PS791" s="17"/>
      <c r="PT791" s="17"/>
      <c r="PU791" s="17"/>
      <c r="PV791" s="17"/>
      <c r="PW791" s="17"/>
      <c r="PX791" s="17"/>
      <c r="PY791" s="17"/>
      <c r="PZ791" s="17"/>
      <c r="QA791" s="17"/>
      <c r="QB791" s="17"/>
      <c r="QC791" s="17"/>
      <c r="QD791" s="17"/>
      <c r="QE791" s="17"/>
      <c r="QF791" s="17"/>
      <c r="QG791" s="17"/>
      <c r="QH791" s="17"/>
      <c r="QI791" s="17"/>
      <c r="QJ791" s="17"/>
      <c r="QK791" s="17"/>
      <c r="QL791" s="17"/>
      <c r="QM791" s="17"/>
      <c r="QN791" s="17"/>
      <c r="QO791" s="17"/>
      <c r="QP791" s="17"/>
      <c r="QQ791" s="17"/>
      <c r="QR791" s="17"/>
      <c r="QS791" s="17"/>
      <c r="QT791" s="17"/>
      <c r="QU791" s="17"/>
      <c r="QV791" s="17"/>
      <c r="QW791" s="17"/>
      <c r="QX791" s="17"/>
      <c r="QY791" s="17"/>
      <c r="QZ791" s="17"/>
      <c r="RA791" s="17"/>
      <c r="RB791" s="17"/>
      <c r="RC791" s="17"/>
      <c r="RD791" s="17"/>
      <c r="RE791" s="17"/>
      <c r="RF791" s="17"/>
      <c r="RG791" s="17"/>
      <c r="RH791" s="17"/>
      <c r="RI791" s="17"/>
      <c r="RJ791" s="17"/>
      <c r="RK791" s="17"/>
      <c r="RL791" s="17"/>
      <c r="RM791" s="17"/>
      <c r="RN791" s="17"/>
      <c r="RO791" s="17"/>
      <c r="RP791" s="17"/>
      <c r="RQ791" s="17"/>
      <c r="RR791" s="17"/>
      <c r="RS791" s="17"/>
      <c r="RT791" s="17"/>
      <c r="RU791" s="17"/>
      <c r="RV791" s="17"/>
      <c r="RW791" s="17"/>
      <c r="RX791" s="17"/>
      <c r="RY791" s="17"/>
      <c r="RZ791" s="17"/>
      <c r="SA791" s="17"/>
      <c r="SB791" s="17"/>
      <c r="SC791" s="17"/>
      <c r="SD791" s="17"/>
      <c r="SE791" s="17"/>
      <c r="SF791" s="17"/>
      <c r="SG791" s="17"/>
      <c r="SH791" s="17"/>
      <c r="SI791" s="17"/>
      <c r="SJ791" s="17"/>
      <c r="SK791" s="17"/>
      <c r="SL791" s="17"/>
      <c r="SM791" s="17"/>
      <c r="SN791" s="17"/>
      <c r="SO791" s="17"/>
      <c r="SP791" s="17"/>
      <c r="SQ791" s="17"/>
      <c r="SR791" s="17"/>
      <c r="SS791" s="17"/>
      <c r="ST791" s="17"/>
      <c r="SU791" s="17"/>
      <c r="SV791" s="17"/>
      <c r="SW791" s="17"/>
      <c r="SX791" s="17"/>
      <c r="SY791" s="17"/>
      <c r="SZ791" s="17"/>
      <c r="TA791" s="17"/>
      <c r="TB791" s="17"/>
      <c r="TC791" s="17"/>
      <c r="TD791" s="17"/>
      <c r="TE791" s="17"/>
      <c r="TF791" s="17"/>
      <c r="TG791" s="17"/>
      <c r="TH791" s="17"/>
      <c r="TI791" s="17"/>
      <c r="TJ791" s="17"/>
      <c r="TK791" s="17"/>
      <c r="TL791" s="17"/>
      <c r="TM791" s="17"/>
      <c r="TN791" s="17"/>
      <c r="TO791" s="17"/>
      <c r="TP791" s="17"/>
      <c r="TQ791" s="17"/>
      <c r="TR791" s="17"/>
      <c r="TS791" s="17"/>
      <c r="TT791" s="17"/>
      <c r="TU791" s="17"/>
      <c r="TV791" s="17"/>
      <c r="TW791" s="17"/>
      <c r="TX791" s="17"/>
      <c r="TY791" s="17"/>
      <c r="TZ791" s="17"/>
      <c r="UA791" s="17"/>
      <c r="UB791" s="17"/>
      <c r="UC791" s="17"/>
      <c r="UD791" s="17"/>
      <c r="UE791" s="17"/>
      <c r="UF791" s="17"/>
      <c r="UG791" s="17"/>
      <c r="UH791" s="17"/>
      <c r="UI791" s="17"/>
      <c r="UJ791" s="17"/>
      <c r="UK791" s="17"/>
      <c r="UL791" s="17"/>
      <c r="UM791" s="17"/>
      <c r="UN791" s="17"/>
      <c r="UO791" s="17"/>
      <c r="UP791" s="17"/>
      <c r="UQ791" s="17"/>
      <c r="UR791" s="17"/>
      <c r="US791" s="17"/>
      <c r="UT791" s="17"/>
      <c r="UU791" s="17"/>
      <c r="UV791" s="17"/>
      <c r="UW791" s="17"/>
      <c r="UX791" s="17"/>
      <c r="UY791" s="17"/>
      <c r="UZ791" s="17"/>
      <c r="VA791" s="17"/>
      <c r="VB791" s="17"/>
      <c r="VC791" s="17"/>
      <c r="VD791" s="17"/>
      <c r="VE791" s="17"/>
      <c r="VF791" s="17"/>
      <c r="VG791" s="17"/>
      <c r="VH791" s="17"/>
      <c r="VI791" s="17"/>
      <c r="VJ791" s="17"/>
      <c r="VK791" s="17"/>
      <c r="VL791" s="17"/>
      <c r="VM791" s="17"/>
      <c r="VN791" s="17"/>
      <c r="VO791" s="17"/>
      <c r="VP791" s="17"/>
      <c r="VQ791" s="17"/>
      <c r="VR791" s="17"/>
      <c r="VS791" s="17"/>
      <c r="VT791" s="17"/>
      <c r="VU791" s="17"/>
      <c r="VV791" s="17"/>
      <c r="VW791" s="17"/>
      <c r="VX791" s="17"/>
      <c r="VY791" s="17"/>
      <c r="VZ791" s="17"/>
      <c r="WA791" s="17"/>
      <c r="WB791" s="17"/>
      <c r="WC791" s="17"/>
      <c r="WD791" s="17"/>
      <c r="WE791" s="17"/>
      <c r="WF791" s="17"/>
      <c r="WG791" s="17"/>
      <c r="WH791" s="17"/>
      <c r="WI791" s="17"/>
      <c r="WJ791" s="17"/>
      <c r="WK791" s="17"/>
      <c r="WL791" s="17"/>
      <c r="WM791" s="17"/>
      <c r="WN791" s="17"/>
      <c r="WO791" s="17"/>
      <c r="WP791" s="17"/>
      <c r="WQ791" s="17"/>
      <c r="WR791" s="17"/>
      <c r="WS791" s="17"/>
      <c r="WT791" s="17"/>
      <c r="WU791" s="17"/>
      <c r="WV791" s="17"/>
      <c r="WW791" s="17"/>
      <c r="WX791" s="17"/>
      <c r="WY791" s="17"/>
      <c r="WZ791" s="17"/>
      <c r="XA791" s="17"/>
      <c r="XB791" s="17"/>
      <c r="XC791" s="17"/>
      <c r="XD791" s="17"/>
      <c r="XE791" s="17"/>
      <c r="XF791" s="17"/>
      <c r="XG791" s="17"/>
      <c r="XH791" s="17"/>
      <c r="XI791" s="17"/>
      <c r="XJ791" s="17"/>
      <c r="XK791" s="17"/>
      <c r="XL791" s="17"/>
      <c r="XM791" s="17"/>
      <c r="XN791" s="17"/>
      <c r="XO791" s="17"/>
      <c r="XP791" s="17"/>
      <c r="XQ791" s="17"/>
      <c r="XR791" s="17"/>
      <c r="XS791" s="17"/>
      <c r="XT791" s="17"/>
      <c r="XU791" s="17"/>
      <c r="XV791" s="17"/>
      <c r="XW791" s="17"/>
      <c r="XX791" s="17"/>
      <c r="XY791" s="17"/>
      <c r="XZ791" s="17"/>
      <c r="YA791" s="17"/>
      <c r="YB791" s="17"/>
      <c r="YC791" s="17"/>
      <c r="YD791" s="17"/>
      <c r="YE791" s="17"/>
      <c r="YF791" s="17"/>
      <c r="YG791" s="17"/>
      <c r="YH791" s="17"/>
      <c r="YI791" s="17"/>
      <c r="YJ791" s="17"/>
      <c r="YK791" s="17"/>
      <c r="YL791" s="17"/>
      <c r="YM791" s="17"/>
      <c r="YN791" s="17"/>
      <c r="YO791" s="17"/>
      <c r="YP791" s="17"/>
      <c r="YQ791" s="17"/>
      <c r="YR791" s="17"/>
      <c r="YS791" s="17"/>
      <c r="YT791" s="17"/>
      <c r="YU791" s="17"/>
      <c r="YV791" s="17"/>
      <c r="YW791" s="17"/>
      <c r="YX791" s="17"/>
      <c r="YY791" s="17"/>
      <c r="YZ791" s="17"/>
      <c r="ZA791" s="17"/>
      <c r="ZB791" s="17"/>
      <c r="ZC791" s="17"/>
      <c r="ZD791" s="17"/>
      <c r="ZE791" s="17"/>
      <c r="ZF791" s="17"/>
      <c r="ZG791" s="17"/>
      <c r="ZH791" s="17"/>
      <c r="ZI791" s="17"/>
      <c r="ZJ791" s="17"/>
      <c r="ZK791" s="17"/>
      <c r="ZL791" s="17"/>
      <c r="ZM791" s="17"/>
      <c r="ZN791" s="17"/>
      <c r="ZO791" s="17"/>
      <c r="ZP791" s="17"/>
      <c r="ZQ791" s="17"/>
      <c r="ZR791" s="17"/>
      <c r="ZS791" s="17"/>
      <c r="ZT791" s="17"/>
      <c r="ZU791" s="17"/>
      <c r="ZV791" s="17"/>
      <c r="ZW791" s="17"/>
      <c r="ZX791" s="17"/>
      <c r="ZY791" s="17"/>
      <c r="ZZ791" s="17"/>
      <c r="AAA791" s="17"/>
      <c r="AAB791" s="17"/>
      <c r="AAC791" s="17"/>
      <c r="AAD791" s="17"/>
      <c r="AAE791" s="17"/>
      <c r="AAF791" s="17"/>
      <c r="AAG791" s="17"/>
      <c r="AAH791" s="17"/>
      <c r="AAI791" s="17"/>
      <c r="AAJ791" s="17"/>
      <c r="AAK791" s="17"/>
      <c r="AAL791" s="17"/>
      <c r="AAM791" s="17"/>
      <c r="AAN791" s="17"/>
      <c r="AAO791" s="17"/>
      <c r="AAP791" s="17"/>
      <c r="AAQ791" s="17"/>
      <c r="AAR791" s="17"/>
      <c r="AAS791" s="17"/>
      <c r="AAT791" s="17"/>
      <c r="AAU791" s="17"/>
      <c r="AAV791" s="17"/>
      <c r="AAW791" s="17"/>
      <c r="AAX791" s="17"/>
      <c r="AAY791" s="17"/>
      <c r="AAZ791" s="17"/>
      <c r="ABA791" s="17"/>
      <c r="ABB791" s="17"/>
      <c r="ABC791" s="17"/>
      <c r="ABD791" s="17"/>
      <c r="ABE791" s="17"/>
      <c r="ABF791" s="17"/>
      <c r="ABG791" s="17"/>
      <c r="ABH791" s="17"/>
      <c r="ABI791" s="17"/>
      <c r="ABJ791" s="17"/>
      <c r="ABK791" s="17"/>
      <c r="ABL791" s="17"/>
      <c r="ABM791" s="17"/>
      <c r="ABN791" s="17"/>
      <c r="ABO791" s="17"/>
      <c r="ABP791" s="17"/>
      <c r="ABQ791" s="17"/>
      <c r="ABR791" s="17"/>
      <c r="ABS791" s="17"/>
      <c r="ABT791" s="17"/>
      <c r="ABU791" s="17"/>
      <c r="ABV791" s="17"/>
      <c r="ABW791" s="17"/>
      <c r="ABX791" s="17"/>
      <c r="ABY791" s="17"/>
      <c r="ABZ791" s="17"/>
      <c r="ACA791" s="17"/>
      <c r="ACB791" s="17"/>
      <c r="ACC791" s="17"/>
      <c r="ACD791" s="17"/>
      <c r="ACE791" s="17"/>
      <c r="ACF791" s="17"/>
      <c r="ACG791" s="17"/>
      <c r="ACH791" s="17"/>
      <c r="ACI791" s="17"/>
      <c r="ACJ791" s="17"/>
      <c r="ACK791" s="17"/>
      <c r="ACL791" s="17"/>
      <c r="ACM791" s="17"/>
      <c r="ACN791" s="17"/>
      <c r="ACO791" s="17"/>
      <c r="ACP791" s="17"/>
      <c r="ACQ791" s="17"/>
      <c r="ACR791" s="17"/>
      <c r="ACS791" s="17"/>
      <c r="ACT791" s="17"/>
      <c r="ACU791" s="17"/>
      <c r="ACV791" s="17"/>
      <c r="ACW791" s="17"/>
      <c r="ACX791" s="17"/>
      <c r="ACY791" s="17"/>
      <c r="ACZ791" s="17"/>
      <c r="ADA791" s="17"/>
      <c r="ADB791" s="17"/>
      <c r="ADC791" s="17"/>
      <c r="ADD791" s="17"/>
      <c r="ADE791" s="17"/>
      <c r="ADF791" s="17"/>
      <c r="ADG791" s="17"/>
      <c r="ADH791" s="17"/>
      <c r="ADI791" s="17"/>
      <c r="ADJ791" s="17"/>
      <c r="ADK791" s="17"/>
      <c r="ADL791" s="17"/>
      <c r="ADM791" s="17"/>
      <c r="ADN791" s="17"/>
      <c r="ADO791" s="17"/>
      <c r="ADP791" s="17"/>
      <c r="ADQ791" s="17"/>
      <c r="ADR791" s="17"/>
    </row>
    <row r="792" spans="44:798" s="16" customFormat="1" x14ac:dyDescent="0.25">
      <c r="AR792" s="56"/>
      <c r="AS792" s="56"/>
      <c r="AT792" s="57"/>
      <c r="AU792" s="56"/>
      <c r="AV792" s="57"/>
      <c r="AW792" s="56"/>
      <c r="AX792" s="56"/>
      <c r="AY792" s="56"/>
      <c r="AZ792" s="56"/>
      <c r="BA792" s="56"/>
      <c r="BB792" s="56"/>
      <c r="BC792" s="56"/>
      <c r="BD792" s="56"/>
      <c r="BE792" s="51"/>
      <c r="BF792" s="51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  <c r="IT792" s="17"/>
      <c r="IU792" s="17"/>
      <c r="IV792" s="17"/>
      <c r="IW792" s="17"/>
      <c r="IX792" s="17"/>
      <c r="IY792" s="17"/>
      <c r="IZ792" s="17"/>
      <c r="JA792" s="17"/>
      <c r="JB792" s="17"/>
      <c r="JC792" s="17"/>
      <c r="JD792" s="17"/>
      <c r="JE792" s="17"/>
      <c r="JF792" s="17"/>
      <c r="JG792" s="17"/>
      <c r="JH792" s="17"/>
      <c r="JI792" s="17"/>
      <c r="JJ792" s="17"/>
      <c r="JK792" s="17"/>
      <c r="JL792" s="17"/>
      <c r="JM792" s="17"/>
      <c r="JN792" s="17"/>
      <c r="JO792" s="17"/>
      <c r="JP792" s="17"/>
      <c r="JQ792" s="17"/>
      <c r="JR792" s="17"/>
      <c r="JS792" s="17"/>
      <c r="JT792" s="17"/>
      <c r="JU792" s="17"/>
      <c r="JV792" s="17"/>
      <c r="JW792" s="17"/>
      <c r="JX792" s="17"/>
      <c r="JY792" s="17"/>
      <c r="JZ792" s="17"/>
      <c r="KA792" s="17"/>
      <c r="KB792" s="17"/>
      <c r="KC792" s="17"/>
      <c r="KD792" s="17"/>
      <c r="KE792" s="17"/>
      <c r="KF792" s="17"/>
      <c r="KG792" s="17"/>
      <c r="KH792" s="17"/>
      <c r="KI792" s="17"/>
      <c r="KJ792" s="17"/>
      <c r="KK792" s="17"/>
      <c r="KL792" s="17"/>
      <c r="KM792" s="17"/>
      <c r="KN792" s="17"/>
      <c r="KO792" s="17"/>
      <c r="KP792" s="17"/>
      <c r="KQ792" s="17"/>
      <c r="KR792" s="17"/>
      <c r="KS792" s="17"/>
      <c r="KT792" s="17"/>
      <c r="KU792" s="17"/>
      <c r="KV792" s="17"/>
      <c r="KW792" s="17"/>
      <c r="KX792" s="17"/>
      <c r="KY792" s="17"/>
      <c r="KZ792" s="17"/>
      <c r="LA792" s="17"/>
      <c r="LB792" s="17"/>
      <c r="LC792" s="17"/>
      <c r="LD792" s="17"/>
      <c r="LE792" s="17"/>
      <c r="LF792" s="17"/>
      <c r="LG792" s="17"/>
      <c r="LH792" s="17"/>
      <c r="LI792" s="17"/>
      <c r="LJ792" s="17"/>
      <c r="LK792" s="17"/>
      <c r="LL792" s="17"/>
      <c r="LM792" s="17"/>
      <c r="LN792" s="17"/>
      <c r="LO792" s="17"/>
      <c r="LP792" s="17"/>
      <c r="LQ792" s="17"/>
      <c r="LR792" s="17"/>
      <c r="LS792" s="17"/>
      <c r="LT792" s="17"/>
      <c r="LU792" s="17"/>
      <c r="LV792" s="17"/>
      <c r="LW792" s="17"/>
      <c r="LX792" s="17"/>
      <c r="LY792" s="17"/>
      <c r="LZ792" s="17"/>
      <c r="MA792" s="17"/>
      <c r="MB792" s="17"/>
      <c r="MC792" s="17"/>
      <c r="MD792" s="17"/>
      <c r="ME792" s="17"/>
      <c r="MF792" s="17"/>
      <c r="MG792" s="17"/>
      <c r="MH792" s="17"/>
      <c r="MI792" s="17"/>
      <c r="MJ792" s="17"/>
      <c r="MK792" s="17"/>
      <c r="ML792" s="17"/>
      <c r="MM792" s="17"/>
      <c r="MN792" s="17"/>
      <c r="MO792" s="17"/>
      <c r="MP792" s="17"/>
      <c r="MQ792" s="17"/>
      <c r="MR792" s="17"/>
      <c r="MS792" s="17"/>
      <c r="MT792" s="17"/>
      <c r="MU792" s="17"/>
      <c r="MV792" s="17"/>
      <c r="MW792" s="17"/>
      <c r="MX792" s="17"/>
      <c r="MY792" s="17"/>
      <c r="MZ792" s="17"/>
      <c r="NA792" s="17"/>
      <c r="NB792" s="17"/>
      <c r="NC792" s="17"/>
      <c r="ND792" s="17"/>
      <c r="NE792" s="17"/>
      <c r="NF792" s="17"/>
      <c r="NG792" s="17"/>
      <c r="NH792" s="17"/>
      <c r="NI792" s="17"/>
      <c r="NJ792" s="17"/>
      <c r="NK792" s="17"/>
      <c r="NL792" s="17"/>
      <c r="NM792" s="17"/>
      <c r="NN792" s="17"/>
      <c r="NO792" s="17"/>
      <c r="NP792" s="17"/>
      <c r="NQ792" s="17"/>
      <c r="NR792" s="17"/>
      <c r="NS792" s="17"/>
      <c r="NT792" s="17"/>
      <c r="NU792" s="17"/>
      <c r="NV792" s="17"/>
      <c r="NW792" s="17"/>
      <c r="NX792" s="17"/>
      <c r="NY792" s="17"/>
      <c r="NZ792" s="17"/>
      <c r="OA792" s="17"/>
      <c r="OB792" s="17"/>
      <c r="OC792" s="17"/>
      <c r="OD792" s="17"/>
      <c r="OE792" s="17"/>
      <c r="OF792" s="17"/>
      <c r="OG792" s="17"/>
      <c r="OH792" s="17"/>
      <c r="OI792" s="17"/>
      <c r="OJ792" s="17"/>
      <c r="OK792" s="17"/>
      <c r="OL792" s="17"/>
      <c r="OM792" s="17"/>
      <c r="ON792" s="17"/>
      <c r="OO792" s="17"/>
      <c r="OP792" s="17"/>
      <c r="OQ792" s="17"/>
      <c r="OR792" s="17"/>
      <c r="OS792" s="17"/>
      <c r="OT792" s="17"/>
      <c r="OU792" s="17"/>
      <c r="OV792" s="17"/>
      <c r="OW792" s="17"/>
      <c r="OX792" s="17"/>
      <c r="OY792" s="17"/>
      <c r="OZ792" s="17"/>
      <c r="PA792" s="17"/>
      <c r="PB792" s="17"/>
      <c r="PC792" s="17"/>
      <c r="PD792" s="17"/>
      <c r="PE792" s="17"/>
      <c r="PF792" s="17"/>
      <c r="PG792" s="17"/>
      <c r="PH792" s="17"/>
      <c r="PI792" s="17"/>
      <c r="PJ792" s="17"/>
      <c r="PK792" s="17"/>
      <c r="PL792" s="17"/>
      <c r="PM792" s="17"/>
      <c r="PN792" s="17"/>
      <c r="PO792" s="17"/>
      <c r="PP792" s="17"/>
      <c r="PQ792" s="17"/>
      <c r="PR792" s="17"/>
      <c r="PS792" s="17"/>
      <c r="PT792" s="17"/>
      <c r="PU792" s="17"/>
      <c r="PV792" s="17"/>
      <c r="PW792" s="17"/>
      <c r="PX792" s="17"/>
      <c r="PY792" s="17"/>
      <c r="PZ792" s="17"/>
      <c r="QA792" s="17"/>
      <c r="QB792" s="17"/>
      <c r="QC792" s="17"/>
      <c r="QD792" s="17"/>
      <c r="QE792" s="17"/>
      <c r="QF792" s="17"/>
      <c r="QG792" s="17"/>
      <c r="QH792" s="17"/>
      <c r="QI792" s="17"/>
      <c r="QJ792" s="17"/>
      <c r="QK792" s="17"/>
      <c r="QL792" s="17"/>
      <c r="QM792" s="17"/>
      <c r="QN792" s="17"/>
      <c r="QO792" s="17"/>
      <c r="QP792" s="17"/>
      <c r="QQ792" s="17"/>
      <c r="QR792" s="17"/>
      <c r="QS792" s="17"/>
      <c r="QT792" s="17"/>
      <c r="QU792" s="17"/>
      <c r="QV792" s="17"/>
      <c r="QW792" s="17"/>
      <c r="QX792" s="17"/>
      <c r="QY792" s="17"/>
      <c r="QZ792" s="17"/>
      <c r="RA792" s="17"/>
      <c r="RB792" s="17"/>
      <c r="RC792" s="17"/>
      <c r="RD792" s="17"/>
      <c r="RE792" s="17"/>
      <c r="RF792" s="17"/>
      <c r="RG792" s="17"/>
      <c r="RH792" s="17"/>
      <c r="RI792" s="17"/>
      <c r="RJ792" s="17"/>
      <c r="RK792" s="17"/>
      <c r="RL792" s="17"/>
      <c r="RM792" s="17"/>
      <c r="RN792" s="17"/>
      <c r="RO792" s="17"/>
      <c r="RP792" s="17"/>
      <c r="RQ792" s="17"/>
      <c r="RR792" s="17"/>
      <c r="RS792" s="17"/>
      <c r="RT792" s="17"/>
      <c r="RU792" s="17"/>
      <c r="RV792" s="17"/>
      <c r="RW792" s="17"/>
      <c r="RX792" s="17"/>
      <c r="RY792" s="17"/>
      <c r="RZ792" s="17"/>
      <c r="SA792" s="17"/>
      <c r="SB792" s="17"/>
      <c r="SC792" s="17"/>
      <c r="SD792" s="17"/>
      <c r="SE792" s="17"/>
      <c r="SF792" s="17"/>
      <c r="SG792" s="17"/>
      <c r="SH792" s="17"/>
      <c r="SI792" s="17"/>
      <c r="SJ792" s="17"/>
      <c r="SK792" s="17"/>
      <c r="SL792" s="17"/>
      <c r="SM792" s="17"/>
      <c r="SN792" s="17"/>
      <c r="SO792" s="17"/>
      <c r="SP792" s="17"/>
      <c r="SQ792" s="17"/>
      <c r="SR792" s="17"/>
      <c r="SS792" s="17"/>
      <c r="ST792" s="17"/>
      <c r="SU792" s="17"/>
      <c r="SV792" s="17"/>
      <c r="SW792" s="17"/>
      <c r="SX792" s="17"/>
      <c r="SY792" s="17"/>
      <c r="SZ792" s="17"/>
      <c r="TA792" s="17"/>
      <c r="TB792" s="17"/>
      <c r="TC792" s="17"/>
      <c r="TD792" s="17"/>
      <c r="TE792" s="17"/>
      <c r="TF792" s="17"/>
      <c r="TG792" s="17"/>
      <c r="TH792" s="17"/>
      <c r="TI792" s="17"/>
      <c r="TJ792" s="17"/>
      <c r="TK792" s="17"/>
      <c r="TL792" s="17"/>
      <c r="TM792" s="17"/>
      <c r="TN792" s="17"/>
      <c r="TO792" s="17"/>
      <c r="TP792" s="17"/>
      <c r="TQ792" s="17"/>
      <c r="TR792" s="17"/>
      <c r="TS792" s="17"/>
      <c r="TT792" s="17"/>
      <c r="TU792" s="17"/>
      <c r="TV792" s="17"/>
      <c r="TW792" s="17"/>
      <c r="TX792" s="17"/>
      <c r="TY792" s="17"/>
      <c r="TZ792" s="17"/>
      <c r="UA792" s="17"/>
      <c r="UB792" s="17"/>
      <c r="UC792" s="17"/>
      <c r="UD792" s="17"/>
      <c r="UE792" s="17"/>
      <c r="UF792" s="17"/>
      <c r="UG792" s="17"/>
      <c r="UH792" s="17"/>
      <c r="UI792" s="17"/>
      <c r="UJ792" s="17"/>
      <c r="UK792" s="17"/>
      <c r="UL792" s="17"/>
      <c r="UM792" s="17"/>
      <c r="UN792" s="17"/>
      <c r="UO792" s="17"/>
      <c r="UP792" s="17"/>
      <c r="UQ792" s="17"/>
      <c r="UR792" s="17"/>
      <c r="US792" s="17"/>
      <c r="UT792" s="17"/>
      <c r="UU792" s="17"/>
      <c r="UV792" s="17"/>
      <c r="UW792" s="17"/>
      <c r="UX792" s="17"/>
      <c r="UY792" s="17"/>
      <c r="UZ792" s="17"/>
      <c r="VA792" s="17"/>
      <c r="VB792" s="17"/>
      <c r="VC792" s="17"/>
      <c r="VD792" s="17"/>
      <c r="VE792" s="17"/>
      <c r="VF792" s="17"/>
      <c r="VG792" s="17"/>
      <c r="VH792" s="17"/>
      <c r="VI792" s="17"/>
      <c r="VJ792" s="17"/>
      <c r="VK792" s="17"/>
      <c r="VL792" s="17"/>
      <c r="VM792" s="17"/>
      <c r="VN792" s="17"/>
      <c r="VO792" s="17"/>
      <c r="VP792" s="17"/>
      <c r="VQ792" s="17"/>
      <c r="VR792" s="17"/>
      <c r="VS792" s="17"/>
      <c r="VT792" s="17"/>
      <c r="VU792" s="17"/>
      <c r="VV792" s="17"/>
      <c r="VW792" s="17"/>
      <c r="VX792" s="17"/>
      <c r="VY792" s="17"/>
      <c r="VZ792" s="17"/>
      <c r="WA792" s="17"/>
      <c r="WB792" s="17"/>
      <c r="WC792" s="17"/>
      <c r="WD792" s="17"/>
      <c r="WE792" s="17"/>
      <c r="WF792" s="17"/>
      <c r="WG792" s="17"/>
      <c r="WH792" s="17"/>
      <c r="WI792" s="17"/>
      <c r="WJ792" s="17"/>
      <c r="WK792" s="17"/>
      <c r="WL792" s="17"/>
      <c r="WM792" s="17"/>
      <c r="WN792" s="17"/>
      <c r="WO792" s="17"/>
      <c r="WP792" s="17"/>
      <c r="WQ792" s="17"/>
      <c r="WR792" s="17"/>
      <c r="WS792" s="17"/>
      <c r="WT792" s="17"/>
      <c r="WU792" s="17"/>
      <c r="WV792" s="17"/>
      <c r="WW792" s="17"/>
      <c r="WX792" s="17"/>
      <c r="WY792" s="17"/>
      <c r="WZ792" s="17"/>
      <c r="XA792" s="17"/>
      <c r="XB792" s="17"/>
      <c r="XC792" s="17"/>
      <c r="XD792" s="17"/>
      <c r="XE792" s="17"/>
      <c r="XF792" s="17"/>
      <c r="XG792" s="17"/>
      <c r="XH792" s="17"/>
      <c r="XI792" s="17"/>
      <c r="XJ792" s="17"/>
      <c r="XK792" s="17"/>
      <c r="XL792" s="17"/>
      <c r="XM792" s="17"/>
      <c r="XN792" s="17"/>
      <c r="XO792" s="17"/>
      <c r="XP792" s="17"/>
      <c r="XQ792" s="17"/>
      <c r="XR792" s="17"/>
      <c r="XS792" s="17"/>
      <c r="XT792" s="17"/>
      <c r="XU792" s="17"/>
      <c r="XV792" s="17"/>
      <c r="XW792" s="17"/>
      <c r="XX792" s="17"/>
      <c r="XY792" s="17"/>
      <c r="XZ792" s="17"/>
      <c r="YA792" s="17"/>
      <c r="YB792" s="17"/>
      <c r="YC792" s="17"/>
      <c r="YD792" s="17"/>
      <c r="YE792" s="17"/>
      <c r="YF792" s="17"/>
      <c r="YG792" s="17"/>
      <c r="YH792" s="17"/>
      <c r="YI792" s="17"/>
      <c r="YJ792" s="17"/>
      <c r="YK792" s="17"/>
      <c r="YL792" s="17"/>
      <c r="YM792" s="17"/>
      <c r="YN792" s="17"/>
      <c r="YO792" s="17"/>
      <c r="YP792" s="17"/>
      <c r="YQ792" s="17"/>
      <c r="YR792" s="17"/>
      <c r="YS792" s="17"/>
      <c r="YT792" s="17"/>
      <c r="YU792" s="17"/>
      <c r="YV792" s="17"/>
      <c r="YW792" s="17"/>
      <c r="YX792" s="17"/>
      <c r="YY792" s="17"/>
      <c r="YZ792" s="17"/>
      <c r="ZA792" s="17"/>
      <c r="ZB792" s="17"/>
      <c r="ZC792" s="17"/>
      <c r="ZD792" s="17"/>
      <c r="ZE792" s="17"/>
      <c r="ZF792" s="17"/>
      <c r="ZG792" s="17"/>
      <c r="ZH792" s="17"/>
      <c r="ZI792" s="17"/>
      <c r="ZJ792" s="17"/>
      <c r="ZK792" s="17"/>
      <c r="ZL792" s="17"/>
      <c r="ZM792" s="17"/>
      <c r="ZN792" s="17"/>
      <c r="ZO792" s="17"/>
      <c r="ZP792" s="17"/>
      <c r="ZQ792" s="17"/>
      <c r="ZR792" s="17"/>
      <c r="ZS792" s="17"/>
      <c r="ZT792" s="17"/>
      <c r="ZU792" s="17"/>
      <c r="ZV792" s="17"/>
      <c r="ZW792" s="17"/>
      <c r="ZX792" s="17"/>
      <c r="ZY792" s="17"/>
      <c r="ZZ792" s="17"/>
      <c r="AAA792" s="17"/>
      <c r="AAB792" s="17"/>
      <c r="AAC792" s="17"/>
      <c r="AAD792" s="17"/>
      <c r="AAE792" s="17"/>
      <c r="AAF792" s="17"/>
      <c r="AAG792" s="17"/>
      <c r="AAH792" s="17"/>
      <c r="AAI792" s="17"/>
      <c r="AAJ792" s="17"/>
      <c r="AAK792" s="17"/>
      <c r="AAL792" s="17"/>
      <c r="AAM792" s="17"/>
      <c r="AAN792" s="17"/>
      <c r="AAO792" s="17"/>
      <c r="AAP792" s="17"/>
      <c r="AAQ792" s="17"/>
      <c r="AAR792" s="17"/>
      <c r="AAS792" s="17"/>
      <c r="AAT792" s="17"/>
      <c r="AAU792" s="17"/>
      <c r="AAV792" s="17"/>
      <c r="AAW792" s="17"/>
      <c r="AAX792" s="17"/>
      <c r="AAY792" s="17"/>
      <c r="AAZ792" s="17"/>
      <c r="ABA792" s="17"/>
      <c r="ABB792" s="17"/>
      <c r="ABC792" s="17"/>
      <c r="ABD792" s="17"/>
      <c r="ABE792" s="17"/>
      <c r="ABF792" s="17"/>
      <c r="ABG792" s="17"/>
      <c r="ABH792" s="17"/>
      <c r="ABI792" s="17"/>
      <c r="ABJ792" s="17"/>
      <c r="ABK792" s="17"/>
      <c r="ABL792" s="17"/>
      <c r="ABM792" s="17"/>
      <c r="ABN792" s="17"/>
      <c r="ABO792" s="17"/>
      <c r="ABP792" s="17"/>
      <c r="ABQ792" s="17"/>
      <c r="ABR792" s="17"/>
      <c r="ABS792" s="17"/>
      <c r="ABT792" s="17"/>
      <c r="ABU792" s="17"/>
      <c r="ABV792" s="17"/>
      <c r="ABW792" s="17"/>
      <c r="ABX792" s="17"/>
      <c r="ABY792" s="17"/>
      <c r="ABZ792" s="17"/>
      <c r="ACA792" s="17"/>
      <c r="ACB792" s="17"/>
      <c r="ACC792" s="17"/>
      <c r="ACD792" s="17"/>
      <c r="ACE792" s="17"/>
      <c r="ACF792" s="17"/>
      <c r="ACG792" s="17"/>
      <c r="ACH792" s="17"/>
      <c r="ACI792" s="17"/>
      <c r="ACJ792" s="17"/>
      <c r="ACK792" s="17"/>
      <c r="ACL792" s="17"/>
      <c r="ACM792" s="17"/>
      <c r="ACN792" s="17"/>
      <c r="ACO792" s="17"/>
      <c r="ACP792" s="17"/>
      <c r="ACQ792" s="17"/>
      <c r="ACR792" s="17"/>
      <c r="ACS792" s="17"/>
      <c r="ACT792" s="17"/>
      <c r="ACU792" s="17"/>
      <c r="ACV792" s="17"/>
      <c r="ACW792" s="17"/>
      <c r="ACX792" s="17"/>
      <c r="ACY792" s="17"/>
      <c r="ACZ792" s="17"/>
      <c r="ADA792" s="17"/>
      <c r="ADB792" s="17"/>
      <c r="ADC792" s="17"/>
      <c r="ADD792" s="17"/>
      <c r="ADE792" s="17"/>
      <c r="ADF792" s="17"/>
      <c r="ADG792" s="17"/>
      <c r="ADH792" s="17"/>
      <c r="ADI792" s="17"/>
      <c r="ADJ792" s="17"/>
      <c r="ADK792" s="17"/>
      <c r="ADL792" s="17"/>
      <c r="ADM792" s="17"/>
      <c r="ADN792" s="17"/>
      <c r="ADO792" s="17"/>
      <c r="ADP792" s="17"/>
      <c r="ADQ792" s="17"/>
      <c r="ADR792" s="17"/>
    </row>
    <row r="793" spans="44:798" s="16" customFormat="1" x14ac:dyDescent="0.25">
      <c r="AR793" s="56"/>
      <c r="AS793" s="56"/>
      <c r="AT793" s="57"/>
      <c r="AU793" s="56"/>
      <c r="AV793" s="57"/>
      <c r="AW793" s="56"/>
      <c r="AX793" s="56"/>
      <c r="AY793" s="56"/>
      <c r="AZ793" s="56"/>
      <c r="BA793" s="56"/>
      <c r="BB793" s="56"/>
      <c r="BC793" s="56"/>
      <c r="BD793" s="56"/>
      <c r="BE793" s="51"/>
      <c r="BF793" s="51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  <c r="IT793" s="17"/>
      <c r="IU793" s="17"/>
      <c r="IV793" s="17"/>
      <c r="IW793" s="17"/>
      <c r="IX793" s="17"/>
      <c r="IY793" s="17"/>
      <c r="IZ793" s="17"/>
      <c r="JA793" s="17"/>
      <c r="JB793" s="17"/>
      <c r="JC793" s="17"/>
      <c r="JD793" s="17"/>
      <c r="JE793" s="17"/>
      <c r="JF793" s="17"/>
      <c r="JG793" s="17"/>
      <c r="JH793" s="17"/>
      <c r="JI793" s="17"/>
      <c r="JJ793" s="17"/>
      <c r="JK793" s="17"/>
      <c r="JL793" s="17"/>
      <c r="JM793" s="17"/>
      <c r="JN793" s="17"/>
      <c r="JO793" s="17"/>
      <c r="JP793" s="17"/>
      <c r="JQ793" s="17"/>
      <c r="JR793" s="17"/>
      <c r="JS793" s="17"/>
      <c r="JT793" s="17"/>
      <c r="JU793" s="17"/>
      <c r="JV793" s="17"/>
      <c r="JW793" s="17"/>
      <c r="JX793" s="17"/>
      <c r="JY793" s="17"/>
      <c r="JZ793" s="17"/>
      <c r="KA793" s="17"/>
      <c r="KB793" s="17"/>
      <c r="KC793" s="17"/>
      <c r="KD793" s="17"/>
      <c r="KE793" s="17"/>
      <c r="KF793" s="17"/>
      <c r="KG793" s="17"/>
      <c r="KH793" s="17"/>
      <c r="KI793" s="17"/>
      <c r="KJ793" s="17"/>
      <c r="KK793" s="17"/>
      <c r="KL793" s="17"/>
      <c r="KM793" s="17"/>
      <c r="KN793" s="17"/>
      <c r="KO793" s="17"/>
      <c r="KP793" s="17"/>
      <c r="KQ793" s="17"/>
      <c r="KR793" s="17"/>
      <c r="KS793" s="17"/>
      <c r="KT793" s="17"/>
      <c r="KU793" s="17"/>
      <c r="KV793" s="17"/>
      <c r="KW793" s="17"/>
      <c r="KX793" s="17"/>
      <c r="KY793" s="17"/>
      <c r="KZ793" s="17"/>
      <c r="LA793" s="17"/>
      <c r="LB793" s="17"/>
      <c r="LC793" s="17"/>
      <c r="LD793" s="17"/>
      <c r="LE793" s="17"/>
      <c r="LF793" s="17"/>
      <c r="LG793" s="17"/>
      <c r="LH793" s="17"/>
      <c r="LI793" s="17"/>
      <c r="LJ793" s="17"/>
      <c r="LK793" s="17"/>
      <c r="LL793" s="17"/>
      <c r="LM793" s="17"/>
      <c r="LN793" s="17"/>
      <c r="LO793" s="17"/>
      <c r="LP793" s="17"/>
      <c r="LQ793" s="17"/>
      <c r="LR793" s="17"/>
      <c r="LS793" s="17"/>
      <c r="LT793" s="17"/>
      <c r="LU793" s="17"/>
      <c r="LV793" s="17"/>
      <c r="LW793" s="17"/>
      <c r="LX793" s="17"/>
      <c r="LY793" s="17"/>
      <c r="LZ793" s="17"/>
      <c r="MA793" s="17"/>
      <c r="MB793" s="17"/>
      <c r="MC793" s="17"/>
      <c r="MD793" s="17"/>
      <c r="ME793" s="17"/>
      <c r="MF793" s="17"/>
      <c r="MG793" s="17"/>
      <c r="MH793" s="17"/>
      <c r="MI793" s="17"/>
      <c r="MJ793" s="17"/>
      <c r="MK793" s="17"/>
      <c r="ML793" s="17"/>
      <c r="MM793" s="17"/>
      <c r="MN793" s="17"/>
      <c r="MO793" s="17"/>
      <c r="MP793" s="17"/>
      <c r="MQ793" s="17"/>
      <c r="MR793" s="17"/>
      <c r="MS793" s="17"/>
      <c r="MT793" s="17"/>
      <c r="MU793" s="17"/>
      <c r="MV793" s="17"/>
      <c r="MW793" s="17"/>
      <c r="MX793" s="17"/>
      <c r="MY793" s="17"/>
      <c r="MZ793" s="17"/>
      <c r="NA793" s="17"/>
      <c r="NB793" s="17"/>
      <c r="NC793" s="17"/>
      <c r="ND793" s="17"/>
      <c r="NE793" s="17"/>
      <c r="NF793" s="17"/>
      <c r="NG793" s="17"/>
      <c r="NH793" s="17"/>
      <c r="NI793" s="17"/>
      <c r="NJ793" s="17"/>
      <c r="NK793" s="17"/>
      <c r="NL793" s="17"/>
      <c r="NM793" s="17"/>
      <c r="NN793" s="17"/>
      <c r="NO793" s="17"/>
      <c r="NP793" s="17"/>
      <c r="NQ793" s="17"/>
      <c r="NR793" s="17"/>
      <c r="NS793" s="17"/>
      <c r="NT793" s="17"/>
      <c r="NU793" s="17"/>
      <c r="NV793" s="17"/>
      <c r="NW793" s="17"/>
      <c r="NX793" s="17"/>
      <c r="NY793" s="17"/>
      <c r="NZ793" s="17"/>
      <c r="OA793" s="17"/>
      <c r="OB793" s="17"/>
      <c r="OC793" s="17"/>
      <c r="OD793" s="17"/>
      <c r="OE793" s="17"/>
      <c r="OF793" s="17"/>
      <c r="OG793" s="17"/>
      <c r="OH793" s="17"/>
      <c r="OI793" s="17"/>
      <c r="OJ793" s="17"/>
      <c r="OK793" s="17"/>
      <c r="OL793" s="17"/>
      <c r="OM793" s="17"/>
      <c r="ON793" s="17"/>
      <c r="OO793" s="17"/>
      <c r="OP793" s="17"/>
      <c r="OQ793" s="17"/>
      <c r="OR793" s="17"/>
      <c r="OS793" s="17"/>
      <c r="OT793" s="17"/>
      <c r="OU793" s="17"/>
      <c r="OV793" s="17"/>
      <c r="OW793" s="17"/>
      <c r="OX793" s="17"/>
      <c r="OY793" s="17"/>
      <c r="OZ793" s="17"/>
      <c r="PA793" s="17"/>
      <c r="PB793" s="17"/>
      <c r="PC793" s="17"/>
      <c r="PD793" s="17"/>
      <c r="PE793" s="17"/>
      <c r="PF793" s="17"/>
      <c r="PG793" s="17"/>
      <c r="PH793" s="17"/>
      <c r="PI793" s="17"/>
      <c r="PJ793" s="17"/>
      <c r="PK793" s="17"/>
      <c r="PL793" s="17"/>
      <c r="PM793" s="17"/>
      <c r="PN793" s="17"/>
      <c r="PO793" s="17"/>
      <c r="PP793" s="17"/>
      <c r="PQ793" s="17"/>
      <c r="PR793" s="17"/>
      <c r="PS793" s="17"/>
      <c r="PT793" s="17"/>
      <c r="PU793" s="17"/>
      <c r="PV793" s="17"/>
      <c r="PW793" s="17"/>
      <c r="PX793" s="17"/>
      <c r="PY793" s="17"/>
      <c r="PZ793" s="17"/>
      <c r="QA793" s="17"/>
      <c r="QB793" s="17"/>
      <c r="QC793" s="17"/>
      <c r="QD793" s="17"/>
      <c r="QE793" s="17"/>
      <c r="QF793" s="17"/>
      <c r="QG793" s="17"/>
      <c r="QH793" s="17"/>
      <c r="QI793" s="17"/>
      <c r="QJ793" s="17"/>
      <c r="QK793" s="17"/>
      <c r="QL793" s="17"/>
      <c r="QM793" s="17"/>
      <c r="QN793" s="17"/>
      <c r="QO793" s="17"/>
      <c r="QP793" s="17"/>
      <c r="QQ793" s="17"/>
      <c r="QR793" s="17"/>
      <c r="QS793" s="17"/>
      <c r="QT793" s="17"/>
      <c r="QU793" s="17"/>
      <c r="QV793" s="17"/>
      <c r="QW793" s="17"/>
      <c r="QX793" s="17"/>
      <c r="QY793" s="17"/>
      <c r="QZ793" s="17"/>
      <c r="RA793" s="17"/>
      <c r="RB793" s="17"/>
      <c r="RC793" s="17"/>
      <c r="RD793" s="17"/>
      <c r="RE793" s="17"/>
      <c r="RF793" s="17"/>
      <c r="RG793" s="17"/>
      <c r="RH793" s="17"/>
      <c r="RI793" s="17"/>
      <c r="RJ793" s="17"/>
      <c r="RK793" s="17"/>
      <c r="RL793" s="17"/>
      <c r="RM793" s="17"/>
      <c r="RN793" s="17"/>
      <c r="RO793" s="17"/>
      <c r="RP793" s="17"/>
      <c r="RQ793" s="17"/>
      <c r="RR793" s="17"/>
      <c r="RS793" s="17"/>
      <c r="RT793" s="17"/>
      <c r="RU793" s="17"/>
      <c r="RV793" s="17"/>
      <c r="RW793" s="17"/>
      <c r="RX793" s="17"/>
      <c r="RY793" s="17"/>
      <c r="RZ793" s="17"/>
      <c r="SA793" s="17"/>
      <c r="SB793" s="17"/>
      <c r="SC793" s="17"/>
      <c r="SD793" s="17"/>
      <c r="SE793" s="17"/>
      <c r="SF793" s="17"/>
      <c r="SG793" s="17"/>
      <c r="SH793" s="17"/>
      <c r="SI793" s="17"/>
      <c r="SJ793" s="17"/>
      <c r="SK793" s="17"/>
      <c r="SL793" s="17"/>
      <c r="SM793" s="17"/>
      <c r="SN793" s="17"/>
      <c r="SO793" s="17"/>
      <c r="SP793" s="17"/>
      <c r="SQ793" s="17"/>
      <c r="SR793" s="17"/>
      <c r="SS793" s="17"/>
      <c r="ST793" s="17"/>
      <c r="SU793" s="17"/>
      <c r="SV793" s="17"/>
      <c r="SW793" s="17"/>
      <c r="SX793" s="17"/>
      <c r="SY793" s="17"/>
      <c r="SZ793" s="17"/>
      <c r="TA793" s="17"/>
      <c r="TB793" s="17"/>
      <c r="TC793" s="17"/>
      <c r="TD793" s="17"/>
      <c r="TE793" s="17"/>
      <c r="TF793" s="17"/>
      <c r="TG793" s="17"/>
      <c r="TH793" s="17"/>
      <c r="TI793" s="17"/>
      <c r="TJ793" s="17"/>
      <c r="TK793" s="17"/>
      <c r="TL793" s="17"/>
      <c r="TM793" s="17"/>
      <c r="TN793" s="17"/>
      <c r="TO793" s="17"/>
      <c r="TP793" s="17"/>
      <c r="TQ793" s="17"/>
      <c r="TR793" s="17"/>
      <c r="TS793" s="17"/>
      <c r="TT793" s="17"/>
      <c r="TU793" s="17"/>
      <c r="TV793" s="17"/>
      <c r="TW793" s="17"/>
      <c r="TX793" s="17"/>
      <c r="TY793" s="17"/>
      <c r="TZ793" s="17"/>
      <c r="UA793" s="17"/>
      <c r="UB793" s="17"/>
      <c r="UC793" s="17"/>
      <c r="UD793" s="17"/>
      <c r="UE793" s="17"/>
      <c r="UF793" s="17"/>
      <c r="UG793" s="17"/>
      <c r="UH793" s="17"/>
      <c r="UI793" s="17"/>
      <c r="UJ793" s="17"/>
      <c r="UK793" s="17"/>
      <c r="UL793" s="17"/>
      <c r="UM793" s="17"/>
      <c r="UN793" s="17"/>
      <c r="UO793" s="17"/>
      <c r="UP793" s="17"/>
      <c r="UQ793" s="17"/>
      <c r="UR793" s="17"/>
      <c r="US793" s="17"/>
      <c r="UT793" s="17"/>
      <c r="UU793" s="17"/>
      <c r="UV793" s="17"/>
      <c r="UW793" s="17"/>
      <c r="UX793" s="17"/>
      <c r="UY793" s="17"/>
      <c r="UZ793" s="17"/>
      <c r="VA793" s="17"/>
      <c r="VB793" s="17"/>
      <c r="VC793" s="17"/>
      <c r="VD793" s="17"/>
      <c r="VE793" s="17"/>
      <c r="VF793" s="17"/>
      <c r="VG793" s="17"/>
      <c r="VH793" s="17"/>
      <c r="VI793" s="17"/>
      <c r="VJ793" s="17"/>
      <c r="VK793" s="17"/>
      <c r="VL793" s="17"/>
      <c r="VM793" s="17"/>
      <c r="VN793" s="17"/>
      <c r="VO793" s="17"/>
      <c r="VP793" s="17"/>
      <c r="VQ793" s="17"/>
      <c r="VR793" s="17"/>
      <c r="VS793" s="17"/>
      <c r="VT793" s="17"/>
      <c r="VU793" s="17"/>
      <c r="VV793" s="17"/>
      <c r="VW793" s="17"/>
      <c r="VX793" s="17"/>
      <c r="VY793" s="17"/>
      <c r="VZ793" s="17"/>
      <c r="WA793" s="17"/>
      <c r="WB793" s="17"/>
      <c r="WC793" s="17"/>
      <c r="WD793" s="17"/>
      <c r="WE793" s="17"/>
      <c r="WF793" s="17"/>
      <c r="WG793" s="17"/>
      <c r="WH793" s="17"/>
      <c r="WI793" s="17"/>
      <c r="WJ793" s="17"/>
      <c r="WK793" s="17"/>
      <c r="WL793" s="17"/>
      <c r="WM793" s="17"/>
      <c r="WN793" s="17"/>
      <c r="WO793" s="17"/>
      <c r="WP793" s="17"/>
      <c r="WQ793" s="17"/>
      <c r="WR793" s="17"/>
      <c r="WS793" s="17"/>
      <c r="WT793" s="17"/>
      <c r="WU793" s="17"/>
      <c r="WV793" s="17"/>
      <c r="WW793" s="17"/>
      <c r="WX793" s="17"/>
      <c r="WY793" s="17"/>
      <c r="WZ793" s="17"/>
      <c r="XA793" s="17"/>
      <c r="XB793" s="17"/>
      <c r="XC793" s="17"/>
      <c r="XD793" s="17"/>
      <c r="XE793" s="17"/>
      <c r="XF793" s="17"/>
      <c r="XG793" s="17"/>
      <c r="XH793" s="17"/>
      <c r="XI793" s="17"/>
      <c r="XJ793" s="17"/>
      <c r="XK793" s="17"/>
      <c r="XL793" s="17"/>
      <c r="XM793" s="17"/>
      <c r="XN793" s="17"/>
      <c r="XO793" s="17"/>
      <c r="XP793" s="17"/>
      <c r="XQ793" s="17"/>
      <c r="XR793" s="17"/>
      <c r="XS793" s="17"/>
      <c r="XT793" s="17"/>
      <c r="XU793" s="17"/>
      <c r="XV793" s="17"/>
      <c r="XW793" s="17"/>
      <c r="XX793" s="17"/>
      <c r="XY793" s="17"/>
      <c r="XZ793" s="17"/>
      <c r="YA793" s="17"/>
      <c r="YB793" s="17"/>
      <c r="YC793" s="17"/>
      <c r="YD793" s="17"/>
      <c r="YE793" s="17"/>
      <c r="YF793" s="17"/>
      <c r="YG793" s="17"/>
      <c r="YH793" s="17"/>
      <c r="YI793" s="17"/>
      <c r="YJ793" s="17"/>
      <c r="YK793" s="17"/>
      <c r="YL793" s="17"/>
      <c r="YM793" s="17"/>
      <c r="YN793" s="17"/>
      <c r="YO793" s="17"/>
      <c r="YP793" s="17"/>
      <c r="YQ793" s="17"/>
      <c r="YR793" s="17"/>
      <c r="YS793" s="17"/>
      <c r="YT793" s="17"/>
      <c r="YU793" s="17"/>
      <c r="YV793" s="17"/>
      <c r="YW793" s="17"/>
      <c r="YX793" s="17"/>
      <c r="YY793" s="17"/>
      <c r="YZ793" s="17"/>
      <c r="ZA793" s="17"/>
      <c r="ZB793" s="17"/>
      <c r="ZC793" s="17"/>
      <c r="ZD793" s="17"/>
      <c r="ZE793" s="17"/>
      <c r="ZF793" s="17"/>
      <c r="ZG793" s="17"/>
      <c r="ZH793" s="17"/>
      <c r="ZI793" s="17"/>
      <c r="ZJ793" s="17"/>
      <c r="ZK793" s="17"/>
      <c r="ZL793" s="17"/>
      <c r="ZM793" s="17"/>
      <c r="ZN793" s="17"/>
      <c r="ZO793" s="17"/>
      <c r="ZP793" s="17"/>
      <c r="ZQ793" s="17"/>
      <c r="ZR793" s="17"/>
      <c r="ZS793" s="17"/>
      <c r="ZT793" s="17"/>
      <c r="ZU793" s="17"/>
      <c r="ZV793" s="17"/>
      <c r="ZW793" s="17"/>
      <c r="ZX793" s="17"/>
      <c r="ZY793" s="17"/>
      <c r="ZZ793" s="17"/>
      <c r="AAA793" s="17"/>
      <c r="AAB793" s="17"/>
      <c r="AAC793" s="17"/>
      <c r="AAD793" s="17"/>
      <c r="AAE793" s="17"/>
      <c r="AAF793" s="17"/>
      <c r="AAG793" s="17"/>
      <c r="AAH793" s="17"/>
      <c r="AAI793" s="17"/>
      <c r="AAJ793" s="17"/>
      <c r="AAK793" s="17"/>
      <c r="AAL793" s="17"/>
      <c r="AAM793" s="17"/>
      <c r="AAN793" s="17"/>
      <c r="AAO793" s="17"/>
      <c r="AAP793" s="17"/>
      <c r="AAQ793" s="17"/>
      <c r="AAR793" s="17"/>
      <c r="AAS793" s="17"/>
      <c r="AAT793" s="17"/>
      <c r="AAU793" s="17"/>
      <c r="AAV793" s="17"/>
      <c r="AAW793" s="17"/>
      <c r="AAX793" s="17"/>
      <c r="AAY793" s="17"/>
      <c r="AAZ793" s="17"/>
      <c r="ABA793" s="17"/>
      <c r="ABB793" s="17"/>
      <c r="ABC793" s="17"/>
      <c r="ABD793" s="17"/>
      <c r="ABE793" s="17"/>
      <c r="ABF793" s="17"/>
      <c r="ABG793" s="17"/>
      <c r="ABH793" s="17"/>
      <c r="ABI793" s="17"/>
      <c r="ABJ793" s="17"/>
      <c r="ABK793" s="17"/>
      <c r="ABL793" s="17"/>
      <c r="ABM793" s="17"/>
      <c r="ABN793" s="17"/>
      <c r="ABO793" s="17"/>
      <c r="ABP793" s="17"/>
      <c r="ABQ793" s="17"/>
      <c r="ABR793" s="17"/>
      <c r="ABS793" s="17"/>
      <c r="ABT793" s="17"/>
      <c r="ABU793" s="17"/>
      <c r="ABV793" s="17"/>
      <c r="ABW793" s="17"/>
      <c r="ABX793" s="17"/>
      <c r="ABY793" s="17"/>
      <c r="ABZ793" s="17"/>
      <c r="ACA793" s="17"/>
      <c r="ACB793" s="17"/>
      <c r="ACC793" s="17"/>
      <c r="ACD793" s="17"/>
      <c r="ACE793" s="17"/>
      <c r="ACF793" s="17"/>
      <c r="ACG793" s="17"/>
      <c r="ACH793" s="17"/>
      <c r="ACI793" s="17"/>
      <c r="ACJ793" s="17"/>
      <c r="ACK793" s="17"/>
      <c r="ACL793" s="17"/>
      <c r="ACM793" s="17"/>
      <c r="ACN793" s="17"/>
      <c r="ACO793" s="17"/>
      <c r="ACP793" s="17"/>
      <c r="ACQ793" s="17"/>
      <c r="ACR793" s="17"/>
      <c r="ACS793" s="17"/>
      <c r="ACT793" s="17"/>
      <c r="ACU793" s="17"/>
      <c r="ACV793" s="17"/>
      <c r="ACW793" s="17"/>
      <c r="ACX793" s="17"/>
      <c r="ACY793" s="17"/>
      <c r="ACZ793" s="17"/>
      <c r="ADA793" s="17"/>
      <c r="ADB793" s="17"/>
      <c r="ADC793" s="17"/>
      <c r="ADD793" s="17"/>
      <c r="ADE793" s="17"/>
      <c r="ADF793" s="17"/>
      <c r="ADG793" s="17"/>
      <c r="ADH793" s="17"/>
      <c r="ADI793" s="17"/>
      <c r="ADJ793" s="17"/>
      <c r="ADK793" s="17"/>
      <c r="ADL793" s="17"/>
      <c r="ADM793" s="17"/>
      <c r="ADN793" s="17"/>
      <c r="ADO793" s="17"/>
      <c r="ADP793" s="17"/>
      <c r="ADQ793" s="17"/>
      <c r="ADR793" s="17"/>
    </row>
    <row r="794" spans="44:798" s="16" customFormat="1" x14ac:dyDescent="0.25">
      <c r="AR794" s="56"/>
      <c r="AS794" s="56"/>
      <c r="AT794" s="57"/>
      <c r="AU794" s="56"/>
      <c r="AV794" s="57"/>
      <c r="AW794" s="56"/>
      <c r="AX794" s="56"/>
      <c r="AY794" s="56"/>
      <c r="AZ794" s="56"/>
      <c r="BA794" s="56"/>
      <c r="BB794" s="56"/>
      <c r="BC794" s="56"/>
      <c r="BD794" s="56"/>
      <c r="BE794" s="51"/>
      <c r="BF794" s="51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  <c r="IT794" s="17"/>
      <c r="IU794" s="17"/>
      <c r="IV794" s="17"/>
      <c r="IW794" s="17"/>
      <c r="IX794" s="17"/>
      <c r="IY794" s="17"/>
      <c r="IZ794" s="17"/>
      <c r="JA794" s="17"/>
      <c r="JB794" s="17"/>
      <c r="JC794" s="17"/>
      <c r="JD794" s="17"/>
      <c r="JE794" s="17"/>
      <c r="JF794" s="17"/>
      <c r="JG794" s="17"/>
      <c r="JH794" s="17"/>
      <c r="JI794" s="17"/>
      <c r="JJ794" s="17"/>
      <c r="JK794" s="17"/>
      <c r="JL794" s="17"/>
      <c r="JM794" s="17"/>
      <c r="JN794" s="17"/>
      <c r="JO794" s="17"/>
      <c r="JP794" s="17"/>
      <c r="JQ794" s="17"/>
      <c r="JR794" s="17"/>
      <c r="JS794" s="17"/>
      <c r="JT794" s="17"/>
      <c r="JU794" s="17"/>
      <c r="JV794" s="17"/>
      <c r="JW794" s="17"/>
      <c r="JX794" s="17"/>
      <c r="JY794" s="17"/>
      <c r="JZ794" s="17"/>
      <c r="KA794" s="17"/>
      <c r="KB794" s="17"/>
      <c r="KC794" s="17"/>
      <c r="KD794" s="17"/>
      <c r="KE794" s="17"/>
      <c r="KF794" s="17"/>
      <c r="KG794" s="17"/>
      <c r="KH794" s="17"/>
      <c r="KI794" s="17"/>
      <c r="KJ794" s="17"/>
      <c r="KK794" s="17"/>
      <c r="KL794" s="17"/>
      <c r="KM794" s="17"/>
      <c r="KN794" s="17"/>
      <c r="KO794" s="17"/>
      <c r="KP794" s="17"/>
      <c r="KQ794" s="17"/>
      <c r="KR794" s="17"/>
      <c r="KS794" s="17"/>
      <c r="KT794" s="17"/>
      <c r="KU794" s="17"/>
      <c r="KV794" s="17"/>
      <c r="KW794" s="17"/>
      <c r="KX794" s="17"/>
      <c r="KY794" s="17"/>
      <c r="KZ794" s="17"/>
      <c r="LA794" s="17"/>
      <c r="LB794" s="17"/>
      <c r="LC794" s="17"/>
      <c r="LD794" s="17"/>
      <c r="LE794" s="17"/>
      <c r="LF794" s="17"/>
      <c r="LG794" s="17"/>
      <c r="LH794" s="17"/>
      <c r="LI794" s="17"/>
      <c r="LJ794" s="17"/>
      <c r="LK794" s="17"/>
      <c r="LL794" s="17"/>
      <c r="LM794" s="17"/>
      <c r="LN794" s="17"/>
      <c r="LO794" s="17"/>
      <c r="LP794" s="17"/>
      <c r="LQ794" s="17"/>
      <c r="LR794" s="17"/>
      <c r="LS794" s="17"/>
      <c r="LT794" s="17"/>
      <c r="LU794" s="17"/>
      <c r="LV794" s="17"/>
      <c r="LW794" s="17"/>
      <c r="LX794" s="17"/>
      <c r="LY794" s="17"/>
      <c r="LZ794" s="17"/>
      <c r="MA794" s="17"/>
      <c r="MB794" s="17"/>
      <c r="MC794" s="17"/>
      <c r="MD794" s="17"/>
      <c r="ME794" s="17"/>
      <c r="MF794" s="17"/>
      <c r="MG794" s="17"/>
      <c r="MH794" s="17"/>
      <c r="MI794" s="17"/>
      <c r="MJ794" s="17"/>
      <c r="MK794" s="17"/>
      <c r="ML794" s="17"/>
      <c r="MM794" s="17"/>
      <c r="MN794" s="17"/>
      <c r="MO794" s="17"/>
      <c r="MP794" s="17"/>
      <c r="MQ794" s="17"/>
      <c r="MR794" s="17"/>
      <c r="MS794" s="17"/>
      <c r="MT794" s="17"/>
      <c r="MU794" s="17"/>
      <c r="MV794" s="17"/>
      <c r="MW794" s="17"/>
      <c r="MX794" s="17"/>
      <c r="MY794" s="17"/>
      <c r="MZ794" s="17"/>
      <c r="NA794" s="17"/>
      <c r="NB794" s="17"/>
      <c r="NC794" s="17"/>
      <c r="ND794" s="17"/>
      <c r="NE794" s="17"/>
      <c r="NF794" s="17"/>
      <c r="NG794" s="17"/>
      <c r="NH794" s="17"/>
      <c r="NI794" s="17"/>
      <c r="NJ794" s="17"/>
      <c r="NK794" s="17"/>
      <c r="NL794" s="17"/>
      <c r="NM794" s="17"/>
      <c r="NN794" s="17"/>
      <c r="NO794" s="17"/>
      <c r="NP794" s="17"/>
      <c r="NQ794" s="17"/>
      <c r="NR794" s="17"/>
      <c r="NS794" s="17"/>
      <c r="NT794" s="17"/>
      <c r="NU794" s="17"/>
      <c r="NV794" s="17"/>
      <c r="NW794" s="17"/>
      <c r="NX794" s="17"/>
      <c r="NY794" s="17"/>
      <c r="NZ794" s="17"/>
      <c r="OA794" s="17"/>
      <c r="OB794" s="17"/>
      <c r="OC794" s="17"/>
      <c r="OD794" s="17"/>
      <c r="OE794" s="17"/>
      <c r="OF794" s="17"/>
      <c r="OG794" s="17"/>
      <c r="OH794" s="17"/>
      <c r="OI794" s="17"/>
      <c r="OJ794" s="17"/>
      <c r="OK794" s="17"/>
      <c r="OL794" s="17"/>
      <c r="OM794" s="17"/>
      <c r="ON794" s="17"/>
      <c r="OO794" s="17"/>
      <c r="OP794" s="17"/>
      <c r="OQ794" s="17"/>
      <c r="OR794" s="17"/>
      <c r="OS794" s="17"/>
      <c r="OT794" s="17"/>
      <c r="OU794" s="17"/>
      <c r="OV794" s="17"/>
      <c r="OW794" s="17"/>
      <c r="OX794" s="17"/>
      <c r="OY794" s="17"/>
      <c r="OZ794" s="17"/>
      <c r="PA794" s="17"/>
      <c r="PB794" s="17"/>
      <c r="PC794" s="17"/>
      <c r="PD794" s="17"/>
      <c r="PE794" s="17"/>
      <c r="PF794" s="17"/>
      <c r="PG794" s="17"/>
      <c r="PH794" s="17"/>
      <c r="PI794" s="17"/>
      <c r="PJ794" s="17"/>
      <c r="PK794" s="17"/>
      <c r="PL794" s="17"/>
      <c r="PM794" s="17"/>
      <c r="PN794" s="17"/>
      <c r="PO794" s="17"/>
      <c r="PP794" s="17"/>
      <c r="PQ794" s="17"/>
      <c r="PR794" s="17"/>
      <c r="PS794" s="17"/>
      <c r="PT794" s="17"/>
      <c r="PU794" s="17"/>
      <c r="PV794" s="17"/>
      <c r="PW794" s="17"/>
      <c r="PX794" s="17"/>
      <c r="PY794" s="17"/>
      <c r="PZ794" s="17"/>
      <c r="QA794" s="17"/>
      <c r="QB794" s="17"/>
      <c r="QC794" s="17"/>
      <c r="QD794" s="17"/>
      <c r="QE794" s="17"/>
      <c r="QF794" s="17"/>
      <c r="QG794" s="17"/>
      <c r="QH794" s="17"/>
      <c r="QI794" s="17"/>
      <c r="QJ794" s="17"/>
      <c r="QK794" s="17"/>
      <c r="QL794" s="17"/>
      <c r="QM794" s="17"/>
      <c r="QN794" s="17"/>
      <c r="QO794" s="17"/>
      <c r="QP794" s="17"/>
      <c r="QQ794" s="17"/>
      <c r="QR794" s="17"/>
      <c r="QS794" s="17"/>
      <c r="QT794" s="17"/>
      <c r="QU794" s="17"/>
      <c r="QV794" s="17"/>
      <c r="QW794" s="17"/>
      <c r="QX794" s="17"/>
      <c r="QY794" s="17"/>
      <c r="QZ794" s="17"/>
      <c r="RA794" s="17"/>
      <c r="RB794" s="17"/>
      <c r="RC794" s="17"/>
      <c r="RD794" s="17"/>
      <c r="RE794" s="17"/>
      <c r="RF794" s="17"/>
      <c r="RG794" s="17"/>
      <c r="RH794" s="17"/>
      <c r="RI794" s="17"/>
      <c r="RJ794" s="17"/>
      <c r="RK794" s="17"/>
      <c r="RL794" s="17"/>
      <c r="RM794" s="17"/>
      <c r="RN794" s="17"/>
      <c r="RO794" s="17"/>
      <c r="RP794" s="17"/>
      <c r="RQ794" s="17"/>
      <c r="RR794" s="17"/>
      <c r="RS794" s="17"/>
      <c r="RT794" s="17"/>
      <c r="RU794" s="17"/>
      <c r="RV794" s="17"/>
      <c r="RW794" s="17"/>
      <c r="RX794" s="17"/>
      <c r="RY794" s="17"/>
      <c r="RZ794" s="17"/>
      <c r="SA794" s="17"/>
      <c r="SB794" s="17"/>
      <c r="SC794" s="17"/>
      <c r="SD794" s="17"/>
      <c r="SE794" s="17"/>
      <c r="SF794" s="17"/>
      <c r="SG794" s="17"/>
      <c r="SH794" s="17"/>
      <c r="SI794" s="17"/>
      <c r="SJ794" s="17"/>
      <c r="SK794" s="17"/>
      <c r="SL794" s="17"/>
      <c r="SM794" s="17"/>
      <c r="SN794" s="17"/>
      <c r="SO794" s="17"/>
      <c r="SP794" s="17"/>
      <c r="SQ794" s="17"/>
      <c r="SR794" s="17"/>
      <c r="SS794" s="17"/>
      <c r="ST794" s="17"/>
      <c r="SU794" s="17"/>
      <c r="SV794" s="17"/>
      <c r="SW794" s="17"/>
      <c r="SX794" s="17"/>
      <c r="SY794" s="17"/>
      <c r="SZ794" s="17"/>
      <c r="TA794" s="17"/>
      <c r="TB794" s="17"/>
      <c r="TC794" s="17"/>
      <c r="TD794" s="17"/>
      <c r="TE794" s="17"/>
      <c r="TF794" s="17"/>
      <c r="TG794" s="17"/>
      <c r="TH794" s="17"/>
      <c r="TI794" s="17"/>
      <c r="TJ794" s="17"/>
      <c r="TK794" s="17"/>
      <c r="TL794" s="17"/>
      <c r="TM794" s="17"/>
      <c r="TN794" s="17"/>
      <c r="TO794" s="17"/>
      <c r="TP794" s="17"/>
      <c r="TQ794" s="17"/>
      <c r="TR794" s="17"/>
      <c r="TS794" s="17"/>
      <c r="TT794" s="17"/>
      <c r="TU794" s="17"/>
      <c r="TV794" s="17"/>
      <c r="TW794" s="17"/>
      <c r="TX794" s="17"/>
      <c r="TY794" s="17"/>
      <c r="TZ794" s="17"/>
      <c r="UA794" s="17"/>
      <c r="UB794" s="17"/>
      <c r="UC794" s="17"/>
      <c r="UD794" s="17"/>
      <c r="UE794" s="17"/>
      <c r="UF794" s="17"/>
      <c r="UG794" s="17"/>
      <c r="UH794" s="17"/>
      <c r="UI794" s="17"/>
      <c r="UJ794" s="17"/>
      <c r="UK794" s="17"/>
      <c r="UL794" s="17"/>
      <c r="UM794" s="17"/>
      <c r="UN794" s="17"/>
      <c r="UO794" s="17"/>
      <c r="UP794" s="17"/>
      <c r="UQ794" s="17"/>
      <c r="UR794" s="17"/>
      <c r="US794" s="17"/>
      <c r="UT794" s="17"/>
      <c r="UU794" s="17"/>
      <c r="UV794" s="17"/>
      <c r="UW794" s="17"/>
      <c r="UX794" s="17"/>
      <c r="UY794" s="17"/>
      <c r="UZ794" s="17"/>
      <c r="VA794" s="17"/>
      <c r="VB794" s="17"/>
      <c r="VC794" s="17"/>
      <c r="VD794" s="17"/>
      <c r="VE794" s="17"/>
      <c r="VF794" s="17"/>
      <c r="VG794" s="17"/>
      <c r="VH794" s="17"/>
      <c r="VI794" s="17"/>
      <c r="VJ794" s="17"/>
      <c r="VK794" s="17"/>
      <c r="VL794" s="17"/>
      <c r="VM794" s="17"/>
      <c r="VN794" s="17"/>
      <c r="VO794" s="17"/>
      <c r="VP794" s="17"/>
      <c r="VQ794" s="17"/>
      <c r="VR794" s="17"/>
      <c r="VS794" s="17"/>
      <c r="VT794" s="17"/>
      <c r="VU794" s="17"/>
      <c r="VV794" s="17"/>
      <c r="VW794" s="17"/>
      <c r="VX794" s="17"/>
      <c r="VY794" s="17"/>
      <c r="VZ794" s="17"/>
      <c r="WA794" s="17"/>
      <c r="WB794" s="17"/>
      <c r="WC794" s="17"/>
      <c r="WD794" s="17"/>
      <c r="WE794" s="17"/>
      <c r="WF794" s="17"/>
      <c r="WG794" s="17"/>
      <c r="WH794" s="17"/>
      <c r="WI794" s="17"/>
      <c r="WJ794" s="17"/>
      <c r="WK794" s="17"/>
      <c r="WL794" s="17"/>
      <c r="WM794" s="17"/>
      <c r="WN794" s="17"/>
      <c r="WO794" s="17"/>
      <c r="WP794" s="17"/>
      <c r="WQ794" s="17"/>
      <c r="WR794" s="17"/>
      <c r="WS794" s="17"/>
      <c r="WT794" s="17"/>
      <c r="WU794" s="17"/>
      <c r="WV794" s="17"/>
      <c r="WW794" s="17"/>
      <c r="WX794" s="17"/>
      <c r="WY794" s="17"/>
      <c r="WZ794" s="17"/>
      <c r="XA794" s="17"/>
      <c r="XB794" s="17"/>
      <c r="XC794" s="17"/>
      <c r="XD794" s="17"/>
      <c r="XE794" s="17"/>
      <c r="XF794" s="17"/>
      <c r="XG794" s="17"/>
      <c r="XH794" s="17"/>
      <c r="XI794" s="17"/>
      <c r="XJ794" s="17"/>
      <c r="XK794" s="17"/>
      <c r="XL794" s="17"/>
      <c r="XM794" s="17"/>
      <c r="XN794" s="17"/>
      <c r="XO794" s="17"/>
      <c r="XP794" s="17"/>
      <c r="XQ794" s="17"/>
      <c r="XR794" s="17"/>
      <c r="XS794" s="17"/>
      <c r="XT794" s="17"/>
      <c r="XU794" s="17"/>
      <c r="XV794" s="17"/>
      <c r="XW794" s="17"/>
      <c r="XX794" s="17"/>
      <c r="XY794" s="17"/>
      <c r="XZ794" s="17"/>
      <c r="YA794" s="17"/>
      <c r="YB794" s="17"/>
      <c r="YC794" s="17"/>
      <c r="YD794" s="17"/>
      <c r="YE794" s="17"/>
      <c r="YF794" s="17"/>
      <c r="YG794" s="17"/>
      <c r="YH794" s="17"/>
      <c r="YI794" s="17"/>
      <c r="YJ794" s="17"/>
      <c r="YK794" s="17"/>
      <c r="YL794" s="17"/>
      <c r="YM794" s="17"/>
      <c r="YN794" s="17"/>
      <c r="YO794" s="17"/>
      <c r="YP794" s="17"/>
      <c r="YQ794" s="17"/>
      <c r="YR794" s="17"/>
      <c r="YS794" s="17"/>
      <c r="YT794" s="17"/>
      <c r="YU794" s="17"/>
      <c r="YV794" s="17"/>
      <c r="YW794" s="17"/>
      <c r="YX794" s="17"/>
      <c r="YY794" s="17"/>
      <c r="YZ794" s="17"/>
      <c r="ZA794" s="17"/>
      <c r="ZB794" s="17"/>
      <c r="ZC794" s="17"/>
      <c r="ZD794" s="17"/>
      <c r="ZE794" s="17"/>
      <c r="ZF794" s="17"/>
      <c r="ZG794" s="17"/>
      <c r="ZH794" s="17"/>
      <c r="ZI794" s="17"/>
      <c r="ZJ794" s="17"/>
      <c r="ZK794" s="17"/>
      <c r="ZL794" s="17"/>
      <c r="ZM794" s="17"/>
      <c r="ZN794" s="17"/>
      <c r="ZO794" s="17"/>
      <c r="ZP794" s="17"/>
      <c r="ZQ794" s="17"/>
      <c r="ZR794" s="17"/>
      <c r="ZS794" s="17"/>
      <c r="ZT794" s="17"/>
      <c r="ZU794" s="17"/>
      <c r="ZV794" s="17"/>
      <c r="ZW794" s="17"/>
      <c r="ZX794" s="17"/>
      <c r="ZY794" s="17"/>
      <c r="ZZ794" s="17"/>
      <c r="AAA794" s="17"/>
      <c r="AAB794" s="17"/>
      <c r="AAC794" s="17"/>
      <c r="AAD794" s="17"/>
      <c r="AAE794" s="17"/>
      <c r="AAF794" s="17"/>
      <c r="AAG794" s="17"/>
      <c r="AAH794" s="17"/>
      <c r="AAI794" s="17"/>
      <c r="AAJ794" s="17"/>
      <c r="AAK794" s="17"/>
      <c r="AAL794" s="17"/>
      <c r="AAM794" s="17"/>
      <c r="AAN794" s="17"/>
      <c r="AAO794" s="17"/>
      <c r="AAP794" s="17"/>
      <c r="AAQ794" s="17"/>
      <c r="AAR794" s="17"/>
      <c r="AAS794" s="17"/>
      <c r="AAT794" s="17"/>
      <c r="AAU794" s="17"/>
      <c r="AAV794" s="17"/>
      <c r="AAW794" s="17"/>
      <c r="AAX794" s="17"/>
      <c r="AAY794" s="17"/>
      <c r="AAZ794" s="17"/>
      <c r="ABA794" s="17"/>
      <c r="ABB794" s="17"/>
      <c r="ABC794" s="17"/>
      <c r="ABD794" s="17"/>
      <c r="ABE794" s="17"/>
      <c r="ABF794" s="17"/>
      <c r="ABG794" s="17"/>
      <c r="ABH794" s="17"/>
      <c r="ABI794" s="17"/>
      <c r="ABJ794" s="17"/>
      <c r="ABK794" s="17"/>
      <c r="ABL794" s="17"/>
      <c r="ABM794" s="17"/>
      <c r="ABN794" s="17"/>
      <c r="ABO794" s="17"/>
      <c r="ABP794" s="17"/>
      <c r="ABQ794" s="17"/>
      <c r="ABR794" s="17"/>
      <c r="ABS794" s="17"/>
      <c r="ABT794" s="17"/>
      <c r="ABU794" s="17"/>
      <c r="ABV794" s="17"/>
      <c r="ABW794" s="17"/>
      <c r="ABX794" s="17"/>
      <c r="ABY794" s="17"/>
      <c r="ABZ794" s="17"/>
      <c r="ACA794" s="17"/>
      <c r="ACB794" s="17"/>
      <c r="ACC794" s="17"/>
      <c r="ACD794" s="17"/>
      <c r="ACE794" s="17"/>
      <c r="ACF794" s="17"/>
      <c r="ACG794" s="17"/>
      <c r="ACH794" s="17"/>
      <c r="ACI794" s="17"/>
      <c r="ACJ794" s="17"/>
      <c r="ACK794" s="17"/>
      <c r="ACL794" s="17"/>
      <c r="ACM794" s="17"/>
      <c r="ACN794" s="17"/>
      <c r="ACO794" s="17"/>
      <c r="ACP794" s="17"/>
      <c r="ACQ794" s="17"/>
      <c r="ACR794" s="17"/>
      <c r="ACS794" s="17"/>
      <c r="ACT794" s="17"/>
      <c r="ACU794" s="17"/>
      <c r="ACV794" s="17"/>
      <c r="ACW794" s="17"/>
      <c r="ACX794" s="17"/>
      <c r="ACY794" s="17"/>
      <c r="ACZ794" s="17"/>
      <c r="ADA794" s="17"/>
      <c r="ADB794" s="17"/>
      <c r="ADC794" s="17"/>
      <c r="ADD794" s="17"/>
      <c r="ADE794" s="17"/>
      <c r="ADF794" s="17"/>
      <c r="ADG794" s="17"/>
      <c r="ADH794" s="17"/>
      <c r="ADI794" s="17"/>
      <c r="ADJ794" s="17"/>
      <c r="ADK794" s="17"/>
      <c r="ADL794" s="17"/>
      <c r="ADM794" s="17"/>
      <c r="ADN794" s="17"/>
      <c r="ADO794" s="17"/>
      <c r="ADP794" s="17"/>
      <c r="ADQ794" s="17"/>
      <c r="ADR794" s="17"/>
    </row>
    <row r="795" spans="44:798" s="16" customFormat="1" x14ac:dyDescent="0.25">
      <c r="AR795" s="56"/>
      <c r="AS795" s="56"/>
      <c r="AT795" s="57"/>
      <c r="AU795" s="56"/>
      <c r="AV795" s="57"/>
      <c r="AW795" s="56"/>
      <c r="AX795" s="56"/>
      <c r="AY795" s="56"/>
      <c r="AZ795" s="56"/>
      <c r="BA795" s="56"/>
      <c r="BB795" s="56"/>
      <c r="BC795" s="56"/>
      <c r="BD795" s="56"/>
      <c r="BE795" s="51"/>
      <c r="BF795" s="51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  <c r="IT795" s="17"/>
      <c r="IU795" s="17"/>
      <c r="IV795" s="17"/>
      <c r="IW795" s="17"/>
      <c r="IX795" s="17"/>
      <c r="IY795" s="17"/>
      <c r="IZ795" s="17"/>
      <c r="JA795" s="17"/>
      <c r="JB795" s="17"/>
      <c r="JC795" s="17"/>
      <c r="JD795" s="17"/>
      <c r="JE795" s="17"/>
      <c r="JF795" s="17"/>
      <c r="JG795" s="17"/>
      <c r="JH795" s="17"/>
      <c r="JI795" s="17"/>
      <c r="JJ795" s="17"/>
      <c r="JK795" s="17"/>
      <c r="JL795" s="17"/>
      <c r="JM795" s="17"/>
      <c r="JN795" s="17"/>
      <c r="JO795" s="17"/>
      <c r="JP795" s="17"/>
      <c r="JQ795" s="17"/>
      <c r="JR795" s="17"/>
      <c r="JS795" s="17"/>
      <c r="JT795" s="17"/>
      <c r="JU795" s="17"/>
      <c r="JV795" s="17"/>
      <c r="JW795" s="17"/>
      <c r="JX795" s="17"/>
      <c r="JY795" s="17"/>
      <c r="JZ795" s="17"/>
      <c r="KA795" s="17"/>
      <c r="KB795" s="17"/>
      <c r="KC795" s="17"/>
      <c r="KD795" s="17"/>
      <c r="KE795" s="17"/>
      <c r="KF795" s="17"/>
      <c r="KG795" s="17"/>
      <c r="KH795" s="17"/>
      <c r="KI795" s="17"/>
      <c r="KJ795" s="17"/>
      <c r="KK795" s="17"/>
      <c r="KL795" s="17"/>
      <c r="KM795" s="17"/>
      <c r="KN795" s="17"/>
      <c r="KO795" s="17"/>
      <c r="KP795" s="17"/>
      <c r="KQ795" s="17"/>
      <c r="KR795" s="17"/>
      <c r="KS795" s="17"/>
      <c r="KT795" s="17"/>
      <c r="KU795" s="17"/>
      <c r="KV795" s="17"/>
      <c r="KW795" s="17"/>
      <c r="KX795" s="17"/>
      <c r="KY795" s="17"/>
      <c r="KZ795" s="17"/>
      <c r="LA795" s="17"/>
      <c r="LB795" s="17"/>
      <c r="LC795" s="17"/>
      <c r="LD795" s="17"/>
      <c r="LE795" s="17"/>
      <c r="LF795" s="17"/>
      <c r="LG795" s="17"/>
      <c r="LH795" s="17"/>
      <c r="LI795" s="17"/>
      <c r="LJ795" s="17"/>
      <c r="LK795" s="17"/>
      <c r="LL795" s="17"/>
      <c r="LM795" s="17"/>
      <c r="LN795" s="17"/>
      <c r="LO795" s="17"/>
      <c r="LP795" s="17"/>
      <c r="LQ795" s="17"/>
      <c r="LR795" s="17"/>
      <c r="LS795" s="17"/>
      <c r="LT795" s="17"/>
      <c r="LU795" s="17"/>
      <c r="LV795" s="17"/>
      <c r="LW795" s="17"/>
      <c r="LX795" s="17"/>
      <c r="LY795" s="17"/>
      <c r="LZ795" s="17"/>
      <c r="MA795" s="17"/>
      <c r="MB795" s="17"/>
      <c r="MC795" s="17"/>
      <c r="MD795" s="17"/>
      <c r="ME795" s="17"/>
      <c r="MF795" s="17"/>
      <c r="MG795" s="17"/>
      <c r="MH795" s="17"/>
      <c r="MI795" s="17"/>
      <c r="MJ795" s="17"/>
      <c r="MK795" s="17"/>
      <c r="ML795" s="17"/>
      <c r="MM795" s="17"/>
      <c r="MN795" s="17"/>
      <c r="MO795" s="17"/>
      <c r="MP795" s="17"/>
      <c r="MQ795" s="17"/>
      <c r="MR795" s="17"/>
      <c r="MS795" s="17"/>
      <c r="MT795" s="17"/>
      <c r="MU795" s="17"/>
      <c r="MV795" s="17"/>
      <c r="MW795" s="17"/>
      <c r="MX795" s="17"/>
      <c r="MY795" s="17"/>
      <c r="MZ795" s="17"/>
      <c r="NA795" s="17"/>
      <c r="NB795" s="17"/>
      <c r="NC795" s="17"/>
      <c r="ND795" s="17"/>
      <c r="NE795" s="17"/>
      <c r="NF795" s="17"/>
      <c r="NG795" s="17"/>
      <c r="NH795" s="17"/>
      <c r="NI795" s="17"/>
      <c r="NJ795" s="17"/>
      <c r="NK795" s="17"/>
      <c r="NL795" s="17"/>
      <c r="NM795" s="17"/>
      <c r="NN795" s="17"/>
      <c r="NO795" s="17"/>
      <c r="NP795" s="17"/>
      <c r="NQ795" s="17"/>
      <c r="NR795" s="17"/>
      <c r="NS795" s="17"/>
      <c r="NT795" s="17"/>
      <c r="NU795" s="17"/>
      <c r="NV795" s="17"/>
      <c r="NW795" s="17"/>
      <c r="NX795" s="17"/>
      <c r="NY795" s="17"/>
      <c r="NZ795" s="17"/>
      <c r="OA795" s="17"/>
      <c r="OB795" s="17"/>
      <c r="OC795" s="17"/>
      <c r="OD795" s="17"/>
      <c r="OE795" s="17"/>
      <c r="OF795" s="17"/>
      <c r="OG795" s="17"/>
      <c r="OH795" s="17"/>
      <c r="OI795" s="17"/>
      <c r="OJ795" s="17"/>
      <c r="OK795" s="17"/>
      <c r="OL795" s="17"/>
      <c r="OM795" s="17"/>
      <c r="ON795" s="17"/>
      <c r="OO795" s="17"/>
      <c r="OP795" s="17"/>
      <c r="OQ795" s="17"/>
      <c r="OR795" s="17"/>
      <c r="OS795" s="17"/>
      <c r="OT795" s="17"/>
      <c r="OU795" s="17"/>
      <c r="OV795" s="17"/>
      <c r="OW795" s="17"/>
      <c r="OX795" s="17"/>
      <c r="OY795" s="17"/>
      <c r="OZ795" s="17"/>
      <c r="PA795" s="17"/>
      <c r="PB795" s="17"/>
      <c r="PC795" s="17"/>
      <c r="PD795" s="17"/>
      <c r="PE795" s="17"/>
      <c r="PF795" s="17"/>
      <c r="PG795" s="17"/>
      <c r="PH795" s="17"/>
      <c r="PI795" s="17"/>
      <c r="PJ795" s="17"/>
      <c r="PK795" s="17"/>
      <c r="PL795" s="17"/>
      <c r="PM795" s="17"/>
      <c r="PN795" s="17"/>
      <c r="PO795" s="17"/>
      <c r="PP795" s="17"/>
      <c r="PQ795" s="17"/>
      <c r="PR795" s="17"/>
      <c r="PS795" s="17"/>
      <c r="PT795" s="17"/>
      <c r="PU795" s="17"/>
      <c r="PV795" s="17"/>
      <c r="PW795" s="17"/>
      <c r="PX795" s="17"/>
      <c r="PY795" s="17"/>
      <c r="PZ795" s="17"/>
      <c r="QA795" s="17"/>
      <c r="QB795" s="17"/>
      <c r="QC795" s="17"/>
      <c r="QD795" s="17"/>
      <c r="QE795" s="17"/>
      <c r="QF795" s="17"/>
      <c r="QG795" s="17"/>
      <c r="QH795" s="17"/>
      <c r="QI795" s="17"/>
      <c r="QJ795" s="17"/>
      <c r="QK795" s="17"/>
      <c r="QL795" s="17"/>
      <c r="QM795" s="17"/>
      <c r="QN795" s="17"/>
      <c r="QO795" s="17"/>
      <c r="QP795" s="17"/>
      <c r="QQ795" s="17"/>
      <c r="QR795" s="17"/>
      <c r="QS795" s="17"/>
      <c r="QT795" s="17"/>
      <c r="QU795" s="17"/>
      <c r="QV795" s="17"/>
      <c r="QW795" s="17"/>
      <c r="QX795" s="17"/>
      <c r="QY795" s="17"/>
      <c r="QZ795" s="17"/>
      <c r="RA795" s="17"/>
      <c r="RB795" s="17"/>
      <c r="RC795" s="17"/>
      <c r="RD795" s="17"/>
      <c r="RE795" s="17"/>
      <c r="RF795" s="17"/>
      <c r="RG795" s="17"/>
      <c r="RH795" s="17"/>
      <c r="RI795" s="17"/>
      <c r="RJ795" s="17"/>
      <c r="RK795" s="17"/>
      <c r="RL795" s="17"/>
      <c r="RM795" s="17"/>
      <c r="RN795" s="17"/>
      <c r="RO795" s="17"/>
      <c r="RP795" s="17"/>
      <c r="RQ795" s="17"/>
      <c r="RR795" s="17"/>
      <c r="RS795" s="17"/>
      <c r="RT795" s="17"/>
      <c r="RU795" s="17"/>
      <c r="RV795" s="17"/>
      <c r="RW795" s="17"/>
      <c r="RX795" s="17"/>
      <c r="RY795" s="17"/>
      <c r="RZ795" s="17"/>
      <c r="SA795" s="17"/>
      <c r="SB795" s="17"/>
      <c r="SC795" s="17"/>
      <c r="SD795" s="17"/>
      <c r="SE795" s="17"/>
      <c r="SF795" s="17"/>
      <c r="SG795" s="17"/>
      <c r="SH795" s="17"/>
      <c r="SI795" s="17"/>
      <c r="SJ795" s="17"/>
      <c r="SK795" s="17"/>
      <c r="SL795" s="17"/>
      <c r="SM795" s="17"/>
      <c r="SN795" s="17"/>
      <c r="SO795" s="17"/>
      <c r="SP795" s="17"/>
      <c r="SQ795" s="17"/>
      <c r="SR795" s="17"/>
      <c r="SS795" s="17"/>
      <c r="ST795" s="17"/>
      <c r="SU795" s="17"/>
      <c r="SV795" s="17"/>
      <c r="SW795" s="17"/>
      <c r="SX795" s="17"/>
      <c r="SY795" s="17"/>
      <c r="SZ795" s="17"/>
      <c r="TA795" s="17"/>
      <c r="TB795" s="17"/>
      <c r="TC795" s="17"/>
      <c r="TD795" s="17"/>
      <c r="TE795" s="17"/>
      <c r="TF795" s="17"/>
      <c r="TG795" s="17"/>
      <c r="TH795" s="17"/>
      <c r="TI795" s="17"/>
      <c r="TJ795" s="17"/>
      <c r="TK795" s="17"/>
      <c r="TL795" s="17"/>
      <c r="TM795" s="17"/>
      <c r="TN795" s="17"/>
      <c r="TO795" s="17"/>
      <c r="TP795" s="17"/>
      <c r="TQ795" s="17"/>
      <c r="TR795" s="17"/>
      <c r="TS795" s="17"/>
      <c r="TT795" s="17"/>
      <c r="TU795" s="17"/>
      <c r="TV795" s="17"/>
      <c r="TW795" s="17"/>
      <c r="TX795" s="17"/>
      <c r="TY795" s="17"/>
      <c r="TZ795" s="17"/>
      <c r="UA795" s="17"/>
      <c r="UB795" s="17"/>
      <c r="UC795" s="17"/>
      <c r="UD795" s="17"/>
      <c r="UE795" s="17"/>
      <c r="UF795" s="17"/>
      <c r="UG795" s="17"/>
      <c r="UH795" s="17"/>
      <c r="UI795" s="17"/>
      <c r="UJ795" s="17"/>
      <c r="UK795" s="17"/>
      <c r="UL795" s="17"/>
      <c r="UM795" s="17"/>
      <c r="UN795" s="17"/>
      <c r="UO795" s="17"/>
      <c r="UP795" s="17"/>
      <c r="UQ795" s="17"/>
      <c r="UR795" s="17"/>
      <c r="US795" s="17"/>
      <c r="UT795" s="17"/>
      <c r="UU795" s="17"/>
      <c r="UV795" s="17"/>
      <c r="UW795" s="17"/>
      <c r="UX795" s="17"/>
      <c r="UY795" s="17"/>
      <c r="UZ795" s="17"/>
      <c r="VA795" s="17"/>
      <c r="VB795" s="17"/>
      <c r="VC795" s="17"/>
      <c r="VD795" s="17"/>
      <c r="VE795" s="17"/>
      <c r="VF795" s="17"/>
      <c r="VG795" s="17"/>
      <c r="VH795" s="17"/>
      <c r="VI795" s="17"/>
      <c r="VJ795" s="17"/>
      <c r="VK795" s="17"/>
      <c r="VL795" s="17"/>
      <c r="VM795" s="17"/>
      <c r="VN795" s="17"/>
      <c r="VO795" s="17"/>
      <c r="VP795" s="17"/>
      <c r="VQ795" s="17"/>
      <c r="VR795" s="17"/>
      <c r="VS795" s="17"/>
      <c r="VT795" s="17"/>
      <c r="VU795" s="17"/>
      <c r="VV795" s="17"/>
      <c r="VW795" s="17"/>
      <c r="VX795" s="17"/>
      <c r="VY795" s="17"/>
      <c r="VZ795" s="17"/>
      <c r="WA795" s="17"/>
      <c r="WB795" s="17"/>
      <c r="WC795" s="17"/>
      <c r="WD795" s="17"/>
      <c r="WE795" s="17"/>
      <c r="WF795" s="17"/>
      <c r="WG795" s="17"/>
      <c r="WH795" s="17"/>
      <c r="WI795" s="17"/>
      <c r="WJ795" s="17"/>
      <c r="WK795" s="17"/>
      <c r="WL795" s="17"/>
      <c r="WM795" s="17"/>
      <c r="WN795" s="17"/>
      <c r="WO795" s="17"/>
      <c r="WP795" s="17"/>
      <c r="WQ795" s="17"/>
      <c r="WR795" s="17"/>
      <c r="WS795" s="17"/>
      <c r="WT795" s="17"/>
      <c r="WU795" s="17"/>
      <c r="WV795" s="17"/>
      <c r="WW795" s="17"/>
      <c r="WX795" s="17"/>
      <c r="WY795" s="17"/>
      <c r="WZ795" s="17"/>
      <c r="XA795" s="17"/>
      <c r="XB795" s="17"/>
      <c r="XC795" s="17"/>
      <c r="XD795" s="17"/>
      <c r="XE795" s="17"/>
      <c r="XF795" s="17"/>
      <c r="XG795" s="17"/>
      <c r="XH795" s="17"/>
      <c r="XI795" s="17"/>
      <c r="XJ795" s="17"/>
      <c r="XK795" s="17"/>
      <c r="XL795" s="17"/>
      <c r="XM795" s="17"/>
      <c r="XN795" s="17"/>
      <c r="XO795" s="17"/>
      <c r="XP795" s="17"/>
      <c r="XQ795" s="17"/>
      <c r="XR795" s="17"/>
      <c r="XS795" s="17"/>
      <c r="XT795" s="17"/>
      <c r="XU795" s="17"/>
      <c r="XV795" s="17"/>
      <c r="XW795" s="17"/>
      <c r="XX795" s="17"/>
      <c r="XY795" s="17"/>
      <c r="XZ795" s="17"/>
      <c r="YA795" s="17"/>
      <c r="YB795" s="17"/>
      <c r="YC795" s="17"/>
      <c r="YD795" s="17"/>
      <c r="YE795" s="17"/>
      <c r="YF795" s="17"/>
      <c r="YG795" s="17"/>
      <c r="YH795" s="17"/>
      <c r="YI795" s="17"/>
      <c r="YJ795" s="17"/>
      <c r="YK795" s="17"/>
      <c r="YL795" s="17"/>
      <c r="YM795" s="17"/>
      <c r="YN795" s="17"/>
      <c r="YO795" s="17"/>
      <c r="YP795" s="17"/>
      <c r="YQ795" s="17"/>
      <c r="YR795" s="17"/>
      <c r="YS795" s="17"/>
      <c r="YT795" s="17"/>
      <c r="YU795" s="17"/>
      <c r="YV795" s="17"/>
      <c r="YW795" s="17"/>
      <c r="YX795" s="17"/>
      <c r="YY795" s="17"/>
      <c r="YZ795" s="17"/>
      <c r="ZA795" s="17"/>
      <c r="ZB795" s="17"/>
      <c r="ZC795" s="17"/>
      <c r="ZD795" s="17"/>
      <c r="ZE795" s="17"/>
      <c r="ZF795" s="17"/>
      <c r="ZG795" s="17"/>
      <c r="ZH795" s="17"/>
      <c r="ZI795" s="17"/>
      <c r="ZJ795" s="17"/>
      <c r="ZK795" s="17"/>
      <c r="ZL795" s="17"/>
      <c r="ZM795" s="17"/>
      <c r="ZN795" s="17"/>
      <c r="ZO795" s="17"/>
      <c r="ZP795" s="17"/>
      <c r="ZQ795" s="17"/>
      <c r="ZR795" s="17"/>
      <c r="ZS795" s="17"/>
      <c r="ZT795" s="17"/>
      <c r="ZU795" s="17"/>
      <c r="ZV795" s="17"/>
      <c r="ZW795" s="17"/>
      <c r="ZX795" s="17"/>
      <c r="ZY795" s="17"/>
      <c r="ZZ795" s="17"/>
      <c r="AAA795" s="17"/>
      <c r="AAB795" s="17"/>
      <c r="AAC795" s="17"/>
      <c r="AAD795" s="17"/>
      <c r="AAE795" s="17"/>
      <c r="AAF795" s="17"/>
      <c r="AAG795" s="17"/>
      <c r="AAH795" s="17"/>
      <c r="AAI795" s="17"/>
      <c r="AAJ795" s="17"/>
      <c r="AAK795" s="17"/>
      <c r="AAL795" s="17"/>
      <c r="AAM795" s="17"/>
      <c r="AAN795" s="17"/>
      <c r="AAO795" s="17"/>
      <c r="AAP795" s="17"/>
      <c r="AAQ795" s="17"/>
      <c r="AAR795" s="17"/>
      <c r="AAS795" s="17"/>
      <c r="AAT795" s="17"/>
      <c r="AAU795" s="17"/>
      <c r="AAV795" s="17"/>
      <c r="AAW795" s="17"/>
      <c r="AAX795" s="17"/>
      <c r="AAY795" s="17"/>
      <c r="AAZ795" s="17"/>
      <c r="ABA795" s="17"/>
      <c r="ABB795" s="17"/>
      <c r="ABC795" s="17"/>
      <c r="ABD795" s="17"/>
      <c r="ABE795" s="17"/>
      <c r="ABF795" s="17"/>
      <c r="ABG795" s="17"/>
      <c r="ABH795" s="17"/>
      <c r="ABI795" s="17"/>
      <c r="ABJ795" s="17"/>
      <c r="ABK795" s="17"/>
      <c r="ABL795" s="17"/>
      <c r="ABM795" s="17"/>
      <c r="ABN795" s="17"/>
      <c r="ABO795" s="17"/>
      <c r="ABP795" s="17"/>
      <c r="ABQ795" s="17"/>
      <c r="ABR795" s="17"/>
      <c r="ABS795" s="17"/>
      <c r="ABT795" s="17"/>
      <c r="ABU795" s="17"/>
      <c r="ABV795" s="17"/>
      <c r="ABW795" s="17"/>
      <c r="ABX795" s="17"/>
      <c r="ABY795" s="17"/>
      <c r="ABZ795" s="17"/>
      <c r="ACA795" s="17"/>
      <c r="ACB795" s="17"/>
      <c r="ACC795" s="17"/>
      <c r="ACD795" s="17"/>
      <c r="ACE795" s="17"/>
      <c r="ACF795" s="17"/>
      <c r="ACG795" s="17"/>
      <c r="ACH795" s="17"/>
      <c r="ACI795" s="17"/>
      <c r="ACJ795" s="17"/>
      <c r="ACK795" s="17"/>
      <c r="ACL795" s="17"/>
      <c r="ACM795" s="17"/>
      <c r="ACN795" s="17"/>
      <c r="ACO795" s="17"/>
      <c r="ACP795" s="17"/>
      <c r="ACQ795" s="17"/>
      <c r="ACR795" s="17"/>
      <c r="ACS795" s="17"/>
      <c r="ACT795" s="17"/>
      <c r="ACU795" s="17"/>
      <c r="ACV795" s="17"/>
      <c r="ACW795" s="17"/>
      <c r="ACX795" s="17"/>
      <c r="ACY795" s="17"/>
      <c r="ACZ795" s="17"/>
      <c r="ADA795" s="17"/>
      <c r="ADB795" s="17"/>
      <c r="ADC795" s="17"/>
      <c r="ADD795" s="17"/>
      <c r="ADE795" s="17"/>
      <c r="ADF795" s="17"/>
      <c r="ADG795" s="17"/>
      <c r="ADH795" s="17"/>
      <c r="ADI795" s="17"/>
      <c r="ADJ795" s="17"/>
      <c r="ADK795" s="17"/>
      <c r="ADL795" s="17"/>
      <c r="ADM795" s="17"/>
      <c r="ADN795" s="17"/>
      <c r="ADO795" s="17"/>
      <c r="ADP795" s="17"/>
      <c r="ADQ795" s="17"/>
      <c r="ADR795" s="17"/>
    </row>
    <row r="796" spans="44:798" s="16" customFormat="1" x14ac:dyDescent="0.25">
      <c r="AR796" s="56"/>
      <c r="AS796" s="56"/>
      <c r="AT796" s="57"/>
      <c r="AU796" s="56"/>
      <c r="AV796" s="57"/>
      <c r="AW796" s="56"/>
      <c r="AX796" s="56"/>
      <c r="AY796" s="56"/>
      <c r="AZ796" s="56"/>
      <c r="BA796" s="56"/>
      <c r="BB796" s="56"/>
      <c r="BC796" s="56"/>
      <c r="BD796" s="56"/>
      <c r="BE796" s="51"/>
      <c r="BF796" s="51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  <c r="IT796" s="17"/>
      <c r="IU796" s="17"/>
      <c r="IV796" s="17"/>
      <c r="IW796" s="17"/>
      <c r="IX796" s="17"/>
      <c r="IY796" s="17"/>
      <c r="IZ796" s="17"/>
      <c r="JA796" s="17"/>
      <c r="JB796" s="17"/>
      <c r="JC796" s="17"/>
      <c r="JD796" s="17"/>
      <c r="JE796" s="17"/>
      <c r="JF796" s="17"/>
      <c r="JG796" s="17"/>
      <c r="JH796" s="17"/>
      <c r="JI796" s="17"/>
      <c r="JJ796" s="17"/>
      <c r="JK796" s="17"/>
      <c r="JL796" s="17"/>
      <c r="JM796" s="17"/>
      <c r="JN796" s="17"/>
      <c r="JO796" s="17"/>
      <c r="JP796" s="17"/>
      <c r="JQ796" s="17"/>
      <c r="JR796" s="17"/>
      <c r="JS796" s="17"/>
      <c r="JT796" s="17"/>
      <c r="JU796" s="17"/>
      <c r="JV796" s="17"/>
      <c r="JW796" s="17"/>
      <c r="JX796" s="17"/>
      <c r="JY796" s="17"/>
      <c r="JZ796" s="17"/>
      <c r="KA796" s="17"/>
      <c r="KB796" s="17"/>
      <c r="KC796" s="17"/>
      <c r="KD796" s="17"/>
      <c r="KE796" s="17"/>
      <c r="KF796" s="17"/>
      <c r="KG796" s="17"/>
      <c r="KH796" s="17"/>
      <c r="KI796" s="17"/>
      <c r="KJ796" s="17"/>
      <c r="KK796" s="17"/>
      <c r="KL796" s="17"/>
      <c r="KM796" s="17"/>
      <c r="KN796" s="17"/>
      <c r="KO796" s="17"/>
      <c r="KP796" s="17"/>
      <c r="KQ796" s="17"/>
      <c r="KR796" s="17"/>
      <c r="KS796" s="17"/>
      <c r="KT796" s="17"/>
      <c r="KU796" s="17"/>
      <c r="KV796" s="17"/>
      <c r="KW796" s="17"/>
      <c r="KX796" s="17"/>
      <c r="KY796" s="17"/>
      <c r="KZ796" s="17"/>
      <c r="LA796" s="17"/>
      <c r="LB796" s="17"/>
      <c r="LC796" s="17"/>
      <c r="LD796" s="17"/>
      <c r="LE796" s="17"/>
      <c r="LF796" s="17"/>
      <c r="LG796" s="17"/>
      <c r="LH796" s="17"/>
      <c r="LI796" s="17"/>
      <c r="LJ796" s="17"/>
      <c r="LK796" s="17"/>
      <c r="LL796" s="17"/>
      <c r="LM796" s="17"/>
      <c r="LN796" s="17"/>
      <c r="LO796" s="17"/>
      <c r="LP796" s="17"/>
      <c r="LQ796" s="17"/>
      <c r="LR796" s="17"/>
      <c r="LS796" s="17"/>
      <c r="LT796" s="17"/>
      <c r="LU796" s="17"/>
      <c r="LV796" s="17"/>
      <c r="LW796" s="17"/>
      <c r="LX796" s="17"/>
      <c r="LY796" s="17"/>
      <c r="LZ796" s="17"/>
      <c r="MA796" s="17"/>
      <c r="MB796" s="17"/>
      <c r="MC796" s="17"/>
      <c r="MD796" s="17"/>
      <c r="ME796" s="17"/>
      <c r="MF796" s="17"/>
      <c r="MG796" s="17"/>
      <c r="MH796" s="17"/>
      <c r="MI796" s="17"/>
      <c r="MJ796" s="17"/>
      <c r="MK796" s="17"/>
      <c r="ML796" s="17"/>
      <c r="MM796" s="17"/>
      <c r="MN796" s="17"/>
      <c r="MO796" s="17"/>
      <c r="MP796" s="17"/>
      <c r="MQ796" s="17"/>
      <c r="MR796" s="17"/>
      <c r="MS796" s="17"/>
      <c r="MT796" s="17"/>
      <c r="MU796" s="17"/>
      <c r="MV796" s="17"/>
      <c r="MW796" s="17"/>
      <c r="MX796" s="17"/>
      <c r="MY796" s="17"/>
      <c r="MZ796" s="17"/>
      <c r="NA796" s="17"/>
      <c r="NB796" s="17"/>
      <c r="NC796" s="17"/>
      <c r="ND796" s="17"/>
      <c r="NE796" s="17"/>
      <c r="NF796" s="17"/>
      <c r="NG796" s="17"/>
      <c r="NH796" s="17"/>
      <c r="NI796" s="17"/>
      <c r="NJ796" s="17"/>
      <c r="NK796" s="17"/>
      <c r="NL796" s="17"/>
      <c r="NM796" s="17"/>
      <c r="NN796" s="17"/>
      <c r="NO796" s="17"/>
      <c r="NP796" s="17"/>
      <c r="NQ796" s="17"/>
      <c r="NR796" s="17"/>
      <c r="NS796" s="17"/>
      <c r="NT796" s="17"/>
      <c r="NU796" s="17"/>
      <c r="NV796" s="17"/>
      <c r="NW796" s="17"/>
      <c r="NX796" s="17"/>
      <c r="NY796" s="17"/>
      <c r="NZ796" s="17"/>
      <c r="OA796" s="17"/>
      <c r="OB796" s="17"/>
      <c r="OC796" s="17"/>
      <c r="OD796" s="17"/>
      <c r="OE796" s="17"/>
      <c r="OF796" s="17"/>
      <c r="OG796" s="17"/>
      <c r="OH796" s="17"/>
      <c r="OI796" s="17"/>
      <c r="OJ796" s="17"/>
      <c r="OK796" s="17"/>
      <c r="OL796" s="17"/>
      <c r="OM796" s="17"/>
      <c r="ON796" s="17"/>
      <c r="OO796" s="17"/>
      <c r="OP796" s="17"/>
      <c r="OQ796" s="17"/>
      <c r="OR796" s="17"/>
      <c r="OS796" s="17"/>
      <c r="OT796" s="17"/>
      <c r="OU796" s="17"/>
      <c r="OV796" s="17"/>
      <c r="OW796" s="17"/>
      <c r="OX796" s="17"/>
      <c r="OY796" s="17"/>
      <c r="OZ796" s="17"/>
      <c r="PA796" s="17"/>
      <c r="PB796" s="17"/>
      <c r="PC796" s="17"/>
      <c r="PD796" s="17"/>
      <c r="PE796" s="17"/>
      <c r="PF796" s="17"/>
      <c r="PG796" s="17"/>
      <c r="PH796" s="17"/>
      <c r="PI796" s="17"/>
      <c r="PJ796" s="17"/>
      <c r="PK796" s="17"/>
      <c r="PL796" s="17"/>
      <c r="PM796" s="17"/>
      <c r="PN796" s="17"/>
      <c r="PO796" s="17"/>
      <c r="PP796" s="17"/>
      <c r="PQ796" s="17"/>
      <c r="PR796" s="17"/>
      <c r="PS796" s="17"/>
      <c r="PT796" s="17"/>
      <c r="PU796" s="17"/>
      <c r="PV796" s="17"/>
      <c r="PW796" s="17"/>
      <c r="PX796" s="17"/>
      <c r="PY796" s="17"/>
      <c r="PZ796" s="17"/>
      <c r="QA796" s="17"/>
      <c r="QB796" s="17"/>
      <c r="QC796" s="17"/>
      <c r="QD796" s="17"/>
      <c r="QE796" s="17"/>
      <c r="QF796" s="17"/>
      <c r="QG796" s="17"/>
      <c r="QH796" s="17"/>
      <c r="QI796" s="17"/>
      <c r="QJ796" s="17"/>
      <c r="QK796" s="17"/>
      <c r="QL796" s="17"/>
      <c r="QM796" s="17"/>
      <c r="QN796" s="17"/>
      <c r="QO796" s="17"/>
      <c r="QP796" s="17"/>
      <c r="QQ796" s="17"/>
      <c r="QR796" s="17"/>
      <c r="QS796" s="17"/>
      <c r="QT796" s="17"/>
      <c r="QU796" s="17"/>
      <c r="QV796" s="17"/>
      <c r="QW796" s="17"/>
      <c r="QX796" s="17"/>
      <c r="QY796" s="17"/>
      <c r="QZ796" s="17"/>
      <c r="RA796" s="17"/>
      <c r="RB796" s="17"/>
      <c r="RC796" s="17"/>
      <c r="RD796" s="17"/>
      <c r="RE796" s="17"/>
      <c r="RF796" s="17"/>
      <c r="RG796" s="17"/>
      <c r="RH796" s="17"/>
      <c r="RI796" s="17"/>
      <c r="RJ796" s="17"/>
      <c r="RK796" s="17"/>
      <c r="RL796" s="17"/>
      <c r="RM796" s="17"/>
      <c r="RN796" s="17"/>
      <c r="RO796" s="17"/>
      <c r="RP796" s="17"/>
      <c r="RQ796" s="17"/>
      <c r="RR796" s="17"/>
      <c r="RS796" s="17"/>
      <c r="RT796" s="17"/>
      <c r="RU796" s="17"/>
      <c r="RV796" s="17"/>
      <c r="RW796" s="17"/>
      <c r="RX796" s="17"/>
      <c r="RY796" s="17"/>
      <c r="RZ796" s="17"/>
      <c r="SA796" s="17"/>
      <c r="SB796" s="17"/>
      <c r="SC796" s="17"/>
      <c r="SD796" s="17"/>
      <c r="SE796" s="17"/>
      <c r="SF796" s="17"/>
      <c r="SG796" s="17"/>
      <c r="SH796" s="17"/>
      <c r="SI796" s="17"/>
      <c r="SJ796" s="17"/>
      <c r="SK796" s="17"/>
      <c r="SL796" s="17"/>
      <c r="SM796" s="17"/>
      <c r="SN796" s="17"/>
      <c r="SO796" s="17"/>
      <c r="SP796" s="17"/>
      <c r="SQ796" s="17"/>
      <c r="SR796" s="17"/>
      <c r="SS796" s="17"/>
      <c r="ST796" s="17"/>
      <c r="SU796" s="17"/>
      <c r="SV796" s="17"/>
      <c r="SW796" s="17"/>
      <c r="SX796" s="17"/>
      <c r="SY796" s="17"/>
      <c r="SZ796" s="17"/>
      <c r="TA796" s="17"/>
      <c r="TB796" s="17"/>
      <c r="TC796" s="17"/>
      <c r="TD796" s="17"/>
      <c r="TE796" s="17"/>
      <c r="TF796" s="17"/>
      <c r="TG796" s="17"/>
      <c r="TH796" s="17"/>
      <c r="TI796" s="17"/>
      <c r="TJ796" s="17"/>
      <c r="TK796" s="17"/>
      <c r="TL796" s="17"/>
      <c r="TM796" s="17"/>
      <c r="TN796" s="17"/>
      <c r="TO796" s="17"/>
      <c r="TP796" s="17"/>
      <c r="TQ796" s="17"/>
      <c r="TR796" s="17"/>
      <c r="TS796" s="17"/>
      <c r="TT796" s="17"/>
      <c r="TU796" s="17"/>
      <c r="TV796" s="17"/>
      <c r="TW796" s="17"/>
      <c r="TX796" s="17"/>
      <c r="TY796" s="17"/>
      <c r="TZ796" s="17"/>
      <c r="UA796" s="17"/>
      <c r="UB796" s="17"/>
      <c r="UC796" s="17"/>
      <c r="UD796" s="17"/>
      <c r="UE796" s="17"/>
      <c r="UF796" s="17"/>
      <c r="UG796" s="17"/>
      <c r="UH796" s="17"/>
      <c r="UI796" s="17"/>
      <c r="UJ796" s="17"/>
      <c r="UK796" s="17"/>
      <c r="UL796" s="17"/>
      <c r="UM796" s="17"/>
      <c r="UN796" s="17"/>
      <c r="UO796" s="17"/>
      <c r="UP796" s="17"/>
      <c r="UQ796" s="17"/>
      <c r="UR796" s="17"/>
      <c r="US796" s="17"/>
      <c r="UT796" s="17"/>
      <c r="UU796" s="17"/>
      <c r="UV796" s="17"/>
      <c r="UW796" s="17"/>
      <c r="UX796" s="17"/>
      <c r="UY796" s="17"/>
      <c r="UZ796" s="17"/>
      <c r="VA796" s="17"/>
      <c r="VB796" s="17"/>
      <c r="VC796" s="17"/>
      <c r="VD796" s="17"/>
      <c r="VE796" s="17"/>
      <c r="VF796" s="17"/>
      <c r="VG796" s="17"/>
      <c r="VH796" s="17"/>
      <c r="VI796" s="17"/>
      <c r="VJ796" s="17"/>
      <c r="VK796" s="17"/>
      <c r="VL796" s="17"/>
      <c r="VM796" s="17"/>
      <c r="VN796" s="17"/>
      <c r="VO796" s="17"/>
      <c r="VP796" s="17"/>
      <c r="VQ796" s="17"/>
      <c r="VR796" s="17"/>
      <c r="VS796" s="17"/>
      <c r="VT796" s="17"/>
      <c r="VU796" s="17"/>
      <c r="VV796" s="17"/>
      <c r="VW796" s="17"/>
      <c r="VX796" s="17"/>
      <c r="VY796" s="17"/>
      <c r="VZ796" s="17"/>
      <c r="WA796" s="17"/>
      <c r="WB796" s="17"/>
      <c r="WC796" s="17"/>
      <c r="WD796" s="17"/>
      <c r="WE796" s="17"/>
      <c r="WF796" s="17"/>
      <c r="WG796" s="17"/>
      <c r="WH796" s="17"/>
      <c r="WI796" s="17"/>
      <c r="WJ796" s="17"/>
      <c r="WK796" s="17"/>
      <c r="WL796" s="17"/>
      <c r="WM796" s="17"/>
      <c r="WN796" s="17"/>
      <c r="WO796" s="17"/>
      <c r="WP796" s="17"/>
      <c r="WQ796" s="17"/>
      <c r="WR796" s="17"/>
      <c r="WS796" s="17"/>
      <c r="WT796" s="17"/>
      <c r="WU796" s="17"/>
      <c r="WV796" s="17"/>
      <c r="WW796" s="17"/>
      <c r="WX796" s="17"/>
      <c r="WY796" s="17"/>
      <c r="WZ796" s="17"/>
      <c r="XA796" s="17"/>
      <c r="XB796" s="17"/>
      <c r="XC796" s="17"/>
      <c r="XD796" s="17"/>
      <c r="XE796" s="17"/>
      <c r="XF796" s="17"/>
      <c r="XG796" s="17"/>
      <c r="XH796" s="17"/>
      <c r="XI796" s="17"/>
      <c r="XJ796" s="17"/>
      <c r="XK796" s="17"/>
      <c r="XL796" s="17"/>
      <c r="XM796" s="17"/>
      <c r="XN796" s="17"/>
      <c r="XO796" s="17"/>
      <c r="XP796" s="17"/>
      <c r="XQ796" s="17"/>
      <c r="XR796" s="17"/>
      <c r="XS796" s="17"/>
      <c r="XT796" s="17"/>
      <c r="XU796" s="17"/>
      <c r="XV796" s="17"/>
      <c r="XW796" s="17"/>
      <c r="XX796" s="17"/>
      <c r="XY796" s="17"/>
      <c r="XZ796" s="17"/>
      <c r="YA796" s="17"/>
      <c r="YB796" s="17"/>
      <c r="YC796" s="17"/>
      <c r="YD796" s="17"/>
      <c r="YE796" s="17"/>
      <c r="YF796" s="17"/>
      <c r="YG796" s="17"/>
      <c r="YH796" s="17"/>
      <c r="YI796" s="17"/>
      <c r="YJ796" s="17"/>
      <c r="YK796" s="17"/>
      <c r="YL796" s="17"/>
      <c r="YM796" s="17"/>
      <c r="YN796" s="17"/>
      <c r="YO796" s="17"/>
      <c r="YP796" s="17"/>
      <c r="YQ796" s="17"/>
      <c r="YR796" s="17"/>
      <c r="YS796" s="17"/>
      <c r="YT796" s="17"/>
      <c r="YU796" s="17"/>
      <c r="YV796" s="17"/>
      <c r="YW796" s="17"/>
      <c r="YX796" s="17"/>
      <c r="YY796" s="17"/>
      <c r="YZ796" s="17"/>
      <c r="ZA796" s="17"/>
      <c r="ZB796" s="17"/>
      <c r="ZC796" s="17"/>
      <c r="ZD796" s="17"/>
      <c r="ZE796" s="17"/>
      <c r="ZF796" s="17"/>
      <c r="ZG796" s="17"/>
      <c r="ZH796" s="17"/>
      <c r="ZI796" s="17"/>
      <c r="ZJ796" s="17"/>
      <c r="ZK796" s="17"/>
      <c r="ZL796" s="17"/>
      <c r="ZM796" s="17"/>
      <c r="ZN796" s="17"/>
      <c r="ZO796" s="17"/>
      <c r="ZP796" s="17"/>
      <c r="ZQ796" s="17"/>
      <c r="ZR796" s="17"/>
      <c r="ZS796" s="17"/>
      <c r="ZT796" s="17"/>
      <c r="ZU796" s="17"/>
      <c r="ZV796" s="17"/>
      <c r="ZW796" s="17"/>
      <c r="ZX796" s="17"/>
      <c r="ZY796" s="17"/>
      <c r="ZZ796" s="17"/>
      <c r="AAA796" s="17"/>
      <c r="AAB796" s="17"/>
      <c r="AAC796" s="17"/>
      <c r="AAD796" s="17"/>
      <c r="AAE796" s="17"/>
      <c r="AAF796" s="17"/>
      <c r="AAG796" s="17"/>
      <c r="AAH796" s="17"/>
      <c r="AAI796" s="17"/>
      <c r="AAJ796" s="17"/>
      <c r="AAK796" s="17"/>
      <c r="AAL796" s="17"/>
      <c r="AAM796" s="17"/>
      <c r="AAN796" s="17"/>
      <c r="AAO796" s="17"/>
      <c r="AAP796" s="17"/>
      <c r="AAQ796" s="17"/>
      <c r="AAR796" s="17"/>
      <c r="AAS796" s="17"/>
      <c r="AAT796" s="17"/>
      <c r="AAU796" s="17"/>
      <c r="AAV796" s="17"/>
      <c r="AAW796" s="17"/>
      <c r="AAX796" s="17"/>
      <c r="AAY796" s="17"/>
      <c r="AAZ796" s="17"/>
      <c r="ABA796" s="17"/>
      <c r="ABB796" s="17"/>
      <c r="ABC796" s="17"/>
      <c r="ABD796" s="17"/>
      <c r="ABE796" s="17"/>
      <c r="ABF796" s="17"/>
      <c r="ABG796" s="17"/>
      <c r="ABH796" s="17"/>
      <c r="ABI796" s="17"/>
      <c r="ABJ796" s="17"/>
      <c r="ABK796" s="17"/>
      <c r="ABL796" s="17"/>
      <c r="ABM796" s="17"/>
      <c r="ABN796" s="17"/>
      <c r="ABO796" s="17"/>
      <c r="ABP796" s="17"/>
      <c r="ABQ796" s="17"/>
      <c r="ABR796" s="17"/>
      <c r="ABS796" s="17"/>
      <c r="ABT796" s="17"/>
      <c r="ABU796" s="17"/>
      <c r="ABV796" s="17"/>
      <c r="ABW796" s="17"/>
      <c r="ABX796" s="17"/>
      <c r="ABY796" s="17"/>
      <c r="ABZ796" s="17"/>
      <c r="ACA796" s="17"/>
      <c r="ACB796" s="17"/>
      <c r="ACC796" s="17"/>
      <c r="ACD796" s="17"/>
      <c r="ACE796" s="17"/>
      <c r="ACF796" s="17"/>
      <c r="ACG796" s="17"/>
      <c r="ACH796" s="17"/>
      <c r="ACI796" s="17"/>
      <c r="ACJ796" s="17"/>
      <c r="ACK796" s="17"/>
      <c r="ACL796" s="17"/>
      <c r="ACM796" s="17"/>
      <c r="ACN796" s="17"/>
      <c r="ACO796" s="17"/>
      <c r="ACP796" s="17"/>
      <c r="ACQ796" s="17"/>
      <c r="ACR796" s="17"/>
      <c r="ACS796" s="17"/>
      <c r="ACT796" s="17"/>
      <c r="ACU796" s="17"/>
      <c r="ACV796" s="17"/>
      <c r="ACW796" s="17"/>
      <c r="ACX796" s="17"/>
      <c r="ACY796" s="17"/>
      <c r="ACZ796" s="17"/>
      <c r="ADA796" s="17"/>
      <c r="ADB796" s="17"/>
      <c r="ADC796" s="17"/>
      <c r="ADD796" s="17"/>
      <c r="ADE796" s="17"/>
      <c r="ADF796" s="17"/>
      <c r="ADG796" s="17"/>
      <c r="ADH796" s="17"/>
      <c r="ADI796" s="17"/>
      <c r="ADJ796" s="17"/>
      <c r="ADK796" s="17"/>
      <c r="ADL796" s="17"/>
      <c r="ADM796" s="17"/>
      <c r="ADN796" s="17"/>
      <c r="ADO796" s="17"/>
      <c r="ADP796" s="17"/>
      <c r="ADQ796" s="17"/>
      <c r="ADR796" s="17"/>
    </row>
    <row r="797" spans="44:798" s="16" customFormat="1" x14ac:dyDescent="0.25">
      <c r="AR797" s="56"/>
      <c r="AS797" s="56"/>
      <c r="AT797" s="57"/>
      <c r="AU797" s="56"/>
      <c r="AV797" s="57"/>
      <c r="AW797" s="56"/>
      <c r="AX797" s="56"/>
      <c r="AY797" s="56"/>
      <c r="AZ797" s="56"/>
      <c r="BA797" s="56"/>
      <c r="BB797" s="56"/>
      <c r="BC797" s="56"/>
      <c r="BD797" s="56"/>
      <c r="BE797" s="51"/>
      <c r="BF797" s="51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  <c r="IT797" s="17"/>
      <c r="IU797" s="17"/>
      <c r="IV797" s="17"/>
      <c r="IW797" s="17"/>
      <c r="IX797" s="17"/>
      <c r="IY797" s="17"/>
      <c r="IZ797" s="17"/>
      <c r="JA797" s="17"/>
      <c r="JB797" s="17"/>
      <c r="JC797" s="17"/>
      <c r="JD797" s="17"/>
      <c r="JE797" s="17"/>
      <c r="JF797" s="17"/>
      <c r="JG797" s="17"/>
      <c r="JH797" s="17"/>
      <c r="JI797" s="17"/>
      <c r="JJ797" s="17"/>
      <c r="JK797" s="17"/>
      <c r="JL797" s="17"/>
      <c r="JM797" s="17"/>
      <c r="JN797" s="17"/>
      <c r="JO797" s="17"/>
      <c r="JP797" s="17"/>
      <c r="JQ797" s="17"/>
      <c r="JR797" s="17"/>
      <c r="JS797" s="17"/>
      <c r="JT797" s="17"/>
      <c r="JU797" s="17"/>
      <c r="JV797" s="17"/>
      <c r="JW797" s="17"/>
      <c r="JX797" s="17"/>
      <c r="JY797" s="17"/>
      <c r="JZ797" s="17"/>
      <c r="KA797" s="17"/>
      <c r="KB797" s="17"/>
      <c r="KC797" s="17"/>
      <c r="KD797" s="17"/>
      <c r="KE797" s="17"/>
      <c r="KF797" s="17"/>
      <c r="KG797" s="17"/>
      <c r="KH797" s="17"/>
      <c r="KI797" s="17"/>
      <c r="KJ797" s="17"/>
      <c r="KK797" s="17"/>
      <c r="KL797" s="17"/>
      <c r="KM797" s="17"/>
      <c r="KN797" s="17"/>
      <c r="KO797" s="17"/>
      <c r="KP797" s="17"/>
      <c r="KQ797" s="17"/>
      <c r="KR797" s="17"/>
      <c r="KS797" s="17"/>
      <c r="KT797" s="17"/>
      <c r="KU797" s="17"/>
      <c r="KV797" s="17"/>
      <c r="KW797" s="17"/>
      <c r="KX797" s="17"/>
      <c r="KY797" s="17"/>
      <c r="KZ797" s="17"/>
      <c r="LA797" s="17"/>
      <c r="LB797" s="17"/>
      <c r="LC797" s="17"/>
      <c r="LD797" s="17"/>
      <c r="LE797" s="17"/>
      <c r="LF797" s="17"/>
      <c r="LG797" s="17"/>
      <c r="LH797" s="17"/>
      <c r="LI797" s="17"/>
      <c r="LJ797" s="17"/>
      <c r="LK797" s="17"/>
      <c r="LL797" s="17"/>
      <c r="LM797" s="17"/>
      <c r="LN797" s="17"/>
      <c r="LO797" s="17"/>
      <c r="LP797" s="17"/>
      <c r="LQ797" s="17"/>
      <c r="LR797" s="17"/>
      <c r="LS797" s="17"/>
      <c r="LT797" s="17"/>
      <c r="LU797" s="17"/>
      <c r="LV797" s="17"/>
      <c r="LW797" s="17"/>
      <c r="LX797" s="17"/>
      <c r="LY797" s="17"/>
      <c r="LZ797" s="17"/>
      <c r="MA797" s="17"/>
      <c r="MB797" s="17"/>
      <c r="MC797" s="17"/>
      <c r="MD797" s="17"/>
      <c r="ME797" s="17"/>
      <c r="MF797" s="17"/>
      <c r="MG797" s="17"/>
      <c r="MH797" s="17"/>
      <c r="MI797" s="17"/>
      <c r="MJ797" s="17"/>
      <c r="MK797" s="17"/>
      <c r="ML797" s="17"/>
      <c r="MM797" s="17"/>
      <c r="MN797" s="17"/>
      <c r="MO797" s="17"/>
      <c r="MP797" s="17"/>
      <c r="MQ797" s="17"/>
      <c r="MR797" s="17"/>
      <c r="MS797" s="17"/>
      <c r="MT797" s="17"/>
      <c r="MU797" s="17"/>
      <c r="MV797" s="17"/>
      <c r="MW797" s="17"/>
      <c r="MX797" s="17"/>
      <c r="MY797" s="17"/>
      <c r="MZ797" s="17"/>
      <c r="NA797" s="17"/>
      <c r="NB797" s="17"/>
      <c r="NC797" s="17"/>
      <c r="ND797" s="17"/>
      <c r="NE797" s="17"/>
      <c r="NF797" s="17"/>
      <c r="NG797" s="17"/>
      <c r="NH797" s="17"/>
      <c r="NI797" s="17"/>
      <c r="NJ797" s="17"/>
      <c r="NK797" s="17"/>
      <c r="NL797" s="17"/>
      <c r="NM797" s="17"/>
      <c r="NN797" s="17"/>
      <c r="NO797" s="17"/>
      <c r="NP797" s="17"/>
      <c r="NQ797" s="17"/>
      <c r="NR797" s="17"/>
      <c r="NS797" s="17"/>
      <c r="NT797" s="17"/>
      <c r="NU797" s="17"/>
      <c r="NV797" s="17"/>
      <c r="NW797" s="17"/>
      <c r="NX797" s="17"/>
      <c r="NY797" s="17"/>
      <c r="NZ797" s="17"/>
      <c r="OA797" s="17"/>
      <c r="OB797" s="17"/>
      <c r="OC797" s="17"/>
      <c r="OD797" s="17"/>
      <c r="OE797" s="17"/>
      <c r="OF797" s="17"/>
      <c r="OG797" s="17"/>
      <c r="OH797" s="17"/>
      <c r="OI797" s="17"/>
      <c r="OJ797" s="17"/>
      <c r="OK797" s="17"/>
      <c r="OL797" s="17"/>
      <c r="OM797" s="17"/>
      <c r="ON797" s="17"/>
      <c r="OO797" s="17"/>
      <c r="OP797" s="17"/>
      <c r="OQ797" s="17"/>
      <c r="OR797" s="17"/>
      <c r="OS797" s="17"/>
      <c r="OT797" s="17"/>
      <c r="OU797" s="17"/>
      <c r="OV797" s="17"/>
      <c r="OW797" s="17"/>
      <c r="OX797" s="17"/>
      <c r="OY797" s="17"/>
      <c r="OZ797" s="17"/>
      <c r="PA797" s="17"/>
      <c r="PB797" s="17"/>
      <c r="PC797" s="17"/>
      <c r="PD797" s="17"/>
      <c r="PE797" s="17"/>
      <c r="PF797" s="17"/>
      <c r="PG797" s="17"/>
      <c r="PH797" s="17"/>
      <c r="PI797" s="17"/>
      <c r="PJ797" s="17"/>
      <c r="PK797" s="17"/>
      <c r="PL797" s="17"/>
      <c r="PM797" s="17"/>
      <c r="PN797" s="17"/>
      <c r="PO797" s="17"/>
      <c r="PP797" s="17"/>
      <c r="PQ797" s="17"/>
      <c r="PR797" s="17"/>
      <c r="PS797" s="17"/>
      <c r="PT797" s="17"/>
      <c r="PU797" s="17"/>
      <c r="PV797" s="17"/>
      <c r="PW797" s="17"/>
      <c r="PX797" s="17"/>
      <c r="PY797" s="17"/>
      <c r="PZ797" s="17"/>
      <c r="QA797" s="17"/>
      <c r="QB797" s="17"/>
      <c r="QC797" s="17"/>
      <c r="QD797" s="17"/>
      <c r="QE797" s="17"/>
      <c r="QF797" s="17"/>
      <c r="QG797" s="17"/>
      <c r="QH797" s="17"/>
      <c r="QI797" s="17"/>
      <c r="QJ797" s="17"/>
      <c r="QK797" s="17"/>
      <c r="QL797" s="17"/>
      <c r="QM797" s="17"/>
      <c r="QN797" s="17"/>
      <c r="QO797" s="17"/>
      <c r="QP797" s="17"/>
      <c r="QQ797" s="17"/>
      <c r="QR797" s="17"/>
      <c r="QS797" s="17"/>
      <c r="QT797" s="17"/>
      <c r="QU797" s="17"/>
      <c r="QV797" s="17"/>
      <c r="QW797" s="17"/>
      <c r="QX797" s="17"/>
      <c r="QY797" s="17"/>
      <c r="QZ797" s="17"/>
      <c r="RA797" s="17"/>
      <c r="RB797" s="17"/>
      <c r="RC797" s="17"/>
      <c r="RD797" s="17"/>
      <c r="RE797" s="17"/>
      <c r="RF797" s="17"/>
      <c r="RG797" s="17"/>
      <c r="RH797" s="17"/>
      <c r="RI797" s="17"/>
      <c r="RJ797" s="17"/>
      <c r="RK797" s="17"/>
      <c r="RL797" s="17"/>
      <c r="RM797" s="17"/>
      <c r="RN797" s="17"/>
      <c r="RO797" s="17"/>
      <c r="RP797" s="17"/>
      <c r="RQ797" s="17"/>
      <c r="RR797" s="17"/>
      <c r="RS797" s="17"/>
      <c r="RT797" s="17"/>
      <c r="RU797" s="17"/>
      <c r="RV797" s="17"/>
      <c r="RW797" s="17"/>
      <c r="RX797" s="17"/>
      <c r="RY797" s="17"/>
      <c r="RZ797" s="17"/>
      <c r="SA797" s="17"/>
      <c r="SB797" s="17"/>
      <c r="SC797" s="17"/>
      <c r="SD797" s="17"/>
      <c r="SE797" s="17"/>
      <c r="SF797" s="17"/>
      <c r="SG797" s="17"/>
      <c r="SH797" s="17"/>
      <c r="SI797" s="17"/>
      <c r="SJ797" s="17"/>
      <c r="SK797" s="17"/>
      <c r="SL797" s="17"/>
      <c r="SM797" s="17"/>
      <c r="SN797" s="17"/>
      <c r="SO797" s="17"/>
      <c r="SP797" s="17"/>
      <c r="SQ797" s="17"/>
      <c r="SR797" s="17"/>
      <c r="SS797" s="17"/>
      <c r="ST797" s="17"/>
      <c r="SU797" s="17"/>
      <c r="SV797" s="17"/>
      <c r="SW797" s="17"/>
      <c r="SX797" s="17"/>
      <c r="SY797" s="17"/>
      <c r="SZ797" s="17"/>
      <c r="TA797" s="17"/>
      <c r="TB797" s="17"/>
      <c r="TC797" s="17"/>
      <c r="TD797" s="17"/>
      <c r="TE797" s="17"/>
      <c r="TF797" s="17"/>
      <c r="TG797" s="17"/>
      <c r="TH797" s="17"/>
      <c r="TI797" s="17"/>
      <c r="TJ797" s="17"/>
      <c r="TK797" s="17"/>
      <c r="TL797" s="17"/>
      <c r="TM797" s="17"/>
      <c r="TN797" s="17"/>
      <c r="TO797" s="17"/>
      <c r="TP797" s="17"/>
      <c r="TQ797" s="17"/>
      <c r="TR797" s="17"/>
      <c r="TS797" s="17"/>
      <c r="TT797" s="17"/>
      <c r="TU797" s="17"/>
      <c r="TV797" s="17"/>
      <c r="TW797" s="17"/>
      <c r="TX797" s="17"/>
      <c r="TY797" s="17"/>
      <c r="TZ797" s="17"/>
      <c r="UA797" s="17"/>
      <c r="UB797" s="17"/>
      <c r="UC797" s="17"/>
      <c r="UD797" s="17"/>
      <c r="UE797" s="17"/>
      <c r="UF797" s="17"/>
      <c r="UG797" s="17"/>
      <c r="UH797" s="17"/>
      <c r="UI797" s="17"/>
      <c r="UJ797" s="17"/>
      <c r="UK797" s="17"/>
      <c r="UL797" s="17"/>
      <c r="UM797" s="17"/>
      <c r="UN797" s="17"/>
      <c r="UO797" s="17"/>
      <c r="UP797" s="17"/>
      <c r="UQ797" s="17"/>
      <c r="UR797" s="17"/>
      <c r="US797" s="17"/>
      <c r="UT797" s="17"/>
      <c r="UU797" s="17"/>
      <c r="UV797" s="17"/>
      <c r="UW797" s="17"/>
      <c r="UX797" s="17"/>
      <c r="UY797" s="17"/>
      <c r="UZ797" s="17"/>
      <c r="VA797" s="17"/>
      <c r="VB797" s="17"/>
      <c r="VC797" s="17"/>
      <c r="VD797" s="17"/>
      <c r="VE797" s="17"/>
      <c r="VF797" s="17"/>
      <c r="VG797" s="17"/>
      <c r="VH797" s="17"/>
      <c r="VI797" s="17"/>
      <c r="VJ797" s="17"/>
      <c r="VK797" s="17"/>
      <c r="VL797" s="17"/>
      <c r="VM797" s="17"/>
      <c r="VN797" s="17"/>
      <c r="VO797" s="17"/>
      <c r="VP797" s="17"/>
      <c r="VQ797" s="17"/>
      <c r="VR797" s="17"/>
      <c r="VS797" s="17"/>
      <c r="VT797" s="17"/>
      <c r="VU797" s="17"/>
      <c r="VV797" s="17"/>
      <c r="VW797" s="17"/>
      <c r="VX797" s="17"/>
      <c r="VY797" s="17"/>
      <c r="VZ797" s="17"/>
      <c r="WA797" s="17"/>
      <c r="WB797" s="17"/>
      <c r="WC797" s="17"/>
      <c r="WD797" s="17"/>
      <c r="WE797" s="17"/>
      <c r="WF797" s="17"/>
      <c r="WG797" s="17"/>
      <c r="WH797" s="17"/>
      <c r="WI797" s="17"/>
      <c r="WJ797" s="17"/>
      <c r="WK797" s="17"/>
      <c r="WL797" s="17"/>
      <c r="WM797" s="17"/>
      <c r="WN797" s="17"/>
      <c r="WO797" s="17"/>
      <c r="WP797" s="17"/>
      <c r="WQ797" s="17"/>
      <c r="WR797" s="17"/>
      <c r="WS797" s="17"/>
      <c r="WT797" s="17"/>
      <c r="WU797" s="17"/>
      <c r="WV797" s="17"/>
      <c r="WW797" s="17"/>
      <c r="WX797" s="17"/>
      <c r="WY797" s="17"/>
      <c r="WZ797" s="17"/>
      <c r="XA797" s="17"/>
      <c r="XB797" s="17"/>
      <c r="XC797" s="17"/>
      <c r="XD797" s="17"/>
      <c r="XE797" s="17"/>
      <c r="XF797" s="17"/>
      <c r="XG797" s="17"/>
      <c r="XH797" s="17"/>
      <c r="XI797" s="17"/>
      <c r="XJ797" s="17"/>
      <c r="XK797" s="17"/>
      <c r="XL797" s="17"/>
      <c r="XM797" s="17"/>
      <c r="XN797" s="17"/>
      <c r="XO797" s="17"/>
      <c r="XP797" s="17"/>
      <c r="XQ797" s="17"/>
      <c r="XR797" s="17"/>
      <c r="XS797" s="17"/>
      <c r="XT797" s="17"/>
      <c r="XU797" s="17"/>
      <c r="XV797" s="17"/>
      <c r="XW797" s="17"/>
      <c r="XX797" s="17"/>
      <c r="XY797" s="17"/>
      <c r="XZ797" s="17"/>
      <c r="YA797" s="17"/>
      <c r="YB797" s="17"/>
      <c r="YC797" s="17"/>
      <c r="YD797" s="17"/>
      <c r="YE797" s="17"/>
      <c r="YF797" s="17"/>
      <c r="YG797" s="17"/>
      <c r="YH797" s="17"/>
      <c r="YI797" s="17"/>
      <c r="YJ797" s="17"/>
      <c r="YK797" s="17"/>
      <c r="YL797" s="17"/>
      <c r="YM797" s="17"/>
      <c r="YN797" s="17"/>
      <c r="YO797" s="17"/>
      <c r="YP797" s="17"/>
      <c r="YQ797" s="17"/>
      <c r="YR797" s="17"/>
      <c r="YS797" s="17"/>
      <c r="YT797" s="17"/>
      <c r="YU797" s="17"/>
      <c r="YV797" s="17"/>
      <c r="YW797" s="17"/>
      <c r="YX797" s="17"/>
      <c r="YY797" s="17"/>
      <c r="YZ797" s="17"/>
      <c r="ZA797" s="17"/>
      <c r="ZB797" s="17"/>
      <c r="ZC797" s="17"/>
      <c r="ZD797" s="17"/>
      <c r="ZE797" s="17"/>
      <c r="ZF797" s="17"/>
      <c r="ZG797" s="17"/>
      <c r="ZH797" s="17"/>
      <c r="ZI797" s="17"/>
      <c r="ZJ797" s="17"/>
      <c r="ZK797" s="17"/>
      <c r="ZL797" s="17"/>
      <c r="ZM797" s="17"/>
      <c r="ZN797" s="17"/>
      <c r="ZO797" s="17"/>
      <c r="ZP797" s="17"/>
      <c r="ZQ797" s="17"/>
      <c r="ZR797" s="17"/>
      <c r="ZS797" s="17"/>
      <c r="ZT797" s="17"/>
      <c r="ZU797" s="17"/>
      <c r="ZV797" s="17"/>
      <c r="ZW797" s="17"/>
      <c r="ZX797" s="17"/>
      <c r="ZY797" s="17"/>
      <c r="ZZ797" s="17"/>
      <c r="AAA797" s="17"/>
      <c r="AAB797" s="17"/>
      <c r="AAC797" s="17"/>
      <c r="AAD797" s="17"/>
      <c r="AAE797" s="17"/>
      <c r="AAF797" s="17"/>
      <c r="AAG797" s="17"/>
      <c r="AAH797" s="17"/>
      <c r="AAI797" s="17"/>
      <c r="AAJ797" s="17"/>
      <c r="AAK797" s="17"/>
      <c r="AAL797" s="17"/>
      <c r="AAM797" s="17"/>
      <c r="AAN797" s="17"/>
      <c r="AAO797" s="17"/>
      <c r="AAP797" s="17"/>
      <c r="AAQ797" s="17"/>
      <c r="AAR797" s="17"/>
      <c r="AAS797" s="17"/>
      <c r="AAT797" s="17"/>
      <c r="AAU797" s="17"/>
      <c r="AAV797" s="17"/>
      <c r="AAW797" s="17"/>
      <c r="AAX797" s="17"/>
      <c r="AAY797" s="17"/>
      <c r="AAZ797" s="17"/>
      <c r="ABA797" s="17"/>
      <c r="ABB797" s="17"/>
      <c r="ABC797" s="17"/>
      <c r="ABD797" s="17"/>
      <c r="ABE797" s="17"/>
      <c r="ABF797" s="17"/>
      <c r="ABG797" s="17"/>
      <c r="ABH797" s="17"/>
      <c r="ABI797" s="17"/>
      <c r="ABJ797" s="17"/>
      <c r="ABK797" s="17"/>
      <c r="ABL797" s="17"/>
      <c r="ABM797" s="17"/>
      <c r="ABN797" s="17"/>
      <c r="ABO797" s="17"/>
      <c r="ABP797" s="17"/>
      <c r="ABQ797" s="17"/>
      <c r="ABR797" s="17"/>
      <c r="ABS797" s="17"/>
      <c r="ABT797" s="17"/>
      <c r="ABU797" s="17"/>
      <c r="ABV797" s="17"/>
      <c r="ABW797" s="17"/>
      <c r="ABX797" s="17"/>
      <c r="ABY797" s="17"/>
      <c r="ABZ797" s="17"/>
      <c r="ACA797" s="17"/>
      <c r="ACB797" s="17"/>
      <c r="ACC797" s="17"/>
      <c r="ACD797" s="17"/>
      <c r="ACE797" s="17"/>
      <c r="ACF797" s="17"/>
      <c r="ACG797" s="17"/>
      <c r="ACH797" s="17"/>
      <c r="ACI797" s="17"/>
      <c r="ACJ797" s="17"/>
      <c r="ACK797" s="17"/>
      <c r="ACL797" s="17"/>
      <c r="ACM797" s="17"/>
      <c r="ACN797" s="17"/>
      <c r="ACO797" s="17"/>
      <c r="ACP797" s="17"/>
      <c r="ACQ797" s="17"/>
      <c r="ACR797" s="17"/>
      <c r="ACS797" s="17"/>
      <c r="ACT797" s="17"/>
      <c r="ACU797" s="17"/>
      <c r="ACV797" s="17"/>
      <c r="ACW797" s="17"/>
      <c r="ACX797" s="17"/>
      <c r="ACY797" s="17"/>
      <c r="ACZ797" s="17"/>
      <c r="ADA797" s="17"/>
      <c r="ADB797" s="17"/>
      <c r="ADC797" s="17"/>
      <c r="ADD797" s="17"/>
      <c r="ADE797" s="17"/>
      <c r="ADF797" s="17"/>
      <c r="ADG797" s="17"/>
      <c r="ADH797" s="17"/>
      <c r="ADI797" s="17"/>
      <c r="ADJ797" s="17"/>
      <c r="ADK797" s="17"/>
      <c r="ADL797" s="17"/>
      <c r="ADM797" s="17"/>
      <c r="ADN797" s="17"/>
      <c r="ADO797" s="17"/>
      <c r="ADP797" s="17"/>
      <c r="ADQ797" s="17"/>
      <c r="ADR797" s="17"/>
    </row>
    <row r="798" spans="44:798" s="16" customFormat="1" x14ac:dyDescent="0.25">
      <c r="AR798" s="56"/>
      <c r="AS798" s="56"/>
      <c r="AT798" s="57"/>
      <c r="AU798" s="56"/>
      <c r="AV798" s="57"/>
      <c r="AW798" s="56"/>
      <c r="AX798" s="56"/>
      <c r="AY798" s="56"/>
      <c r="AZ798" s="56"/>
      <c r="BA798" s="56"/>
      <c r="BB798" s="56"/>
      <c r="BC798" s="56"/>
      <c r="BD798" s="56"/>
      <c r="BE798" s="51"/>
      <c r="BF798" s="51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  <c r="IT798" s="17"/>
      <c r="IU798" s="17"/>
      <c r="IV798" s="17"/>
      <c r="IW798" s="17"/>
      <c r="IX798" s="17"/>
      <c r="IY798" s="17"/>
      <c r="IZ798" s="17"/>
      <c r="JA798" s="17"/>
      <c r="JB798" s="17"/>
      <c r="JC798" s="17"/>
      <c r="JD798" s="17"/>
      <c r="JE798" s="17"/>
      <c r="JF798" s="17"/>
      <c r="JG798" s="17"/>
      <c r="JH798" s="17"/>
      <c r="JI798" s="17"/>
      <c r="JJ798" s="17"/>
      <c r="JK798" s="17"/>
      <c r="JL798" s="17"/>
      <c r="JM798" s="17"/>
      <c r="JN798" s="17"/>
      <c r="JO798" s="17"/>
      <c r="JP798" s="17"/>
      <c r="JQ798" s="17"/>
      <c r="JR798" s="17"/>
      <c r="JS798" s="17"/>
      <c r="JT798" s="17"/>
      <c r="JU798" s="17"/>
      <c r="JV798" s="17"/>
      <c r="JW798" s="17"/>
      <c r="JX798" s="17"/>
      <c r="JY798" s="17"/>
      <c r="JZ798" s="17"/>
      <c r="KA798" s="17"/>
      <c r="KB798" s="17"/>
      <c r="KC798" s="17"/>
      <c r="KD798" s="17"/>
      <c r="KE798" s="17"/>
      <c r="KF798" s="17"/>
      <c r="KG798" s="17"/>
      <c r="KH798" s="17"/>
      <c r="KI798" s="17"/>
      <c r="KJ798" s="17"/>
      <c r="KK798" s="17"/>
      <c r="KL798" s="17"/>
      <c r="KM798" s="17"/>
      <c r="KN798" s="17"/>
      <c r="KO798" s="17"/>
      <c r="KP798" s="17"/>
      <c r="KQ798" s="17"/>
      <c r="KR798" s="17"/>
      <c r="KS798" s="17"/>
      <c r="KT798" s="17"/>
      <c r="KU798" s="17"/>
      <c r="KV798" s="17"/>
      <c r="KW798" s="17"/>
      <c r="KX798" s="17"/>
      <c r="KY798" s="17"/>
      <c r="KZ798" s="17"/>
      <c r="LA798" s="17"/>
      <c r="LB798" s="17"/>
      <c r="LC798" s="17"/>
      <c r="LD798" s="17"/>
      <c r="LE798" s="17"/>
      <c r="LF798" s="17"/>
      <c r="LG798" s="17"/>
      <c r="LH798" s="17"/>
      <c r="LI798" s="17"/>
      <c r="LJ798" s="17"/>
      <c r="LK798" s="17"/>
      <c r="LL798" s="17"/>
      <c r="LM798" s="17"/>
      <c r="LN798" s="17"/>
      <c r="LO798" s="17"/>
      <c r="LP798" s="17"/>
      <c r="LQ798" s="17"/>
      <c r="LR798" s="17"/>
      <c r="LS798" s="17"/>
      <c r="LT798" s="17"/>
      <c r="LU798" s="17"/>
      <c r="LV798" s="17"/>
      <c r="LW798" s="17"/>
      <c r="LX798" s="17"/>
      <c r="LY798" s="17"/>
      <c r="LZ798" s="17"/>
      <c r="MA798" s="17"/>
      <c r="MB798" s="17"/>
      <c r="MC798" s="17"/>
      <c r="MD798" s="17"/>
      <c r="ME798" s="17"/>
      <c r="MF798" s="17"/>
      <c r="MG798" s="17"/>
      <c r="MH798" s="17"/>
      <c r="MI798" s="17"/>
      <c r="MJ798" s="17"/>
      <c r="MK798" s="17"/>
      <c r="ML798" s="17"/>
      <c r="MM798" s="17"/>
      <c r="MN798" s="17"/>
      <c r="MO798" s="17"/>
      <c r="MP798" s="17"/>
      <c r="MQ798" s="17"/>
      <c r="MR798" s="17"/>
      <c r="MS798" s="17"/>
      <c r="MT798" s="17"/>
      <c r="MU798" s="17"/>
      <c r="MV798" s="17"/>
      <c r="MW798" s="17"/>
      <c r="MX798" s="17"/>
      <c r="MY798" s="17"/>
      <c r="MZ798" s="17"/>
      <c r="NA798" s="17"/>
      <c r="NB798" s="17"/>
      <c r="NC798" s="17"/>
      <c r="ND798" s="17"/>
      <c r="NE798" s="17"/>
      <c r="NF798" s="17"/>
      <c r="NG798" s="17"/>
      <c r="NH798" s="17"/>
      <c r="NI798" s="17"/>
      <c r="NJ798" s="17"/>
      <c r="NK798" s="17"/>
      <c r="NL798" s="17"/>
      <c r="NM798" s="17"/>
      <c r="NN798" s="17"/>
      <c r="NO798" s="17"/>
      <c r="NP798" s="17"/>
      <c r="NQ798" s="17"/>
      <c r="NR798" s="17"/>
      <c r="NS798" s="17"/>
      <c r="NT798" s="17"/>
      <c r="NU798" s="17"/>
      <c r="NV798" s="17"/>
      <c r="NW798" s="17"/>
      <c r="NX798" s="17"/>
      <c r="NY798" s="17"/>
      <c r="NZ798" s="17"/>
      <c r="OA798" s="17"/>
      <c r="OB798" s="17"/>
      <c r="OC798" s="17"/>
      <c r="OD798" s="17"/>
      <c r="OE798" s="17"/>
      <c r="OF798" s="17"/>
      <c r="OG798" s="17"/>
      <c r="OH798" s="17"/>
      <c r="OI798" s="17"/>
      <c r="OJ798" s="17"/>
      <c r="OK798" s="17"/>
      <c r="OL798" s="17"/>
      <c r="OM798" s="17"/>
      <c r="ON798" s="17"/>
      <c r="OO798" s="17"/>
      <c r="OP798" s="17"/>
      <c r="OQ798" s="17"/>
      <c r="OR798" s="17"/>
      <c r="OS798" s="17"/>
      <c r="OT798" s="17"/>
      <c r="OU798" s="17"/>
      <c r="OV798" s="17"/>
      <c r="OW798" s="17"/>
      <c r="OX798" s="17"/>
      <c r="OY798" s="17"/>
      <c r="OZ798" s="17"/>
      <c r="PA798" s="17"/>
      <c r="PB798" s="17"/>
      <c r="PC798" s="17"/>
      <c r="PD798" s="17"/>
      <c r="PE798" s="17"/>
      <c r="PF798" s="17"/>
      <c r="PG798" s="17"/>
      <c r="PH798" s="17"/>
      <c r="PI798" s="17"/>
      <c r="PJ798" s="17"/>
      <c r="PK798" s="17"/>
      <c r="PL798" s="17"/>
      <c r="PM798" s="17"/>
      <c r="PN798" s="17"/>
      <c r="PO798" s="17"/>
      <c r="PP798" s="17"/>
      <c r="PQ798" s="17"/>
      <c r="PR798" s="17"/>
      <c r="PS798" s="17"/>
      <c r="PT798" s="17"/>
      <c r="PU798" s="17"/>
      <c r="PV798" s="17"/>
      <c r="PW798" s="17"/>
      <c r="PX798" s="17"/>
      <c r="PY798" s="17"/>
      <c r="PZ798" s="17"/>
      <c r="QA798" s="17"/>
      <c r="QB798" s="17"/>
      <c r="QC798" s="17"/>
      <c r="QD798" s="17"/>
      <c r="QE798" s="17"/>
      <c r="QF798" s="17"/>
      <c r="QG798" s="17"/>
      <c r="QH798" s="17"/>
      <c r="QI798" s="17"/>
      <c r="QJ798" s="17"/>
      <c r="QK798" s="17"/>
      <c r="QL798" s="17"/>
      <c r="QM798" s="17"/>
      <c r="QN798" s="17"/>
      <c r="QO798" s="17"/>
      <c r="QP798" s="17"/>
      <c r="QQ798" s="17"/>
      <c r="QR798" s="17"/>
      <c r="QS798" s="17"/>
      <c r="QT798" s="17"/>
      <c r="QU798" s="17"/>
      <c r="QV798" s="17"/>
      <c r="QW798" s="17"/>
      <c r="QX798" s="17"/>
      <c r="QY798" s="17"/>
      <c r="QZ798" s="17"/>
      <c r="RA798" s="17"/>
      <c r="RB798" s="17"/>
      <c r="RC798" s="17"/>
      <c r="RD798" s="17"/>
      <c r="RE798" s="17"/>
      <c r="RF798" s="17"/>
      <c r="RG798" s="17"/>
      <c r="RH798" s="17"/>
      <c r="RI798" s="17"/>
      <c r="RJ798" s="17"/>
      <c r="RK798" s="17"/>
      <c r="RL798" s="17"/>
      <c r="RM798" s="17"/>
      <c r="RN798" s="17"/>
      <c r="RO798" s="17"/>
      <c r="RP798" s="17"/>
      <c r="RQ798" s="17"/>
      <c r="RR798" s="17"/>
      <c r="RS798" s="17"/>
      <c r="RT798" s="17"/>
      <c r="RU798" s="17"/>
      <c r="RV798" s="17"/>
      <c r="RW798" s="17"/>
      <c r="RX798" s="17"/>
      <c r="RY798" s="17"/>
      <c r="RZ798" s="17"/>
      <c r="SA798" s="17"/>
      <c r="SB798" s="17"/>
      <c r="SC798" s="17"/>
      <c r="SD798" s="17"/>
      <c r="SE798" s="17"/>
      <c r="SF798" s="17"/>
      <c r="SG798" s="17"/>
      <c r="SH798" s="17"/>
      <c r="SI798" s="17"/>
      <c r="SJ798" s="17"/>
      <c r="SK798" s="17"/>
      <c r="SL798" s="17"/>
      <c r="SM798" s="17"/>
      <c r="SN798" s="17"/>
      <c r="SO798" s="17"/>
      <c r="SP798" s="17"/>
      <c r="SQ798" s="17"/>
      <c r="SR798" s="17"/>
      <c r="SS798" s="17"/>
      <c r="ST798" s="17"/>
      <c r="SU798" s="17"/>
      <c r="SV798" s="17"/>
      <c r="SW798" s="17"/>
      <c r="SX798" s="17"/>
      <c r="SY798" s="17"/>
      <c r="SZ798" s="17"/>
      <c r="TA798" s="17"/>
      <c r="TB798" s="17"/>
      <c r="TC798" s="17"/>
      <c r="TD798" s="17"/>
      <c r="TE798" s="17"/>
      <c r="TF798" s="17"/>
      <c r="TG798" s="17"/>
      <c r="TH798" s="17"/>
      <c r="TI798" s="17"/>
      <c r="TJ798" s="17"/>
      <c r="TK798" s="17"/>
      <c r="TL798" s="17"/>
      <c r="TM798" s="17"/>
      <c r="TN798" s="17"/>
      <c r="TO798" s="17"/>
      <c r="TP798" s="17"/>
      <c r="TQ798" s="17"/>
      <c r="TR798" s="17"/>
      <c r="TS798" s="17"/>
      <c r="TT798" s="17"/>
      <c r="TU798" s="17"/>
      <c r="TV798" s="17"/>
      <c r="TW798" s="17"/>
      <c r="TX798" s="17"/>
      <c r="TY798" s="17"/>
      <c r="TZ798" s="17"/>
      <c r="UA798" s="17"/>
      <c r="UB798" s="17"/>
      <c r="UC798" s="17"/>
      <c r="UD798" s="17"/>
      <c r="UE798" s="17"/>
      <c r="UF798" s="17"/>
      <c r="UG798" s="17"/>
      <c r="UH798" s="17"/>
      <c r="UI798" s="17"/>
      <c r="UJ798" s="17"/>
      <c r="UK798" s="17"/>
      <c r="UL798" s="17"/>
      <c r="UM798" s="17"/>
      <c r="UN798" s="17"/>
      <c r="UO798" s="17"/>
      <c r="UP798" s="17"/>
      <c r="UQ798" s="17"/>
      <c r="UR798" s="17"/>
      <c r="US798" s="17"/>
      <c r="UT798" s="17"/>
      <c r="UU798" s="17"/>
      <c r="UV798" s="17"/>
      <c r="UW798" s="17"/>
      <c r="UX798" s="17"/>
      <c r="UY798" s="17"/>
      <c r="UZ798" s="17"/>
      <c r="VA798" s="17"/>
      <c r="VB798" s="17"/>
      <c r="VC798" s="17"/>
      <c r="VD798" s="17"/>
      <c r="VE798" s="17"/>
      <c r="VF798" s="17"/>
      <c r="VG798" s="17"/>
      <c r="VH798" s="17"/>
      <c r="VI798" s="17"/>
      <c r="VJ798" s="17"/>
      <c r="VK798" s="17"/>
      <c r="VL798" s="17"/>
      <c r="VM798" s="17"/>
      <c r="VN798" s="17"/>
      <c r="VO798" s="17"/>
      <c r="VP798" s="17"/>
      <c r="VQ798" s="17"/>
      <c r="VR798" s="17"/>
      <c r="VS798" s="17"/>
      <c r="VT798" s="17"/>
      <c r="VU798" s="17"/>
      <c r="VV798" s="17"/>
      <c r="VW798" s="17"/>
      <c r="VX798" s="17"/>
      <c r="VY798" s="17"/>
      <c r="VZ798" s="17"/>
      <c r="WA798" s="17"/>
      <c r="WB798" s="17"/>
      <c r="WC798" s="17"/>
      <c r="WD798" s="17"/>
      <c r="WE798" s="17"/>
      <c r="WF798" s="17"/>
      <c r="WG798" s="17"/>
      <c r="WH798" s="17"/>
      <c r="WI798" s="17"/>
      <c r="WJ798" s="17"/>
      <c r="WK798" s="17"/>
      <c r="WL798" s="17"/>
      <c r="WM798" s="17"/>
      <c r="WN798" s="17"/>
      <c r="WO798" s="17"/>
      <c r="WP798" s="17"/>
      <c r="WQ798" s="17"/>
      <c r="WR798" s="17"/>
      <c r="WS798" s="17"/>
      <c r="WT798" s="17"/>
      <c r="WU798" s="17"/>
      <c r="WV798" s="17"/>
      <c r="WW798" s="17"/>
      <c r="WX798" s="17"/>
      <c r="WY798" s="17"/>
      <c r="WZ798" s="17"/>
      <c r="XA798" s="17"/>
      <c r="XB798" s="17"/>
      <c r="XC798" s="17"/>
      <c r="XD798" s="17"/>
      <c r="XE798" s="17"/>
      <c r="XF798" s="17"/>
      <c r="XG798" s="17"/>
      <c r="XH798" s="17"/>
      <c r="XI798" s="17"/>
      <c r="XJ798" s="17"/>
      <c r="XK798" s="17"/>
      <c r="XL798" s="17"/>
      <c r="XM798" s="17"/>
      <c r="XN798" s="17"/>
      <c r="XO798" s="17"/>
      <c r="XP798" s="17"/>
      <c r="XQ798" s="17"/>
      <c r="XR798" s="17"/>
      <c r="XS798" s="17"/>
      <c r="XT798" s="17"/>
      <c r="XU798" s="17"/>
      <c r="XV798" s="17"/>
      <c r="XW798" s="17"/>
      <c r="XX798" s="17"/>
      <c r="XY798" s="17"/>
      <c r="XZ798" s="17"/>
      <c r="YA798" s="17"/>
      <c r="YB798" s="17"/>
      <c r="YC798" s="17"/>
      <c r="YD798" s="17"/>
      <c r="YE798" s="17"/>
      <c r="YF798" s="17"/>
      <c r="YG798" s="17"/>
      <c r="YH798" s="17"/>
      <c r="YI798" s="17"/>
      <c r="YJ798" s="17"/>
      <c r="YK798" s="17"/>
      <c r="YL798" s="17"/>
      <c r="YM798" s="17"/>
      <c r="YN798" s="17"/>
      <c r="YO798" s="17"/>
      <c r="YP798" s="17"/>
      <c r="YQ798" s="17"/>
      <c r="YR798" s="17"/>
      <c r="YS798" s="17"/>
      <c r="YT798" s="17"/>
      <c r="YU798" s="17"/>
      <c r="YV798" s="17"/>
      <c r="YW798" s="17"/>
      <c r="YX798" s="17"/>
      <c r="YY798" s="17"/>
      <c r="YZ798" s="17"/>
      <c r="ZA798" s="17"/>
      <c r="ZB798" s="17"/>
      <c r="ZC798" s="17"/>
      <c r="ZD798" s="17"/>
      <c r="ZE798" s="17"/>
      <c r="ZF798" s="17"/>
      <c r="ZG798" s="17"/>
      <c r="ZH798" s="17"/>
      <c r="ZI798" s="17"/>
      <c r="ZJ798" s="17"/>
      <c r="ZK798" s="17"/>
      <c r="ZL798" s="17"/>
      <c r="ZM798" s="17"/>
      <c r="ZN798" s="17"/>
      <c r="ZO798" s="17"/>
      <c r="ZP798" s="17"/>
      <c r="ZQ798" s="17"/>
      <c r="ZR798" s="17"/>
      <c r="ZS798" s="17"/>
      <c r="ZT798" s="17"/>
      <c r="ZU798" s="17"/>
      <c r="ZV798" s="17"/>
      <c r="ZW798" s="17"/>
      <c r="ZX798" s="17"/>
      <c r="ZY798" s="17"/>
      <c r="ZZ798" s="17"/>
      <c r="AAA798" s="17"/>
      <c r="AAB798" s="17"/>
      <c r="AAC798" s="17"/>
      <c r="AAD798" s="17"/>
      <c r="AAE798" s="17"/>
      <c r="AAF798" s="17"/>
      <c r="AAG798" s="17"/>
      <c r="AAH798" s="17"/>
      <c r="AAI798" s="17"/>
      <c r="AAJ798" s="17"/>
      <c r="AAK798" s="17"/>
      <c r="AAL798" s="17"/>
      <c r="AAM798" s="17"/>
      <c r="AAN798" s="17"/>
      <c r="AAO798" s="17"/>
      <c r="AAP798" s="17"/>
      <c r="AAQ798" s="17"/>
      <c r="AAR798" s="17"/>
      <c r="AAS798" s="17"/>
      <c r="AAT798" s="17"/>
      <c r="AAU798" s="17"/>
      <c r="AAV798" s="17"/>
      <c r="AAW798" s="17"/>
      <c r="AAX798" s="17"/>
      <c r="AAY798" s="17"/>
      <c r="AAZ798" s="17"/>
      <c r="ABA798" s="17"/>
      <c r="ABB798" s="17"/>
      <c r="ABC798" s="17"/>
      <c r="ABD798" s="17"/>
      <c r="ABE798" s="17"/>
      <c r="ABF798" s="17"/>
      <c r="ABG798" s="17"/>
      <c r="ABH798" s="17"/>
      <c r="ABI798" s="17"/>
      <c r="ABJ798" s="17"/>
      <c r="ABK798" s="17"/>
      <c r="ABL798" s="17"/>
      <c r="ABM798" s="17"/>
      <c r="ABN798" s="17"/>
      <c r="ABO798" s="17"/>
      <c r="ABP798" s="17"/>
      <c r="ABQ798" s="17"/>
      <c r="ABR798" s="17"/>
      <c r="ABS798" s="17"/>
      <c r="ABT798" s="17"/>
      <c r="ABU798" s="17"/>
      <c r="ABV798" s="17"/>
      <c r="ABW798" s="17"/>
      <c r="ABX798" s="17"/>
      <c r="ABY798" s="17"/>
      <c r="ABZ798" s="17"/>
      <c r="ACA798" s="17"/>
      <c r="ACB798" s="17"/>
      <c r="ACC798" s="17"/>
      <c r="ACD798" s="17"/>
      <c r="ACE798" s="17"/>
      <c r="ACF798" s="17"/>
      <c r="ACG798" s="17"/>
      <c r="ACH798" s="17"/>
      <c r="ACI798" s="17"/>
      <c r="ACJ798" s="17"/>
      <c r="ACK798" s="17"/>
      <c r="ACL798" s="17"/>
      <c r="ACM798" s="17"/>
      <c r="ACN798" s="17"/>
      <c r="ACO798" s="17"/>
      <c r="ACP798" s="17"/>
      <c r="ACQ798" s="17"/>
      <c r="ACR798" s="17"/>
      <c r="ACS798" s="17"/>
      <c r="ACT798" s="17"/>
      <c r="ACU798" s="17"/>
      <c r="ACV798" s="17"/>
      <c r="ACW798" s="17"/>
      <c r="ACX798" s="17"/>
      <c r="ACY798" s="17"/>
      <c r="ACZ798" s="17"/>
      <c r="ADA798" s="17"/>
      <c r="ADB798" s="17"/>
      <c r="ADC798" s="17"/>
      <c r="ADD798" s="17"/>
      <c r="ADE798" s="17"/>
      <c r="ADF798" s="17"/>
      <c r="ADG798" s="17"/>
      <c r="ADH798" s="17"/>
      <c r="ADI798" s="17"/>
      <c r="ADJ798" s="17"/>
      <c r="ADK798" s="17"/>
      <c r="ADL798" s="17"/>
      <c r="ADM798" s="17"/>
      <c r="ADN798" s="17"/>
      <c r="ADO798" s="17"/>
      <c r="ADP798" s="17"/>
      <c r="ADQ798" s="17"/>
      <c r="ADR798" s="17"/>
    </row>
    <row r="799" spans="44:798" s="16" customFormat="1" x14ac:dyDescent="0.25">
      <c r="AR799" s="56"/>
      <c r="AS799" s="56"/>
      <c r="AT799" s="57"/>
      <c r="AU799" s="56"/>
      <c r="AV799" s="57"/>
      <c r="AW799" s="56"/>
      <c r="AX799" s="56"/>
      <c r="AY799" s="56"/>
      <c r="AZ799" s="56"/>
      <c r="BA799" s="56"/>
      <c r="BB799" s="56"/>
      <c r="BC799" s="56"/>
      <c r="BD799" s="56"/>
      <c r="BE799" s="51"/>
      <c r="BF799" s="51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  <c r="IT799" s="17"/>
      <c r="IU799" s="17"/>
      <c r="IV799" s="17"/>
      <c r="IW799" s="17"/>
      <c r="IX799" s="17"/>
      <c r="IY799" s="17"/>
      <c r="IZ799" s="17"/>
      <c r="JA799" s="17"/>
      <c r="JB799" s="17"/>
      <c r="JC799" s="17"/>
      <c r="JD799" s="17"/>
      <c r="JE799" s="17"/>
      <c r="JF799" s="17"/>
      <c r="JG799" s="17"/>
      <c r="JH799" s="17"/>
      <c r="JI799" s="17"/>
      <c r="JJ799" s="17"/>
      <c r="JK799" s="17"/>
      <c r="JL799" s="17"/>
      <c r="JM799" s="17"/>
      <c r="JN799" s="17"/>
      <c r="JO799" s="17"/>
      <c r="JP799" s="17"/>
      <c r="JQ799" s="17"/>
      <c r="JR799" s="17"/>
      <c r="JS799" s="17"/>
      <c r="JT799" s="17"/>
      <c r="JU799" s="17"/>
      <c r="JV799" s="17"/>
      <c r="JW799" s="17"/>
      <c r="JX799" s="17"/>
      <c r="JY799" s="17"/>
      <c r="JZ799" s="17"/>
      <c r="KA799" s="17"/>
      <c r="KB799" s="17"/>
      <c r="KC799" s="17"/>
      <c r="KD799" s="17"/>
      <c r="KE799" s="17"/>
      <c r="KF799" s="17"/>
      <c r="KG799" s="17"/>
      <c r="KH799" s="17"/>
      <c r="KI799" s="17"/>
      <c r="KJ799" s="17"/>
      <c r="KK799" s="17"/>
      <c r="KL799" s="17"/>
      <c r="KM799" s="17"/>
      <c r="KN799" s="17"/>
      <c r="KO799" s="17"/>
      <c r="KP799" s="17"/>
      <c r="KQ799" s="17"/>
      <c r="KR799" s="17"/>
      <c r="KS799" s="17"/>
      <c r="KT799" s="17"/>
      <c r="KU799" s="17"/>
      <c r="KV799" s="17"/>
      <c r="KW799" s="17"/>
      <c r="KX799" s="17"/>
      <c r="KY799" s="17"/>
      <c r="KZ799" s="17"/>
      <c r="LA799" s="17"/>
      <c r="LB799" s="17"/>
      <c r="LC799" s="17"/>
      <c r="LD799" s="17"/>
      <c r="LE799" s="17"/>
      <c r="LF799" s="17"/>
      <c r="LG799" s="17"/>
      <c r="LH799" s="17"/>
      <c r="LI799" s="17"/>
      <c r="LJ799" s="17"/>
      <c r="LK799" s="17"/>
      <c r="LL799" s="17"/>
      <c r="LM799" s="17"/>
      <c r="LN799" s="17"/>
      <c r="LO799" s="17"/>
      <c r="LP799" s="17"/>
      <c r="LQ799" s="17"/>
      <c r="LR799" s="17"/>
      <c r="LS799" s="17"/>
      <c r="LT799" s="17"/>
      <c r="LU799" s="17"/>
      <c r="LV799" s="17"/>
      <c r="LW799" s="17"/>
      <c r="LX799" s="17"/>
      <c r="LY799" s="17"/>
      <c r="LZ799" s="17"/>
      <c r="MA799" s="17"/>
      <c r="MB799" s="17"/>
      <c r="MC799" s="17"/>
      <c r="MD799" s="17"/>
      <c r="ME799" s="17"/>
      <c r="MF799" s="17"/>
      <c r="MG799" s="17"/>
      <c r="MH799" s="17"/>
      <c r="MI799" s="17"/>
      <c r="MJ799" s="17"/>
      <c r="MK799" s="17"/>
      <c r="ML799" s="17"/>
      <c r="MM799" s="17"/>
      <c r="MN799" s="17"/>
      <c r="MO799" s="17"/>
      <c r="MP799" s="17"/>
      <c r="MQ799" s="17"/>
      <c r="MR799" s="17"/>
      <c r="MS799" s="17"/>
      <c r="MT799" s="17"/>
      <c r="MU799" s="17"/>
      <c r="MV799" s="17"/>
      <c r="MW799" s="17"/>
      <c r="MX799" s="17"/>
      <c r="MY799" s="17"/>
      <c r="MZ799" s="17"/>
      <c r="NA799" s="17"/>
      <c r="NB799" s="17"/>
      <c r="NC799" s="17"/>
      <c r="ND799" s="17"/>
      <c r="NE799" s="17"/>
      <c r="NF799" s="17"/>
      <c r="NG799" s="17"/>
      <c r="NH799" s="17"/>
      <c r="NI799" s="17"/>
      <c r="NJ799" s="17"/>
      <c r="NK799" s="17"/>
      <c r="NL799" s="17"/>
      <c r="NM799" s="17"/>
      <c r="NN799" s="17"/>
      <c r="NO799" s="17"/>
      <c r="NP799" s="17"/>
      <c r="NQ799" s="17"/>
      <c r="NR799" s="17"/>
      <c r="NS799" s="17"/>
      <c r="NT799" s="17"/>
      <c r="NU799" s="17"/>
      <c r="NV799" s="17"/>
      <c r="NW799" s="17"/>
      <c r="NX799" s="17"/>
      <c r="NY799" s="17"/>
      <c r="NZ799" s="17"/>
      <c r="OA799" s="17"/>
      <c r="OB799" s="17"/>
      <c r="OC799" s="17"/>
      <c r="OD799" s="17"/>
      <c r="OE799" s="17"/>
      <c r="OF799" s="17"/>
      <c r="OG799" s="17"/>
      <c r="OH799" s="17"/>
      <c r="OI799" s="17"/>
      <c r="OJ799" s="17"/>
      <c r="OK799" s="17"/>
      <c r="OL799" s="17"/>
      <c r="OM799" s="17"/>
      <c r="ON799" s="17"/>
      <c r="OO799" s="17"/>
      <c r="OP799" s="17"/>
      <c r="OQ799" s="17"/>
      <c r="OR799" s="17"/>
      <c r="OS799" s="17"/>
      <c r="OT799" s="17"/>
      <c r="OU799" s="17"/>
      <c r="OV799" s="17"/>
      <c r="OW799" s="17"/>
      <c r="OX799" s="17"/>
      <c r="OY799" s="17"/>
      <c r="OZ799" s="17"/>
      <c r="PA799" s="17"/>
      <c r="PB799" s="17"/>
      <c r="PC799" s="17"/>
      <c r="PD799" s="17"/>
      <c r="PE799" s="17"/>
      <c r="PF799" s="17"/>
      <c r="PG799" s="17"/>
      <c r="PH799" s="17"/>
      <c r="PI799" s="17"/>
      <c r="PJ799" s="17"/>
      <c r="PK799" s="17"/>
      <c r="PL799" s="17"/>
      <c r="PM799" s="17"/>
      <c r="PN799" s="17"/>
      <c r="PO799" s="17"/>
      <c r="PP799" s="17"/>
      <c r="PQ799" s="17"/>
      <c r="PR799" s="17"/>
      <c r="PS799" s="17"/>
      <c r="PT799" s="17"/>
      <c r="PU799" s="17"/>
      <c r="PV799" s="17"/>
      <c r="PW799" s="17"/>
      <c r="PX799" s="17"/>
      <c r="PY799" s="17"/>
      <c r="PZ799" s="17"/>
      <c r="QA799" s="17"/>
      <c r="QB799" s="17"/>
      <c r="QC799" s="17"/>
      <c r="QD799" s="17"/>
      <c r="QE799" s="17"/>
      <c r="QF799" s="17"/>
      <c r="QG799" s="17"/>
      <c r="QH799" s="17"/>
      <c r="QI799" s="17"/>
      <c r="QJ799" s="17"/>
      <c r="QK799" s="17"/>
      <c r="QL799" s="17"/>
      <c r="QM799" s="17"/>
      <c r="QN799" s="17"/>
      <c r="QO799" s="17"/>
      <c r="QP799" s="17"/>
      <c r="QQ799" s="17"/>
      <c r="QR799" s="17"/>
      <c r="QS799" s="17"/>
      <c r="QT799" s="17"/>
      <c r="QU799" s="17"/>
      <c r="QV799" s="17"/>
      <c r="QW799" s="17"/>
      <c r="QX799" s="17"/>
      <c r="QY799" s="17"/>
      <c r="QZ799" s="17"/>
      <c r="RA799" s="17"/>
      <c r="RB799" s="17"/>
      <c r="RC799" s="17"/>
      <c r="RD799" s="17"/>
      <c r="RE799" s="17"/>
      <c r="RF799" s="17"/>
      <c r="RG799" s="17"/>
      <c r="RH799" s="17"/>
      <c r="RI799" s="17"/>
      <c r="RJ799" s="17"/>
      <c r="RK799" s="17"/>
      <c r="RL799" s="17"/>
      <c r="RM799" s="17"/>
      <c r="RN799" s="17"/>
      <c r="RO799" s="17"/>
      <c r="RP799" s="17"/>
      <c r="RQ799" s="17"/>
      <c r="RR799" s="17"/>
      <c r="RS799" s="17"/>
      <c r="RT799" s="17"/>
      <c r="RU799" s="17"/>
      <c r="RV799" s="17"/>
      <c r="RW799" s="17"/>
      <c r="RX799" s="17"/>
      <c r="RY799" s="17"/>
      <c r="RZ799" s="17"/>
      <c r="SA799" s="17"/>
      <c r="SB799" s="17"/>
      <c r="SC799" s="17"/>
      <c r="SD799" s="17"/>
      <c r="SE799" s="17"/>
      <c r="SF799" s="17"/>
      <c r="SG799" s="17"/>
      <c r="SH799" s="17"/>
      <c r="SI799" s="17"/>
      <c r="SJ799" s="17"/>
      <c r="SK799" s="17"/>
      <c r="SL799" s="17"/>
      <c r="SM799" s="17"/>
      <c r="SN799" s="17"/>
      <c r="SO799" s="17"/>
      <c r="SP799" s="17"/>
      <c r="SQ799" s="17"/>
      <c r="SR799" s="17"/>
      <c r="SS799" s="17"/>
      <c r="ST799" s="17"/>
      <c r="SU799" s="17"/>
      <c r="SV799" s="17"/>
      <c r="SW799" s="17"/>
      <c r="SX799" s="17"/>
      <c r="SY799" s="17"/>
      <c r="SZ799" s="17"/>
      <c r="TA799" s="17"/>
      <c r="TB799" s="17"/>
      <c r="TC799" s="17"/>
      <c r="TD799" s="17"/>
      <c r="TE799" s="17"/>
      <c r="TF799" s="17"/>
      <c r="TG799" s="17"/>
      <c r="TH799" s="17"/>
      <c r="TI799" s="17"/>
      <c r="TJ799" s="17"/>
      <c r="TK799" s="17"/>
      <c r="TL799" s="17"/>
      <c r="TM799" s="17"/>
      <c r="TN799" s="17"/>
      <c r="TO799" s="17"/>
      <c r="TP799" s="17"/>
      <c r="TQ799" s="17"/>
      <c r="TR799" s="17"/>
      <c r="TS799" s="17"/>
      <c r="TT799" s="17"/>
      <c r="TU799" s="17"/>
      <c r="TV799" s="17"/>
      <c r="TW799" s="17"/>
      <c r="TX799" s="17"/>
      <c r="TY799" s="17"/>
      <c r="TZ799" s="17"/>
      <c r="UA799" s="17"/>
      <c r="UB799" s="17"/>
      <c r="UC799" s="17"/>
      <c r="UD799" s="17"/>
      <c r="UE799" s="17"/>
      <c r="UF799" s="17"/>
      <c r="UG799" s="17"/>
      <c r="UH799" s="17"/>
      <c r="UI799" s="17"/>
      <c r="UJ799" s="17"/>
      <c r="UK799" s="17"/>
      <c r="UL799" s="17"/>
      <c r="UM799" s="17"/>
      <c r="UN799" s="17"/>
      <c r="UO799" s="17"/>
      <c r="UP799" s="17"/>
      <c r="UQ799" s="17"/>
      <c r="UR799" s="17"/>
      <c r="US799" s="17"/>
      <c r="UT799" s="17"/>
      <c r="UU799" s="17"/>
      <c r="UV799" s="17"/>
      <c r="UW799" s="17"/>
      <c r="UX799" s="17"/>
      <c r="UY799" s="17"/>
      <c r="UZ799" s="17"/>
      <c r="VA799" s="17"/>
      <c r="VB799" s="17"/>
      <c r="VC799" s="17"/>
      <c r="VD799" s="17"/>
      <c r="VE799" s="17"/>
      <c r="VF799" s="17"/>
      <c r="VG799" s="17"/>
      <c r="VH799" s="17"/>
      <c r="VI799" s="17"/>
      <c r="VJ799" s="17"/>
      <c r="VK799" s="17"/>
      <c r="VL799" s="17"/>
      <c r="VM799" s="17"/>
      <c r="VN799" s="17"/>
      <c r="VO799" s="17"/>
      <c r="VP799" s="17"/>
      <c r="VQ799" s="17"/>
      <c r="VR799" s="17"/>
      <c r="VS799" s="17"/>
      <c r="VT799" s="17"/>
      <c r="VU799" s="17"/>
      <c r="VV799" s="17"/>
      <c r="VW799" s="17"/>
      <c r="VX799" s="17"/>
      <c r="VY799" s="17"/>
      <c r="VZ799" s="17"/>
      <c r="WA799" s="17"/>
      <c r="WB799" s="17"/>
      <c r="WC799" s="17"/>
      <c r="WD799" s="17"/>
      <c r="WE799" s="17"/>
      <c r="WF799" s="17"/>
      <c r="WG799" s="17"/>
      <c r="WH799" s="17"/>
      <c r="WI799" s="17"/>
      <c r="WJ799" s="17"/>
      <c r="WK799" s="17"/>
      <c r="WL799" s="17"/>
      <c r="WM799" s="17"/>
      <c r="WN799" s="17"/>
      <c r="WO799" s="17"/>
      <c r="WP799" s="17"/>
      <c r="WQ799" s="17"/>
      <c r="WR799" s="17"/>
      <c r="WS799" s="17"/>
      <c r="WT799" s="17"/>
      <c r="WU799" s="17"/>
      <c r="WV799" s="17"/>
      <c r="WW799" s="17"/>
      <c r="WX799" s="17"/>
      <c r="WY799" s="17"/>
      <c r="WZ799" s="17"/>
      <c r="XA799" s="17"/>
      <c r="XB799" s="17"/>
      <c r="XC799" s="17"/>
      <c r="XD799" s="17"/>
      <c r="XE799" s="17"/>
      <c r="XF799" s="17"/>
      <c r="XG799" s="17"/>
      <c r="XH799" s="17"/>
      <c r="XI799" s="17"/>
      <c r="XJ799" s="17"/>
      <c r="XK799" s="17"/>
      <c r="XL799" s="17"/>
      <c r="XM799" s="17"/>
      <c r="XN799" s="17"/>
      <c r="XO799" s="17"/>
      <c r="XP799" s="17"/>
      <c r="XQ799" s="17"/>
      <c r="XR799" s="17"/>
      <c r="XS799" s="17"/>
      <c r="XT799" s="17"/>
      <c r="XU799" s="17"/>
      <c r="XV799" s="17"/>
      <c r="XW799" s="17"/>
      <c r="XX799" s="17"/>
      <c r="XY799" s="17"/>
      <c r="XZ799" s="17"/>
      <c r="YA799" s="17"/>
      <c r="YB799" s="17"/>
      <c r="YC799" s="17"/>
      <c r="YD799" s="17"/>
      <c r="YE799" s="17"/>
      <c r="YF799" s="17"/>
      <c r="YG799" s="17"/>
      <c r="YH799" s="17"/>
      <c r="YI799" s="17"/>
      <c r="YJ799" s="17"/>
      <c r="YK799" s="17"/>
      <c r="YL799" s="17"/>
      <c r="YM799" s="17"/>
      <c r="YN799" s="17"/>
      <c r="YO799" s="17"/>
      <c r="YP799" s="17"/>
      <c r="YQ799" s="17"/>
      <c r="YR799" s="17"/>
      <c r="YS799" s="17"/>
      <c r="YT799" s="17"/>
      <c r="YU799" s="17"/>
      <c r="YV799" s="17"/>
      <c r="YW799" s="17"/>
      <c r="YX799" s="17"/>
      <c r="YY799" s="17"/>
      <c r="YZ799" s="17"/>
      <c r="ZA799" s="17"/>
      <c r="ZB799" s="17"/>
      <c r="ZC799" s="17"/>
      <c r="ZD799" s="17"/>
      <c r="ZE799" s="17"/>
      <c r="ZF799" s="17"/>
      <c r="ZG799" s="17"/>
      <c r="ZH799" s="17"/>
      <c r="ZI799" s="17"/>
      <c r="ZJ799" s="17"/>
      <c r="ZK799" s="17"/>
      <c r="ZL799" s="17"/>
      <c r="ZM799" s="17"/>
      <c r="ZN799" s="17"/>
      <c r="ZO799" s="17"/>
      <c r="ZP799" s="17"/>
      <c r="ZQ799" s="17"/>
      <c r="ZR799" s="17"/>
      <c r="ZS799" s="17"/>
      <c r="ZT799" s="17"/>
      <c r="ZU799" s="17"/>
      <c r="ZV799" s="17"/>
      <c r="ZW799" s="17"/>
      <c r="ZX799" s="17"/>
      <c r="ZY799" s="17"/>
      <c r="ZZ799" s="17"/>
      <c r="AAA799" s="17"/>
      <c r="AAB799" s="17"/>
      <c r="AAC799" s="17"/>
      <c r="AAD799" s="17"/>
      <c r="AAE799" s="17"/>
      <c r="AAF799" s="17"/>
      <c r="AAG799" s="17"/>
      <c r="AAH799" s="17"/>
      <c r="AAI799" s="17"/>
      <c r="AAJ799" s="17"/>
      <c r="AAK799" s="17"/>
      <c r="AAL799" s="17"/>
      <c r="AAM799" s="17"/>
      <c r="AAN799" s="17"/>
      <c r="AAO799" s="17"/>
      <c r="AAP799" s="17"/>
      <c r="AAQ799" s="17"/>
      <c r="AAR799" s="17"/>
      <c r="AAS799" s="17"/>
      <c r="AAT799" s="17"/>
      <c r="AAU799" s="17"/>
      <c r="AAV799" s="17"/>
      <c r="AAW799" s="17"/>
      <c r="AAX799" s="17"/>
      <c r="AAY799" s="17"/>
      <c r="AAZ799" s="17"/>
      <c r="ABA799" s="17"/>
      <c r="ABB799" s="17"/>
      <c r="ABC799" s="17"/>
      <c r="ABD799" s="17"/>
      <c r="ABE799" s="17"/>
      <c r="ABF799" s="17"/>
      <c r="ABG799" s="17"/>
      <c r="ABH799" s="17"/>
      <c r="ABI799" s="17"/>
      <c r="ABJ799" s="17"/>
      <c r="ABK799" s="17"/>
      <c r="ABL799" s="17"/>
      <c r="ABM799" s="17"/>
      <c r="ABN799" s="17"/>
      <c r="ABO799" s="17"/>
      <c r="ABP799" s="17"/>
      <c r="ABQ799" s="17"/>
      <c r="ABR799" s="17"/>
      <c r="ABS799" s="17"/>
      <c r="ABT799" s="17"/>
      <c r="ABU799" s="17"/>
      <c r="ABV799" s="17"/>
      <c r="ABW799" s="17"/>
      <c r="ABX799" s="17"/>
      <c r="ABY799" s="17"/>
      <c r="ABZ799" s="17"/>
      <c r="ACA799" s="17"/>
      <c r="ACB799" s="17"/>
      <c r="ACC799" s="17"/>
      <c r="ACD799" s="17"/>
      <c r="ACE799" s="17"/>
      <c r="ACF799" s="17"/>
      <c r="ACG799" s="17"/>
      <c r="ACH799" s="17"/>
      <c r="ACI799" s="17"/>
      <c r="ACJ799" s="17"/>
      <c r="ACK799" s="17"/>
      <c r="ACL799" s="17"/>
      <c r="ACM799" s="17"/>
      <c r="ACN799" s="17"/>
      <c r="ACO799" s="17"/>
      <c r="ACP799" s="17"/>
      <c r="ACQ799" s="17"/>
      <c r="ACR799" s="17"/>
      <c r="ACS799" s="17"/>
      <c r="ACT799" s="17"/>
      <c r="ACU799" s="17"/>
      <c r="ACV799" s="17"/>
      <c r="ACW799" s="17"/>
      <c r="ACX799" s="17"/>
      <c r="ACY799" s="17"/>
      <c r="ACZ799" s="17"/>
      <c r="ADA799" s="17"/>
      <c r="ADB799" s="17"/>
      <c r="ADC799" s="17"/>
      <c r="ADD799" s="17"/>
      <c r="ADE799" s="17"/>
      <c r="ADF799" s="17"/>
      <c r="ADG799" s="17"/>
      <c r="ADH799" s="17"/>
      <c r="ADI799" s="17"/>
      <c r="ADJ799" s="17"/>
      <c r="ADK799" s="17"/>
      <c r="ADL799" s="17"/>
      <c r="ADM799" s="17"/>
      <c r="ADN799" s="17"/>
      <c r="ADO799" s="17"/>
      <c r="ADP799" s="17"/>
      <c r="ADQ799" s="17"/>
      <c r="ADR799" s="17"/>
    </row>
    <row r="800" spans="44:798" s="16" customFormat="1" x14ac:dyDescent="0.25">
      <c r="AR800" s="56"/>
      <c r="AS800" s="56"/>
      <c r="AT800" s="57"/>
      <c r="AU800" s="56"/>
      <c r="AV800" s="57"/>
      <c r="AW800" s="56"/>
      <c r="AX800" s="56"/>
      <c r="AY800" s="56"/>
      <c r="AZ800" s="56"/>
      <c r="BA800" s="56"/>
      <c r="BB800" s="56"/>
      <c r="BC800" s="56"/>
      <c r="BD800" s="56"/>
      <c r="BE800" s="51"/>
      <c r="BF800" s="51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  <c r="IT800" s="17"/>
      <c r="IU800" s="17"/>
      <c r="IV800" s="17"/>
      <c r="IW800" s="17"/>
      <c r="IX800" s="17"/>
      <c r="IY800" s="17"/>
      <c r="IZ800" s="17"/>
      <c r="JA800" s="17"/>
      <c r="JB800" s="17"/>
      <c r="JC800" s="17"/>
      <c r="JD800" s="17"/>
      <c r="JE800" s="17"/>
      <c r="JF800" s="17"/>
      <c r="JG800" s="17"/>
      <c r="JH800" s="17"/>
      <c r="JI800" s="17"/>
      <c r="JJ800" s="17"/>
      <c r="JK800" s="17"/>
      <c r="JL800" s="17"/>
      <c r="JM800" s="17"/>
      <c r="JN800" s="17"/>
      <c r="JO800" s="17"/>
      <c r="JP800" s="17"/>
      <c r="JQ800" s="17"/>
      <c r="JR800" s="17"/>
      <c r="JS800" s="17"/>
      <c r="JT800" s="17"/>
      <c r="JU800" s="17"/>
      <c r="JV800" s="17"/>
      <c r="JW800" s="17"/>
      <c r="JX800" s="17"/>
      <c r="JY800" s="17"/>
      <c r="JZ800" s="17"/>
      <c r="KA800" s="17"/>
      <c r="KB800" s="17"/>
      <c r="KC800" s="17"/>
      <c r="KD800" s="17"/>
      <c r="KE800" s="17"/>
      <c r="KF800" s="17"/>
      <c r="KG800" s="17"/>
      <c r="KH800" s="17"/>
      <c r="KI800" s="17"/>
      <c r="KJ800" s="17"/>
      <c r="KK800" s="17"/>
      <c r="KL800" s="17"/>
      <c r="KM800" s="17"/>
      <c r="KN800" s="17"/>
      <c r="KO800" s="17"/>
      <c r="KP800" s="17"/>
      <c r="KQ800" s="17"/>
      <c r="KR800" s="17"/>
      <c r="KS800" s="17"/>
      <c r="KT800" s="17"/>
      <c r="KU800" s="17"/>
      <c r="KV800" s="17"/>
      <c r="KW800" s="17"/>
      <c r="KX800" s="17"/>
      <c r="KY800" s="17"/>
      <c r="KZ800" s="17"/>
      <c r="LA800" s="17"/>
      <c r="LB800" s="17"/>
      <c r="LC800" s="17"/>
      <c r="LD800" s="17"/>
      <c r="LE800" s="17"/>
      <c r="LF800" s="17"/>
      <c r="LG800" s="17"/>
      <c r="LH800" s="17"/>
      <c r="LI800" s="17"/>
      <c r="LJ800" s="17"/>
      <c r="LK800" s="17"/>
      <c r="LL800" s="17"/>
      <c r="LM800" s="17"/>
      <c r="LN800" s="17"/>
      <c r="LO800" s="17"/>
      <c r="LP800" s="17"/>
      <c r="LQ800" s="17"/>
      <c r="LR800" s="17"/>
      <c r="LS800" s="17"/>
      <c r="LT800" s="17"/>
      <c r="LU800" s="17"/>
      <c r="LV800" s="17"/>
      <c r="LW800" s="17"/>
      <c r="LX800" s="17"/>
      <c r="LY800" s="17"/>
      <c r="LZ800" s="17"/>
      <c r="MA800" s="17"/>
      <c r="MB800" s="17"/>
      <c r="MC800" s="17"/>
      <c r="MD800" s="17"/>
      <c r="ME800" s="17"/>
      <c r="MF800" s="17"/>
      <c r="MG800" s="17"/>
      <c r="MH800" s="17"/>
      <c r="MI800" s="17"/>
      <c r="MJ800" s="17"/>
      <c r="MK800" s="17"/>
      <c r="ML800" s="17"/>
      <c r="MM800" s="17"/>
      <c r="MN800" s="17"/>
      <c r="MO800" s="17"/>
      <c r="MP800" s="17"/>
      <c r="MQ800" s="17"/>
      <c r="MR800" s="17"/>
      <c r="MS800" s="17"/>
      <c r="MT800" s="17"/>
      <c r="MU800" s="17"/>
      <c r="MV800" s="17"/>
      <c r="MW800" s="17"/>
      <c r="MX800" s="17"/>
      <c r="MY800" s="17"/>
      <c r="MZ800" s="17"/>
      <c r="NA800" s="17"/>
      <c r="NB800" s="17"/>
      <c r="NC800" s="17"/>
      <c r="ND800" s="17"/>
      <c r="NE800" s="17"/>
      <c r="NF800" s="17"/>
      <c r="NG800" s="17"/>
      <c r="NH800" s="17"/>
      <c r="NI800" s="17"/>
      <c r="NJ800" s="17"/>
      <c r="NK800" s="17"/>
      <c r="NL800" s="17"/>
      <c r="NM800" s="17"/>
      <c r="NN800" s="17"/>
      <c r="NO800" s="17"/>
      <c r="NP800" s="17"/>
      <c r="NQ800" s="17"/>
      <c r="NR800" s="17"/>
      <c r="NS800" s="17"/>
      <c r="NT800" s="17"/>
      <c r="NU800" s="17"/>
      <c r="NV800" s="17"/>
      <c r="NW800" s="17"/>
      <c r="NX800" s="17"/>
      <c r="NY800" s="17"/>
      <c r="NZ800" s="17"/>
      <c r="OA800" s="17"/>
      <c r="OB800" s="17"/>
      <c r="OC800" s="17"/>
      <c r="OD800" s="17"/>
      <c r="OE800" s="17"/>
      <c r="OF800" s="17"/>
      <c r="OG800" s="17"/>
      <c r="OH800" s="17"/>
      <c r="OI800" s="17"/>
      <c r="OJ800" s="17"/>
      <c r="OK800" s="17"/>
      <c r="OL800" s="17"/>
      <c r="OM800" s="17"/>
      <c r="ON800" s="17"/>
      <c r="OO800" s="17"/>
      <c r="OP800" s="17"/>
      <c r="OQ800" s="17"/>
      <c r="OR800" s="17"/>
      <c r="OS800" s="17"/>
      <c r="OT800" s="17"/>
      <c r="OU800" s="17"/>
      <c r="OV800" s="17"/>
      <c r="OW800" s="17"/>
      <c r="OX800" s="17"/>
      <c r="OY800" s="17"/>
      <c r="OZ800" s="17"/>
      <c r="PA800" s="17"/>
      <c r="PB800" s="17"/>
      <c r="PC800" s="17"/>
      <c r="PD800" s="17"/>
      <c r="PE800" s="17"/>
      <c r="PF800" s="17"/>
      <c r="PG800" s="17"/>
      <c r="PH800" s="17"/>
      <c r="PI800" s="17"/>
      <c r="PJ800" s="17"/>
      <c r="PK800" s="17"/>
      <c r="PL800" s="17"/>
      <c r="PM800" s="17"/>
      <c r="PN800" s="17"/>
      <c r="PO800" s="17"/>
      <c r="PP800" s="17"/>
      <c r="PQ800" s="17"/>
      <c r="PR800" s="17"/>
      <c r="PS800" s="17"/>
      <c r="PT800" s="17"/>
      <c r="PU800" s="17"/>
      <c r="PV800" s="17"/>
      <c r="PW800" s="17"/>
      <c r="PX800" s="17"/>
      <c r="PY800" s="17"/>
      <c r="PZ800" s="17"/>
      <c r="QA800" s="17"/>
      <c r="QB800" s="17"/>
      <c r="QC800" s="17"/>
      <c r="QD800" s="17"/>
      <c r="QE800" s="17"/>
      <c r="QF800" s="17"/>
      <c r="QG800" s="17"/>
      <c r="QH800" s="17"/>
      <c r="QI800" s="17"/>
      <c r="QJ800" s="17"/>
      <c r="QK800" s="17"/>
      <c r="QL800" s="17"/>
      <c r="QM800" s="17"/>
      <c r="QN800" s="17"/>
      <c r="QO800" s="17"/>
      <c r="QP800" s="17"/>
      <c r="QQ800" s="17"/>
      <c r="QR800" s="17"/>
      <c r="QS800" s="17"/>
      <c r="QT800" s="17"/>
      <c r="QU800" s="17"/>
      <c r="QV800" s="17"/>
      <c r="QW800" s="17"/>
      <c r="QX800" s="17"/>
      <c r="QY800" s="17"/>
      <c r="QZ800" s="17"/>
      <c r="RA800" s="17"/>
      <c r="RB800" s="17"/>
      <c r="RC800" s="17"/>
      <c r="RD800" s="17"/>
      <c r="RE800" s="17"/>
      <c r="RF800" s="17"/>
      <c r="RG800" s="17"/>
      <c r="RH800" s="17"/>
      <c r="RI800" s="17"/>
      <c r="RJ800" s="17"/>
      <c r="RK800" s="17"/>
      <c r="RL800" s="17"/>
      <c r="RM800" s="17"/>
      <c r="RN800" s="17"/>
      <c r="RO800" s="17"/>
      <c r="RP800" s="17"/>
      <c r="RQ800" s="17"/>
      <c r="RR800" s="17"/>
      <c r="RS800" s="17"/>
      <c r="RT800" s="17"/>
      <c r="RU800" s="17"/>
      <c r="RV800" s="17"/>
      <c r="RW800" s="17"/>
      <c r="RX800" s="17"/>
      <c r="RY800" s="17"/>
      <c r="RZ800" s="17"/>
      <c r="SA800" s="17"/>
      <c r="SB800" s="17"/>
      <c r="SC800" s="17"/>
      <c r="SD800" s="17"/>
      <c r="SE800" s="17"/>
      <c r="SF800" s="17"/>
      <c r="SG800" s="17"/>
      <c r="SH800" s="17"/>
      <c r="SI800" s="17"/>
      <c r="SJ800" s="17"/>
      <c r="SK800" s="17"/>
      <c r="SL800" s="17"/>
      <c r="SM800" s="17"/>
      <c r="SN800" s="17"/>
      <c r="SO800" s="17"/>
      <c r="SP800" s="17"/>
      <c r="SQ800" s="17"/>
      <c r="SR800" s="17"/>
      <c r="SS800" s="17"/>
      <c r="ST800" s="17"/>
      <c r="SU800" s="17"/>
      <c r="SV800" s="17"/>
      <c r="SW800" s="17"/>
      <c r="SX800" s="17"/>
      <c r="SY800" s="17"/>
      <c r="SZ800" s="17"/>
      <c r="TA800" s="17"/>
      <c r="TB800" s="17"/>
      <c r="TC800" s="17"/>
      <c r="TD800" s="17"/>
      <c r="TE800" s="17"/>
      <c r="TF800" s="17"/>
      <c r="TG800" s="17"/>
      <c r="TH800" s="17"/>
      <c r="TI800" s="17"/>
      <c r="TJ800" s="17"/>
      <c r="TK800" s="17"/>
      <c r="TL800" s="17"/>
      <c r="TM800" s="17"/>
      <c r="TN800" s="17"/>
      <c r="TO800" s="17"/>
      <c r="TP800" s="17"/>
      <c r="TQ800" s="17"/>
      <c r="TR800" s="17"/>
      <c r="TS800" s="17"/>
      <c r="TT800" s="17"/>
      <c r="TU800" s="17"/>
      <c r="TV800" s="17"/>
      <c r="TW800" s="17"/>
      <c r="TX800" s="17"/>
      <c r="TY800" s="17"/>
      <c r="TZ800" s="17"/>
      <c r="UA800" s="17"/>
      <c r="UB800" s="17"/>
      <c r="UC800" s="17"/>
      <c r="UD800" s="17"/>
      <c r="UE800" s="17"/>
      <c r="UF800" s="17"/>
      <c r="UG800" s="17"/>
      <c r="UH800" s="17"/>
      <c r="UI800" s="17"/>
      <c r="UJ800" s="17"/>
      <c r="UK800" s="17"/>
      <c r="UL800" s="17"/>
      <c r="UM800" s="17"/>
      <c r="UN800" s="17"/>
      <c r="UO800" s="17"/>
      <c r="UP800" s="17"/>
      <c r="UQ800" s="17"/>
      <c r="UR800" s="17"/>
      <c r="US800" s="17"/>
      <c r="UT800" s="17"/>
      <c r="UU800" s="17"/>
      <c r="UV800" s="17"/>
      <c r="UW800" s="17"/>
      <c r="UX800" s="17"/>
      <c r="UY800" s="17"/>
      <c r="UZ800" s="17"/>
      <c r="VA800" s="17"/>
      <c r="VB800" s="17"/>
      <c r="VC800" s="17"/>
      <c r="VD800" s="17"/>
      <c r="VE800" s="17"/>
      <c r="VF800" s="17"/>
      <c r="VG800" s="17"/>
      <c r="VH800" s="17"/>
      <c r="VI800" s="17"/>
      <c r="VJ800" s="17"/>
      <c r="VK800" s="17"/>
      <c r="VL800" s="17"/>
      <c r="VM800" s="17"/>
      <c r="VN800" s="17"/>
      <c r="VO800" s="17"/>
      <c r="VP800" s="17"/>
      <c r="VQ800" s="17"/>
      <c r="VR800" s="17"/>
      <c r="VS800" s="17"/>
      <c r="VT800" s="17"/>
      <c r="VU800" s="17"/>
      <c r="VV800" s="17"/>
      <c r="VW800" s="17"/>
      <c r="VX800" s="17"/>
      <c r="VY800" s="17"/>
      <c r="VZ800" s="17"/>
      <c r="WA800" s="17"/>
      <c r="WB800" s="17"/>
      <c r="WC800" s="17"/>
      <c r="WD800" s="17"/>
      <c r="WE800" s="17"/>
      <c r="WF800" s="17"/>
      <c r="WG800" s="17"/>
      <c r="WH800" s="17"/>
      <c r="WI800" s="17"/>
      <c r="WJ800" s="17"/>
      <c r="WK800" s="17"/>
      <c r="WL800" s="17"/>
      <c r="WM800" s="17"/>
      <c r="WN800" s="17"/>
      <c r="WO800" s="17"/>
      <c r="WP800" s="17"/>
      <c r="WQ800" s="17"/>
      <c r="WR800" s="17"/>
      <c r="WS800" s="17"/>
      <c r="WT800" s="17"/>
      <c r="WU800" s="17"/>
      <c r="WV800" s="17"/>
      <c r="WW800" s="17"/>
      <c r="WX800" s="17"/>
      <c r="WY800" s="17"/>
      <c r="WZ800" s="17"/>
      <c r="XA800" s="17"/>
      <c r="XB800" s="17"/>
      <c r="XC800" s="17"/>
      <c r="XD800" s="17"/>
      <c r="XE800" s="17"/>
      <c r="XF800" s="17"/>
      <c r="XG800" s="17"/>
      <c r="XH800" s="17"/>
      <c r="XI800" s="17"/>
      <c r="XJ800" s="17"/>
      <c r="XK800" s="17"/>
      <c r="XL800" s="17"/>
      <c r="XM800" s="17"/>
      <c r="XN800" s="17"/>
      <c r="XO800" s="17"/>
      <c r="XP800" s="17"/>
      <c r="XQ800" s="17"/>
      <c r="XR800" s="17"/>
      <c r="XS800" s="17"/>
      <c r="XT800" s="17"/>
      <c r="XU800" s="17"/>
      <c r="XV800" s="17"/>
      <c r="XW800" s="17"/>
      <c r="XX800" s="17"/>
      <c r="XY800" s="17"/>
      <c r="XZ800" s="17"/>
      <c r="YA800" s="17"/>
      <c r="YB800" s="17"/>
      <c r="YC800" s="17"/>
      <c r="YD800" s="17"/>
      <c r="YE800" s="17"/>
      <c r="YF800" s="17"/>
      <c r="YG800" s="17"/>
      <c r="YH800" s="17"/>
      <c r="YI800" s="17"/>
      <c r="YJ800" s="17"/>
      <c r="YK800" s="17"/>
      <c r="YL800" s="17"/>
      <c r="YM800" s="17"/>
      <c r="YN800" s="17"/>
      <c r="YO800" s="17"/>
      <c r="YP800" s="17"/>
      <c r="YQ800" s="17"/>
      <c r="YR800" s="17"/>
      <c r="YS800" s="17"/>
      <c r="YT800" s="17"/>
      <c r="YU800" s="17"/>
      <c r="YV800" s="17"/>
      <c r="YW800" s="17"/>
      <c r="YX800" s="17"/>
      <c r="YY800" s="17"/>
      <c r="YZ800" s="17"/>
      <c r="ZA800" s="17"/>
      <c r="ZB800" s="17"/>
      <c r="ZC800" s="17"/>
      <c r="ZD800" s="17"/>
      <c r="ZE800" s="17"/>
      <c r="ZF800" s="17"/>
      <c r="ZG800" s="17"/>
      <c r="ZH800" s="17"/>
      <c r="ZI800" s="17"/>
      <c r="ZJ800" s="17"/>
      <c r="ZK800" s="17"/>
      <c r="ZL800" s="17"/>
      <c r="ZM800" s="17"/>
      <c r="ZN800" s="17"/>
      <c r="ZO800" s="17"/>
      <c r="ZP800" s="17"/>
      <c r="ZQ800" s="17"/>
      <c r="ZR800" s="17"/>
      <c r="ZS800" s="17"/>
      <c r="ZT800" s="17"/>
      <c r="ZU800" s="17"/>
      <c r="ZV800" s="17"/>
      <c r="ZW800" s="17"/>
      <c r="ZX800" s="17"/>
      <c r="ZY800" s="17"/>
      <c r="ZZ800" s="17"/>
      <c r="AAA800" s="17"/>
      <c r="AAB800" s="17"/>
      <c r="AAC800" s="17"/>
      <c r="AAD800" s="17"/>
      <c r="AAE800" s="17"/>
      <c r="AAF800" s="17"/>
      <c r="AAG800" s="17"/>
      <c r="AAH800" s="17"/>
      <c r="AAI800" s="17"/>
      <c r="AAJ800" s="17"/>
      <c r="AAK800" s="17"/>
      <c r="AAL800" s="17"/>
      <c r="AAM800" s="17"/>
      <c r="AAN800" s="17"/>
      <c r="AAO800" s="17"/>
      <c r="AAP800" s="17"/>
      <c r="AAQ800" s="17"/>
      <c r="AAR800" s="17"/>
      <c r="AAS800" s="17"/>
      <c r="AAT800" s="17"/>
      <c r="AAU800" s="17"/>
      <c r="AAV800" s="17"/>
      <c r="AAW800" s="17"/>
      <c r="AAX800" s="17"/>
      <c r="AAY800" s="17"/>
      <c r="AAZ800" s="17"/>
      <c r="ABA800" s="17"/>
      <c r="ABB800" s="17"/>
      <c r="ABC800" s="17"/>
      <c r="ABD800" s="17"/>
      <c r="ABE800" s="17"/>
      <c r="ABF800" s="17"/>
      <c r="ABG800" s="17"/>
      <c r="ABH800" s="17"/>
      <c r="ABI800" s="17"/>
      <c r="ABJ800" s="17"/>
      <c r="ABK800" s="17"/>
      <c r="ABL800" s="17"/>
      <c r="ABM800" s="17"/>
      <c r="ABN800" s="17"/>
      <c r="ABO800" s="17"/>
      <c r="ABP800" s="17"/>
      <c r="ABQ800" s="17"/>
      <c r="ABR800" s="17"/>
      <c r="ABS800" s="17"/>
      <c r="ABT800" s="17"/>
      <c r="ABU800" s="17"/>
      <c r="ABV800" s="17"/>
      <c r="ABW800" s="17"/>
      <c r="ABX800" s="17"/>
      <c r="ABY800" s="17"/>
      <c r="ABZ800" s="17"/>
      <c r="ACA800" s="17"/>
      <c r="ACB800" s="17"/>
      <c r="ACC800" s="17"/>
      <c r="ACD800" s="17"/>
      <c r="ACE800" s="17"/>
      <c r="ACF800" s="17"/>
      <c r="ACG800" s="17"/>
      <c r="ACH800" s="17"/>
      <c r="ACI800" s="17"/>
      <c r="ACJ800" s="17"/>
      <c r="ACK800" s="17"/>
      <c r="ACL800" s="17"/>
      <c r="ACM800" s="17"/>
      <c r="ACN800" s="17"/>
      <c r="ACO800" s="17"/>
      <c r="ACP800" s="17"/>
      <c r="ACQ800" s="17"/>
      <c r="ACR800" s="17"/>
      <c r="ACS800" s="17"/>
      <c r="ACT800" s="17"/>
      <c r="ACU800" s="17"/>
      <c r="ACV800" s="17"/>
      <c r="ACW800" s="17"/>
      <c r="ACX800" s="17"/>
      <c r="ACY800" s="17"/>
      <c r="ACZ800" s="17"/>
      <c r="ADA800" s="17"/>
      <c r="ADB800" s="17"/>
      <c r="ADC800" s="17"/>
      <c r="ADD800" s="17"/>
      <c r="ADE800" s="17"/>
      <c r="ADF800" s="17"/>
      <c r="ADG800" s="17"/>
      <c r="ADH800" s="17"/>
      <c r="ADI800" s="17"/>
      <c r="ADJ800" s="17"/>
      <c r="ADK800" s="17"/>
      <c r="ADL800" s="17"/>
      <c r="ADM800" s="17"/>
      <c r="ADN800" s="17"/>
      <c r="ADO800" s="17"/>
      <c r="ADP800" s="17"/>
      <c r="ADQ800" s="17"/>
      <c r="ADR800" s="17"/>
    </row>
    <row r="801" spans="44:798" s="16" customFormat="1" x14ac:dyDescent="0.25">
      <c r="AR801" s="56"/>
      <c r="AS801" s="56"/>
      <c r="AT801" s="57"/>
      <c r="AU801" s="56"/>
      <c r="AV801" s="57"/>
      <c r="AW801" s="56"/>
      <c r="AX801" s="56"/>
      <c r="AY801" s="56"/>
      <c r="AZ801" s="56"/>
      <c r="BA801" s="56"/>
      <c r="BB801" s="56"/>
      <c r="BC801" s="56"/>
      <c r="BD801" s="56"/>
      <c r="BE801" s="51"/>
      <c r="BF801" s="51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  <c r="IT801" s="17"/>
      <c r="IU801" s="17"/>
      <c r="IV801" s="17"/>
      <c r="IW801" s="17"/>
      <c r="IX801" s="17"/>
      <c r="IY801" s="17"/>
      <c r="IZ801" s="17"/>
      <c r="JA801" s="17"/>
      <c r="JB801" s="17"/>
      <c r="JC801" s="17"/>
      <c r="JD801" s="17"/>
      <c r="JE801" s="17"/>
      <c r="JF801" s="17"/>
      <c r="JG801" s="17"/>
      <c r="JH801" s="17"/>
      <c r="JI801" s="17"/>
      <c r="JJ801" s="17"/>
      <c r="JK801" s="17"/>
      <c r="JL801" s="17"/>
      <c r="JM801" s="17"/>
      <c r="JN801" s="17"/>
      <c r="JO801" s="17"/>
      <c r="JP801" s="17"/>
      <c r="JQ801" s="17"/>
      <c r="JR801" s="17"/>
      <c r="JS801" s="17"/>
      <c r="JT801" s="17"/>
      <c r="JU801" s="17"/>
      <c r="JV801" s="17"/>
      <c r="JW801" s="17"/>
      <c r="JX801" s="17"/>
      <c r="JY801" s="17"/>
      <c r="JZ801" s="17"/>
      <c r="KA801" s="17"/>
      <c r="KB801" s="17"/>
      <c r="KC801" s="17"/>
      <c r="KD801" s="17"/>
      <c r="KE801" s="17"/>
      <c r="KF801" s="17"/>
      <c r="KG801" s="17"/>
      <c r="KH801" s="17"/>
      <c r="KI801" s="17"/>
      <c r="KJ801" s="17"/>
      <c r="KK801" s="17"/>
      <c r="KL801" s="17"/>
      <c r="KM801" s="17"/>
      <c r="KN801" s="17"/>
      <c r="KO801" s="17"/>
      <c r="KP801" s="17"/>
      <c r="KQ801" s="17"/>
      <c r="KR801" s="17"/>
      <c r="KS801" s="17"/>
      <c r="KT801" s="17"/>
      <c r="KU801" s="17"/>
      <c r="KV801" s="17"/>
      <c r="KW801" s="17"/>
      <c r="KX801" s="17"/>
      <c r="KY801" s="17"/>
      <c r="KZ801" s="17"/>
      <c r="LA801" s="17"/>
      <c r="LB801" s="17"/>
      <c r="LC801" s="17"/>
      <c r="LD801" s="17"/>
      <c r="LE801" s="17"/>
      <c r="LF801" s="17"/>
      <c r="LG801" s="17"/>
      <c r="LH801" s="17"/>
      <c r="LI801" s="17"/>
      <c r="LJ801" s="17"/>
      <c r="LK801" s="17"/>
      <c r="LL801" s="17"/>
      <c r="LM801" s="17"/>
      <c r="LN801" s="17"/>
      <c r="LO801" s="17"/>
      <c r="LP801" s="17"/>
      <c r="LQ801" s="17"/>
      <c r="LR801" s="17"/>
      <c r="LS801" s="17"/>
      <c r="LT801" s="17"/>
      <c r="LU801" s="17"/>
      <c r="LV801" s="17"/>
      <c r="LW801" s="17"/>
      <c r="LX801" s="17"/>
      <c r="LY801" s="17"/>
      <c r="LZ801" s="17"/>
      <c r="MA801" s="17"/>
      <c r="MB801" s="17"/>
      <c r="MC801" s="17"/>
      <c r="MD801" s="17"/>
      <c r="ME801" s="17"/>
      <c r="MF801" s="17"/>
      <c r="MG801" s="17"/>
      <c r="MH801" s="17"/>
      <c r="MI801" s="17"/>
      <c r="MJ801" s="17"/>
      <c r="MK801" s="17"/>
      <c r="ML801" s="17"/>
      <c r="MM801" s="17"/>
      <c r="MN801" s="17"/>
      <c r="MO801" s="17"/>
      <c r="MP801" s="17"/>
      <c r="MQ801" s="17"/>
      <c r="MR801" s="17"/>
      <c r="MS801" s="17"/>
      <c r="MT801" s="17"/>
      <c r="MU801" s="17"/>
      <c r="MV801" s="17"/>
      <c r="MW801" s="17"/>
      <c r="MX801" s="17"/>
      <c r="MY801" s="17"/>
      <c r="MZ801" s="17"/>
      <c r="NA801" s="17"/>
      <c r="NB801" s="17"/>
      <c r="NC801" s="17"/>
      <c r="ND801" s="17"/>
      <c r="NE801" s="17"/>
      <c r="NF801" s="17"/>
      <c r="NG801" s="17"/>
      <c r="NH801" s="17"/>
      <c r="NI801" s="17"/>
      <c r="NJ801" s="17"/>
      <c r="NK801" s="17"/>
      <c r="NL801" s="17"/>
      <c r="NM801" s="17"/>
      <c r="NN801" s="17"/>
      <c r="NO801" s="17"/>
      <c r="NP801" s="17"/>
      <c r="NQ801" s="17"/>
      <c r="NR801" s="17"/>
      <c r="NS801" s="17"/>
      <c r="NT801" s="17"/>
      <c r="NU801" s="17"/>
      <c r="NV801" s="17"/>
      <c r="NW801" s="17"/>
      <c r="NX801" s="17"/>
      <c r="NY801" s="17"/>
      <c r="NZ801" s="17"/>
      <c r="OA801" s="17"/>
      <c r="OB801" s="17"/>
      <c r="OC801" s="17"/>
      <c r="OD801" s="17"/>
      <c r="OE801" s="17"/>
      <c r="OF801" s="17"/>
      <c r="OG801" s="17"/>
      <c r="OH801" s="17"/>
      <c r="OI801" s="17"/>
      <c r="OJ801" s="17"/>
      <c r="OK801" s="17"/>
      <c r="OL801" s="17"/>
      <c r="OM801" s="17"/>
      <c r="ON801" s="17"/>
      <c r="OO801" s="17"/>
      <c r="OP801" s="17"/>
      <c r="OQ801" s="17"/>
      <c r="OR801" s="17"/>
      <c r="OS801" s="17"/>
      <c r="OT801" s="17"/>
      <c r="OU801" s="17"/>
      <c r="OV801" s="17"/>
      <c r="OW801" s="17"/>
      <c r="OX801" s="17"/>
      <c r="OY801" s="17"/>
      <c r="OZ801" s="17"/>
      <c r="PA801" s="17"/>
      <c r="PB801" s="17"/>
      <c r="PC801" s="17"/>
      <c r="PD801" s="17"/>
      <c r="PE801" s="17"/>
      <c r="PF801" s="17"/>
      <c r="PG801" s="17"/>
      <c r="PH801" s="17"/>
      <c r="PI801" s="17"/>
      <c r="PJ801" s="17"/>
      <c r="PK801" s="17"/>
      <c r="PL801" s="17"/>
      <c r="PM801" s="17"/>
      <c r="PN801" s="17"/>
      <c r="PO801" s="17"/>
      <c r="PP801" s="17"/>
      <c r="PQ801" s="17"/>
      <c r="PR801" s="17"/>
      <c r="PS801" s="17"/>
      <c r="PT801" s="17"/>
      <c r="PU801" s="17"/>
      <c r="PV801" s="17"/>
      <c r="PW801" s="17"/>
      <c r="PX801" s="17"/>
      <c r="PY801" s="17"/>
      <c r="PZ801" s="17"/>
      <c r="QA801" s="17"/>
      <c r="QB801" s="17"/>
      <c r="QC801" s="17"/>
      <c r="QD801" s="17"/>
      <c r="QE801" s="17"/>
      <c r="QF801" s="17"/>
      <c r="QG801" s="17"/>
      <c r="QH801" s="17"/>
      <c r="QI801" s="17"/>
      <c r="QJ801" s="17"/>
      <c r="QK801" s="17"/>
      <c r="QL801" s="17"/>
      <c r="QM801" s="17"/>
      <c r="QN801" s="17"/>
      <c r="QO801" s="17"/>
      <c r="QP801" s="17"/>
      <c r="QQ801" s="17"/>
      <c r="QR801" s="17"/>
      <c r="QS801" s="17"/>
      <c r="QT801" s="17"/>
      <c r="QU801" s="17"/>
      <c r="QV801" s="17"/>
      <c r="QW801" s="17"/>
      <c r="QX801" s="17"/>
      <c r="QY801" s="17"/>
      <c r="QZ801" s="17"/>
      <c r="RA801" s="17"/>
      <c r="RB801" s="17"/>
      <c r="RC801" s="17"/>
      <c r="RD801" s="17"/>
      <c r="RE801" s="17"/>
      <c r="RF801" s="17"/>
      <c r="RG801" s="17"/>
      <c r="RH801" s="17"/>
      <c r="RI801" s="17"/>
      <c r="RJ801" s="17"/>
      <c r="RK801" s="17"/>
      <c r="RL801" s="17"/>
      <c r="RM801" s="17"/>
      <c r="RN801" s="17"/>
      <c r="RO801" s="17"/>
      <c r="RP801" s="17"/>
      <c r="RQ801" s="17"/>
      <c r="RR801" s="17"/>
      <c r="RS801" s="17"/>
      <c r="RT801" s="17"/>
      <c r="RU801" s="17"/>
      <c r="RV801" s="17"/>
      <c r="RW801" s="17"/>
      <c r="RX801" s="17"/>
      <c r="RY801" s="17"/>
      <c r="RZ801" s="17"/>
      <c r="SA801" s="17"/>
      <c r="SB801" s="17"/>
      <c r="SC801" s="17"/>
      <c r="SD801" s="17"/>
      <c r="SE801" s="17"/>
      <c r="SF801" s="17"/>
      <c r="SG801" s="17"/>
      <c r="SH801" s="17"/>
      <c r="SI801" s="17"/>
      <c r="SJ801" s="17"/>
      <c r="SK801" s="17"/>
      <c r="SL801" s="17"/>
      <c r="SM801" s="17"/>
      <c r="SN801" s="17"/>
      <c r="SO801" s="17"/>
      <c r="SP801" s="17"/>
      <c r="SQ801" s="17"/>
      <c r="SR801" s="17"/>
      <c r="SS801" s="17"/>
      <c r="ST801" s="17"/>
      <c r="SU801" s="17"/>
      <c r="SV801" s="17"/>
      <c r="SW801" s="17"/>
      <c r="SX801" s="17"/>
      <c r="SY801" s="17"/>
      <c r="SZ801" s="17"/>
      <c r="TA801" s="17"/>
      <c r="TB801" s="17"/>
      <c r="TC801" s="17"/>
      <c r="TD801" s="17"/>
      <c r="TE801" s="17"/>
      <c r="TF801" s="17"/>
      <c r="TG801" s="17"/>
      <c r="TH801" s="17"/>
      <c r="TI801" s="17"/>
      <c r="TJ801" s="17"/>
      <c r="TK801" s="17"/>
      <c r="TL801" s="17"/>
      <c r="TM801" s="17"/>
      <c r="TN801" s="17"/>
      <c r="TO801" s="17"/>
      <c r="TP801" s="17"/>
      <c r="TQ801" s="17"/>
      <c r="TR801" s="17"/>
      <c r="TS801" s="17"/>
      <c r="TT801" s="17"/>
      <c r="TU801" s="17"/>
      <c r="TV801" s="17"/>
      <c r="TW801" s="17"/>
      <c r="TX801" s="17"/>
      <c r="TY801" s="17"/>
      <c r="TZ801" s="17"/>
      <c r="UA801" s="17"/>
      <c r="UB801" s="17"/>
      <c r="UC801" s="17"/>
      <c r="UD801" s="17"/>
      <c r="UE801" s="17"/>
      <c r="UF801" s="17"/>
      <c r="UG801" s="17"/>
      <c r="UH801" s="17"/>
      <c r="UI801" s="17"/>
      <c r="UJ801" s="17"/>
      <c r="UK801" s="17"/>
      <c r="UL801" s="17"/>
      <c r="UM801" s="17"/>
      <c r="UN801" s="17"/>
      <c r="UO801" s="17"/>
      <c r="UP801" s="17"/>
      <c r="UQ801" s="17"/>
      <c r="UR801" s="17"/>
      <c r="US801" s="17"/>
      <c r="UT801" s="17"/>
      <c r="UU801" s="17"/>
      <c r="UV801" s="17"/>
      <c r="UW801" s="17"/>
      <c r="UX801" s="17"/>
      <c r="UY801" s="17"/>
      <c r="UZ801" s="17"/>
      <c r="VA801" s="17"/>
      <c r="VB801" s="17"/>
      <c r="VC801" s="17"/>
      <c r="VD801" s="17"/>
      <c r="VE801" s="17"/>
      <c r="VF801" s="17"/>
      <c r="VG801" s="17"/>
      <c r="VH801" s="17"/>
      <c r="VI801" s="17"/>
      <c r="VJ801" s="17"/>
      <c r="VK801" s="17"/>
      <c r="VL801" s="17"/>
      <c r="VM801" s="17"/>
      <c r="VN801" s="17"/>
      <c r="VO801" s="17"/>
      <c r="VP801" s="17"/>
      <c r="VQ801" s="17"/>
      <c r="VR801" s="17"/>
      <c r="VS801" s="17"/>
      <c r="VT801" s="17"/>
      <c r="VU801" s="17"/>
      <c r="VV801" s="17"/>
      <c r="VW801" s="17"/>
      <c r="VX801" s="17"/>
      <c r="VY801" s="17"/>
      <c r="VZ801" s="17"/>
      <c r="WA801" s="17"/>
      <c r="WB801" s="17"/>
      <c r="WC801" s="17"/>
      <c r="WD801" s="17"/>
      <c r="WE801" s="17"/>
      <c r="WF801" s="17"/>
      <c r="WG801" s="17"/>
      <c r="WH801" s="17"/>
      <c r="WI801" s="17"/>
      <c r="WJ801" s="17"/>
      <c r="WK801" s="17"/>
      <c r="WL801" s="17"/>
      <c r="WM801" s="17"/>
      <c r="WN801" s="17"/>
      <c r="WO801" s="17"/>
      <c r="WP801" s="17"/>
      <c r="WQ801" s="17"/>
      <c r="WR801" s="17"/>
      <c r="WS801" s="17"/>
      <c r="WT801" s="17"/>
      <c r="WU801" s="17"/>
      <c r="WV801" s="17"/>
      <c r="WW801" s="17"/>
      <c r="WX801" s="17"/>
      <c r="WY801" s="17"/>
      <c r="WZ801" s="17"/>
      <c r="XA801" s="17"/>
      <c r="XB801" s="17"/>
      <c r="XC801" s="17"/>
      <c r="XD801" s="17"/>
      <c r="XE801" s="17"/>
      <c r="XF801" s="17"/>
      <c r="XG801" s="17"/>
      <c r="XH801" s="17"/>
      <c r="XI801" s="17"/>
      <c r="XJ801" s="17"/>
      <c r="XK801" s="17"/>
      <c r="XL801" s="17"/>
      <c r="XM801" s="17"/>
      <c r="XN801" s="17"/>
      <c r="XO801" s="17"/>
      <c r="XP801" s="17"/>
      <c r="XQ801" s="17"/>
      <c r="XR801" s="17"/>
      <c r="XS801" s="17"/>
      <c r="XT801" s="17"/>
      <c r="XU801" s="17"/>
      <c r="XV801" s="17"/>
      <c r="XW801" s="17"/>
      <c r="XX801" s="17"/>
      <c r="XY801" s="17"/>
      <c r="XZ801" s="17"/>
      <c r="YA801" s="17"/>
      <c r="YB801" s="17"/>
      <c r="YC801" s="17"/>
      <c r="YD801" s="17"/>
      <c r="YE801" s="17"/>
      <c r="YF801" s="17"/>
      <c r="YG801" s="17"/>
      <c r="YH801" s="17"/>
      <c r="YI801" s="17"/>
      <c r="YJ801" s="17"/>
      <c r="YK801" s="17"/>
      <c r="YL801" s="17"/>
      <c r="YM801" s="17"/>
      <c r="YN801" s="17"/>
      <c r="YO801" s="17"/>
      <c r="YP801" s="17"/>
      <c r="YQ801" s="17"/>
      <c r="YR801" s="17"/>
      <c r="YS801" s="17"/>
      <c r="YT801" s="17"/>
      <c r="YU801" s="17"/>
      <c r="YV801" s="17"/>
      <c r="YW801" s="17"/>
      <c r="YX801" s="17"/>
      <c r="YY801" s="17"/>
      <c r="YZ801" s="17"/>
      <c r="ZA801" s="17"/>
      <c r="ZB801" s="17"/>
      <c r="ZC801" s="17"/>
      <c r="ZD801" s="17"/>
      <c r="ZE801" s="17"/>
      <c r="ZF801" s="17"/>
      <c r="ZG801" s="17"/>
      <c r="ZH801" s="17"/>
      <c r="ZI801" s="17"/>
      <c r="ZJ801" s="17"/>
      <c r="ZK801" s="17"/>
      <c r="ZL801" s="17"/>
      <c r="ZM801" s="17"/>
      <c r="ZN801" s="17"/>
      <c r="ZO801" s="17"/>
      <c r="ZP801" s="17"/>
      <c r="ZQ801" s="17"/>
      <c r="ZR801" s="17"/>
      <c r="ZS801" s="17"/>
      <c r="ZT801" s="17"/>
      <c r="ZU801" s="17"/>
      <c r="ZV801" s="17"/>
      <c r="ZW801" s="17"/>
      <c r="ZX801" s="17"/>
      <c r="ZY801" s="17"/>
      <c r="ZZ801" s="17"/>
      <c r="AAA801" s="17"/>
      <c r="AAB801" s="17"/>
      <c r="AAC801" s="17"/>
      <c r="AAD801" s="17"/>
      <c r="AAE801" s="17"/>
      <c r="AAF801" s="17"/>
      <c r="AAG801" s="17"/>
      <c r="AAH801" s="17"/>
      <c r="AAI801" s="17"/>
      <c r="AAJ801" s="17"/>
      <c r="AAK801" s="17"/>
      <c r="AAL801" s="17"/>
      <c r="AAM801" s="17"/>
      <c r="AAN801" s="17"/>
      <c r="AAO801" s="17"/>
      <c r="AAP801" s="17"/>
      <c r="AAQ801" s="17"/>
      <c r="AAR801" s="17"/>
      <c r="AAS801" s="17"/>
      <c r="AAT801" s="17"/>
      <c r="AAU801" s="17"/>
      <c r="AAV801" s="17"/>
      <c r="AAW801" s="17"/>
      <c r="AAX801" s="17"/>
      <c r="AAY801" s="17"/>
      <c r="AAZ801" s="17"/>
      <c r="ABA801" s="17"/>
      <c r="ABB801" s="17"/>
      <c r="ABC801" s="17"/>
      <c r="ABD801" s="17"/>
      <c r="ABE801" s="17"/>
      <c r="ABF801" s="17"/>
      <c r="ABG801" s="17"/>
      <c r="ABH801" s="17"/>
      <c r="ABI801" s="17"/>
      <c r="ABJ801" s="17"/>
      <c r="ABK801" s="17"/>
      <c r="ABL801" s="17"/>
      <c r="ABM801" s="17"/>
      <c r="ABN801" s="17"/>
      <c r="ABO801" s="17"/>
      <c r="ABP801" s="17"/>
      <c r="ABQ801" s="17"/>
      <c r="ABR801" s="17"/>
      <c r="ABS801" s="17"/>
      <c r="ABT801" s="17"/>
      <c r="ABU801" s="17"/>
      <c r="ABV801" s="17"/>
      <c r="ABW801" s="17"/>
      <c r="ABX801" s="17"/>
      <c r="ABY801" s="17"/>
      <c r="ABZ801" s="17"/>
      <c r="ACA801" s="17"/>
      <c r="ACB801" s="17"/>
      <c r="ACC801" s="17"/>
      <c r="ACD801" s="17"/>
      <c r="ACE801" s="17"/>
      <c r="ACF801" s="17"/>
      <c r="ACG801" s="17"/>
      <c r="ACH801" s="17"/>
      <c r="ACI801" s="17"/>
      <c r="ACJ801" s="17"/>
      <c r="ACK801" s="17"/>
      <c r="ACL801" s="17"/>
      <c r="ACM801" s="17"/>
      <c r="ACN801" s="17"/>
      <c r="ACO801" s="17"/>
      <c r="ACP801" s="17"/>
      <c r="ACQ801" s="17"/>
      <c r="ACR801" s="17"/>
      <c r="ACS801" s="17"/>
      <c r="ACT801" s="17"/>
      <c r="ACU801" s="17"/>
      <c r="ACV801" s="17"/>
      <c r="ACW801" s="17"/>
      <c r="ACX801" s="17"/>
      <c r="ACY801" s="17"/>
      <c r="ACZ801" s="17"/>
      <c r="ADA801" s="17"/>
      <c r="ADB801" s="17"/>
      <c r="ADC801" s="17"/>
      <c r="ADD801" s="17"/>
      <c r="ADE801" s="17"/>
      <c r="ADF801" s="17"/>
      <c r="ADG801" s="17"/>
      <c r="ADH801" s="17"/>
      <c r="ADI801" s="17"/>
      <c r="ADJ801" s="17"/>
      <c r="ADK801" s="17"/>
      <c r="ADL801" s="17"/>
      <c r="ADM801" s="17"/>
      <c r="ADN801" s="17"/>
      <c r="ADO801" s="17"/>
      <c r="ADP801" s="17"/>
      <c r="ADQ801" s="17"/>
      <c r="ADR801" s="17"/>
    </row>
    <row r="802" spans="44:798" s="16" customFormat="1" x14ac:dyDescent="0.25">
      <c r="AR802" s="56"/>
      <c r="AS802" s="56"/>
      <c r="AT802" s="57"/>
      <c r="AU802" s="56"/>
      <c r="AV802" s="57"/>
      <c r="AW802" s="56"/>
      <c r="AX802" s="56"/>
      <c r="AY802" s="56"/>
      <c r="AZ802" s="56"/>
      <c r="BA802" s="56"/>
      <c r="BB802" s="56"/>
      <c r="BC802" s="56"/>
      <c r="BD802" s="56"/>
      <c r="BE802" s="51"/>
      <c r="BF802" s="51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  <c r="IT802" s="17"/>
      <c r="IU802" s="17"/>
      <c r="IV802" s="17"/>
      <c r="IW802" s="17"/>
      <c r="IX802" s="17"/>
      <c r="IY802" s="17"/>
      <c r="IZ802" s="17"/>
      <c r="JA802" s="17"/>
      <c r="JB802" s="17"/>
      <c r="JC802" s="17"/>
      <c r="JD802" s="17"/>
      <c r="JE802" s="17"/>
      <c r="JF802" s="17"/>
      <c r="JG802" s="17"/>
      <c r="JH802" s="17"/>
      <c r="JI802" s="17"/>
      <c r="JJ802" s="17"/>
      <c r="JK802" s="17"/>
      <c r="JL802" s="17"/>
      <c r="JM802" s="17"/>
      <c r="JN802" s="17"/>
      <c r="JO802" s="17"/>
      <c r="JP802" s="17"/>
      <c r="JQ802" s="17"/>
      <c r="JR802" s="17"/>
      <c r="JS802" s="17"/>
      <c r="JT802" s="17"/>
      <c r="JU802" s="17"/>
      <c r="JV802" s="17"/>
      <c r="JW802" s="17"/>
      <c r="JX802" s="17"/>
      <c r="JY802" s="17"/>
      <c r="JZ802" s="17"/>
      <c r="KA802" s="17"/>
      <c r="KB802" s="17"/>
      <c r="KC802" s="17"/>
      <c r="KD802" s="17"/>
      <c r="KE802" s="17"/>
      <c r="KF802" s="17"/>
      <c r="KG802" s="17"/>
      <c r="KH802" s="17"/>
      <c r="KI802" s="17"/>
      <c r="KJ802" s="17"/>
      <c r="KK802" s="17"/>
      <c r="KL802" s="17"/>
      <c r="KM802" s="17"/>
      <c r="KN802" s="17"/>
      <c r="KO802" s="17"/>
      <c r="KP802" s="17"/>
      <c r="KQ802" s="17"/>
      <c r="KR802" s="17"/>
      <c r="KS802" s="17"/>
      <c r="KT802" s="17"/>
      <c r="KU802" s="17"/>
      <c r="KV802" s="17"/>
      <c r="KW802" s="17"/>
      <c r="KX802" s="17"/>
      <c r="KY802" s="17"/>
      <c r="KZ802" s="17"/>
      <c r="LA802" s="17"/>
      <c r="LB802" s="17"/>
      <c r="LC802" s="17"/>
      <c r="LD802" s="17"/>
      <c r="LE802" s="17"/>
      <c r="LF802" s="17"/>
      <c r="LG802" s="17"/>
      <c r="LH802" s="17"/>
      <c r="LI802" s="17"/>
      <c r="LJ802" s="17"/>
      <c r="LK802" s="17"/>
      <c r="LL802" s="17"/>
      <c r="LM802" s="17"/>
      <c r="LN802" s="17"/>
      <c r="LO802" s="17"/>
      <c r="LP802" s="17"/>
      <c r="LQ802" s="17"/>
      <c r="LR802" s="17"/>
      <c r="LS802" s="17"/>
      <c r="LT802" s="17"/>
      <c r="LU802" s="17"/>
      <c r="LV802" s="17"/>
      <c r="LW802" s="17"/>
      <c r="LX802" s="17"/>
      <c r="LY802" s="17"/>
      <c r="LZ802" s="17"/>
      <c r="MA802" s="17"/>
      <c r="MB802" s="17"/>
      <c r="MC802" s="17"/>
      <c r="MD802" s="17"/>
      <c r="ME802" s="17"/>
      <c r="MF802" s="17"/>
      <c r="MG802" s="17"/>
      <c r="MH802" s="17"/>
      <c r="MI802" s="17"/>
      <c r="MJ802" s="17"/>
      <c r="MK802" s="17"/>
      <c r="ML802" s="17"/>
      <c r="MM802" s="17"/>
      <c r="MN802" s="17"/>
      <c r="MO802" s="17"/>
      <c r="MP802" s="17"/>
      <c r="MQ802" s="17"/>
      <c r="MR802" s="17"/>
      <c r="MS802" s="17"/>
      <c r="MT802" s="17"/>
      <c r="MU802" s="17"/>
      <c r="MV802" s="17"/>
      <c r="MW802" s="17"/>
      <c r="MX802" s="17"/>
      <c r="MY802" s="17"/>
      <c r="MZ802" s="17"/>
      <c r="NA802" s="17"/>
      <c r="NB802" s="17"/>
      <c r="NC802" s="17"/>
      <c r="ND802" s="17"/>
      <c r="NE802" s="17"/>
      <c r="NF802" s="17"/>
      <c r="NG802" s="17"/>
      <c r="NH802" s="17"/>
      <c r="NI802" s="17"/>
      <c r="NJ802" s="17"/>
      <c r="NK802" s="17"/>
      <c r="NL802" s="17"/>
      <c r="NM802" s="17"/>
      <c r="NN802" s="17"/>
      <c r="NO802" s="17"/>
      <c r="NP802" s="17"/>
      <c r="NQ802" s="17"/>
      <c r="NR802" s="17"/>
      <c r="NS802" s="17"/>
      <c r="NT802" s="17"/>
      <c r="NU802" s="17"/>
      <c r="NV802" s="17"/>
      <c r="NW802" s="17"/>
      <c r="NX802" s="17"/>
      <c r="NY802" s="17"/>
      <c r="NZ802" s="17"/>
      <c r="OA802" s="17"/>
      <c r="OB802" s="17"/>
      <c r="OC802" s="17"/>
      <c r="OD802" s="17"/>
      <c r="OE802" s="17"/>
      <c r="OF802" s="17"/>
      <c r="OG802" s="17"/>
      <c r="OH802" s="17"/>
      <c r="OI802" s="17"/>
      <c r="OJ802" s="17"/>
      <c r="OK802" s="17"/>
      <c r="OL802" s="17"/>
      <c r="OM802" s="17"/>
      <c r="ON802" s="17"/>
      <c r="OO802" s="17"/>
      <c r="OP802" s="17"/>
      <c r="OQ802" s="17"/>
      <c r="OR802" s="17"/>
      <c r="OS802" s="17"/>
      <c r="OT802" s="17"/>
      <c r="OU802" s="17"/>
      <c r="OV802" s="17"/>
      <c r="OW802" s="17"/>
      <c r="OX802" s="17"/>
      <c r="OY802" s="17"/>
      <c r="OZ802" s="17"/>
      <c r="PA802" s="17"/>
      <c r="PB802" s="17"/>
      <c r="PC802" s="17"/>
      <c r="PD802" s="17"/>
      <c r="PE802" s="17"/>
      <c r="PF802" s="17"/>
      <c r="PG802" s="17"/>
      <c r="PH802" s="17"/>
      <c r="PI802" s="17"/>
      <c r="PJ802" s="17"/>
      <c r="PK802" s="17"/>
      <c r="PL802" s="17"/>
      <c r="PM802" s="17"/>
      <c r="PN802" s="17"/>
      <c r="PO802" s="17"/>
      <c r="PP802" s="17"/>
      <c r="PQ802" s="17"/>
      <c r="PR802" s="17"/>
      <c r="PS802" s="17"/>
      <c r="PT802" s="17"/>
      <c r="PU802" s="17"/>
      <c r="PV802" s="17"/>
      <c r="PW802" s="17"/>
      <c r="PX802" s="17"/>
      <c r="PY802" s="17"/>
      <c r="PZ802" s="17"/>
      <c r="QA802" s="17"/>
      <c r="QB802" s="17"/>
      <c r="QC802" s="17"/>
      <c r="QD802" s="17"/>
      <c r="QE802" s="17"/>
      <c r="QF802" s="17"/>
      <c r="QG802" s="17"/>
      <c r="QH802" s="17"/>
      <c r="QI802" s="17"/>
      <c r="QJ802" s="17"/>
      <c r="QK802" s="17"/>
      <c r="QL802" s="17"/>
      <c r="QM802" s="17"/>
      <c r="QN802" s="17"/>
      <c r="QO802" s="17"/>
      <c r="QP802" s="17"/>
      <c r="QQ802" s="17"/>
      <c r="QR802" s="17"/>
      <c r="QS802" s="17"/>
      <c r="QT802" s="17"/>
      <c r="QU802" s="17"/>
      <c r="QV802" s="17"/>
      <c r="QW802" s="17"/>
      <c r="QX802" s="17"/>
      <c r="QY802" s="17"/>
      <c r="QZ802" s="17"/>
      <c r="RA802" s="17"/>
      <c r="RB802" s="17"/>
      <c r="RC802" s="17"/>
      <c r="RD802" s="17"/>
      <c r="RE802" s="17"/>
      <c r="RF802" s="17"/>
      <c r="RG802" s="17"/>
      <c r="RH802" s="17"/>
      <c r="RI802" s="17"/>
      <c r="RJ802" s="17"/>
      <c r="RK802" s="17"/>
      <c r="RL802" s="17"/>
      <c r="RM802" s="17"/>
      <c r="RN802" s="17"/>
      <c r="RO802" s="17"/>
      <c r="RP802" s="17"/>
      <c r="RQ802" s="17"/>
      <c r="RR802" s="17"/>
      <c r="RS802" s="17"/>
      <c r="RT802" s="17"/>
      <c r="RU802" s="17"/>
      <c r="RV802" s="17"/>
      <c r="RW802" s="17"/>
      <c r="RX802" s="17"/>
      <c r="RY802" s="17"/>
      <c r="RZ802" s="17"/>
      <c r="SA802" s="17"/>
      <c r="SB802" s="17"/>
      <c r="SC802" s="17"/>
      <c r="SD802" s="17"/>
      <c r="SE802" s="17"/>
      <c r="SF802" s="17"/>
      <c r="SG802" s="17"/>
      <c r="SH802" s="17"/>
      <c r="SI802" s="17"/>
      <c r="SJ802" s="17"/>
      <c r="SK802" s="17"/>
      <c r="SL802" s="17"/>
      <c r="SM802" s="17"/>
      <c r="SN802" s="17"/>
      <c r="SO802" s="17"/>
      <c r="SP802" s="17"/>
      <c r="SQ802" s="17"/>
      <c r="SR802" s="17"/>
      <c r="SS802" s="17"/>
      <c r="ST802" s="17"/>
      <c r="SU802" s="17"/>
      <c r="SV802" s="17"/>
      <c r="SW802" s="17"/>
      <c r="SX802" s="17"/>
      <c r="SY802" s="17"/>
      <c r="SZ802" s="17"/>
      <c r="TA802" s="17"/>
      <c r="TB802" s="17"/>
      <c r="TC802" s="17"/>
      <c r="TD802" s="17"/>
      <c r="TE802" s="17"/>
      <c r="TF802" s="17"/>
      <c r="TG802" s="17"/>
      <c r="TH802" s="17"/>
      <c r="TI802" s="17"/>
      <c r="TJ802" s="17"/>
      <c r="TK802" s="17"/>
      <c r="TL802" s="17"/>
      <c r="TM802" s="17"/>
      <c r="TN802" s="17"/>
      <c r="TO802" s="17"/>
      <c r="TP802" s="17"/>
      <c r="TQ802" s="17"/>
      <c r="TR802" s="17"/>
      <c r="TS802" s="17"/>
      <c r="TT802" s="17"/>
      <c r="TU802" s="17"/>
      <c r="TV802" s="17"/>
      <c r="TW802" s="17"/>
      <c r="TX802" s="17"/>
      <c r="TY802" s="17"/>
      <c r="TZ802" s="17"/>
      <c r="UA802" s="17"/>
      <c r="UB802" s="17"/>
      <c r="UC802" s="17"/>
      <c r="UD802" s="17"/>
      <c r="UE802" s="17"/>
      <c r="UF802" s="17"/>
      <c r="UG802" s="17"/>
      <c r="UH802" s="17"/>
      <c r="UI802" s="17"/>
      <c r="UJ802" s="17"/>
      <c r="UK802" s="17"/>
      <c r="UL802" s="17"/>
      <c r="UM802" s="17"/>
      <c r="UN802" s="17"/>
      <c r="UO802" s="17"/>
      <c r="UP802" s="17"/>
      <c r="UQ802" s="17"/>
      <c r="UR802" s="17"/>
      <c r="US802" s="17"/>
      <c r="UT802" s="17"/>
      <c r="UU802" s="17"/>
      <c r="UV802" s="17"/>
      <c r="UW802" s="17"/>
      <c r="UX802" s="17"/>
      <c r="UY802" s="17"/>
      <c r="UZ802" s="17"/>
      <c r="VA802" s="17"/>
      <c r="VB802" s="17"/>
      <c r="VC802" s="17"/>
      <c r="VD802" s="17"/>
      <c r="VE802" s="17"/>
      <c r="VF802" s="17"/>
      <c r="VG802" s="17"/>
      <c r="VH802" s="17"/>
      <c r="VI802" s="17"/>
      <c r="VJ802" s="17"/>
      <c r="VK802" s="17"/>
      <c r="VL802" s="17"/>
      <c r="VM802" s="17"/>
      <c r="VN802" s="17"/>
      <c r="VO802" s="17"/>
      <c r="VP802" s="17"/>
      <c r="VQ802" s="17"/>
      <c r="VR802" s="17"/>
      <c r="VS802" s="17"/>
      <c r="VT802" s="17"/>
      <c r="VU802" s="17"/>
      <c r="VV802" s="17"/>
      <c r="VW802" s="17"/>
      <c r="VX802" s="17"/>
      <c r="VY802" s="17"/>
      <c r="VZ802" s="17"/>
      <c r="WA802" s="17"/>
      <c r="WB802" s="17"/>
      <c r="WC802" s="17"/>
      <c r="WD802" s="17"/>
      <c r="WE802" s="17"/>
      <c r="WF802" s="17"/>
      <c r="WG802" s="17"/>
      <c r="WH802" s="17"/>
      <c r="WI802" s="17"/>
      <c r="WJ802" s="17"/>
      <c r="WK802" s="17"/>
      <c r="WL802" s="17"/>
      <c r="WM802" s="17"/>
      <c r="WN802" s="17"/>
      <c r="WO802" s="17"/>
      <c r="WP802" s="17"/>
      <c r="WQ802" s="17"/>
      <c r="WR802" s="17"/>
      <c r="WS802" s="17"/>
      <c r="WT802" s="17"/>
      <c r="WU802" s="17"/>
      <c r="WV802" s="17"/>
      <c r="WW802" s="17"/>
      <c r="WX802" s="17"/>
      <c r="WY802" s="17"/>
      <c r="WZ802" s="17"/>
      <c r="XA802" s="17"/>
      <c r="XB802" s="17"/>
      <c r="XC802" s="17"/>
      <c r="XD802" s="17"/>
      <c r="XE802" s="17"/>
      <c r="XF802" s="17"/>
      <c r="XG802" s="17"/>
      <c r="XH802" s="17"/>
      <c r="XI802" s="17"/>
      <c r="XJ802" s="17"/>
      <c r="XK802" s="17"/>
      <c r="XL802" s="17"/>
      <c r="XM802" s="17"/>
      <c r="XN802" s="17"/>
      <c r="XO802" s="17"/>
      <c r="XP802" s="17"/>
      <c r="XQ802" s="17"/>
      <c r="XR802" s="17"/>
      <c r="XS802" s="17"/>
      <c r="XT802" s="17"/>
      <c r="XU802" s="17"/>
      <c r="XV802" s="17"/>
      <c r="XW802" s="17"/>
      <c r="XX802" s="17"/>
      <c r="XY802" s="17"/>
      <c r="XZ802" s="17"/>
      <c r="YA802" s="17"/>
      <c r="YB802" s="17"/>
      <c r="YC802" s="17"/>
      <c r="YD802" s="17"/>
      <c r="YE802" s="17"/>
      <c r="YF802" s="17"/>
      <c r="YG802" s="17"/>
      <c r="YH802" s="17"/>
      <c r="YI802" s="17"/>
      <c r="YJ802" s="17"/>
      <c r="YK802" s="17"/>
      <c r="YL802" s="17"/>
      <c r="YM802" s="17"/>
      <c r="YN802" s="17"/>
      <c r="YO802" s="17"/>
      <c r="YP802" s="17"/>
      <c r="YQ802" s="17"/>
      <c r="YR802" s="17"/>
      <c r="YS802" s="17"/>
      <c r="YT802" s="17"/>
      <c r="YU802" s="17"/>
      <c r="YV802" s="17"/>
      <c r="YW802" s="17"/>
      <c r="YX802" s="17"/>
      <c r="YY802" s="17"/>
      <c r="YZ802" s="17"/>
      <c r="ZA802" s="17"/>
      <c r="ZB802" s="17"/>
      <c r="ZC802" s="17"/>
      <c r="ZD802" s="17"/>
      <c r="ZE802" s="17"/>
      <c r="ZF802" s="17"/>
      <c r="ZG802" s="17"/>
      <c r="ZH802" s="17"/>
      <c r="ZI802" s="17"/>
      <c r="ZJ802" s="17"/>
      <c r="ZK802" s="17"/>
      <c r="ZL802" s="17"/>
      <c r="ZM802" s="17"/>
      <c r="ZN802" s="17"/>
      <c r="ZO802" s="17"/>
      <c r="ZP802" s="17"/>
      <c r="ZQ802" s="17"/>
      <c r="ZR802" s="17"/>
      <c r="ZS802" s="17"/>
      <c r="ZT802" s="17"/>
      <c r="ZU802" s="17"/>
      <c r="ZV802" s="17"/>
      <c r="ZW802" s="17"/>
      <c r="ZX802" s="17"/>
      <c r="ZY802" s="17"/>
      <c r="ZZ802" s="17"/>
      <c r="AAA802" s="17"/>
      <c r="AAB802" s="17"/>
      <c r="AAC802" s="17"/>
      <c r="AAD802" s="17"/>
      <c r="AAE802" s="17"/>
      <c r="AAF802" s="17"/>
      <c r="AAG802" s="17"/>
      <c r="AAH802" s="17"/>
      <c r="AAI802" s="17"/>
      <c r="AAJ802" s="17"/>
      <c r="AAK802" s="17"/>
      <c r="AAL802" s="17"/>
      <c r="AAM802" s="17"/>
      <c r="AAN802" s="17"/>
      <c r="AAO802" s="17"/>
      <c r="AAP802" s="17"/>
      <c r="AAQ802" s="17"/>
      <c r="AAR802" s="17"/>
      <c r="AAS802" s="17"/>
      <c r="AAT802" s="17"/>
      <c r="AAU802" s="17"/>
      <c r="AAV802" s="17"/>
      <c r="AAW802" s="17"/>
      <c r="AAX802" s="17"/>
      <c r="AAY802" s="17"/>
      <c r="AAZ802" s="17"/>
      <c r="ABA802" s="17"/>
      <c r="ABB802" s="17"/>
      <c r="ABC802" s="17"/>
      <c r="ABD802" s="17"/>
      <c r="ABE802" s="17"/>
      <c r="ABF802" s="17"/>
      <c r="ABG802" s="17"/>
      <c r="ABH802" s="17"/>
      <c r="ABI802" s="17"/>
      <c r="ABJ802" s="17"/>
      <c r="ABK802" s="17"/>
      <c r="ABL802" s="17"/>
      <c r="ABM802" s="17"/>
      <c r="ABN802" s="17"/>
      <c r="ABO802" s="17"/>
      <c r="ABP802" s="17"/>
      <c r="ABQ802" s="17"/>
      <c r="ABR802" s="17"/>
      <c r="ABS802" s="17"/>
      <c r="ABT802" s="17"/>
      <c r="ABU802" s="17"/>
      <c r="ABV802" s="17"/>
      <c r="ABW802" s="17"/>
      <c r="ABX802" s="17"/>
      <c r="ABY802" s="17"/>
      <c r="ABZ802" s="17"/>
      <c r="ACA802" s="17"/>
      <c r="ACB802" s="17"/>
      <c r="ACC802" s="17"/>
      <c r="ACD802" s="17"/>
      <c r="ACE802" s="17"/>
      <c r="ACF802" s="17"/>
      <c r="ACG802" s="17"/>
      <c r="ACH802" s="17"/>
      <c r="ACI802" s="17"/>
      <c r="ACJ802" s="17"/>
      <c r="ACK802" s="17"/>
      <c r="ACL802" s="17"/>
      <c r="ACM802" s="17"/>
      <c r="ACN802" s="17"/>
      <c r="ACO802" s="17"/>
      <c r="ACP802" s="17"/>
      <c r="ACQ802" s="17"/>
      <c r="ACR802" s="17"/>
      <c r="ACS802" s="17"/>
      <c r="ACT802" s="17"/>
      <c r="ACU802" s="17"/>
      <c r="ACV802" s="17"/>
      <c r="ACW802" s="17"/>
      <c r="ACX802" s="17"/>
      <c r="ACY802" s="17"/>
      <c r="ACZ802" s="17"/>
      <c r="ADA802" s="17"/>
      <c r="ADB802" s="17"/>
      <c r="ADC802" s="17"/>
      <c r="ADD802" s="17"/>
      <c r="ADE802" s="17"/>
      <c r="ADF802" s="17"/>
      <c r="ADG802" s="17"/>
      <c r="ADH802" s="17"/>
      <c r="ADI802" s="17"/>
      <c r="ADJ802" s="17"/>
      <c r="ADK802" s="17"/>
      <c r="ADL802" s="17"/>
      <c r="ADM802" s="17"/>
      <c r="ADN802" s="17"/>
      <c r="ADO802" s="17"/>
      <c r="ADP802" s="17"/>
      <c r="ADQ802" s="17"/>
      <c r="ADR802" s="17"/>
    </row>
    <row r="803" spans="44:798" s="16" customFormat="1" x14ac:dyDescent="0.25">
      <c r="AR803" s="56"/>
      <c r="AS803" s="56"/>
      <c r="AT803" s="57"/>
      <c r="AU803" s="56"/>
      <c r="AV803" s="57"/>
      <c r="AW803" s="56"/>
      <c r="AX803" s="56"/>
      <c r="AY803" s="56"/>
      <c r="AZ803" s="56"/>
      <c r="BA803" s="56"/>
      <c r="BB803" s="56"/>
      <c r="BC803" s="56"/>
      <c r="BD803" s="56"/>
      <c r="BE803" s="51"/>
      <c r="BF803" s="51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  <c r="IT803" s="17"/>
      <c r="IU803" s="17"/>
      <c r="IV803" s="17"/>
      <c r="IW803" s="17"/>
      <c r="IX803" s="17"/>
      <c r="IY803" s="17"/>
      <c r="IZ803" s="17"/>
      <c r="JA803" s="17"/>
      <c r="JB803" s="17"/>
      <c r="JC803" s="17"/>
      <c r="JD803" s="17"/>
      <c r="JE803" s="17"/>
      <c r="JF803" s="17"/>
      <c r="JG803" s="17"/>
      <c r="JH803" s="17"/>
      <c r="JI803" s="17"/>
      <c r="JJ803" s="17"/>
      <c r="JK803" s="17"/>
      <c r="JL803" s="17"/>
      <c r="JM803" s="17"/>
      <c r="JN803" s="17"/>
      <c r="JO803" s="17"/>
      <c r="JP803" s="17"/>
      <c r="JQ803" s="17"/>
      <c r="JR803" s="17"/>
      <c r="JS803" s="17"/>
      <c r="JT803" s="17"/>
      <c r="JU803" s="17"/>
      <c r="JV803" s="17"/>
      <c r="JW803" s="17"/>
      <c r="JX803" s="17"/>
      <c r="JY803" s="17"/>
      <c r="JZ803" s="17"/>
      <c r="KA803" s="17"/>
      <c r="KB803" s="17"/>
      <c r="KC803" s="17"/>
      <c r="KD803" s="17"/>
      <c r="KE803" s="17"/>
      <c r="KF803" s="17"/>
      <c r="KG803" s="17"/>
      <c r="KH803" s="17"/>
      <c r="KI803" s="17"/>
      <c r="KJ803" s="17"/>
      <c r="KK803" s="17"/>
      <c r="KL803" s="17"/>
      <c r="KM803" s="17"/>
      <c r="KN803" s="17"/>
      <c r="KO803" s="17"/>
      <c r="KP803" s="17"/>
      <c r="KQ803" s="17"/>
      <c r="KR803" s="17"/>
      <c r="KS803" s="17"/>
      <c r="KT803" s="17"/>
      <c r="KU803" s="17"/>
      <c r="KV803" s="17"/>
      <c r="KW803" s="17"/>
      <c r="KX803" s="17"/>
      <c r="KY803" s="17"/>
      <c r="KZ803" s="17"/>
      <c r="LA803" s="17"/>
      <c r="LB803" s="17"/>
      <c r="LC803" s="17"/>
      <c r="LD803" s="17"/>
      <c r="LE803" s="17"/>
      <c r="LF803" s="17"/>
      <c r="LG803" s="17"/>
      <c r="LH803" s="17"/>
      <c r="LI803" s="17"/>
      <c r="LJ803" s="17"/>
      <c r="LK803" s="17"/>
      <c r="LL803" s="17"/>
      <c r="LM803" s="17"/>
      <c r="LN803" s="17"/>
      <c r="LO803" s="17"/>
      <c r="LP803" s="17"/>
      <c r="LQ803" s="17"/>
      <c r="LR803" s="17"/>
      <c r="LS803" s="17"/>
      <c r="LT803" s="17"/>
      <c r="LU803" s="17"/>
      <c r="LV803" s="17"/>
      <c r="LW803" s="17"/>
      <c r="LX803" s="17"/>
      <c r="LY803" s="17"/>
      <c r="LZ803" s="17"/>
      <c r="MA803" s="17"/>
      <c r="MB803" s="17"/>
      <c r="MC803" s="17"/>
      <c r="MD803" s="17"/>
      <c r="ME803" s="17"/>
      <c r="MF803" s="17"/>
      <c r="MG803" s="17"/>
      <c r="MH803" s="17"/>
      <c r="MI803" s="17"/>
      <c r="MJ803" s="17"/>
      <c r="MK803" s="17"/>
      <c r="ML803" s="17"/>
      <c r="MM803" s="17"/>
      <c r="MN803" s="17"/>
      <c r="MO803" s="17"/>
      <c r="MP803" s="17"/>
      <c r="MQ803" s="17"/>
      <c r="MR803" s="17"/>
      <c r="MS803" s="17"/>
      <c r="MT803" s="17"/>
      <c r="MU803" s="17"/>
      <c r="MV803" s="17"/>
      <c r="MW803" s="17"/>
      <c r="MX803" s="17"/>
      <c r="MY803" s="17"/>
      <c r="MZ803" s="17"/>
      <c r="NA803" s="17"/>
      <c r="NB803" s="17"/>
      <c r="NC803" s="17"/>
      <c r="ND803" s="17"/>
      <c r="NE803" s="17"/>
      <c r="NF803" s="17"/>
      <c r="NG803" s="17"/>
      <c r="NH803" s="17"/>
      <c r="NI803" s="17"/>
      <c r="NJ803" s="17"/>
      <c r="NK803" s="17"/>
      <c r="NL803" s="17"/>
      <c r="NM803" s="17"/>
      <c r="NN803" s="17"/>
      <c r="NO803" s="17"/>
      <c r="NP803" s="17"/>
      <c r="NQ803" s="17"/>
      <c r="NR803" s="17"/>
      <c r="NS803" s="17"/>
      <c r="NT803" s="17"/>
      <c r="NU803" s="17"/>
      <c r="NV803" s="17"/>
      <c r="NW803" s="17"/>
      <c r="NX803" s="17"/>
      <c r="NY803" s="17"/>
      <c r="NZ803" s="17"/>
      <c r="OA803" s="17"/>
      <c r="OB803" s="17"/>
      <c r="OC803" s="17"/>
      <c r="OD803" s="17"/>
      <c r="OE803" s="17"/>
      <c r="OF803" s="17"/>
      <c r="OG803" s="17"/>
      <c r="OH803" s="17"/>
      <c r="OI803" s="17"/>
      <c r="OJ803" s="17"/>
      <c r="OK803" s="17"/>
      <c r="OL803" s="17"/>
      <c r="OM803" s="17"/>
      <c r="ON803" s="17"/>
      <c r="OO803" s="17"/>
      <c r="OP803" s="17"/>
      <c r="OQ803" s="17"/>
      <c r="OR803" s="17"/>
      <c r="OS803" s="17"/>
      <c r="OT803" s="17"/>
      <c r="OU803" s="17"/>
      <c r="OV803" s="17"/>
      <c r="OW803" s="17"/>
      <c r="OX803" s="17"/>
      <c r="OY803" s="17"/>
      <c r="OZ803" s="17"/>
      <c r="PA803" s="17"/>
      <c r="PB803" s="17"/>
      <c r="PC803" s="17"/>
      <c r="PD803" s="17"/>
      <c r="PE803" s="17"/>
      <c r="PF803" s="17"/>
      <c r="PG803" s="17"/>
      <c r="PH803" s="17"/>
      <c r="PI803" s="17"/>
      <c r="PJ803" s="17"/>
      <c r="PK803" s="17"/>
      <c r="PL803" s="17"/>
      <c r="PM803" s="17"/>
      <c r="PN803" s="17"/>
      <c r="PO803" s="17"/>
      <c r="PP803" s="17"/>
      <c r="PQ803" s="17"/>
      <c r="PR803" s="17"/>
      <c r="PS803" s="17"/>
      <c r="PT803" s="17"/>
      <c r="PU803" s="17"/>
      <c r="PV803" s="17"/>
      <c r="PW803" s="17"/>
      <c r="PX803" s="17"/>
      <c r="PY803" s="17"/>
      <c r="PZ803" s="17"/>
      <c r="QA803" s="17"/>
      <c r="QB803" s="17"/>
      <c r="QC803" s="17"/>
      <c r="QD803" s="17"/>
      <c r="QE803" s="17"/>
      <c r="QF803" s="17"/>
      <c r="QG803" s="17"/>
      <c r="QH803" s="17"/>
      <c r="QI803" s="17"/>
      <c r="QJ803" s="17"/>
      <c r="QK803" s="17"/>
      <c r="QL803" s="17"/>
      <c r="QM803" s="17"/>
      <c r="QN803" s="17"/>
      <c r="QO803" s="17"/>
      <c r="QP803" s="17"/>
      <c r="QQ803" s="17"/>
      <c r="QR803" s="17"/>
      <c r="QS803" s="17"/>
      <c r="QT803" s="17"/>
      <c r="QU803" s="17"/>
      <c r="QV803" s="17"/>
      <c r="QW803" s="17"/>
      <c r="QX803" s="17"/>
      <c r="QY803" s="17"/>
      <c r="QZ803" s="17"/>
      <c r="RA803" s="17"/>
      <c r="RB803" s="17"/>
      <c r="RC803" s="17"/>
      <c r="RD803" s="17"/>
      <c r="RE803" s="17"/>
      <c r="RF803" s="17"/>
      <c r="RG803" s="17"/>
      <c r="RH803" s="17"/>
      <c r="RI803" s="17"/>
      <c r="RJ803" s="17"/>
      <c r="RK803" s="17"/>
      <c r="RL803" s="17"/>
      <c r="RM803" s="17"/>
      <c r="RN803" s="17"/>
      <c r="RO803" s="17"/>
      <c r="RP803" s="17"/>
      <c r="RQ803" s="17"/>
      <c r="RR803" s="17"/>
      <c r="RS803" s="17"/>
      <c r="RT803" s="17"/>
      <c r="RU803" s="17"/>
      <c r="RV803" s="17"/>
      <c r="RW803" s="17"/>
      <c r="RX803" s="17"/>
      <c r="RY803" s="17"/>
      <c r="RZ803" s="17"/>
      <c r="SA803" s="17"/>
      <c r="SB803" s="17"/>
      <c r="SC803" s="17"/>
      <c r="SD803" s="17"/>
      <c r="SE803" s="17"/>
      <c r="SF803" s="17"/>
      <c r="SG803" s="17"/>
      <c r="SH803" s="17"/>
      <c r="SI803" s="17"/>
      <c r="SJ803" s="17"/>
      <c r="SK803" s="17"/>
      <c r="SL803" s="17"/>
      <c r="SM803" s="17"/>
      <c r="SN803" s="17"/>
      <c r="SO803" s="17"/>
      <c r="SP803" s="17"/>
      <c r="SQ803" s="17"/>
      <c r="SR803" s="17"/>
      <c r="SS803" s="17"/>
      <c r="ST803" s="17"/>
      <c r="SU803" s="17"/>
      <c r="SV803" s="17"/>
      <c r="SW803" s="17"/>
      <c r="SX803" s="17"/>
      <c r="SY803" s="17"/>
      <c r="SZ803" s="17"/>
      <c r="TA803" s="17"/>
      <c r="TB803" s="17"/>
      <c r="TC803" s="17"/>
      <c r="TD803" s="17"/>
      <c r="TE803" s="17"/>
      <c r="TF803" s="17"/>
      <c r="TG803" s="17"/>
      <c r="TH803" s="17"/>
      <c r="TI803" s="17"/>
      <c r="TJ803" s="17"/>
      <c r="TK803" s="17"/>
      <c r="TL803" s="17"/>
      <c r="TM803" s="17"/>
      <c r="TN803" s="17"/>
      <c r="TO803" s="17"/>
      <c r="TP803" s="17"/>
      <c r="TQ803" s="17"/>
      <c r="TR803" s="17"/>
      <c r="TS803" s="17"/>
      <c r="TT803" s="17"/>
      <c r="TU803" s="17"/>
      <c r="TV803" s="17"/>
      <c r="TW803" s="17"/>
      <c r="TX803" s="17"/>
      <c r="TY803" s="17"/>
      <c r="TZ803" s="17"/>
      <c r="UA803" s="17"/>
      <c r="UB803" s="17"/>
      <c r="UC803" s="17"/>
      <c r="UD803" s="17"/>
      <c r="UE803" s="17"/>
      <c r="UF803" s="17"/>
      <c r="UG803" s="17"/>
      <c r="UH803" s="17"/>
      <c r="UI803" s="17"/>
      <c r="UJ803" s="17"/>
      <c r="UK803" s="17"/>
      <c r="UL803" s="17"/>
      <c r="UM803" s="17"/>
      <c r="UN803" s="17"/>
      <c r="UO803" s="17"/>
      <c r="UP803" s="17"/>
      <c r="UQ803" s="17"/>
      <c r="UR803" s="17"/>
      <c r="US803" s="17"/>
      <c r="UT803" s="17"/>
      <c r="UU803" s="17"/>
      <c r="UV803" s="17"/>
      <c r="UW803" s="17"/>
      <c r="UX803" s="17"/>
      <c r="UY803" s="17"/>
      <c r="UZ803" s="17"/>
      <c r="VA803" s="17"/>
      <c r="VB803" s="17"/>
      <c r="VC803" s="17"/>
      <c r="VD803" s="17"/>
      <c r="VE803" s="17"/>
      <c r="VF803" s="17"/>
      <c r="VG803" s="17"/>
      <c r="VH803" s="17"/>
      <c r="VI803" s="17"/>
      <c r="VJ803" s="17"/>
      <c r="VK803" s="17"/>
      <c r="VL803" s="17"/>
      <c r="VM803" s="17"/>
      <c r="VN803" s="17"/>
      <c r="VO803" s="17"/>
      <c r="VP803" s="17"/>
      <c r="VQ803" s="17"/>
      <c r="VR803" s="17"/>
      <c r="VS803" s="17"/>
      <c r="VT803" s="17"/>
      <c r="VU803" s="17"/>
      <c r="VV803" s="17"/>
      <c r="VW803" s="17"/>
      <c r="VX803" s="17"/>
      <c r="VY803" s="17"/>
      <c r="VZ803" s="17"/>
      <c r="WA803" s="17"/>
      <c r="WB803" s="17"/>
      <c r="WC803" s="17"/>
      <c r="WD803" s="17"/>
      <c r="WE803" s="17"/>
      <c r="WF803" s="17"/>
      <c r="WG803" s="17"/>
      <c r="WH803" s="17"/>
      <c r="WI803" s="17"/>
      <c r="WJ803" s="17"/>
      <c r="WK803" s="17"/>
      <c r="WL803" s="17"/>
      <c r="WM803" s="17"/>
      <c r="WN803" s="17"/>
      <c r="WO803" s="17"/>
      <c r="WP803" s="17"/>
      <c r="WQ803" s="17"/>
      <c r="WR803" s="17"/>
      <c r="WS803" s="17"/>
      <c r="WT803" s="17"/>
      <c r="WU803" s="17"/>
      <c r="WV803" s="17"/>
      <c r="WW803" s="17"/>
      <c r="WX803" s="17"/>
      <c r="WY803" s="17"/>
      <c r="WZ803" s="17"/>
      <c r="XA803" s="17"/>
      <c r="XB803" s="17"/>
      <c r="XC803" s="17"/>
      <c r="XD803" s="17"/>
      <c r="XE803" s="17"/>
      <c r="XF803" s="17"/>
      <c r="XG803" s="17"/>
      <c r="XH803" s="17"/>
      <c r="XI803" s="17"/>
      <c r="XJ803" s="17"/>
      <c r="XK803" s="17"/>
      <c r="XL803" s="17"/>
      <c r="XM803" s="17"/>
      <c r="XN803" s="17"/>
      <c r="XO803" s="17"/>
      <c r="XP803" s="17"/>
      <c r="XQ803" s="17"/>
      <c r="XR803" s="17"/>
      <c r="XS803" s="17"/>
      <c r="XT803" s="17"/>
      <c r="XU803" s="17"/>
      <c r="XV803" s="17"/>
      <c r="XW803" s="17"/>
      <c r="XX803" s="17"/>
      <c r="XY803" s="17"/>
      <c r="XZ803" s="17"/>
      <c r="YA803" s="17"/>
      <c r="YB803" s="17"/>
      <c r="YC803" s="17"/>
      <c r="YD803" s="17"/>
      <c r="YE803" s="17"/>
      <c r="YF803" s="17"/>
      <c r="YG803" s="17"/>
      <c r="YH803" s="17"/>
      <c r="YI803" s="17"/>
      <c r="YJ803" s="17"/>
      <c r="YK803" s="17"/>
      <c r="YL803" s="17"/>
      <c r="YM803" s="17"/>
      <c r="YN803" s="17"/>
      <c r="YO803" s="17"/>
      <c r="YP803" s="17"/>
      <c r="YQ803" s="17"/>
      <c r="YR803" s="17"/>
      <c r="YS803" s="17"/>
      <c r="YT803" s="17"/>
      <c r="YU803" s="17"/>
      <c r="YV803" s="17"/>
      <c r="YW803" s="17"/>
      <c r="YX803" s="17"/>
      <c r="YY803" s="17"/>
      <c r="YZ803" s="17"/>
      <c r="ZA803" s="17"/>
      <c r="ZB803" s="17"/>
      <c r="ZC803" s="17"/>
      <c r="ZD803" s="17"/>
      <c r="ZE803" s="17"/>
      <c r="ZF803" s="17"/>
      <c r="ZG803" s="17"/>
      <c r="ZH803" s="17"/>
      <c r="ZI803" s="17"/>
      <c r="ZJ803" s="17"/>
      <c r="ZK803" s="17"/>
      <c r="ZL803" s="17"/>
      <c r="ZM803" s="17"/>
      <c r="ZN803" s="17"/>
      <c r="ZO803" s="17"/>
      <c r="ZP803" s="17"/>
      <c r="ZQ803" s="17"/>
      <c r="ZR803" s="17"/>
      <c r="ZS803" s="17"/>
      <c r="ZT803" s="17"/>
      <c r="ZU803" s="17"/>
      <c r="ZV803" s="17"/>
      <c r="ZW803" s="17"/>
      <c r="ZX803" s="17"/>
      <c r="ZY803" s="17"/>
      <c r="ZZ803" s="17"/>
      <c r="AAA803" s="17"/>
      <c r="AAB803" s="17"/>
      <c r="AAC803" s="17"/>
      <c r="AAD803" s="17"/>
      <c r="AAE803" s="17"/>
      <c r="AAF803" s="17"/>
      <c r="AAG803" s="17"/>
      <c r="AAH803" s="17"/>
      <c r="AAI803" s="17"/>
      <c r="AAJ803" s="17"/>
      <c r="AAK803" s="17"/>
      <c r="AAL803" s="17"/>
      <c r="AAM803" s="17"/>
      <c r="AAN803" s="17"/>
      <c r="AAO803" s="17"/>
      <c r="AAP803" s="17"/>
      <c r="AAQ803" s="17"/>
      <c r="AAR803" s="17"/>
      <c r="AAS803" s="17"/>
      <c r="AAT803" s="17"/>
      <c r="AAU803" s="17"/>
      <c r="AAV803" s="17"/>
      <c r="AAW803" s="17"/>
      <c r="AAX803" s="17"/>
      <c r="AAY803" s="17"/>
      <c r="AAZ803" s="17"/>
      <c r="ABA803" s="17"/>
      <c r="ABB803" s="17"/>
      <c r="ABC803" s="17"/>
      <c r="ABD803" s="17"/>
      <c r="ABE803" s="17"/>
      <c r="ABF803" s="17"/>
      <c r="ABG803" s="17"/>
      <c r="ABH803" s="17"/>
      <c r="ABI803" s="17"/>
      <c r="ABJ803" s="17"/>
      <c r="ABK803" s="17"/>
      <c r="ABL803" s="17"/>
      <c r="ABM803" s="17"/>
      <c r="ABN803" s="17"/>
      <c r="ABO803" s="17"/>
      <c r="ABP803" s="17"/>
      <c r="ABQ803" s="17"/>
      <c r="ABR803" s="17"/>
      <c r="ABS803" s="17"/>
      <c r="ABT803" s="17"/>
      <c r="ABU803" s="17"/>
      <c r="ABV803" s="17"/>
      <c r="ABW803" s="17"/>
      <c r="ABX803" s="17"/>
      <c r="ABY803" s="17"/>
      <c r="ABZ803" s="17"/>
      <c r="ACA803" s="17"/>
      <c r="ACB803" s="17"/>
      <c r="ACC803" s="17"/>
      <c r="ACD803" s="17"/>
      <c r="ACE803" s="17"/>
      <c r="ACF803" s="17"/>
      <c r="ACG803" s="17"/>
      <c r="ACH803" s="17"/>
      <c r="ACI803" s="17"/>
      <c r="ACJ803" s="17"/>
      <c r="ACK803" s="17"/>
      <c r="ACL803" s="17"/>
      <c r="ACM803" s="17"/>
      <c r="ACN803" s="17"/>
      <c r="ACO803" s="17"/>
      <c r="ACP803" s="17"/>
      <c r="ACQ803" s="17"/>
      <c r="ACR803" s="17"/>
      <c r="ACS803" s="17"/>
      <c r="ACT803" s="17"/>
      <c r="ACU803" s="17"/>
      <c r="ACV803" s="17"/>
      <c r="ACW803" s="17"/>
      <c r="ACX803" s="17"/>
      <c r="ACY803" s="17"/>
      <c r="ACZ803" s="17"/>
      <c r="ADA803" s="17"/>
      <c r="ADB803" s="17"/>
      <c r="ADC803" s="17"/>
      <c r="ADD803" s="17"/>
      <c r="ADE803" s="17"/>
      <c r="ADF803" s="17"/>
      <c r="ADG803" s="17"/>
      <c r="ADH803" s="17"/>
      <c r="ADI803" s="17"/>
      <c r="ADJ803" s="17"/>
      <c r="ADK803" s="17"/>
      <c r="ADL803" s="17"/>
      <c r="ADM803" s="17"/>
      <c r="ADN803" s="17"/>
      <c r="ADO803" s="17"/>
      <c r="ADP803" s="17"/>
      <c r="ADQ803" s="17"/>
      <c r="ADR803" s="17"/>
    </row>
    <row r="804" spans="44:798" s="16" customFormat="1" x14ac:dyDescent="0.25">
      <c r="AR804" s="56"/>
      <c r="AS804" s="56"/>
      <c r="AT804" s="57"/>
      <c r="AU804" s="56"/>
      <c r="AV804" s="57"/>
      <c r="AW804" s="56"/>
      <c r="AX804" s="56"/>
      <c r="AY804" s="56"/>
      <c r="AZ804" s="56"/>
      <c r="BA804" s="56"/>
      <c r="BB804" s="56"/>
      <c r="BC804" s="56"/>
      <c r="BD804" s="56"/>
      <c r="BE804" s="51"/>
      <c r="BF804" s="51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  <c r="IT804" s="17"/>
      <c r="IU804" s="17"/>
      <c r="IV804" s="17"/>
      <c r="IW804" s="17"/>
      <c r="IX804" s="17"/>
      <c r="IY804" s="17"/>
      <c r="IZ804" s="17"/>
      <c r="JA804" s="17"/>
      <c r="JB804" s="17"/>
      <c r="JC804" s="17"/>
      <c r="JD804" s="17"/>
      <c r="JE804" s="17"/>
      <c r="JF804" s="17"/>
      <c r="JG804" s="17"/>
      <c r="JH804" s="17"/>
      <c r="JI804" s="17"/>
      <c r="JJ804" s="17"/>
      <c r="JK804" s="17"/>
      <c r="JL804" s="17"/>
      <c r="JM804" s="17"/>
      <c r="JN804" s="17"/>
      <c r="JO804" s="17"/>
      <c r="JP804" s="17"/>
      <c r="JQ804" s="17"/>
      <c r="JR804" s="17"/>
      <c r="JS804" s="17"/>
      <c r="JT804" s="17"/>
      <c r="JU804" s="17"/>
      <c r="JV804" s="17"/>
      <c r="JW804" s="17"/>
      <c r="JX804" s="17"/>
      <c r="JY804" s="17"/>
      <c r="JZ804" s="17"/>
      <c r="KA804" s="17"/>
      <c r="KB804" s="17"/>
      <c r="KC804" s="17"/>
      <c r="KD804" s="17"/>
      <c r="KE804" s="17"/>
      <c r="KF804" s="17"/>
      <c r="KG804" s="17"/>
      <c r="KH804" s="17"/>
      <c r="KI804" s="17"/>
      <c r="KJ804" s="17"/>
      <c r="KK804" s="17"/>
      <c r="KL804" s="17"/>
      <c r="KM804" s="17"/>
      <c r="KN804" s="17"/>
      <c r="KO804" s="17"/>
      <c r="KP804" s="17"/>
      <c r="KQ804" s="17"/>
      <c r="KR804" s="17"/>
      <c r="KS804" s="17"/>
      <c r="KT804" s="17"/>
      <c r="KU804" s="17"/>
      <c r="KV804" s="17"/>
      <c r="KW804" s="17"/>
      <c r="KX804" s="17"/>
      <c r="KY804" s="17"/>
      <c r="KZ804" s="17"/>
      <c r="LA804" s="17"/>
      <c r="LB804" s="17"/>
      <c r="LC804" s="17"/>
      <c r="LD804" s="17"/>
      <c r="LE804" s="17"/>
      <c r="LF804" s="17"/>
      <c r="LG804" s="17"/>
      <c r="LH804" s="17"/>
      <c r="LI804" s="17"/>
      <c r="LJ804" s="17"/>
      <c r="LK804" s="17"/>
      <c r="LL804" s="17"/>
      <c r="LM804" s="17"/>
      <c r="LN804" s="17"/>
      <c r="LO804" s="17"/>
      <c r="LP804" s="17"/>
      <c r="LQ804" s="17"/>
      <c r="LR804" s="17"/>
      <c r="LS804" s="17"/>
      <c r="LT804" s="17"/>
      <c r="LU804" s="17"/>
      <c r="LV804" s="17"/>
      <c r="LW804" s="17"/>
      <c r="LX804" s="17"/>
      <c r="LY804" s="17"/>
      <c r="LZ804" s="17"/>
      <c r="MA804" s="17"/>
      <c r="MB804" s="17"/>
      <c r="MC804" s="17"/>
      <c r="MD804" s="17"/>
      <c r="ME804" s="17"/>
      <c r="MF804" s="17"/>
      <c r="MG804" s="17"/>
      <c r="MH804" s="17"/>
      <c r="MI804" s="17"/>
      <c r="MJ804" s="17"/>
      <c r="MK804" s="17"/>
      <c r="ML804" s="17"/>
      <c r="MM804" s="17"/>
      <c r="MN804" s="17"/>
      <c r="MO804" s="17"/>
      <c r="MP804" s="17"/>
      <c r="MQ804" s="17"/>
      <c r="MR804" s="17"/>
      <c r="MS804" s="17"/>
      <c r="MT804" s="17"/>
      <c r="MU804" s="17"/>
      <c r="MV804" s="17"/>
      <c r="MW804" s="17"/>
      <c r="MX804" s="17"/>
      <c r="MY804" s="17"/>
      <c r="MZ804" s="17"/>
      <c r="NA804" s="17"/>
      <c r="NB804" s="17"/>
      <c r="NC804" s="17"/>
      <c r="ND804" s="17"/>
      <c r="NE804" s="17"/>
      <c r="NF804" s="17"/>
      <c r="NG804" s="17"/>
      <c r="NH804" s="17"/>
      <c r="NI804" s="17"/>
      <c r="NJ804" s="17"/>
      <c r="NK804" s="17"/>
      <c r="NL804" s="17"/>
      <c r="NM804" s="17"/>
      <c r="NN804" s="17"/>
      <c r="NO804" s="17"/>
      <c r="NP804" s="17"/>
      <c r="NQ804" s="17"/>
      <c r="NR804" s="17"/>
      <c r="NS804" s="17"/>
      <c r="NT804" s="17"/>
      <c r="NU804" s="17"/>
      <c r="NV804" s="17"/>
      <c r="NW804" s="17"/>
      <c r="NX804" s="17"/>
      <c r="NY804" s="17"/>
      <c r="NZ804" s="17"/>
      <c r="OA804" s="17"/>
      <c r="OB804" s="17"/>
      <c r="OC804" s="17"/>
      <c r="OD804" s="17"/>
      <c r="OE804" s="17"/>
      <c r="OF804" s="17"/>
      <c r="OG804" s="17"/>
      <c r="OH804" s="17"/>
      <c r="OI804" s="17"/>
      <c r="OJ804" s="17"/>
      <c r="OK804" s="17"/>
      <c r="OL804" s="17"/>
      <c r="OM804" s="17"/>
      <c r="ON804" s="17"/>
      <c r="OO804" s="17"/>
      <c r="OP804" s="17"/>
      <c r="OQ804" s="17"/>
      <c r="OR804" s="17"/>
      <c r="OS804" s="17"/>
      <c r="OT804" s="17"/>
      <c r="OU804" s="17"/>
      <c r="OV804" s="17"/>
      <c r="OW804" s="17"/>
      <c r="OX804" s="17"/>
      <c r="OY804" s="17"/>
      <c r="OZ804" s="17"/>
      <c r="PA804" s="17"/>
      <c r="PB804" s="17"/>
      <c r="PC804" s="17"/>
      <c r="PD804" s="17"/>
      <c r="PE804" s="17"/>
      <c r="PF804" s="17"/>
      <c r="PG804" s="17"/>
      <c r="PH804" s="17"/>
      <c r="PI804" s="17"/>
      <c r="PJ804" s="17"/>
      <c r="PK804" s="17"/>
      <c r="PL804" s="17"/>
      <c r="PM804" s="17"/>
      <c r="PN804" s="17"/>
      <c r="PO804" s="17"/>
      <c r="PP804" s="17"/>
      <c r="PQ804" s="17"/>
      <c r="PR804" s="17"/>
      <c r="PS804" s="17"/>
      <c r="PT804" s="17"/>
      <c r="PU804" s="17"/>
      <c r="PV804" s="17"/>
      <c r="PW804" s="17"/>
      <c r="PX804" s="17"/>
      <c r="PY804" s="17"/>
      <c r="PZ804" s="17"/>
      <c r="QA804" s="17"/>
      <c r="QB804" s="17"/>
      <c r="QC804" s="17"/>
      <c r="QD804" s="17"/>
      <c r="QE804" s="17"/>
      <c r="QF804" s="17"/>
      <c r="QG804" s="17"/>
      <c r="QH804" s="17"/>
      <c r="QI804" s="17"/>
      <c r="QJ804" s="17"/>
      <c r="QK804" s="17"/>
      <c r="QL804" s="17"/>
      <c r="QM804" s="17"/>
      <c r="QN804" s="17"/>
      <c r="QO804" s="17"/>
      <c r="QP804" s="17"/>
      <c r="QQ804" s="17"/>
      <c r="QR804" s="17"/>
      <c r="QS804" s="17"/>
      <c r="QT804" s="17"/>
      <c r="QU804" s="17"/>
      <c r="QV804" s="17"/>
      <c r="QW804" s="17"/>
      <c r="QX804" s="17"/>
      <c r="QY804" s="17"/>
      <c r="QZ804" s="17"/>
      <c r="RA804" s="17"/>
      <c r="RB804" s="17"/>
      <c r="RC804" s="17"/>
      <c r="RD804" s="17"/>
      <c r="RE804" s="17"/>
      <c r="RF804" s="17"/>
      <c r="RG804" s="17"/>
      <c r="RH804" s="17"/>
      <c r="RI804" s="17"/>
      <c r="RJ804" s="17"/>
      <c r="RK804" s="17"/>
      <c r="RL804" s="17"/>
      <c r="RM804" s="17"/>
      <c r="RN804" s="17"/>
      <c r="RO804" s="17"/>
      <c r="RP804" s="17"/>
      <c r="RQ804" s="17"/>
      <c r="RR804" s="17"/>
      <c r="RS804" s="17"/>
      <c r="RT804" s="17"/>
      <c r="RU804" s="17"/>
      <c r="RV804" s="17"/>
      <c r="RW804" s="17"/>
      <c r="RX804" s="17"/>
      <c r="RY804" s="17"/>
      <c r="RZ804" s="17"/>
      <c r="SA804" s="17"/>
      <c r="SB804" s="17"/>
      <c r="SC804" s="17"/>
      <c r="SD804" s="17"/>
      <c r="SE804" s="17"/>
      <c r="SF804" s="17"/>
      <c r="SG804" s="17"/>
      <c r="SH804" s="17"/>
      <c r="SI804" s="17"/>
      <c r="SJ804" s="17"/>
      <c r="SK804" s="17"/>
      <c r="SL804" s="17"/>
      <c r="SM804" s="17"/>
      <c r="SN804" s="17"/>
      <c r="SO804" s="17"/>
      <c r="SP804" s="17"/>
      <c r="SQ804" s="17"/>
      <c r="SR804" s="17"/>
      <c r="SS804" s="17"/>
      <c r="ST804" s="17"/>
      <c r="SU804" s="17"/>
      <c r="SV804" s="17"/>
      <c r="SW804" s="17"/>
      <c r="SX804" s="17"/>
      <c r="SY804" s="17"/>
      <c r="SZ804" s="17"/>
      <c r="TA804" s="17"/>
      <c r="TB804" s="17"/>
      <c r="TC804" s="17"/>
      <c r="TD804" s="17"/>
      <c r="TE804" s="17"/>
      <c r="TF804" s="17"/>
      <c r="TG804" s="17"/>
      <c r="TH804" s="17"/>
      <c r="TI804" s="17"/>
      <c r="TJ804" s="17"/>
      <c r="TK804" s="17"/>
      <c r="TL804" s="17"/>
      <c r="TM804" s="17"/>
      <c r="TN804" s="17"/>
      <c r="TO804" s="17"/>
      <c r="TP804" s="17"/>
      <c r="TQ804" s="17"/>
      <c r="TR804" s="17"/>
      <c r="TS804" s="17"/>
      <c r="TT804" s="17"/>
      <c r="TU804" s="17"/>
      <c r="TV804" s="17"/>
      <c r="TW804" s="17"/>
      <c r="TX804" s="17"/>
      <c r="TY804" s="17"/>
      <c r="TZ804" s="17"/>
      <c r="UA804" s="17"/>
      <c r="UB804" s="17"/>
      <c r="UC804" s="17"/>
      <c r="UD804" s="17"/>
      <c r="UE804" s="17"/>
      <c r="UF804" s="17"/>
      <c r="UG804" s="17"/>
      <c r="UH804" s="17"/>
      <c r="UI804" s="17"/>
      <c r="UJ804" s="17"/>
      <c r="UK804" s="17"/>
      <c r="UL804" s="17"/>
      <c r="UM804" s="17"/>
      <c r="UN804" s="17"/>
      <c r="UO804" s="17"/>
      <c r="UP804" s="17"/>
      <c r="UQ804" s="17"/>
      <c r="UR804" s="17"/>
      <c r="US804" s="17"/>
      <c r="UT804" s="17"/>
      <c r="UU804" s="17"/>
      <c r="UV804" s="17"/>
      <c r="UW804" s="17"/>
      <c r="UX804" s="17"/>
      <c r="UY804" s="17"/>
      <c r="UZ804" s="17"/>
      <c r="VA804" s="17"/>
      <c r="VB804" s="17"/>
      <c r="VC804" s="17"/>
      <c r="VD804" s="17"/>
      <c r="VE804" s="17"/>
      <c r="VF804" s="17"/>
      <c r="VG804" s="17"/>
      <c r="VH804" s="17"/>
      <c r="VI804" s="17"/>
      <c r="VJ804" s="17"/>
      <c r="VK804" s="17"/>
      <c r="VL804" s="17"/>
      <c r="VM804" s="17"/>
      <c r="VN804" s="17"/>
      <c r="VO804" s="17"/>
      <c r="VP804" s="17"/>
      <c r="VQ804" s="17"/>
      <c r="VR804" s="17"/>
      <c r="VS804" s="17"/>
      <c r="VT804" s="17"/>
      <c r="VU804" s="17"/>
      <c r="VV804" s="17"/>
      <c r="VW804" s="17"/>
      <c r="VX804" s="17"/>
      <c r="VY804" s="17"/>
      <c r="VZ804" s="17"/>
      <c r="WA804" s="17"/>
      <c r="WB804" s="17"/>
      <c r="WC804" s="17"/>
      <c r="WD804" s="17"/>
      <c r="WE804" s="17"/>
      <c r="WF804" s="17"/>
      <c r="WG804" s="17"/>
      <c r="WH804" s="17"/>
      <c r="WI804" s="17"/>
      <c r="WJ804" s="17"/>
      <c r="WK804" s="17"/>
      <c r="WL804" s="17"/>
      <c r="WM804" s="17"/>
      <c r="WN804" s="17"/>
      <c r="WO804" s="17"/>
      <c r="WP804" s="17"/>
      <c r="WQ804" s="17"/>
      <c r="WR804" s="17"/>
      <c r="WS804" s="17"/>
      <c r="WT804" s="17"/>
      <c r="WU804" s="17"/>
      <c r="WV804" s="17"/>
      <c r="WW804" s="17"/>
      <c r="WX804" s="17"/>
      <c r="WY804" s="17"/>
      <c r="WZ804" s="17"/>
      <c r="XA804" s="17"/>
      <c r="XB804" s="17"/>
      <c r="XC804" s="17"/>
      <c r="XD804" s="17"/>
      <c r="XE804" s="17"/>
      <c r="XF804" s="17"/>
      <c r="XG804" s="17"/>
      <c r="XH804" s="17"/>
      <c r="XI804" s="17"/>
      <c r="XJ804" s="17"/>
      <c r="XK804" s="17"/>
      <c r="XL804" s="17"/>
      <c r="XM804" s="17"/>
      <c r="XN804" s="17"/>
      <c r="XO804" s="17"/>
      <c r="XP804" s="17"/>
      <c r="XQ804" s="17"/>
      <c r="XR804" s="17"/>
      <c r="XS804" s="17"/>
      <c r="XT804" s="17"/>
      <c r="XU804" s="17"/>
      <c r="XV804" s="17"/>
      <c r="XW804" s="17"/>
      <c r="XX804" s="17"/>
      <c r="XY804" s="17"/>
      <c r="XZ804" s="17"/>
      <c r="YA804" s="17"/>
      <c r="YB804" s="17"/>
      <c r="YC804" s="17"/>
      <c r="YD804" s="17"/>
      <c r="YE804" s="17"/>
      <c r="YF804" s="17"/>
      <c r="YG804" s="17"/>
      <c r="YH804" s="17"/>
      <c r="YI804" s="17"/>
      <c r="YJ804" s="17"/>
      <c r="YK804" s="17"/>
      <c r="YL804" s="17"/>
      <c r="YM804" s="17"/>
      <c r="YN804" s="17"/>
      <c r="YO804" s="17"/>
      <c r="YP804" s="17"/>
      <c r="YQ804" s="17"/>
      <c r="YR804" s="17"/>
      <c r="YS804" s="17"/>
      <c r="YT804" s="17"/>
      <c r="YU804" s="17"/>
      <c r="YV804" s="17"/>
      <c r="YW804" s="17"/>
      <c r="YX804" s="17"/>
      <c r="YY804" s="17"/>
      <c r="YZ804" s="17"/>
      <c r="ZA804" s="17"/>
      <c r="ZB804" s="17"/>
      <c r="ZC804" s="17"/>
      <c r="ZD804" s="17"/>
      <c r="ZE804" s="17"/>
      <c r="ZF804" s="17"/>
      <c r="ZG804" s="17"/>
      <c r="ZH804" s="17"/>
      <c r="ZI804" s="17"/>
      <c r="ZJ804" s="17"/>
      <c r="ZK804" s="17"/>
      <c r="ZL804" s="17"/>
      <c r="ZM804" s="17"/>
      <c r="ZN804" s="17"/>
      <c r="ZO804" s="17"/>
      <c r="ZP804" s="17"/>
      <c r="ZQ804" s="17"/>
      <c r="ZR804" s="17"/>
      <c r="ZS804" s="17"/>
      <c r="ZT804" s="17"/>
      <c r="ZU804" s="17"/>
      <c r="ZV804" s="17"/>
      <c r="ZW804" s="17"/>
      <c r="ZX804" s="17"/>
      <c r="ZY804" s="17"/>
      <c r="ZZ804" s="17"/>
      <c r="AAA804" s="17"/>
      <c r="AAB804" s="17"/>
      <c r="AAC804" s="17"/>
      <c r="AAD804" s="17"/>
      <c r="AAE804" s="17"/>
      <c r="AAF804" s="17"/>
      <c r="AAG804" s="17"/>
      <c r="AAH804" s="17"/>
      <c r="AAI804" s="17"/>
      <c r="AAJ804" s="17"/>
      <c r="AAK804" s="17"/>
      <c r="AAL804" s="17"/>
      <c r="AAM804" s="17"/>
      <c r="AAN804" s="17"/>
      <c r="AAO804" s="17"/>
      <c r="AAP804" s="17"/>
      <c r="AAQ804" s="17"/>
      <c r="AAR804" s="17"/>
      <c r="AAS804" s="17"/>
      <c r="AAT804" s="17"/>
      <c r="AAU804" s="17"/>
      <c r="AAV804" s="17"/>
      <c r="AAW804" s="17"/>
      <c r="AAX804" s="17"/>
      <c r="AAY804" s="17"/>
      <c r="AAZ804" s="17"/>
      <c r="ABA804" s="17"/>
      <c r="ABB804" s="17"/>
      <c r="ABC804" s="17"/>
      <c r="ABD804" s="17"/>
      <c r="ABE804" s="17"/>
      <c r="ABF804" s="17"/>
      <c r="ABG804" s="17"/>
      <c r="ABH804" s="17"/>
      <c r="ABI804" s="17"/>
      <c r="ABJ804" s="17"/>
      <c r="ABK804" s="17"/>
      <c r="ABL804" s="17"/>
      <c r="ABM804" s="17"/>
      <c r="ABN804" s="17"/>
      <c r="ABO804" s="17"/>
      <c r="ABP804" s="17"/>
      <c r="ABQ804" s="17"/>
      <c r="ABR804" s="17"/>
      <c r="ABS804" s="17"/>
      <c r="ABT804" s="17"/>
      <c r="ABU804" s="17"/>
      <c r="ABV804" s="17"/>
      <c r="ABW804" s="17"/>
      <c r="ABX804" s="17"/>
      <c r="ABY804" s="17"/>
      <c r="ABZ804" s="17"/>
      <c r="ACA804" s="17"/>
      <c r="ACB804" s="17"/>
      <c r="ACC804" s="17"/>
      <c r="ACD804" s="17"/>
      <c r="ACE804" s="17"/>
      <c r="ACF804" s="17"/>
      <c r="ACG804" s="17"/>
      <c r="ACH804" s="17"/>
      <c r="ACI804" s="17"/>
      <c r="ACJ804" s="17"/>
      <c r="ACK804" s="17"/>
      <c r="ACL804" s="17"/>
      <c r="ACM804" s="17"/>
      <c r="ACN804" s="17"/>
      <c r="ACO804" s="17"/>
      <c r="ACP804" s="17"/>
      <c r="ACQ804" s="17"/>
      <c r="ACR804" s="17"/>
      <c r="ACS804" s="17"/>
      <c r="ACT804" s="17"/>
      <c r="ACU804" s="17"/>
      <c r="ACV804" s="17"/>
      <c r="ACW804" s="17"/>
      <c r="ACX804" s="17"/>
      <c r="ACY804" s="17"/>
      <c r="ACZ804" s="17"/>
      <c r="ADA804" s="17"/>
      <c r="ADB804" s="17"/>
      <c r="ADC804" s="17"/>
      <c r="ADD804" s="17"/>
      <c r="ADE804" s="17"/>
      <c r="ADF804" s="17"/>
      <c r="ADG804" s="17"/>
      <c r="ADH804" s="17"/>
      <c r="ADI804" s="17"/>
      <c r="ADJ804" s="17"/>
      <c r="ADK804" s="17"/>
      <c r="ADL804" s="17"/>
      <c r="ADM804" s="17"/>
      <c r="ADN804" s="17"/>
      <c r="ADO804" s="17"/>
      <c r="ADP804" s="17"/>
      <c r="ADQ804" s="17"/>
      <c r="ADR804" s="17"/>
    </row>
    <row r="805" spans="44:798" s="16" customFormat="1" x14ac:dyDescent="0.25">
      <c r="AR805" s="56"/>
      <c r="AS805" s="56"/>
      <c r="AT805" s="57"/>
      <c r="AU805" s="56"/>
      <c r="AV805" s="57"/>
      <c r="AW805" s="56"/>
      <c r="AX805" s="56"/>
      <c r="AY805" s="56"/>
      <c r="AZ805" s="56"/>
      <c r="BA805" s="56"/>
      <c r="BB805" s="56"/>
      <c r="BC805" s="56"/>
      <c r="BD805" s="56"/>
      <c r="BE805" s="51"/>
      <c r="BF805" s="51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  <c r="IT805" s="17"/>
      <c r="IU805" s="17"/>
      <c r="IV805" s="17"/>
      <c r="IW805" s="17"/>
      <c r="IX805" s="17"/>
      <c r="IY805" s="17"/>
      <c r="IZ805" s="17"/>
      <c r="JA805" s="17"/>
      <c r="JB805" s="17"/>
      <c r="JC805" s="17"/>
      <c r="JD805" s="17"/>
      <c r="JE805" s="17"/>
      <c r="JF805" s="17"/>
      <c r="JG805" s="17"/>
      <c r="JH805" s="17"/>
      <c r="JI805" s="17"/>
      <c r="JJ805" s="17"/>
      <c r="JK805" s="17"/>
      <c r="JL805" s="17"/>
      <c r="JM805" s="17"/>
      <c r="JN805" s="17"/>
      <c r="JO805" s="17"/>
      <c r="JP805" s="17"/>
      <c r="JQ805" s="17"/>
      <c r="JR805" s="17"/>
      <c r="JS805" s="17"/>
      <c r="JT805" s="17"/>
      <c r="JU805" s="17"/>
      <c r="JV805" s="17"/>
      <c r="JW805" s="17"/>
      <c r="JX805" s="17"/>
      <c r="JY805" s="17"/>
      <c r="JZ805" s="17"/>
      <c r="KA805" s="17"/>
      <c r="KB805" s="17"/>
      <c r="KC805" s="17"/>
      <c r="KD805" s="17"/>
      <c r="KE805" s="17"/>
      <c r="KF805" s="17"/>
      <c r="KG805" s="17"/>
      <c r="KH805" s="17"/>
      <c r="KI805" s="17"/>
      <c r="KJ805" s="17"/>
      <c r="KK805" s="17"/>
      <c r="KL805" s="17"/>
      <c r="KM805" s="17"/>
      <c r="KN805" s="17"/>
      <c r="KO805" s="17"/>
      <c r="KP805" s="17"/>
      <c r="KQ805" s="17"/>
      <c r="KR805" s="17"/>
      <c r="KS805" s="17"/>
      <c r="KT805" s="17"/>
      <c r="KU805" s="17"/>
      <c r="KV805" s="17"/>
      <c r="KW805" s="17"/>
      <c r="KX805" s="17"/>
      <c r="KY805" s="17"/>
      <c r="KZ805" s="17"/>
      <c r="LA805" s="17"/>
      <c r="LB805" s="17"/>
      <c r="LC805" s="17"/>
      <c r="LD805" s="17"/>
      <c r="LE805" s="17"/>
      <c r="LF805" s="17"/>
      <c r="LG805" s="17"/>
      <c r="LH805" s="17"/>
      <c r="LI805" s="17"/>
      <c r="LJ805" s="17"/>
      <c r="LK805" s="17"/>
      <c r="LL805" s="17"/>
      <c r="LM805" s="17"/>
      <c r="LN805" s="17"/>
      <c r="LO805" s="17"/>
      <c r="LP805" s="17"/>
      <c r="LQ805" s="17"/>
      <c r="LR805" s="17"/>
      <c r="LS805" s="17"/>
      <c r="LT805" s="17"/>
      <c r="LU805" s="17"/>
      <c r="LV805" s="17"/>
      <c r="LW805" s="17"/>
      <c r="LX805" s="17"/>
      <c r="LY805" s="17"/>
      <c r="LZ805" s="17"/>
      <c r="MA805" s="17"/>
      <c r="MB805" s="17"/>
      <c r="MC805" s="17"/>
      <c r="MD805" s="17"/>
      <c r="ME805" s="17"/>
      <c r="MF805" s="17"/>
      <c r="MG805" s="17"/>
      <c r="MH805" s="17"/>
      <c r="MI805" s="17"/>
      <c r="MJ805" s="17"/>
      <c r="MK805" s="17"/>
      <c r="ML805" s="17"/>
      <c r="MM805" s="17"/>
      <c r="MN805" s="17"/>
      <c r="MO805" s="17"/>
      <c r="MP805" s="17"/>
      <c r="MQ805" s="17"/>
      <c r="MR805" s="17"/>
      <c r="MS805" s="17"/>
      <c r="MT805" s="17"/>
      <c r="MU805" s="17"/>
      <c r="MV805" s="17"/>
      <c r="MW805" s="17"/>
      <c r="MX805" s="17"/>
      <c r="MY805" s="17"/>
      <c r="MZ805" s="17"/>
      <c r="NA805" s="17"/>
      <c r="NB805" s="17"/>
      <c r="NC805" s="17"/>
      <c r="ND805" s="17"/>
      <c r="NE805" s="17"/>
      <c r="NF805" s="17"/>
      <c r="NG805" s="17"/>
      <c r="NH805" s="17"/>
      <c r="NI805" s="17"/>
      <c r="NJ805" s="17"/>
      <c r="NK805" s="17"/>
      <c r="NL805" s="17"/>
      <c r="NM805" s="17"/>
      <c r="NN805" s="17"/>
      <c r="NO805" s="17"/>
      <c r="NP805" s="17"/>
      <c r="NQ805" s="17"/>
      <c r="NR805" s="17"/>
      <c r="NS805" s="17"/>
      <c r="NT805" s="17"/>
      <c r="NU805" s="17"/>
      <c r="NV805" s="17"/>
      <c r="NW805" s="17"/>
      <c r="NX805" s="17"/>
      <c r="NY805" s="17"/>
      <c r="NZ805" s="17"/>
      <c r="OA805" s="17"/>
      <c r="OB805" s="17"/>
      <c r="OC805" s="17"/>
      <c r="OD805" s="17"/>
      <c r="OE805" s="17"/>
      <c r="OF805" s="17"/>
      <c r="OG805" s="17"/>
      <c r="OH805" s="17"/>
      <c r="OI805" s="17"/>
      <c r="OJ805" s="17"/>
      <c r="OK805" s="17"/>
      <c r="OL805" s="17"/>
      <c r="OM805" s="17"/>
      <c r="ON805" s="17"/>
      <c r="OO805" s="17"/>
      <c r="OP805" s="17"/>
      <c r="OQ805" s="17"/>
      <c r="OR805" s="17"/>
      <c r="OS805" s="17"/>
      <c r="OT805" s="17"/>
      <c r="OU805" s="17"/>
      <c r="OV805" s="17"/>
      <c r="OW805" s="17"/>
      <c r="OX805" s="17"/>
      <c r="OY805" s="17"/>
      <c r="OZ805" s="17"/>
      <c r="PA805" s="17"/>
      <c r="PB805" s="17"/>
      <c r="PC805" s="17"/>
      <c r="PD805" s="17"/>
      <c r="PE805" s="17"/>
      <c r="PF805" s="17"/>
      <c r="PG805" s="17"/>
      <c r="PH805" s="17"/>
      <c r="PI805" s="17"/>
      <c r="PJ805" s="17"/>
      <c r="PK805" s="17"/>
      <c r="PL805" s="17"/>
      <c r="PM805" s="17"/>
      <c r="PN805" s="17"/>
      <c r="PO805" s="17"/>
      <c r="PP805" s="17"/>
      <c r="PQ805" s="17"/>
      <c r="PR805" s="17"/>
      <c r="PS805" s="17"/>
      <c r="PT805" s="17"/>
      <c r="PU805" s="17"/>
      <c r="PV805" s="17"/>
      <c r="PW805" s="17"/>
      <c r="PX805" s="17"/>
      <c r="PY805" s="17"/>
      <c r="PZ805" s="17"/>
      <c r="QA805" s="17"/>
      <c r="QB805" s="17"/>
      <c r="QC805" s="17"/>
      <c r="QD805" s="17"/>
      <c r="QE805" s="17"/>
      <c r="QF805" s="17"/>
      <c r="QG805" s="17"/>
      <c r="QH805" s="17"/>
      <c r="QI805" s="17"/>
      <c r="QJ805" s="17"/>
      <c r="QK805" s="17"/>
      <c r="QL805" s="17"/>
      <c r="QM805" s="17"/>
      <c r="QN805" s="17"/>
      <c r="QO805" s="17"/>
      <c r="QP805" s="17"/>
      <c r="QQ805" s="17"/>
      <c r="QR805" s="17"/>
      <c r="QS805" s="17"/>
      <c r="QT805" s="17"/>
      <c r="QU805" s="17"/>
      <c r="QV805" s="17"/>
      <c r="QW805" s="17"/>
      <c r="QX805" s="17"/>
      <c r="QY805" s="17"/>
      <c r="QZ805" s="17"/>
      <c r="RA805" s="17"/>
      <c r="RB805" s="17"/>
      <c r="RC805" s="17"/>
      <c r="RD805" s="17"/>
      <c r="RE805" s="17"/>
      <c r="RF805" s="17"/>
      <c r="RG805" s="17"/>
      <c r="RH805" s="17"/>
      <c r="RI805" s="17"/>
      <c r="RJ805" s="17"/>
      <c r="RK805" s="17"/>
      <c r="RL805" s="17"/>
      <c r="RM805" s="17"/>
      <c r="RN805" s="17"/>
      <c r="RO805" s="17"/>
      <c r="RP805" s="17"/>
      <c r="RQ805" s="17"/>
      <c r="RR805" s="17"/>
      <c r="RS805" s="17"/>
      <c r="RT805" s="17"/>
      <c r="RU805" s="17"/>
      <c r="RV805" s="17"/>
      <c r="RW805" s="17"/>
      <c r="RX805" s="17"/>
      <c r="RY805" s="17"/>
      <c r="RZ805" s="17"/>
      <c r="SA805" s="17"/>
      <c r="SB805" s="17"/>
      <c r="SC805" s="17"/>
      <c r="SD805" s="17"/>
      <c r="SE805" s="17"/>
      <c r="SF805" s="17"/>
      <c r="SG805" s="17"/>
      <c r="SH805" s="17"/>
      <c r="SI805" s="17"/>
      <c r="SJ805" s="17"/>
      <c r="SK805" s="17"/>
      <c r="SL805" s="17"/>
      <c r="SM805" s="17"/>
      <c r="SN805" s="17"/>
      <c r="SO805" s="17"/>
      <c r="SP805" s="17"/>
      <c r="SQ805" s="17"/>
      <c r="SR805" s="17"/>
      <c r="SS805" s="17"/>
      <c r="ST805" s="17"/>
      <c r="SU805" s="17"/>
      <c r="SV805" s="17"/>
      <c r="SW805" s="17"/>
      <c r="SX805" s="17"/>
      <c r="SY805" s="17"/>
      <c r="SZ805" s="17"/>
      <c r="TA805" s="17"/>
      <c r="TB805" s="17"/>
      <c r="TC805" s="17"/>
      <c r="TD805" s="17"/>
      <c r="TE805" s="17"/>
      <c r="TF805" s="17"/>
      <c r="TG805" s="17"/>
      <c r="TH805" s="17"/>
      <c r="TI805" s="17"/>
      <c r="TJ805" s="17"/>
      <c r="TK805" s="17"/>
      <c r="TL805" s="17"/>
      <c r="TM805" s="17"/>
      <c r="TN805" s="17"/>
      <c r="TO805" s="17"/>
      <c r="TP805" s="17"/>
      <c r="TQ805" s="17"/>
      <c r="TR805" s="17"/>
      <c r="TS805" s="17"/>
      <c r="TT805" s="17"/>
      <c r="TU805" s="17"/>
      <c r="TV805" s="17"/>
      <c r="TW805" s="17"/>
      <c r="TX805" s="17"/>
      <c r="TY805" s="17"/>
      <c r="TZ805" s="17"/>
      <c r="UA805" s="17"/>
      <c r="UB805" s="17"/>
      <c r="UC805" s="17"/>
      <c r="UD805" s="17"/>
      <c r="UE805" s="17"/>
      <c r="UF805" s="17"/>
      <c r="UG805" s="17"/>
      <c r="UH805" s="17"/>
      <c r="UI805" s="17"/>
      <c r="UJ805" s="17"/>
      <c r="UK805" s="17"/>
      <c r="UL805" s="17"/>
      <c r="UM805" s="17"/>
      <c r="UN805" s="17"/>
      <c r="UO805" s="17"/>
      <c r="UP805" s="17"/>
      <c r="UQ805" s="17"/>
      <c r="UR805" s="17"/>
      <c r="US805" s="17"/>
      <c r="UT805" s="17"/>
      <c r="UU805" s="17"/>
      <c r="UV805" s="17"/>
      <c r="UW805" s="17"/>
      <c r="UX805" s="17"/>
      <c r="UY805" s="17"/>
      <c r="UZ805" s="17"/>
      <c r="VA805" s="17"/>
      <c r="VB805" s="17"/>
      <c r="VC805" s="17"/>
      <c r="VD805" s="17"/>
      <c r="VE805" s="17"/>
      <c r="VF805" s="17"/>
      <c r="VG805" s="17"/>
      <c r="VH805" s="17"/>
      <c r="VI805" s="17"/>
      <c r="VJ805" s="17"/>
      <c r="VK805" s="17"/>
      <c r="VL805" s="17"/>
      <c r="VM805" s="17"/>
      <c r="VN805" s="17"/>
      <c r="VO805" s="17"/>
      <c r="VP805" s="17"/>
      <c r="VQ805" s="17"/>
      <c r="VR805" s="17"/>
      <c r="VS805" s="17"/>
      <c r="VT805" s="17"/>
      <c r="VU805" s="17"/>
      <c r="VV805" s="17"/>
      <c r="VW805" s="17"/>
      <c r="VX805" s="17"/>
      <c r="VY805" s="17"/>
      <c r="VZ805" s="17"/>
      <c r="WA805" s="17"/>
      <c r="WB805" s="17"/>
      <c r="WC805" s="17"/>
      <c r="WD805" s="17"/>
      <c r="WE805" s="17"/>
      <c r="WF805" s="17"/>
      <c r="WG805" s="17"/>
      <c r="WH805" s="17"/>
      <c r="WI805" s="17"/>
      <c r="WJ805" s="17"/>
      <c r="WK805" s="17"/>
      <c r="WL805" s="17"/>
      <c r="WM805" s="17"/>
      <c r="WN805" s="17"/>
      <c r="WO805" s="17"/>
      <c r="WP805" s="17"/>
      <c r="WQ805" s="17"/>
      <c r="WR805" s="17"/>
      <c r="WS805" s="17"/>
      <c r="WT805" s="17"/>
      <c r="WU805" s="17"/>
      <c r="WV805" s="17"/>
      <c r="WW805" s="17"/>
      <c r="WX805" s="17"/>
      <c r="WY805" s="17"/>
      <c r="WZ805" s="17"/>
      <c r="XA805" s="17"/>
      <c r="XB805" s="17"/>
      <c r="XC805" s="17"/>
      <c r="XD805" s="17"/>
      <c r="XE805" s="17"/>
      <c r="XF805" s="17"/>
      <c r="XG805" s="17"/>
      <c r="XH805" s="17"/>
      <c r="XI805" s="17"/>
      <c r="XJ805" s="17"/>
      <c r="XK805" s="17"/>
      <c r="XL805" s="17"/>
      <c r="XM805" s="17"/>
      <c r="XN805" s="17"/>
      <c r="XO805" s="17"/>
      <c r="XP805" s="17"/>
      <c r="XQ805" s="17"/>
      <c r="XR805" s="17"/>
      <c r="XS805" s="17"/>
      <c r="XT805" s="17"/>
      <c r="XU805" s="17"/>
      <c r="XV805" s="17"/>
      <c r="XW805" s="17"/>
      <c r="XX805" s="17"/>
      <c r="XY805" s="17"/>
      <c r="XZ805" s="17"/>
      <c r="YA805" s="17"/>
      <c r="YB805" s="17"/>
      <c r="YC805" s="17"/>
      <c r="YD805" s="17"/>
      <c r="YE805" s="17"/>
      <c r="YF805" s="17"/>
      <c r="YG805" s="17"/>
      <c r="YH805" s="17"/>
      <c r="YI805" s="17"/>
      <c r="YJ805" s="17"/>
      <c r="YK805" s="17"/>
      <c r="YL805" s="17"/>
      <c r="YM805" s="17"/>
      <c r="YN805" s="17"/>
      <c r="YO805" s="17"/>
      <c r="YP805" s="17"/>
      <c r="YQ805" s="17"/>
      <c r="YR805" s="17"/>
      <c r="YS805" s="17"/>
      <c r="YT805" s="17"/>
      <c r="YU805" s="17"/>
      <c r="YV805" s="17"/>
      <c r="YW805" s="17"/>
      <c r="YX805" s="17"/>
      <c r="YY805" s="17"/>
      <c r="YZ805" s="17"/>
      <c r="ZA805" s="17"/>
      <c r="ZB805" s="17"/>
      <c r="ZC805" s="17"/>
      <c r="ZD805" s="17"/>
      <c r="ZE805" s="17"/>
      <c r="ZF805" s="17"/>
      <c r="ZG805" s="17"/>
      <c r="ZH805" s="17"/>
      <c r="ZI805" s="17"/>
      <c r="ZJ805" s="17"/>
      <c r="ZK805" s="17"/>
      <c r="ZL805" s="17"/>
      <c r="ZM805" s="17"/>
      <c r="ZN805" s="17"/>
      <c r="ZO805" s="17"/>
      <c r="ZP805" s="17"/>
      <c r="ZQ805" s="17"/>
      <c r="ZR805" s="17"/>
      <c r="ZS805" s="17"/>
      <c r="ZT805" s="17"/>
      <c r="ZU805" s="17"/>
      <c r="ZV805" s="17"/>
      <c r="ZW805" s="17"/>
      <c r="ZX805" s="17"/>
      <c r="ZY805" s="17"/>
      <c r="ZZ805" s="17"/>
      <c r="AAA805" s="17"/>
      <c r="AAB805" s="17"/>
      <c r="AAC805" s="17"/>
      <c r="AAD805" s="17"/>
      <c r="AAE805" s="17"/>
      <c r="AAF805" s="17"/>
      <c r="AAG805" s="17"/>
      <c r="AAH805" s="17"/>
      <c r="AAI805" s="17"/>
      <c r="AAJ805" s="17"/>
      <c r="AAK805" s="17"/>
      <c r="AAL805" s="17"/>
      <c r="AAM805" s="17"/>
      <c r="AAN805" s="17"/>
      <c r="AAO805" s="17"/>
      <c r="AAP805" s="17"/>
      <c r="AAQ805" s="17"/>
      <c r="AAR805" s="17"/>
      <c r="AAS805" s="17"/>
      <c r="AAT805" s="17"/>
      <c r="AAU805" s="17"/>
      <c r="AAV805" s="17"/>
      <c r="AAW805" s="17"/>
      <c r="AAX805" s="17"/>
      <c r="AAY805" s="17"/>
      <c r="AAZ805" s="17"/>
      <c r="ABA805" s="17"/>
      <c r="ABB805" s="17"/>
      <c r="ABC805" s="17"/>
      <c r="ABD805" s="17"/>
      <c r="ABE805" s="17"/>
      <c r="ABF805" s="17"/>
      <c r="ABG805" s="17"/>
      <c r="ABH805" s="17"/>
      <c r="ABI805" s="17"/>
      <c r="ABJ805" s="17"/>
      <c r="ABK805" s="17"/>
      <c r="ABL805" s="17"/>
      <c r="ABM805" s="17"/>
      <c r="ABN805" s="17"/>
      <c r="ABO805" s="17"/>
      <c r="ABP805" s="17"/>
      <c r="ABQ805" s="17"/>
      <c r="ABR805" s="17"/>
      <c r="ABS805" s="17"/>
      <c r="ABT805" s="17"/>
      <c r="ABU805" s="17"/>
      <c r="ABV805" s="17"/>
      <c r="ABW805" s="17"/>
      <c r="ABX805" s="17"/>
      <c r="ABY805" s="17"/>
      <c r="ABZ805" s="17"/>
      <c r="ACA805" s="17"/>
      <c r="ACB805" s="17"/>
      <c r="ACC805" s="17"/>
      <c r="ACD805" s="17"/>
      <c r="ACE805" s="17"/>
      <c r="ACF805" s="17"/>
      <c r="ACG805" s="17"/>
      <c r="ACH805" s="17"/>
      <c r="ACI805" s="17"/>
      <c r="ACJ805" s="17"/>
      <c r="ACK805" s="17"/>
      <c r="ACL805" s="17"/>
      <c r="ACM805" s="17"/>
      <c r="ACN805" s="17"/>
      <c r="ACO805" s="17"/>
      <c r="ACP805" s="17"/>
      <c r="ACQ805" s="17"/>
      <c r="ACR805" s="17"/>
      <c r="ACS805" s="17"/>
      <c r="ACT805" s="17"/>
      <c r="ACU805" s="17"/>
      <c r="ACV805" s="17"/>
      <c r="ACW805" s="17"/>
      <c r="ACX805" s="17"/>
      <c r="ACY805" s="17"/>
      <c r="ACZ805" s="17"/>
      <c r="ADA805" s="17"/>
      <c r="ADB805" s="17"/>
      <c r="ADC805" s="17"/>
      <c r="ADD805" s="17"/>
      <c r="ADE805" s="17"/>
      <c r="ADF805" s="17"/>
      <c r="ADG805" s="17"/>
      <c r="ADH805" s="17"/>
      <c r="ADI805" s="17"/>
      <c r="ADJ805" s="17"/>
      <c r="ADK805" s="17"/>
      <c r="ADL805" s="17"/>
      <c r="ADM805" s="17"/>
      <c r="ADN805" s="17"/>
      <c r="ADO805" s="17"/>
      <c r="ADP805" s="17"/>
      <c r="ADQ805" s="17"/>
      <c r="ADR805" s="17"/>
    </row>
    <row r="806" spans="44:798" s="16" customFormat="1" x14ac:dyDescent="0.25">
      <c r="AR806" s="56"/>
      <c r="AS806" s="56"/>
      <c r="AT806" s="57"/>
      <c r="AU806" s="56"/>
      <c r="AV806" s="57"/>
      <c r="AW806" s="56"/>
      <c r="AX806" s="56"/>
      <c r="AY806" s="56"/>
      <c r="AZ806" s="56"/>
      <c r="BA806" s="56"/>
      <c r="BB806" s="56"/>
      <c r="BC806" s="56"/>
      <c r="BD806" s="56"/>
      <c r="BE806" s="51"/>
      <c r="BF806" s="51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  <c r="IT806" s="17"/>
      <c r="IU806" s="17"/>
      <c r="IV806" s="17"/>
      <c r="IW806" s="17"/>
      <c r="IX806" s="17"/>
      <c r="IY806" s="17"/>
      <c r="IZ806" s="17"/>
      <c r="JA806" s="17"/>
      <c r="JB806" s="17"/>
      <c r="JC806" s="17"/>
      <c r="JD806" s="17"/>
      <c r="JE806" s="17"/>
      <c r="JF806" s="17"/>
      <c r="JG806" s="17"/>
      <c r="JH806" s="17"/>
      <c r="JI806" s="17"/>
      <c r="JJ806" s="17"/>
      <c r="JK806" s="17"/>
      <c r="JL806" s="17"/>
      <c r="JM806" s="17"/>
      <c r="JN806" s="17"/>
      <c r="JO806" s="17"/>
      <c r="JP806" s="17"/>
      <c r="JQ806" s="17"/>
      <c r="JR806" s="17"/>
      <c r="JS806" s="17"/>
      <c r="JT806" s="17"/>
      <c r="JU806" s="17"/>
      <c r="JV806" s="17"/>
      <c r="JW806" s="17"/>
      <c r="JX806" s="17"/>
      <c r="JY806" s="17"/>
      <c r="JZ806" s="17"/>
      <c r="KA806" s="17"/>
      <c r="KB806" s="17"/>
      <c r="KC806" s="17"/>
      <c r="KD806" s="17"/>
      <c r="KE806" s="17"/>
      <c r="KF806" s="17"/>
      <c r="KG806" s="17"/>
      <c r="KH806" s="17"/>
      <c r="KI806" s="17"/>
      <c r="KJ806" s="17"/>
      <c r="KK806" s="17"/>
      <c r="KL806" s="17"/>
      <c r="KM806" s="17"/>
      <c r="KN806" s="17"/>
      <c r="KO806" s="17"/>
      <c r="KP806" s="17"/>
      <c r="KQ806" s="17"/>
      <c r="KR806" s="17"/>
      <c r="KS806" s="17"/>
      <c r="KT806" s="17"/>
      <c r="KU806" s="17"/>
      <c r="KV806" s="17"/>
      <c r="KW806" s="17"/>
      <c r="KX806" s="17"/>
      <c r="KY806" s="17"/>
      <c r="KZ806" s="17"/>
      <c r="LA806" s="17"/>
      <c r="LB806" s="17"/>
      <c r="LC806" s="17"/>
      <c r="LD806" s="17"/>
      <c r="LE806" s="17"/>
      <c r="LF806" s="17"/>
      <c r="LG806" s="17"/>
      <c r="LH806" s="17"/>
      <c r="LI806" s="17"/>
      <c r="LJ806" s="17"/>
      <c r="LK806" s="17"/>
      <c r="LL806" s="17"/>
      <c r="LM806" s="17"/>
      <c r="LN806" s="17"/>
      <c r="LO806" s="17"/>
      <c r="LP806" s="17"/>
      <c r="LQ806" s="17"/>
      <c r="LR806" s="17"/>
      <c r="LS806" s="17"/>
      <c r="LT806" s="17"/>
      <c r="LU806" s="17"/>
      <c r="LV806" s="17"/>
      <c r="LW806" s="17"/>
      <c r="LX806" s="17"/>
      <c r="LY806" s="17"/>
      <c r="LZ806" s="17"/>
      <c r="MA806" s="17"/>
      <c r="MB806" s="17"/>
      <c r="MC806" s="17"/>
      <c r="MD806" s="17"/>
      <c r="ME806" s="17"/>
      <c r="MF806" s="17"/>
      <c r="MG806" s="17"/>
      <c r="MH806" s="17"/>
      <c r="MI806" s="17"/>
      <c r="MJ806" s="17"/>
      <c r="MK806" s="17"/>
      <c r="ML806" s="17"/>
      <c r="MM806" s="17"/>
      <c r="MN806" s="17"/>
      <c r="MO806" s="17"/>
      <c r="MP806" s="17"/>
      <c r="MQ806" s="17"/>
      <c r="MR806" s="17"/>
      <c r="MS806" s="17"/>
      <c r="MT806" s="17"/>
      <c r="MU806" s="17"/>
      <c r="MV806" s="17"/>
      <c r="MW806" s="17"/>
      <c r="MX806" s="17"/>
      <c r="MY806" s="17"/>
      <c r="MZ806" s="17"/>
      <c r="NA806" s="17"/>
      <c r="NB806" s="17"/>
      <c r="NC806" s="17"/>
      <c r="ND806" s="17"/>
      <c r="NE806" s="17"/>
      <c r="NF806" s="17"/>
      <c r="NG806" s="17"/>
      <c r="NH806" s="17"/>
      <c r="NI806" s="17"/>
      <c r="NJ806" s="17"/>
      <c r="NK806" s="17"/>
      <c r="NL806" s="17"/>
      <c r="NM806" s="17"/>
      <c r="NN806" s="17"/>
      <c r="NO806" s="17"/>
      <c r="NP806" s="17"/>
      <c r="NQ806" s="17"/>
      <c r="NR806" s="17"/>
      <c r="NS806" s="17"/>
      <c r="NT806" s="17"/>
      <c r="NU806" s="17"/>
      <c r="NV806" s="17"/>
      <c r="NW806" s="17"/>
      <c r="NX806" s="17"/>
      <c r="NY806" s="17"/>
      <c r="NZ806" s="17"/>
      <c r="OA806" s="17"/>
      <c r="OB806" s="17"/>
      <c r="OC806" s="17"/>
      <c r="OD806" s="17"/>
      <c r="OE806" s="17"/>
      <c r="OF806" s="17"/>
      <c r="OG806" s="17"/>
      <c r="OH806" s="17"/>
      <c r="OI806" s="17"/>
      <c r="OJ806" s="17"/>
      <c r="OK806" s="17"/>
      <c r="OL806" s="17"/>
      <c r="OM806" s="17"/>
      <c r="ON806" s="17"/>
      <c r="OO806" s="17"/>
      <c r="OP806" s="17"/>
      <c r="OQ806" s="17"/>
      <c r="OR806" s="17"/>
      <c r="OS806" s="17"/>
      <c r="OT806" s="17"/>
      <c r="OU806" s="17"/>
      <c r="OV806" s="17"/>
      <c r="OW806" s="17"/>
      <c r="OX806" s="17"/>
      <c r="OY806" s="17"/>
      <c r="OZ806" s="17"/>
      <c r="PA806" s="17"/>
      <c r="PB806" s="17"/>
      <c r="PC806" s="17"/>
      <c r="PD806" s="17"/>
      <c r="PE806" s="17"/>
      <c r="PF806" s="17"/>
      <c r="PG806" s="17"/>
      <c r="PH806" s="17"/>
      <c r="PI806" s="17"/>
      <c r="PJ806" s="17"/>
      <c r="PK806" s="17"/>
      <c r="PL806" s="17"/>
      <c r="PM806" s="17"/>
      <c r="PN806" s="17"/>
      <c r="PO806" s="17"/>
      <c r="PP806" s="17"/>
      <c r="PQ806" s="17"/>
      <c r="PR806" s="17"/>
      <c r="PS806" s="17"/>
      <c r="PT806" s="17"/>
      <c r="PU806" s="17"/>
      <c r="PV806" s="17"/>
      <c r="PW806" s="17"/>
      <c r="PX806" s="17"/>
      <c r="PY806" s="17"/>
      <c r="PZ806" s="17"/>
      <c r="QA806" s="17"/>
      <c r="QB806" s="17"/>
      <c r="QC806" s="17"/>
      <c r="QD806" s="17"/>
      <c r="QE806" s="17"/>
      <c r="QF806" s="17"/>
      <c r="QG806" s="17"/>
      <c r="QH806" s="17"/>
      <c r="QI806" s="17"/>
      <c r="QJ806" s="17"/>
      <c r="QK806" s="17"/>
      <c r="QL806" s="17"/>
      <c r="QM806" s="17"/>
      <c r="QN806" s="17"/>
      <c r="QO806" s="17"/>
      <c r="QP806" s="17"/>
      <c r="QQ806" s="17"/>
      <c r="QR806" s="17"/>
      <c r="QS806" s="17"/>
      <c r="QT806" s="17"/>
      <c r="QU806" s="17"/>
      <c r="QV806" s="17"/>
      <c r="QW806" s="17"/>
      <c r="QX806" s="17"/>
      <c r="QY806" s="17"/>
      <c r="QZ806" s="17"/>
      <c r="RA806" s="17"/>
      <c r="RB806" s="17"/>
      <c r="RC806" s="17"/>
      <c r="RD806" s="17"/>
      <c r="RE806" s="17"/>
      <c r="RF806" s="17"/>
      <c r="RG806" s="17"/>
      <c r="RH806" s="17"/>
      <c r="RI806" s="17"/>
      <c r="RJ806" s="17"/>
      <c r="RK806" s="17"/>
      <c r="RL806" s="17"/>
      <c r="RM806" s="17"/>
      <c r="RN806" s="17"/>
      <c r="RO806" s="17"/>
      <c r="RP806" s="17"/>
      <c r="RQ806" s="17"/>
      <c r="RR806" s="17"/>
      <c r="RS806" s="17"/>
      <c r="RT806" s="17"/>
      <c r="RU806" s="17"/>
      <c r="RV806" s="17"/>
      <c r="RW806" s="17"/>
      <c r="RX806" s="17"/>
      <c r="RY806" s="17"/>
      <c r="RZ806" s="17"/>
      <c r="SA806" s="17"/>
      <c r="SB806" s="17"/>
      <c r="SC806" s="17"/>
      <c r="SD806" s="17"/>
      <c r="SE806" s="17"/>
      <c r="SF806" s="17"/>
      <c r="SG806" s="17"/>
      <c r="SH806" s="17"/>
      <c r="SI806" s="17"/>
      <c r="SJ806" s="17"/>
      <c r="SK806" s="17"/>
      <c r="SL806" s="17"/>
      <c r="SM806" s="17"/>
      <c r="SN806" s="17"/>
      <c r="SO806" s="17"/>
      <c r="SP806" s="17"/>
      <c r="SQ806" s="17"/>
      <c r="SR806" s="17"/>
      <c r="SS806" s="17"/>
      <c r="ST806" s="17"/>
      <c r="SU806" s="17"/>
      <c r="SV806" s="17"/>
      <c r="SW806" s="17"/>
      <c r="SX806" s="17"/>
      <c r="SY806" s="17"/>
      <c r="SZ806" s="17"/>
      <c r="TA806" s="17"/>
      <c r="TB806" s="17"/>
      <c r="TC806" s="17"/>
      <c r="TD806" s="17"/>
      <c r="TE806" s="17"/>
      <c r="TF806" s="17"/>
      <c r="TG806" s="17"/>
      <c r="TH806" s="17"/>
      <c r="TI806" s="17"/>
      <c r="TJ806" s="17"/>
      <c r="TK806" s="17"/>
      <c r="TL806" s="17"/>
      <c r="TM806" s="17"/>
      <c r="TN806" s="17"/>
      <c r="TO806" s="17"/>
      <c r="TP806" s="17"/>
      <c r="TQ806" s="17"/>
      <c r="TR806" s="17"/>
      <c r="TS806" s="17"/>
      <c r="TT806" s="17"/>
      <c r="TU806" s="17"/>
      <c r="TV806" s="17"/>
      <c r="TW806" s="17"/>
      <c r="TX806" s="17"/>
      <c r="TY806" s="17"/>
      <c r="TZ806" s="17"/>
      <c r="UA806" s="17"/>
      <c r="UB806" s="17"/>
      <c r="UC806" s="17"/>
      <c r="UD806" s="17"/>
      <c r="UE806" s="17"/>
      <c r="UF806" s="17"/>
      <c r="UG806" s="17"/>
      <c r="UH806" s="17"/>
      <c r="UI806" s="17"/>
      <c r="UJ806" s="17"/>
      <c r="UK806" s="17"/>
      <c r="UL806" s="17"/>
      <c r="UM806" s="17"/>
      <c r="UN806" s="17"/>
      <c r="UO806" s="17"/>
      <c r="UP806" s="17"/>
      <c r="UQ806" s="17"/>
      <c r="UR806" s="17"/>
      <c r="US806" s="17"/>
      <c r="UT806" s="17"/>
      <c r="UU806" s="17"/>
      <c r="UV806" s="17"/>
      <c r="UW806" s="17"/>
      <c r="UX806" s="17"/>
      <c r="UY806" s="17"/>
      <c r="UZ806" s="17"/>
      <c r="VA806" s="17"/>
      <c r="VB806" s="17"/>
      <c r="VC806" s="17"/>
      <c r="VD806" s="17"/>
      <c r="VE806" s="17"/>
      <c r="VF806" s="17"/>
      <c r="VG806" s="17"/>
      <c r="VH806" s="17"/>
      <c r="VI806" s="17"/>
      <c r="VJ806" s="17"/>
      <c r="VK806" s="17"/>
      <c r="VL806" s="17"/>
      <c r="VM806" s="17"/>
      <c r="VN806" s="17"/>
      <c r="VO806" s="17"/>
      <c r="VP806" s="17"/>
      <c r="VQ806" s="17"/>
      <c r="VR806" s="17"/>
      <c r="VS806" s="17"/>
      <c r="VT806" s="17"/>
      <c r="VU806" s="17"/>
      <c r="VV806" s="17"/>
      <c r="VW806" s="17"/>
      <c r="VX806" s="17"/>
      <c r="VY806" s="17"/>
      <c r="VZ806" s="17"/>
      <c r="WA806" s="17"/>
      <c r="WB806" s="17"/>
      <c r="WC806" s="17"/>
      <c r="WD806" s="17"/>
      <c r="WE806" s="17"/>
      <c r="WF806" s="17"/>
      <c r="WG806" s="17"/>
      <c r="WH806" s="17"/>
      <c r="WI806" s="17"/>
      <c r="WJ806" s="17"/>
      <c r="WK806" s="17"/>
      <c r="WL806" s="17"/>
      <c r="WM806" s="17"/>
      <c r="WN806" s="17"/>
      <c r="WO806" s="17"/>
      <c r="WP806" s="17"/>
      <c r="WQ806" s="17"/>
      <c r="WR806" s="17"/>
      <c r="WS806" s="17"/>
      <c r="WT806" s="17"/>
      <c r="WU806" s="17"/>
      <c r="WV806" s="17"/>
      <c r="WW806" s="17"/>
      <c r="WX806" s="17"/>
      <c r="WY806" s="17"/>
      <c r="WZ806" s="17"/>
      <c r="XA806" s="17"/>
      <c r="XB806" s="17"/>
      <c r="XC806" s="17"/>
      <c r="XD806" s="17"/>
      <c r="XE806" s="17"/>
      <c r="XF806" s="17"/>
      <c r="XG806" s="17"/>
      <c r="XH806" s="17"/>
      <c r="XI806" s="17"/>
      <c r="XJ806" s="17"/>
      <c r="XK806" s="17"/>
      <c r="XL806" s="17"/>
      <c r="XM806" s="17"/>
      <c r="XN806" s="17"/>
      <c r="XO806" s="17"/>
      <c r="XP806" s="17"/>
      <c r="XQ806" s="17"/>
      <c r="XR806" s="17"/>
      <c r="XS806" s="17"/>
      <c r="XT806" s="17"/>
      <c r="XU806" s="17"/>
      <c r="XV806" s="17"/>
      <c r="XW806" s="17"/>
      <c r="XX806" s="17"/>
      <c r="XY806" s="17"/>
      <c r="XZ806" s="17"/>
      <c r="YA806" s="17"/>
      <c r="YB806" s="17"/>
      <c r="YC806" s="17"/>
      <c r="YD806" s="17"/>
      <c r="YE806" s="17"/>
      <c r="YF806" s="17"/>
      <c r="YG806" s="17"/>
      <c r="YH806" s="17"/>
      <c r="YI806" s="17"/>
      <c r="YJ806" s="17"/>
      <c r="YK806" s="17"/>
      <c r="YL806" s="17"/>
      <c r="YM806" s="17"/>
      <c r="YN806" s="17"/>
      <c r="YO806" s="17"/>
      <c r="YP806" s="17"/>
      <c r="YQ806" s="17"/>
      <c r="YR806" s="17"/>
      <c r="YS806" s="17"/>
      <c r="YT806" s="17"/>
      <c r="YU806" s="17"/>
      <c r="YV806" s="17"/>
      <c r="YW806" s="17"/>
      <c r="YX806" s="17"/>
      <c r="YY806" s="17"/>
      <c r="YZ806" s="17"/>
      <c r="ZA806" s="17"/>
      <c r="ZB806" s="17"/>
      <c r="ZC806" s="17"/>
      <c r="ZD806" s="17"/>
      <c r="ZE806" s="17"/>
      <c r="ZF806" s="17"/>
      <c r="ZG806" s="17"/>
      <c r="ZH806" s="17"/>
      <c r="ZI806" s="17"/>
      <c r="ZJ806" s="17"/>
      <c r="ZK806" s="17"/>
      <c r="ZL806" s="17"/>
      <c r="ZM806" s="17"/>
      <c r="ZN806" s="17"/>
      <c r="ZO806" s="17"/>
      <c r="ZP806" s="17"/>
      <c r="ZQ806" s="17"/>
      <c r="ZR806" s="17"/>
      <c r="ZS806" s="17"/>
      <c r="ZT806" s="17"/>
      <c r="ZU806" s="17"/>
      <c r="ZV806" s="17"/>
      <c r="ZW806" s="17"/>
      <c r="ZX806" s="17"/>
      <c r="ZY806" s="17"/>
      <c r="ZZ806" s="17"/>
      <c r="AAA806" s="17"/>
      <c r="AAB806" s="17"/>
      <c r="AAC806" s="17"/>
      <c r="AAD806" s="17"/>
      <c r="AAE806" s="17"/>
      <c r="AAF806" s="17"/>
      <c r="AAG806" s="17"/>
      <c r="AAH806" s="17"/>
      <c r="AAI806" s="17"/>
      <c r="AAJ806" s="17"/>
      <c r="AAK806" s="17"/>
      <c r="AAL806" s="17"/>
      <c r="AAM806" s="17"/>
      <c r="AAN806" s="17"/>
      <c r="AAO806" s="17"/>
      <c r="AAP806" s="17"/>
      <c r="AAQ806" s="17"/>
      <c r="AAR806" s="17"/>
      <c r="AAS806" s="17"/>
      <c r="AAT806" s="17"/>
      <c r="AAU806" s="17"/>
      <c r="AAV806" s="17"/>
      <c r="AAW806" s="17"/>
      <c r="AAX806" s="17"/>
      <c r="AAY806" s="17"/>
      <c r="AAZ806" s="17"/>
      <c r="ABA806" s="17"/>
      <c r="ABB806" s="17"/>
      <c r="ABC806" s="17"/>
      <c r="ABD806" s="17"/>
      <c r="ABE806" s="17"/>
      <c r="ABF806" s="17"/>
      <c r="ABG806" s="17"/>
      <c r="ABH806" s="17"/>
      <c r="ABI806" s="17"/>
      <c r="ABJ806" s="17"/>
      <c r="ABK806" s="17"/>
      <c r="ABL806" s="17"/>
      <c r="ABM806" s="17"/>
      <c r="ABN806" s="17"/>
      <c r="ABO806" s="17"/>
      <c r="ABP806" s="17"/>
      <c r="ABQ806" s="17"/>
      <c r="ABR806" s="17"/>
      <c r="ABS806" s="17"/>
      <c r="ABT806" s="17"/>
      <c r="ABU806" s="17"/>
      <c r="ABV806" s="17"/>
      <c r="ABW806" s="17"/>
      <c r="ABX806" s="17"/>
      <c r="ABY806" s="17"/>
      <c r="ABZ806" s="17"/>
      <c r="ACA806" s="17"/>
      <c r="ACB806" s="17"/>
      <c r="ACC806" s="17"/>
      <c r="ACD806" s="17"/>
      <c r="ACE806" s="17"/>
      <c r="ACF806" s="17"/>
      <c r="ACG806" s="17"/>
      <c r="ACH806" s="17"/>
      <c r="ACI806" s="17"/>
      <c r="ACJ806" s="17"/>
      <c r="ACK806" s="17"/>
      <c r="ACL806" s="17"/>
      <c r="ACM806" s="17"/>
      <c r="ACN806" s="17"/>
      <c r="ACO806" s="17"/>
      <c r="ACP806" s="17"/>
      <c r="ACQ806" s="17"/>
      <c r="ACR806" s="17"/>
      <c r="ACS806" s="17"/>
      <c r="ACT806" s="17"/>
      <c r="ACU806" s="17"/>
      <c r="ACV806" s="17"/>
      <c r="ACW806" s="17"/>
      <c r="ACX806" s="17"/>
      <c r="ACY806" s="17"/>
      <c r="ACZ806" s="17"/>
      <c r="ADA806" s="17"/>
      <c r="ADB806" s="17"/>
      <c r="ADC806" s="17"/>
      <c r="ADD806" s="17"/>
      <c r="ADE806" s="17"/>
      <c r="ADF806" s="17"/>
      <c r="ADG806" s="17"/>
      <c r="ADH806" s="17"/>
      <c r="ADI806" s="17"/>
      <c r="ADJ806" s="17"/>
      <c r="ADK806" s="17"/>
      <c r="ADL806" s="17"/>
      <c r="ADM806" s="17"/>
      <c r="ADN806" s="17"/>
      <c r="ADO806" s="17"/>
      <c r="ADP806" s="17"/>
      <c r="ADQ806" s="17"/>
      <c r="ADR806" s="17"/>
    </row>
    <row r="807" spans="44:798" s="16" customFormat="1" x14ac:dyDescent="0.25">
      <c r="AR807" s="56"/>
      <c r="AS807" s="56"/>
      <c r="AT807" s="57"/>
      <c r="AU807" s="56"/>
      <c r="AV807" s="57"/>
      <c r="AW807" s="56"/>
      <c r="AX807" s="56"/>
      <c r="AY807" s="56"/>
      <c r="AZ807" s="56"/>
      <c r="BA807" s="56"/>
      <c r="BB807" s="56"/>
      <c r="BC807" s="56"/>
      <c r="BD807" s="56"/>
      <c r="BE807" s="51"/>
      <c r="BF807" s="51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  <c r="IT807" s="17"/>
      <c r="IU807" s="17"/>
      <c r="IV807" s="17"/>
      <c r="IW807" s="17"/>
      <c r="IX807" s="17"/>
      <c r="IY807" s="17"/>
      <c r="IZ807" s="17"/>
      <c r="JA807" s="17"/>
      <c r="JB807" s="17"/>
      <c r="JC807" s="17"/>
      <c r="JD807" s="17"/>
      <c r="JE807" s="17"/>
      <c r="JF807" s="17"/>
      <c r="JG807" s="17"/>
      <c r="JH807" s="17"/>
      <c r="JI807" s="17"/>
      <c r="JJ807" s="17"/>
      <c r="JK807" s="17"/>
      <c r="JL807" s="17"/>
      <c r="JM807" s="17"/>
      <c r="JN807" s="17"/>
      <c r="JO807" s="17"/>
      <c r="JP807" s="17"/>
      <c r="JQ807" s="17"/>
      <c r="JR807" s="17"/>
      <c r="JS807" s="17"/>
      <c r="JT807" s="17"/>
      <c r="JU807" s="17"/>
      <c r="JV807" s="17"/>
      <c r="JW807" s="17"/>
      <c r="JX807" s="17"/>
      <c r="JY807" s="17"/>
      <c r="JZ807" s="17"/>
      <c r="KA807" s="17"/>
      <c r="KB807" s="17"/>
      <c r="KC807" s="17"/>
      <c r="KD807" s="17"/>
      <c r="KE807" s="17"/>
      <c r="KF807" s="17"/>
      <c r="KG807" s="17"/>
      <c r="KH807" s="17"/>
      <c r="KI807" s="17"/>
      <c r="KJ807" s="17"/>
      <c r="KK807" s="17"/>
      <c r="KL807" s="17"/>
      <c r="KM807" s="17"/>
      <c r="KN807" s="17"/>
      <c r="KO807" s="17"/>
      <c r="KP807" s="17"/>
      <c r="KQ807" s="17"/>
      <c r="KR807" s="17"/>
      <c r="KS807" s="17"/>
      <c r="KT807" s="17"/>
      <c r="KU807" s="17"/>
      <c r="KV807" s="17"/>
      <c r="KW807" s="17"/>
      <c r="KX807" s="17"/>
      <c r="KY807" s="17"/>
      <c r="KZ807" s="17"/>
      <c r="LA807" s="17"/>
      <c r="LB807" s="17"/>
      <c r="LC807" s="17"/>
      <c r="LD807" s="17"/>
      <c r="LE807" s="17"/>
      <c r="LF807" s="17"/>
      <c r="LG807" s="17"/>
      <c r="LH807" s="17"/>
      <c r="LI807" s="17"/>
      <c r="LJ807" s="17"/>
      <c r="LK807" s="17"/>
      <c r="LL807" s="17"/>
      <c r="LM807" s="17"/>
      <c r="LN807" s="17"/>
      <c r="LO807" s="17"/>
      <c r="LP807" s="17"/>
      <c r="LQ807" s="17"/>
      <c r="LR807" s="17"/>
      <c r="LS807" s="17"/>
      <c r="LT807" s="17"/>
      <c r="LU807" s="17"/>
      <c r="LV807" s="17"/>
      <c r="LW807" s="17"/>
      <c r="LX807" s="17"/>
      <c r="LY807" s="17"/>
      <c r="LZ807" s="17"/>
      <c r="MA807" s="17"/>
      <c r="MB807" s="17"/>
      <c r="MC807" s="17"/>
      <c r="MD807" s="17"/>
      <c r="ME807" s="17"/>
      <c r="MF807" s="17"/>
      <c r="MG807" s="17"/>
      <c r="MH807" s="17"/>
      <c r="MI807" s="17"/>
      <c r="MJ807" s="17"/>
      <c r="MK807" s="17"/>
      <c r="ML807" s="17"/>
      <c r="MM807" s="17"/>
      <c r="MN807" s="17"/>
      <c r="MO807" s="17"/>
      <c r="MP807" s="17"/>
      <c r="MQ807" s="17"/>
      <c r="MR807" s="17"/>
      <c r="MS807" s="17"/>
      <c r="MT807" s="17"/>
      <c r="MU807" s="17"/>
      <c r="MV807" s="17"/>
      <c r="MW807" s="17"/>
      <c r="MX807" s="17"/>
      <c r="MY807" s="17"/>
      <c r="MZ807" s="17"/>
      <c r="NA807" s="17"/>
      <c r="NB807" s="17"/>
      <c r="NC807" s="17"/>
      <c r="ND807" s="17"/>
      <c r="NE807" s="17"/>
      <c r="NF807" s="17"/>
      <c r="NG807" s="17"/>
      <c r="NH807" s="17"/>
      <c r="NI807" s="17"/>
      <c r="NJ807" s="17"/>
      <c r="NK807" s="17"/>
      <c r="NL807" s="17"/>
      <c r="NM807" s="17"/>
      <c r="NN807" s="17"/>
      <c r="NO807" s="17"/>
      <c r="NP807" s="17"/>
      <c r="NQ807" s="17"/>
      <c r="NR807" s="17"/>
      <c r="NS807" s="17"/>
      <c r="NT807" s="17"/>
      <c r="NU807" s="17"/>
      <c r="NV807" s="17"/>
      <c r="NW807" s="17"/>
      <c r="NX807" s="17"/>
      <c r="NY807" s="17"/>
      <c r="NZ807" s="17"/>
      <c r="OA807" s="17"/>
      <c r="OB807" s="17"/>
      <c r="OC807" s="17"/>
      <c r="OD807" s="17"/>
      <c r="OE807" s="17"/>
      <c r="OF807" s="17"/>
      <c r="OG807" s="17"/>
      <c r="OH807" s="17"/>
      <c r="OI807" s="17"/>
      <c r="OJ807" s="17"/>
      <c r="OK807" s="17"/>
      <c r="OL807" s="17"/>
      <c r="OM807" s="17"/>
      <c r="ON807" s="17"/>
      <c r="OO807" s="17"/>
      <c r="OP807" s="17"/>
      <c r="OQ807" s="17"/>
      <c r="OR807" s="17"/>
      <c r="OS807" s="17"/>
      <c r="OT807" s="17"/>
      <c r="OU807" s="17"/>
      <c r="OV807" s="17"/>
      <c r="OW807" s="17"/>
      <c r="OX807" s="17"/>
      <c r="OY807" s="17"/>
      <c r="OZ807" s="17"/>
      <c r="PA807" s="17"/>
      <c r="PB807" s="17"/>
      <c r="PC807" s="17"/>
      <c r="PD807" s="17"/>
      <c r="PE807" s="17"/>
      <c r="PF807" s="17"/>
      <c r="PG807" s="17"/>
      <c r="PH807" s="17"/>
      <c r="PI807" s="17"/>
      <c r="PJ807" s="17"/>
      <c r="PK807" s="17"/>
      <c r="PL807" s="17"/>
      <c r="PM807" s="17"/>
      <c r="PN807" s="17"/>
      <c r="PO807" s="17"/>
      <c r="PP807" s="17"/>
      <c r="PQ807" s="17"/>
      <c r="PR807" s="17"/>
      <c r="PS807" s="17"/>
      <c r="PT807" s="17"/>
      <c r="PU807" s="17"/>
      <c r="PV807" s="17"/>
      <c r="PW807" s="17"/>
      <c r="PX807" s="17"/>
      <c r="PY807" s="17"/>
      <c r="PZ807" s="17"/>
      <c r="QA807" s="17"/>
      <c r="QB807" s="17"/>
      <c r="QC807" s="17"/>
      <c r="QD807" s="17"/>
      <c r="QE807" s="17"/>
      <c r="QF807" s="17"/>
      <c r="QG807" s="17"/>
      <c r="QH807" s="17"/>
      <c r="QI807" s="17"/>
      <c r="QJ807" s="17"/>
      <c r="QK807" s="17"/>
      <c r="QL807" s="17"/>
      <c r="QM807" s="17"/>
      <c r="QN807" s="17"/>
      <c r="QO807" s="17"/>
      <c r="QP807" s="17"/>
      <c r="QQ807" s="17"/>
      <c r="QR807" s="17"/>
      <c r="QS807" s="17"/>
      <c r="QT807" s="17"/>
      <c r="QU807" s="17"/>
      <c r="QV807" s="17"/>
      <c r="QW807" s="17"/>
      <c r="QX807" s="17"/>
      <c r="QY807" s="17"/>
      <c r="QZ807" s="17"/>
      <c r="RA807" s="17"/>
      <c r="RB807" s="17"/>
      <c r="RC807" s="17"/>
      <c r="RD807" s="17"/>
      <c r="RE807" s="17"/>
      <c r="RF807" s="17"/>
      <c r="RG807" s="17"/>
      <c r="RH807" s="17"/>
      <c r="RI807" s="17"/>
      <c r="RJ807" s="17"/>
      <c r="RK807" s="17"/>
      <c r="RL807" s="17"/>
      <c r="RM807" s="17"/>
      <c r="RN807" s="17"/>
      <c r="RO807" s="17"/>
      <c r="RP807" s="17"/>
      <c r="RQ807" s="17"/>
      <c r="RR807" s="17"/>
      <c r="RS807" s="17"/>
      <c r="RT807" s="17"/>
      <c r="RU807" s="17"/>
      <c r="RV807" s="17"/>
      <c r="RW807" s="17"/>
      <c r="RX807" s="17"/>
      <c r="RY807" s="17"/>
      <c r="RZ807" s="17"/>
      <c r="SA807" s="17"/>
      <c r="SB807" s="17"/>
      <c r="SC807" s="17"/>
      <c r="SD807" s="17"/>
      <c r="SE807" s="17"/>
      <c r="SF807" s="17"/>
      <c r="SG807" s="17"/>
      <c r="SH807" s="17"/>
      <c r="SI807" s="17"/>
      <c r="SJ807" s="17"/>
      <c r="SK807" s="17"/>
      <c r="SL807" s="17"/>
      <c r="SM807" s="17"/>
      <c r="SN807" s="17"/>
      <c r="SO807" s="17"/>
      <c r="SP807" s="17"/>
      <c r="SQ807" s="17"/>
      <c r="SR807" s="17"/>
      <c r="SS807" s="17"/>
      <c r="ST807" s="17"/>
      <c r="SU807" s="17"/>
      <c r="SV807" s="17"/>
      <c r="SW807" s="17"/>
      <c r="SX807" s="17"/>
      <c r="SY807" s="17"/>
      <c r="SZ807" s="17"/>
      <c r="TA807" s="17"/>
      <c r="TB807" s="17"/>
      <c r="TC807" s="17"/>
      <c r="TD807" s="17"/>
      <c r="TE807" s="17"/>
      <c r="TF807" s="17"/>
      <c r="TG807" s="17"/>
      <c r="TH807" s="17"/>
      <c r="TI807" s="17"/>
      <c r="TJ807" s="17"/>
      <c r="TK807" s="17"/>
      <c r="TL807" s="17"/>
      <c r="TM807" s="17"/>
      <c r="TN807" s="17"/>
      <c r="TO807" s="17"/>
      <c r="TP807" s="17"/>
      <c r="TQ807" s="17"/>
      <c r="TR807" s="17"/>
      <c r="TS807" s="17"/>
      <c r="TT807" s="17"/>
      <c r="TU807" s="17"/>
      <c r="TV807" s="17"/>
      <c r="TW807" s="17"/>
      <c r="TX807" s="17"/>
      <c r="TY807" s="17"/>
      <c r="TZ807" s="17"/>
      <c r="UA807" s="17"/>
      <c r="UB807" s="17"/>
      <c r="UC807" s="17"/>
      <c r="UD807" s="17"/>
      <c r="UE807" s="17"/>
      <c r="UF807" s="17"/>
      <c r="UG807" s="17"/>
      <c r="UH807" s="17"/>
      <c r="UI807" s="17"/>
      <c r="UJ807" s="17"/>
      <c r="UK807" s="17"/>
      <c r="UL807" s="17"/>
      <c r="UM807" s="17"/>
      <c r="UN807" s="17"/>
      <c r="UO807" s="17"/>
      <c r="UP807" s="17"/>
      <c r="UQ807" s="17"/>
      <c r="UR807" s="17"/>
      <c r="US807" s="17"/>
      <c r="UT807" s="17"/>
      <c r="UU807" s="17"/>
      <c r="UV807" s="17"/>
      <c r="UW807" s="17"/>
      <c r="UX807" s="17"/>
      <c r="UY807" s="17"/>
      <c r="UZ807" s="17"/>
      <c r="VA807" s="17"/>
      <c r="VB807" s="17"/>
      <c r="VC807" s="17"/>
      <c r="VD807" s="17"/>
      <c r="VE807" s="17"/>
      <c r="VF807" s="17"/>
      <c r="VG807" s="17"/>
      <c r="VH807" s="17"/>
      <c r="VI807" s="17"/>
      <c r="VJ807" s="17"/>
      <c r="VK807" s="17"/>
      <c r="VL807" s="17"/>
      <c r="VM807" s="17"/>
      <c r="VN807" s="17"/>
      <c r="VO807" s="17"/>
      <c r="VP807" s="17"/>
      <c r="VQ807" s="17"/>
      <c r="VR807" s="17"/>
      <c r="VS807" s="17"/>
      <c r="VT807" s="17"/>
      <c r="VU807" s="17"/>
      <c r="VV807" s="17"/>
      <c r="VW807" s="17"/>
      <c r="VX807" s="17"/>
      <c r="VY807" s="17"/>
      <c r="VZ807" s="17"/>
      <c r="WA807" s="17"/>
      <c r="WB807" s="17"/>
      <c r="WC807" s="17"/>
      <c r="WD807" s="17"/>
      <c r="WE807" s="17"/>
      <c r="WF807" s="17"/>
      <c r="WG807" s="17"/>
      <c r="WH807" s="17"/>
      <c r="WI807" s="17"/>
      <c r="WJ807" s="17"/>
      <c r="WK807" s="17"/>
      <c r="WL807" s="17"/>
      <c r="WM807" s="17"/>
      <c r="WN807" s="17"/>
      <c r="WO807" s="17"/>
      <c r="WP807" s="17"/>
      <c r="WQ807" s="17"/>
      <c r="WR807" s="17"/>
      <c r="WS807" s="17"/>
      <c r="WT807" s="17"/>
      <c r="WU807" s="17"/>
      <c r="WV807" s="17"/>
      <c r="WW807" s="17"/>
      <c r="WX807" s="17"/>
      <c r="WY807" s="17"/>
      <c r="WZ807" s="17"/>
      <c r="XA807" s="17"/>
      <c r="XB807" s="17"/>
      <c r="XC807" s="17"/>
      <c r="XD807" s="17"/>
      <c r="XE807" s="17"/>
      <c r="XF807" s="17"/>
      <c r="XG807" s="17"/>
      <c r="XH807" s="17"/>
      <c r="XI807" s="17"/>
      <c r="XJ807" s="17"/>
      <c r="XK807" s="17"/>
      <c r="XL807" s="17"/>
      <c r="XM807" s="17"/>
      <c r="XN807" s="17"/>
      <c r="XO807" s="17"/>
      <c r="XP807" s="17"/>
      <c r="XQ807" s="17"/>
      <c r="XR807" s="17"/>
      <c r="XS807" s="17"/>
      <c r="XT807" s="17"/>
      <c r="XU807" s="17"/>
      <c r="XV807" s="17"/>
      <c r="XW807" s="17"/>
      <c r="XX807" s="17"/>
      <c r="XY807" s="17"/>
      <c r="XZ807" s="17"/>
      <c r="YA807" s="17"/>
      <c r="YB807" s="17"/>
      <c r="YC807" s="17"/>
      <c r="YD807" s="17"/>
      <c r="YE807" s="17"/>
      <c r="YF807" s="17"/>
      <c r="YG807" s="17"/>
      <c r="YH807" s="17"/>
      <c r="YI807" s="17"/>
      <c r="YJ807" s="17"/>
      <c r="YK807" s="17"/>
      <c r="YL807" s="17"/>
      <c r="YM807" s="17"/>
      <c r="YN807" s="17"/>
      <c r="YO807" s="17"/>
      <c r="YP807" s="17"/>
      <c r="YQ807" s="17"/>
      <c r="YR807" s="17"/>
      <c r="YS807" s="17"/>
      <c r="YT807" s="17"/>
      <c r="YU807" s="17"/>
      <c r="YV807" s="17"/>
      <c r="YW807" s="17"/>
      <c r="YX807" s="17"/>
      <c r="YY807" s="17"/>
      <c r="YZ807" s="17"/>
      <c r="ZA807" s="17"/>
      <c r="ZB807" s="17"/>
      <c r="ZC807" s="17"/>
      <c r="ZD807" s="17"/>
      <c r="ZE807" s="17"/>
      <c r="ZF807" s="17"/>
      <c r="ZG807" s="17"/>
      <c r="ZH807" s="17"/>
      <c r="ZI807" s="17"/>
      <c r="ZJ807" s="17"/>
      <c r="ZK807" s="17"/>
      <c r="ZL807" s="17"/>
      <c r="ZM807" s="17"/>
      <c r="ZN807" s="17"/>
      <c r="ZO807" s="17"/>
      <c r="ZP807" s="17"/>
      <c r="ZQ807" s="17"/>
      <c r="ZR807" s="17"/>
      <c r="ZS807" s="17"/>
      <c r="ZT807" s="17"/>
      <c r="ZU807" s="17"/>
      <c r="ZV807" s="17"/>
      <c r="ZW807" s="17"/>
      <c r="ZX807" s="17"/>
      <c r="ZY807" s="17"/>
      <c r="ZZ807" s="17"/>
      <c r="AAA807" s="17"/>
      <c r="AAB807" s="17"/>
      <c r="AAC807" s="17"/>
      <c r="AAD807" s="17"/>
      <c r="AAE807" s="17"/>
      <c r="AAF807" s="17"/>
      <c r="AAG807" s="17"/>
      <c r="AAH807" s="17"/>
      <c r="AAI807" s="17"/>
      <c r="AAJ807" s="17"/>
      <c r="AAK807" s="17"/>
      <c r="AAL807" s="17"/>
      <c r="AAM807" s="17"/>
      <c r="AAN807" s="17"/>
      <c r="AAO807" s="17"/>
      <c r="AAP807" s="17"/>
      <c r="AAQ807" s="17"/>
      <c r="AAR807" s="17"/>
      <c r="AAS807" s="17"/>
      <c r="AAT807" s="17"/>
      <c r="AAU807" s="17"/>
      <c r="AAV807" s="17"/>
      <c r="AAW807" s="17"/>
      <c r="AAX807" s="17"/>
      <c r="AAY807" s="17"/>
      <c r="AAZ807" s="17"/>
      <c r="ABA807" s="17"/>
      <c r="ABB807" s="17"/>
      <c r="ABC807" s="17"/>
      <c r="ABD807" s="17"/>
      <c r="ABE807" s="17"/>
      <c r="ABF807" s="17"/>
      <c r="ABG807" s="17"/>
      <c r="ABH807" s="17"/>
      <c r="ABI807" s="17"/>
      <c r="ABJ807" s="17"/>
      <c r="ABK807" s="17"/>
      <c r="ABL807" s="17"/>
      <c r="ABM807" s="17"/>
      <c r="ABN807" s="17"/>
      <c r="ABO807" s="17"/>
      <c r="ABP807" s="17"/>
      <c r="ABQ807" s="17"/>
      <c r="ABR807" s="17"/>
      <c r="ABS807" s="17"/>
      <c r="ABT807" s="17"/>
      <c r="ABU807" s="17"/>
      <c r="ABV807" s="17"/>
      <c r="ABW807" s="17"/>
      <c r="ABX807" s="17"/>
      <c r="ABY807" s="17"/>
      <c r="ABZ807" s="17"/>
      <c r="ACA807" s="17"/>
      <c r="ACB807" s="17"/>
      <c r="ACC807" s="17"/>
      <c r="ACD807" s="17"/>
      <c r="ACE807" s="17"/>
      <c r="ACF807" s="17"/>
      <c r="ACG807" s="17"/>
      <c r="ACH807" s="17"/>
      <c r="ACI807" s="17"/>
      <c r="ACJ807" s="17"/>
      <c r="ACK807" s="17"/>
      <c r="ACL807" s="17"/>
      <c r="ACM807" s="17"/>
      <c r="ACN807" s="17"/>
      <c r="ACO807" s="17"/>
      <c r="ACP807" s="17"/>
      <c r="ACQ807" s="17"/>
      <c r="ACR807" s="17"/>
      <c r="ACS807" s="17"/>
      <c r="ACT807" s="17"/>
      <c r="ACU807" s="17"/>
      <c r="ACV807" s="17"/>
      <c r="ACW807" s="17"/>
      <c r="ACX807" s="17"/>
      <c r="ACY807" s="17"/>
      <c r="ACZ807" s="17"/>
      <c r="ADA807" s="17"/>
      <c r="ADB807" s="17"/>
      <c r="ADC807" s="17"/>
      <c r="ADD807" s="17"/>
      <c r="ADE807" s="17"/>
      <c r="ADF807" s="17"/>
      <c r="ADG807" s="17"/>
      <c r="ADH807" s="17"/>
      <c r="ADI807" s="17"/>
      <c r="ADJ807" s="17"/>
      <c r="ADK807" s="17"/>
      <c r="ADL807" s="17"/>
      <c r="ADM807" s="17"/>
      <c r="ADN807" s="17"/>
      <c r="ADO807" s="17"/>
      <c r="ADP807" s="17"/>
      <c r="ADQ807" s="17"/>
      <c r="ADR807" s="17"/>
    </row>
    <row r="808" spans="44:798" s="16" customFormat="1" x14ac:dyDescent="0.25">
      <c r="AR808" s="56"/>
      <c r="AS808" s="56"/>
      <c r="AT808" s="57"/>
      <c r="AU808" s="56"/>
      <c r="AV808" s="57"/>
      <c r="AW808" s="56"/>
      <c r="AX808" s="56"/>
      <c r="AY808" s="56"/>
      <c r="AZ808" s="56"/>
      <c r="BA808" s="56"/>
      <c r="BB808" s="56"/>
      <c r="BC808" s="56"/>
      <c r="BD808" s="56"/>
      <c r="BE808" s="51"/>
      <c r="BF808" s="51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  <c r="IT808" s="17"/>
      <c r="IU808" s="17"/>
      <c r="IV808" s="17"/>
      <c r="IW808" s="17"/>
      <c r="IX808" s="17"/>
      <c r="IY808" s="17"/>
      <c r="IZ808" s="17"/>
      <c r="JA808" s="17"/>
      <c r="JB808" s="17"/>
      <c r="JC808" s="17"/>
      <c r="JD808" s="17"/>
      <c r="JE808" s="17"/>
      <c r="JF808" s="17"/>
      <c r="JG808" s="17"/>
      <c r="JH808" s="17"/>
      <c r="JI808" s="17"/>
      <c r="JJ808" s="17"/>
      <c r="JK808" s="17"/>
      <c r="JL808" s="17"/>
      <c r="JM808" s="17"/>
      <c r="JN808" s="17"/>
      <c r="JO808" s="17"/>
      <c r="JP808" s="17"/>
      <c r="JQ808" s="17"/>
      <c r="JR808" s="17"/>
      <c r="JS808" s="17"/>
      <c r="JT808" s="17"/>
      <c r="JU808" s="17"/>
      <c r="JV808" s="17"/>
      <c r="JW808" s="17"/>
      <c r="JX808" s="17"/>
      <c r="JY808" s="17"/>
      <c r="JZ808" s="17"/>
      <c r="KA808" s="17"/>
      <c r="KB808" s="17"/>
      <c r="KC808" s="17"/>
      <c r="KD808" s="17"/>
      <c r="KE808" s="17"/>
      <c r="KF808" s="17"/>
      <c r="KG808" s="17"/>
      <c r="KH808" s="17"/>
      <c r="KI808" s="17"/>
      <c r="KJ808" s="17"/>
      <c r="KK808" s="17"/>
      <c r="KL808" s="17"/>
      <c r="KM808" s="17"/>
      <c r="KN808" s="17"/>
      <c r="KO808" s="17"/>
      <c r="KP808" s="17"/>
      <c r="KQ808" s="17"/>
      <c r="KR808" s="17"/>
      <c r="KS808" s="17"/>
      <c r="KT808" s="17"/>
      <c r="KU808" s="17"/>
      <c r="KV808" s="17"/>
      <c r="KW808" s="17"/>
      <c r="KX808" s="17"/>
      <c r="KY808" s="17"/>
      <c r="KZ808" s="17"/>
      <c r="LA808" s="17"/>
      <c r="LB808" s="17"/>
      <c r="LC808" s="17"/>
      <c r="LD808" s="17"/>
      <c r="LE808" s="17"/>
      <c r="LF808" s="17"/>
      <c r="LG808" s="17"/>
      <c r="LH808" s="17"/>
      <c r="LI808" s="17"/>
      <c r="LJ808" s="17"/>
      <c r="LK808" s="17"/>
      <c r="LL808" s="17"/>
      <c r="LM808" s="17"/>
      <c r="LN808" s="17"/>
      <c r="LO808" s="17"/>
      <c r="LP808" s="17"/>
      <c r="LQ808" s="17"/>
      <c r="LR808" s="17"/>
      <c r="LS808" s="17"/>
      <c r="LT808" s="17"/>
      <c r="LU808" s="17"/>
      <c r="LV808" s="17"/>
      <c r="LW808" s="17"/>
      <c r="LX808" s="17"/>
      <c r="LY808" s="17"/>
      <c r="LZ808" s="17"/>
      <c r="MA808" s="17"/>
      <c r="MB808" s="17"/>
      <c r="MC808" s="17"/>
      <c r="MD808" s="17"/>
      <c r="ME808" s="17"/>
      <c r="MF808" s="17"/>
      <c r="MG808" s="17"/>
      <c r="MH808" s="17"/>
      <c r="MI808" s="17"/>
      <c r="MJ808" s="17"/>
      <c r="MK808" s="17"/>
      <c r="ML808" s="17"/>
      <c r="MM808" s="17"/>
      <c r="MN808" s="17"/>
      <c r="MO808" s="17"/>
      <c r="MP808" s="17"/>
      <c r="MQ808" s="17"/>
      <c r="MR808" s="17"/>
      <c r="MS808" s="17"/>
      <c r="MT808" s="17"/>
      <c r="MU808" s="17"/>
      <c r="MV808" s="17"/>
      <c r="MW808" s="17"/>
      <c r="MX808" s="17"/>
      <c r="MY808" s="17"/>
      <c r="MZ808" s="17"/>
      <c r="NA808" s="17"/>
      <c r="NB808" s="17"/>
      <c r="NC808" s="17"/>
      <c r="ND808" s="17"/>
      <c r="NE808" s="17"/>
      <c r="NF808" s="17"/>
      <c r="NG808" s="17"/>
      <c r="NH808" s="17"/>
      <c r="NI808" s="17"/>
      <c r="NJ808" s="17"/>
      <c r="NK808" s="17"/>
      <c r="NL808" s="17"/>
      <c r="NM808" s="17"/>
      <c r="NN808" s="17"/>
      <c r="NO808" s="17"/>
      <c r="NP808" s="17"/>
      <c r="NQ808" s="17"/>
      <c r="NR808" s="17"/>
      <c r="NS808" s="17"/>
      <c r="NT808" s="17"/>
      <c r="NU808" s="17"/>
      <c r="NV808" s="17"/>
      <c r="NW808" s="17"/>
      <c r="NX808" s="17"/>
      <c r="NY808" s="17"/>
      <c r="NZ808" s="17"/>
      <c r="OA808" s="17"/>
      <c r="OB808" s="17"/>
      <c r="OC808" s="17"/>
      <c r="OD808" s="17"/>
      <c r="OE808" s="17"/>
      <c r="OF808" s="17"/>
      <c r="OG808" s="17"/>
      <c r="OH808" s="17"/>
      <c r="OI808" s="17"/>
      <c r="OJ808" s="17"/>
      <c r="OK808" s="17"/>
      <c r="OL808" s="17"/>
      <c r="OM808" s="17"/>
      <c r="ON808" s="17"/>
      <c r="OO808" s="17"/>
      <c r="OP808" s="17"/>
      <c r="OQ808" s="17"/>
      <c r="OR808" s="17"/>
      <c r="OS808" s="17"/>
      <c r="OT808" s="17"/>
      <c r="OU808" s="17"/>
      <c r="OV808" s="17"/>
      <c r="OW808" s="17"/>
      <c r="OX808" s="17"/>
      <c r="OY808" s="17"/>
      <c r="OZ808" s="17"/>
      <c r="PA808" s="17"/>
      <c r="PB808" s="17"/>
      <c r="PC808" s="17"/>
      <c r="PD808" s="17"/>
      <c r="PE808" s="17"/>
      <c r="PF808" s="17"/>
      <c r="PG808" s="17"/>
      <c r="PH808" s="17"/>
      <c r="PI808" s="17"/>
      <c r="PJ808" s="17"/>
      <c r="PK808" s="17"/>
      <c r="PL808" s="17"/>
      <c r="PM808" s="17"/>
      <c r="PN808" s="17"/>
      <c r="PO808" s="17"/>
      <c r="PP808" s="17"/>
      <c r="PQ808" s="17"/>
      <c r="PR808" s="17"/>
      <c r="PS808" s="17"/>
      <c r="PT808" s="17"/>
      <c r="PU808" s="17"/>
      <c r="PV808" s="17"/>
      <c r="PW808" s="17"/>
      <c r="PX808" s="17"/>
      <c r="PY808" s="17"/>
      <c r="PZ808" s="17"/>
      <c r="QA808" s="17"/>
      <c r="QB808" s="17"/>
      <c r="QC808" s="17"/>
      <c r="QD808" s="17"/>
      <c r="QE808" s="17"/>
      <c r="QF808" s="17"/>
      <c r="QG808" s="17"/>
      <c r="QH808" s="17"/>
      <c r="QI808" s="17"/>
      <c r="QJ808" s="17"/>
      <c r="QK808" s="17"/>
      <c r="QL808" s="17"/>
      <c r="QM808" s="17"/>
      <c r="QN808" s="17"/>
      <c r="QO808" s="17"/>
      <c r="QP808" s="17"/>
      <c r="QQ808" s="17"/>
      <c r="QR808" s="17"/>
      <c r="QS808" s="17"/>
      <c r="QT808" s="17"/>
      <c r="QU808" s="17"/>
      <c r="QV808" s="17"/>
      <c r="QW808" s="17"/>
      <c r="QX808" s="17"/>
      <c r="QY808" s="17"/>
      <c r="QZ808" s="17"/>
      <c r="RA808" s="17"/>
      <c r="RB808" s="17"/>
      <c r="RC808" s="17"/>
      <c r="RD808" s="17"/>
      <c r="RE808" s="17"/>
      <c r="RF808" s="17"/>
      <c r="RG808" s="17"/>
      <c r="RH808" s="17"/>
      <c r="RI808" s="17"/>
      <c r="RJ808" s="17"/>
      <c r="RK808" s="17"/>
      <c r="RL808" s="17"/>
      <c r="RM808" s="17"/>
      <c r="RN808" s="17"/>
      <c r="RO808" s="17"/>
      <c r="RP808" s="17"/>
      <c r="RQ808" s="17"/>
      <c r="RR808" s="17"/>
      <c r="RS808" s="17"/>
      <c r="RT808" s="17"/>
      <c r="RU808" s="17"/>
      <c r="RV808" s="17"/>
      <c r="RW808" s="17"/>
      <c r="RX808" s="17"/>
      <c r="RY808" s="17"/>
      <c r="RZ808" s="17"/>
      <c r="SA808" s="17"/>
      <c r="SB808" s="17"/>
      <c r="SC808" s="17"/>
      <c r="SD808" s="17"/>
      <c r="SE808" s="17"/>
      <c r="SF808" s="17"/>
      <c r="SG808" s="17"/>
      <c r="SH808" s="17"/>
      <c r="SI808" s="17"/>
      <c r="SJ808" s="17"/>
      <c r="SK808" s="17"/>
      <c r="SL808" s="17"/>
      <c r="SM808" s="17"/>
      <c r="SN808" s="17"/>
      <c r="SO808" s="17"/>
      <c r="SP808" s="17"/>
      <c r="SQ808" s="17"/>
      <c r="SR808" s="17"/>
      <c r="SS808" s="17"/>
      <c r="ST808" s="17"/>
      <c r="SU808" s="17"/>
      <c r="SV808" s="17"/>
      <c r="SW808" s="17"/>
      <c r="SX808" s="17"/>
      <c r="SY808" s="17"/>
      <c r="SZ808" s="17"/>
      <c r="TA808" s="17"/>
      <c r="TB808" s="17"/>
      <c r="TC808" s="17"/>
      <c r="TD808" s="17"/>
      <c r="TE808" s="17"/>
      <c r="TF808" s="17"/>
      <c r="TG808" s="17"/>
      <c r="TH808" s="17"/>
      <c r="TI808" s="17"/>
      <c r="TJ808" s="17"/>
      <c r="TK808" s="17"/>
      <c r="TL808" s="17"/>
      <c r="TM808" s="17"/>
      <c r="TN808" s="17"/>
      <c r="TO808" s="17"/>
      <c r="TP808" s="17"/>
      <c r="TQ808" s="17"/>
      <c r="TR808" s="17"/>
      <c r="TS808" s="17"/>
      <c r="TT808" s="17"/>
      <c r="TU808" s="17"/>
      <c r="TV808" s="17"/>
      <c r="TW808" s="17"/>
      <c r="TX808" s="17"/>
      <c r="TY808" s="17"/>
      <c r="TZ808" s="17"/>
      <c r="UA808" s="17"/>
      <c r="UB808" s="17"/>
      <c r="UC808" s="17"/>
      <c r="UD808" s="17"/>
      <c r="UE808" s="17"/>
      <c r="UF808" s="17"/>
      <c r="UG808" s="17"/>
      <c r="UH808" s="17"/>
      <c r="UI808" s="17"/>
      <c r="UJ808" s="17"/>
      <c r="UK808" s="17"/>
      <c r="UL808" s="17"/>
      <c r="UM808" s="17"/>
      <c r="UN808" s="17"/>
      <c r="UO808" s="17"/>
      <c r="UP808" s="17"/>
      <c r="UQ808" s="17"/>
      <c r="UR808" s="17"/>
      <c r="US808" s="17"/>
      <c r="UT808" s="17"/>
      <c r="UU808" s="17"/>
      <c r="UV808" s="17"/>
      <c r="UW808" s="17"/>
      <c r="UX808" s="17"/>
      <c r="UY808" s="17"/>
      <c r="UZ808" s="17"/>
      <c r="VA808" s="17"/>
      <c r="VB808" s="17"/>
      <c r="VC808" s="17"/>
      <c r="VD808" s="17"/>
      <c r="VE808" s="17"/>
      <c r="VF808" s="17"/>
      <c r="VG808" s="17"/>
      <c r="VH808" s="17"/>
      <c r="VI808" s="17"/>
      <c r="VJ808" s="17"/>
      <c r="VK808" s="17"/>
      <c r="VL808" s="17"/>
      <c r="VM808" s="17"/>
      <c r="VN808" s="17"/>
      <c r="VO808" s="17"/>
      <c r="VP808" s="17"/>
      <c r="VQ808" s="17"/>
      <c r="VR808" s="17"/>
      <c r="VS808" s="17"/>
      <c r="VT808" s="17"/>
      <c r="VU808" s="17"/>
      <c r="VV808" s="17"/>
      <c r="VW808" s="17"/>
      <c r="VX808" s="17"/>
      <c r="VY808" s="17"/>
      <c r="VZ808" s="17"/>
      <c r="WA808" s="17"/>
      <c r="WB808" s="17"/>
      <c r="WC808" s="17"/>
      <c r="WD808" s="17"/>
      <c r="WE808" s="17"/>
      <c r="WF808" s="17"/>
      <c r="WG808" s="17"/>
      <c r="WH808" s="17"/>
      <c r="WI808" s="17"/>
      <c r="WJ808" s="17"/>
      <c r="WK808" s="17"/>
      <c r="WL808" s="17"/>
      <c r="WM808" s="17"/>
      <c r="WN808" s="17"/>
      <c r="WO808" s="17"/>
      <c r="WP808" s="17"/>
      <c r="WQ808" s="17"/>
      <c r="WR808" s="17"/>
      <c r="WS808" s="17"/>
      <c r="WT808" s="17"/>
      <c r="WU808" s="17"/>
      <c r="WV808" s="17"/>
      <c r="WW808" s="17"/>
      <c r="WX808" s="17"/>
      <c r="WY808" s="17"/>
      <c r="WZ808" s="17"/>
      <c r="XA808" s="17"/>
      <c r="XB808" s="17"/>
      <c r="XC808" s="17"/>
      <c r="XD808" s="17"/>
      <c r="XE808" s="17"/>
      <c r="XF808" s="17"/>
      <c r="XG808" s="17"/>
      <c r="XH808" s="17"/>
      <c r="XI808" s="17"/>
      <c r="XJ808" s="17"/>
      <c r="XK808" s="17"/>
      <c r="XL808" s="17"/>
      <c r="XM808" s="17"/>
      <c r="XN808" s="17"/>
      <c r="XO808" s="17"/>
      <c r="XP808" s="17"/>
      <c r="XQ808" s="17"/>
      <c r="XR808" s="17"/>
      <c r="XS808" s="17"/>
      <c r="XT808" s="17"/>
      <c r="XU808" s="17"/>
      <c r="XV808" s="17"/>
      <c r="XW808" s="17"/>
      <c r="XX808" s="17"/>
      <c r="XY808" s="17"/>
      <c r="XZ808" s="17"/>
      <c r="YA808" s="17"/>
      <c r="YB808" s="17"/>
      <c r="YC808" s="17"/>
      <c r="YD808" s="17"/>
      <c r="YE808" s="17"/>
      <c r="YF808" s="17"/>
      <c r="YG808" s="17"/>
      <c r="YH808" s="17"/>
      <c r="YI808" s="17"/>
      <c r="YJ808" s="17"/>
      <c r="YK808" s="17"/>
      <c r="YL808" s="17"/>
      <c r="YM808" s="17"/>
      <c r="YN808" s="17"/>
      <c r="YO808" s="17"/>
      <c r="YP808" s="17"/>
      <c r="YQ808" s="17"/>
      <c r="YR808" s="17"/>
      <c r="YS808" s="17"/>
      <c r="YT808" s="17"/>
      <c r="YU808" s="17"/>
      <c r="YV808" s="17"/>
      <c r="YW808" s="17"/>
      <c r="YX808" s="17"/>
      <c r="YY808" s="17"/>
      <c r="YZ808" s="17"/>
      <c r="ZA808" s="17"/>
      <c r="ZB808" s="17"/>
      <c r="ZC808" s="17"/>
      <c r="ZD808" s="17"/>
      <c r="ZE808" s="17"/>
      <c r="ZF808" s="17"/>
      <c r="ZG808" s="17"/>
      <c r="ZH808" s="17"/>
      <c r="ZI808" s="17"/>
      <c r="ZJ808" s="17"/>
      <c r="ZK808" s="17"/>
      <c r="ZL808" s="17"/>
      <c r="ZM808" s="17"/>
      <c r="ZN808" s="17"/>
      <c r="ZO808" s="17"/>
      <c r="ZP808" s="17"/>
      <c r="ZQ808" s="17"/>
      <c r="ZR808" s="17"/>
      <c r="ZS808" s="17"/>
      <c r="ZT808" s="17"/>
      <c r="ZU808" s="17"/>
      <c r="ZV808" s="17"/>
      <c r="ZW808" s="17"/>
      <c r="ZX808" s="17"/>
      <c r="ZY808" s="17"/>
      <c r="ZZ808" s="17"/>
      <c r="AAA808" s="17"/>
      <c r="AAB808" s="17"/>
      <c r="AAC808" s="17"/>
      <c r="AAD808" s="17"/>
      <c r="AAE808" s="17"/>
      <c r="AAF808" s="17"/>
      <c r="AAG808" s="17"/>
      <c r="AAH808" s="17"/>
      <c r="AAI808" s="17"/>
      <c r="AAJ808" s="17"/>
      <c r="AAK808" s="17"/>
      <c r="AAL808" s="17"/>
      <c r="AAM808" s="17"/>
      <c r="AAN808" s="17"/>
      <c r="AAO808" s="17"/>
      <c r="AAP808" s="17"/>
      <c r="AAQ808" s="17"/>
      <c r="AAR808" s="17"/>
      <c r="AAS808" s="17"/>
      <c r="AAT808" s="17"/>
      <c r="AAU808" s="17"/>
      <c r="AAV808" s="17"/>
      <c r="AAW808" s="17"/>
      <c r="AAX808" s="17"/>
      <c r="AAY808" s="17"/>
      <c r="AAZ808" s="17"/>
      <c r="ABA808" s="17"/>
      <c r="ABB808" s="17"/>
      <c r="ABC808" s="17"/>
      <c r="ABD808" s="17"/>
      <c r="ABE808" s="17"/>
      <c r="ABF808" s="17"/>
      <c r="ABG808" s="17"/>
      <c r="ABH808" s="17"/>
      <c r="ABI808" s="17"/>
      <c r="ABJ808" s="17"/>
      <c r="ABK808" s="17"/>
      <c r="ABL808" s="17"/>
      <c r="ABM808" s="17"/>
      <c r="ABN808" s="17"/>
      <c r="ABO808" s="17"/>
      <c r="ABP808" s="17"/>
      <c r="ABQ808" s="17"/>
      <c r="ABR808" s="17"/>
      <c r="ABS808" s="17"/>
      <c r="ABT808" s="17"/>
      <c r="ABU808" s="17"/>
      <c r="ABV808" s="17"/>
      <c r="ABW808" s="17"/>
      <c r="ABX808" s="17"/>
      <c r="ABY808" s="17"/>
      <c r="ABZ808" s="17"/>
      <c r="ACA808" s="17"/>
      <c r="ACB808" s="17"/>
      <c r="ACC808" s="17"/>
      <c r="ACD808" s="17"/>
      <c r="ACE808" s="17"/>
      <c r="ACF808" s="17"/>
      <c r="ACG808" s="17"/>
      <c r="ACH808" s="17"/>
      <c r="ACI808" s="17"/>
      <c r="ACJ808" s="17"/>
      <c r="ACK808" s="17"/>
      <c r="ACL808" s="17"/>
      <c r="ACM808" s="17"/>
      <c r="ACN808" s="17"/>
      <c r="ACO808" s="17"/>
      <c r="ACP808" s="17"/>
      <c r="ACQ808" s="17"/>
      <c r="ACR808" s="17"/>
      <c r="ACS808" s="17"/>
      <c r="ACT808" s="17"/>
      <c r="ACU808" s="17"/>
      <c r="ACV808" s="17"/>
      <c r="ACW808" s="17"/>
      <c r="ACX808" s="17"/>
      <c r="ACY808" s="17"/>
      <c r="ACZ808" s="17"/>
      <c r="ADA808" s="17"/>
      <c r="ADB808" s="17"/>
      <c r="ADC808" s="17"/>
      <c r="ADD808" s="17"/>
      <c r="ADE808" s="17"/>
      <c r="ADF808" s="17"/>
      <c r="ADG808" s="17"/>
      <c r="ADH808" s="17"/>
      <c r="ADI808" s="17"/>
      <c r="ADJ808" s="17"/>
      <c r="ADK808" s="17"/>
      <c r="ADL808" s="17"/>
      <c r="ADM808" s="17"/>
      <c r="ADN808" s="17"/>
      <c r="ADO808" s="17"/>
      <c r="ADP808" s="17"/>
      <c r="ADQ808" s="17"/>
      <c r="ADR808" s="17"/>
    </row>
    <row r="809" spans="44:798" s="16" customFormat="1" x14ac:dyDescent="0.25">
      <c r="AR809" s="56"/>
      <c r="AS809" s="56"/>
      <c r="AT809" s="57"/>
      <c r="AU809" s="56"/>
      <c r="AV809" s="57"/>
      <c r="AW809" s="56"/>
      <c r="AX809" s="56"/>
      <c r="AY809" s="56"/>
      <c r="AZ809" s="56"/>
      <c r="BA809" s="56"/>
      <c r="BB809" s="56"/>
      <c r="BC809" s="56"/>
      <c r="BD809" s="56"/>
      <c r="BE809" s="51"/>
      <c r="BF809" s="51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  <c r="IT809" s="17"/>
      <c r="IU809" s="17"/>
      <c r="IV809" s="17"/>
      <c r="IW809" s="17"/>
      <c r="IX809" s="17"/>
      <c r="IY809" s="17"/>
      <c r="IZ809" s="17"/>
      <c r="JA809" s="17"/>
      <c r="JB809" s="17"/>
      <c r="JC809" s="17"/>
      <c r="JD809" s="17"/>
      <c r="JE809" s="17"/>
      <c r="JF809" s="17"/>
      <c r="JG809" s="17"/>
      <c r="JH809" s="17"/>
      <c r="JI809" s="17"/>
      <c r="JJ809" s="17"/>
      <c r="JK809" s="17"/>
      <c r="JL809" s="17"/>
      <c r="JM809" s="17"/>
      <c r="JN809" s="17"/>
      <c r="JO809" s="17"/>
      <c r="JP809" s="17"/>
      <c r="JQ809" s="17"/>
      <c r="JR809" s="17"/>
      <c r="JS809" s="17"/>
      <c r="JT809" s="17"/>
      <c r="JU809" s="17"/>
      <c r="JV809" s="17"/>
      <c r="JW809" s="17"/>
      <c r="JX809" s="17"/>
      <c r="JY809" s="17"/>
      <c r="JZ809" s="17"/>
      <c r="KA809" s="17"/>
      <c r="KB809" s="17"/>
      <c r="KC809" s="17"/>
      <c r="KD809" s="17"/>
      <c r="KE809" s="17"/>
      <c r="KF809" s="17"/>
      <c r="KG809" s="17"/>
      <c r="KH809" s="17"/>
      <c r="KI809" s="17"/>
      <c r="KJ809" s="17"/>
      <c r="KK809" s="17"/>
      <c r="KL809" s="17"/>
      <c r="KM809" s="17"/>
      <c r="KN809" s="17"/>
      <c r="KO809" s="17"/>
      <c r="KP809" s="17"/>
      <c r="KQ809" s="17"/>
      <c r="KR809" s="17"/>
      <c r="KS809" s="17"/>
      <c r="KT809" s="17"/>
      <c r="KU809" s="17"/>
      <c r="KV809" s="17"/>
      <c r="KW809" s="17"/>
      <c r="KX809" s="17"/>
      <c r="KY809" s="17"/>
      <c r="KZ809" s="17"/>
      <c r="LA809" s="17"/>
      <c r="LB809" s="17"/>
      <c r="LC809" s="17"/>
      <c r="LD809" s="17"/>
      <c r="LE809" s="17"/>
      <c r="LF809" s="17"/>
      <c r="LG809" s="17"/>
      <c r="LH809" s="17"/>
      <c r="LI809" s="17"/>
      <c r="LJ809" s="17"/>
      <c r="LK809" s="17"/>
      <c r="LL809" s="17"/>
      <c r="LM809" s="17"/>
      <c r="LN809" s="17"/>
      <c r="LO809" s="17"/>
      <c r="LP809" s="17"/>
      <c r="LQ809" s="17"/>
      <c r="LR809" s="17"/>
      <c r="LS809" s="17"/>
      <c r="LT809" s="17"/>
      <c r="LU809" s="17"/>
      <c r="LV809" s="17"/>
      <c r="LW809" s="17"/>
      <c r="LX809" s="17"/>
      <c r="LY809" s="17"/>
      <c r="LZ809" s="17"/>
      <c r="MA809" s="17"/>
      <c r="MB809" s="17"/>
      <c r="MC809" s="17"/>
      <c r="MD809" s="17"/>
      <c r="ME809" s="17"/>
      <c r="MF809" s="17"/>
      <c r="MG809" s="17"/>
      <c r="MH809" s="17"/>
      <c r="MI809" s="17"/>
      <c r="MJ809" s="17"/>
      <c r="MK809" s="17"/>
      <c r="ML809" s="17"/>
      <c r="MM809" s="17"/>
      <c r="MN809" s="17"/>
      <c r="MO809" s="17"/>
      <c r="MP809" s="17"/>
      <c r="MQ809" s="17"/>
      <c r="MR809" s="17"/>
      <c r="MS809" s="17"/>
      <c r="MT809" s="17"/>
      <c r="MU809" s="17"/>
      <c r="MV809" s="17"/>
      <c r="MW809" s="17"/>
      <c r="MX809" s="17"/>
      <c r="MY809" s="17"/>
      <c r="MZ809" s="17"/>
      <c r="NA809" s="17"/>
      <c r="NB809" s="17"/>
      <c r="NC809" s="17"/>
      <c r="ND809" s="17"/>
      <c r="NE809" s="17"/>
      <c r="NF809" s="17"/>
      <c r="NG809" s="17"/>
      <c r="NH809" s="17"/>
      <c r="NI809" s="17"/>
      <c r="NJ809" s="17"/>
      <c r="NK809" s="17"/>
      <c r="NL809" s="17"/>
      <c r="NM809" s="17"/>
      <c r="NN809" s="17"/>
      <c r="NO809" s="17"/>
      <c r="NP809" s="17"/>
      <c r="NQ809" s="17"/>
      <c r="NR809" s="17"/>
      <c r="NS809" s="17"/>
      <c r="NT809" s="17"/>
      <c r="NU809" s="17"/>
      <c r="NV809" s="17"/>
      <c r="NW809" s="17"/>
      <c r="NX809" s="17"/>
      <c r="NY809" s="17"/>
      <c r="NZ809" s="17"/>
      <c r="OA809" s="17"/>
      <c r="OB809" s="17"/>
      <c r="OC809" s="17"/>
      <c r="OD809" s="17"/>
      <c r="OE809" s="17"/>
      <c r="OF809" s="17"/>
      <c r="OG809" s="17"/>
      <c r="OH809" s="17"/>
      <c r="OI809" s="17"/>
      <c r="OJ809" s="17"/>
      <c r="OK809" s="17"/>
      <c r="OL809" s="17"/>
      <c r="OM809" s="17"/>
      <c r="ON809" s="17"/>
      <c r="OO809" s="17"/>
      <c r="OP809" s="17"/>
      <c r="OQ809" s="17"/>
      <c r="OR809" s="17"/>
      <c r="OS809" s="17"/>
      <c r="OT809" s="17"/>
      <c r="OU809" s="17"/>
      <c r="OV809" s="17"/>
      <c r="OW809" s="17"/>
      <c r="OX809" s="17"/>
      <c r="OY809" s="17"/>
      <c r="OZ809" s="17"/>
      <c r="PA809" s="17"/>
      <c r="PB809" s="17"/>
      <c r="PC809" s="17"/>
      <c r="PD809" s="17"/>
      <c r="PE809" s="17"/>
      <c r="PF809" s="17"/>
      <c r="PG809" s="17"/>
      <c r="PH809" s="17"/>
      <c r="PI809" s="17"/>
      <c r="PJ809" s="17"/>
      <c r="PK809" s="17"/>
      <c r="PL809" s="17"/>
      <c r="PM809" s="17"/>
      <c r="PN809" s="17"/>
      <c r="PO809" s="17"/>
      <c r="PP809" s="17"/>
      <c r="PQ809" s="17"/>
      <c r="PR809" s="17"/>
      <c r="PS809" s="17"/>
      <c r="PT809" s="17"/>
      <c r="PU809" s="17"/>
      <c r="PV809" s="17"/>
      <c r="PW809" s="17"/>
      <c r="PX809" s="17"/>
      <c r="PY809" s="17"/>
      <c r="PZ809" s="17"/>
      <c r="QA809" s="17"/>
      <c r="QB809" s="17"/>
      <c r="QC809" s="17"/>
      <c r="QD809" s="17"/>
      <c r="QE809" s="17"/>
      <c r="QF809" s="17"/>
      <c r="QG809" s="17"/>
      <c r="QH809" s="17"/>
      <c r="QI809" s="17"/>
      <c r="QJ809" s="17"/>
      <c r="QK809" s="17"/>
      <c r="QL809" s="17"/>
      <c r="QM809" s="17"/>
      <c r="QN809" s="17"/>
      <c r="QO809" s="17"/>
      <c r="QP809" s="17"/>
      <c r="QQ809" s="17"/>
      <c r="QR809" s="17"/>
      <c r="QS809" s="17"/>
      <c r="QT809" s="17"/>
      <c r="QU809" s="17"/>
      <c r="QV809" s="17"/>
      <c r="QW809" s="17"/>
      <c r="QX809" s="17"/>
      <c r="QY809" s="17"/>
      <c r="QZ809" s="17"/>
      <c r="RA809" s="17"/>
      <c r="RB809" s="17"/>
      <c r="RC809" s="17"/>
      <c r="RD809" s="17"/>
      <c r="RE809" s="17"/>
      <c r="RF809" s="17"/>
      <c r="RG809" s="17"/>
      <c r="RH809" s="17"/>
      <c r="RI809" s="17"/>
      <c r="RJ809" s="17"/>
      <c r="RK809" s="17"/>
      <c r="RL809" s="17"/>
      <c r="RM809" s="17"/>
      <c r="RN809" s="17"/>
      <c r="RO809" s="17"/>
      <c r="RP809" s="17"/>
      <c r="RQ809" s="17"/>
      <c r="RR809" s="17"/>
      <c r="RS809" s="17"/>
      <c r="RT809" s="17"/>
      <c r="RU809" s="17"/>
      <c r="RV809" s="17"/>
      <c r="RW809" s="17"/>
      <c r="RX809" s="17"/>
      <c r="RY809" s="17"/>
      <c r="RZ809" s="17"/>
      <c r="SA809" s="17"/>
      <c r="SB809" s="17"/>
      <c r="SC809" s="17"/>
      <c r="SD809" s="17"/>
      <c r="SE809" s="17"/>
      <c r="SF809" s="17"/>
      <c r="SG809" s="17"/>
      <c r="SH809" s="17"/>
      <c r="SI809" s="17"/>
      <c r="SJ809" s="17"/>
      <c r="SK809" s="17"/>
      <c r="SL809" s="17"/>
      <c r="SM809" s="17"/>
      <c r="SN809" s="17"/>
      <c r="SO809" s="17"/>
      <c r="SP809" s="17"/>
      <c r="SQ809" s="17"/>
      <c r="SR809" s="17"/>
      <c r="SS809" s="17"/>
      <c r="ST809" s="17"/>
      <c r="SU809" s="17"/>
      <c r="SV809" s="17"/>
      <c r="SW809" s="17"/>
      <c r="SX809" s="17"/>
      <c r="SY809" s="17"/>
      <c r="SZ809" s="17"/>
      <c r="TA809" s="17"/>
      <c r="TB809" s="17"/>
      <c r="TC809" s="17"/>
      <c r="TD809" s="17"/>
      <c r="TE809" s="17"/>
      <c r="TF809" s="17"/>
      <c r="TG809" s="17"/>
      <c r="TH809" s="17"/>
      <c r="TI809" s="17"/>
      <c r="TJ809" s="17"/>
      <c r="TK809" s="17"/>
      <c r="TL809" s="17"/>
      <c r="TM809" s="17"/>
      <c r="TN809" s="17"/>
      <c r="TO809" s="17"/>
      <c r="TP809" s="17"/>
      <c r="TQ809" s="17"/>
      <c r="TR809" s="17"/>
      <c r="TS809" s="17"/>
      <c r="TT809" s="17"/>
      <c r="TU809" s="17"/>
      <c r="TV809" s="17"/>
      <c r="TW809" s="17"/>
      <c r="TX809" s="17"/>
      <c r="TY809" s="17"/>
      <c r="TZ809" s="17"/>
      <c r="UA809" s="17"/>
      <c r="UB809" s="17"/>
      <c r="UC809" s="17"/>
      <c r="UD809" s="17"/>
      <c r="UE809" s="17"/>
      <c r="UF809" s="17"/>
      <c r="UG809" s="17"/>
      <c r="UH809" s="17"/>
      <c r="UI809" s="17"/>
      <c r="UJ809" s="17"/>
      <c r="UK809" s="17"/>
      <c r="UL809" s="17"/>
      <c r="UM809" s="17"/>
      <c r="UN809" s="17"/>
      <c r="UO809" s="17"/>
      <c r="UP809" s="17"/>
      <c r="UQ809" s="17"/>
      <c r="UR809" s="17"/>
      <c r="US809" s="17"/>
      <c r="UT809" s="17"/>
      <c r="UU809" s="17"/>
      <c r="UV809" s="17"/>
      <c r="UW809" s="17"/>
      <c r="UX809" s="17"/>
      <c r="UY809" s="17"/>
      <c r="UZ809" s="17"/>
      <c r="VA809" s="17"/>
      <c r="VB809" s="17"/>
      <c r="VC809" s="17"/>
      <c r="VD809" s="17"/>
      <c r="VE809" s="17"/>
      <c r="VF809" s="17"/>
      <c r="VG809" s="17"/>
      <c r="VH809" s="17"/>
      <c r="VI809" s="17"/>
      <c r="VJ809" s="17"/>
      <c r="VK809" s="17"/>
      <c r="VL809" s="17"/>
      <c r="VM809" s="17"/>
      <c r="VN809" s="17"/>
      <c r="VO809" s="17"/>
      <c r="VP809" s="17"/>
      <c r="VQ809" s="17"/>
      <c r="VR809" s="17"/>
      <c r="VS809" s="17"/>
      <c r="VT809" s="17"/>
      <c r="VU809" s="17"/>
      <c r="VV809" s="17"/>
      <c r="VW809" s="17"/>
      <c r="VX809" s="17"/>
      <c r="VY809" s="17"/>
      <c r="VZ809" s="17"/>
      <c r="WA809" s="17"/>
      <c r="WB809" s="17"/>
      <c r="WC809" s="17"/>
      <c r="WD809" s="17"/>
      <c r="WE809" s="17"/>
      <c r="WF809" s="17"/>
      <c r="WG809" s="17"/>
      <c r="WH809" s="17"/>
      <c r="WI809" s="17"/>
      <c r="WJ809" s="17"/>
      <c r="WK809" s="17"/>
      <c r="WL809" s="17"/>
      <c r="WM809" s="17"/>
      <c r="WN809" s="17"/>
      <c r="WO809" s="17"/>
      <c r="WP809" s="17"/>
      <c r="WQ809" s="17"/>
      <c r="WR809" s="17"/>
      <c r="WS809" s="17"/>
      <c r="WT809" s="17"/>
      <c r="WU809" s="17"/>
      <c r="WV809" s="17"/>
      <c r="WW809" s="17"/>
      <c r="WX809" s="17"/>
      <c r="WY809" s="17"/>
      <c r="WZ809" s="17"/>
      <c r="XA809" s="17"/>
      <c r="XB809" s="17"/>
      <c r="XC809" s="17"/>
      <c r="XD809" s="17"/>
      <c r="XE809" s="17"/>
      <c r="XF809" s="17"/>
      <c r="XG809" s="17"/>
      <c r="XH809" s="17"/>
      <c r="XI809" s="17"/>
      <c r="XJ809" s="17"/>
      <c r="XK809" s="17"/>
      <c r="XL809" s="17"/>
      <c r="XM809" s="17"/>
      <c r="XN809" s="17"/>
      <c r="XO809" s="17"/>
      <c r="XP809" s="17"/>
      <c r="XQ809" s="17"/>
      <c r="XR809" s="17"/>
      <c r="XS809" s="17"/>
      <c r="XT809" s="17"/>
      <c r="XU809" s="17"/>
      <c r="XV809" s="17"/>
      <c r="XW809" s="17"/>
      <c r="XX809" s="17"/>
      <c r="XY809" s="17"/>
      <c r="XZ809" s="17"/>
      <c r="YA809" s="17"/>
      <c r="YB809" s="17"/>
      <c r="YC809" s="17"/>
      <c r="YD809" s="17"/>
      <c r="YE809" s="17"/>
      <c r="YF809" s="17"/>
      <c r="YG809" s="17"/>
      <c r="YH809" s="17"/>
      <c r="YI809" s="17"/>
      <c r="YJ809" s="17"/>
      <c r="YK809" s="17"/>
      <c r="YL809" s="17"/>
      <c r="YM809" s="17"/>
      <c r="YN809" s="17"/>
      <c r="YO809" s="17"/>
      <c r="YP809" s="17"/>
      <c r="YQ809" s="17"/>
      <c r="YR809" s="17"/>
      <c r="YS809" s="17"/>
      <c r="YT809" s="17"/>
      <c r="YU809" s="17"/>
      <c r="YV809" s="17"/>
      <c r="YW809" s="17"/>
      <c r="YX809" s="17"/>
      <c r="YY809" s="17"/>
      <c r="YZ809" s="17"/>
      <c r="ZA809" s="17"/>
      <c r="ZB809" s="17"/>
      <c r="ZC809" s="17"/>
      <c r="ZD809" s="17"/>
      <c r="ZE809" s="17"/>
      <c r="ZF809" s="17"/>
      <c r="ZG809" s="17"/>
      <c r="ZH809" s="17"/>
      <c r="ZI809" s="17"/>
      <c r="ZJ809" s="17"/>
      <c r="ZK809" s="17"/>
      <c r="ZL809" s="17"/>
      <c r="ZM809" s="17"/>
      <c r="ZN809" s="17"/>
      <c r="ZO809" s="17"/>
      <c r="ZP809" s="17"/>
      <c r="ZQ809" s="17"/>
      <c r="ZR809" s="17"/>
      <c r="ZS809" s="17"/>
      <c r="ZT809" s="17"/>
      <c r="ZU809" s="17"/>
      <c r="ZV809" s="17"/>
      <c r="ZW809" s="17"/>
      <c r="ZX809" s="17"/>
      <c r="ZY809" s="17"/>
      <c r="ZZ809" s="17"/>
      <c r="AAA809" s="17"/>
      <c r="AAB809" s="17"/>
      <c r="AAC809" s="17"/>
      <c r="AAD809" s="17"/>
      <c r="AAE809" s="17"/>
      <c r="AAF809" s="17"/>
      <c r="AAG809" s="17"/>
      <c r="AAH809" s="17"/>
      <c r="AAI809" s="17"/>
      <c r="AAJ809" s="17"/>
      <c r="AAK809" s="17"/>
      <c r="AAL809" s="17"/>
      <c r="AAM809" s="17"/>
      <c r="AAN809" s="17"/>
      <c r="AAO809" s="17"/>
      <c r="AAP809" s="17"/>
      <c r="AAQ809" s="17"/>
      <c r="AAR809" s="17"/>
      <c r="AAS809" s="17"/>
      <c r="AAT809" s="17"/>
      <c r="AAU809" s="17"/>
      <c r="AAV809" s="17"/>
      <c r="AAW809" s="17"/>
      <c r="AAX809" s="17"/>
      <c r="AAY809" s="17"/>
      <c r="AAZ809" s="17"/>
      <c r="ABA809" s="17"/>
      <c r="ABB809" s="17"/>
      <c r="ABC809" s="17"/>
      <c r="ABD809" s="17"/>
      <c r="ABE809" s="17"/>
      <c r="ABF809" s="17"/>
      <c r="ABG809" s="17"/>
      <c r="ABH809" s="17"/>
      <c r="ABI809" s="17"/>
      <c r="ABJ809" s="17"/>
      <c r="ABK809" s="17"/>
      <c r="ABL809" s="17"/>
      <c r="ABM809" s="17"/>
      <c r="ABN809" s="17"/>
      <c r="ABO809" s="17"/>
      <c r="ABP809" s="17"/>
      <c r="ABQ809" s="17"/>
      <c r="ABR809" s="17"/>
      <c r="ABS809" s="17"/>
      <c r="ABT809" s="17"/>
      <c r="ABU809" s="17"/>
      <c r="ABV809" s="17"/>
      <c r="ABW809" s="17"/>
      <c r="ABX809" s="17"/>
      <c r="ABY809" s="17"/>
      <c r="ABZ809" s="17"/>
      <c r="ACA809" s="17"/>
      <c r="ACB809" s="17"/>
      <c r="ACC809" s="17"/>
      <c r="ACD809" s="17"/>
      <c r="ACE809" s="17"/>
      <c r="ACF809" s="17"/>
      <c r="ACG809" s="17"/>
      <c r="ACH809" s="17"/>
      <c r="ACI809" s="17"/>
      <c r="ACJ809" s="17"/>
      <c r="ACK809" s="17"/>
      <c r="ACL809" s="17"/>
      <c r="ACM809" s="17"/>
      <c r="ACN809" s="17"/>
      <c r="ACO809" s="17"/>
      <c r="ACP809" s="17"/>
      <c r="ACQ809" s="17"/>
      <c r="ACR809" s="17"/>
      <c r="ACS809" s="17"/>
      <c r="ACT809" s="17"/>
      <c r="ACU809" s="17"/>
      <c r="ACV809" s="17"/>
      <c r="ACW809" s="17"/>
      <c r="ACX809" s="17"/>
      <c r="ACY809" s="17"/>
      <c r="ACZ809" s="17"/>
      <c r="ADA809" s="17"/>
      <c r="ADB809" s="17"/>
      <c r="ADC809" s="17"/>
      <c r="ADD809" s="17"/>
      <c r="ADE809" s="17"/>
      <c r="ADF809" s="17"/>
      <c r="ADG809" s="17"/>
      <c r="ADH809" s="17"/>
      <c r="ADI809" s="17"/>
      <c r="ADJ809" s="17"/>
      <c r="ADK809" s="17"/>
      <c r="ADL809" s="17"/>
      <c r="ADM809" s="17"/>
      <c r="ADN809" s="17"/>
      <c r="ADO809" s="17"/>
      <c r="ADP809" s="17"/>
      <c r="ADQ809" s="17"/>
      <c r="ADR809" s="17"/>
    </row>
    <row r="810" spans="44:798" s="16" customFormat="1" x14ac:dyDescent="0.25">
      <c r="AR810" s="56"/>
      <c r="AS810" s="56"/>
      <c r="AT810" s="57"/>
      <c r="AU810" s="56"/>
      <c r="AV810" s="57"/>
      <c r="AW810" s="56"/>
      <c r="AX810" s="56"/>
      <c r="AY810" s="56"/>
      <c r="AZ810" s="56"/>
      <c r="BA810" s="56"/>
      <c r="BB810" s="56"/>
      <c r="BC810" s="56"/>
      <c r="BD810" s="56"/>
      <c r="BE810" s="51"/>
      <c r="BF810" s="51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  <c r="IT810" s="17"/>
      <c r="IU810" s="17"/>
      <c r="IV810" s="17"/>
      <c r="IW810" s="17"/>
      <c r="IX810" s="17"/>
      <c r="IY810" s="17"/>
      <c r="IZ810" s="17"/>
      <c r="JA810" s="17"/>
      <c r="JB810" s="17"/>
      <c r="JC810" s="17"/>
      <c r="JD810" s="17"/>
      <c r="JE810" s="17"/>
      <c r="JF810" s="17"/>
      <c r="JG810" s="17"/>
      <c r="JH810" s="17"/>
      <c r="JI810" s="17"/>
      <c r="JJ810" s="17"/>
      <c r="JK810" s="17"/>
      <c r="JL810" s="17"/>
      <c r="JM810" s="17"/>
      <c r="JN810" s="17"/>
      <c r="JO810" s="17"/>
      <c r="JP810" s="17"/>
      <c r="JQ810" s="17"/>
      <c r="JR810" s="17"/>
      <c r="JS810" s="17"/>
      <c r="JT810" s="17"/>
      <c r="JU810" s="17"/>
      <c r="JV810" s="17"/>
      <c r="JW810" s="17"/>
      <c r="JX810" s="17"/>
      <c r="JY810" s="17"/>
      <c r="JZ810" s="17"/>
      <c r="KA810" s="17"/>
      <c r="KB810" s="17"/>
      <c r="KC810" s="17"/>
      <c r="KD810" s="17"/>
      <c r="KE810" s="17"/>
      <c r="KF810" s="17"/>
      <c r="KG810" s="17"/>
      <c r="KH810" s="17"/>
      <c r="KI810" s="17"/>
      <c r="KJ810" s="17"/>
      <c r="KK810" s="17"/>
      <c r="KL810" s="17"/>
      <c r="KM810" s="17"/>
      <c r="KN810" s="17"/>
      <c r="KO810" s="17"/>
      <c r="KP810" s="17"/>
      <c r="KQ810" s="17"/>
      <c r="KR810" s="17"/>
      <c r="KS810" s="17"/>
      <c r="KT810" s="17"/>
      <c r="KU810" s="17"/>
      <c r="KV810" s="17"/>
      <c r="KW810" s="17"/>
      <c r="KX810" s="17"/>
      <c r="KY810" s="17"/>
      <c r="KZ810" s="17"/>
      <c r="LA810" s="17"/>
      <c r="LB810" s="17"/>
      <c r="LC810" s="17"/>
      <c r="LD810" s="17"/>
      <c r="LE810" s="17"/>
      <c r="LF810" s="17"/>
      <c r="LG810" s="17"/>
      <c r="LH810" s="17"/>
      <c r="LI810" s="17"/>
      <c r="LJ810" s="17"/>
      <c r="LK810" s="17"/>
      <c r="LL810" s="17"/>
      <c r="LM810" s="17"/>
      <c r="LN810" s="17"/>
      <c r="LO810" s="17"/>
      <c r="LP810" s="17"/>
      <c r="LQ810" s="17"/>
      <c r="LR810" s="17"/>
      <c r="LS810" s="17"/>
      <c r="LT810" s="17"/>
      <c r="LU810" s="17"/>
      <c r="LV810" s="17"/>
      <c r="LW810" s="17"/>
      <c r="LX810" s="17"/>
      <c r="LY810" s="17"/>
      <c r="LZ810" s="17"/>
      <c r="MA810" s="17"/>
      <c r="MB810" s="17"/>
      <c r="MC810" s="17"/>
      <c r="MD810" s="17"/>
      <c r="ME810" s="17"/>
      <c r="MF810" s="17"/>
      <c r="MG810" s="17"/>
      <c r="MH810" s="17"/>
      <c r="MI810" s="17"/>
      <c r="MJ810" s="17"/>
      <c r="MK810" s="17"/>
      <c r="ML810" s="17"/>
      <c r="MM810" s="17"/>
      <c r="MN810" s="17"/>
      <c r="MO810" s="17"/>
      <c r="MP810" s="17"/>
      <c r="MQ810" s="17"/>
      <c r="MR810" s="17"/>
      <c r="MS810" s="17"/>
      <c r="MT810" s="17"/>
      <c r="MU810" s="17"/>
      <c r="MV810" s="17"/>
      <c r="MW810" s="17"/>
      <c r="MX810" s="17"/>
      <c r="MY810" s="17"/>
      <c r="MZ810" s="17"/>
      <c r="NA810" s="17"/>
      <c r="NB810" s="17"/>
      <c r="NC810" s="17"/>
      <c r="ND810" s="17"/>
      <c r="NE810" s="17"/>
      <c r="NF810" s="17"/>
      <c r="NG810" s="17"/>
      <c r="NH810" s="17"/>
      <c r="NI810" s="17"/>
      <c r="NJ810" s="17"/>
      <c r="NK810" s="17"/>
      <c r="NL810" s="17"/>
      <c r="NM810" s="17"/>
      <c r="NN810" s="17"/>
      <c r="NO810" s="17"/>
      <c r="NP810" s="17"/>
      <c r="NQ810" s="17"/>
      <c r="NR810" s="17"/>
      <c r="NS810" s="17"/>
      <c r="NT810" s="17"/>
      <c r="NU810" s="17"/>
      <c r="NV810" s="17"/>
      <c r="NW810" s="17"/>
      <c r="NX810" s="17"/>
      <c r="NY810" s="17"/>
      <c r="NZ810" s="17"/>
      <c r="OA810" s="17"/>
      <c r="OB810" s="17"/>
      <c r="OC810" s="17"/>
      <c r="OD810" s="17"/>
      <c r="OE810" s="17"/>
      <c r="OF810" s="17"/>
      <c r="OG810" s="17"/>
      <c r="OH810" s="17"/>
      <c r="OI810" s="17"/>
      <c r="OJ810" s="17"/>
      <c r="OK810" s="17"/>
      <c r="OL810" s="17"/>
      <c r="OM810" s="17"/>
      <c r="ON810" s="17"/>
      <c r="OO810" s="17"/>
      <c r="OP810" s="17"/>
      <c r="OQ810" s="17"/>
      <c r="OR810" s="17"/>
      <c r="OS810" s="17"/>
      <c r="OT810" s="17"/>
      <c r="OU810" s="17"/>
      <c r="OV810" s="17"/>
      <c r="OW810" s="17"/>
      <c r="OX810" s="17"/>
      <c r="OY810" s="17"/>
      <c r="OZ810" s="17"/>
      <c r="PA810" s="17"/>
      <c r="PB810" s="17"/>
      <c r="PC810" s="17"/>
      <c r="PD810" s="17"/>
      <c r="PE810" s="17"/>
      <c r="PF810" s="17"/>
      <c r="PG810" s="17"/>
      <c r="PH810" s="17"/>
      <c r="PI810" s="17"/>
      <c r="PJ810" s="17"/>
      <c r="PK810" s="17"/>
      <c r="PL810" s="17"/>
      <c r="PM810" s="17"/>
      <c r="PN810" s="17"/>
      <c r="PO810" s="17"/>
      <c r="PP810" s="17"/>
      <c r="PQ810" s="17"/>
      <c r="PR810" s="17"/>
      <c r="PS810" s="17"/>
      <c r="PT810" s="17"/>
      <c r="PU810" s="17"/>
      <c r="PV810" s="17"/>
      <c r="PW810" s="17"/>
      <c r="PX810" s="17"/>
      <c r="PY810" s="17"/>
      <c r="PZ810" s="17"/>
      <c r="QA810" s="17"/>
      <c r="QB810" s="17"/>
      <c r="QC810" s="17"/>
      <c r="QD810" s="17"/>
      <c r="QE810" s="17"/>
      <c r="QF810" s="17"/>
      <c r="QG810" s="17"/>
      <c r="QH810" s="17"/>
      <c r="QI810" s="17"/>
      <c r="QJ810" s="17"/>
      <c r="QK810" s="17"/>
      <c r="QL810" s="17"/>
      <c r="QM810" s="17"/>
      <c r="QN810" s="17"/>
      <c r="QO810" s="17"/>
      <c r="QP810" s="17"/>
      <c r="QQ810" s="17"/>
      <c r="QR810" s="17"/>
      <c r="QS810" s="17"/>
      <c r="QT810" s="17"/>
      <c r="QU810" s="17"/>
      <c r="QV810" s="17"/>
      <c r="QW810" s="17"/>
      <c r="QX810" s="17"/>
      <c r="QY810" s="17"/>
      <c r="QZ810" s="17"/>
      <c r="RA810" s="17"/>
      <c r="RB810" s="17"/>
      <c r="RC810" s="17"/>
      <c r="RD810" s="17"/>
      <c r="RE810" s="17"/>
      <c r="RF810" s="17"/>
      <c r="RG810" s="17"/>
      <c r="RH810" s="17"/>
      <c r="RI810" s="17"/>
      <c r="RJ810" s="17"/>
      <c r="RK810" s="17"/>
      <c r="RL810" s="17"/>
      <c r="RM810" s="17"/>
      <c r="RN810" s="17"/>
      <c r="RO810" s="17"/>
      <c r="RP810" s="17"/>
      <c r="RQ810" s="17"/>
      <c r="RR810" s="17"/>
      <c r="RS810" s="17"/>
      <c r="RT810" s="17"/>
      <c r="RU810" s="17"/>
      <c r="RV810" s="17"/>
      <c r="RW810" s="17"/>
      <c r="RX810" s="17"/>
      <c r="RY810" s="17"/>
      <c r="RZ810" s="17"/>
      <c r="SA810" s="17"/>
      <c r="SB810" s="17"/>
      <c r="SC810" s="17"/>
      <c r="SD810" s="17"/>
      <c r="SE810" s="17"/>
      <c r="SF810" s="17"/>
      <c r="SG810" s="17"/>
      <c r="SH810" s="17"/>
      <c r="SI810" s="17"/>
      <c r="SJ810" s="17"/>
      <c r="SK810" s="17"/>
      <c r="SL810" s="17"/>
      <c r="SM810" s="17"/>
      <c r="SN810" s="17"/>
      <c r="SO810" s="17"/>
      <c r="SP810" s="17"/>
      <c r="SQ810" s="17"/>
      <c r="SR810" s="17"/>
      <c r="SS810" s="17"/>
      <c r="ST810" s="17"/>
      <c r="SU810" s="17"/>
      <c r="SV810" s="17"/>
      <c r="SW810" s="17"/>
      <c r="SX810" s="17"/>
      <c r="SY810" s="17"/>
      <c r="SZ810" s="17"/>
      <c r="TA810" s="17"/>
      <c r="TB810" s="17"/>
      <c r="TC810" s="17"/>
      <c r="TD810" s="17"/>
      <c r="TE810" s="17"/>
      <c r="TF810" s="17"/>
      <c r="TG810" s="17"/>
      <c r="TH810" s="17"/>
      <c r="TI810" s="17"/>
      <c r="TJ810" s="17"/>
      <c r="TK810" s="17"/>
      <c r="TL810" s="17"/>
      <c r="TM810" s="17"/>
      <c r="TN810" s="17"/>
      <c r="TO810" s="17"/>
      <c r="TP810" s="17"/>
      <c r="TQ810" s="17"/>
      <c r="TR810" s="17"/>
      <c r="TS810" s="17"/>
      <c r="TT810" s="17"/>
      <c r="TU810" s="17"/>
      <c r="TV810" s="17"/>
      <c r="TW810" s="17"/>
      <c r="TX810" s="17"/>
      <c r="TY810" s="17"/>
      <c r="TZ810" s="17"/>
      <c r="UA810" s="17"/>
      <c r="UB810" s="17"/>
      <c r="UC810" s="17"/>
      <c r="UD810" s="17"/>
      <c r="UE810" s="17"/>
      <c r="UF810" s="17"/>
      <c r="UG810" s="17"/>
      <c r="UH810" s="17"/>
      <c r="UI810" s="17"/>
      <c r="UJ810" s="17"/>
      <c r="UK810" s="17"/>
      <c r="UL810" s="17"/>
      <c r="UM810" s="17"/>
      <c r="UN810" s="17"/>
      <c r="UO810" s="17"/>
      <c r="UP810" s="17"/>
      <c r="UQ810" s="17"/>
      <c r="UR810" s="17"/>
      <c r="US810" s="17"/>
      <c r="UT810" s="17"/>
      <c r="UU810" s="17"/>
      <c r="UV810" s="17"/>
      <c r="UW810" s="17"/>
      <c r="UX810" s="17"/>
      <c r="UY810" s="17"/>
      <c r="UZ810" s="17"/>
      <c r="VA810" s="17"/>
      <c r="VB810" s="17"/>
      <c r="VC810" s="17"/>
      <c r="VD810" s="17"/>
      <c r="VE810" s="17"/>
      <c r="VF810" s="17"/>
      <c r="VG810" s="17"/>
      <c r="VH810" s="17"/>
      <c r="VI810" s="17"/>
      <c r="VJ810" s="17"/>
      <c r="VK810" s="17"/>
      <c r="VL810" s="17"/>
      <c r="VM810" s="17"/>
      <c r="VN810" s="17"/>
      <c r="VO810" s="17"/>
      <c r="VP810" s="17"/>
      <c r="VQ810" s="17"/>
      <c r="VR810" s="17"/>
      <c r="VS810" s="17"/>
      <c r="VT810" s="17"/>
      <c r="VU810" s="17"/>
      <c r="VV810" s="17"/>
      <c r="VW810" s="17"/>
      <c r="VX810" s="17"/>
      <c r="VY810" s="17"/>
      <c r="VZ810" s="17"/>
      <c r="WA810" s="17"/>
      <c r="WB810" s="17"/>
      <c r="WC810" s="17"/>
      <c r="WD810" s="17"/>
      <c r="WE810" s="17"/>
      <c r="WF810" s="17"/>
      <c r="WG810" s="17"/>
      <c r="WH810" s="17"/>
      <c r="WI810" s="17"/>
      <c r="WJ810" s="17"/>
      <c r="WK810" s="17"/>
      <c r="WL810" s="17"/>
      <c r="WM810" s="17"/>
      <c r="WN810" s="17"/>
      <c r="WO810" s="17"/>
      <c r="WP810" s="17"/>
      <c r="WQ810" s="17"/>
      <c r="WR810" s="17"/>
      <c r="WS810" s="17"/>
      <c r="WT810" s="17"/>
      <c r="WU810" s="17"/>
      <c r="WV810" s="17"/>
      <c r="WW810" s="17"/>
      <c r="WX810" s="17"/>
      <c r="WY810" s="17"/>
      <c r="WZ810" s="17"/>
      <c r="XA810" s="17"/>
      <c r="XB810" s="17"/>
      <c r="XC810" s="17"/>
      <c r="XD810" s="17"/>
      <c r="XE810" s="17"/>
      <c r="XF810" s="17"/>
      <c r="XG810" s="17"/>
      <c r="XH810" s="17"/>
      <c r="XI810" s="17"/>
      <c r="XJ810" s="17"/>
      <c r="XK810" s="17"/>
      <c r="XL810" s="17"/>
      <c r="XM810" s="17"/>
      <c r="XN810" s="17"/>
      <c r="XO810" s="17"/>
      <c r="XP810" s="17"/>
      <c r="XQ810" s="17"/>
      <c r="XR810" s="17"/>
      <c r="XS810" s="17"/>
      <c r="XT810" s="17"/>
      <c r="XU810" s="17"/>
      <c r="XV810" s="17"/>
      <c r="XW810" s="17"/>
      <c r="XX810" s="17"/>
      <c r="XY810" s="17"/>
      <c r="XZ810" s="17"/>
      <c r="YA810" s="17"/>
      <c r="YB810" s="17"/>
      <c r="YC810" s="17"/>
      <c r="YD810" s="17"/>
      <c r="YE810" s="17"/>
      <c r="YF810" s="17"/>
      <c r="YG810" s="17"/>
      <c r="YH810" s="17"/>
      <c r="YI810" s="17"/>
      <c r="YJ810" s="17"/>
      <c r="YK810" s="17"/>
      <c r="YL810" s="17"/>
      <c r="YM810" s="17"/>
      <c r="YN810" s="17"/>
      <c r="YO810" s="17"/>
      <c r="YP810" s="17"/>
      <c r="YQ810" s="17"/>
      <c r="YR810" s="17"/>
      <c r="YS810" s="17"/>
      <c r="YT810" s="17"/>
      <c r="YU810" s="17"/>
      <c r="YV810" s="17"/>
      <c r="YW810" s="17"/>
      <c r="YX810" s="17"/>
      <c r="YY810" s="17"/>
      <c r="YZ810" s="17"/>
      <c r="ZA810" s="17"/>
      <c r="ZB810" s="17"/>
      <c r="ZC810" s="17"/>
      <c r="ZD810" s="17"/>
      <c r="ZE810" s="17"/>
      <c r="ZF810" s="17"/>
      <c r="ZG810" s="17"/>
      <c r="ZH810" s="17"/>
      <c r="ZI810" s="17"/>
      <c r="ZJ810" s="17"/>
      <c r="ZK810" s="17"/>
      <c r="ZL810" s="17"/>
      <c r="ZM810" s="17"/>
      <c r="ZN810" s="17"/>
      <c r="ZO810" s="17"/>
      <c r="ZP810" s="17"/>
      <c r="ZQ810" s="17"/>
      <c r="ZR810" s="17"/>
      <c r="ZS810" s="17"/>
      <c r="ZT810" s="17"/>
      <c r="ZU810" s="17"/>
      <c r="ZV810" s="17"/>
      <c r="ZW810" s="17"/>
      <c r="ZX810" s="17"/>
      <c r="ZY810" s="17"/>
      <c r="ZZ810" s="17"/>
      <c r="AAA810" s="17"/>
      <c r="AAB810" s="17"/>
      <c r="AAC810" s="17"/>
      <c r="AAD810" s="17"/>
      <c r="AAE810" s="17"/>
      <c r="AAF810" s="17"/>
      <c r="AAG810" s="17"/>
      <c r="AAH810" s="17"/>
      <c r="AAI810" s="17"/>
      <c r="AAJ810" s="17"/>
      <c r="AAK810" s="17"/>
      <c r="AAL810" s="17"/>
      <c r="AAM810" s="17"/>
      <c r="AAN810" s="17"/>
      <c r="AAO810" s="17"/>
      <c r="AAP810" s="17"/>
      <c r="AAQ810" s="17"/>
      <c r="AAR810" s="17"/>
      <c r="AAS810" s="17"/>
      <c r="AAT810" s="17"/>
      <c r="AAU810" s="17"/>
      <c r="AAV810" s="17"/>
      <c r="AAW810" s="17"/>
      <c r="AAX810" s="17"/>
      <c r="AAY810" s="17"/>
      <c r="AAZ810" s="17"/>
      <c r="ABA810" s="17"/>
      <c r="ABB810" s="17"/>
      <c r="ABC810" s="17"/>
      <c r="ABD810" s="17"/>
      <c r="ABE810" s="17"/>
      <c r="ABF810" s="17"/>
      <c r="ABG810" s="17"/>
      <c r="ABH810" s="17"/>
      <c r="ABI810" s="17"/>
      <c r="ABJ810" s="17"/>
      <c r="ABK810" s="17"/>
      <c r="ABL810" s="17"/>
      <c r="ABM810" s="17"/>
      <c r="ABN810" s="17"/>
      <c r="ABO810" s="17"/>
      <c r="ABP810" s="17"/>
      <c r="ABQ810" s="17"/>
      <c r="ABR810" s="17"/>
      <c r="ABS810" s="17"/>
      <c r="ABT810" s="17"/>
      <c r="ABU810" s="17"/>
      <c r="ABV810" s="17"/>
      <c r="ABW810" s="17"/>
      <c r="ABX810" s="17"/>
      <c r="ABY810" s="17"/>
      <c r="ABZ810" s="17"/>
      <c r="ACA810" s="17"/>
      <c r="ACB810" s="17"/>
      <c r="ACC810" s="17"/>
      <c r="ACD810" s="17"/>
      <c r="ACE810" s="17"/>
      <c r="ACF810" s="17"/>
      <c r="ACG810" s="17"/>
      <c r="ACH810" s="17"/>
      <c r="ACI810" s="17"/>
      <c r="ACJ810" s="17"/>
      <c r="ACK810" s="17"/>
      <c r="ACL810" s="17"/>
      <c r="ACM810" s="17"/>
      <c r="ACN810" s="17"/>
      <c r="ACO810" s="17"/>
      <c r="ACP810" s="17"/>
      <c r="ACQ810" s="17"/>
      <c r="ACR810" s="17"/>
      <c r="ACS810" s="17"/>
      <c r="ACT810" s="17"/>
      <c r="ACU810" s="17"/>
      <c r="ACV810" s="17"/>
      <c r="ACW810" s="17"/>
      <c r="ACX810" s="17"/>
      <c r="ACY810" s="17"/>
      <c r="ACZ810" s="17"/>
      <c r="ADA810" s="17"/>
      <c r="ADB810" s="17"/>
      <c r="ADC810" s="17"/>
      <c r="ADD810" s="17"/>
      <c r="ADE810" s="17"/>
      <c r="ADF810" s="17"/>
      <c r="ADG810" s="17"/>
      <c r="ADH810" s="17"/>
      <c r="ADI810" s="17"/>
      <c r="ADJ810" s="17"/>
      <c r="ADK810" s="17"/>
      <c r="ADL810" s="17"/>
      <c r="ADM810" s="17"/>
      <c r="ADN810" s="17"/>
      <c r="ADO810" s="17"/>
      <c r="ADP810" s="17"/>
      <c r="ADQ810" s="17"/>
      <c r="ADR810" s="17"/>
    </row>
    <row r="811" spans="44:798" s="16" customFormat="1" x14ac:dyDescent="0.25">
      <c r="AR811" s="56"/>
      <c r="AS811" s="56"/>
      <c r="AT811" s="57"/>
      <c r="AU811" s="56"/>
      <c r="AV811" s="57"/>
      <c r="AW811" s="56"/>
      <c r="AX811" s="56"/>
      <c r="AY811" s="56"/>
      <c r="AZ811" s="56"/>
      <c r="BA811" s="56"/>
      <c r="BB811" s="56"/>
      <c r="BC811" s="56"/>
      <c r="BD811" s="56"/>
      <c r="BE811" s="51"/>
      <c r="BF811" s="51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  <c r="IT811" s="17"/>
      <c r="IU811" s="17"/>
      <c r="IV811" s="17"/>
      <c r="IW811" s="17"/>
      <c r="IX811" s="17"/>
      <c r="IY811" s="17"/>
      <c r="IZ811" s="17"/>
      <c r="JA811" s="17"/>
      <c r="JB811" s="17"/>
      <c r="JC811" s="17"/>
      <c r="JD811" s="17"/>
      <c r="JE811" s="17"/>
      <c r="JF811" s="17"/>
      <c r="JG811" s="17"/>
      <c r="JH811" s="17"/>
      <c r="JI811" s="17"/>
      <c r="JJ811" s="17"/>
      <c r="JK811" s="17"/>
      <c r="JL811" s="17"/>
      <c r="JM811" s="17"/>
      <c r="JN811" s="17"/>
      <c r="JO811" s="17"/>
      <c r="JP811" s="17"/>
      <c r="JQ811" s="17"/>
      <c r="JR811" s="17"/>
      <c r="JS811" s="17"/>
      <c r="JT811" s="17"/>
      <c r="JU811" s="17"/>
      <c r="JV811" s="17"/>
      <c r="JW811" s="17"/>
      <c r="JX811" s="17"/>
      <c r="JY811" s="17"/>
      <c r="JZ811" s="17"/>
      <c r="KA811" s="17"/>
      <c r="KB811" s="17"/>
      <c r="KC811" s="17"/>
      <c r="KD811" s="17"/>
      <c r="KE811" s="17"/>
      <c r="KF811" s="17"/>
      <c r="KG811" s="17"/>
      <c r="KH811" s="17"/>
      <c r="KI811" s="17"/>
      <c r="KJ811" s="17"/>
      <c r="KK811" s="17"/>
      <c r="KL811" s="17"/>
      <c r="KM811" s="17"/>
      <c r="KN811" s="17"/>
      <c r="KO811" s="17"/>
      <c r="KP811" s="17"/>
      <c r="KQ811" s="17"/>
      <c r="KR811" s="17"/>
      <c r="KS811" s="17"/>
      <c r="KT811" s="17"/>
      <c r="KU811" s="17"/>
      <c r="KV811" s="17"/>
      <c r="KW811" s="17"/>
      <c r="KX811" s="17"/>
      <c r="KY811" s="17"/>
      <c r="KZ811" s="17"/>
      <c r="LA811" s="17"/>
      <c r="LB811" s="17"/>
      <c r="LC811" s="17"/>
      <c r="LD811" s="17"/>
      <c r="LE811" s="17"/>
      <c r="LF811" s="17"/>
      <c r="LG811" s="17"/>
      <c r="LH811" s="17"/>
      <c r="LI811" s="17"/>
      <c r="LJ811" s="17"/>
      <c r="LK811" s="17"/>
      <c r="LL811" s="17"/>
      <c r="LM811" s="17"/>
      <c r="LN811" s="17"/>
      <c r="LO811" s="17"/>
      <c r="LP811" s="17"/>
      <c r="LQ811" s="17"/>
      <c r="LR811" s="17"/>
      <c r="LS811" s="17"/>
      <c r="LT811" s="17"/>
      <c r="LU811" s="17"/>
      <c r="LV811" s="17"/>
      <c r="LW811" s="17"/>
      <c r="LX811" s="17"/>
      <c r="LY811" s="17"/>
      <c r="LZ811" s="17"/>
      <c r="MA811" s="17"/>
      <c r="MB811" s="17"/>
      <c r="MC811" s="17"/>
      <c r="MD811" s="17"/>
      <c r="ME811" s="17"/>
      <c r="MF811" s="17"/>
      <c r="MG811" s="17"/>
      <c r="MH811" s="17"/>
      <c r="MI811" s="17"/>
      <c r="MJ811" s="17"/>
      <c r="MK811" s="17"/>
      <c r="ML811" s="17"/>
      <c r="MM811" s="17"/>
      <c r="MN811" s="17"/>
      <c r="MO811" s="17"/>
      <c r="MP811" s="17"/>
      <c r="MQ811" s="17"/>
      <c r="MR811" s="17"/>
      <c r="MS811" s="17"/>
      <c r="MT811" s="17"/>
      <c r="MU811" s="17"/>
      <c r="MV811" s="17"/>
      <c r="MW811" s="17"/>
      <c r="MX811" s="17"/>
      <c r="MY811" s="17"/>
      <c r="MZ811" s="17"/>
      <c r="NA811" s="17"/>
      <c r="NB811" s="17"/>
      <c r="NC811" s="17"/>
      <c r="ND811" s="17"/>
      <c r="NE811" s="17"/>
      <c r="NF811" s="17"/>
      <c r="NG811" s="17"/>
      <c r="NH811" s="17"/>
      <c r="NI811" s="17"/>
      <c r="NJ811" s="17"/>
      <c r="NK811" s="17"/>
      <c r="NL811" s="17"/>
      <c r="NM811" s="17"/>
      <c r="NN811" s="17"/>
      <c r="NO811" s="17"/>
      <c r="NP811" s="17"/>
      <c r="NQ811" s="17"/>
      <c r="NR811" s="17"/>
      <c r="NS811" s="17"/>
      <c r="NT811" s="17"/>
      <c r="NU811" s="17"/>
      <c r="NV811" s="17"/>
      <c r="NW811" s="17"/>
      <c r="NX811" s="17"/>
      <c r="NY811" s="17"/>
      <c r="NZ811" s="17"/>
      <c r="OA811" s="17"/>
      <c r="OB811" s="17"/>
      <c r="OC811" s="17"/>
      <c r="OD811" s="17"/>
      <c r="OE811" s="17"/>
      <c r="OF811" s="17"/>
      <c r="OG811" s="17"/>
      <c r="OH811" s="17"/>
      <c r="OI811" s="17"/>
      <c r="OJ811" s="17"/>
      <c r="OK811" s="17"/>
      <c r="OL811" s="17"/>
      <c r="OM811" s="17"/>
      <c r="ON811" s="17"/>
      <c r="OO811" s="17"/>
      <c r="OP811" s="17"/>
      <c r="OQ811" s="17"/>
      <c r="OR811" s="17"/>
      <c r="OS811" s="17"/>
      <c r="OT811" s="17"/>
      <c r="OU811" s="17"/>
      <c r="OV811" s="17"/>
      <c r="OW811" s="17"/>
      <c r="OX811" s="17"/>
      <c r="OY811" s="17"/>
      <c r="OZ811" s="17"/>
      <c r="PA811" s="17"/>
      <c r="PB811" s="17"/>
      <c r="PC811" s="17"/>
      <c r="PD811" s="17"/>
      <c r="PE811" s="17"/>
      <c r="PF811" s="17"/>
      <c r="PG811" s="17"/>
      <c r="PH811" s="17"/>
      <c r="PI811" s="17"/>
      <c r="PJ811" s="17"/>
      <c r="PK811" s="17"/>
      <c r="PL811" s="17"/>
      <c r="PM811" s="17"/>
      <c r="PN811" s="17"/>
      <c r="PO811" s="17"/>
      <c r="PP811" s="17"/>
      <c r="PQ811" s="17"/>
      <c r="PR811" s="17"/>
      <c r="PS811" s="17"/>
      <c r="PT811" s="17"/>
      <c r="PU811" s="17"/>
      <c r="PV811" s="17"/>
      <c r="PW811" s="17"/>
      <c r="PX811" s="17"/>
      <c r="PY811" s="17"/>
      <c r="PZ811" s="17"/>
      <c r="QA811" s="17"/>
      <c r="QB811" s="17"/>
      <c r="QC811" s="17"/>
      <c r="QD811" s="17"/>
      <c r="QE811" s="17"/>
      <c r="QF811" s="17"/>
      <c r="QG811" s="17"/>
      <c r="QH811" s="17"/>
      <c r="QI811" s="17"/>
      <c r="QJ811" s="17"/>
      <c r="QK811" s="17"/>
      <c r="QL811" s="17"/>
      <c r="QM811" s="17"/>
      <c r="QN811" s="17"/>
      <c r="QO811" s="17"/>
      <c r="QP811" s="17"/>
      <c r="QQ811" s="17"/>
      <c r="QR811" s="17"/>
      <c r="QS811" s="17"/>
      <c r="QT811" s="17"/>
      <c r="QU811" s="17"/>
      <c r="QV811" s="17"/>
      <c r="QW811" s="17"/>
      <c r="QX811" s="17"/>
      <c r="QY811" s="17"/>
      <c r="QZ811" s="17"/>
      <c r="RA811" s="17"/>
      <c r="RB811" s="17"/>
      <c r="RC811" s="17"/>
      <c r="RD811" s="17"/>
      <c r="RE811" s="17"/>
      <c r="RF811" s="17"/>
      <c r="RG811" s="17"/>
      <c r="RH811" s="17"/>
      <c r="RI811" s="17"/>
      <c r="RJ811" s="17"/>
      <c r="RK811" s="17"/>
      <c r="RL811" s="17"/>
      <c r="RM811" s="17"/>
      <c r="RN811" s="17"/>
      <c r="RO811" s="17"/>
      <c r="RP811" s="17"/>
      <c r="RQ811" s="17"/>
      <c r="RR811" s="17"/>
      <c r="RS811" s="17"/>
      <c r="RT811" s="17"/>
      <c r="RU811" s="17"/>
      <c r="RV811" s="17"/>
      <c r="RW811" s="17"/>
      <c r="RX811" s="17"/>
      <c r="RY811" s="17"/>
      <c r="RZ811" s="17"/>
      <c r="SA811" s="17"/>
      <c r="SB811" s="17"/>
      <c r="SC811" s="17"/>
      <c r="SD811" s="17"/>
      <c r="SE811" s="17"/>
      <c r="SF811" s="17"/>
      <c r="SG811" s="17"/>
      <c r="SH811" s="17"/>
      <c r="SI811" s="17"/>
      <c r="SJ811" s="17"/>
      <c r="SK811" s="17"/>
      <c r="SL811" s="17"/>
      <c r="SM811" s="17"/>
      <c r="SN811" s="17"/>
      <c r="SO811" s="17"/>
      <c r="SP811" s="17"/>
      <c r="SQ811" s="17"/>
      <c r="SR811" s="17"/>
      <c r="SS811" s="17"/>
      <c r="ST811" s="17"/>
      <c r="SU811" s="17"/>
      <c r="SV811" s="17"/>
      <c r="SW811" s="17"/>
      <c r="SX811" s="17"/>
      <c r="SY811" s="17"/>
      <c r="SZ811" s="17"/>
      <c r="TA811" s="17"/>
      <c r="TB811" s="17"/>
      <c r="TC811" s="17"/>
      <c r="TD811" s="17"/>
      <c r="TE811" s="17"/>
      <c r="TF811" s="17"/>
      <c r="TG811" s="17"/>
      <c r="TH811" s="17"/>
      <c r="TI811" s="17"/>
      <c r="TJ811" s="17"/>
      <c r="TK811" s="17"/>
      <c r="TL811" s="17"/>
      <c r="TM811" s="17"/>
      <c r="TN811" s="17"/>
      <c r="TO811" s="17"/>
      <c r="TP811" s="17"/>
      <c r="TQ811" s="17"/>
      <c r="TR811" s="17"/>
      <c r="TS811" s="17"/>
      <c r="TT811" s="17"/>
      <c r="TU811" s="17"/>
      <c r="TV811" s="17"/>
      <c r="TW811" s="17"/>
      <c r="TX811" s="17"/>
      <c r="TY811" s="17"/>
      <c r="TZ811" s="17"/>
      <c r="UA811" s="17"/>
      <c r="UB811" s="17"/>
      <c r="UC811" s="17"/>
      <c r="UD811" s="17"/>
      <c r="UE811" s="17"/>
      <c r="UF811" s="17"/>
      <c r="UG811" s="17"/>
      <c r="UH811" s="17"/>
      <c r="UI811" s="17"/>
      <c r="UJ811" s="17"/>
      <c r="UK811" s="17"/>
      <c r="UL811" s="17"/>
      <c r="UM811" s="17"/>
      <c r="UN811" s="17"/>
      <c r="UO811" s="17"/>
      <c r="UP811" s="17"/>
      <c r="UQ811" s="17"/>
      <c r="UR811" s="17"/>
      <c r="US811" s="17"/>
      <c r="UT811" s="17"/>
      <c r="UU811" s="17"/>
      <c r="UV811" s="17"/>
      <c r="UW811" s="17"/>
      <c r="UX811" s="17"/>
      <c r="UY811" s="17"/>
      <c r="UZ811" s="17"/>
      <c r="VA811" s="17"/>
      <c r="VB811" s="17"/>
      <c r="VC811" s="17"/>
      <c r="VD811" s="17"/>
      <c r="VE811" s="17"/>
      <c r="VF811" s="17"/>
      <c r="VG811" s="17"/>
      <c r="VH811" s="17"/>
      <c r="VI811" s="17"/>
      <c r="VJ811" s="17"/>
      <c r="VK811" s="17"/>
      <c r="VL811" s="17"/>
      <c r="VM811" s="17"/>
      <c r="VN811" s="17"/>
      <c r="VO811" s="17"/>
      <c r="VP811" s="17"/>
      <c r="VQ811" s="17"/>
      <c r="VR811" s="17"/>
      <c r="VS811" s="17"/>
      <c r="VT811" s="17"/>
      <c r="VU811" s="17"/>
      <c r="VV811" s="17"/>
      <c r="VW811" s="17"/>
      <c r="VX811" s="17"/>
      <c r="VY811" s="17"/>
      <c r="VZ811" s="17"/>
      <c r="WA811" s="17"/>
      <c r="WB811" s="17"/>
      <c r="WC811" s="17"/>
      <c r="WD811" s="17"/>
      <c r="WE811" s="17"/>
      <c r="WF811" s="17"/>
      <c r="WG811" s="17"/>
      <c r="WH811" s="17"/>
      <c r="WI811" s="17"/>
      <c r="WJ811" s="17"/>
      <c r="WK811" s="17"/>
      <c r="WL811" s="17"/>
      <c r="WM811" s="17"/>
      <c r="WN811" s="17"/>
      <c r="WO811" s="17"/>
      <c r="WP811" s="17"/>
      <c r="WQ811" s="17"/>
      <c r="WR811" s="17"/>
      <c r="WS811" s="17"/>
      <c r="WT811" s="17"/>
      <c r="WU811" s="17"/>
      <c r="WV811" s="17"/>
      <c r="WW811" s="17"/>
      <c r="WX811" s="17"/>
      <c r="WY811" s="17"/>
      <c r="WZ811" s="17"/>
      <c r="XA811" s="17"/>
      <c r="XB811" s="17"/>
      <c r="XC811" s="17"/>
      <c r="XD811" s="17"/>
      <c r="XE811" s="17"/>
      <c r="XF811" s="17"/>
      <c r="XG811" s="17"/>
      <c r="XH811" s="17"/>
      <c r="XI811" s="17"/>
      <c r="XJ811" s="17"/>
      <c r="XK811" s="17"/>
      <c r="XL811" s="17"/>
      <c r="XM811" s="17"/>
      <c r="XN811" s="17"/>
      <c r="XO811" s="17"/>
      <c r="XP811" s="17"/>
      <c r="XQ811" s="17"/>
      <c r="XR811" s="17"/>
      <c r="XS811" s="17"/>
      <c r="XT811" s="17"/>
      <c r="XU811" s="17"/>
      <c r="XV811" s="17"/>
      <c r="XW811" s="17"/>
      <c r="XX811" s="17"/>
      <c r="XY811" s="17"/>
      <c r="XZ811" s="17"/>
      <c r="YA811" s="17"/>
      <c r="YB811" s="17"/>
      <c r="YC811" s="17"/>
      <c r="YD811" s="17"/>
      <c r="YE811" s="17"/>
      <c r="YF811" s="17"/>
      <c r="YG811" s="17"/>
      <c r="YH811" s="17"/>
      <c r="YI811" s="17"/>
      <c r="YJ811" s="17"/>
      <c r="YK811" s="17"/>
      <c r="YL811" s="17"/>
      <c r="YM811" s="17"/>
      <c r="YN811" s="17"/>
      <c r="YO811" s="17"/>
      <c r="YP811" s="17"/>
      <c r="YQ811" s="17"/>
      <c r="YR811" s="17"/>
      <c r="YS811" s="17"/>
      <c r="YT811" s="17"/>
      <c r="YU811" s="17"/>
      <c r="YV811" s="17"/>
      <c r="YW811" s="17"/>
      <c r="YX811" s="17"/>
      <c r="YY811" s="17"/>
      <c r="YZ811" s="17"/>
      <c r="ZA811" s="17"/>
      <c r="ZB811" s="17"/>
      <c r="ZC811" s="17"/>
      <c r="ZD811" s="17"/>
      <c r="ZE811" s="17"/>
      <c r="ZF811" s="17"/>
      <c r="ZG811" s="17"/>
      <c r="ZH811" s="17"/>
      <c r="ZI811" s="17"/>
      <c r="ZJ811" s="17"/>
      <c r="ZK811" s="17"/>
      <c r="ZL811" s="17"/>
      <c r="ZM811" s="17"/>
      <c r="ZN811" s="17"/>
      <c r="ZO811" s="17"/>
      <c r="ZP811" s="17"/>
      <c r="ZQ811" s="17"/>
      <c r="ZR811" s="17"/>
      <c r="ZS811" s="17"/>
      <c r="ZT811" s="17"/>
      <c r="ZU811" s="17"/>
      <c r="ZV811" s="17"/>
      <c r="ZW811" s="17"/>
      <c r="ZX811" s="17"/>
      <c r="ZY811" s="17"/>
      <c r="ZZ811" s="17"/>
      <c r="AAA811" s="17"/>
      <c r="AAB811" s="17"/>
      <c r="AAC811" s="17"/>
      <c r="AAD811" s="17"/>
      <c r="AAE811" s="17"/>
      <c r="AAF811" s="17"/>
      <c r="AAG811" s="17"/>
      <c r="AAH811" s="17"/>
      <c r="AAI811" s="17"/>
      <c r="AAJ811" s="17"/>
      <c r="AAK811" s="17"/>
      <c r="AAL811" s="17"/>
      <c r="AAM811" s="17"/>
      <c r="AAN811" s="17"/>
      <c r="AAO811" s="17"/>
      <c r="AAP811" s="17"/>
      <c r="AAQ811" s="17"/>
      <c r="AAR811" s="17"/>
      <c r="AAS811" s="17"/>
      <c r="AAT811" s="17"/>
      <c r="AAU811" s="17"/>
      <c r="AAV811" s="17"/>
      <c r="AAW811" s="17"/>
      <c r="AAX811" s="17"/>
      <c r="AAY811" s="17"/>
      <c r="AAZ811" s="17"/>
      <c r="ABA811" s="17"/>
      <c r="ABB811" s="17"/>
      <c r="ABC811" s="17"/>
      <c r="ABD811" s="17"/>
      <c r="ABE811" s="17"/>
      <c r="ABF811" s="17"/>
      <c r="ABG811" s="17"/>
      <c r="ABH811" s="17"/>
      <c r="ABI811" s="17"/>
      <c r="ABJ811" s="17"/>
      <c r="ABK811" s="17"/>
      <c r="ABL811" s="17"/>
      <c r="ABM811" s="17"/>
      <c r="ABN811" s="17"/>
      <c r="ABO811" s="17"/>
      <c r="ABP811" s="17"/>
      <c r="ABQ811" s="17"/>
      <c r="ABR811" s="17"/>
      <c r="ABS811" s="17"/>
      <c r="ABT811" s="17"/>
      <c r="ABU811" s="17"/>
      <c r="ABV811" s="17"/>
      <c r="ABW811" s="17"/>
      <c r="ABX811" s="17"/>
      <c r="ABY811" s="17"/>
      <c r="ABZ811" s="17"/>
      <c r="ACA811" s="17"/>
      <c r="ACB811" s="17"/>
      <c r="ACC811" s="17"/>
      <c r="ACD811" s="17"/>
      <c r="ACE811" s="17"/>
      <c r="ACF811" s="17"/>
      <c r="ACG811" s="17"/>
      <c r="ACH811" s="17"/>
      <c r="ACI811" s="17"/>
      <c r="ACJ811" s="17"/>
      <c r="ACK811" s="17"/>
      <c r="ACL811" s="17"/>
      <c r="ACM811" s="17"/>
      <c r="ACN811" s="17"/>
      <c r="ACO811" s="17"/>
      <c r="ACP811" s="17"/>
      <c r="ACQ811" s="17"/>
      <c r="ACR811" s="17"/>
      <c r="ACS811" s="17"/>
      <c r="ACT811" s="17"/>
      <c r="ACU811" s="17"/>
      <c r="ACV811" s="17"/>
      <c r="ACW811" s="17"/>
      <c r="ACX811" s="17"/>
      <c r="ACY811" s="17"/>
      <c r="ACZ811" s="17"/>
      <c r="ADA811" s="17"/>
      <c r="ADB811" s="17"/>
      <c r="ADC811" s="17"/>
      <c r="ADD811" s="17"/>
      <c r="ADE811" s="17"/>
      <c r="ADF811" s="17"/>
      <c r="ADG811" s="17"/>
      <c r="ADH811" s="17"/>
      <c r="ADI811" s="17"/>
      <c r="ADJ811" s="17"/>
      <c r="ADK811" s="17"/>
      <c r="ADL811" s="17"/>
      <c r="ADM811" s="17"/>
      <c r="ADN811" s="17"/>
      <c r="ADO811" s="17"/>
      <c r="ADP811" s="17"/>
      <c r="ADQ811" s="17"/>
      <c r="ADR811" s="17"/>
    </row>
    <row r="812" spans="44:798" s="16" customFormat="1" x14ac:dyDescent="0.25">
      <c r="AR812" s="56"/>
      <c r="AS812" s="56"/>
      <c r="AT812" s="57"/>
      <c r="AU812" s="56"/>
      <c r="AV812" s="57"/>
      <c r="AW812" s="56"/>
      <c r="AX812" s="56"/>
      <c r="AY812" s="56"/>
      <c r="AZ812" s="56"/>
      <c r="BA812" s="56"/>
      <c r="BB812" s="56"/>
      <c r="BC812" s="56"/>
      <c r="BD812" s="56"/>
      <c r="BE812" s="51"/>
      <c r="BF812" s="51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  <c r="IT812" s="17"/>
      <c r="IU812" s="17"/>
      <c r="IV812" s="17"/>
      <c r="IW812" s="17"/>
      <c r="IX812" s="17"/>
      <c r="IY812" s="17"/>
      <c r="IZ812" s="17"/>
      <c r="JA812" s="17"/>
      <c r="JB812" s="17"/>
      <c r="JC812" s="17"/>
      <c r="JD812" s="17"/>
      <c r="JE812" s="17"/>
      <c r="JF812" s="17"/>
      <c r="JG812" s="17"/>
      <c r="JH812" s="17"/>
      <c r="JI812" s="17"/>
      <c r="JJ812" s="17"/>
      <c r="JK812" s="17"/>
      <c r="JL812" s="17"/>
      <c r="JM812" s="17"/>
      <c r="JN812" s="17"/>
      <c r="JO812" s="17"/>
      <c r="JP812" s="17"/>
      <c r="JQ812" s="17"/>
      <c r="JR812" s="17"/>
      <c r="JS812" s="17"/>
      <c r="JT812" s="17"/>
      <c r="JU812" s="17"/>
      <c r="JV812" s="17"/>
      <c r="JW812" s="17"/>
      <c r="JX812" s="17"/>
      <c r="JY812" s="17"/>
      <c r="JZ812" s="17"/>
      <c r="KA812" s="17"/>
      <c r="KB812" s="17"/>
      <c r="KC812" s="17"/>
      <c r="KD812" s="17"/>
      <c r="KE812" s="17"/>
      <c r="KF812" s="17"/>
      <c r="KG812" s="17"/>
      <c r="KH812" s="17"/>
      <c r="KI812" s="17"/>
      <c r="KJ812" s="17"/>
      <c r="KK812" s="17"/>
      <c r="KL812" s="17"/>
      <c r="KM812" s="17"/>
      <c r="KN812" s="17"/>
      <c r="KO812" s="17"/>
      <c r="KP812" s="17"/>
      <c r="KQ812" s="17"/>
      <c r="KR812" s="17"/>
      <c r="KS812" s="17"/>
      <c r="KT812" s="17"/>
      <c r="KU812" s="17"/>
      <c r="KV812" s="17"/>
      <c r="KW812" s="17"/>
      <c r="KX812" s="17"/>
      <c r="KY812" s="17"/>
      <c r="KZ812" s="17"/>
      <c r="LA812" s="17"/>
      <c r="LB812" s="17"/>
      <c r="LC812" s="17"/>
      <c r="LD812" s="17"/>
      <c r="LE812" s="17"/>
      <c r="LF812" s="17"/>
      <c r="LG812" s="17"/>
      <c r="LH812" s="17"/>
      <c r="LI812" s="17"/>
      <c r="LJ812" s="17"/>
      <c r="LK812" s="17"/>
      <c r="LL812" s="17"/>
      <c r="LM812" s="17"/>
      <c r="LN812" s="17"/>
      <c r="LO812" s="17"/>
      <c r="LP812" s="17"/>
      <c r="LQ812" s="17"/>
      <c r="LR812" s="17"/>
      <c r="LS812" s="17"/>
      <c r="LT812" s="17"/>
      <c r="LU812" s="17"/>
      <c r="LV812" s="17"/>
      <c r="LW812" s="17"/>
      <c r="LX812" s="17"/>
      <c r="LY812" s="17"/>
      <c r="LZ812" s="17"/>
      <c r="MA812" s="17"/>
      <c r="MB812" s="17"/>
      <c r="MC812" s="17"/>
      <c r="MD812" s="17"/>
      <c r="ME812" s="17"/>
      <c r="MF812" s="17"/>
      <c r="MG812" s="17"/>
      <c r="MH812" s="17"/>
      <c r="MI812" s="17"/>
      <c r="MJ812" s="17"/>
      <c r="MK812" s="17"/>
      <c r="ML812" s="17"/>
      <c r="MM812" s="17"/>
      <c r="MN812" s="17"/>
      <c r="MO812" s="17"/>
      <c r="MP812" s="17"/>
      <c r="MQ812" s="17"/>
      <c r="MR812" s="17"/>
      <c r="MS812" s="17"/>
      <c r="MT812" s="17"/>
      <c r="MU812" s="17"/>
      <c r="MV812" s="17"/>
      <c r="MW812" s="17"/>
      <c r="MX812" s="17"/>
      <c r="MY812" s="17"/>
      <c r="MZ812" s="17"/>
      <c r="NA812" s="17"/>
      <c r="NB812" s="17"/>
      <c r="NC812" s="17"/>
      <c r="ND812" s="17"/>
      <c r="NE812" s="17"/>
      <c r="NF812" s="17"/>
      <c r="NG812" s="17"/>
      <c r="NH812" s="17"/>
      <c r="NI812" s="17"/>
      <c r="NJ812" s="17"/>
      <c r="NK812" s="17"/>
      <c r="NL812" s="17"/>
      <c r="NM812" s="17"/>
      <c r="NN812" s="17"/>
      <c r="NO812" s="17"/>
      <c r="NP812" s="17"/>
      <c r="NQ812" s="17"/>
      <c r="NR812" s="17"/>
      <c r="NS812" s="17"/>
      <c r="NT812" s="17"/>
      <c r="NU812" s="17"/>
      <c r="NV812" s="17"/>
      <c r="NW812" s="17"/>
      <c r="NX812" s="17"/>
      <c r="NY812" s="17"/>
      <c r="NZ812" s="17"/>
      <c r="OA812" s="17"/>
      <c r="OB812" s="17"/>
      <c r="OC812" s="17"/>
      <c r="OD812" s="17"/>
      <c r="OE812" s="17"/>
      <c r="OF812" s="17"/>
      <c r="OG812" s="17"/>
      <c r="OH812" s="17"/>
      <c r="OI812" s="17"/>
      <c r="OJ812" s="17"/>
      <c r="OK812" s="17"/>
      <c r="OL812" s="17"/>
      <c r="OM812" s="17"/>
      <c r="ON812" s="17"/>
      <c r="OO812" s="17"/>
      <c r="OP812" s="17"/>
      <c r="OQ812" s="17"/>
      <c r="OR812" s="17"/>
      <c r="OS812" s="17"/>
      <c r="OT812" s="17"/>
      <c r="OU812" s="17"/>
      <c r="OV812" s="17"/>
      <c r="OW812" s="17"/>
      <c r="OX812" s="17"/>
      <c r="OY812" s="17"/>
      <c r="OZ812" s="17"/>
      <c r="PA812" s="17"/>
      <c r="PB812" s="17"/>
      <c r="PC812" s="17"/>
      <c r="PD812" s="17"/>
      <c r="PE812" s="17"/>
      <c r="PF812" s="17"/>
      <c r="PG812" s="17"/>
      <c r="PH812" s="17"/>
      <c r="PI812" s="17"/>
      <c r="PJ812" s="17"/>
      <c r="PK812" s="17"/>
      <c r="PL812" s="17"/>
      <c r="PM812" s="17"/>
      <c r="PN812" s="17"/>
      <c r="PO812" s="17"/>
      <c r="PP812" s="17"/>
      <c r="PQ812" s="17"/>
      <c r="PR812" s="17"/>
      <c r="PS812" s="17"/>
      <c r="PT812" s="17"/>
      <c r="PU812" s="17"/>
      <c r="PV812" s="17"/>
      <c r="PW812" s="17"/>
      <c r="PX812" s="17"/>
      <c r="PY812" s="17"/>
      <c r="PZ812" s="17"/>
      <c r="QA812" s="17"/>
      <c r="QB812" s="17"/>
      <c r="QC812" s="17"/>
      <c r="QD812" s="17"/>
      <c r="QE812" s="17"/>
      <c r="QF812" s="17"/>
      <c r="QG812" s="17"/>
      <c r="QH812" s="17"/>
      <c r="QI812" s="17"/>
      <c r="QJ812" s="17"/>
      <c r="QK812" s="17"/>
      <c r="QL812" s="17"/>
      <c r="QM812" s="17"/>
      <c r="QN812" s="17"/>
      <c r="QO812" s="17"/>
      <c r="QP812" s="17"/>
      <c r="QQ812" s="17"/>
      <c r="QR812" s="17"/>
      <c r="QS812" s="17"/>
      <c r="QT812" s="17"/>
      <c r="QU812" s="17"/>
      <c r="QV812" s="17"/>
      <c r="QW812" s="17"/>
      <c r="QX812" s="17"/>
      <c r="QY812" s="17"/>
      <c r="QZ812" s="17"/>
      <c r="RA812" s="17"/>
      <c r="RB812" s="17"/>
      <c r="RC812" s="17"/>
      <c r="RD812" s="17"/>
      <c r="RE812" s="17"/>
      <c r="RF812" s="17"/>
      <c r="RG812" s="17"/>
      <c r="RH812" s="17"/>
      <c r="RI812" s="17"/>
      <c r="RJ812" s="17"/>
      <c r="RK812" s="17"/>
      <c r="RL812" s="17"/>
      <c r="RM812" s="17"/>
      <c r="RN812" s="17"/>
      <c r="RO812" s="17"/>
      <c r="RP812" s="17"/>
      <c r="RQ812" s="17"/>
      <c r="RR812" s="17"/>
      <c r="RS812" s="17"/>
      <c r="RT812" s="17"/>
      <c r="RU812" s="17"/>
      <c r="RV812" s="17"/>
      <c r="RW812" s="17"/>
      <c r="RX812" s="17"/>
      <c r="RY812" s="17"/>
      <c r="RZ812" s="17"/>
      <c r="SA812" s="17"/>
      <c r="SB812" s="17"/>
      <c r="SC812" s="17"/>
      <c r="SD812" s="17"/>
      <c r="SE812" s="17"/>
      <c r="SF812" s="17"/>
      <c r="SG812" s="17"/>
      <c r="SH812" s="17"/>
      <c r="SI812" s="17"/>
      <c r="SJ812" s="17"/>
      <c r="SK812" s="17"/>
      <c r="SL812" s="17"/>
      <c r="SM812" s="17"/>
      <c r="SN812" s="17"/>
      <c r="SO812" s="17"/>
      <c r="SP812" s="17"/>
      <c r="SQ812" s="17"/>
      <c r="SR812" s="17"/>
      <c r="SS812" s="17"/>
      <c r="ST812" s="17"/>
      <c r="SU812" s="17"/>
      <c r="SV812" s="17"/>
      <c r="SW812" s="17"/>
      <c r="SX812" s="17"/>
      <c r="SY812" s="17"/>
      <c r="SZ812" s="17"/>
      <c r="TA812" s="17"/>
      <c r="TB812" s="17"/>
      <c r="TC812" s="17"/>
      <c r="TD812" s="17"/>
      <c r="TE812" s="17"/>
      <c r="TF812" s="17"/>
      <c r="TG812" s="17"/>
      <c r="TH812" s="17"/>
      <c r="TI812" s="17"/>
      <c r="TJ812" s="17"/>
      <c r="TK812" s="17"/>
      <c r="TL812" s="17"/>
      <c r="TM812" s="17"/>
      <c r="TN812" s="17"/>
      <c r="TO812" s="17"/>
      <c r="TP812" s="17"/>
      <c r="TQ812" s="17"/>
      <c r="TR812" s="17"/>
      <c r="TS812" s="17"/>
      <c r="TT812" s="17"/>
      <c r="TU812" s="17"/>
      <c r="TV812" s="17"/>
      <c r="TW812" s="17"/>
      <c r="TX812" s="17"/>
      <c r="TY812" s="17"/>
      <c r="TZ812" s="17"/>
      <c r="UA812" s="17"/>
      <c r="UB812" s="17"/>
      <c r="UC812" s="17"/>
      <c r="UD812" s="17"/>
      <c r="UE812" s="17"/>
      <c r="UF812" s="17"/>
      <c r="UG812" s="17"/>
      <c r="UH812" s="17"/>
      <c r="UI812" s="17"/>
      <c r="UJ812" s="17"/>
      <c r="UK812" s="17"/>
      <c r="UL812" s="17"/>
      <c r="UM812" s="17"/>
      <c r="UN812" s="17"/>
      <c r="UO812" s="17"/>
      <c r="UP812" s="17"/>
      <c r="UQ812" s="17"/>
      <c r="UR812" s="17"/>
      <c r="US812" s="17"/>
      <c r="UT812" s="17"/>
      <c r="UU812" s="17"/>
      <c r="UV812" s="17"/>
      <c r="UW812" s="17"/>
      <c r="UX812" s="17"/>
      <c r="UY812" s="17"/>
      <c r="UZ812" s="17"/>
      <c r="VA812" s="17"/>
      <c r="VB812" s="17"/>
      <c r="VC812" s="17"/>
      <c r="VD812" s="17"/>
      <c r="VE812" s="17"/>
      <c r="VF812" s="17"/>
      <c r="VG812" s="17"/>
      <c r="VH812" s="17"/>
      <c r="VI812" s="17"/>
      <c r="VJ812" s="17"/>
      <c r="VK812" s="17"/>
      <c r="VL812" s="17"/>
      <c r="VM812" s="17"/>
      <c r="VN812" s="17"/>
      <c r="VO812" s="17"/>
      <c r="VP812" s="17"/>
      <c r="VQ812" s="17"/>
      <c r="VR812" s="17"/>
      <c r="VS812" s="17"/>
      <c r="VT812" s="17"/>
      <c r="VU812" s="17"/>
      <c r="VV812" s="17"/>
      <c r="VW812" s="17"/>
      <c r="VX812" s="17"/>
      <c r="VY812" s="17"/>
      <c r="VZ812" s="17"/>
      <c r="WA812" s="17"/>
      <c r="WB812" s="17"/>
      <c r="WC812" s="17"/>
      <c r="WD812" s="17"/>
      <c r="WE812" s="17"/>
      <c r="WF812" s="17"/>
      <c r="WG812" s="17"/>
      <c r="WH812" s="17"/>
      <c r="WI812" s="17"/>
      <c r="WJ812" s="17"/>
      <c r="WK812" s="17"/>
      <c r="WL812" s="17"/>
      <c r="WM812" s="17"/>
      <c r="WN812" s="17"/>
      <c r="WO812" s="17"/>
      <c r="WP812" s="17"/>
      <c r="WQ812" s="17"/>
      <c r="WR812" s="17"/>
      <c r="WS812" s="17"/>
      <c r="WT812" s="17"/>
      <c r="WU812" s="17"/>
      <c r="WV812" s="17"/>
      <c r="WW812" s="17"/>
      <c r="WX812" s="17"/>
      <c r="WY812" s="17"/>
      <c r="WZ812" s="17"/>
      <c r="XA812" s="17"/>
      <c r="XB812" s="17"/>
      <c r="XC812" s="17"/>
      <c r="XD812" s="17"/>
      <c r="XE812" s="17"/>
      <c r="XF812" s="17"/>
      <c r="XG812" s="17"/>
      <c r="XH812" s="17"/>
      <c r="XI812" s="17"/>
      <c r="XJ812" s="17"/>
      <c r="XK812" s="17"/>
      <c r="XL812" s="17"/>
      <c r="XM812" s="17"/>
      <c r="XN812" s="17"/>
      <c r="XO812" s="17"/>
      <c r="XP812" s="17"/>
      <c r="XQ812" s="17"/>
      <c r="XR812" s="17"/>
      <c r="XS812" s="17"/>
      <c r="XT812" s="17"/>
      <c r="XU812" s="17"/>
      <c r="XV812" s="17"/>
      <c r="XW812" s="17"/>
      <c r="XX812" s="17"/>
      <c r="XY812" s="17"/>
      <c r="XZ812" s="17"/>
      <c r="YA812" s="17"/>
      <c r="YB812" s="17"/>
      <c r="YC812" s="17"/>
      <c r="YD812" s="17"/>
      <c r="YE812" s="17"/>
      <c r="YF812" s="17"/>
      <c r="YG812" s="17"/>
      <c r="YH812" s="17"/>
      <c r="YI812" s="17"/>
      <c r="YJ812" s="17"/>
      <c r="YK812" s="17"/>
      <c r="YL812" s="17"/>
      <c r="YM812" s="17"/>
      <c r="YN812" s="17"/>
      <c r="YO812" s="17"/>
      <c r="YP812" s="17"/>
      <c r="YQ812" s="17"/>
      <c r="YR812" s="17"/>
      <c r="YS812" s="17"/>
      <c r="YT812" s="17"/>
      <c r="YU812" s="17"/>
      <c r="YV812" s="17"/>
      <c r="YW812" s="17"/>
      <c r="YX812" s="17"/>
      <c r="YY812" s="17"/>
      <c r="YZ812" s="17"/>
      <c r="ZA812" s="17"/>
      <c r="ZB812" s="17"/>
      <c r="ZC812" s="17"/>
      <c r="ZD812" s="17"/>
      <c r="ZE812" s="17"/>
      <c r="ZF812" s="17"/>
      <c r="ZG812" s="17"/>
      <c r="ZH812" s="17"/>
      <c r="ZI812" s="17"/>
      <c r="ZJ812" s="17"/>
      <c r="ZK812" s="17"/>
      <c r="ZL812" s="17"/>
      <c r="ZM812" s="17"/>
      <c r="ZN812" s="17"/>
      <c r="ZO812" s="17"/>
      <c r="ZP812" s="17"/>
      <c r="ZQ812" s="17"/>
      <c r="ZR812" s="17"/>
      <c r="ZS812" s="17"/>
      <c r="ZT812" s="17"/>
      <c r="ZU812" s="17"/>
      <c r="ZV812" s="17"/>
      <c r="ZW812" s="17"/>
      <c r="ZX812" s="17"/>
      <c r="ZY812" s="17"/>
      <c r="ZZ812" s="17"/>
      <c r="AAA812" s="17"/>
      <c r="AAB812" s="17"/>
      <c r="AAC812" s="17"/>
      <c r="AAD812" s="17"/>
      <c r="AAE812" s="17"/>
      <c r="AAF812" s="17"/>
      <c r="AAG812" s="17"/>
      <c r="AAH812" s="17"/>
      <c r="AAI812" s="17"/>
      <c r="AAJ812" s="17"/>
      <c r="AAK812" s="17"/>
      <c r="AAL812" s="17"/>
      <c r="AAM812" s="17"/>
      <c r="AAN812" s="17"/>
      <c r="AAO812" s="17"/>
      <c r="AAP812" s="17"/>
      <c r="AAQ812" s="17"/>
      <c r="AAR812" s="17"/>
      <c r="AAS812" s="17"/>
      <c r="AAT812" s="17"/>
      <c r="AAU812" s="17"/>
      <c r="AAV812" s="17"/>
      <c r="AAW812" s="17"/>
      <c r="AAX812" s="17"/>
      <c r="AAY812" s="17"/>
      <c r="AAZ812" s="17"/>
      <c r="ABA812" s="17"/>
      <c r="ABB812" s="17"/>
      <c r="ABC812" s="17"/>
      <c r="ABD812" s="17"/>
      <c r="ABE812" s="17"/>
      <c r="ABF812" s="17"/>
      <c r="ABG812" s="17"/>
      <c r="ABH812" s="17"/>
      <c r="ABI812" s="17"/>
      <c r="ABJ812" s="17"/>
      <c r="ABK812" s="17"/>
      <c r="ABL812" s="17"/>
      <c r="ABM812" s="17"/>
      <c r="ABN812" s="17"/>
      <c r="ABO812" s="17"/>
      <c r="ABP812" s="17"/>
      <c r="ABQ812" s="17"/>
      <c r="ABR812" s="17"/>
      <c r="ABS812" s="17"/>
      <c r="ABT812" s="17"/>
      <c r="ABU812" s="17"/>
      <c r="ABV812" s="17"/>
      <c r="ABW812" s="17"/>
      <c r="ABX812" s="17"/>
      <c r="ABY812" s="17"/>
      <c r="ABZ812" s="17"/>
      <c r="ACA812" s="17"/>
      <c r="ACB812" s="17"/>
      <c r="ACC812" s="17"/>
      <c r="ACD812" s="17"/>
      <c r="ACE812" s="17"/>
      <c r="ACF812" s="17"/>
      <c r="ACG812" s="17"/>
      <c r="ACH812" s="17"/>
      <c r="ACI812" s="17"/>
      <c r="ACJ812" s="17"/>
      <c r="ACK812" s="17"/>
      <c r="ACL812" s="17"/>
      <c r="ACM812" s="17"/>
      <c r="ACN812" s="17"/>
      <c r="ACO812" s="17"/>
      <c r="ACP812" s="17"/>
      <c r="ACQ812" s="17"/>
      <c r="ACR812" s="17"/>
      <c r="ACS812" s="17"/>
      <c r="ACT812" s="17"/>
      <c r="ACU812" s="17"/>
      <c r="ACV812" s="17"/>
      <c r="ACW812" s="17"/>
      <c r="ACX812" s="17"/>
      <c r="ACY812" s="17"/>
      <c r="ACZ812" s="17"/>
      <c r="ADA812" s="17"/>
      <c r="ADB812" s="17"/>
      <c r="ADC812" s="17"/>
      <c r="ADD812" s="17"/>
      <c r="ADE812" s="17"/>
      <c r="ADF812" s="17"/>
      <c r="ADG812" s="17"/>
      <c r="ADH812" s="17"/>
      <c r="ADI812" s="17"/>
      <c r="ADJ812" s="17"/>
      <c r="ADK812" s="17"/>
      <c r="ADL812" s="17"/>
      <c r="ADM812" s="17"/>
      <c r="ADN812" s="17"/>
      <c r="ADO812" s="17"/>
      <c r="ADP812" s="17"/>
      <c r="ADQ812" s="17"/>
      <c r="ADR812" s="17"/>
    </row>
    <row r="813" spans="44:798" s="16" customFormat="1" x14ac:dyDescent="0.25">
      <c r="AR813" s="56"/>
      <c r="AS813" s="56"/>
      <c r="AT813" s="57"/>
      <c r="AU813" s="56"/>
      <c r="AV813" s="57"/>
      <c r="AW813" s="56"/>
      <c r="AX813" s="56"/>
      <c r="AY813" s="56"/>
      <c r="AZ813" s="56"/>
      <c r="BA813" s="56"/>
      <c r="BB813" s="56"/>
      <c r="BC813" s="56"/>
      <c r="BD813" s="56"/>
      <c r="BE813" s="51"/>
      <c r="BF813" s="51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  <c r="IT813" s="17"/>
      <c r="IU813" s="17"/>
      <c r="IV813" s="17"/>
      <c r="IW813" s="17"/>
      <c r="IX813" s="17"/>
      <c r="IY813" s="17"/>
      <c r="IZ813" s="17"/>
      <c r="JA813" s="17"/>
      <c r="JB813" s="17"/>
      <c r="JC813" s="17"/>
      <c r="JD813" s="17"/>
      <c r="JE813" s="17"/>
      <c r="JF813" s="17"/>
      <c r="JG813" s="17"/>
      <c r="JH813" s="17"/>
      <c r="JI813" s="17"/>
      <c r="JJ813" s="17"/>
      <c r="JK813" s="17"/>
      <c r="JL813" s="17"/>
      <c r="JM813" s="17"/>
      <c r="JN813" s="17"/>
      <c r="JO813" s="17"/>
      <c r="JP813" s="17"/>
      <c r="JQ813" s="17"/>
      <c r="JR813" s="17"/>
      <c r="JS813" s="17"/>
      <c r="JT813" s="17"/>
      <c r="JU813" s="17"/>
      <c r="JV813" s="17"/>
      <c r="JW813" s="17"/>
      <c r="JX813" s="17"/>
      <c r="JY813" s="17"/>
      <c r="JZ813" s="17"/>
      <c r="KA813" s="17"/>
      <c r="KB813" s="17"/>
      <c r="KC813" s="17"/>
      <c r="KD813" s="17"/>
      <c r="KE813" s="17"/>
      <c r="KF813" s="17"/>
      <c r="KG813" s="17"/>
      <c r="KH813" s="17"/>
      <c r="KI813" s="17"/>
      <c r="KJ813" s="17"/>
      <c r="KK813" s="17"/>
      <c r="KL813" s="17"/>
      <c r="KM813" s="17"/>
      <c r="KN813" s="17"/>
      <c r="KO813" s="17"/>
      <c r="KP813" s="17"/>
      <c r="KQ813" s="17"/>
      <c r="KR813" s="17"/>
      <c r="KS813" s="17"/>
      <c r="KT813" s="17"/>
      <c r="KU813" s="17"/>
      <c r="KV813" s="17"/>
      <c r="KW813" s="17"/>
      <c r="KX813" s="17"/>
      <c r="KY813" s="17"/>
      <c r="KZ813" s="17"/>
      <c r="LA813" s="17"/>
      <c r="LB813" s="17"/>
      <c r="LC813" s="17"/>
      <c r="LD813" s="17"/>
      <c r="LE813" s="17"/>
      <c r="LF813" s="17"/>
      <c r="LG813" s="17"/>
      <c r="LH813" s="17"/>
      <c r="LI813" s="17"/>
      <c r="LJ813" s="17"/>
      <c r="LK813" s="17"/>
      <c r="LL813" s="17"/>
      <c r="LM813" s="17"/>
      <c r="LN813" s="17"/>
      <c r="LO813" s="17"/>
      <c r="LP813" s="17"/>
      <c r="LQ813" s="17"/>
      <c r="LR813" s="17"/>
      <c r="LS813" s="17"/>
      <c r="LT813" s="17"/>
      <c r="LU813" s="17"/>
      <c r="LV813" s="17"/>
      <c r="LW813" s="17"/>
      <c r="LX813" s="17"/>
      <c r="LY813" s="17"/>
      <c r="LZ813" s="17"/>
      <c r="MA813" s="17"/>
      <c r="MB813" s="17"/>
      <c r="MC813" s="17"/>
      <c r="MD813" s="17"/>
      <c r="ME813" s="17"/>
      <c r="MF813" s="17"/>
      <c r="MG813" s="17"/>
      <c r="MH813" s="17"/>
      <c r="MI813" s="17"/>
      <c r="MJ813" s="17"/>
      <c r="MK813" s="17"/>
      <c r="ML813" s="17"/>
      <c r="MM813" s="17"/>
      <c r="MN813" s="17"/>
      <c r="MO813" s="17"/>
      <c r="MP813" s="17"/>
      <c r="MQ813" s="17"/>
      <c r="MR813" s="17"/>
      <c r="MS813" s="17"/>
      <c r="MT813" s="17"/>
      <c r="MU813" s="17"/>
      <c r="MV813" s="17"/>
      <c r="MW813" s="17"/>
      <c r="MX813" s="17"/>
      <c r="MY813" s="17"/>
      <c r="MZ813" s="17"/>
      <c r="NA813" s="17"/>
      <c r="NB813" s="17"/>
      <c r="NC813" s="17"/>
      <c r="ND813" s="17"/>
      <c r="NE813" s="17"/>
      <c r="NF813" s="17"/>
      <c r="NG813" s="17"/>
      <c r="NH813" s="17"/>
      <c r="NI813" s="17"/>
      <c r="NJ813" s="17"/>
      <c r="NK813" s="17"/>
      <c r="NL813" s="17"/>
      <c r="NM813" s="17"/>
      <c r="NN813" s="17"/>
      <c r="NO813" s="17"/>
      <c r="NP813" s="17"/>
      <c r="NQ813" s="17"/>
      <c r="NR813" s="17"/>
      <c r="NS813" s="17"/>
      <c r="NT813" s="17"/>
      <c r="NU813" s="17"/>
      <c r="NV813" s="17"/>
      <c r="NW813" s="17"/>
      <c r="NX813" s="17"/>
      <c r="NY813" s="17"/>
      <c r="NZ813" s="17"/>
      <c r="OA813" s="17"/>
      <c r="OB813" s="17"/>
      <c r="OC813" s="17"/>
      <c r="OD813" s="17"/>
      <c r="OE813" s="17"/>
      <c r="OF813" s="17"/>
      <c r="OG813" s="17"/>
      <c r="OH813" s="17"/>
      <c r="OI813" s="17"/>
      <c r="OJ813" s="17"/>
      <c r="OK813" s="17"/>
      <c r="OL813" s="17"/>
      <c r="OM813" s="17"/>
      <c r="ON813" s="17"/>
      <c r="OO813" s="17"/>
      <c r="OP813" s="17"/>
      <c r="OQ813" s="17"/>
      <c r="OR813" s="17"/>
      <c r="OS813" s="17"/>
      <c r="OT813" s="17"/>
      <c r="OU813" s="17"/>
      <c r="OV813" s="17"/>
      <c r="OW813" s="17"/>
      <c r="OX813" s="17"/>
      <c r="OY813" s="17"/>
      <c r="OZ813" s="17"/>
      <c r="PA813" s="17"/>
      <c r="PB813" s="17"/>
      <c r="PC813" s="17"/>
      <c r="PD813" s="17"/>
      <c r="PE813" s="17"/>
      <c r="PF813" s="17"/>
      <c r="PG813" s="17"/>
      <c r="PH813" s="17"/>
      <c r="PI813" s="17"/>
      <c r="PJ813" s="17"/>
      <c r="PK813" s="17"/>
      <c r="PL813" s="17"/>
      <c r="PM813" s="17"/>
      <c r="PN813" s="17"/>
      <c r="PO813" s="17"/>
      <c r="PP813" s="17"/>
      <c r="PQ813" s="17"/>
      <c r="PR813" s="17"/>
      <c r="PS813" s="17"/>
      <c r="PT813" s="17"/>
      <c r="PU813" s="17"/>
      <c r="PV813" s="17"/>
      <c r="PW813" s="17"/>
      <c r="PX813" s="17"/>
      <c r="PY813" s="17"/>
      <c r="PZ813" s="17"/>
      <c r="QA813" s="17"/>
      <c r="QB813" s="17"/>
      <c r="QC813" s="17"/>
      <c r="QD813" s="17"/>
      <c r="QE813" s="17"/>
      <c r="QF813" s="17"/>
      <c r="QG813" s="17"/>
      <c r="QH813" s="17"/>
      <c r="QI813" s="17"/>
      <c r="QJ813" s="17"/>
      <c r="QK813" s="17"/>
      <c r="QL813" s="17"/>
      <c r="QM813" s="17"/>
      <c r="QN813" s="17"/>
      <c r="QO813" s="17"/>
      <c r="QP813" s="17"/>
      <c r="QQ813" s="17"/>
      <c r="QR813" s="17"/>
      <c r="QS813" s="17"/>
      <c r="QT813" s="17"/>
      <c r="QU813" s="17"/>
      <c r="QV813" s="17"/>
      <c r="QW813" s="17"/>
      <c r="QX813" s="17"/>
      <c r="QY813" s="17"/>
      <c r="QZ813" s="17"/>
      <c r="RA813" s="17"/>
      <c r="RB813" s="17"/>
      <c r="RC813" s="17"/>
      <c r="RD813" s="17"/>
      <c r="RE813" s="17"/>
      <c r="RF813" s="17"/>
      <c r="RG813" s="17"/>
      <c r="RH813" s="17"/>
      <c r="RI813" s="17"/>
      <c r="RJ813" s="17"/>
      <c r="RK813" s="17"/>
      <c r="RL813" s="17"/>
      <c r="RM813" s="17"/>
      <c r="RN813" s="17"/>
      <c r="RO813" s="17"/>
      <c r="RP813" s="17"/>
      <c r="RQ813" s="17"/>
      <c r="RR813" s="17"/>
      <c r="RS813" s="17"/>
      <c r="RT813" s="17"/>
      <c r="RU813" s="17"/>
      <c r="RV813" s="17"/>
      <c r="RW813" s="17"/>
      <c r="RX813" s="17"/>
      <c r="RY813" s="17"/>
      <c r="RZ813" s="17"/>
      <c r="SA813" s="17"/>
      <c r="SB813" s="17"/>
      <c r="SC813" s="17"/>
      <c r="SD813" s="17"/>
      <c r="SE813" s="17"/>
      <c r="SF813" s="17"/>
      <c r="SG813" s="17"/>
      <c r="SH813" s="17"/>
      <c r="SI813" s="17"/>
      <c r="SJ813" s="17"/>
      <c r="SK813" s="17"/>
      <c r="SL813" s="17"/>
      <c r="SM813" s="17"/>
      <c r="SN813" s="17"/>
      <c r="SO813" s="17"/>
      <c r="SP813" s="17"/>
      <c r="SQ813" s="17"/>
      <c r="SR813" s="17"/>
      <c r="SS813" s="17"/>
      <c r="ST813" s="17"/>
      <c r="SU813" s="17"/>
      <c r="SV813" s="17"/>
      <c r="SW813" s="17"/>
      <c r="SX813" s="17"/>
      <c r="SY813" s="17"/>
      <c r="SZ813" s="17"/>
      <c r="TA813" s="17"/>
      <c r="TB813" s="17"/>
      <c r="TC813" s="17"/>
      <c r="TD813" s="17"/>
      <c r="TE813" s="17"/>
      <c r="TF813" s="17"/>
      <c r="TG813" s="17"/>
      <c r="TH813" s="17"/>
      <c r="TI813" s="17"/>
      <c r="TJ813" s="17"/>
      <c r="TK813" s="17"/>
      <c r="TL813" s="17"/>
      <c r="TM813" s="17"/>
      <c r="TN813" s="17"/>
      <c r="TO813" s="17"/>
      <c r="TP813" s="17"/>
      <c r="TQ813" s="17"/>
      <c r="TR813" s="17"/>
      <c r="TS813" s="17"/>
      <c r="TT813" s="17"/>
      <c r="TU813" s="17"/>
      <c r="TV813" s="17"/>
      <c r="TW813" s="17"/>
      <c r="TX813" s="17"/>
      <c r="TY813" s="17"/>
      <c r="TZ813" s="17"/>
      <c r="UA813" s="17"/>
      <c r="UB813" s="17"/>
      <c r="UC813" s="17"/>
      <c r="UD813" s="17"/>
      <c r="UE813" s="17"/>
      <c r="UF813" s="17"/>
      <c r="UG813" s="17"/>
      <c r="UH813" s="17"/>
      <c r="UI813" s="17"/>
      <c r="UJ813" s="17"/>
      <c r="UK813" s="17"/>
      <c r="UL813" s="17"/>
      <c r="UM813" s="17"/>
      <c r="UN813" s="17"/>
      <c r="UO813" s="17"/>
      <c r="UP813" s="17"/>
      <c r="UQ813" s="17"/>
      <c r="UR813" s="17"/>
      <c r="US813" s="17"/>
      <c r="UT813" s="17"/>
      <c r="UU813" s="17"/>
      <c r="UV813" s="17"/>
      <c r="UW813" s="17"/>
      <c r="UX813" s="17"/>
      <c r="UY813" s="17"/>
      <c r="UZ813" s="17"/>
      <c r="VA813" s="17"/>
      <c r="VB813" s="17"/>
      <c r="VC813" s="17"/>
      <c r="VD813" s="17"/>
      <c r="VE813" s="17"/>
      <c r="VF813" s="17"/>
      <c r="VG813" s="17"/>
      <c r="VH813" s="17"/>
      <c r="VI813" s="17"/>
      <c r="VJ813" s="17"/>
      <c r="VK813" s="17"/>
      <c r="VL813" s="17"/>
      <c r="VM813" s="17"/>
      <c r="VN813" s="17"/>
      <c r="VO813" s="17"/>
      <c r="VP813" s="17"/>
      <c r="VQ813" s="17"/>
      <c r="VR813" s="17"/>
      <c r="VS813" s="17"/>
      <c r="VT813" s="17"/>
      <c r="VU813" s="17"/>
      <c r="VV813" s="17"/>
      <c r="VW813" s="17"/>
      <c r="VX813" s="17"/>
      <c r="VY813" s="17"/>
      <c r="VZ813" s="17"/>
      <c r="WA813" s="17"/>
      <c r="WB813" s="17"/>
      <c r="WC813" s="17"/>
      <c r="WD813" s="17"/>
      <c r="WE813" s="17"/>
      <c r="WF813" s="17"/>
      <c r="WG813" s="17"/>
      <c r="WH813" s="17"/>
      <c r="WI813" s="17"/>
      <c r="WJ813" s="17"/>
      <c r="WK813" s="17"/>
      <c r="WL813" s="17"/>
      <c r="WM813" s="17"/>
      <c r="WN813" s="17"/>
      <c r="WO813" s="17"/>
      <c r="WP813" s="17"/>
      <c r="WQ813" s="17"/>
      <c r="WR813" s="17"/>
      <c r="WS813" s="17"/>
      <c r="WT813" s="17"/>
      <c r="WU813" s="17"/>
      <c r="WV813" s="17"/>
      <c r="WW813" s="17"/>
      <c r="WX813" s="17"/>
      <c r="WY813" s="17"/>
      <c r="WZ813" s="17"/>
      <c r="XA813" s="17"/>
      <c r="XB813" s="17"/>
      <c r="XC813" s="17"/>
      <c r="XD813" s="17"/>
      <c r="XE813" s="17"/>
      <c r="XF813" s="17"/>
      <c r="XG813" s="17"/>
      <c r="XH813" s="17"/>
      <c r="XI813" s="17"/>
      <c r="XJ813" s="17"/>
      <c r="XK813" s="17"/>
      <c r="XL813" s="17"/>
      <c r="XM813" s="17"/>
      <c r="XN813" s="17"/>
      <c r="XO813" s="17"/>
      <c r="XP813" s="17"/>
      <c r="XQ813" s="17"/>
      <c r="XR813" s="17"/>
      <c r="XS813" s="17"/>
      <c r="XT813" s="17"/>
      <c r="XU813" s="17"/>
      <c r="XV813" s="17"/>
      <c r="XW813" s="17"/>
      <c r="XX813" s="17"/>
      <c r="XY813" s="17"/>
      <c r="XZ813" s="17"/>
      <c r="YA813" s="17"/>
      <c r="YB813" s="17"/>
      <c r="YC813" s="17"/>
      <c r="YD813" s="17"/>
      <c r="YE813" s="17"/>
      <c r="YF813" s="17"/>
      <c r="YG813" s="17"/>
      <c r="YH813" s="17"/>
      <c r="YI813" s="17"/>
      <c r="YJ813" s="17"/>
      <c r="YK813" s="17"/>
      <c r="YL813" s="17"/>
      <c r="YM813" s="17"/>
      <c r="YN813" s="17"/>
      <c r="YO813" s="17"/>
      <c r="YP813" s="17"/>
      <c r="YQ813" s="17"/>
      <c r="YR813" s="17"/>
      <c r="YS813" s="17"/>
      <c r="YT813" s="17"/>
      <c r="YU813" s="17"/>
      <c r="YV813" s="17"/>
      <c r="YW813" s="17"/>
      <c r="YX813" s="17"/>
      <c r="YY813" s="17"/>
      <c r="YZ813" s="17"/>
      <c r="ZA813" s="17"/>
      <c r="ZB813" s="17"/>
      <c r="ZC813" s="17"/>
      <c r="ZD813" s="17"/>
      <c r="ZE813" s="17"/>
      <c r="ZF813" s="17"/>
      <c r="ZG813" s="17"/>
      <c r="ZH813" s="17"/>
      <c r="ZI813" s="17"/>
      <c r="ZJ813" s="17"/>
      <c r="ZK813" s="17"/>
      <c r="ZL813" s="17"/>
      <c r="ZM813" s="17"/>
      <c r="ZN813" s="17"/>
      <c r="ZO813" s="17"/>
      <c r="ZP813" s="17"/>
      <c r="ZQ813" s="17"/>
      <c r="ZR813" s="17"/>
      <c r="ZS813" s="17"/>
      <c r="ZT813" s="17"/>
      <c r="ZU813" s="17"/>
      <c r="ZV813" s="17"/>
      <c r="ZW813" s="17"/>
      <c r="ZX813" s="17"/>
      <c r="ZY813" s="17"/>
      <c r="ZZ813" s="17"/>
      <c r="AAA813" s="17"/>
      <c r="AAB813" s="17"/>
      <c r="AAC813" s="17"/>
      <c r="AAD813" s="17"/>
      <c r="AAE813" s="17"/>
      <c r="AAF813" s="17"/>
      <c r="AAG813" s="17"/>
      <c r="AAH813" s="17"/>
      <c r="AAI813" s="17"/>
      <c r="AAJ813" s="17"/>
      <c r="AAK813" s="17"/>
      <c r="AAL813" s="17"/>
      <c r="AAM813" s="17"/>
      <c r="AAN813" s="17"/>
      <c r="AAO813" s="17"/>
      <c r="AAP813" s="17"/>
      <c r="AAQ813" s="17"/>
      <c r="AAR813" s="17"/>
      <c r="AAS813" s="17"/>
      <c r="AAT813" s="17"/>
      <c r="AAU813" s="17"/>
      <c r="AAV813" s="17"/>
      <c r="AAW813" s="17"/>
      <c r="AAX813" s="17"/>
      <c r="AAY813" s="17"/>
      <c r="AAZ813" s="17"/>
      <c r="ABA813" s="17"/>
      <c r="ABB813" s="17"/>
      <c r="ABC813" s="17"/>
      <c r="ABD813" s="17"/>
      <c r="ABE813" s="17"/>
      <c r="ABF813" s="17"/>
      <c r="ABG813" s="17"/>
      <c r="ABH813" s="17"/>
      <c r="ABI813" s="17"/>
      <c r="ABJ813" s="17"/>
      <c r="ABK813" s="17"/>
      <c r="ABL813" s="17"/>
      <c r="ABM813" s="17"/>
      <c r="ABN813" s="17"/>
      <c r="ABO813" s="17"/>
      <c r="ABP813" s="17"/>
      <c r="ABQ813" s="17"/>
      <c r="ABR813" s="17"/>
      <c r="ABS813" s="17"/>
      <c r="ABT813" s="17"/>
      <c r="ABU813" s="17"/>
      <c r="ABV813" s="17"/>
      <c r="ABW813" s="17"/>
      <c r="ABX813" s="17"/>
      <c r="ABY813" s="17"/>
      <c r="ABZ813" s="17"/>
      <c r="ACA813" s="17"/>
      <c r="ACB813" s="17"/>
      <c r="ACC813" s="17"/>
      <c r="ACD813" s="17"/>
      <c r="ACE813" s="17"/>
      <c r="ACF813" s="17"/>
      <c r="ACG813" s="17"/>
      <c r="ACH813" s="17"/>
      <c r="ACI813" s="17"/>
      <c r="ACJ813" s="17"/>
      <c r="ACK813" s="17"/>
      <c r="ACL813" s="17"/>
      <c r="ACM813" s="17"/>
      <c r="ACN813" s="17"/>
      <c r="ACO813" s="17"/>
      <c r="ACP813" s="17"/>
      <c r="ACQ813" s="17"/>
      <c r="ACR813" s="17"/>
      <c r="ACS813" s="17"/>
      <c r="ACT813" s="17"/>
      <c r="ACU813" s="17"/>
      <c r="ACV813" s="17"/>
      <c r="ACW813" s="17"/>
      <c r="ACX813" s="17"/>
      <c r="ACY813" s="17"/>
      <c r="ACZ813" s="17"/>
      <c r="ADA813" s="17"/>
      <c r="ADB813" s="17"/>
      <c r="ADC813" s="17"/>
      <c r="ADD813" s="17"/>
      <c r="ADE813" s="17"/>
      <c r="ADF813" s="17"/>
      <c r="ADG813" s="17"/>
      <c r="ADH813" s="17"/>
      <c r="ADI813" s="17"/>
      <c r="ADJ813" s="17"/>
      <c r="ADK813" s="17"/>
      <c r="ADL813" s="17"/>
      <c r="ADM813" s="17"/>
      <c r="ADN813" s="17"/>
      <c r="ADO813" s="17"/>
      <c r="ADP813" s="17"/>
      <c r="ADQ813" s="17"/>
      <c r="ADR813" s="17"/>
    </row>
    <row r="814" spans="44:798" s="16" customFormat="1" x14ac:dyDescent="0.25">
      <c r="AR814" s="56"/>
      <c r="AS814" s="56"/>
      <c r="AT814" s="57"/>
      <c r="AU814" s="56"/>
      <c r="AV814" s="57"/>
      <c r="AW814" s="56"/>
      <c r="AX814" s="56"/>
      <c r="AY814" s="56"/>
      <c r="AZ814" s="56"/>
      <c r="BA814" s="56"/>
      <c r="BB814" s="56"/>
      <c r="BC814" s="56"/>
      <c r="BD814" s="56"/>
      <c r="BE814" s="51"/>
      <c r="BF814" s="51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  <c r="IT814" s="17"/>
      <c r="IU814" s="17"/>
      <c r="IV814" s="17"/>
      <c r="IW814" s="17"/>
      <c r="IX814" s="17"/>
      <c r="IY814" s="17"/>
      <c r="IZ814" s="17"/>
      <c r="JA814" s="17"/>
      <c r="JB814" s="17"/>
      <c r="JC814" s="17"/>
      <c r="JD814" s="17"/>
      <c r="JE814" s="17"/>
      <c r="JF814" s="17"/>
      <c r="JG814" s="17"/>
      <c r="JH814" s="17"/>
      <c r="JI814" s="17"/>
      <c r="JJ814" s="17"/>
      <c r="JK814" s="17"/>
      <c r="JL814" s="17"/>
      <c r="JM814" s="17"/>
      <c r="JN814" s="17"/>
      <c r="JO814" s="17"/>
      <c r="JP814" s="17"/>
      <c r="JQ814" s="17"/>
      <c r="JR814" s="17"/>
      <c r="JS814" s="17"/>
      <c r="JT814" s="17"/>
      <c r="JU814" s="17"/>
      <c r="JV814" s="17"/>
      <c r="JW814" s="17"/>
      <c r="JX814" s="17"/>
      <c r="JY814" s="17"/>
      <c r="JZ814" s="17"/>
      <c r="KA814" s="17"/>
      <c r="KB814" s="17"/>
      <c r="KC814" s="17"/>
      <c r="KD814" s="17"/>
      <c r="KE814" s="17"/>
      <c r="KF814" s="17"/>
      <c r="KG814" s="17"/>
      <c r="KH814" s="17"/>
      <c r="KI814" s="17"/>
      <c r="KJ814" s="17"/>
      <c r="KK814" s="17"/>
      <c r="KL814" s="17"/>
      <c r="KM814" s="17"/>
      <c r="KN814" s="17"/>
      <c r="KO814" s="17"/>
      <c r="KP814" s="17"/>
      <c r="KQ814" s="17"/>
      <c r="KR814" s="17"/>
      <c r="KS814" s="17"/>
      <c r="KT814" s="17"/>
      <c r="KU814" s="17"/>
      <c r="KV814" s="17"/>
      <c r="KW814" s="17"/>
      <c r="KX814" s="17"/>
      <c r="KY814" s="17"/>
      <c r="KZ814" s="17"/>
      <c r="LA814" s="17"/>
      <c r="LB814" s="17"/>
      <c r="LC814" s="17"/>
      <c r="LD814" s="17"/>
      <c r="LE814" s="17"/>
      <c r="LF814" s="17"/>
      <c r="LG814" s="17"/>
      <c r="LH814" s="17"/>
      <c r="LI814" s="17"/>
      <c r="LJ814" s="17"/>
      <c r="LK814" s="17"/>
      <c r="LL814" s="17"/>
      <c r="LM814" s="17"/>
      <c r="LN814" s="17"/>
      <c r="LO814" s="17"/>
      <c r="LP814" s="17"/>
      <c r="LQ814" s="17"/>
      <c r="LR814" s="17"/>
      <c r="LS814" s="17"/>
      <c r="LT814" s="17"/>
      <c r="LU814" s="17"/>
      <c r="LV814" s="17"/>
      <c r="LW814" s="17"/>
      <c r="LX814" s="17"/>
      <c r="LY814" s="17"/>
      <c r="LZ814" s="17"/>
      <c r="MA814" s="17"/>
      <c r="MB814" s="17"/>
      <c r="MC814" s="17"/>
      <c r="MD814" s="17"/>
      <c r="ME814" s="17"/>
      <c r="MF814" s="17"/>
      <c r="MG814" s="17"/>
      <c r="MH814" s="17"/>
      <c r="MI814" s="17"/>
      <c r="MJ814" s="17"/>
      <c r="MK814" s="17"/>
      <c r="ML814" s="17"/>
      <c r="MM814" s="17"/>
      <c r="MN814" s="17"/>
      <c r="MO814" s="17"/>
      <c r="MP814" s="17"/>
      <c r="MQ814" s="17"/>
      <c r="MR814" s="17"/>
      <c r="MS814" s="17"/>
      <c r="MT814" s="17"/>
      <c r="MU814" s="17"/>
      <c r="MV814" s="17"/>
      <c r="MW814" s="17"/>
      <c r="MX814" s="17"/>
      <c r="MY814" s="17"/>
      <c r="MZ814" s="17"/>
      <c r="NA814" s="17"/>
      <c r="NB814" s="17"/>
      <c r="NC814" s="17"/>
      <c r="ND814" s="17"/>
      <c r="NE814" s="17"/>
      <c r="NF814" s="17"/>
      <c r="NG814" s="17"/>
      <c r="NH814" s="17"/>
      <c r="NI814" s="17"/>
      <c r="NJ814" s="17"/>
      <c r="NK814" s="17"/>
      <c r="NL814" s="17"/>
      <c r="NM814" s="17"/>
      <c r="NN814" s="17"/>
      <c r="NO814" s="17"/>
      <c r="NP814" s="17"/>
      <c r="NQ814" s="17"/>
      <c r="NR814" s="17"/>
      <c r="NS814" s="17"/>
      <c r="NT814" s="17"/>
      <c r="NU814" s="17"/>
      <c r="NV814" s="17"/>
      <c r="NW814" s="17"/>
      <c r="NX814" s="17"/>
      <c r="NY814" s="17"/>
      <c r="NZ814" s="17"/>
      <c r="OA814" s="17"/>
      <c r="OB814" s="17"/>
      <c r="OC814" s="17"/>
      <c r="OD814" s="17"/>
      <c r="OE814" s="17"/>
      <c r="OF814" s="17"/>
      <c r="OG814" s="17"/>
      <c r="OH814" s="17"/>
      <c r="OI814" s="17"/>
      <c r="OJ814" s="17"/>
      <c r="OK814" s="17"/>
      <c r="OL814" s="17"/>
      <c r="OM814" s="17"/>
      <c r="ON814" s="17"/>
      <c r="OO814" s="17"/>
      <c r="OP814" s="17"/>
      <c r="OQ814" s="17"/>
      <c r="OR814" s="17"/>
      <c r="OS814" s="17"/>
      <c r="OT814" s="17"/>
      <c r="OU814" s="17"/>
      <c r="OV814" s="17"/>
      <c r="OW814" s="17"/>
      <c r="OX814" s="17"/>
      <c r="OY814" s="17"/>
      <c r="OZ814" s="17"/>
      <c r="PA814" s="17"/>
      <c r="PB814" s="17"/>
      <c r="PC814" s="17"/>
      <c r="PD814" s="17"/>
      <c r="PE814" s="17"/>
      <c r="PF814" s="17"/>
      <c r="PG814" s="17"/>
      <c r="PH814" s="17"/>
      <c r="PI814" s="17"/>
      <c r="PJ814" s="17"/>
      <c r="PK814" s="17"/>
      <c r="PL814" s="17"/>
      <c r="PM814" s="17"/>
      <c r="PN814" s="17"/>
      <c r="PO814" s="17"/>
      <c r="PP814" s="17"/>
      <c r="PQ814" s="17"/>
      <c r="PR814" s="17"/>
      <c r="PS814" s="17"/>
      <c r="PT814" s="17"/>
      <c r="PU814" s="17"/>
      <c r="PV814" s="17"/>
      <c r="PW814" s="17"/>
      <c r="PX814" s="17"/>
      <c r="PY814" s="17"/>
      <c r="PZ814" s="17"/>
      <c r="QA814" s="17"/>
      <c r="QB814" s="17"/>
      <c r="QC814" s="17"/>
      <c r="QD814" s="17"/>
      <c r="QE814" s="17"/>
      <c r="QF814" s="17"/>
      <c r="QG814" s="17"/>
      <c r="QH814" s="17"/>
      <c r="QI814" s="17"/>
      <c r="QJ814" s="17"/>
      <c r="QK814" s="17"/>
      <c r="QL814" s="17"/>
      <c r="QM814" s="17"/>
      <c r="QN814" s="17"/>
      <c r="QO814" s="17"/>
      <c r="QP814" s="17"/>
      <c r="QQ814" s="17"/>
      <c r="QR814" s="17"/>
      <c r="QS814" s="17"/>
      <c r="QT814" s="17"/>
      <c r="QU814" s="17"/>
      <c r="QV814" s="17"/>
      <c r="QW814" s="17"/>
      <c r="QX814" s="17"/>
      <c r="QY814" s="17"/>
      <c r="QZ814" s="17"/>
      <c r="RA814" s="17"/>
      <c r="RB814" s="17"/>
      <c r="RC814" s="17"/>
      <c r="RD814" s="17"/>
      <c r="RE814" s="17"/>
      <c r="RF814" s="17"/>
      <c r="RG814" s="17"/>
      <c r="RH814" s="17"/>
      <c r="RI814" s="17"/>
      <c r="RJ814" s="17"/>
      <c r="RK814" s="17"/>
      <c r="RL814" s="17"/>
      <c r="RM814" s="17"/>
      <c r="RN814" s="17"/>
      <c r="RO814" s="17"/>
      <c r="RP814" s="17"/>
      <c r="RQ814" s="17"/>
      <c r="RR814" s="17"/>
      <c r="RS814" s="17"/>
      <c r="RT814" s="17"/>
      <c r="RU814" s="17"/>
      <c r="RV814" s="17"/>
      <c r="RW814" s="17"/>
      <c r="RX814" s="17"/>
      <c r="RY814" s="17"/>
      <c r="RZ814" s="17"/>
      <c r="SA814" s="17"/>
      <c r="SB814" s="17"/>
      <c r="SC814" s="17"/>
      <c r="SD814" s="17"/>
      <c r="SE814" s="17"/>
      <c r="SF814" s="17"/>
      <c r="SG814" s="17"/>
      <c r="SH814" s="17"/>
      <c r="SI814" s="17"/>
      <c r="SJ814" s="17"/>
      <c r="SK814" s="17"/>
      <c r="SL814" s="17"/>
      <c r="SM814" s="17"/>
      <c r="SN814" s="17"/>
      <c r="SO814" s="17"/>
      <c r="SP814" s="17"/>
      <c r="SQ814" s="17"/>
      <c r="SR814" s="17"/>
      <c r="SS814" s="17"/>
      <c r="ST814" s="17"/>
      <c r="SU814" s="17"/>
      <c r="SV814" s="17"/>
      <c r="SW814" s="17"/>
      <c r="SX814" s="17"/>
      <c r="SY814" s="17"/>
      <c r="SZ814" s="17"/>
      <c r="TA814" s="17"/>
      <c r="TB814" s="17"/>
      <c r="TC814" s="17"/>
      <c r="TD814" s="17"/>
      <c r="TE814" s="17"/>
      <c r="TF814" s="17"/>
      <c r="TG814" s="17"/>
      <c r="TH814" s="17"/>
      <c r="TI814" s="17"/>
      <c r="TJ814" s="17"/>
      <c r="TK814" s="17"/>
      <c r="TL814" s="17"/>
      <c r="TM814" s="17"/>
      <c r="TN814" s="17"/>
      <c r="TO814" s="17"/>
      <c r="TP814" s="17"/>
      <c r="TQ814" s="17"/>
      <c r="TR814" s="17"/>
      <c r="TS814" s="17"/>
      <c r="TT814" s="17"/>
      <c r="TU814" s="17"/>
      <c r="TV814" s="17"/>
      <c r="TW814" s="17"/>
      <c r="TX814" s="17"/>
      <c r="TY814" s="17"/>
      <c r="TZ814" s="17"/>
      <c r="UA814" s="17"/>
      <c r="UB814" s="17"/>
      <c r="UC814" s="17"/>
      <c r="UD814" s="17"/>
      <c r="UE814" s="17"/>
      <c r="UF814" s="17"/>
      <c r="UG814" s="17"/>
      <c r="UH814" s="17"/>
      <c r="UI814" s="17"/>
      <c r="UJ814" s="17"/>
      <c r="UK814" s="17"/>
      <c r="UL814" s="17"/>
      <c r="UM814" s="17"/>
      <c r="UN814" s="17"/>
      <c r="UO814" s="17"/>
      <c r="UP814" s="17"/>
      <c r="UQ814" s="17"/>
      <c r="UR814" s="17"/>
      <c r="US814" s="17"/>
      <c r="UT814" s="17"/>
      <c r="UU814" s="17"/>
      <c r="UV814" s="17"/>
      <c r="UW814" s="17"/>
      <c r="UX814" s="17"/>
      <c r="UY814" s="17"/>
      <c r="UZ814" s="17"/>
      <c r="VA814" s="17"/>
      <c r="VB814" s="17"/>
      <c r="VC814" s="17"/>
      <c r="VD814" s="17"/>
      <c r="VE814" s="17"/>
      <c r="VF814" s="17"/>
      <c r="VG814" s="17"/>
      <c r="VH814" s="17"/>
      <c r="VI814" s="17"/>
      <c r="VJ814" s="17"/>
      <c r="VK814" s="17"/>
      <c r="VL814" s="17"/>
      <c r="VM814" s="17"/>
      <c r="VN814" s="17"/>
      <c r="VO814" s="17"/>
      <c r="VP814" s="17"/>
      <c r="VQ814" s="17"/>
      <c r="VR814" s="17"/>
      <c r="VS814" s="17"/>
      <c r="VT814" s="17"/>
      <c r="VU814" s="17"/>
      <c r="VV814" s="17"/>
      <c r="VW814" s="17"/>
      <c r="VX814" s="17"/>
      <c r="VY814" s="17"/>
      <c r="VZ814" s="17"/>
      <c r="WA814" s="17"/>
      <c r="WB814" s="17"/>
      <c r="WC814" s="17"/>
      <c r="WD814" s="17"/>
      <c r="WE814" s="17"/>
      <c r="WF814" s="17"/>
      <c r="WG814" s="17"/>
      <c r="WH814" s="17"/>
      <c r="WI814" s="17"/>
      <c r="WJ814" s="17"/>
      <c r="WK814" s="17"/>
      <c r="WL814" s="17"/>
      <c r="WM814" s="17"/>
      <c r="WN814" s="17"/>
      <c r="WO814" s="17"/>
      <c r="WP814" s="17"/>
      <c r="WQ814" s="17"/>
      <c r="WR814" s="17"/>
      <c r="WS814" s="17"/>
      <c r="WT814" s="17"/>
      <c r="WU814" s="17"/>
      <c r="WV814" s="17"/>
      <c r="WW814" s="17"/>
      <c r="WX814" s="17"/>
      <c r="WY814" s="17"/>
      <c r="WZ814" s="17"/>
      <c r="XA814" s="17"/>
      <c r="XB814" s="17"/>
      <c r="XC814" s="17"/>
      <c r="XD814" s="17"/>
      <c r="XE814" s="17"/>
      <c r="XF814" s="17"/>
      <c r="XG814" s="17"/>
      <c r="XH814" s="17"/>
      <c r="XI814" s="17"/>
      <c r="XJ814" s="17"/>
      <c r="XK814" s="17"/>
      <c r="XL814" s="17"/>
      <c r="XM814" s="17"/>
      <c r="XN814" s="17"/>
      <c r="XO814" s="17"/>
      <c r="XP814" s="17"/>
      <c r="XQ814" s="17"/>
      <c r="XR814" s="17"/>
      <c r="XS814" s="17"/>
      <c r="XT814" s="17"/>
      <c r="XU814" s="17"/>
      <c r="XV814" s="17"/>
      <c r="XW814" s="17"/>
      <c r="XX814" s="17"/>
      <c r="XY814" s="17"/>
      <c r="XZ814" s="17"/>
      <c r="YA814" s="17"/>
      <c r="YB814" s="17"/>
      <c r="YC814" s="17"/>
      <c r="YD814" s="17"/>
      <c r="YE814" s="17"/>
      <c r="YF814" s="17"/>
      <c r="YG814" s="17"/>
      <c r="YH814" s="17"/>
      <c r="YI814" s="17"/>
      <c r="YJ814" s="17"/>
      <c r="YK814" s="17"/>
      <c r="YL814" s="17"/>
      <c r="YM814" s="17"/>
      <c r="YN814" s="17"/>
      <c r="YO814" s="17"/>
      <c r="YP814" s="17"/>
      <c r="YQ814" s="17"/>
      <c r="YR814" s="17"/>
      <c r="YS814" s="17"/>
      <c r="YT814" s="17"/>
      <c r="YU814" s="17"/>
      <c r="YV814" s="17"/>
      <c r="YW814" s="17"/>
      <c r="YX814" s="17"/>
      <c r="YY814" s="17"/>
      <c r="YZ814" s="17"/>
      <c r="ZA814" s="17"/>
      <c r="ZB814" s="17"/>
      <c r="ZC814" s="17"/>
      <c r="ZD814" s="17"/>
      <c r="ZE814" s="17"/>
      <c r="ZF814" s="17"/>
      <c r="ZG814" s="17"/>
      <c r="ZH814" s="17"/>
      <c r="ZI814" s="17"/>
      <c r="ZJ814" s="17"/>
      <c r="ZK814" s="17"/>
      <c r="ZL814" s="17"/>
      <c r="ZM814" s="17"/>
      <c r="ZN814" s="17"/>
      <c r="ZO814" s="17"/>
      <c r="ZP814" s="17"/>
      <c r="ZQ814" s="17"/>
      <c r="ZR814" s="17"/>
      <c r="ZS814" s="17"/>
      <c r="ZT814" s="17"/>
      <c r="ZU814" s="17"/>
      <c r="ZV814" s="17"/>
      <c r="ZW814" s="17"/>
      <c r="ZX814" s="17"/>
      <c r="ZY814" s="17"/>
      <c r="ZZ814" s="17"/>
      <c r="AAA814" s="17"/>
      <c r="AAB814" s="17"/>
      <c r="AAC814" s="17"/>
      <c r="AAD814" s="17"/>
      <c r="AAE814" s="17"/>
      <c r="AAF814" s="17"/>
      <c r="AAG814" s="17"/>
      <c r="AAH814" s="17"/>
      <c r="AAI814" s="17"/>
      <c r="AAJ814" s="17"/>
      <c r="AAK814" s="17"/>
      <c r="AAL814" s="17"/>
      <c r="AAM814" s="17"/>
      <c r="AAN814" s="17"/>
      <c r="AAO814" s="17"/>
      <c r="AAP814" s="17"/>
      <c r="AAQ814" s="17"/>
      <c r="AAR814" s="17"/>
      <c r="AAS814" s="17"/>
      <c r="AAT814" s="17"/>
      <c r="AAU814" s="17"/>
      <c r="AAV814" s="17"/>
      <c r="AAW814" s="17"/>
      <c r="AAX814" s="17"/>
      <c r="AAY814" s="17"/>
      <c r="AAZ814" s="17"/>
      <c r="ABA814" s="17"/>
      <c r="ABB814" s="17"/>
      <c r="ABC814" s="17"/>
      <c r="ABD814" s="17"/>
      <c r="ABE814" s="17"/>
      <c r="ABF814" s="17"/>
      <c r="ABG814" s="17"/>
      <c r="ABH814" s="17"/>
      <c r="ABI814" s="17"/>
      <c r="ABJ814" s="17"/>
      <c r="ABK814" s="17"/>
      <c r="ABL814" s="17"/>
      <c r="ABM814" s="17"/>
      <c r="ABN814" s="17"/>
      <c r="ABO814" s="17"/>
      <c r="ABP814" s="17"/>
      <c r="ABQ814" s="17"/>
      <c r="ABR814" s="17"/>
      <c r="ABS814" s="17"/>
      <c r="ABT814" s="17"/>
      <c r="ABU814" s="17"/>
      <c r="ABV814" s="17"/>
      <c r="ABW814" s="17"/>
      <c r="ABX814" s="17"/>
      <c r="ABY814" s="17"/>
      <c r="ABZ814" s="17"/>
      <c r="ACA814" s="17"/>
      <c r="ACB814" s="17"/>
      <c r="ACC814" s="17"/>
      <c r="ACD814" s="17"/>
      <c r="ACE814" s="17"/>
      <c r="ACF814" s="17"/>
      <c r="ACG814" s="17"/>
      <c r="ACH814" s="17"/>
      <c r="ACI814" s="17"/>
      <c r="ACJ814" s="17"/>
      <c r="ACK814" s="17"/>
      <c r="ACL814" s="17"/>
      <c r="ACM814" s="17"/>
      <c r="ACN814" s="17"/>
      <c r="ACO814" s="17"/>
      <c r="ACP814" s="17"/>
      <c r="ACQ814" s="17"/>
      <c r="ACR814" s="17"/>
      <c r="ACS814" s="17"/>
      <c r="ACT814" s="17"/>
      <c r="ACU814" s="17"/>
      <c r="ACV814" s="17"/>
      <c r="ACW814" s="17"/>
      <c r="ACX814" s="17"/>
      <c r="ACY814" s="17"/>
      <c r="ACZ814" s="17"/>
      <c r="ADA814" s="17"/>
      <c r="ADB814" s="17"/>
      <c r="ADC814" s="17"/>
      <c r="ADD814" s="17"/>
      <c r="ADE814" s="17"/>
      <c r="ADF814" s="17"/>
      <c r="ADG814" s="17"/>
      <c r="ADH814" s="17"/>
      <c r="ADI814" s="17"/>
      <c r="ADJ814" s="17"/>
      <c r="ADK814" s="17"/>
      <c r="ADL814" s="17"/>
      <c r="ADM814" s="17"/>
      <c r="ADN814" s="17"/>
      <c r="ADO814" s="17"/>
      <c r="ADP814" s="17"/>
      <c r="ADQ814" s="17"/>
      <c r="ADR814" s="17"/>
    </row>
    <row r="815" spans="44:798" s="16" customFormat="1" x14ac:dyDescent="0.25">
      <c r="AR815" s="56"/>
      <c r="AS815" s="56"/>
      <c r="AT815" s="57"/>
      <c r="AU815" s="56"/>
      <c r="AV815" s="57"/>
      <c r="AW815" s="56"/>
      <c r="AX815" s="56"/>
      <c r="AY815" s="56"/>
      <c r="AZ815" s="56"/>
      <c r="BA815" s="56"/>
      <c r="BB815" s="56"/>
      <c r="BC815" s="56"/>
      <c r="BD815" s="56"/>
      <c r="BE815" s="51"/>
      <c r="BF815" s="51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  <c r="IT815" s="17"/>
      <c r="IU815" s="17"/>
      <c r="IV815" s="17"/>
      <c r="IW815" s="17"/>
      <c r="IX815" s="17"/>
      <c r="IY815" s="17"/>
      <c r="IZ815" s="17"/>
      <c r="JA815" s="17"/>
      <c r="JB815" s="17"/>
      <c r="JC815" s="17"/>
      <c r="JD815" s="17"/>
      <c r="JE815" s="17"/>
      <c r="JF815" s="17"/>
      <c r="JG815" s="17"/>
      <c r="JH815" s="17"/>
      <c r="JI815" s="17"/>
      <c r="JJ815" s="17"/>
      <c r="JK815" s="17"/>
      <c r="JL815" s="17"/>
      <c r="JM815" s="17"/>
      <c r="JN815" s="17"/>
      <c r="JO815" s="17"/>
      <c r="JP815" s="17"/>
      <c r="JQ815" s="17"/>
      <c r="JR815" s="17"/>
      <c r="JS815" s="17"/>
      <c r="JT815" s="17"/>
      <c r="JU815" s="17"/>
      <c r="JV815" s="17"/>
      <c r="JW815" s="17"/>
      <c r="JX815" s="17"/>
      <c r="JY815" s="17"/>
      <c r="JZ815" s="17"/>
      <c r="KA815" s="17"/>
      <c r="KB815" s="17"/>
      <c r="KC815" s="17"/>
      <c r="KD815" s="17"/>
      <c r="KE815" s="17"/>
      <c r="KF815" s="17"/>
      <c r="KG815" s="17"/>
      <c r="KH815" s="17"/>
      <c r="KI815" s="17"/>
      <c r="KJ815" s="17"/>
      <c r="KK815" s="17"/>
      <c r="KL815" s="17"/>
      <c r="KM815" s="17"/>
      <c r="KN815" s="17"/>
      <c r="KO815" s="17"/>
      <c r="KP815" s="17"/>
      <c r="KQ815" s="17"/>
      <c r="KR815" s="17"/>
      <c r="KS815" s="17"/>
      <c r="KT815" s="17"/>
      <c r="KU815" s="17"/>
      <c r="KV815" s="17"/>
      <c r="KW815" s="17"/>
      <c r="KX815" s="17"/>
      <c r="KY815" s="17"/>
      <c r="KZ815" s="17"/>
      <c r="LA815" s="17"/>
      <c r="LB815" s="17"/>
      <c r="LC815" s="17"/>
      <c r="LD815" s="17"/>
      <c r="LE815" s="17"/>
      <c r="LF815" s="17"/>
      <c r="LG815" s="17"/>
      <c r="LH815" s="17"/>
      <c r="LI815" s="17"/>
      <c r="LJ815" s="17"/>
      <c r="LK815" s="17"/>
      <c r="LL815" s="17"/>
      <c r="LM815" s="17"/>
      <c r="LN815" s="17"/>
      <c r="LO815" s="17"/>
      <c r="LP815" s="17"/>
      <c r="LQ815" s="17"/>
      <c r="LR815" s="17"/>
      <c r="LS815" s="17"/>
      <c r="LT815" s="17"/>
      <c r="LU815" s="17"/>
      <c r="LV815" s="17"/>
      <c r="LW815" s="17"/>
      <c r="LX815" s="17"/>
      <c r="LY815" s="17"/>
      <c r="LZ815" s="17"/>
      <c r="MA815" s="17"/>
      <c r="MB815" s="17"/>
      <c r="MC815" s="17"/>
      <c r="MD815" s="17"/>
      <c r="ME815" s="17"/>
      <c r="MF815" s="17"/>
      <c r="MG815" s="17"/>
      <c r="MH815" s="17"/>
      <c r="MI815" s="17"/>
      <c r="MJ815" s="17"/>
      <c r="MK815" s="17"/>
      <c r="ML815" s="17"/>
      <c r="MM815" s="17"/>
      <c r="MN815" s="17"/>
      <c r="MO815" s="17"/>
      <c r="MP815" s="17"/>
      <c r="MQ815" s="17"/>
      <c r="MR815" s="17"/>
      <c r="MS815" s="17"/>
      <c r="MT815" s="17"/>
      <c r="MU815" s="17"/>
      <c r="MV815" s="17"/>
      <c r="MW815" s="17"/>
      <c r="MX815" s="17"/>
      <c r="MY815" s="17"/>
      <c r="MZ815" s="17"/>
      <c r="NA815" s="17"/>
      <c r="NB815" s="17"/>
      <c r="NC815" s="17"/>
      <c r="ND815" s="17"/>
      <c r="NE815" s="17"/>
      <c r="NF815" s="17"/>
      <c r="NG815" s="17"/>
      <c r="NH815" s="17"/>
      <c r="NI815" s="17"/>
      <c r="NJ815" s="17"/>
      <c r="NK815" s="17"/>
      <c r="NL815" s="17"/>
      <c r="NM815" s="17"/>
      <c r="NN815" s="17"/>
      <c r="NO815" s="17"/>
      <c r="NP815" s="17"/>
      <c r="NQ815" s="17"/>
      <c r="NR815" s="17"/>
      <c r="NS815" s="17"/>
      <c r="NT815" s="17"/>
      <c r="NU815" s="17"/>
      <c r="NV815" s="17"/>
      <c r="NW815" s="17"/>
      <c r="NX815" s="17"/>
      <c r="NY815" s="17"/>
      <c r="NZ815" s="17"/>
      <c r="OA815" s="17"/>
      <c r="OB815" s="17"/>
      <c r="OC815" s="17"/>
      <c r="OD815" s="17"/>
      <c r="OE815" s="17"/>
      <c r="OF815" s="17"/>
      <c r="OG815" s="17"/>
      <c r="OH815" s="17"/>
      <c r="OI815" s="17"/>
      <c r="OJ815" s="17"/>
      <c r="OK815" s="17"/>
      <c r="OL815" s="17"/>
      <c r="OM815" s="17"/>
      <c r="ON815" s="17"/>
      <c r="OO815" s="17"/>
      <c r="OP815" s="17"/>
      <c r="OQ815" s="17"/>
      <c r="OR815" s="17"/>
      <c r="OS815" s="17"/>
      <c r="OT815" s="17"/>
      <c r="OU815" s="17"/>
      <c r="OV815" s="17"/>
      <c r="OW815" s="17"/>
      <c r="OX815" s="17"/>
      <c r="OY815" s="17"/>
      <c r="OZ815" s="17"/>
      <c r="PA815" s="17"/>
      <c r="PB815" s="17"/>
      <c r="PC815" s="17"/>
      <c r="PD815" s="17"/>
      <c r="PE815" s="17"/>
      <c r="PF815" s="17"/>
      <c r="PG815" s="17"/>
      <c r="PH815" s="17"/>
      <c r="PI815" s="17"/>
      <c r="PJ815" s="17"/>
      <c r="PK815" s="17"/>
      <c r="PL815" s="17"/>
      <c r="PM815" s="17"/>
      <c r="PN815" s="17"/>
      <c r="PO815" s="17"/>
      <c r="PP815" s="17"/>
      <c r="PQ815" s="17"/>
      <c r="PR815" s="17"/>
      <c r="PS815" s="17"/>
      <c r="PT815" s="17"/>
      <c r="PU815" s="17"/>
      <c r="PV815" s="17"/>
      <c r="PW815" s="17"/>
      <c r="PX815" s="17"/>
      <c r="PY815" s="17"/>
      <c r="PZ815" s="17"/>
      <c r="QA815" s="17"/>
      <c r="QB815" s="17"/>
      <c r="QC815" s="17"/>
      <c r="QD815" s="17"/>
      <c r="QE815" s="17"/>
      <c r="QF815" s="17"/>
      <c r="QG815" s="17"/>
      <c r="QH815" s="17"/>
      <c r="QI815" s="17"/>
      <c r="QJ815" s="17"/>
      <c r="QK815" s="17"/>
      <c r="QL815" s="17"/>
      <c r="QM815" s="17"/>
      <c r="QN815" s="17"/>
      <c r="QO815" s="17"/>
      <c r="QP815" s="17"/>
      <c r="QQ815" s="17"/>
      <c r="QR815" s="17"/>
      <c r="QS815" s="17"/>
      <c r="QT815" s="17"/>
      <c r="QU815" s="17"/>
      <c r="QV815" s="17"/>
      <c r="QW815" s="17"/>
      <c r="QX815" s="17"/>
      <c r="QY815" s="17"/>
      <c r="QZ815" s="17"/>
      <c r="RA815" s="17"/>
      <c r="RB815" s="17"/>
      <c r="RC815" s="17"/>
      <c r="RD815" s="17"/>
      <c r="RE815" s="17"/>
      <c r="RF815" s="17"/>
      <c r="RG815" s="17"/>
      <c r="RH815" s="17"/>
      <c r="RI815" s="17"/>
      <c r="RJ815" s="17"/>
      <c r="RK815" s="17"/>
      <c r="RL815" s="17"/>
      <c r="RM815" s="17"/>
      <c r="RN815" s="17"/>
      <c r="RO815" s="17"/>
      <c r="RP815" s="17"/>
      <c r="RQ815" s="17"/>
      <c r="RR815" s="17"/>
      <c r="RS815" s="17"/>
      <c r="RT815" s="17"/>
      <c r="RU815" s="17"/>
      <c r="RV815" s="17"/>
      <c r="RW815" s="17"/>
      <c r="RX815" s="17"/>
      <c r="RY815" s="17"/>
      <c r="RZ815" s="17"/>
      <c r="SA815" s="17"/>
      <c r="SB815" s="17"/>
      <c r="SC815" s="17"/>
      <c r="SD815" s="17"/>
      <c r="SE815" s="17"/>
      <c r="SF815" s="17"/>
      <c r="SG815" s="17"/>
      <c r="SH815" s="17"/>
      <c r="SI815" s="17"/>
      <c r="SJ815" s="17"/>
      <c r="SK815" s="17"/>
      <c r="SL815" s="17"/>
      <c r="SM815" s="17"/>
      <c r="SN815" s="17"/>
      <c r="SO815" s="17"/>
      <c r="SP815" s="17"/>
      <c r="SQ815" s="17"/>
      <c r="SR815" s="17"/>
      <c r="SS815" s="17"/>
      <c r="ST815" s="17"/>
      <c r="SU815" s="17"/>
      <c r="SV815" s="17"/>
      <c r="SW815" s="17"/>
      <c r="SX815" s="17"/>
      <c r="SY815" s="17"/>
      <c r="SZ815" s="17"/>
      <c r="TA815" s="17"/>
      <c r="TB815" s="17"/>
      <c r="TC815" s="17"/>
      <c r="TD815" s="17"/>
      <c r="TE815" s="17"/>
      <c r="TF815" s="17"/>
      <c r="TG815" s="17"/>
      <c r="TH815" s="17"/>
      <c r="TI815" s="17"/>
      <c r="TJ815" s="17"/>
      <c r="TK815" s="17"/>
      <c r="TL815" s="17"/>
      <c r="TM815" s="17"/>
      <c r="TN815" s="17"/>
      <c r="TO815" s="17"/>
      <c r="TP815" s="17"/>
      <c r="TQ815" s="17"/>
      <c r="TR815" s="17"/>
      <c r="TS815" s="17"/>
      <c r="TT815" s="17"/>
      <c r="TU815" s="17"/>
      <c r="TV815" s="17"/>
      <c r="TW815" s="17"/>
      <c r="TX815" s="17"/>
      <c r="TY815" s="17"/>
      <c r="TZ815" s="17"/>
      <c r="UA815" s="17"/>
      <c r="UB815" s="17"/>
      <c r="UC815" s="17"/>
      <c r="UD815" s="17"/>
      <c r="UE815" s="17"/>
      <c r="UF815" s="17"/>
      <c r="UG815" s="17"/>
      <c r="UH815" s="17"/>
      <c r="UI815" s="17"/>
      <c r="UJ815" s="17"/>
      <c r="UK815" s="17"/>
      <c r="UL815" s="17"/>
      <c r="UM815" s="17"/>
      <c r="UN815" s="17"/>
      <c r="UO815" s="17"/>
      <c r="UP815" s="17"/>
      <c r="UQ815" s="17"/>
      <c r="UR815" s="17"/>
      <c r="US815" s="17"/>
      <c r="UT815" s="17"/>
      <c r="UU815" s="17"/>
      <c r="UV815" s="17"/>
      <c r="UW815" s="17"/>
      <c r="UX815" s="17"/>
      <c r="UY815" s="17"/>
      <c r="UZ815" s="17"/>
      <c r="VA815" s="17"/>
      <c r="VB815" s="17"/>
      <c r="VC815" s="17"/>
      <c r="VD815" s="17"/>
      <c r="VE815" s="17"/>
      <c r="VF815" s="17"/>
      <c r="VG815" s="17"/>
      <c r="VH815" s="17"/>
      <c r="VI815" s="17"/>
      <c r="VJ815" s="17"/>
      <c r="VK815" s="17"/>
      <c r="VL815" s="17"/>
      <c r="VM815" s="17"/>
      <c r="VN815" s="17"/>
      <c r="VO815" s="17"/>
      <c r="VP815" s="17"/>
      <c r="VQ815" s="17"/>
      <c r="VR815" s="17"/>
      <c r="VS815" s="17"/>
      <c r="VT815" s="17"/>
      <c r="VU815" s="17"/>
      <c r="VV815" s="17"/>
      <c r="VW815" s="17"/>
      <c r="VX815" s="17"/>
      <c r="VY815" s="17"/>
      <c r="VZ815" s="17"/>
      <c r="WA815" s="17"/>
      <c r="WB815" s="17"/>
      <c r="WC815" s="17"/>
      <c r="WD815" s="17"/>
      <c r="WE815" s="17"/>
      <c r="WF815" s="17"/>
      <c r="WG815" s="17"/>
      <c r="WH815" s="17"/>
      <c r="WI815" s="17"/>
      <c r="WJ815" s="17"/>
      <c r="WK815" s="17"/>
      <c r="WL815" s="17"/>
      <c r="WM815" s="17"/>
      <c r="WN815" s="17"/>
      <c r="WO815" s="17"/>
      <c r="WP815" s="17"/>
      <c r="WQ815" s="17"/>
      <c r="WR815" s="17"/>
      <c r="WS815" s="17"/>
      <c r="WT815" s="17"/>
      <c r="WU815" s="17"/>
      <c r="WV815" s="17"/>
      <c r="WW815" s="17"/>
      <c r="WX815" s="17"/>
      <c r="WY815" s="17"/>
      <c r="WZ815" s="17"/>
      <c r="XA815" s="17"/>
      <c r="XB815" s="17"/>
      <c r="XC815" s="17"/>
      <c r="XD815" s="17"/>
      <c r="XE815" s="17"/>
      <c r="XF815" s="17"/>
      <c r="XG815" s="17"/>
      <c r="XH815" s="17"/>
      <c r="XI815" s="17"/>
      <c r="XJ815" s="17"/>
      <c r="XK815" s="17"/>
      <c r="XL815" s="17"/>
      <c r="XM815" s="17"/>
      <c r="XN815" s="17"/>
      <c r="XO815" s="17"/>
      <c r="XP815" s="17"/>
      <c r="XQ815" s="17"/>
      <c r="XR815" s="17"/>
      <c r="XS815" s="17"/>
      <c r="XT815" s="17"/>
      <c r="XU815" s="17"/>
      <c r="XV815" s="17"/>
      <c r="XW815" s="17"/>
      <c r="XX815" s="17"/>
      <c r="XY815" s="17"/>
      <c r="XZ815" s="17"/>
      <c r="YA815" s="17"/>
      <c r="YB815" s="17"/>
      <c r="YC815" s="17"/>
      <c r="YD815" s="17"/>
      <c r="YE815" s="17"/>
      <c r="YF815" s="17"/>
      <c r="YG815" s="17"/>
      <c r="YH815" s="17"/>
      <c r="YI815" s="17"/>
      <c r="YJ815" s="17"/>
      <c r="YK815" s="17"/>
      <c r="YL815" s="17"/>
      <c r="YM815" s="17"/>
      <c r="YN815" s="17"/>
      <c r="YO815" s="17"/>
      <c r="YP815" s="17"/>
      <c r="YQ815" s="17"/>
      <c r="YR815" s="17"/>
      <c r="YS815" s="17"/>
      <c r="YT815" s="17"/>
      <c r="YU815" s="17"/>
      <c r="YV815" s="17"/>
      <c r="YW815" s="17"/>
      <c r="YX815" s="17"/>
      <c r="YY815" s="17"/>
      <c r="YZ815" s="17"/>
      <c r="ZA815" s="17"/>
      <c r="ZB815" s="17"/>
      <c r="ZC815" s="17"/>
      <c r="ZD815" s="17"/>
      <c r="ZE815" s="17"/>
      <c r="ZF815" s="17"/>
      <c r="ZG815" s="17"/>
      <c r="ZH815" s="17"/>
      <c r="ZI815" s="17"/>
      <c r="ZJ815" s="17"/>
      <c r="ZK815" s="17"/>
      <c r="ZL815" s="17"/>
      <c r="ZM815" s="17"/>
      <c r="ZN815" s="17"/>
      <c r="ZO815" s="17"/>
      <c r="ZP815" s="17"/>
      <c r="ZQ815" s="17"/>
      <c r="ZR815" s="17"/>
      <c r="ZS815" s="17"/>
      <c r="ZT815" s="17"/>
      <c r="ZU815" s="17"/>
      <c r="ZV815" s="17"/>
      <c r="ZW815" s="17"/>
      <c r="ZX815" s="17"/>
      <c r="ZY815" s="17"/>
      <c r="ZZ815" s="17"/>
      <c r="AAA815" s="17"/>
      <c r="AAB815" s="17"/>
      <c r="AAC815" s="17"/>
      <c r="AAD815" s="17"/>
      <c r="AAE815" s="17"/>
      <c r="AAF815" s="17"/>
      <c r="AAG815" s="17"/>
      <c r="AAH815" s="17"/>
      <c r="AAI815" s="17"/>
      <c r="AAJ815" s="17"/>
      <c r="AAK815" s="17"/>
      <c r="AAL815" s="17"/>
      <c r="AAM815" s="17"/>
      <c r="AAN815" s="17"/>
      <c r="AAO815" s="17"/>
      <c r="AAP815" s="17"/>
      <c r="AAQ815" s="17"/>
      <c r="AAR815" s="17"/>
      <c r="AAS815" s="17"/>
      <c r="AAT815" s="17"/>
      <c r="AAU815" s="17"/>
      <c r="AAV815" s="17"/>
      <c r="AAW815" s="17"/>
      <c r="AAX815" s="17"/>
      <c r="AAY815" s="17"/>
      <c r="AAZ815" s="17"/>
      <c r="ABA815" s="17"/>
      <c r="ABB815" s="17"/>
      <c r="ABC815" s="17"/>
      <c r="ABD815" s="17"/>
      <c r="ABE815" s="17"/>
      <c r="ABF815" s="17"/>
      <c r="ABG815" s="17"/>
      <c r="ABH815" s="17"/>
      <c r="ABI815" s="17"/>
      <c r="ABJ815" s="17"/>
      <c r="ABK815" s="17"/>
      <c r="ABL815" s="17"/>
      <c r="ABM815" s="17"/>
      <c r="ABN815" s="17"/>
      <c r="ABO815" s="17"/>
      <c r="ABP815" s="17"/>
      <c r="ABQ815" s="17"/>
      <c r="ABR815" s="17"/>
      <c r="ABS815" s="17"/>
      <c r="ABT815" s="17"/>
      <c r="ABU815" s="17"/>
      <c r="ABV815" s="17"/>
      <c r="ABW815" s="17"/>
      <c r="ABX815" s="17"/>
      <c r="ABY815" s="17"/>
      <c r="ABZ815" s="17"/>
      <c r="ACA815" s="17"/>
      <c r="ACB815" s="17"/>
      <c r="ACC815" s="17"/>
      <c r="ACD815" s="17"/>
      <c r="ACE815" s="17"/>
      <c r="ACF815" s="17"/>
      <c r="ACG815" s="17"/>
      <c r="ACH815" s="17"/>
      <c r="ACI815" s="17"/>
      <c r="ACJ815" s="17"/>
      <c r="ACK815" s="17"/>
      <c r="ACL815" s="17"/>
      <c r="ACM815" s="17"/>
      <c r="ACN815" s="17"/>
      <c r="ACO815" s="17"/>
      <c r="ACP815" s="17"/>
      <c r="ACQ815" s="17"/>
      <c r="ACR815" s="17"/>
      <c r="ACS815" s="17"/>
      <c r="ACT815" s="17"/>
      <c r="ACU815" s="17"/>
      <c r="ACV815" s="17"/>
      <c r="ACW815" s="17"/>
      <c r="ACX815" s="17"/>
      <c r="ACY815" s="17"/>
      <c r="ACZ815" s="17"/>
      <c r="ADA815" s="17"/>
      <c r="ADB815" s="17"/>
      <c r="ADC815" s="17"/>
      <c r="ADD815" s="17"/>
      <c r="ADE815" s="17"/>
      <c r="ADF815" s="17"/>
      <c r="ADG815" s="17"/>
      <c r="ADH815" s="17"/>
      <c r="ADI815" s="17"/>
      <c r="ADJ815" s="17"/>
      <c r="ADK815" s="17"/>
      <c r="ADL815" s="17"/>
      <c r="ADM815" s="17"/>
      <c r="ADN815" s="17"/>
      <c r="ADO815" s="17"/>
      <c r="ADP815" s="17"/>
      <c r="ADQ815" s="17"/>
      <c r="ADR815" s="17"/>
    </row>
    <row r="816" spans="44:798" s="16" customFormat="1" x14ac:dyDescent="0.25">
      <c r="AR816" s="56"/>
      <c r="AS816" s="56"/>
      <c r="AT816" s="57"/>
      <c r="AU816" s="56"/>
      <c r="AV816" s="57"/>
      <c r="AW816" s="56"/>
      <c r="AX816" s="56"/>
      <c r="AY816" s="56"/>
      <c r="AZ816" s="56"/>
      <c r="BA816" s="56"/>
      <c r="BB816" s="56"/>
      <c r="BC816" s="56"/>
      <c r="BD816" s="56"/>
      <c r="BE816" s="51"/>
      <c r="BF816" s="51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  <c r="IT816" s="17"/>
      <c r="IU816" s="17"/>
      <c r="IV816" s="17"/>
      <c r="IW816" s="17"/>
      <c r="IX816" s="17"/>
      <c r="IY816" s="17"/>
      <c r="IZ816" s="17"/>
      <c r="JA816" s="17"/>
      <c r="JB816" s="17"/>
      <c r="JC816" s="17"/>
      <c r="JD816" s="17"/>
      <c r="JE816" s="17"/>
      <c r="JF816" s="17"/>
      <c r="JG816" s="17"/>
      <c r="JH816" s="17"/>
      <c r="JI816" s="17"/>
      <c r="JJ816" s="17"/>
      <c r="JK816" s="17"/>
      <c r="JL816" s="17"/>
      <c r="JM816" s="17"/>
      <c r="JN816" s="17"/>
      <c r="JO816" s="17"/>
      <c r="JP816" s="17"/>
      <c r="JQ816" s="17"/>
      <c r="JR816" s="17"/>
      <c r="JS816" s="17"/>
      <c r="JT816" s="17"/>
      <c r="JU816" s="17"/>
      <c r="JV816" s="17"/>
      <c r="JW816" s="17"/>
      <c r="JX816" s="17"/>
      <c r="JY816" s="17"/>
      <c r="JZ816" s="17"/>
      <c r="KA816" s="17"/>
      <c r="KB816" s="17"/>
      <c r="KC816" s="17"/>
      <c r="KD816" s="17"/>
      <c r="KE816" s="17"/>
      <c r="KF816" s="17"/>
      <c r="KG816" s="17"/>
      <c r="KH816" s="17"/>
      <c r="KI816" s="17"/>
      <c r="KJ816" s="17"/>
      <c r="KK816" s="17"/>
      <c r="KL816" s="17"/>
      <c r="KM816" s="17"/>
      <c r="KN816" s="17"/>
      <c r="KO816" s="17"/>
      <c r="KP816" s="17"/>
      <c r="KQ816" s="17"/>
      <c r="KR816" s="17"/>
      <c r="KS816" s="17"/>
      <c r="KT816" s="17"/>
      <c r="KU816" s="17"/>
      <c r="KV816" s="17"/>
      <c r="KW816" s="17"/>
      <c r="KX816" s="17"/>
      <c r="KY816" s="17"/>
      <c r="KZ816" s="17"/>
      <c r="LA816" s="17"/>
      <c r="LB816" s="17"/>
      <c r="LC816" s="17"/>
      <c r="LD816" s="17"/>
      <c r="LE816" s="17"/>
      <c r="LF816" s="17"/>
      <c r="LG816" s="17"/>
      <c r="LH816" s="17"/>
      <c r="LI816" s="17"/>
      <c r="LJ816" s="17"/>
      <c r="LK816" s="17"/>
      <c r="LL816" s="17"/>
      <c r="LM816" s="17"/>
      <c r="LN816" s="17"/>
      <c r="LO816" s="17"/>
      <c r="LP816" s="17"/>
      <c r="LQ816" s="17"/>
      <c r="LR816" s="17"/>
      <c r="LS816" s="17"/>
      <c r="LT816" s="17"/>
      <c r="LU816" s="17"/>
      <c r="LV816" s="17"/>
      <c r="LW816" s="17"/>
      <c r="LX816" s="17"/>
      <c r="LY816" s="17"/>
      <c r="LZ816" s="17"/>
      <c r="MA816" s="17"/>
      <c r="MB816" s="17"/>
      <c r="MC816" s="17"/>
      <c r="MD816" s="17"/>
      <c r="ME816" s="17"/>
      <c r="MF816" s="17"/>
      <c r="MG816" s="17"/>
      <c r="MH816" s="17"/>
      <c r="MI816" s="17"/>
      <c r="MJ816" s="17"/>
      <c r="MK816" s="17"/>
      <c r="ML816" s="17"/>
      <c r="MM816" s="17"/>
      <c r="MN816" s="17"/>
      <c r="MO816" s="17"/>
      <c r="MP816" s="17"/>
      <c r="MQ816" s="17"/>
      <c r="MR816" s="17"/>
      <c r="MS816" s="17"/>
      <c r="MT816" s="17"/>
      <c r="MU816" s="17"/>
      <c r="MV816" s="17"/>
      <c r="MW816" s="17"/>
      <c r="MX816" s="17"/>
      <c r="MY816" s="17"/>
      <c r="MZ816" s="17"/>
      <c r="NA816" s="17"/>
      <c r="NB816" s="17"/>
      <c r="NC816" s="17"/>
      <c r="ND816" s="17"/>
      <c r="NE816" s="17"/>
      <c r="NF816" s="17"/>
      <c r="NG816" s="17"/>
      <c r="NH816" s="17"/>
      <c r="NI816" s="17"/>
      <c r="NJ816" s="17"/>
      <c r="NK816" s="17"/>
      <c r="NL816" s="17"/>
      <c r="NM816" s="17"/>
      <c r="NN816" s="17"/>
      <c r="NO816" s="17"/>
      <c r="NP816" s="17"/>
      <c r="NQ816" s="17"/>
      <c r="NR816" s="17"/>
      <c r="NS816" s="17"/>
      <c r="NT816" s="17"/>
      <c r="NU816" s="17"/>
      <c r="NV816" s="17"/>
      <c r="NW816" s="17"/>
      <c r="NX816" s="17"/>
      <c r="NY816" s="17"/>
      <c r="NZ816" s="17"/>
      <c r="OA816" s="17"/>
      <c r="OB816" s="17"/>
      <c r="OC816" s="17"/>
      <c r="OD816" s="17"/>
      <c r="OE816" s="17"/>
      <c r="OF816" s="17"/>
      <c r="OG816" s="17"/>
      <c r="OH816" s="17"/>
      <c r="OI816" s="17"/>
      <c r="OJ816" s="17"/>
      <c r="OK816" s="17"/>
      <c r="OL816" s="17"/>
      <c r="OM816" s="17"/>
      <c r="ON816" s="17"/>
      <c r="OO816" s="17"/>
      <c r="OP816" s="17"/>
      <c r="OQ816" s="17"/>
      <c r="OR816" s="17"/>
      <c r="OS816" s="17"/>
      <c r="OT816" s="17"/>
      <c r="OU816" s="17"/>
      <c r="OV816" s="17"/>
      <c r="OW816" s="17"/>
      <c r="OX816" s="17"/>
      <c r="OY816" s="17"/>
      <c r="OZ816" s="17"/>
      <c r="PA816" s="17"/>
      <c r="PB816" s="17"/>
      <c r="PC816" s="17"/>
      <c r="PD816" s="17"/>
      <c r="PE816" s="17"/>
      <c r="PF816" s="17"/>
      <c r="PG816" s="17"/>
      <c r="PH816" s="17"/>
      <c r="PI816" s="17"/>
      <c r="PJ816" s="17"/>
      <c r="PK816" s="17"/>
      <c r="PL816" s="17"/>
      <c r="PM816" s="17"/>
      <c r="PN816" s="17"/>
      <c r="PO816" s="17"/>
      <c r="PP816" s="17"/>
      <c r="PQ816" s="17"/>
      <c r="PR816" s="17"/>
      <c r="PS816" s="17"/>
      <c r="PT816" s="17"/>
      <c r="PU816" s="17"/>
      <c r="PV816" s="17"/>
      <c r="PW816" s="17"/>
      <c r="PX816" s="17"/>
      <c r="PY816" s="17"/>
      <c r="PZ816" s="17"/>
      <c r="QA816" s="17"/>
      <c r="QB816" s="17"/>
      <c r="QC816" s="17"/>
      <c r="QD816" s="17"/>
      <c r="QE816" s="17"/>
      <c r="QF816" s="17"/>
      <c r="QG816" s="17"/>
      <c r="QH816" s="17"/>
      <c r="QI816" s="17"/>
      <c r="QJ816" s="17"/>
      <c r="QK816" s="17"/>
      <c r="QL816" s="17"/>
      <c r="QM816" s="17"/>
      <c r="QN816" s="17"/>
      <c r="QO816" s="17"/>
      <c r="QP816" s="17"/>
      <c r="QQ816" s="17"/>
      <c r="QR816" s="17"/>
      <c r="QS816" s="17"/>
      <c r="QT816" s="17"/>
      <c r="QU816" s="17"/>
      <c r="QV816" s="17"/>
      <c r="QW816" s="17"/>
      <c r="QX816" s="17"/>
      <c r="QY816" s="17"/>
      <c r="QZ816" s="17"/>
      <c r="RA816" s="17"/>
      <c r="RB816" s="17"/>
      <c r="RC816" s="17"/>
      <c r="RD816" s="17"/>
      <c r="RE816" s="17"/>
      <c r="RF816" s="17"/>
      <c r="RG816" s="17"/>
      <c r="RH816" s="17"/>
      <c r="RI816" s="17"/>
      <c r="RJ816" s="17"/>
      <c r="RK816" s="17"/>
      <c r="RL816" s="17"/>
      <c r="RM816" s="17"/>
      <c r="RN816" s="17"/>
      <c r="RO816" s="17"/>
      <c r="RP816" s="17"/>
      <c r="RQ816" s="17"/>
      <c r="RR816" s="17"/>
      <c r="RS816" s="17"/>
      <c r="RT816" s="17"/>
      <c r="RU816" s="17"/>
      <c r="RV816" s="17"/>
      <c r="RW816" s="17"/>
      <c r="RX816" s="17"/>
      <c r="RY816" s="17"/>
      <c r="RZ816" s="17"/>
      <c r="SA816" s="17"/>
      <c r="SB816" s="17"/>
      <c r="SC816" s="17"/>
      <c r="SD816" s="17"/>
      <c r="SE816" s="17"/>
      <c r="SF816" s="17"/>
      <c r="SG816" s="17"/>
      <c r="SH816" s="17"/>
      <c r="SI816" s="17"/>
      <c r="SJ816" s="17"/>
      <c r="SK816" s="17"/>
      <c r="SL816" s="17"/>
      <c r="SM816" s="17"/>
      <c r="SN816" s="17"/>
      <c r="SO816" s="17"/>
      <c r="SP816" s="17"/>
      <c r="SQ816" s="17"/>
      <c r="SR816" s="17"/>
      <c r="SS816" s="17"/>
      <c r="ST816" s="17"/>
      <c r="SU816" s="17"/>
      <c r="SV816" s="17"/>
      <c r="SW816" s="17"/>
      <c r="SX816" s="17"/>
      <c r="SY816" s="17"/>
      <c r="SZ816" s="17"/>
      <c r="TA816" s="17"/>
      <c r="TB816" s="17"/>
      <c r="TC816" s="17"/>
      <c r="TD816" s="17"/>
      <c r="TE816" s="17"/>
      <c r="TF816" s="17"/>
      <c r="TG816" s="17"/>
      <c r="TH816" s="17"/>
      <c r="TI816" s="17"/>
      <c r="TJ816" s="17"/>
      <c r="TK816" s="17"/>
      <c r="TL816" s="17"/>
      <c r="TM816" s="17"/>
      <c r="TN816" s="17"/>
      <c r="TO816" s="17"/>
      <c r="TP816" s="17"/>
      <c r="TQ816" s="17"/>
      <c r="TR816" s="17"/>
      <c r="TS816" s="17"/>
      <c r="TT816" s="17"/>
      <c r="TU816" s="17"/>
      <c r="TV816" s="17"/>
      <c r="TW816" s="17"/>
      <c r="TX816" s="17"/>
      <c r="TY816" s="17"/>
      <c r="TZ816" s="17"/>
      <c r="UA816" s="17"/>
      <c r="UB816" s="17"/>
      <c r="UC816" s="17"/>
      <c r="UD816" s="17"/>
      <c r="UE816" s="17"/>
      <c r="UF816" s="17"/>
      <c r="UG816" s="17"/>
      <c r="UH816" s="17"/>
      <c r="UI816" s="17"/>
      <c r="UJ816" s="17"/>
      <c r="UK816" s="17"/>
      <c r="UL816" s="17"/>
      <c r="UM816" s="17"/>
      <c r="UN816" s="17"/>
      <c r="UO816" s="17"/>
      <c r="UP816" s="17"/>
      <c r="UQ816" s="17"/>
      <c r="UR816" s="17"/>
      <c r="US816" s="17"/>
      <c r="UT816" s="17"/>
      <c r="UU816" s="17"/>
      <c r="UV816" s="17"/>
      <c r="UW816" s="17"/>
      <c r="UX816" s="17"/>
      <c r="UY816" s="17"/>
      <c r="UZ816" s="17"/>
      <c r="VA816" s="17"/>
      <c r="VB816" s="17"/>
      <c r="VC816" s="17"/>
      <c r="VD816" s="17"/>
      <c r="VE816" s="17"/>
      <c r="VF816" s="17"/>
      <c r="VG816" s="17"/>
      <c r="VH816" s="17"/>
      <c r="VI816" s="17"/>
      <c r="VJ816" s="17"/>
      <c r="VK816" s="17"/>
      <c r="VL816" s="17"/>
      <c r="VM816" s="17"/>
      <c r="VN816" s="17"/>
      <c r="VO816" s="17"/>
      <c r="VP816" s="17"/>
      <c r="VQ816" s="17"/>
      <c r="VR816" s="17"/>
      <c r="VS816" s="17"/>
      <c r="VT816" s="17"/>
      <c r="VU816" s="17"/>
      <c r="VV816" s="17"/>
      <c r="VW816" s="17"/>
      <c r="VX816" s="17"/>
      <c r="VY816" s="17"/>
      <c r="VZ816" s="17"/>
      <c r="WA816" s="17"/>
      <c r="WB816" s="17"/>
      <c r="WC816" s="17"/>
      <c r="WD816" s="17"/>
      <c r="WE816" s="17"/>
      <c r="WF816" s="17"/>
      <c r="WG816" s="17"/>
      <c r="WH816" s="17"/>
      <c r="WI816" s="17"/>
      <c r="WJ816" s="17"/>
      <c r="WK816" s="17"/>
      <c r="WL816" s="17"/>
      <c r="WM816" s="17"/>
      <c r="WN816" s="17"/>
      <c r="WO816" s="17"/>
      <c r="WP816" s="17"/>
      <c r="WQ816" s="17"/>
      <c r="WR816" s="17"/>
      <c r="WS816" s="17"/>
      <c r="WT816" s="17"/>
      <c r="WU816" s="17"/>
      <c r="WV816" s="17"/>
      <c r="WW816" s="17"/>
      <c r="WX816" s="17"/>
      <c r="WY816" s="17"/>
      <c r="WZ816" s="17"/>
      <c r="XA816" s="17"/>
      <c r="XB816" s="17"/>
      <c r="XC816" s="17"/>
      <c r="XD816" s="17"/>
      <c r="XE816" s="17"/>
      <c r="XF816" s="17"/>
      <c r="XG816" s="17"/>
      <c r="XH816" s="17"/>
      <c r="XI816" s="17"/>
      <c r="XJ816" s="17"/>
      <c r="XK816" s="17"/>
      <c r="XL816" s="17"/>
      <c r="XM816" s="17"/>
      <c r="XN816" s="17"/>
      <c r="XO816" s="17"/>
      <c r="XP816" s="17"/>
      <c r="XQ816" s="17"/>
      <c r="XR816" s="17"/>
      <c r="XS816" s="17"/>
      <c r="XT816" s="17"/>
      <c r="XU816" s="17"/>
      <c r="XV816" s="17"/>
      <c r="XW816" s="17"/>
      <c r="XX816" s="17"/>
      <c r="XY816" s="17"/>
      <c r="XZ816" s="17"/>
      <c r="YA816" s="17"/>
      <c r="YB816" s="17"/>
      <c r="YC816" s="17"/>
      <c r="YD816" s="17"/>
      <c r="YE816" s="17"/>
      <c r="YF816" s="17"/>
      <c r="YG816" s="17"/>
      <c r="YH816" s="17"/>
      <c r="YI816" s="17"/>
      <c r="YJ816" s="17"/>
      <c r="YK816" s="17"/>
      <c r="YL816" s="17"/>
      <c r="YM816" s="17"/>
      <c r="YN816" s="17"/>
      <c r="YO816" s="17"/>
      <c r="YP816" s="17"/>
      <c r="YQ816" s="17"/>
      <c r="YR816" s="17"/>
      <c r="YS816" s="17"/>
      <c r="YT816" s="17"/>
      <c r="YU816" s="17"/>
      <c r="YV816" s="17"/>
      <c r="YW816" s="17"/>
      <c r="YX816" s="17"/>
      <c r="YY816" s="17"/>
      <c r="YZ816" s="17"/>
      <c r="ZA816" s="17"/>
      <c r="ZB816" s="17"/>
      <c r="ZC816" s="17"/>
      <c r="ZD816" s="17"/>
      <c r="ZE816" s="17"/>
      <c r="ZF816" s="17"/>
      <c r="ZG816" s="17"/>
      <c r="ZH816" s="17"/>
      <c r="ZI816" s="17"/>
      <c r="ZJ816" s="17"/>
      <c r="ZK816" s="17"/>
      <c r="ZL816" s="17"/>
      <c r="ZM816" s="17"/>
      <c r="ZN816" s="17"/>
      <c r="ZO816" s="17"/>
      <c r="ZP816" s="17"/>
      <c r="ZQ816" s="17"/>
      <c r="ZR816" s="17"/>
      <c r="ZS816" s="17"/>
      <c r="ZT816" s="17"/>
      <c r="ZU816" s="17"/>
      <c r="ZV816" s="17"/>
      <c r="ZW816" s="17"/>
      <c r="ZX816" s="17"/>
      <c r="ZY816" s="17"/>
      <c r="ZZ816" s="17"/>
      <c r="AAA816" s="17"/>
      <c r="AAB816" s="17"/>
      <c r="AAC816" s="17"/>
      <c r="AAD816" s="17"/>
      <c r="AAE816" s="17"/>
      <c r="AAF816" s="17"/>
      <c r="AAG816" s="17"/>
      <c r="AAH816" s="17"/>
      <c r="AAI816" s="17"/>
      <c r="AAJ816" s="17"/>
      <c r="AAK816" s="17"/>
      <c r="AAL816" s="17"/>
      <c r="AAM816" s="17"/>
      <c r="AAN816" s="17"/>
      <c r="AAO816" s="17"/>
      <c r="AAP816" s="17"/>
      <c r="AAQ816" s="17"/>
      <c r="AAR816" s="17"/>
      <c r="AAS816" s="17"/>
      <c r="AAT816" s="17"/>
      <c r="AAU816" s="17"/>
      <c r="AAV816" s="17"/>
      <c r="AAW816" s="17"/>
      <c r="AAX816" s="17"/>
      <c r="AAY816" s="17"/>
      <c r="AAZ816" s="17"/>
      <c r="ABA816" s="17"/>
      <c r="ABB816" s="17"/>
      <c r="ABC816" s="17"/>
      <c r="ABD816" s="17"/>
      <c r="ABE816" s="17"/>
      <c r="ABF816" s="17"/>
      <c r="ABG816" s="17"/>
      <c r="ABH816" s="17"/>
      <c r="ABI816" s="17"/>
      <c r="ABJ816" s="17"/>
      <c r="ABK816" s="17"/>
      <c r="ABL816" s="17"/>
      <c r="ABM816" s="17"/>
      <c r="ABN816" s="17"/>
      <c r="ABO816" s="17"/>
      <c r="ABP816" s="17"/>
      <c r="ABQ816" s="17"/>
      <c r="ABR816" s="17"/>
      <c r="ABS816" s="17"/>
      <c r="ABT816" s="17"/>
      <c r="ABU816" s="17"/>
      <c r="ABV816" s="17"/>
      <c r="ABW816" s="17"/>
      <c r="ABX816" s="17"/>
      <c r="ABY816" s="17"/>
      <c r="ABZ816" s="17"/>
      <c r="ACA816" s="17"/>
      <c r="ACB816" s="17"/>
      <c r="ACC816" s="17"/>
      <c r="ACD816" s="17"/>
      <c r="ACE816" s="17"/>
      <c r="ACF816" s="17"/>
      <c r="ACG816" s="17"/>
      <c r="ACH816" s="17"/>
      <c r="ACI816" s="17"/>
      <c r="ACJ816" s="17"/>
      <c r="ACK816" s="17"/>
      <c r="ACL816" s="17"/>
      <c r="ACM816" s="17"/>
      <c r="ACN816" s="17"/>
      <c r="ACO816" s="17"/>
      <c r="ACP816" s="17"/>
      <c r="ACQ816" s="17"/>
      <c r="ACR816" s="17"/>
      <c r="ACS816" s="17"/>
      <c r="ACT816" s="17"/>
      <c r="ACU816" s="17"/>
      <c r="ACV816" s="17"/>
      <c r="ACW816" s="17"/>
      <c r="ACX816" s="17"/>
      <c r="ACY816" s="17"/>
      <c r="ACZ816" s="17"/>
      <c r="ADA816" s="17"/>
      <c r="ADB816" s="17"/>
      <c r="ADC816" s="17"/>
      <c r="ADD816" s="17"/>
      <c r="ADE816" s="17"/>
      <c r="ADF816" s="17"/>
      <c r="ADG816" s="17"/>
      <c r="ADH816" s="17"/>
      <c r="ADI816" s="17"/>
      <c r="ADJ816" s="17"/>
      <c r="ADK816" s="17"/>
      <c r="ADL816" s="17"/>
      <c r="ADM816" s="17"/>
      <c r="ADN816" s="17"/>
      <c r="ADO816" s="17"/>
      <c r="ADP816" s="17"/>
      <c r="ADQ816" s="17"/>
      <c r="ADR816" s="17"/>
    </row>
    <row r="817" spans="44:798" s="16" customFormat="1" x14ac:dyDescent="0.25">
      <c r="AR817" s="56"/>
      <c r="AS817" s="56"/>
      <c r="AT817" s="57"/>
      <c r="AU817" s="56"/>
      <c r="AV817" s="57"/>
      <c r="AW817" s="56"/>
      <c r="AX817" s="56"/>
      <c r="AY817" s="56"/>
      <c r="AZ817" s="56"/>
      <c r="BA817" s="56"/>
      <c r="BB817" s="56"/>
      <c r="BC817" s="56"/>
      <c r="BD817" s="56"/>
      <c r="BE817" s="51"/>
      <c r="BF817" s="51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  <c r="IT817" s="17"/>
      <c r="IU817" s="17"/>
      <c r="IV817" s="17"/>
      <c r="IW817" s="17"/>
      <c r="IX817" s="17"/>
      <c r="IY817" s="17"/>
      <c r="IZ817" s="17"/>
      <c r="JA817" s="17"/>
      <c r="JB817" s="17"/>
      <c r="JC817" s="17"/>
      <c r="JD817" s="17"/>
      <c r="JE817" s="17"/>
      <c r="JF817" s="17"/>
      <c r="JG817" s="17"/>
      <c r="JH817" s="17"/>
      <c r="JI817" s="17"/>
      <c r="JJ817" s="17"/>
      <c r="JK817" s="17"/>
      <c r="JL817" s="17"/>
      <c r="JM817" s="17"/>
      <c r="JN817" s="17"/>
      <c r="JO817" s="17"/>
      <c r="JP817" s="17"/>
      <c r="JQ817" s="17"/>
      <c r="JR817" s="17"/>
      <c r="JS817" s="17"/>
      <c r="JT817" s="17"/>
      <c r="JU817" s="17"/>
      <c r="JV817" s="17"/>
      <c r="JW817" s="17"/>
      <c r="JX817" s="17"/>
      <c r="JY817" s="17"/>
      <c r="JZ817" s="17"/>
      <c r="KA817" s="17"/>
      <c r="KB817" s="17"/>
      <c r="KC817" s="17"/>
      <c r="KD817" s="17"/>
      <c r="KE817" s="17"/>
      <c r="KF817" s="17"/>
      <c r="KG817" s="17"/>
      <c r="KH817" s="17"/>
      <c r="KI817" s="17"/>
      <c r="KJ817" s="17"/>
      <c r="KK817" s="17"/>
      <c r="KL817" s="17"/>
      <c r="KM817" s="17"/>
      <c r="KN817" s="17"/>
      <c r="KO817" s="17"/>
      <c r="KP817" s="17"/>
      <c r="KQ817" s="17"/>
      <c r="KR817" s="17"/>
      <c r="KS817" s="17"/>
      <c r="KT817" s="17"/>
      <c r="KU817" s="17"/>
      <c r="KV817" s="17"/>
      <c r="KW817" s="17"/>
      <c r="KX817" s="17"/>
      <c r="KY817" s="17"/>
      <c r="KZ817" s="17"/>
      <c r="LA817" s="17"/>
      <c r="LB817" s="17"/>
      <c r="LC817" s="17"/>
      <c r="LD817" s="17"/>
      <c r="LE817" s="17"/>
      <c r="LF817" s="17"/>
      <c r="LG817" s="17"/>
      <c r="LH817" s="17"/>
      <c r="LI817" s="17"/>
      <c r="LJ817" s="17"/>
      <c r="LK817" s="17"/>
      <c r="LL817" s="17"/>
      <c r="LM817" s="17"/>
      <c r="LN817" s="17"/>
      <c r="LO817" s="17"/>
      <c r="LP817" s="17"/>
      <c r="LQ817" s="17"/>
      <c r="LR817" s="17"/>
      <c r="LS817" s="17"/>
      <c r="LT817" s="17"/>
      <c r="LU817" s="17"/>
      <c r="LV817" s="17"/>
      <c r="LW817" s="17"/>
      <c r="LX817" s="17"/>
      <c r="LY817" s="17"/>
      <c r="LZ817" s="17"/>
      <c r="MA817" s="17"/>
      <c r="MB817" s="17"/>
      <c r="MC817" s="17"/>
      <c r="MD817" s="17"/>
      <c r="ME817" s="17"/>
      <c r="MF817" s="17"/>
      <c r="MG817" s="17"/>
      <c r="MH817" s="17"/>
      <c r="MI817" s="17"/>
      <c r="MJ817" s="17"/>
      <c r="MK817" s="17"/>
      <c r="ML817" s="17"/>
      <c r="MM817" s="17"/>
      <c r="MN817" s="17"/>
      <c r="MO817" s="17"/>
      <c r="MP817" s="17"/>
      <c r="MQ817" s="17"/>
      <c r="MR817" s="17"/>
      <c r="MS817" s="17"/>
      <c r="MT817" s="17"/>
      <c r="MU817" s="17"/>
      <c r="MV817" s="17"/>
      <c r="MW817" s="17"/>
      <c r="MX817" s="17"/>
      <c r="MY817" s="17"/>
      <c r="MZ817" s="17"/>
      <c r="NA817" s="17"/>
      <c r="NB817" s="17"/>
      <c r="NC817" s="17"/>
      <c r="ND817" s="17"/>
      <c r="NE817" s="17"/>
      <c r="NF817" s="17"/>
      <c r="NG817" s="17"/>
      <c r="NH817" s="17"/>
      <c r="NI817" s="17"/>
      <c r="NJ817" s="17"/>
      <c r="NK817" s="17"/>
      <c r="NL817" s="17"/>
      <c r="NM817" s="17"/>
      <c r="NN817" s="17"/>
      <c r="NO817" s="17"/>
      <c r="NP817" s="17"/>
      <c r="NQ817" s="17"/>
      <c r="NR817" s="17"/>
      <c r="NS817" s="17"/>
      <c r="NT817" s="17"/>
      <c r="NU817" s="17"/>
      <c r="NV817" s="17"/>
      <c r="NW817" s="17"/>
      <c r="NX817" s="17"/>
      <c r="NY817" s="17"/>
      <c r="NZ817" s="17"/>
      <c r="OA817" s="17"/>
      <c r="OB817" s="17"/>
      <c r="OC817" s="17"/>
      <c r="OD817" s="17"/>
      <c r="OE817" s="17"/>
      <c r="OF817" s="17"/>
      <c r="OG817" s="17"/>
      <c r="OH817" s="17"/>
      <c r="OI817" s="17"/>
      <c r="OJ817" s="17"/>
      <c r="OK817" s="17"/>
      <c r="OL817" s="17"/>
      <c r="OM817" s="17"/>
      <c r="ON817" s="17"/>
      <c r="OO817" s="17"/>
      <c r="OP817" s="17"/>
      <c r="OQ817" s="17"/>
      <c r="OR817" s="17"/>
      <c r="OS817" s="17"/>
      <c r="OT817" s="17"/>
      <c r="OU817" s="17"/>
      <c r="OV817" s="17"/>
      <c r="OW817" s="17"/>
      <c r="OX817" s="17"/>
      <c r="OY817" s="17"/>
      <c r="OZ817" s="17"/>
      <c r="PA817" s="17"/>
      <c r="PB817" s="17"/>
      <c r="PC817" s="17"/>
      <c r="PD817" s="17"/>
      <c r="PE817" s="17"/>
      <c r="PF817" s="17"/>
      <c r="PG817" s="17"/>
      <c r="PH817" s="17"/>
      <c r="PI817" s="17"/>
      <c r="PJ817" s="17"/>
      <c r="PK817" s="17"/>
      <c r="PL817" s="17"/>
      <c r="PM817" s="17"/>
      <c r="PN817" s="17"/>
      <c r="PO817" s="17"/>
      <c r="PP817" s="17"/>
      <c r="PQ817" s="17"/>
      <c r="PR817" s="17"/>
      <c r="PS817" s="17"/>
      <c r="PT817" s="17"/>
      <c r="PU817" s="17"/>
      <c r="PV817" s="17"/>
      <c r="PW817" s="17"/>
      <c r="PX817" s="17"/>
      <c r="PY817" s="17"/>
      <c r="PZ817" s="17"/>
      <c r="QA817" s="17"/>
      <c r="QB817" s="17"/>
      <c r="QC817" s="17"/>
      <c r="QD817" s="17"/>
      <c r="QE817" s="17"/>
      <c r="QF817" s="17"/>
      <c r="QG817" s="17"/>
      <c r="QH817" s="17"/>
      <c r="QI817" s="17"/>
      <c r="QJ817" s="17"/>
      <c r="QK817" s="17"/>
      <c r="QL817" s="17"/>
      <c r="QM817" s="17"/>
      <c r="QN817" s="17"/>
      <c r="QO817" s="17"/>
      <c r="QP817" s="17"/>
      <c r="QQ817" s="17"/>
      <c r="QR817" s="17"/>
      <c r="QS817" s="17"/>
      <c r="QT817" s="17"/>
      <c r="QU817" s="17"/>
      <c r="QV817" s="17"/>
      <c r="QW817" s="17"/>
      <c r="QX817" s="17"/>
      <c r="QY817" s="17"/>
      <c r="QZ817" s="17"/>
      <c r="RA817" s="17"/>
      <c r="RB817" s="17"/>
      <c r="RC817" s="17"/>
      <c r="RD817" s="17"/>
      <c r="RE817" s="17"/>
      <c r="RF817" s="17"/>
      <c r="RG817" s="17"/>
      <c r="RH817" s="17"/>
      <c r="RI817" s="17"/>
      <c r="RJ817" s="17"/>
      <c r="RK817" s="17"/>
      <c r="RL817" s="17"/>
      <c r="RM817" s="17"/>
      <c r="RN817" s="17"/>
      <c r="RO817" s="17"/>
      <c r="RP817" s="17"/>
      <c r="RQ817" s="17"/>
      <c r="RR817" s="17"/>
      <c r="RS817" s="17"/>
      <c r="RT817" s="17"/>
      <c r="RU817" s="17"/>
      <c r="RV817" s="17"/>
      <c r="RW817" s="17"/>
      <c r="RX817" s="17"/>
      <c r="RY817" s="17"/>
      <c r="RZ817" s="17"/>
      <c r="SA817" s="17"/>
      <c r="SB817" s="17"/>
      <c r="SC817" s="17"/>
      <c r="SD817" s="17"/>
      <c r="SE817" s="17"/>
      <c r="SF817" s="17"/>
      <c r="SG817" s="17"/>
      <c r="SH817" s="17"/>
      <c r="SI817" s="17"/>
      <c r="SJ817" s="17"/>
      <c r="SK817" s="17"/>
      <c r="SL817" s="17"/>
      <c r="SM817" s="17"/>
      <c r="SN817" s="17"/>
      <c r="SO817" s="17"/>
      <c r="SP817" s="17"/>
      <c r="SQ817" s="17"/>
      <c r="SR817" s="17"/>
      <c r="SS817" s="17"/>
      <c r="ST817" s="17"/>
      <c r="SU817" s="17"/>
      <c r="SV817" s="17"/>
      <c r="SW817" s="17"/>
      <c r="SX817" s="17"/>
      <c r="SY817" s="17"/>
      <c r="SZ817" s="17"/>
      <c r="TA817" s="17"/>
      <c r="TB817" s="17"/>
      <c r="TC817" s="17"/>
      <c r="TD817" s="17"/>
      <c r="TE817" s="17"/>
      <c r="TF817" s="17"/>
      <c r="TG817" s="17"/>
      <c r="TH817" s="17"/>
      <c r="TI817" s="17"/>
      <c r="TJ817" s="17"/>
      <c r="TK817" s="17"/>
      <c r="TL817" s="17"/>
      <c r="TM817" s="17"/>
      <c r="TN817" s="17"/>
      <c r="TO817" s="17"/>
      <c r="TP817" s="17"/>
      <c r="TQ817" s="17"/>
      <c r="TR817" s="17"/>
      <c r="TS817" s="17"/>
      <c r="TT817" s="17"/>
      <c r="TU817" s="17"/>
      <c r="TV817" s="17"/>
      <c r="TW817" s="17"/>
      <c r="TX817" s="17"/>
      <c r="TY817" s="17"/>
      <c r="TZ817" s="17"/>
      <c r="UA817" s="17"/>
      <c r="UB817" s="17"/>
      <c r="UC817" s="17"/>
      <c r="UD817" s="17"/>
      <c r="UE817" s="17"/>
      <c r="UF817" s="17"/>
      <c r="UG817" s="17"/>
      <c r="UH817" s="17"/>
      <c r="UI817" s="17"/>
      <c r="UJ817" s="17"/>
      <c r="UK817" s="17"/>
      <c r="UL817" s="17"/>
      <c r="UM817" s="17"/>
      <c r="UN817" s="17"/>
      <c r="UO817" s="17"/>
      <c r="UP817" s="17"/>
      <c r="UQ817" s="17"/>
      <c r="UR817" s="17"/>
      <c r="US817" s="17"/>
      <c r="UT817" s="17"/>
      <c r="UU817" s="17"/>
      <c r="UV817" s="17"/>
      <c r="UW817" s="17"/>
      <c r="UX817" s="17"/>
      <c r="UY817" s="17"/>
      <c r="UZ817" s="17"/>
      <c r="VA817" s="17"/>
      <c r="VB817" s="17"/>
      <c r="VC817" s="17"/>
      <c r="VD817" s="17"/>
      <c r="VE817" s="17"/>
      <c r="VF817" s="17"/>
      <c r="VG817" s="17"/>
      <c r="VH817" s="17"/>
      <c r="VI817" s="17"/>
      <c r="VJ817" s="17"/>
      <c r="VK817" s="17"/>
      <c r="VL817" s="17"/>
      <c r="VM817" s="17"/>
      <c r="VN817" s="17"/>
      <c r="VO817" s="17"/>
      <c r="VP817" s="17"/>
      <c r="VQ817" s="17"/>
      <c r="VR817" s="17"/>
      <c r="VS817" s="17"/>
      <c r="VT817" s="17"/>
      <c r="VU817" s="17"/>
      <c r="VV817" s="17"/>
      <c r="VW817" s="17"/>
      <c r="VX817" s="17"/>
      <c r="VY817" s="17"/>
      <c r="VZ817" s="17"/>
      <c r="WA817" s="17"/>
      <c r="WB817" s="17"/>
      <c r="WC817" s="17"/>
      <c r="WD817" s="17"/>
      <c r="WE817" s="17"/>
      <c r="WF817" s="17"/>
      <c r="WG817" s="17"/>
      <c r="WH817" s="17"/>
      <c r="WI817" s="17"/>
      <c r="WJ817" s="17"/>
      <c r="WK817" s="17"/>
      <c r="WL817" s="17"/>
      <c r="WM817" s="17"/>
      <c r="WN817" s="17"/>
      <c r="WO817" s="17"/>
      <c r="WP817" s="17"/>
      <c r="WQ817" s="17"/>
      <c r="WR817" s="17"/>
      <c r="WS817" s="17"/>
      <c r="WT817" s="17"/>
      <c r="WU817" s="17"/>
      <c r="WV817" s="17"/>
      <c r="WW817" s="17"/>
      <c r="WX817" s="17"/>
      <c r="WY817" s="17"/>
      <c r="WZ817" s="17"/>
      <c r="XA817" s="17"/>
      <c r="XB817" s="17"/>
      <c r="XC817" s="17"/>
      <c r="XD817" s="17"/>
      <c r="XE817" s="17"/>
      <c r="XF817" s="17"/>
      <c r="XG817" s="17"/>
      <c r="XH817" s="17"/>
      <c r="XI817" s="17"/>
      <c r="XJ817" s="17"/>
      <c r="XK817" s="17"/>
      <c r="XL817" s="17"/>
      <c r="XM817" s="17"/>
      <c r="XN817" s="17"/>
      <c r="XO817" s="17"/>
      <c r="XP817" s="17"/>
      <c r="XQ817" s="17"/>
      <c r="XR817" s="17"/>
      <c r="XS817" s="17"/>
      <c r="XT817" s="17"/>
      <c r="XU817" s="17"/>
      <c r="XV817" s="17"/>
      <c r="XW817" s="17"/>
      <c r="XX817" s="17"/>
      <c r="XY817" s="17"/>
      <c r="XZ817" s="17"/>
      <c r="YA817" s="17"/>
      <c r="YB817" s="17"/>
      <c r="YC817" s="17"/>
      <c r="YD817" s="17"/>
      <c r="YE817" s="17"/>
      <c r="YF817" s="17"/>
      <c r="YG817" s="17"/>
      <c r="YH817" s="17"/>
      <c r="YI817" s="17"/>
      <c r="YJ817" s="17"/>
      <c r="YK817" s="17"/>
      <c r="YL817" s="17"/>
      <c r="YM817" s="17"/>
      <c r="YN817" s="17"/>
      <c r="YO817" s="17"/>
      <c r="YP817" s="17"/>
      <c r="YQ817" s="17"/>
      <c r="YR817" s="17"/>
      <c r="YS817" s="17"/>
      <c r="YT817" s="17"/>
      <c r="YU817" s="17"/>
      <c r="YV817" s="17"/>
      <c r="YW817" s="17"/>
      <c r="YX817" s="17"/>
      <c r="YY817" s="17"/>
      <c r="YZ817" s="17"/>
      <c r="ZA817" s="17"/>
      <c r="ZB817" s="17"/>
      <c r="ZC817" s="17"/>
      <c r="ZD817" s="17"/>
      <c r="ZE817" s="17"/>
      <c r="ZF817" s="17"/>
      <c r="ZG817" s="17"/>
      <c r="ZH817" s="17"/>
      <c r="ZI817" s="17"/>
      <c r="ZJ817" s="17"/>
      <c r="ZK817" s="17"/>
      <c r="ZL817" s="17"/>
      <c r="ZM817" s="17"/>
      <c r="ZN817" s="17"/>
      <c r="ZO817" s="17"/>
      <c r="ZP817" s="17"/>
      <c r="ZQ817" s="17"/>
      <c r="ZR817" s="17"/>
      <c r="ZS817" s="17"/>
      <c r="ZT817" s="17"/>
      <c r="ZU817" s="17"/>
      <c r="ZV817" s="17"/>
      <c r="ZW817" s="17"/>
      <c r="ZX817" s="17"/>
      <c r="ZY817" s="17"/>
      <c r="ZZ817" s="17"/>
      <c r="AAA817" s="17"/>
      <c r="AAB817" s="17"/>
      <c r="AAC817" s="17"/>
      <c r="AAD817" s="17"/>
      <c r="AAE817" s="17"/>
      <c r="AAF817" s="17"/>
      <c r="AAG817" s="17"/>
      <c r="AAH817" s="17"/>
      <c r="AAI817" s="17"/>
      <c r="AAJ817" s="17"/>
      <c r="AAK817" s="17"/>
      <c r="AAL817" s="17"/>
      <c r="AAM817" s="17"/>
      <c r="AAN817" s="17"/>
      <c r="AAO817" s="17"/>
      <c r="AAP817" s="17"/>
      <c r="AAQ817" s="17"/>
      <c r="AAR817" s="17"/>
      <c r="AAS817" s="17"/>
      <c r="AAT817" s="17"/>
      <c r="AAU817" s="17"/>
      <c r="AAV817" s="17"/>
      <c r="AAW817" s="17"/>
      <c r="AAX817" s="17"/>
      <c r="AAY817" s="17"/>
      <c r="AAZ817" s="17"/>
      <c r="ABA817" s="17"/>
      <c r="ABB817" s="17"/>
      <c r="ABC817" s="17"/>
      <c r="ABD817" s="17"/>
      <c r="ABE817" s="17"/>
      <c r="ABF817" s="17"/>
      <c r="ABG817" s="17"/>
      <c r="ABH817" s="17"/>
      <c r="ABI817" s="17"/>
      <c r="ABJ817" s="17"/>
      <c r="ABK817" s="17"/>
      <c r="ABL817" s="17"/>
      <c r="ABM817" s="17"/>
      <c r="ABN817" s="17"/>
      <c r="ABO817" s="17"/>
      <c r="ABP817" s="17"/>
      <c r="ABQ817" s="17"/>
      <c r="ABR817" s="17"/>
      <c r="ABS817" s="17"/>
      <c r="ABT817" s="17"/>
      <c r="ABU817" s="17"/>
      <c r="ABV817" s="17"/>
      <c r="ABW817" s="17"/>
      <c r="ABX817" s="17"/>
      <c r="ABY817" s="17"/>
      <c r="ABZ817" s="17"/>
      <c r="ACA817" s="17"/>
      <c r="ACB817" s="17"/>
      <c r="ACC817" s="17"/>
      <c r="ACD817" s="17"/>
      <c r="ACE817" s="17"/>
      <c r="ACF817" s="17"/>
      <c r="ACG817" s="17"/>
      <c r="ACH817" s="17"/>
      <c r="ACI817" s="17"/>
      <c r="ACJ817" s="17"/>
      <c r="ACK817" s="17"/>
      <c r="ACL817" s="17"/>
      <c r="ACM817" s="17"/>
      <c r="ACN817" s="17"/>
      <c r="ACO817" s="17"/>
      <c r="ACP817" s="17"/>
      <c r="ACQ817" s="17"/>
      <c r="ACR817" s="17"/>
      <c r="ACS817" s="17"/>
      <c r="ACT817" s="17"/>
      <c r="ACU817" s="17"/>
      <c r="ACV817" s="17"/>
      <c r="ACW817" s="17"/>
      <c r="ACX817" s="17"/>
      <c r="ACY817" s="17"/>
      <c r="ACZ817" s="17"/>
      <c r="ADA817" s="17"/>
      <c r="ADB817" s="17"/>
      <c r="ADC817" s="17"/>
      <c r="ADD817" s="17"/>
      <c r="ADE817" s="17"/>
      <c r="ADF817" s="17"/>
      <c r="ADG817" s="17"/>
      <c r="ADH817" s="17"/>
      <c r="ADI817" s="17"/>
      <c r="ADJ817" s="17"/>
      <c r="ADK817" s="17"/>
      <c r="ADL817" s="17"/>
      <c r="ADM817" s="17"/>
      <c r="ADN817" s="17"/>
      <c r="ADO817" s="17"/>
      <c r="ADP817" s="17"/>
      <c r="ADQ817" s="17"/>
      <c r="ADR817" s="17"/>
    </row>
    <row r="818" spans="44:798" s="16" customFormat="1" x14ac:dyDescent="0.25">
      <c r="AR818" s="56"/>
      <c r="AS818" s="56"/>
      <c r="AT818" s="57"/>
      <c r="AU818" s="56"/>
      <c r="AV818" s="57"/>
      <c r="AW818" s="56"/>
      <c r="AX818" s="56"/>
      <c r="AY818" s="56"/>
      <c r="AZ818" s="56"/>
      <c r="BA818" s="56"/>
      <c r="BB818" s="56"/>
      <c r="BC818" s="56"/>
      <c r="BD818" s="56"/>
      <c r="BE818" s="51"/>
      <c r="BF818" s="51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  <c r="IT818" s="17"/>
      <c r="IU818" s="17"/>
      <c r="IV818" s="17"/>
      <c r="IW818" s="17"/>
      <c r="IX818" s="17"/>
      <c r="IY818" s="17"/>
      <c r="IZ818" s="17"/>
      <c r="JA818" s="17"/>
      <c r="JB818" s="17"/>
      <c r="JC818" s="17"/>
      <c r="JD818" s="17"/>
      <c r="JE818" s="17"/>
      <c r="JF818" s="17"/>
      <c r="JG818" s="17"/>
      <c r="JH818" s="17"/>
      <c r="JI818" s="17"/>
      <c r="JJ818" s="17"/>
      <c r="JK818" s="17"/>
      <c r="JL818" s="17"/>
      <c r="JM818" s="17"/>
      <c r="JN818" s="17"/>
      <c r="JO818" s="17"/>
      <c r="JP818" s="17"/>
      <c r="JQ818" s="17"/>
      <c r="JR818" s="17"/>
      <c r="JS818" s="17"/>
      <c r="JT818" s="17"/>
      <c r="JU818" s="17"/>
      <c r="JV818" s="17"/>
      <c r="JW818" s="17"/>
      <c r="JX818" s="17"/>
      <c r="JY818" s="17"/>
      <c r="JZ818" s="17"/>
      <c r="KA818" s="17"/>
      <c r="KB818" s="17"/>
      <c r="KC818" s="17"/>
      <c r="KD818" s="17"/>
      <c r="KE818" s="17"/>
      <c r="KF818" s="17"/>
      <c r="KG818" s="17"/>
      <c r="KH818" s="17"/>
      <c r="KI818" s="17"/>
      <c r="KJ818" s="17"/>
      <c r="KK818" s="17"/>
      <c r="KL818" s="17"/>
      <c r="KM818" s="17"/>
      <c r="KN818" s="17"/>
      <c r="KO818" s="17"/>
      <c r="KP818" s="17"/>
      <c r="KQ818" s="17"/>
      <c r="KR818" s="17"/>
      <c r="KS818" s="17"/>
      <c r="KT818" s="17"/>
      <c r="KU818" s="17"/>
      <c r="KV818" s="17"/>
      <c r="KW818" s="17"/>
      <c r="KX818" s="17"/>
      <c r="KY818" s="17"/>
      <c r="KZ818" s="17"/>
      <c r="LA818" s="17"/>
      <c r="LB818" s="17"/>
      <c r="LC818" s="17"/>
      <c r="LD818" s="17"/>
      <c r="LE818" s="17"/>
      <c r="LF818" s="17"/>
      <c r="LG818" s="17"/>
      <c r="LH818" s="17"/>
      <c r="LI818" s="17"/>
      <c r="LJ818" s="17"/>
      <c r="LK818" s="17"/>
      <c r="LL818" s="17"/>
      <c r="LM818" s="17"/>
      <c r="LN818" s="17"/>
      <c r="LO818" s="17"/>
      <c r="LP818" s="17"/>
      <c r="LQ818" s="17"/>
      <c r="LR818" s="17"/>
      <c r="LS818" s="17"/>
      <c r="LT818" s="17"/>
      <c r="LU818" s="17"/>
      <c r="LV818" s="17"/>
      <c r="LW818" s="17"/>
      <c r="LX818" s="17"/>
      <c r="LY818" s="17"/>
      <c r="LZ818" s="17"/>
      <c r="MA818" s="17"/>
      <c r="MB818" s="17"/>
      <c r="MC818" s="17"/>
      <c r="MD818" s="17"/>
      <c r="ME818" s="17"/>
      <c r="MF818" s="17"/>
      <c r="MG818" s="17"/>
      <c r="MH818" s="17"/>
      <c r="MI818" s="17"/>
      <c r="MJ818" s="17"/>
      <c r="MK818" s="17"/>
      <c r="ML818" s="17"/>
      <c r="MM818" s="17"/>
      <c r="MN818" s="17"/>
      <c r="MO818" s="17"/>
      <c r="MP818" s="17"/>
      <c r="MQ818" s="17"/>
      <c r="MR818" s="17"/>
      <c r="MS818" s="17"/>
      <c r="MT818" s="17"/>
      <c r="MU818" s="17"/>
      <c r="MV818" s="17"/>
      <c r="MW818" s="17"/>
      <c r="MX818" s="17"/>
      <c r="MY818" s="17"/>
      <c r="MZ818" s="17"/>
      <c r="NA818" s="17"/>
      <c r="NB818" s="17"/>
      <c r="NC818" s="17"/>
      <c r="ND818" s="17"/>
      <c r="NE818" s="17"/>
      <c r="NF818" s="17"/>
      <c r="NG818" s="17"/>
      <c r="NH818" s="17"/>
      <c r="NI818" s="17"/>
      <c r="NJ818" s="17"/>
      <c r="NK818" s="17"/>
      <c r="NL818" s="17"/>
      <c r="NM818" s="17"/>
      <c r="NN818" s="17"/>
      <c r="NO818" s="17"/>
      <c r="NP818" s="17"/>
      <c r="NQ818" s="17"/>
      <c r="NR818" s="17"/>
      <c r="NS818" s="17"/>
      <c r="NT818" s="17"/>
      <c r="NU818" s="17"/>
      <c r="NV818" s="17"/>
      <c r="NW818" s="17"/>
      <c r="NX818" s="17"/>
      <c r="NY818" s="17"/>
      <c r="NZ818" s="17"/>
      <c r="OA818" s="17"/>
      <c r="OB818" s="17"/>
      <c r="OC818" s="17"/>
      <c r="OD818" s="17"/>
      <c r="OE818" s="17"/>
      <c r="OF818" s="17"/>
      <c r="OG818" s="17"/>
      <c r="OH818" s="17"/>
      <c r="OI818" s="17"/>
      <c r="OJ818" s="17"/>
      <c r="OK818" s="17"/>
      <c r="OL818" s="17"/>
      <c r="OM818" s="17"/>
      <c r="ON818" s="17"/>
      <c r="OO818" s="17"/>
      <c r="OP818" s="17"/>
      <c r="OQ818" s="17"/>
      <c r="OR818" s="17"/>
      <c r="OS818" s="17"/>
      <c r="OT818" s="17"/>
      <c r="OU818" s="17"/>
      <c r="OV818" s="17"/>
      <c r="OW818" s="17"/>
      <c r="OX818" s="17"/>
      <c r="OY818" s="17"/>
      <c r="OZ818" s="17"/>
      <c r="PA818" s="17"/>
      <c r="PB818" s="17"/>
      <c r="PC818" s="17"/>
      <c r="PD818" s="17"/>
      <c r="PE818" s="17"/>
      <c r="PF818" s="17"/>
      <c r="PG818" s="17"/>
      <c r="PH818" s="17"/>
      <c r="PI818" s="17"/>
      <c r="PJ818" s="17"/>
      <c r="PK818" s="17"/>
      <c r="PL818" s="17"/>
      <c r="PM818" s="17"/>
      <c r="PN818" s="17"/>
      <c r="PO818" s="17"/>
      <c r="PP818" s="17"/>
      <c r="PQ818" s="17"/>
      <c r="PR818" s="17"/>
      <c r="PS818" s="17"/>
      <c r="PT818" s="17"/>
      <c r="PU818" s="17"/>
      <c r="PV818" s="17"/>
      <c r="PW818" s="17"/>
      <c r="PX818" s="17"/>
      <c r="PY818" s="17"/>
      <c r="PZ818" s="17"/>
      <c r="QA818" s="17"/>
      <c r="QB818" s="17"/>
      <c r="QC818" s="17"/>
      <c r="QD818" s="17"/>
      <c r="QE818" s="17"/>
      <c r="QF818" s="17"/>
      <c r="QG818" s="17"/>
      <c r="QH818" s="17"/>
      <c r="QI818" s="17"/>
      <c r="QJ818" s="17"/>
      <c r="QK818" s="17"/>
      <c r="QL818" s="17"/>
      <c r="QM818" s="17"/>
      <c r="QN818" s="17"/>
      <c r="QO818" s="17"/>
      <c r="QP818" s="17"/>
      <c r="QQ818" s="17"/>
      <c r="QR818" s="17"/>
      <c r="QS818" s="17"/>
      <c r="QT818" s="17"/>
      <c r="QU818" s="17"/>
      <c r="QV818" s="17"/>
      <c r="QW818" s="17"/>
      <c r="QX818" s="17"/>
      <c r="QY818" s="17"/>
      <c r="QZ818" s="17"/>
      <c r="RA818" s="17"/>
      <c r="RB818" s="17"/>
      <c r="RC818" s="17"/>
      <c r="RD818" s="17"/>
      <c r="RE818" s="17"/>
      <c r="RF818" s="17"/>
      <c r="RG818" s="17"/>
      <c r="RH818" s="17"/>
      <c r="RI818" s="17"/>
      <c r="RJ818" s="17"/>
      <c r="RK818" s="17"/>
      <c r="RL818" s="17"/>
      <c r="RM818" s="17"/>
      <c r="RN818" s="17"/>
      <c r="RO818" s="17"/>
      <c r="RP818" s="17"/>
      <c r="RQ818" s="17"/>
      <c r="RR818" s="17"/>
      <c r="RS818" s="17"/>
      <c r="RT818" s="17"/>
      <c r="RU818" s="17"/>
      <c r="RV818" s="17"/>
      <c r="RW818" s="17"/>
      <c r="RX818" s="17"/>
      <c r="RY818" s="17"/>
      <c r="RZ818" s="17"/>
      <c r="SA818" s="17"/>
      <c r="SB818" s="17"/>
      <c r="SC818" s="17"/>
      <c r="SD818" s="17"/>
      <c r="SE818" s="17"/>
      <c r="SF818" s="17"/>
      <c r="SG818" s="17"/>
      <c r="SH818" s="17"/>
      <c r="SI818" s="17"/>
      <c r="SJ818" s="17"/>
      <c r="SK818" s="17"/>
      <c r="SL818" s="17"/>
      <c r="SM818" s="17"/>
      <c r="SN818" s="17"/>
      <c r="SO818" s="17"/>
      <c r="SP818" s="17"/>
      <c r="SQ818" s="17"/>
      <c r="SR818" s="17"/>
      <c r="SS818" s="17"/>
      <c r="ST818" s="17"/>
      <c r="SU818" s="17"/>
      <c r="SV818" s="17"/>
      <c r="SW818" s="17"/>
      <c r="SX818" s="17"/>
      <c r="SY818" s="17"/>
      <c r="SZ818" s="17"/>
      <c r="TA818" s="17"/>
      <c r="TB818" s="17"/>
      <c r="TC818" s="17"/>
      <c r="TD818" s="17"/>
      <c r="TE818" s="17"/>
      <c r="TF818" s="17"/>
      <c r="TG818" s="17"/>
      <c r="TH818" s="17"/>
      <c r="TI818" s="17"/>
      <c r="TJ818" s="17"/>
      <c r="TK818" s="17"/>
      <c r="TL818" s="17"/>
      <c r="TM818" s="17"/>
      <c r="TN818" s="17"/>
      <c r="TO818" s="17"/>
      <c r="TP818" s="17"/>
      <c r="TQ818" s="17"/>
      <c r="TR818" s="17"/>
      <c r="TS818" s="17"/>
      <c r="TT818" s="17"/>
      <c r="TU818" s="17"/>
      <c r="TV818" s="17"/>
      <c r="TW818" s="17"/>
      <c r="TX818" s="17"/>
      <c r="TY818" s="17"/>
      <c r="TZ818" s="17"/>
      <c r="UA818" s="17"/>
      <c r="UB818" s="17"/>
      <c r="UC818" s="17"/>
      <c r="UD818" s="17"/>
      <c r="UE818" s="17"/>
      <c r="UF818" s="17"/>
      <c r="UG818" s="17"/>
      <c r="UH818" s="17"/>
      <c r="UI818" s="17"/>
      <c r="UJ818" s="17"/>
      <c r="UK818" s="17"/>
      <c r="UL818" s="17"/>
      <c r="UM818" s="17"/>
      <c r="UN818" s="17"/>
      <c r="UO818" s="17"/>
      <c r="UP818" s="17"/>
      <c r="UQ818" s="17"/>
      <c r="UR818" s="17"/>
      <c r="US818" s="17"/>
      <c r="UT818" s="17"/>
      <c r="UU818" s="17"/>
      <c r="UV818" s="17"/>
      <c r="UW818" s="17"/>
      <c r="UX818" s="17"/>
      <c r="UY818" s="17"/>
      <c r="UZ818" s="17"/>
      <c r="VA818" s="17"/>
      <c r="VB818" s="17"/>
      <c r="VC818" s="17"/>
      <c r="VD818" s="17"/>
      <c r="VE818" s="17"/>
      <c r="VF818" s="17"/>
      <c r="VG818" s="17"/>
      <c r="VH818" s="17"/>
      <c r="VI818" s="17"/>
      <c r="VJ818" s="17"/>
      <c r="VK818" s="17"/>
      <c r="VL818" s="17"/>
      <c r="VM818" s="17"/>
      <c r="VN818" s="17"/>
      <c r="VO818" s="17"/>
      <c r="VP818" s="17"/>
      <c r="VQ818" s="17"/>
      <c r="VR818" s="17"/>
      <c r="VS818" s="17"/>
      <c r="VT818" s="17"/>
      <c r="VU818" s="17"/>
      <c r="VV818" s="17"/>
      <c r="VW818" s="17"/>
      <c r="VX818" s="17"/>
      <c r="VY818" s="17"/>
      <c r="VZ818" s="17"/>
      <c r="WA818" s="17"/>
      <c r="WB818" s="17"/>
      <c r="WC818" s="17"/>
      <c r="WD818" s="17"/>
      <c r="WE818" s="17"/>
      <c r="WF818" s="17"/>
      <c r="WG818" s="17"/>
      <c r="WH818" s="17"/>
      <c r="WI818" s="17"/>
      <c r="WJ818" s="17"/>
      <c r="WK818" s="17"/>
      <c r="WL818" s="17"/>
      <c r="WM818" s="17"/>
      <c r="WN818" s="17"/>
      <c r="WO818" s="17"/>
      <c r="WP818" s="17"/>
      <c r="WQ818" s="17"/>
      <c r="WR818" s="17"/>
      <c r="WS818" s="17"/>
      <c r="WT818" s="17"/>
      <c r="WU818" s="17"/>
      <c r="WV818" s="17"/>
      <c r="WW818" s="17"/>
      <c r="WX818" s="17"/>
      <c r="WY818" s="17"/>
      <c r="WZ818" s="17"/>
      <c r="XA818" s="17"/>
      <c r="XB818" s="17"/>
      <c r="XC818" s="17"/>
      <c r="XD818" s="17"/>
      <c r="XE818" s="17"/>
      <c r="XF818" s="17"/>
      <c r="XG818" s="17"/>
      <c r="XH818" s="17"/>
      <c r="XI818" s="17"/>
      <c r="XJ818" s="17"/>
      <c r="XK818" s="17"/>
      <c r="XL818" s="17"/>
      <c r="XM818" s="17"/>
      <c r="XN818" s="17"/>
      <c r="XO818" s="17"/>
      <c r="XP818" s="17"/>
      <c r="XQ818" s="17"/>
      <c r="XR818" s="17"/>
      <c r="XS818" s="17"/>
      <c r="XT818" s="17"/>
      <c r="XU818" s="17"/>
      <c r="XV818" s="17"/>
      <c r="XW818" s="17"/>
      <c r="XX818" s="17"/>
      <c r="XY818" s="17"/>
      <c r="XZ818" s="17"/>
      <c r="YA818" s="17"/>
      <c r="YB818" s="17"/>
      <c r="YC818" s="17"/>
      <c r="YD818" s="17"/>
      <c r="YE818" s="17"/>
      <c r="YF818" s="17"/>
      <c r="YG818" s="17"/>
      <c r="YH818" s="17"/>
      <c r="YI818" s="17"/>
      <c r="YJ818" s="17"/>
      <c r="YK818" s="17"/>
      <c r="YL818" s="17"/>
      <c r="YM818" s="17"/>
      <c r="YN818" s="17"/>
      <c r="YO818" s="17"/>
      <c r="YP818" s="17"/>
      <c r="YQ818" s="17"/>
      <c r="YR818" s="17"/>
      <c r="YS818" s="17"/>
      <c r="YT818" s="17"/>
      <c r="YU818" s="17"/>
      <c r="YV818" s="17"/>
      <c r="YW818" s="17"/>
      <c r="YX818" s="17"/>
      <c r="YY818" s="17"/>
      <c r="YZ818" s="17"/>
      <c r="ZA818" s="17"/>
      <c r="ZB818" s="17"/>
      <c r="ZC818" s="17"/>
      <c r="ZD818" s="17"/>
      <c r="ZE818" s="17"/>
      <c r="ZF818" s="17"/>
      <c r="ZG818" s="17"/>
      <c r="ZH818" s="17"/>
      <c r="ZI818" s="17"/>
      <c r="ZJ818" s="17"/>
      <c r="ZK818" s="17"/>
      <c r="ZL818" s="17"/>
      <c r="ZM818" s="17"/>
      <c r="ZN818" s="17"/>
      <c r="ZO818" s="17"/>
      <c r="ZP818" s="17"/>
      <c r="ZQ818" s="17"/>
      <c r="ZR818" s="17"/>
      <c r="ZS818" s="17"/>
      <c r="ZT818" s="17"/>
      <c r="ZU818" s="17"/>
      <c r="ZV818" s="17"/>
      <c r="ZW818" s="17"/>
      <c r="ZX818" s="17"/>
      <c r="ZY818" s="17"/>
      <c r="ZZ818" s="17"/>
      <c r="AAA818" s="17"/>
      <c r="AAB818" s="17"/>
      <c r="AAC818" s="17"/>
      <c r="AAD818" s="17"/>
      <c r="AAE818" s="17"/>
      <c r="AAF818" s="17"/>
      <c r="AAG818" s="17"/>
      <c r="AAH818" s="17"/>
      <c r="AAI818" s="17"/>
      <c r="AAJ818" s="17"/>
      <c r="AAK818" s="17"/>
      <c r="AAL818" s="17"/>
      <c r="AAM818" s="17"/>
      <c r="AAN818" s="17"/>
      <c r="AAO818" s="17"/>
      <c r="AAP818" s="17"/>
      <c r="AAQ818" s="17"/>
      <c r="AAR818" s="17"/>
      <c r="AAS818" s="17"/>
      <c r="AAT818" s="17"/>
      <c r="AAU818" s="17"/>
      <c r="AAV818" s="17"/>
      <c r="AAW818" s="17"/>
      <c r="AAX818" s="17"/>
      <c r="AAY818" s="17"/>
      <c r="AAZ818" s="17"/>
      <c r="ABA818" s="17"/>
      <c r="ABB818" s="17"/>
      <c r="ABC818" s="17"/>
      <c r="ABD818" s="17"/>
      <c r="ABE818" s="17"/>
      <c r="ABF818" s="17"/>
      <c r="ABG818" s="17"/>
      <c r="ABH818" s="17"/>
      <c r="ABI818" s="17"/>
      <c r="ABJ818" s="17"/>
      <c r="ABK818" s="17"/>
      <c r="ABL818" s="17"/>
      <c r="ABM818" s="17"/>
      <c r="ABN818" s="17"/>
      <c r="ABO818" s="17"/>
      <c r="ABP818" s="17"/>
      <c r="ABQ818" s="17"/>
      <c r="ABR818" s="17"/>
      <c r="ABS818" s="17"/>
      <c r="ABT818" s="17"/>
      <c r="ABU818" s="17"/>
      <c r="ABV818" s="17"/>
      <c r="ABW818" s="17"/>
      <c r="ABX818" s="17"/>
      <c r="ABY818" s="17"/>
      <c r="ABZ818" s="17"/>
      <c r="ACA818" s="17"/>
      <c r="ACB818" s="17"/>
      <c r="ACC818" s="17"/>
      <c r="ACD818" s="17"/>
      <c r="ACE818" s="17"/>
      <c r="ACF818" s="17"/>
      <c r="ACG818" s="17"/>
      <c r="ACH818" s="17"/>
      <c r="ACI818" s="17"/>
      <c r="ACJ818" s="17"/>
      <c r="ACK818" s="17"/>
      <c r="ACL818" s="17"/>
      <c r="ACM818" s="17"/>
      <c r="ACN818" s="17"/>
      <c r="ACO818" s="17"/>
      <c r="ACP818" s="17"/>
      <c r="ACQ818" s="17"/>
      <c r="ACR818" s="17"/>
      <c r="ACS818" s="17"/>
      <c r="ACT818" s="17"/>
      <c r="ACU818" s="17"/>
      <c r="ACV818" s="17"/>
      <c r="ACW818" s="17"/>
      <c r="ACX818" s="17"/>
      <c r="ACY818" s="17"/>
      <c r="ACZ818" s="17"/>
      <c r="ADA818" s="17"/>
      <c r="ADB818" s="17"/>
      <c r="ADC818" s="17"/>
      <c r="ADD818" s="17"/>
      <c r="ADE818" s="17"/>
      <c r="ADF818" s="17"/>
      <c r="ADG818" s="17"/>
      <c r="ADH818" s="17"/>
      <c r="ADI818" s="17"/>
      <c r="ADJ818" s="17"/>
      <c r="ADK818" s="17"/>
      <c r="ADL818" s="17"/>
      <c r="ADM818" s="17"/>
      <c r="ADN818" s="17"/>
      <c r="ADO818" s="17"/>
      <c r="ADP818" s="17"/>
      <c r="ADQ818" s="17"/>
      <c r="ADR818" s="17"/>
    </row>
    <row r="819" spans="44:798" s="16" customFormat="1" x14ac:dyDescent="0.25">
      <c r="AR819" s="56"/>
      <c r="AS819" s="56"/>
      <c r="AT819" s="57"/>
      <c r="AU819" s="56"/>
      <c r="AV819" s="57"/>
      <c r="AW819" s="56"/>
      <c r="AX819" s="56"/>
      <c r="AY819" s="56"/>
      <c r="AZ819" s="56"/>
      <c r="BA819" s="56"/>
      <c r="BB819" s="56"/>
      <c r="BC819" s="56"/>
      <c r="BD819" s="56"/>
      <c r="BE819" s="51"/>
      <c r="BF819" s="51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  <c r="IT819" s="17"/>
      <c r="IU819" s="17"/>
      <c r="IV819" s="17"/>
      <c r="IW819" s="17"/>
      <c r="IX819" s="17"/>
      <c r="IY819" s="17"/>
      <c r="IZ819" s="17"/>
      <c r="JA819" s="17"/>
      <c r="JB819" s="17"/>
      <c r="JC819" s="17"/>
      <c r="JD819" s="17"/>
      <c r="JE819" s="17"/>
      <c r="JF819" s="17"/>
      <c r="JG819" s="17"/>
      <c r="JH819" s="17"/>
      <c r="JI819" s="17"/>
      <c r="JJ819" s="17"/>
      <c r="JK819" s="17"/>
      <c r="JL819" s="17"/>
      <c r="JM819" s="17"/>
      <c r="JN819" s="17"/>
      <c r="JO819" s="17"/>
      <c r="JP819" s="17"/>
      <c r="JQ819" s="17"/>
      <c r="JR819" s="17"/>
      <c r="JS819" s="17"/>
      <c r="JT819" s="17"/>
      <c r="JU819" s="17"/>
      <c r="JV819" s="17"/>
      <c r="JW819" s="17"/>
      <c r="JX819" s="17"/>
      <c r="JY819" s="17"/>
      <c r="JZ819" s="17"/>
      <c r="KA819" s="17"/>
      <c r="KB819" s="17"/>
      <c r="KC819" s="17"/>
      <c r="KD819" s="17"/>
      <c r="KE819" s="17"/>
      <c r="KF819" s="17"/>
      <c r="KG819" s="17"/>
      <c r="KH819" s="17"/>
      <c r="KI819" s="17"/>
      <c r="KJ819" s="17"/>
      <c r="KK819" s="17"/>
      <c r="KL819" s="17"/>
      <c r="KM819" s="17"/>
      <c r="KN819" s="17"/>
      <c r="KO819" s="17"/>
      <c r="KP819" s="17"/>
      <c r="KQ819" s="17"/>
      <c r="KR819" s="17"/>
      <c r="KS819" s="17"/>
      <c r="KT819" s="17"/>
      <c r="KU819" s="17"/>
      <c r="KV819" s="17"/>
      <c r="KW819" s="17"/>
      <c r="KX819" s="17"/>
      <c r="KY819" s="17"/>
      <c r="KZ819" s="17"/>
      <c r="LA819" s="17"/>
      <c r="LB819" s="17"/>
      <c r="LC819" s="17"/>
      <c r="LD819" s="17"/>
      <c r="LE819" s="17"/>
      <c r="LF819" s="17"/>
      <c r="LG819" s="17"/>
      <c r="LH819" s="17"/>
      <c r="LI819" s="17"/>
      <c r="LJ819" s="17"/>
      <c r="LK819" s="17"/>
      <c r="LL819" s="17"/>
      <c r="LM819" s="17"/>
      <c r="LN819" s="17"/>
      <c r="LO819" s="17"/>
      <c r="LP819" s="17"/>
      <c r="LQ819" s="17"/>
      <c r="LR819" s="17"/>
      <c r="LS819" s="17"/>
      <c r="LT819" s="17"/>
      <c r="LU819" s="17"/>
      <c r="LV819" s="17"/>
      <c r="LW819" s="17"/>
      <c r="LX819" s="17"/>
      <c r="LY819" s="17"/>
      <c r="LZ819" s="17"/>
      <c r="MA819" s="17"/>
      <c r="MB819" s="17"/>
      <c r="MC819" s="17"/>
      <c r="MD819" s="17"/>
      <c r="ME819" s="17"/>
      <c r="MF819" s="17"/>
      <c r="MG819" s="17"/>
      <c r="MH819" s="17"/>
      <c r="MI819" s="17"/>
      <c r="MJ819" s="17"/>
      <c r="MK819" s="17"/>
      <c r="ML819" s="17"/>
      <c r="MM819" s="17"/>
      <c r="MN819" s="17"/>
      <c r="MO819" s="17"/>
      <c r="MP819" s="17"/>
      <c r="MQ819" s="17"/>
      <c r="MR819" s="17"/>
      <c r="MS819" s="17"/>
      <c r="MT819" s="17"/>
      <c r="MU819" s="17"/>
      <c r="MV819" s="17"/>
      <c r="MW819" s="17"/>
      <c r="MX819" s="17"/>
      <c r="MY819" s="17"/>
      <c r="MZ819" s="17"/>
      <c r="NA819" s="17"/>
      <c r="NB819" s="17"/>
      <c r="NC819" s="17"/>
      <c r="ND819" s="17"/>
      <c r="NE819" s="17"/>
      <c r="NF819" s="17"/>
      <c r="NG819" s="17"/>
      <c r="NH819" s="17"/>
      <c r="NI819" s="17"/>
      <c r="NJ819" s="17"/>
      <c r="NK819" s="17"/>
      <c r="NL819" s="17"/>
      <c r="NM819" s="17"/>
      <c r="NN819" s="17"/>
      <c r="NO819" s="17"/>
      <c r="NP819" s="17"/>
      <c r="NQ819" s="17"/>
      <c r="NR819" s="17"/>
      <c r="NS819" s="17"/>
      <c r="NT819" s="17"/>
      <c r="NU819" s="17"/>
      <c r="NV819" s="17"/>
      <c r="NW819" s="17"/>
      <c r="NX819" s="17"/>
      <c r="NY819" s="17"/>
      <c r="NZ819" s="17"/>
      <c r="OA819" s="17"/>
      <c r="OB819" s="17"/>
      <c r="OC819" s="17"/>
      <c r="OD819" s="17"/>
      <c r="OE819" s="17"/>
      <c r="OF819" s="17"/>
      <c r="OG819" s="17"/>
      <c r="OH819" s="17"/>
      <c r="OI819" s="17"/>
      <c r="OJ819" s="17"/>
      <c r="OK819" s="17"/>
      <c r="OL819" s="17"/>
      <c r="OM819" s="17"/>
      <c r="ON819" s="17"/>
      <c r="OO819" s="17"/>
      <c r="OP819" s="17"/>
      <c r="OQ819" s="17"/>
      <c r="OR819" s="17"/>
      <c r="OS819" s="17"/>
      <c r="OT819" s="17"/>
      <c r="OU819" s="17"/>
      <c r="OV819" s="17"/>
      <c r="OW819" s="17"/>
      <c r="OX819" s="17"/>
      <c r="OY819" s="17"/>
      <c r="OZ819" s="17"/>
      <c r="PA819" s="17"/>
      <c r="PB819" s="17"/>
      <c r="PC819" s="17"/>
      <c r="PD819" s="17"/>
      <c r="PE819" s="17"/>
      <c r="PF819" s="17"/>
      <c r="PG819" s="17"/>
      <c r="PH819" s="17"/>
      <c r="PI819" s="17"/>
      <c r="PJ819" s="17"/>
      <c r="PK819" s="17"/>
      <c r="PL819" s="17"/>
      <c r="PM819" s="17"/>
      <c r="PN819" s="17"/>
      <c r="PO819" s="17"/>
      <c r="PP819" s="17"/>
      <c r="PQ819" s="17"/>
      <c r="PR819" s="17"/>
      <c r="PS819" s="17"/>
      <c r="PT819" s="17"/>
      <c r="PU819" s="17"/>
      <c r="PV819" s="17"/>
      <c r="PW819" s="17"/>
      <c r="PX819" s="17"/>
      <c r="PY819" s="17"/>
      <c r="PZ819" s="17"/>
      <c r="QA819" s="17"/>
      <c r="QB819" s="17"/>
      <c r="QC819" s="17"/>
      <c r="QD819" s="17"/>
      <c r="QE819" s="17"/>
      <c r="QF819" s="17"/>
      <c r="QG819" s="17"/>
      <c r="QH819" s="17"/>
      <c r="QI819" s="17"/>
      <c r="QJ819" s="17"/>
      <c r="QK819" s="17"/>
      <c r="QL819" s="17"/>
      <c r="QM819" s="17"/>
      <c r="QN819" s="17"/>
      <c r="QO819" s="17"/>
      <c r="QP819" s="17"/>
      <c r="QQ819" s="17"/>
      <c r="QR819" s="17"/>
      <c r="QS819" s="17"/>
      <c r="QT819" s="17"/>
      <c r="QU819" s="17"/>
      <c r="QV819" s="17"/>
      <c r="QW819" s="17"/>
      <c r="QX819" s="17"/>
      <c r="QY819" s="17"/>
      <c r="QZ819" s="17"/>
      <c r="RA819" s="17"/>
      <c r="RB819" s="17"/>
      <c r="RC819" s="17"/>
      <c r="RD819" s="17"/>
      <c r="RE819" s="17"/>
      <c r="RF819" s="17"/>
      <c r="RG819" s="17"/>
      <c r="RH819" s="17"/>
      <c r="RI819" s="17"/>
      <c r="RJ819" s="17"/>
      <c r="RK819" s="17"/>
      <c r="RL819" s="17"/>
      <c r="RM819" s="17"/>
      <c r="RN819" s="17"/>
      <c r="RO819" s="17"/>
      <c r="RP819" s="17"/>
      <c r="RQ819" s="17"/>
      <c r="RR819" s="17"/>
      <c r="RS819" s="17"/>
      <c r="RT819" s="17"/>
      <c r="RU819" s="17"/>
      <c r="RV819" s="17"/>
      <c r="RW819" s="17"/>
      <c r="RX819" s="17"/>
      <c r="RY819" s="17"/>
      <c r="RZ819" s="17"/>
      <c r="SA819" s="17"/>
      <c r="SB819" s="17"/>
      <c r="SC819" s="17"/>
      <c r="SD819" s="17"/>
      <c r="SE819" s="17"/>
      <c r="SF819" s="17"/>
      <c r="SG819" s="17"/>
      <c r="SH819" s="17"/>
      <c r="SI819" s="17"/>
      <c r="SJ819" s="17"/>
      <c r="SK819" s="17"/>
      <c r="SL819" s="17"/>
      <c r="SM819" s="17"/>
      <c r="SN819" s="17"/>
      <c r="SO819" s="17"/>
      <c r="SP819" s="17"/>
      <c r="SQ819" s="17"/>
      <c r="SR819" s="17"/>
      <c r="SS819" s="17"/>
      <c r="ST819" s="17"/>
      <c r="SU819" s="17"/>
      <c r="SV819" s="17"/>
      <c r="SW819" s="17"/>
      <c r="SX819" s="17"/>
      <c r="SY819" s="17"/>
      <c r="SZ819" s="17"/>
      <c r="TA819" s="17"/>
      <c r="TB819" s="17"/>
      <c r="TC819" s="17"/>
      <c r="TD819" s="17"/>
      <c r="TE819" s="17"/>
      <c r="TF819" s="17"/>
      <c r="TG819" s="17"/>
      <c r="TH819" s="17"/>
      <c r="TI819" s="17"/>
      <c r="TJ819" s="17"/>
      <c r="TK819" s="17"/>
      <c r="TL819" s="17"/>
      <c r="TM819" s="17"/>
      <c r="TN819" s="17"/>
      <c r="TO819" s="17"/>
      <c r="TP819" s="17"/>
      <c r="TQ819" s="17"/>
      <c r="TR819" s="17"/>
      <c r="TS819" s="17"/>
      <c r="TT819" s="17"/>
      <c r="TU819" s="17"/>
      <c r="TV819" s="17"/>
      <c r="TW819" s="17"/>
      <c r="TX819" s="17"/>
      <c r="TY819" s="17"/>
      <c r="TZ819" s="17"/>
      <c r="UA819" s="17"/>
      <c r="UB819" s="17"/>
      <c r="UC819" s="17"/>
      <c r="UD819" s="17"/>
      <c r="UE819" s="17"/>
      <c r="UF819" s="17"/>
      <c r="UG819" s="17"/>
      <c r="UH819" s="17"/>
      <c r="UI819" s="17"/>
      <c r="UJ819" s="17"/>
      <c r="UK819" s="17"/>
      <c r="UL819" s="17"/>
      <c r="UM819" s="17"/>
      <c r="UN819" s="17"/>
      <c r="UO819" s="17"/>
      <c r="UP819" s="17"/>
      <c r="UQ819" s="17"/>
      <c r="UR819" s="17"/>
      <c r="US819" s="17"/>
      <c r="UT819" s="17"/>
      <c r="UU819" s="17"/>
      <c r="UV819" s="17"/>
      <c r="UW819" s="17"/>
      <c r="UX819" s="17"/>
      <c r="UY819" s="17"/>
      <c r="UZ819" s="17"/>
      <c r="VA819" s="17"/>
      <c r="VB819" s="17"/>
      <c r="VC819" s="17"/>
      <c r="VD819" s="17"/>
      <c r="VE819" s="17"/>
      <c r="VF819" s="17"/>
      <c r="VG819" s="17"/>
      <c r="VH819" s="17"/>
      <c r="VI819" s="17"/>
      <c r="VJ819" s="17"/>
      <c r="VK819" s="17"/>
      <c r="VL819" s="17"/>
      <c r="VM819" s="17"/>
      <c r="VN819" s="17"/>
      <c r="VO819" s="17"/>
      <c r="VP819" s="17"/>
      <c r="VQ819" s="17"/>
      <c r="VR819" s="17"/>
      <c r="VS819" s="17"/>
      <c r="VT819" s="17"/>
      <c r="VU819" s="17"/>
      <c r="VV819" s="17"/>
      <c r="VW819" s="17"/>
      <c r="VX819" s="17"/>
      <c r="VY819" s="17"/>
      <c r="VZ819" s="17"/>
      <c r="WA819" s="17"/>
      <c r="WB819" s="17"/>
      <c r="WC819" s="17"/>
      <c r="WD819" s="17"/>
      <c r="WE819" s="17"/>
      <c r="WF819" s="17"/>
      <c r="WG819" s="17"/>
      <c r="WH819" s="17"/>
      <c r="WI819" s="17"/>
      <c r="WJ819" s="17"/>
      <c r="WK819" s="17"/>
      <c r="WL819" s="17"/>
      <c r="WM819" s="17"/>
      <c r="WN819" s="17"/>
      <c r="WO819" s="17"/>
      <c r="WP819" s="17"/>
      <c r="WQ819" s="17"/>
      <c r="WR819" s="17"/>
      <c r="WS819" s="17"/>
      <c r="WT819" s="17"/>
      <c r="WU819" s="17"/>
      <c r="WV819" s="17"/>
      <c r="WW819" s="17"/>
      <c r="WX819" s="17"/>
      <c r="WY819" s="17"/>
      <c r="WZ819" s="17"/>
      <c r="XA819" s="17"/>
      <c r="XB819" s="17"/>
      <c r="XC819" s="17"/>
      <c r="XD819" s="17"/>
      <c r="XE819" s="17"/>
      <c r="XF819" s="17"/>
      <c r="XG819" s="17"/>
      <c r="XH819" s="17"/>
      <c r="XI819" s="17"/>
      <c r="XJ819" s="17"/>
      <c r="XK819" s="17"/>
      <c r="XL819" s="17"/>
      <c r="XM819" s="17"/>
      <c r="XN819" s="17"/>
      <c r="XO819" s="17"/>
      <c r="XP819" s="17"/>
      <c r="XQ819" s="17"/>
      <c r="XR819" s="17"/>
      <c r="XS819" s="17"/>
      <c r="XT819" s="17"/>
      <c r="XU819" s="17"/>
      <c r="XV819" s="17"/>
      <c r="XW819" s="17"/>
      <c r="XX819" s="17"/>
      <c r="XY819" s="17"/>
      <c r="XZ819" s="17"/>
      <c r="YA819" s="17"/>
      <c r="YB819" s="17"/>
      <c r="YC819" s="17"/>
      <c r="YD819" s="17"/>
      <c r="YE819" s="17"/>
      <c r="YF819" s="17"/>
      <c r="YG819" s="17"/>
      <c r="YH819" s="17"/>
      <c r="YI819" s="17"/>
      <c r="YJ819" s="17"/>
      <c r="YK819" s="17"/>
      <c r="YL819" s="17"/>
      <c r="YM819" s="17"/>
      <c r="YN819" s="17"/>
      <c r="YO819" s="17"/>
      <c r="YP819" s="17"/>
      <c r="YQ819" s="17"/>
      <c r="YR819" s="17"/>
      <c r="YS819" s="17"/>
      <c r="YT819" s="17"/>
      <c r="YU819" s="17"/>
      <c r="YV819" s="17"/>
      <c r="YW819" s="17"/>
      <c r="YX819" s="17"/>
      <c r="YY819" s="17"/>
      <c r="YZ819" s="17"/>
      <c r="ZA819" s="17"/>
      <c r="ZB819" s="17"/>
      <c r="ZC819" s="17"/>
      <c r="ZD819" s="17"/>
      <c r="ZE819" s="17"/>
      <c r="ZF819" s="17"/>
      <c r="ZG819" s="17"/>
      <c r="ZH819" s="17"/>
      <c r="ZI819" s="17"/>
      <c r="ZJ819" s="17"/>
      <c r="ZK819" s="17"/>
      <c r="ZL819" s="17"/>
      <c r="ZM819" s="17"/>
      <c r="ZN819" s="17"/>
      <c r="ZO819" s="17"/>
      <c r="ZP819" s="17"/>
      <c r="ZQ819" s="17"/>
      <c r="ZR819" s="17"/>
      <c r="ZS819" s="17"/>
      <c r="ZT819" s="17"/>
      <c r="ZU819" s="17"/>
      <c r="ZV819" s="17"/>
      <c r="ZW819" s="17"/>
      <c r="ZX819" s="17"/>
      <c r="ZY819" s="17"/>
      <c r="ZZ819" s="17"/>
      <c r="AAA819" s="17"/>
      <c r="AAB819" s="17"/>
      <c r="AAC819" s="17"/>
      <c r="AAD819" s="17"/>
      <c r="AAE819" s="17"/>
      <c r="AAF819" s="17"/>
      <c r="AAG819" s="17"/>
      <c r="AAH819" s="17"/>
      <c r="AAI819" s="17"/>
      <c r="AAJ819" s="17"/>
      <c r="AAK819" s="17"/>
      <c r="AAL819" s="17"/>
      <c r="AAM819" s="17"/>
      <c r="AAN819" s="17"/>
      <c r="AAO819" s="17"/>
      <c r="AAP819" s="17"/>
      <c r="AAQ819" s="17"/>
      <c r="AAR819" s="17"/>
      <c r="AAS819" s="17"/>
      <c r="AAT819" s="17"/>
      <c r="AAU819" s="17"/>
      <c r="AAV819" s="17"/>
      <c r="AAW819" s="17"/>
      <c r="AAX819" s="17"/>
      <c r="AAY819" s="17"/>
      <c r="AAZ819" s="17"/>
      <c r="ABA819" s="17"/>
      <c r="ABB819" s="17"/>
      <c r="ABC819" s="17"/>
      <c r="ABD819" s="17"/>
      <c r="ABE819" s="17"/>
      <c r="ABF819" s="17"/>
      <c r="ABG819" s="17"/>
      <c r="ABH819" s="17"/>
      <c r="ABI819" s="17"/>
      <c r="ABJ819" s="17"/>
      <c r="ABK819" s="17"/>
      <c r="ABL819" s="17"/>
      <c r="ABM819" s="17"/>
      <c r="ABN819" s="17"/>
      <c r="ABO819" s="17"/>
      <c r="ABP819" s="17"/>
      <c r="ABQ819" s="17"/>
      <c r="ABR819" s="17"/>
      <c r="ABS819" s="17"/>
      <c r="ABT819" s="17"/>
      <c r="ABU819" s="17"/>
      <c r="ABV819" s="17"/>
      <c r="ABW819" s="17"/>
      <c r="ABX819" s="17"/>
      <c r="ABY819" s="17"/>
      <c r="ABZ819" s="17"/>
      <c r="ACA819" s="17"/>
      <c r="ACB819" s="17"/>
      <c r="ACC819" s="17"/>
      <c r="ACD819" s="17"/>
      <c r="ACE819" s="17"/>
      <c r="ACF819" s="17"/>
      <c r="ACG819" s="17"/>
      <c r="ACH819" s="17"/>
      <c r="ACI819" s="17"/>
      <c r="ACJ819" s="17"/>
      <c r="ACK819" s="17"/>
      <c r="ACL819" s="17"/>
      <c r="ACM819" s="17"/>
      <c r="ACN819" s="17"/>
      <c r="ACO819" s="17"/>
      <c r="ACP819" s="17"/>
      <c r="ACQ819" s="17"/>
      <c r="ACR819" s="17"/>
      <c r="ACS819" s="17"/>
      <c r="ACT819" s="17"/>
      <c r="ACU819" s="17"/>
      <c r="ACV819" s="17"/>
      <c r="ACW819" s="17"/>
      <c r="ACX819" s="17"/>
      <c r="ACY819" s="17"/>
      <c r="ACZ819" s="17"/>
      <c r="ADA819" s="17"/>
      <c r="ADB819" s="17"/>
      <c r="ADC819" s="17"/>
      <c r="ADD819" s="17"/>
      <c r="ADE819" s="17"/>
      <c r="ADF819" s="17"/>
      <c r="ADG819" s="17"/>
      <c r="ADH819" s="17"/>
      <c r="ADI819" s="17"/>
      <c r="ADJ819" s="17"/>
      <c r="ADK819" s="17"/>
      <c r="ADL819" s="17"/>
      <c r="ADM819" s="17"/>
      <c r="ADN819" s="17"/>
      <c r="ADO819" s="17"/>
      <c r="ADP819" s="17"/>
      <c r="ADQ819" s="17"/>
      <c r="ADR819" s="17"/>
    </row>
    <row r="820" spans="44:798" s="16" customFormat="1" x14ac:dyDescent="0.25">
      <c r="AR820" s="56"/>
      <c r="AS820" s="56"/>
      <c r="AT820" s="57"/>
      <c r="AU820" s="56"/>
      <c r="AV820" s="57"/>
      <c r="AW820" s="56"/>
      <c r="AX820" s="56"/>
      <c r="AY820" s="56"/>
      <c r="AZ820" s="56"/>
      <c r="BA820" s="56"/>
      <c r="BB820" s="56"/>
      <c r="BC820" s="56"/>
      <c r="BD820" s="56"/>
      <c r="BE820" s="51"/>
      <c r="BF820" s="51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  <c r="IT820" s="17"/>
      <c r="IU820" s="17"/>
      <c r="IV820" s="17"/>
      <c r="IW820" s="17"/>
      <c r="IX820" s="17"/>
      <c r="IY820" s="17"/>
      <c r="IZ820" s="17"/>
      <c r="JA820" s="17"/>
      <c r="JB820" s="17"/>
      <c r="JC820" s="17"/>
      <c r="JD820" s="17"/>
      <c r="JE820" s="17"/>
      <c r="JF820" s="17"/>
      <c r="JG820" s="17"/>
      <c r="JH820" s="17"/>
      <c r="JI820" s="17"/>
      <c r="JJ820" s="17"/>
      <c r="JK820" s="17"/>
      <c r="JL820" s="17"/>
      <c r="JM820" s="17"/>
      <c r="JN820" s="17"/>
      <c r="JO820" s="17"/>
      <c r="JP820" s="17"/>
      <c r="JQ820" s="17"/>
      <c r="JR820" s="17"/>
      <c r="JS820" s="17"/>
      <c r="JT820" s="17"/>
      <c r="JU820" s="17"/>
      <c r="JV820" s="17"/>
      <c r="JW820" s="17"/>
      <c r="JX820" s="17"/>
      <c r="JY820" s="17"/>
      <c r="JZ820" s="17"/>
      <c r="KA820" s="17"/>
      <c r="KB820" s="17"/>
      <c r="KC820" s="17"/>
      <c r="KD820" s="17"/>
      <c r="KE820" s="17"/>
      <c r="KF820" s="17"/>
      <c r="KG820" s="17"/>
      <c r="KH820" s="17"/>
      <c r="KI820" s="17"/>
      <c r="KJ820" s="17"/>
      <c r="KK820" s="17"/>
      <c r="KL820" s="17"/>
      <c r="KM820" s="17"/>
      <c r="KN820" s="17"/>
      <c r="KO820" s="17"/>
      <c r="KP820" s="17"/>
      <c r="KQ820" s="17"/>
      <c r="KR820" s="17"/>
      <c r="KS820" s="17"/>
      <c r="KT820" s="17"/>
      <c r="KU820" s="17"/>
      <c r="KV820" s="17"/>
      <c r="KW820" s="17"/>
      <c r="KX820" s="17"/>
      <c r="KY820" s="17"/>
      <c r="KZ820" s="17"/>
      <c r="LA820" s="17"/>
      <c r="LB820" s="17"/>
      <c r="LC820" s="17"/>
      <c r="LD820" s="17"/>
      <c r="LE820" s="17"/>
      <c r="LF820" s="17"/>
      <c r="LG820" s="17"/>
      <c r="LH820" s="17"/>
      <c r="LI820" s="17"/>
      <c r="LJ820" s="17"/>
      <c r="LK820" s="17"/>
      <c r="LL820" s="17"/>
      <c r="LM820" s="17"/>
      <c r="LN820" s="17"/>
      <c r="LO820" s="17"/>
      <c r="LP820" s="17"/>
      <c r="LQ820" s="17"/>
      <c r="LR820" s="17"/>
      <c r="LS820" s="17"/>
      <c r="LT820" s="17"/>
      <c r="LU820" s="17"/>
      <c r="LV820" s="17"/>
      <c r="LW820" s="17"/>
      <c r="LX820" s="17"/>
      <c r="LY820" s="17"/>
      <c r="LZ820" s="17"/>
      <c r="MA820" s="17"/>
      <c r="MB820" s="17"/>
      <c r="MC820" s="17"/>
      <c r="MD820" s="17"/>
      <c r="ME820" s="17"/>
      <c r="MF820" s="17"/>
      <c r="MG820" s="17"/>
      <c r="MH820" s="17"/>
      <c r="MI820" s="17"/>
      <c r="MJ820" s="17"/>
      <c r="MK820" s="17"/>
      <c r="ML820" s="17"/>
      <c r="MM820" s="17"/>
      <c r="MN820" s="17"/>
      <c r="MO820" s="17"/>
      <c r="MP820" s="17"/>
      <c r="MQ820" s="17"/>
      <c r="MR820" s="17"/>
      <c r="MS820" s="17"/>
      <c r="MT820" s="17"/>
      <c r="MU820" s="17"/>
      <c r="MV820" s="17"/>
      <c r="MW820" s="17"/>
      <c r="MX820" s="17"/>
      <c r="MY820" s="17"/>
      <c r="MZ820" s="17"/>
      <c r="NA820" s="17"/>
      <c r="NB820" s="17"/>
      <c r="NC820" s="17"/>
      <c r="ND820" s="17"/>
      <c r="NE820" s="17"/>
      <c r="NF820" s="17"/>
      <c r="NG820" s="17"/>
      <c r="NH820" s="17"/>
      <c r="NI820" s="17"/>
      <c r="NJ820" s="17"/>
      <c r="NK820" s="17"/>
      <c r="NL820" s="17"/>
      <c r="NM820" s="17"/>
      <c r="NN820" s="17"/>
      <c r="NO820" s="17"/>
      <c r="NP820" s="17"/>
      <c r="NQ820" s="17"/>
      <c r="NR820" s="17"/>
      <c r="NS820" s="17"/>
      <c r="NT820" s="17"/>
      <c r="NU820" s="17"/>
      <c r="NV820" s="17"/>
      <c r="NW820" s="17"/>
      <c r="NX820" s="17"/>
      <c r="NY820" s="17"/>
      <c r="NZ820" s="17"/>
      <c r="OA820" s="17"/>
      <c r="OB820" s="17"/>
      <c r="OC820" s="17"/>
      <c r="OD820" s="17"/>
      <c r="OE820" s="17"/>
      <c r="OF820" s="17"/>
      <c r="OG820" s="17"/>
      <c r="OH820" s="17"/>
      <c r="OI820" s="17"/>
      <c r="OJ820" s="17"/>
      <c r="OK820" s="17"/>
      <c r="OL820" s="17"/>
      <c r="OM820" s="17"/>
      <c r="ON820" s="17"/>
      <c r="OO820" s="17"/>
      <c r="OP820" s="17"/>
      <c r="OQ820" s="17"/>
      <c r="OR820" s="17"/>
      <c r="OS820" s="17"/>
      <c r="OT820" s="17"/>
      <c r="OU820" s="17"/>
      <c r="OV820" s="17"/>
      <c r="OW820" s="17"/>
      <c r="OX820" s="17"/>
      <c r="OY820" s="17"/>
      <c r="OZ820" s="17"/>
      <c r="PA820" s="17"/>
      <c r="PB820" s="17"/>
      <c r="PC820" s="17"/>
      <c r="PD820" s="17"/>
      <c r="PE820" s="17"/>
      <c r="PF820" s="17"/>
      <c r="PG820" s="17"/>
      <c r="PH820" s="17"/>
      <c r="PI820" s="17"/>
      <c r="PJ820" s="17"/>
      <c r="PK820" s="17"/>
      <c r="PL820" s="17"/>
      <c r="PM820" s="17"/>
      <c r="PN820" s="17"/>
      <c r="PO820" s="17"/>
      <c r="PP820" s="17"/>
      <c r="PQ820" s="17"/>
      <c r="PR820" s="17"/>
      <c r="PS820" s="17"/>
      <c r="PT820" s="17"/>
      <c r="PU820" s="17"/>
      <c r="PV820" s="17"/>
      <c r="PW820" s="17"/>
      <c r="PX820" s="17"/>
      <c r="PY820" s="17"/>
      <c r="PZ820" s="17"/>
      <c r="QA820" s="17"/>
      <c r="QB820" s="17"/>
      <c r="QC820" s="17"/>
      <c r="QD820" s="17"/>
      <c r="QE820" s="17"/>
      <c r="QF820" s="17"/>
      <c r="QG820" s="17"/>
      <c r="QH820" s="17"/>
      <c r="QI820" s="17"/>
      <c r="QJ820" s="17"/>
      <c r="QK820" s="17"/>
      <c r="QL820" s="17"/>
      <c r="QM820" s="17"/>
      <c r="QN820" s="17"/>
      <c r="QO820" s="17"/>
      <c r="QP820" s="17"/>
      <c r="QQ820" s="17"/>
      <c r="QR820" s="17"/>
      <c r="QS820" s="17"/>
      <c r="QT820" s="17"/>
      <c r="QU820" s="17"/>
      <c r="QV820" s="17"/>
      <c r="QW820" s="17"/>
      <c r="QX820" s="17"/>
      <c r="QY820" s="17"/>
      <c r="QZ820" s="17"/>
      <c r="RA820" s="17"/>
      <c r="RB820" s="17"/>
      <c r="RC820" s="17"/>
      <c r="RD820" s="17"/>
      <c r="RE820" s="17"/>
      <c r="RF820" s="17"/>
      <c r="RG820" s="17"/>
      <c r="RH820" s="17"/>
      <c r="RI820" s="17"/>
      <c r="RJ820" s="17"/>
      <c r="RK820" s="17"/>
      <c r="RL820" s="17"/>
      <c r="RM820" s="17"/>
      <c r="RN820" s="17"/>
      <c r="RO820" s="17"/>
      <c r="RP820" s="17"/>
      <c r="RQ820" s="17"/>
      <c r="RR820" s="17"/>
      <c r="RS820" s="17"/>
      <c r="RT820" s="17"/>
      <c r="RU820" s="17"/>
      <c r="RV820" s="17"/>
      <c r="RW820" s="17"/>
      <c r="RX820" s="17"/>
      <c r="RY820" s="17"/>
      <c r="RZ820" s="17"/>
      <c r="SA820" s="17"/>
      <c r="SB820" s="17"/>
      <c r="SC820" s="17"/>
      <c r="SD820" s="17"/>
      <c r="SE820" s="17"/>
      <c r="SF820" s="17"/>
      <c r="SG820" s="17"/>
      <c r="SH820" s="17"/>
      <c r="SI820" s="17"/>
      <c r="SJ820" s="17"/>
      <c r="SK820" s="17"/>
      <c r="SL820" s="17"/>
      <c r="SM820" s="17"/>
      <c r="SN820" s="17"/>
      <c r="SO820" s="17"/>
      <c r="SP820" s="17"/>
      <c r="SQ820" s="17"/>
      <c r="SR820" s="17"/>
      <c r="SS820" s="17"/>
      <c r="ST820" s="17"/>
      <c r="SU820" s="17"/>
      <c r="SV820" s="17"/>
      <c r="SW820" s="17"/>
      <c r="SX820" s="17"/>
      <c r="SY820" s="17"/>
      <c r="SZ820" s="17"/>
      <c r="TA820" s="17"/>
      <c r="TB820" s="17"/>
      <c r="TC820" s="17"/>
      <c r="TD820" s="17"/>
      <c r="TE820" s="17"/>
      <c r="TF820" s="17"/>
      <c r="TG820" s="17"/>
      <c r="TH820" s="17"/>
      <c r="TI820" s="17"/>
      <c r="TJ820" s="17"/>
      <c r="TK820" s="17"/>
      <c r="TL820" s="17"/>
      <c r="TM820" s="17"/>
      <c r="TN820" s="17"/>
      <c r="TO820" s="17"/>
      <c r="TP820" s="17"/>
      <c r="TQ820" s="17"/>
      <c r="TR820" s="17"/>
      <c r="TS820" s="17"/>
      <c r="TT820" s="17"/>
      <c r="TU820" s="17"/>
      <c r="TV820" s="17"/>
      <c r="TW820" s="17"/>
      <c r="TX820" s="17"/>
      <c r="TY820" s="17"/>
      <c r="TZ820" s="17"/>
      <c r="UA820" s="17"/>
      <c r="UB820" s="17"/>
      <c r="UC820" s="17"/>
      <c r="UD820" s="17"/>
      <c r="UE820" s="17"/>
      <c r="UF820" s="17"/>
      <c r="UG820" s="17"/>
      <c r="UH820" s="17"/>
      <c r="UI820" s="17"/>
      <c r="UJ820" s="17"/>
      <c r="UK820" s="17"/>
      <c r="UL820" s="17"/>
      <c r="UM820" s="17"/>
      <c r="UN820" s="17"/>
      <c r="UO820" s="17"/>
      <c r="UP820" s="17"/>
      <c r="UQ820" s="17"/>
      <c r="UR820" s="17"/>
      <c r="US820" s="17"/>
      <c r="UT820" s="17"/>
      <c r="UU820" s="17"/>
      <c r="UV820" s="17"/>
      <c r="UW820" s="17"/>
      <c r="UX820" s="17"/>
      <c r="UY820" s="17"/>
      <c r="UZ820" s="17"/>
      <c r="VA820" s="17"/>
      <c r="VB820" s="17"/>
      <c r="VC820" s="17"/>
      <c r="VD820" s="17"/>
      <c r="VE820" s="17"/>
      <c r="VF820" s="17"/>
      <c r="VG820" s="17"/>
      <c r="VH820" s="17"/>
      <c r="VI820" s="17"/>
      <c r="VJ820" s="17"/>
      <c r="VK820" s="17"/>
      <c r="VL820" s="17"/>
      <c r="VM820" s="17"/>
      <c r="VN820" s="17"/>
      <c r="VO820" s="17"/>
      <c r="VP820" s="17"/>
      <c r="VQ820" s="17"/>
      <c r="VR820" s="17"/>
      <c r="VS820" s="17"/>
      <c r="VT820" s="17"/>
      <c r="VU820" s="17"/>
      <c r="VV820" s="17"/>
      <c r="VW820" s="17"/>
      <c r="VX820" s="17"/>
      <c r="VY820" s="17"/>
      <c r="VZ820" s="17"/>
      <c r="WA820" s="17"/>
      <c r="WB820" s="17"/>
      <c r="WC820" s="17"/>
      <c r="WD820" s="17"/>
      <c r="WE820" s="17"/>
      <c r="WF820" s="17"/>
      <c r="WG820" s="17"/>
      <c r="WH820" s="17"/>
      <c r="WI820" s="17"/>
      <c r="WJ820" s="17"/>
      <c r="WK820" s="17"/>
      <c r="WL820" s="17"/>
      <c r="WM820" s="17"/>
      <c r="WN820" s="17"/>
      <c r="WO820" s="17"/>
      <c r="WP820" s="17"/>
      <c r="WQ820" s="17"/>
      <c r="WR820" s="17"/>
      <c r="WS820" s="17"/>
      <c r="WT820" s="17"/>
      <c r="WU820" s="17"/>
      <c r="WV820" s="17"/>
      <c r="WW820" s="17"/>
      <c r="WX820" s="17"/>
      <c r="WY820" s="17"/>
      <c r="WZ820" s="17"/>
      <c r="XA820" s="17"/>
      <c r="XB820" s="17"/>
      <c r="XC820" s="17"/>
      <c r="XD820" s="17"/>
      <c r="XE820" s="17"/>
      <c r="XF820" s="17"/>
      <c r="XG820" s="17"/>
      <c r="XH820" s="17"/>
      <c r="XI820" s="17"/>
      <c r="XJ820" s="17"/>
      <c r="XK820" s="17"/>
      <c r="XL820" s="17"/>
      <c r="XM820" s="17"/>
      <c r="XN820" s="17"/>
      <c r="XO820" s="17"/>
      <c r="XP820" s="17"/>
      <c r="XQ820" s="17"/>
      <c r="XR820" s="17"/>
      <c r="XS820" s="17"/>
      <c r="XT820" s="17"/>
      <c r="XU820" s="17"/>
      <c r="XV820" s="17"/>
      <c r="XW820" s="17"/>
      <c r="XX820" s="17"/>
      <c r="XY820" s="17"/>
      <c r="XZ820" s="17"/>
      <c r="YA820" s="17"/>
      <c r="YB820" s="17"/>
      <c r="YC820" s="17"/>
      <c r="YD820" s="17"/>
      <c r="YE820" s="17"/>
      <c r="YF820" s="17"/>
      <c r="YG820" s="17"/>
      <c r="YH820" s="17"/>
      <c r="YI820" s="17"/>
      <c r="YJ820" s="17"/>
      <c r="YK820" s="17"/>
      <c r="YL820" s="17"/>
      <c r="YM820" s="17"/>
      <c r="YN820" s="17"/>
      <c r="YO820" s="17"/>
      <c r="YP820" s="17"/>
      <c r="YQ820" s="17"/>
      <c r="YR820" s="17"/>
      <c r="YS820" s="17"/>
      <c r="YT820" s="17"/>
      <c r="YU820" s="17"/>
      <c r="YV820" s="17"/>
      <c r="YW820" s="17"/>
      <c r="YX820" s="17"/>
      <c r="YY820" s="17"/>
      <c r="YZ820" s="17"/>
      <c r="ZA820" s="17"/>
      <c r="ZB820" s="17"/>
      <c r="ZC820" s="17"/>
      <c r="ZD820" s="17"/>
      <c r="ZE820" s="17"/>
      <c r="ZF820" s="17"/>
      <c r="ZG820" s="17"/>
      <c r="ZH820" s="17"/>
      <c r="ZI820" s="17"/>
      <c r="ZJ820" s="17"/>
      <c r="ZK820" s="17"/>
      <c r="ZL820" s="17"/>
      <c r="ZM820" s="17"/>
      <c r="ZN820" s="17"/>
      <c r="ZO820" s="17"/>
      <c r="ZP820" s="17"/>
      <c r="ZQ820" s="17"/>
      <c r="ZR820" s="17"/>
      <c r="ZS820" s="17"/>
      <c r="ZT820" s="17"/>
      <c r="ZU820" s="17"/>
      <c r="ZV820" s="17"/>
      <c r="ZW820" s="17"/>
      <c r="ZX820" s="17"/>
      <c r="ZY820" s="17"/>
      <c r="ZZ820" s="17"/>
      <c r="AAA820" s="17"/>
      <c r="AAB820" s="17"/>
      <c r="AAC820" s="17"/>
      <c r="AAD820" s="17"/>
      <c r="AAE820" s="17"/>
      <c r="AAF820" s="17"/>
      <c r="AAG820" s="17"/>
      <c r="AAH820" s="17"/>
      <c r="AAI820" s="17"/>
      <c r="AAJ820" s="17"/>
      <c r="AAK820" s="17"/>
      <c r="AAL820" s="17"/>
      <c r="AAM820" s="17"/>
      <c r="AAN820" s="17"/>
      <c r="AAO820" s="17"/>
      <c r="AAP820" s="17"/>
      <c r="AAQ820" s="17"/>
      <c r="AAR820" s="17"/>
      <c r="AAS820" s="17"/>
      <c r="AAT820" s="17"/>
      <c r="AAU820" s="17"/>
      <c r="AAV820" s="17"/>
      <c r="AAW820" s="17"/>
      <c r="AAX820" s="17"/>
      <c r="AAY820" s="17"/>
      <c r="AAZ820" s="17"/>
      <c r="ABA820" s="17"/>
      <c r="ABB820" s="17"/>
      <c r="ABC820" s="17"/>
      <c r="ABD820" s="17"/>
      <c r="ABE820" s="17"/>
      <c r="ABF820" s="17"/>
      <c r="ABG820" s="17"/>
      <c r="ABH820" s="17"/>
      <c r="ABI820" s="17"/>
      <c r="ABJ820" s="17"/>
      <c r="ABK820" s="17"/>
      <c r="ABL820" s="17"/>
      <c r="ABM820" s="17"/>
      <c r="ABN820" s="17"/>
      <c r="ABO820" s="17"/>
      <c r="ABP820" s="17"/>
      <c r="ABQ820" s="17"/>
      <c r="ABR820" s="17"/>
      <c r="ABS820" s="17"/>
      <c r="ABT820" s="17"/>
      <c r="ABU820" s="17"/>
      <c r="ABV820" s="17"/>
      <c r="ABW820" s="17"/>
      <c r="ABX820" s="17"/>
      <c r="ABY820" s="17"/>
      <c r="ABZ820" s="17"/>
      <c r="ACA820" s="17"/>
      <c r="ACB820" s="17"/>
      <c r="ACC820" s="17"/>
      <c r="ACD820" s="17"/>
      <c r="ACE820" s="17"/>
      <c r="ACF820" s="17"/>
      <c r="ACG820" s="17"/>
      <c r="ACH820" s="17"/>
      <c r="ACI820" s="17"/>
      <c r="ACJ820" s="17"/>
      <c r="ACK820" s="17"/>
      <c r="ACL820" s="17"/>
      <c r="ACM820" s="17"/>
      <c r="ACN820" s="17"/>
      <c r="ACO820" s="17"/>
      <c r="ACP820" s="17"/>
      <c r="ACQ820" s="17"/>
      <c r="ACR820" s="17"/>
      <c r="ACS820" s="17"/>
      <c r="ACT820" s="17"/>
      <c r="ACU820" s="17"/>
      <c r="ACV820" s="17"/>
      <c r="ACW820" s="17"/>
      <c r="ACX820" s="17"/>
      <c r="ACY820" s="17"/>
      <c r="ACZ820" s="17"/>
      <c r="ADA820" s="17"/>
      <c r="ADB820" s="17"/>
      <c r="ADC820" s="17"/>
      <c r="ADD820" s="17"/>
      <c r="ADE820" s="17"/>
      <c r="ADF820" s="17"/>
      <c r="ADG820" s="17"/>
      <c r="ADH820" s="17"/>
      <c r="ADI820" s="17"/>
      <c r="ADJ820" s="17"/>
      <c r="ADK820" s="17"/>
      <c r="ADL820" s="17"/>
      <c r="ADM820" s="17"/>
      <c r="ADN820" s="17"/>
      <c r="ADO820" s="17"/>
      <c r="ADP820" s="17"/>
      <c r="ADQ820" s="17"/>
      <c r="ADR820" s="17"/>
    </row>
    <row r="821" spans="44:798" s="16" customFormat="1" x14ac:dyDescent="0.25">
      <c r="AR821" s="56"/>
      <c r="AS821" s="56"/>
      <c r="AT821" s="57"/>
      <c r="AU821" s="56"/>
      <c r="AV821" s="57"/>
      <c r="AW821" s="56"/>
      <c r="AX821" s="56"/>
      <c r="AY821" s="56"/>
      <c r="AZ821" s="56"/>
      <c r="BA821" s="56"/>
      <c r="BB821" s="56"/>
      <c r="BC821" s="56"/>
      <c r="BD821" s="56"/>
      <c r="BE821" s="51"/>
      <c r="BF821" s="51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  <c r="IT821" s="17"/>
      <c r="IU821" s="17"/>
      <c r="IV821" s="17"/>
      <c r="IW821" s="17"/>
      <c r="IX821" s="17"/>
      <c r="IY821" s="17"/>
      <c r="IZ821" s="17"/>
      <c r="JA821" s="17"/>
      <c r="JB821" s="17"/>
      <c r="JC821" s="17"/>
      <c r="JD821" s="17"/>
      <c r="JE821" s="17"/>
      <c r="JF821" s="17"/>
      <c r="JG821" s="17"/>
      <c r="JH821" s="17"/>
      <c r="JI821" s="17"/>
      <c r="JJ821" s="17"/>
      <c r="JK821" s="17"/>
      <c r="JL821" s="17"/>
      <c r="JM821" s="17"/>
      <c r="JN821" s="17"/>
      <c r="JO821" s="17"/>
      <c r="JP821" s="17"/>
      <c r="JQ821" s="17"/>
      <c r="JR821" s="17"/>
      <c r="JS821" s="17"/>
      <c r="JT821" s="17"/>
      <c r="JU821" s="17"/>
      <c r="JV821" s="17"/>
      <c r="JW821" s="17"/>
      <c r="JX821" s="17"/>
      <c r="JY821" s="17"/>
      <c r="JZ821" s="17"/>
      <c r="KA821" s="17"/>
      <c r="KB821" s="17"/>
      <c r="KC821" s="17"/>
      <c r="KD821" s="17"/>
      <c r="KE821" s="17"/>
      <c r="KF821" s="17"/>
      <c r="KG821" s="17"/>
      <c r="KH821" s="17"/>
      <c r="KI821" s="17"/>
      <c r="KJ821" s="17"/>
      <c r="KK821" s="17"/>
      <c r="KL821" s="17"/>
      <c r="KM821" s="17"/>
      <c r="KN821" s="17"/>
      <c r="KO821" s="17"/>
      <c r="KP821" s="17"/>
      <c r="KQ821" s="17"/>
      <c r="KR821" s="17"/>
      <c r="KS821" s="17"/>
      <c r="KT821" s="17"/>
      <c r="KU821" s="17"/>
      <c r="KV821" s="17"/>
      <c r="KW821" s="17"/>
      <c r="KX821" s="17"/>
      <c r="KY821" s="17"/>
      <c r="KZ821" s="17"/>
      <c r="LA821" s="17"/>
      <c r="LB821" s="17"/>
      <c r="LC821" s="17"/>
      <c r="LD821" s="17"/>
      <c r="LE821" s="17"/>
      <c r="LF821" s="17"/>
      <c r="LG821" s="17"/>
      <c r="LH821" s="17"/>
      <c r="LI821" s="17"/>
      <c r="LJ821" s="17"/>
      <c r="LK821" s="17"/>
      <c r="LL821" s="17"/>
      <c r="LM821" s="17"/>
      <c r="LN821" s="17"/>
      <c r="LO821" s="17"/>
      <c r="LP821" s="17"/>
      <c r="LQ821" s="17"/>
      <c r="LR821" s="17"/>
      <c r="LS821" s="17"/>
      <c r="LT821" s="17"/>
      <c r="LU821" s="17"/>
      <c r="LV821" s="17"/>
      <c r="LW821" s="17"/>
      <c r="LX821" s="17"/>
      <c r="LY821" s="17"/>
      <c r="LZ821" s="17"/>
      <c r="MA821" s="17"/>
      <c r="MB821" s="17"/>
      <c r="MC821" s="17"/>
      <c r="MD821" s="17"/>
      <c r="ME821" s="17"/>
      <c r="MF821" s="17"/>
      <c r="MG821" s="17"/>
      <c r="MH821" s="17"/>
      <c r="MI821" s="17"/>
      <c r="MJ821" s="17"/>
      <c r="MK821" s="17"/>
      <c r="ML821" s="17"/>
      <c r="MM821" s="17"/>
      <c r="MN821" s="17"/>
      <c r="MO821" s="17"/>
      <c r="MP821" s="17"/>
      <c r="MQ821" s="17"/>
      <c r="MR821" s="17"/>
      <c r="MS821" s="17"/>
      <c r="MT821" s="17"/>
      <c r="MU821" s="17"/>
      <c r="MV821" s="17"/>
      <c r="MW821" s="17"/>
      <c r="MX821" s="17"/>
      <c r="MY821" s="17"/>
      <c r="MZ821" s="17"/>
      <c r="NA821" s="17"/>
      <c r="NB821" s="17"/>
      <c r="NC821" s="17"/>
      <c r="ND821" s="17"/>
      <c r="NE821" s="17"/>
      <c r="NF821" s="17"/>
      <c r="NG821" s="17"/>
      <c r="NH821" s="17"/>
      <c r="NI821" s="17"/>
      <c r="NJ821" s="17"/>
      <c r="NK821" s="17"/>
      <c r="NL821" s="17"/>
      <c r="NM821" s="17"/>
      <c r="NN821" s="17"/>
      <c r="NO821" s="17"/>
      <c r="NP821" s="17"/>
      <c r="NQ821" s="17"/>
      <c r="NR821" s="17"/>
      <c r="NS821" s="17"/>
      <c r="NT821" s="17"/>
      <c r="NU821" s="17"/>
      <c r="NV821" s="17"/>
      <c r="NW821" s="17"/>
      <c r="NX821" s="17"/>
      <c r="NY821" s="17"/>
      <c r="NZ821" s="17"/>
      <c r="OA821" s="17"/>
      <c r="OB821" s="17"/>
      <c r="OC821" s="17"/>
      <c r="OD821" s="17"/>
      <c r="OE821" s="17"/>
      <c r="OF821" s="17"/>
      <c r="OG821" s="17"/>
      <c r="OH821" s="17"/>
      <c r="OI821" s="17"/>
      <c r="OJ821" s="17"/>
      <c r="OK821" s="17"/>
      <c r="OL821" s="17"/>
      <c r="OM821" s="17"/>
      <c r="ON821" s="17"/>
      <c r="OO821" s="17"/>
      <c r="OP821" s="17"/>
      <c r="OQ821" s="17"/>
      <c r="OR821" s="17"/>
      <c r="OS821" s="17"/>
      <c r="OT821" s="17"/>
      <c r="OU821" s="17"/>
      <c r="OV821" s="17"/>
      <c r="OW821" s="17"/>
      <c r="OX821" s="17"/>
      <c r="OY821" s="17"/>
      <c r="OZ821" s="17"/>
      <c r="PA821" s="17"/>
      <c r="PB821" s="17"/>
      <c r="PC821" s="17"/>
      <c r="PD821" s="17"/>
      <c r="PE821" s="17"/>
      <c r="PF821" s="17"/>
      <c r="PG821" s="17"/>
      <c r="PH821" s="17"/>
      <c r="PI821" s="17"/>
      <c r="PJ821" s="17"/>
      <c r="PK821" s="17"/>
      <c r="PL821" s="17"/>
      <c r="PM821" s="17"/>
      <c r="PN821" s="17"/>
      <c r="PO821" s="17"/>
      <c r="PP821" s="17"/>
      <c r="PQ821" s="17"/>
      <c r="PR821" s="17"/>
      <c r="PS821" s="17"/>
      <c r="PT821" s="17"/>
      <c r="PU821" s="17"/>
      <c r="PV821" s="17"/>
      <c r="PW821" s="17"/>
      <c r="PX821" s="17"/>
      <c r="PY821" s="17"/>
      <c r="PZ821" s="17"/>
      <c r="QA821" s="17"/>
      <c r="QB821" s="17"/>
      <c r="QC821" s="17"/>
      <c r="QD821" s="17"/>
      <c r="QE821" s="17"/>
      <c r="QF821" s="17"/>
      <c r="QG821" s="17"/>
      <c r="QH821" s="17"/>
      <c r="QI821" s="17"/>
      <c r="QJ821" s="17"/>
      <c r="QK821" s="17"/>
      <c r="QL821" s="17"/>
      <c r="QM821" s="17"/>
      <c r="QN821" s="17"/>
      <c r="QO821" s="17"/>
      <c r="QP821" s="17"/>
      <c r="QQ821" s="17"/>
      <c r="QR821" s="17"/>
      <c r="QS821" s="17"/>
      <c r="QT821" s="17"/>
      <c r="QU821" s="17"/>
      <c r="QV821" s="17"/>
      <c r="QW821" s="17"/>
      <c r="QX821" s="17"/>
      <c r="QY821" s="17"/>
      <c r="QZ821" s="17"/>
      <c r="RA821" s="17"/>
      <c r="RB821" s="17"/>
      <c r="RC821" s="17"/>
      <c r="RD821" s="17"/>
      <c r="RE821" s="17"/>
      <c r="RF821" s="17"/>
      <c r="RG821" s="17"/>
      <c r="RH821" s="17"/>
      <c r="RI821" s="17"/>
      <c r="RJ821" s="17"/>
      <c r="RK821" s="17"/>
      <c r="RL821" s="17"/>
      <c r="RM821" s="17"/>
      <c r="RN821" s="17"/>
      <c r="RO821" s="17"/>
      <c r="RP821" s="17"/>
      <c r="RQ821" s="17"/>
      <c r="RR821" s="17"/>
      <c r="RS821" s="17"/>
      <c r="RT821" s="17"/>
      <c r="RU821" s="17"/>
      <c r="RV821" s="17"/>
      <c r="RW821" s="17"/>
      <c r="RX821" s="17"/>
      <c r="RY821" s="17"/>
      <c r="RZ821" s="17"/>
      <c r="SA821" s="17"/>
      <c r="SB821" s="17"/>
      <c r="SC821" s="17"/>
      <c r="SD821" s="17"/>
      <c r="SE821" s="17"/>
      <c r="SF821" s="17"/>
      <c r="SG821" s="17"/>
      <c r="SH821" s="17"/>
      <c r="SI821" s="17"/>
      <c r="SJ821" s="17"/>
      <c r="SK821" s="17"/>
      <c r="SL821" s="17"/>
      <c r="SM821" s="17"/>
      <c r="SN821" s="17"/>
      <c r="SO821" s="17"/>
      <c r="SP821" s="17"/>
      <c r="SQ821" s="17"/>
      <c r="SR821" s="17"/>
      <c r="SS821" s="17"/>
      <c r="ST821" s="17"/>
      <c r="SU821" s="17"/>
      <c r="SV821" s="17"/>
      <c r="SW821" s="17"/>
      <c r="SX821" s="17"/>
      <c r="SY821" s="17"/>
      <c r="SZ821" s="17"/>
      <c r="TA821" s="17"/>
      <c r="TB821" s="17"/>
      <c r="TC821" s="17"/>
      <c r="TD821" s="17"/>
      <c r="TE821" s="17"/>
      <c r="TF821" s="17"/>
      <c r="TG821" s="17"/>
      <c r="TH821" s="17"/>
      <c r="TI821" s="17"/>
      <c r="TJ821" s="17"/>
      <c r="TK821" s="17"/>
      <c r="TL821" s="17"/>
      <c r="TM821" s="17"/>
      <c r="TN821" s="17"/>
      <c r="TO821" s="17"/>
      <c r="TP821" s="17"/>
      <c r="TQ821" s="17"/>
      <c r="TR821" s="17"/>
      <c r="TS821" s="17"/>
      <c r="TT821" s="17"/>
      <c r="TU821" s="17"/>
      <c r="TV821" s="17"/>
      <c r="TW821" s="17"/>
      <c r="TX821" s="17"/>
      <c r="TY821" s="17"/>
      <c r="TZ821" s="17"/>
      <c r="UA821" s="17"/>
      <c r="UB821" s="17"/>
      <c r="UC821" s="17"/>
      <c r="UD821" s="17"/>
      <c r="UE821" s="17"/>
      <c r="UF821" s="17"/>
      <c r="UG821" s="17"/>
      <c r="UH821" s="17"/>
      <c r="UI821" s="17"/>
      <c r="UJ821" s="17"/>
      <c r="UK821" s="17"/>
      <c r="UL821" s="17"/>
      <c r="UM821" s="17"/>
      <c r="UN821" s="17"/>
      <c r="UO821" s="17"/>
      <c r="UP821" s="17"/>
      <c r="UQ821" s="17"/>
      <c r="UR821" s="17"/>
      <c r="US821" s="17"/>
      <c r="UT821" s="17"/>
      <c r="UU821" s="17"/>
      <c r="UV821" s="17"/>
      <c r="UW821" s="17"/>
      <c r="UX821" s="17"/>
      <c r="UY821" s="17"/>
      <c r="UZ821" s="17"/>
      <c r="VA821" s="17"/>
      <c r="VB821" s="17"/>
      <c r="VC821" s="17"/>
      <c r="VD821" s="17"/>
      <c r="VE821" s="17"/>
      <c r="VF821" s="17"/>
      <c r="VG821" s="17"/>
      <c r="VH821" s="17"/>
      <c r="VI821" s="17"/>
      <c r="VJ821" s="17"/>
      <c r="VK821" s="17"/>
      <c r="VL821" s="17"/>
      <c r="VM821" s="17"/>
      <c r="VN821" s="17"/>
      <c r="VO821" s="17"/>
      <c r="VP821" s="17"/>
      <c r="VQ821" s="17"/>
      <c r="VR821" s="17"/>
      <c r="VS821" s="17"/>
      <c r="VT821" s="17"/>
      <c r="VU821" s="17"/>
      <c r="VV821" s="17"/>
      <c r="VW821" s="17"/>
      <c r="VX821" s="17"/>
      <c r="VY821" s="17"/>
      <c r="VZ821" s="17"/>
      <c r="WA821" s="17"/>
      <c r="WB821" s="17"/>
      <c r="WC821" s="17"/>
      <c r="WD821" s="17"/>
      <c r="WE821" s="17"/>
      <c r="WF821" s="17"/>
      <c r="WG821" s="17"/>
      <c r="WH821" s="17"/>
      <c r="WI821" s="17"/>
      <c r="WJ821" s="17"/>
      <c r="WK821" s="17"/>
      <c r="WL821" s="17"/>
      <c r="WM821" s="17"/>
      <c r="WN821" s="17"/>
      <c r="WO821" s="17"/>
      <c r="WP821" s="17"/>
      <c r="WQ821" s="17"/>
      <c r="WR821" s="17"/>
      <c r="WS821" s="17"/>
      <c r="WT821" s="17"/>
      <c r="WU821" s="17"/>
      <c r="WV821" s="17"/>
      <c r="WW821" s="17"/>
      <c r="WX821" s="17"/>
      <c r="WY821" s="17"/>
      <c r="WZ821" s="17"/>
      <c r="XA821" s="17"/>
      <c r="XB821" s="17"/>
      <c r="XC821" s="17"/>
      <c r="XD821" s="17"/>
      <c r="XE821" s="17"/>
      <c r="XF821" s="17"/>
      <c r="XG821" s="17"/>
      <c r="XH821" s="17"/>
      <c r="XI821" s="17"/>
      <c r="XJ821" s="17"/>
      <c r="XK821" s="17"/>
      <c r="XL821" s="17"/>
      <c r="XM821" s="17"/>
      <c r="XN821" s="17"/>
      <c r="XO821" s="17"/>
      <c r="XP821" s="17"/>
      <c r="XQ821" s="17"/>
      <c r="XR821" s="17"/>
      <c r="XS821" s="17"/>
      <c r="XT821" s="17"/>
      <c r="XU821" s="17"/>
      <c r="XV821" s="17"/>
      <c r="XW821" s="17"/>
      <c r="XX821" s="17"/>
      <c r="XY821" s="17"/>
      <c r="XZ821" s="17"/>
      <c r="YA821" s="17"/>
      <c r="YB821" s="17"/>
      <c r="YC821" s="17"/>
      <c r="YD821" s="17"/>
      <c r="YE821" s="17"/>
      <c r="YF821" s="17"/>
      <c r="YG821" s="17"/>
      <c r="YH821" s="17"/>
      <c r="YI821" s="17"/>
      <c r="YJ821" s="17"/>
      <c r="YK821" s="17"/>
      <c r="YL821" s="17"/>
      <c r="YM821" s="17"/>
      <c r="YN821" s="17"/>
      <c r="YO821" s="17"/>
      <c r="YP821" s="17"/>
      <c r="YQ821" s="17"/>
      <c r="YR821" s="17"/>
      <c r="YS821" s="17"/>
      <c r="YT821" s="17"/>
      <c r="YU821" s="17"/>
      <c r="YV821" s="17"/>
      <c r="YW821" s="17"/>
      <c r="YX821" s="17"/>
      <c r="YY821" s="17"/>
      <c r="YZ821" s="17"/>
      <c r="ZA821" s="17"/>
      <c r="ZB821" s="17"/>
      <c r="ZC821" s="17"/>
      <c r="ZD821" s="17"/>
      <c r="ZE821" s="17"/>
      <c r="ZF821" s="17"/>
      <c r="ZG821" s="17"/>
      <c r="ZH821" s="17"/>
      <c r="ZI821" s="17"/>
      <c r="ZJ821" s="17"/>
      <c r="ZK821" s="17"/>
      <c r="ZL821" s="17"/>
      <c r="ZM821" s="17"/>
      <c r="ZN821" s="17"/>
      <c r="ZO821" s="17"/>
      <c r="ZP821" s="17"/>
      <c r="ZQ821" s="17"/>
      <c r="ZR821" s="17"/>
      <c r="ZS821" s="17"/>
      <c r="ZT821" s="17"/>
      <c r="ZU821" s="17"/>
      <c r="ZV821" s="17"/>
      <c r="ZW821" s="17"/>
      <c r="ZX821" s="17"/>
      <c r="ZY821" s="17"/>
      <c r="ZZ821" s="17"/>
      <c r="AAA821" s="17"/>
      <c r="AAB821" s="17"/>
      <c r="AAC821" s="17"/>
      <c r="AAD821" s="17"/>
      <c r="AAE821" s="17"/>
      <c r="AAF821" s="17"/>
      <c r="AAG821" s="17"/>
      <c r="AAH821" s="17"/>
      <c r="AAI821" s="17"/>
      <c r="AAJ821" s="17"/>
      <c r="AAK821" s="17"/>
      <c r="AAL821" s="17"/>
      <c r="AAM821" s="17"/>
      <c r="AAN821" s="17"/>
      <c r="AAO821" s="17"/>
      <c r="AAP821" s="17"/>
      <c r="AAQ821" s="17"/>
      <c r="AAR821" s="17"/>
      <c r="AAS821" s="17"/>
      <c r="AAT821" s="17"/>
      <c r="AAU821" s="17"/>
      <c r="AAV821" s="17"/>
      <c r="AAW821" s="17"/>
      <c r="AAX821" s="17"/>
      <c r="AAY821" s="17"/>
      <c r="AAZ821" s="17"/>
      <c r="ABA821" s="17"/>
      <c r="ABB821" s="17"/>
      <c r="ABC821" s="17"/>
      <c r="ABD821" s="17"/>
      <c r="ABE821" s="17"/>
      <c r="ABF821" s="17"/>
      <c r="ABG821" s="17"/>
      <c r="ABH821" s="17"/>
      <c r="ABI821" s="17"/>
      <c r="ABJ821" s="17"/>
      <c r="ABK821" s="17"/>
      <c r="ABL821" s="17"/>
      <c r="ABM821" s="17"/>
      <c r="ABN821" s="17"/>
      <c r="ABO821" s="17"/>
      <c r="ABP821" s="17"/>
      <c r="ABQ821" s="17"/>
      <c r="ABR821" s="17"/>
      <c r="ABS821" s="17"/>
      <c r="ABT821" s="17"/>
      <c r="ABU821" s="17"/>
      <c r="ABV821" s="17"/>
      <c r="ABW821" s="17"/>
      <c r="ABX821" s="17"/>
      <c r="ABY821" s="17"/>
      <c r="ABZ821" s="17"/>
      <c r="ACA821" s="17"/>
      <c r="ACB821" s="17"/>
      <c r="ACC821" s="17"/>
      <c r="ACD821" s="17"/>
      <c r="ACE821" s="17"/>
      <c r="ACF821" s="17"/>
      <c r="ACG821" s="17"/>
      <c r="ACH821" s="17"/>
      <c r="ACI821" s="17"/>
      <c r="ACJ821" s="17"/>
      <c r="ACK821" s="17"/>
      <c r="ACL821" s="17"/>
      <c r="ACM821" s="17"/>
      <c r="ACN821" s="17"/>
      <c r="ACO821" s="17"/>
      <c r="ACP821" s="17"/>
      <c r="ACQ821" s="17"/>
      <c r="ACR821" s="17"/>
      <c r="ACS821" s="17"/>
      <c r="ACT821" s="17"/>
      <c r="ACU821" s="17"/>
      <c r="ACV821" s="17"/>
      <c r="ACW821" s="17"/>
      <c r="ACX821" s="17"/>
      <c r="ACY821" s="17"/>
      <c r="ACZ821" s="17"/>
      <c r="ADA821" s="17"/>
      <c r="ADB821" s="17"/>
      <c r="ADC821" s="17"/>
      <c r="ADD821" s="17"/>
      <c r="ADE821" s="17"/>
      <c r="ADF821" s="17"/>
      <c r="ADG821" s="17"/>
      <c r="ADH821" s="17"/>
      <c r="ADI821" s="17"/>
      <c r="ADJ821" s="17"/>
      <c r="ADK821" s="17"/>
      <c r="ADL821" s="17"/>
      <c r="ADM821" s="17"/>
      <c r="ADN821" s="17"/>
      <c r="ADO821" s="17"/>
      <c r="ADP821" s="17"/>
      <c r="ADQ821" s="17"/>
      <c r="ADR821" s="17"/>
    </row>
    <row r="822" spans="44:798" s="16" customFormat="1" x14ac:dyDescent="0.25">
      <c r="AR822" s="56"/>
      <c r="AS822" s="56"/>
      <c r="AT822" s="57"/>
      <c r="AU822" s="56"/>
      <c r="AV822" s="57"/>
      <c r="AW822" s="56"/>
      <c r="AX822" s="56"/>
      <c r="AY822" s="56"/>
      <c r="AZ822" s="56"/>
      <c r="BA822" s="56"/>
      <c r="BB822" s="56"/>
      <c r="BC822" s="56"/>
      <c r="BD822" s="56"/>
      <c r="BE822" s="51"/>
      <c r="BF822" s="51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  <c r="IT822" s="17"/>
      <c r="IU822" s="17"/>
      <c r="IV822" s="17"/>
      <c r="IW822" s="17"/>
      <c r="IX822" s="17"/>
      <c r="IY822" s="17"/>
      <c r="IZ822" s="17"/>
      <c r="JA822" s="17"/>
      <c r="JB822" s="17"/>
      <c r="JC822" s="17"/>
      <c r="JD822" s="17"/>
      <c r="JE822" s="17"/>
      <c r="JF822" s="17"/>
      <c r="JG822" s="17"/>
      <c r="JH822" s="17"/>
      <c r="JI822" s="17"/>
      <c r="JJ822" s="17"/>
      <c r="JK822" s="17"/>
      <c r="JL822" s="17"/>
      <c r="JM822" s="17"/>
      <c r="JN822" s="17"/>
      <c r="JO822" s="17"/>
      <c r="JP822" s="17"/>
      <c r="JQ822" s="17"/>
      <c r="JR822" s="17"/>
      <c r="JS822" s="17"/>
      <c r="JT822" s="17"/>
      <c r="JU822" s="17"/>
      <c r="JV822" s="17"/>
      <c r="JW822" s="17"/>
      <c r="JX822" s="17"/>
      <c r="JY822" s="17"/>
      <c r="JZ822" s="17"/>
      <c r="KA822" s="17"/>
      <c r="KB822" s="17"/>
      <c r="KC822" s="17"/>
      <c r="KD822" s="17"/>
      <c r="KE822" s="17"/>
      <c r="KF822" s="17"/>
      <c r="KG822" s="17"/>
      <c r="KH822" s="17"/>
      <c r="KI822" s="17"/>
      <c r="KJ822" s="17"/>
      <c r="KK822" s="17"/>
      <c r="KL822" s="17"/>
      <c r="KM822" s="17"/>
      <c r="KN822" s="17"/>
      <c r="KO822" s="17"/>
      <c r="KP822" s="17"/>
      <c r="KQ822" s="17"/>
      <c r="KR822" s="17"/>
      <c r="KS822" s="17"/>
      <c r="KT822" s="17"/>
      <c r="KU822" s="17"/>
      <c r="KV822" s="17"/>
      <c r="KW822" s="17"/>
      <c r="KX822" s="17"/>
      <c r="KY822" s="17"/>
      <c r="KZ822" s="17"/>
      <c r="LA822" s="17"/>
      <c r="LB822" s="17"/>
      <c r="LC822" s="17"/>
      <c r="LD822" s="17"/>
      <c r="LE822" s="17"/>
      <c r="LF822" s="17"/>
      <c r="LG822" s="17"/>
      <c r="LH822" s="17"/>
      <c r="LI822" s="17"/>
      <c r="LJ822" s="17"/>
      <c r="LK822" s="17"/>
      <c r="LL822" s="17"/>
      <c r="LM822" s="17"/>
      <c r="LN822" s="17"/>
      <c r="LO822" s="17"/>
      <c r="LP822" s="17"/>
      <c r="LQ822" s="17"/>
      <c r="LR822" s="17"/>
      <c r="LS822" s="17"/>
      <c r="LT822" s="17"/>
      <c r="LU822" s="17"/>
      <c r="LV822" s="17"/>
      <c r="LW822" s="17"/>
      <c r="LX822" s="17"/>
      <c r="LY822" s="17"/>
      <c r="LZ822" s="17"/>
      <c r="MA822" s="17"/>
      <c r="MB822" s="17"/>
      <c r="MC822" s="17"/>
      <c r="MD822" s="17"/>
      <c r="ME822" s="17"/>
      <c r="MF822" s="17"/>
      <c r="MG822" s="17"/>
      <c r="MH822" s="17"/>
      <c r="MI822" s="17"/>
      <c r="MJ822" s="17"/>
      <c r="MK822" s="17"/>
      <c r="ML822" s="17"/>
      <c r="MM822" s="17"/>
      <c r="MN822" s="17"/>
      <c r="MO822" s="17"/>
      <c r="MP822" s="17"/>
      <c r="MQ822" s="17"/>
      <c r="MR822" s="17"/>
      <c r="MS822" s="17"/>
      <c r="MT822" s="17"/>
      <c r="MU822" s="17"/>
      <c r="MV822" s="17"/>
      <c r="MW822" s="17"/>
      <c r="MX822" s="17"/>
      <c r="MY822" s="17"/>
      <c r="MZ822" s="17"/>
      <c r="NA822" s="17"/>
      <c r="NB822" s="17"/>
      <c r="NC822" s="17"/>
      <c r="ND822" s="17"/>
      <c r="NE822" s="17"/>
      <c r="NF822" s="17"/>
      <c r="NG822" s="17"/>
      <c r="NH822" s="17"/>
      <c r="NI822" s="17"/>
      <c r="NJ822" s="17"/>
      <c r="NK822" s="17"/>
      <c r="NL822" s="17"/>
      <c r="NM822" s="17"/>
      <c r="NN822" s="17"/>
      <c r="NO822" s="17"/>
      <c r="NP822" s="17"/>
      <c r="NQ822" s="17"/>
      <c r="NR822" s="17"/>
      <c r="NS822" s="17"/>
      <c r="NT822" s="17"/>
      <c r="NU822" s="17"/>
      <c r="NV822" s="17"/>
      <c r="NW822" s="17"/>
      <c r="NX822" s="17"/>
      <c r="NY822" s="17"/>
      <c r="NZ822" s="17"/>
      <c r="OA822" s="17"/>
      <c r="OB822" s="17"/>
      <c r="OC822" s="17"/>
      <c r="OD822" s="17"/>
      <c r="OE822" s="17"/>
      <c r="OF822" s="17"/>
      <c r="OG822" s="17"/>
      <c r="OH822" s="17"/>
      <c r="OI822" s="17"/>
      <c r="OJ822" s="17"/>
      <c r="OK822" s="17"/>
      <c r="OL822" s="17"/>
      <c r="OM822" s="17"/>
      <c r="ON822" s="17"/>
      <c r="OO822" s="17"/>
      <c r="OP822" s="17"/>
      <c r="OQ822" s="17"/>
      <c r="OR822" s="17"/>
      <c r="OS822" s="17"/>
      <c r="OT822" s="17"/>
      <c r="OU822" s="17"/>
      <c r="OV822" s="17"/>
      <c r="OW822" s="17"/>
      <c r="OX822" s="17"/>
      <c r="OY822" s="17"/>
      <c r="OZ822" s="17"/>
      <c r="PA822" s="17"/>
      <c r="PB822" s="17"/>
      <c r="PC822" s="17"/>
      <c r="PD822" s="17"/>
      <c r="PE822" s="17"/>
      <c r="PF822" s="17"/>
      <c r="PG822" s="17"/>
      <c r="PH822" s="17"/>
      <c r="PI822" s="17"/>
      <c r="PJ822" s="17"/>
      <c r="PK822" s="17"/>
      <c r="PL822" s="17"/>
      <c r="PM822" s="17"/>
      <c r="PN822" s="17"/>
      <c r="PO822" s="17"/>
      <c r="PP822" s="17"/>
      <c r="PQ822" s="17"/>
      <c r="PR822" s="17"/>
      <c r="PS822" s="17"/>
      <c r="PT822" s="17"/>
      <c r="PU822" s="17"/>
      <c r="PV822" s="17"/>
      <c r="PW822" s="17"/>
      <c r="PX822" s="17"/>
      <c r="PY822" s="17"/>
      <c r="PZ822" s="17"/>
      <c r="QA822" s="17"/>
      <c r="QB822" s="17"/>
      <c r="QC822" s="17"/>
      <c r="QD822" s="17"/>
      <c r="QE822" s="17"/>
      <c r="QF822" s="17"/>
      <c r="QG822" s="17"/>
      <c r="QH822" s="17"/>
      <c r="QI822" s="17"/>
      <c r="QJ822" s="17"/>
      <c r="QK822" s="17"/>
      <c r="QL822" s="17"/>
      <c r="QM822" s="17"/>
      <c r="QN822" s="17"/>
      <c r="QO822" s="17"/>
      <c r="QP822" s="17"/>
      <c r="QQ822" s="17"/>
      <c r="QR822" s="17"/>
      <c r="QS822" s="17"/>
      <c r="QT822" s="17"/>
      <c r="QU822" s="17"/>
      <c r="QV822" s="17"/>
      <c r="QW822" s="17"/>
      <c r="QX822" s="17"/>
      <c r="QY822" s="17"/>
      <c r="QZ822" s="17"/>
      <c r="RA822" s="17"/>
      <c r="RB822" s="17"/>
      <c r="RC822" s="17"/>
      <c r="RD822" s="17"/>
      <c r="RE822" s="17"/>
      <c r="RF822" s="17"/>
      <c r="RG822" s="17"/>
      <c r="RH822" s="17"/>
      <c r="RI822" s="17"/>
      <c r="RJ822" s="17"/>
      <c r="RK822" s="17"/>
      <c r="RL822" s="17"/>
      <c r="RM822" s="17"/>
      <c r="RN822" s="17"/>
      <c r="RO822" s="17"/>
      <c r="RP822" s="17"/>
      <c r="RQ822" s="17"/>
      <c r="RR822" s="17"/>
      <c r="RS822" s="17"/>
      <c r="RT822" s="17"/>
      <c r="RU822" s="17"/>
      <c r="RV822" s="17"/>
      <c r="RW822" s="17"/>
      <c r="RX822" s="17"/>
      <c r="RY822" s="17"/>
      <c r="RZ822" s="17"/>
      <c r="SA822" s="17"/>
      <c r="SB822" s="17"/>
      <c r="SC822" s="17"/>
      <c r="SD822" s="17"/>
      <c r="SE822" s="17"/>
      <c r="SF822" s="17"/>
      <c r="SG822" s="17"/>
      <c r="SH822" s="17"/>
      <c r="SI822" s="17"/>
      <c r="SJ822" s="17"/>
      <c r="SK822" s="17"/>
      <c r="SL822" s="17"/>
      <c r="SM822" s="17"/>
      <c r="SN822" s="17"/>
      <c r="SO822" s="17"/>
      <c r="SP822" s="17"/>
      <c r="SQ822" s="17"/>
      <c r="SR822" s="17"/>
      <c r="SS822" s="17"/>
      <c r="ST822" s="17"/>
      <c r="SU822" s="17"/>
      <c r="SV822" s="17"/>
      <c r="SW822" s="17"/>
      <c r="SX822" s="17"/>
      <c r="SY822" s="17"/>
      <c r="SZ822" s="17"/>
      <c r="TA822" s="17"/>
      <c r="TB822" s="17"/>
      <c r="TC822" s="17"/>
      <c r="TD822" s="17"/>
      <c r="TE822" s="17"/>
      <c r="TF822" s="17"/>
      <c r="TG822" s="17"/>
      <c r="TH822" s="17"/>
      <c r="TI822" s="17"/>
      <c r="TJ822" s="17"/>
      <c r="TK822" s="17"/>
      <c r="TL822" s="17"/>
      <c r="TM822" s="17"/>
      <c r="TN822" s="17"/>
      <c r="TO822" s="17"/>
      <c r="TP822" s="17"/>
      <c r="TQ822" s="17"/>
      <c r="TR822" s="17"/>
      <c r="TS822" s="17"/>
      <c r="TT822" s="17"/>
      <c r="TU822" s="17"/>
      <c r="TV822" s="17"/>
      <c r="TW822" s="17"/>
      <c r="TX822" s="17"/>
      <c r="TY822" s="17"/>
      <c r="TZ822" s="17"/>
      <c r="UA822" s="17"/>
      <c r="UB822" s="17"/>
      <c r="UC822" s="17"/>
      <c r="UD822" s="17"/>
      <c r="UE822" s="17"/>
      <c r="UF822" s="17"/>
      <c r="UG822" s="17"/>
      <c r="UH822" s="17"/>
      <c r="UI822" s="17"/>
      <c r="UJ822" s="17"/>
      <c r="UK822" s="17"/>
      <c r="UL822" s="17"/>
      <c r="UM822" s="17"/>
      <c r="UN822" s="17"/>
      <c r="UO822" s="17"/>
      <c r="UP822" s="17"/>
      <c r="UQ822" s="17"/>
      <c r="UR822" s="17"/>
      <c r="US822" s="17"/>
      <c r="UT822" s="17"/>
      <c r="UU822" s="17"/>
      <c r="UV822" s="17"/>
      <c r="UW822" s="17"/>
      <c r="UX822" s="17"/>
      <c r="UY822" s="17"/>
      <c r="UZ822" s="17"/>
      <c r="VA822" s="17"/>
      <c r="VB822" s="17"/>
      <c r="VC822" s="17"/>
      <c r="VD822" s="17"/>
      <c r="VE822" s="17"/>
      <c r="VF822" s="17"/>
      <c r="VG822" s="17"/>
      <c r="VH822" s="17"/>
      <c r="VI822" s="17"/>
      <c r="VJ822" s="17"/>
      <c r="VK822" s="17"/>
      <c r="VL822" s="17"/>
      <c r="VM822" s="17"/>
      <c r="VN822" s="17"/>
      <c r="VO822" s="17"/>
      <c r="VP822" s="17"/>
      <c r="VQ822" s="17"/>
      <c r="VR822" s="17"/>
      <c r="VS822" s="17"/>
      <c r="VT822" s="17"/>
      <c r="VU822" s="17"/>
      <c r="VV822" s="17"/>
      <c r="VW822" s="17"/>
      <c r="VX822" s="17"/>
      <c r="VY822" s="17"/>
      <c r="VZ822" s="17"/>
      <c r="WA822" s="17"/>
      <c r="WB822" s="17"/>
      <c r="WC822" s="17"/>
      <c r="WD822" s="17"/>
      <c r="WE822" s="17"/>
      <c r="WF822" s="17"/>
      <c r="WG822" s="17"/>
      <c r="WH822" s="17"/>
      <c r="WI822" s="17"/>
      <c r="WJ822" s="17"/>
      <c r="WK822" s="17"/>
      <c r="WL822" s="17"/>
      <c r="WM822" s="17"/>
      <c r="WN822" s="17"/>
      <c r="WO822" s="17"/>
      <c r="WP822" s="17"/>
      <c r="WQ822" s="17"/>
      <c r="WR822" s="17"/>
      <c r="WS822" s="17"/>
      <c r="WT822" s="17"/>
      <c r="WU822" s="17"/>
      <c r="WV822" s="17"/>
      <c r="WW822" s="17"/>
      <c r="WX822" s="17"/>
      <c r="WY822" s="17"/>
      <c r="WZ822" s="17"/>
      <c r="XA822" s="17"/>
      <c r="XB822" s="17"/>
      <c r="XC822" s="17"/>
      <c r="XD822" s="17"/>
      <c r="XE822" s="17"/>
      <c r="XF822" s="17"/>
      <c r="XG822" s="17"/>
      <c r="XH822" s="17"/>
      <c r="XI822" s="17"/>
      <c r="XJ822" s="17"/>
      <c r="XK822" s="17"/>
      <c r="XL822" s="17"/>
      <c r="XM822" s="17"/>
      <c r="XN822" s="17"/>
      <c r="XO822" s="17"/>
      <c r="XP822" s="17"/>
      <c r="XQ822" s="17"/>
      <c r="XR822" s="17"/>
      <c r="XS822" s="17"/>
      <c r="XT822" s="17"/>
      <c r="XU822" s="17"/>
      <c r="XV822" s="17"/>
      <c r="XW822" s="17"/>
      <c r="XX822" s="17"/>
      <c r="XY822" s="17"/>
      <c r="XZ822" s="17"/>
      <c r="YA822" s="17"/>
      <c r="YB822" s="17"/>
      <c r="YC822" s="17"/>
      <c r="YD822" s="17"/>
      <c r="YE822" s="17"/>
      <c r="YF822" s="17"/>
      <c r="YG822" s="17"/>
      <c r="YH822" s="17"/>
      <c r="YI822" s="17"/>
      <c r="YJ822" s="17"/>
      <c r="YK822" s="17"/>
      <c r="YL822" s="17"/>
      <c r="YM822" s="17"/>
      <c r="YN822" s="17"/>
      <c r="YO822" s="17"/>
      <c r="YP822" s="17"/>
      <c r="YQ822" s="17"/>
      <c r="YR822" s="17"/>
      <c r="YS822" s="17"/>
      <c r="YT822" s="17"/>
      <c r="YU822" s="17"/>
      <c r="YV822" s="17"/>
      <c r="YW822" s="17"/>
      <c r="YX822" s="17"/>
      <c r="YY822" s="17"/>
      <c r="YZ822" s="17"/>
      <c r="ZA822" s="17"/>
      <c r="ZB822" s="17"/>
      <c r="ZC822" s="17"/>
      <c r="ZD822" s="17"/>
      <c r="ZE822" s="17"/>
      <c r="ZF822" s="17"/>
      <c r="ZG822" s="17"/>
      <c r="ZH822" s="17"/>
      <c r="ZI822" s="17"/>
      <c r="ZJ822" s="17"/>
      <c r="ZK822" s="17"/>
      <c r="ZL822" s="17"/>
      <c r="ZM822" s="17"/>
      <c r="ZN822" s="17"/>
      <c r="ZO822" s="17"/>
      <c r="ZP822" s="17"/>
      <c r="ZQ822" s="17"/>
      <c r="ZR822" s="17"/>
      <c r="ZS822" s="17"/>
      <c r="ZT822" s="17"/>
      <c r="ZU822" s="17"/>
      <c r="ZV822" s="17"/>
      <c r="ZW822" s="17"/>
      <c r="ZX822" s="17"/>
      <c r="ZY822" s="17"/>
      <c r="ZZ822" s="17"/>
      <c r="AAA822" s="17"/>
      <c r="AAB822" s="17"/>
      <c r="AAC822" s="17"/>
      <c r="AAD822" s="17"/>
      <c r="AAE822" s="17"/>
      <c r="AAF822" s="17"/>
      <c r="AAG822" s="17"/>
      <c r="AAH822" s="17"/>
      <c r="AAI822" s="17"/>
      <c r="AAJ822" s="17"/>
      <c r="AAK822" s="17"/>
      <c r="AAL822" s="17"/>
      <c r="AAM822" s="17"/>
      <c r="AAN822" s="17"/>
      <c r="AAO822" s="17"/>
      <c r="AAP822" s="17"/>
      <c r="AAQ822" s="17"/>
      <c r="AAR822" s="17"/>
      <c r="AAS822" s="17"/>
      <c r="AAT822" s="17"/>
      <c r="AAU822" s="17"/>
      <c r="AAV822" s="17"/>
      <c r="AAW822" s="17"/>
      <c r="AAX822" s="17"/>
      <c r="AAY822" s="17"/>
      <c r="AAZ822" s="17"/>
      <c r="ABA822" s="17"/>
      <c r="ABB822" s="17"/>
      <c r="ABC822" s="17"/>
      <c r="ABD822" s="17"/>
      <c r="ABE822" s="17"/>
      <c r="ABF822" s="17"/>
      <c r="ABG822" s="17"/>
      <c r="ABH822" s="17"/>
      <c r="ABI822" s="17"/>
      <c r="ABJ822" s="17"/>
      <c r="ABK822" s="17"/>
      <c r="ABL822" s="17"/>
      <c r="ABM822" s="17"/>
      <c r="ABN822" s="17"/>
      <c r="ABO822" s="17"/>
      <c r="ABP822" s="17"/>
      <c r="ABQ822" s="17"/>
      <c r="ABR822" s="17"/>
      <c r="ABS822" s="17"/>
      <c r="ABT822" s="17"/>
      <c r="ABU822" s="17"/>
      <c r="ABV822" s="17"/>
      <c r="ABW822" s="17"/>
      <c r="ABX822" s="17"/>
      <c r="ABY822" s="17"/>
      <c r="ABZ822" s="17"/>
      <c r="ACA822" s="17"/>
      <c r="ACB822" s="17"/>
      <c r="ACC822" s="17"/>
      <c r="ACD822" s="17"/>
      <c r="ACE822" s="17"/>
      <c r="ACF822" s="17"/>
      <c r="ACG822" s="17"/>
      <c r="ACH822" s="17"/>
      <c r="ACI822" s="17"/>
      <c r="ACJ822" s="17"/>
      <c r="ACK822" s="17"/>
      <c r="ACL822" s="17"/>
      <c r="ACM822" s="17"/>
      <c r="ACN822" s="17"/>
      <c r="ACO822" s="17"/>
      <c r="ACP822" s="17"/>
      <c r="ACQ822" s="17"/>
      <c r="ACR822" s="17"/>
      <c r="ACS822" s="17"/>
      <c r="ACT822" s="17"/>
      <c r="ACU822" s="17"/>
      <c r="ACV822" s="17"/>
      <c r="ACW822" s="17"/>
      <c r="ACX822" s="17"/>
      <c r="ACY822" s="17"/>
      <c r="ACZ822" s="17"/>
      <c r="ADA822" s="17"/>
      <c r="ADB822" s="17"/>
      <c r="ADC822" s="17"/>
      <c r="ADD822" s="17"/>
      <c r="ADE822" s="17"/>
      <c r="ADF822" s="17"/>
      <c r="ADG822" s="17"/>
      <c r="ADH822" s="17"/>
      <c r="ADI822" s="17"/>
      <c r="ADJ822" s="17"/>
      <c r="ADK822" s="17"/>
      <c r="ADL822" s="17"/>
      <c r="ADM822" s="17"/>
      <c r="ADN822" s="17"/>
      <c r="ADO822" s="17"/>
      <c r="ADP822" s="17"/>
      <c r="ADQ822" s="17"/>
      <c r="ADR822" s="17"/>
    </row>
    <row r="823" spans="44:798" s="16" customFormat="1" x14ac:dyDescent="0.25">
      <c r="AR823" s="56"/>
      <c r="AS823" s="56"/>
      <c r="AT823" s="57"/>
      <c r="AU823" s="56"/>
      <c r="AV823" s="57"/>
      <c r="AW823" s="56"/>
      <c r="AX823" s="56"/>
      <c r="AY823" s="56"/>
      <c r="AZ823" s="56"/>
      <c r="BA823" s="56"/>
      <c r="BB823" s="56"/>
      <c r="BC823" s="56"/>
      <c r="BD823" s="56"/>
      <c r="BE823" s="51"/>
      <c r="BF823" s="51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  <c r="IT823" s="17"/>
      <c r="IU823" s="17"/>
      <c r="IV823" s="17"/>
      <c r="IW823" s="17"/>
      <c r="IX823" s="17"/>
      <c r="IY823" s="17"/>
      <c r="IZ823" s="17"/>
      <c r="JA823" s="17"/>
      <c r="JB823" s="17"/>
      <c r="JC823" s="17"/>
      <c r="JD823" s="17"/>
      <c r="JE823" s="17"/>
      <c r="JF823" s="17"/>
      <c r="JG823" s="17"/>
      <c r="JH823" s="17"/>
      <c r="JI823" s="17"/>
      <c r="JJ823" s="17"/>
      <c r="JK823" s="17"/>
      <c r="JL823" s="17"/>
      <c r="JM823" s="17"/>
      <c r="JN823" s="17"/>
      <c r="JO823" s="17"/>
      <c r="JP823" s="17"/>
      <c r="JQ823" s="17"/>
      <c r="JR823" s="17"/>
      <c r="JS823" s="17"/>
      <c r="JT823" s="17"/>
      <c r="JU823" s="17"/>
      <c r="JV823" s="17"/>
      <c r="JW823" s="17"/>
      <c r="JX823" s="17"/>
      <c r="JY823" s="17"/>
      <c r="JZ823" s="17"/>
      <c r="KA823" s="17"/>
      <c r="KB823" s="17"/>
      <c r="KC823" s="17"/>
      <c r="KD823" s="17"/>
      <c r="KE823" s="17"/>
      <c r="KF823" s="17"/>
      <c r="KG823" s="17"/>
      <c r="KH823" s="17"/>
      <c r="KI823" s="17"/>
      <c r="KJ823" s="17"/>
      <c r="KK823" s="17"/>
      <c r="KL823" s="17"/>
      <c r="KM823" s="17"/>
      <c r="KN823" s="17"/>
      <c r="KO823" s="17"/>
      <c r="KP823" s="17"/>
      <c r="KQ823" s="17"/>
      <c r="KR823" s="17"/>
      <c r="KS823" s="17"/>
      <c r="KT823" s="17"/>
      <c r="KU823" s="17"/>
      <c r="KV823" s="17"/>
      <c r="KW823" s="17"/>
      <c r="KX823" s="17"/>
      <c r="KY823" s="17"/>
      <c r="KZ823" s="17"/>
      <c r="LA823" s="17"/>
      <c r="LB823" s="17"/>
      <c r="LC823" s="17"/>
      <c r="LD823" s="17"/>
      <c r="LE823" s="17"/>
      <c r="LF823" s="17"/>
      <c r="LG823" s="17"/>
      <c r="LH823" s="17"/>
      <c r="LI823" s="17"/>
      <c r="LJ823" s="17"/>
      <c r="LK823" s="17"/>
      <c r="LL823" s="17"/>
      <c r="LM823" s="17"/>
      <c r="LN823" s="17"/>
      <c r="LO823" s="17"/>
      <c r="LP823" s="17"/>
      <c r="LQ823" s="17"/>
      <c r="LR823" s="17"/>
      <c r="LS823" s="17"/>
      <c r="LT823" s="17"/>
      <c r="LU823" s="17"/>
      <c r="LV823" s="17"/>
      <c r="LW823" s="17"/>
      <c r="LX823" s="17"/>
      <c r="LY823" s="17"/>
      <c r="LZ823" s="17"/>
      <c r="MA823" s="17"/>
      <c r="MB823" s="17"/>
      <c r="MC823" s="17"/>
      <c r="MD823" s="17"/>
      <c r="ME823" s="17"/>
      <c r="MF823" s="17"/>
      <c r="MG823" s="17"/>
      <c r="MH823" s="17"/>
      <c r="MI823" s="17"/>
      <c r="MJ823" s="17"/>
      <c r="MK823" s="17"/>
      <c r="ML823" s="17"/>
      <c r="MM823" s="17"/>
      <c r="MN823" s="17"/>
      <c r="MO823" s="17"/>
      <c r="MP823" s="17"/>
      <c r="MQ823" s="17"/>
      <c r="MR823" s="17"/>
      <c r="MS823" s="17"/>
      <c r="MT823" s="17"/>
      <c r="MU823" s="17"/>
      <c r="MV823" s="17"/>
      <c r="MW823" s="17"/>
      <c r="MX823" s="17"/>
      <c r="MY823" s="17"/>
      <c r="MZ823" s="17"/>
      <c r="NA823" s="17"/>
      <c r="NB823" s="17"/>
      <c r="NC823" s="17"/>
      <c r="ND823" s="17"/>
      <c r="NE823" s="17"/>
      <c r="NF823" s="17"/>
      <c r="NG823" s="17"/>
      <c r="NH823" s="17"/>
      <c r="NI823" s="17"/>
      <c r="NJ823" s="17"/>
      <c r="NK823" s="17"/>
      <c r="NL823" s="17"/>
      <c r="NM823" s="17"/>
      <c r="NN823" s="17"/>
      <c r="NO823" s="17"/>
      <c r="NP823" s="17"/>
      <c r="NQ823" s="17"/>
      <c r="NR823" s="17"/>
      <c r="NS823" s="17"/>
      <c r="NT823" s="17"/>
      <c r="NU823" s="17"/>
      <c r="NV823" s="17"/>
      <c r="NW823" s="17"/>
      <c r="NX823" s="17"/>
      <c r="NY823" s="17"/>
      <c r="NZ823" s="17"/>
      <c r="OA823" s="17"/>
      <c r="OB823" s="17"/>
      <c r="OC823" s="17"/>
      <c r="OD823" s="17"/>
      <c r="OE823" s="17"/>
      <c r="OF823" s="17"/>
      <c r="OG823" s="17"/>
      <c r="OH823" s="17"/>
      <c r="OI823" s="17"/>
      <c r="OJ823" s="17"/>
      <c r="OK823" s="17"/>
      <c r="OL823" s="17"/>
      <c r="OM823" s="17"/>
      <c r="ON823" s="17"/>
      <c r="OO823" s="17"/>
      <c r="OP823" s="17"/>
      <c r="OQ823" s="17"/>
      <c r="OR823" s="17"/>
      <c r="OS823" s="17"/>
      <c r="OT823" s="17"/>
      <c r="OU823" s="17"/>
      <c r="OV823" s="17"/>
      <c r="OW823" s="17"/>
      <c r="OX823" s="17"/>
      <c r="OY823" s="17"/>
      <c r="OZ823" s="17"/>
      <c r="PA823" s="17"/>
      <c r="PB823" s="17"/>
      <c r="PC823" s="17"/>
      <c r="PD823" s="17"/>
      <c r="PE823" s="17"/>
      <c r="PF823" s="17"/>
      <c r="PG823" s="17"/>
      <c r="PH823" s="17"/>
      <c r="PI823" s="17"/>
      <c r="PJ823" s="17"/>
      <c r="PK823" s="17"/>
      <c r="PL823" s="17"/>
      <c r="PM823" s="17"/>
      <c r="PN823" s="17"/>
      <c r="PO823" s="17"/>
      <c r="PP823" s="17"/>
      <c r="PQ823" s="17"/>
      <c r="PR823" s="17"/>
      <c r="PS823" s="17"/>
      <c r="PT823" s="17"/>
      <c r="PU823" s="17"/>
      <c r="PV823" s="17"/>
      <c r="PW823" s="17"/>
      <c r="PX823" s="17"/>
      <c r="PY823" s="17"/>
      <c r="PZ823" s="17"/>
      <c r="QA823" s="17"/>
      <c r="QB823" s="17"/>
      <c r="QC823" s="17"/>
      <c r="QD823" s="17"/>
      <c r="QE823" s="17"/>
      <c r="QF823" s="17"/>
      <c r="QG823" s="17"/>
      <c r="QH823" s="17"/>
      <c r="QI823" s="17"/>
      <c r="QJ823" s="17"/>
      <c r="QK823" s="17"/>
      <c r="QL823" s="17"/>
      <c r="QM823" s="17"/>
      <c r="QN823" s="17"/>
      <c r="QO823" s="17"/>
      <c r="QP823" s="17"/>
      <c r="QQ823" s="17"/>
      <c r="QR823" s="17"/>
      <c r="QS823" s="17"/>
      <c r="QT823" s="17"/>
      <c r="QU823" s="17"/>
      <c r="QV823" s="17"/>
      <c r="QW823" s="17"/>
      <c r="QX823" s="17"/>
      <c r="QY823" s="17"/>
      <c r="QZ823" s="17"/>
      <c r="RA823" s="17"/>
      <c r="RB823" s="17"/>
      <c r="RC823" s="17"/>
      <c r="RD823" s="17"/>
      <c r="RE823" s="17"/>
      <c r="RF823" s="17"/>
      <c r="RG823" s="17"/>
      <c r="RH823" s="17"/>
      <c r="RI823" s="17"/>
      <c r="RJ823" s="17"/>
      <c r="RK823" s="17"/>
      <c r="RL823" s="17"/>
      <c r="RM823" s="17"/>
      <c r="RN823" s="17"/>
      <c r="RO823" s="17"/>
      <c r="RP823" s="17"/>
      <c r="RQ823" s="17"/>
      <c r="RR823" s="17"/>
      <c r="RS823" s="17"/>
      <c r="RT823" s="17"/>
      <c r="RU823" s="17"/>
      <c r="RV823" s="17"/>
      <c r="RW823" s="17"/>
      <c r="RX823" s="17"/>
      <c r="RY823" s="17"/>
      <c r="RZ823" s="17"/>
      <c r="SA823" s="17"/>
      <c r="SB823" s="17"/>
      <c r="SC823" s="17"/>
      <c r="SD823" s="17"/>
      <c r="SE823" s="17"/>
      <c r="SF823" s="17"/>
      <c r="SG823" s="17"/>
      <c r="SH823" s="17"/>
      <c r="SI823" s="17"/>
      <c r="SJ823" s="17"/>
      <c r="SK823" s="17"/>
      <c r="SL823" s="17"/>
      <c r="SM823" s="17"/>
      <c r="SN823" s="17"/>
      <c r="SO823" s="17"/>
      <c r="SP823" s="17"/>
      <c r="SQ823" s="17"/>
      <c r="SR823" s="17"/>
      <c r="SS823" s="17"/>
      <c r="ST823" s="17"/>
      <c r="SU823" s="17"/>
      <c r="SV823" s="17"/>
      <c r="SW823" s="17"/>
      <c r="SX823" s="17"/>
      <c r="SY823" s="17"/>
      <c r="SZ823" s="17"/>
      <c r="TA823" s="17"/>
      <c r="TB823" s="17"/>
      <c r="TC823" s="17"/>
      <c r="TD823" s="17"/>
      <c r="TE823" s="17"/>
      <c r="TF823" s="17"/>
      <c r="TG823" s="17"/>
      <c r="TH823" s="17"/>
      <c r="TI823" s="17"/>
      <c r="TJ823" s="17"/>
      <c r="TK823" s="17"/>
      <c r="TL823" s="17"/>
      <c r="TM823" s="17"/>
      <c r="TN823" s="17"/>
      <c r="TO823" s="17"/>
      <c r="TP823" s="17"/>
      <c r="TQ823" s="17"/>
      <c r="TR823" s="17"/>
      <c r="TS823" s="17"/>
      <c r="TT823" s="17"/>
      <c r="TU823" s="17"/>
      <c r="TV823" s="17"/>
      <c r="TW823" s="17"/>
      <c r="TX823" s="17"/>
      <c r="TY823" s="17"/>
      <c r="TZ823" s="17"/>
      <c r="UA823" s="17"/>
      <c r="UB823" s="17"/>
      <c r="UC823" s="17"/>
      <c r="UD823" s="17"/>
      <c r="UE823" s="17"/>
      <c r="UF823" s="17"/>
      <c r="UG823" s="17"/>
      <c r="UH823" s="17"/>
      <c r="UI823" s="17"/>
      <c r="UJ823" s="17"/>
      <c r="UK823" s="17"/>
      <c r="UL823" s="17"/>
      <c r="UM823" s="17"/>
      <c r="UN823" s="17"/>
      <c r="UO823" s="17"/>
      <c r="UP823" s="17"/>
      <c r="UQ823" s="17"/>
      <c r="UR823" s="17"/>
      <c r="US823" s="17"/>
      <c r="UT823" s="17"/>
      <c r="UU823" s="17"/>
      <c r="UV823" s="17"/>
      <c r="UW823" s="17"/>
      <c r="UX823" s="17"/>
      <c r="UY823" s="17"/>
      <c r="UZ823" s="17"/>
      <c r="VA823" s="17"/>
      <c r="VB823" s="17"/>
      <c r="VC823" s="17"/>
      <c r="VD823" s="17"/>
      <c r="VE823" s="17"/>
      <c r="VF823" s="17"/>
      <c r="VG823" s="17"/>
      <c r="VH823" s="17"/>
      <c r="VI823" s="17"/>
      <c r="VJ823" s="17"/>
      <c r="VK823" s="17"/>
      <c r="VL823" s="17"/>
      <c r="VM823" s="17"/>
      <c r="VN823" s="17"/>
      <c r="VO823" s="17"/>
      <c r="VP823" s="17"/>
      <c r="VQ823" s="17"/>
      <c r="VR823" s="17"/>
      <c r="VS823" s="17"/>
      <c r="VT823" s="17"/>
      <c r="VU823" s="17"/>
      <c r="VV823" s="17"/>
      <c r="VW823" s="17"/>
      <c r="VX823" s="17"/>
      <c r="VY823" s="17"/>
      <c r="VZ823" s="17"/>
      <c r="WA823" s="17"/>
      <c r="WB823" s="17"/>
      <c r="WC823" s="17"/>
      <c r="WD823" s="17"/>
      <c r="WE823" s="17"/>
      <c r="WF823" s="17"/>
      <c r="WG823" s="17"/>
      <c r="WH823" s="17"/>
      <c r="WI823" s="17"/>
      <c r="WJ823" s="17"/>
      <c r="WK823" s="17"/>
      <c r="WL823" s="17"/>
      <c r="WM823" s="17"/>
      <c r="WN823" s="17"/>
      <c r="WO823" s="17"/>
      <c r="WP823" s="17"/>
      <c r="WQ823" s="17"/>
      <c r="WR823" s="17"/>
      <c r="WS823" s="17"/>
      <c r="WT823" s="17"/>
      <c r="WU823" s="17"/>
      <c r="WV823" s="17"/>
      <c r="WW823" s="17"/>
      <c r="WX823" s="17"/>
      <c r="WY823" s="17"/>
      <c r="WZ823" s="17"/>
      <c r="XA823" s="17"/>
      <c r="XB823" s="17"/>
      <c r="XC823" s="17"/>
      <c r="XD823" s="17"/>
      <c r="XE823" s="17"/>
      <c r="XF823" s="17"/>
      <c r="XG823" s="17"/>
      <c r="XH823" s="17"/>
      <c r="XI823" s="17"/>
      <c r="XJ823" s="17"/>
      <c r="XK823" s="17"/>
      <c r="XL823" s="17"/>
      <c r="XM823" s="17"/>
      <c r="XN823" s="17"/>
      <c r="XO823" s="17"/>
      <c r="XP823" s="17"/>
      <c r="XQ823" s="17"/>
      <c r="XR823" s="17"/>
      <c r="XS823" s="17"/>
      <c r="XT823" s="17"/>
      <c r="XU823" s="17"/>
      <c r="XV823" s="17"/>
      <c r="XW823" s="17"/>
      <c r="XX823" s="17"/>
      <c r="XY823" s="17"/>
      <c r="XZ823" s="17"/>
      <c r="YA823" s="17"/>
      <c r="YB823" s="17"/>
      <c r="YC823" s="17"/>
      <c r="YD823" s="17"/>
      <c r="YE823" s="17"/>
      <c r="YF823" s="17"/>
      <c r="YG823" s="17"/>
      <c r="YH823" s="17"/>
      <c r="YI823" s="17"/>
      <c r="YJ823" s="17"/>
      <c r="YK823" s="17"/>
      <c r="YL823" s="17"/>
      <c r="YM823" s="17"/>
      <c r="YN823" s="17"/>
      <c r="YO823" s="17"/>
      <c r="YP823" s="17"/>
      <c r="YQ823" s="17"/>
      <c r="YR823" s="17"/>
      <c r="YS823" s="17"/>
      <c r="YT823" s="17"/>
      <c r="YU823" s="17"/>
      <c r="YV823" s="17"/>
      <c r="YW823" s="17"/>
      <c r="YX823" s="17"/>
      <c r="YY823" s="17"/>
      <c r="YZ823" s="17"/>
      <c r="ZA823" s="17"/>
      <c r="ZB823" s="17"/>
      <c r="ZC823" s="17"/>
      <c r="ZD823" s="17"/>
      <c r="ZE823" s="17"/>
      <c r="ZF823" s="17"/>
      <c r="ZG823" s="17"/>
      <c r="ZH823" s="17"/>
      <c r="ZI823" s="17"/>
      <c r="ZJ823" s="17"/>
      <c r="ZK823" s="17"/>
      <c r="ZL823" s="17"/>
      <c r="ZM823" s="17"/>
      <c r="ZN823" s="17"/>
      <c r="ZO823" s="17"/>
      <c r="ZP823" s="17"/>
      <c r="ZQ823" s="17"/>
      <c r="ZR823" s="17"/>
      <c r="ZS823" s="17"/>
      <c r="ZT823" s="17"/>
      <c r="ZU823" s="17"/>
      <c r="ZV823" s="17"/>
      <c r="ZW823" s="17"/>
      <c r="ZX823" s="17"/>
      <c r="ZY823" s="17"/>
      <c r="ZZ823" s="17"/>
      <c r="AAA823" s="17"/>
      <c r="AAB823" s="17"/>
      <c r="AAC823" s="17"/>
      <c r="AAD823" s="17"/>
      <c r="AAE823" s="17"/>
      <c r="AAF823" s="17"/>
      <c r="AAG823" s="17"/>
      <c r="AAH823" s="17"/>
      <c r="AAI823" s="17"/>
      <c r="AAJ823" s="17"/>
      <c r="AAK823" s="17"/>
      <c r="AAL823" s="17"/>
      <c r="AAM823" s="17"/>
      <c r="AAN823" s="17"/>
      <c r="AAO823" s="17"/>
      <c r="AAP823" s="17"/>
      <c r="AAQ823" s="17"/>
      <c r="AAR823" s="17"/>
      <c r="AAS823" s="17"/>
      <c r="AAT823" s="17"/>
      <c r="AAU823" s="17"/>
      <c r="AAV823" s="17"/>
      <c r="AAW823" s="17"/>
      <c r="AAX823" s="17"/>
      <c r="AAY823" s="17"/>
      <c r="AAZ823" s="17"/>
      <c r="ABA823" s="17"/>
      <c r="ABB823" s="17"/>
      <c r="ABC823" s="17"/>
      <c r="ABD823" s="17"/>
      <c r="ABE823" s="17"/>
      <c r="ABF823" s="17"/>
      <c r="ABG823" s="17"/>
      <c r="ABH823" s="17"/>
      <c r="ABI823" s="17"/>
      <c r="ABJ823" s="17"/>
      <c r="ABK823" s="17"/>
      <c r="ABL823" s="17"/>
      <c r="ABM823" s="17"/>
      <c r="ABN823" s="17"/>
      <c r="ABO823" s="17"/>
      <c r="ABP823" s="17"/>
      <c r="ABQ823" s="17"/>
      <c r="ABR823" s="17"/>
      <c r="ABS823" s="17"/>
      <c r="ABT823" s="17"/>
      <c r="ABU823" s="17"/>
      <c r="ABV823" s="17"/>
      <c r="ABW823" s="17"/>
      <c r="ABX823" s="17"/>
      <c r="ABY823" s="17"/>
      <c r="ABZ823" s="17"/>
      <c r="ACA823" s="17"/>
      <c r="ACB823" s="17"/>
      <c r="ACC823" s="17"/>
      <c r="ACD823" s="17"/>
      <c r="ACE823" s="17"/>
      <c r="ACF823" s="17"/>
      <c r="ACG823" s="17"/>
      <c r="ACH823" s="17"/>
      <c r="ACI823" s="17"/>
      <c r="ACJ823" s="17"/>
      <c r="ACK823" s="17"/>
      <c r="ACL823" s="17"/>
      <c r="ACM823" s="17"/>
      <c r="ACN823" s="17"/>
      <c r="ACO823" s="17"/>
      <c r="ACP823" s="17"/>
      <c r="ACQ823" s="17"/>
      <c r="ACR823" s="17"/>
      <c r="ACS823" s="17"/>
      <c r="ACT823" s="17"/>
      <c r="ACU823" s="17"/>
      <c r="ACV823" s="17"/>
      <c r="ACW823" s="17"/>
      <c r="ACX823" s="17"/>
      <c r="ACY823" s="17"/>
      <c r="ACZ823" s="17"/>
      <c r="ADA823" s="17"/>
      <c r="ADB823" s="17"/>
      <c r="ADC823" s="17"/>
      <c r="ADD823" s="17"/>
      <c r="ADE823" s="17"/>
      <c r="ADF823" s="17"/>
      <c r="ADG823" s="17"/>
      <c r="ADH823" s="17"/>
      <c r="ADI823" s="17"/>
      <c r="ADJ823" s="17"/>
      <c r="ADK823" s="17"/>
      <c r="ADL823" s="17"/>
      <c r="ADM823" s="17"/>
      <c r="ADN823" s="17"/>
      <c r="ADO823" s="17"/>
      <c r="ADP823" s="17"/>
      <c r="ADQ823" s="17"/>
      <c r="ADR823" s="17"/>
    </row>
    <row r="824" spans="44:798" s="16" customFormat="1" x14ac:dyDescent="0.25">
      <c r="AR824" s="56"/>
      <c r="AS824" s="56"/>
      <c r="AT824" s="57"/>
      <c r="AU824" s="56"/>
      <c r="AV824" s="57"/>
      <c r="AW824" s="56"/>
      <c r="AX824" s="56"/>
      <c r="AY824" s="56"/>
      <c r="AZ824" s="56"/>
      <c r="BA824" s="56"/>
      <c r="BB824" s="56"/>
      <c r="BC824" s="56"/>
      <c r="BD824" s="56"/>
      <c r="BE824" s="51"/>
      <c r="BF824" s="51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  <c r="IT824" s="17"/>
      <c r="IU824" s="17"/>
      <c r="IV824" s="17"/>
      <c r="IW824" s="17"/>
      <c r="IX824" s="17"/>
      <c r="IY824" s="17"/>
      <c r="IZ824" s="17"/>
      <c r="JA824" s="17"/>
      <c r="JB824" s="17"/>
      <c r="JC824" s="17"/>
      <c r="JD824" s="17"/>
      <c r="JE824" s="17"/>
      <c r="JF824" s="17"/>
      <c r="JG824" s="17"/>
      <c r="JH824" s="17"/>
      <c r="JI824" s="17"/>
      <c r="JJ824" s="17"/>
      <c r="JK824" s="17"/>
      <c r="JL824" s="17"/>
      <c r="JM824" s="17"/>
      <c r="JN824" s="17"/>
      <c r="JO824" s="17"/>
      <c r="JP824" s="17"/>
      <c r="JQ824" s="17"/>
      <c r="JR824" s="17"/>
      <c r="JS824" s="17"/>
      <c r="JT824" s="17"/>
      <c r="JU824" s="17"/>
      <c r="JV824" s="17"/>
      <c r="JW824" s="17"/>
      <c r="JX824" s="17"/>
      <c r="JY824" s="17"/>
      <c r="JZ824" s="17"/>
      <c r="KA824" s="17"/>
      <c r="KB824" s="17"/>
      <c r="KC824" s="17"/>
      <c r="KD824" s="17"/>
      <c r="KE824" s="17"/>
      <c r="KF824" s="17"/>
      <c r="KG824" s="17"/>
      <c r="KH824" s="17"/>
      <c r="KI824" s="17"/>
      <c r="KJ824" s="17"/>
      <c r="KK824" s="17"/>
      <c r="KL824" s="17"/>
      <c r="KM824" s="17"/>
      <c r="KN824" s="17"/>
      <c r="KO824" s="17"/>
      <c r="KP824" s="17"/>
      <c r="KQ824" s="17"/>
      <c r="KR824" s="17"/>
      <c r="KS824" s="17"/>
      <c r="KT824" s="17"/>
      <c r="KU824" s="17"/>
      <c r="KV824" s="17"/>
      <c r="KW824" s="17"/>
      <c r="KX824" s="17"/>
      <c r="KY824" s="17"/>
      <c r="KZ824" s="17"/>
      <c r="LA824" s="17"/>
      <c r="LB824" s="17"/>
      <c r="LC824" s="17"/>
      <c r="LD824" s="17"/>
      <c r="LE824" s="17"/>
      <c r="LF824" s="17"/>
      <c r="LG824" s="17"/>
      <c r="LH824" s="17"/>
      <c r="LI824" s="17"/>
      <c r="LJ824" s="17"/>
      <c r="LK824" s="17"/>
      <c r="LL824" s="17"/>
      <c r="LM824" s="17"/>
      <c r="LN824" s="17"/>
      <c r="LO824" s="17"/>
      <c r="LP824" s="17"/>
      <c r="LQ824" s="17"/>
      <c r="LR824" s="17"/>
      <c r="LS824" s="17"/>
      <c r="LT824" s="17"/>
      <c r="LU824" s="17"/>
      <c r="LV824" s="17"/>
      <c r="LW824" s="17"/>
      <c r="LX824" s="17"/>
      <c r="LY824" s="17"/>
      <c r="LZ824" s="17"/>
      <c r="MA824" s="17"/>
      <c r="MB824" s="17"/>
      <c r="MC824" s="17"/>
      <c r="MD824" s="17"/>
      <c r="ME824" s="17"/>
      <c r="MF824" s="17"/>
      <c r="MG824" s="17"/>
      <c r="MH824" s="17"/>
      <c r="MI824" s="17"/>
      <c r="MJ824" s="17"/>
      <c r="MK824" s="17"/>
      <c r="ML824" s="17"/>
      <c r="MM824" s="17"/>
      <c r="MN824" s="17"/>
      <c r="MO824" s="17"/>
      <c r="MP824" s="17"/>
      <c r="MQ824" s="17"/>
      <c r="MR824" s="17"/>
      <c r="MS824" s="17"/>
      <c r="MT824" s="17"/>
      <c r="MU824" s="17"/>
      <c r="MV824" s="17"/>
      <c r="MW824" s="17"/>
      <c r="MX824" s="17"/>
      <c r="MY824" s="17"/>
      <c r="MZ824" s="17"/>
      <c r="NA824" s="17"/>
      <c r="NB824" s="17"/>
      <c r="NC824" s="17"/>
      <c r="ND824" s="17"/>
      <c r="NE824" s="17"/>
      <c r="NF824" s="17"/>
      <c r="NG824" s="17"/>
      <c r="NH824" s="17"/>
      <c r="NI824" s="17"/>
      <c r="NJ824" s="17"/>
      <c r="NK824" s="17"/>
      <c r="NL824" s="17"/>
      <c r="NM824" s="17"/>
      <c r="NN824" s="17"/>
      <c r="NO824" s="17"/>
      <c r="NP824" s="17"/>
      <c r="NQ824" s="17"/>
      <c r="NR824" s="17"/>
      <c r="NS824" s="17"/>
      <c r="NT824" s="17"/>
      <c r="NU824" s="17"/>
      <c r="NV824" s="17"/>
      <c r="NW824" s="17"/>
      <c r="NX824" s="17"/>
      <c r="NY824" s="17"/>
      <c r="NZ824" s="17"/>
      <c r="OA824" s="17"/>
      <c r="OB824" s="17"/>
      <c r="OC824" s="17"/>
      <c r="OD824" s="17"/>
      <c r="OE824" s="17"/>
      <c r="OF824" s="17"/>
      <c r="OG824" s="17"/>
      <c r="OH824" s="17"/>
      <c r="OI824" s="17"/>
      <c r="OJ824" s="17"/>
      <c r="OK824" s="17"/>
      <c r="OL824" s="17"/>
      <c r="OM824" s="17"/>
      <c r="ON824" s="17"/>
      <c r="OO824" s="17"/>
      <c r="OP824" s="17"/>
      <c r="OQ824" s="17"/>
      <c r="OR824" s="17"/>
      <c r="OS824" s="17"/>
      <c r="OT824" s="17"/>
      <c r="OU824" s="17"/>
      <c r="OV824" s="17"/>
      <c r="OW824" s="17"/>
      <c r="OX824" s="17"/>
      <c r="OY824" s="17"/>
      <c r="OZ824" s="17"/>
      <c r="PA824" s="17"/>
      <c r="PB824" s="17"/>
      <c r="PC824" s="17"/>
      <c r="PD824" s="17"/>
      <c r="PE824" s="17"/>
      <c r="PF824" s="17"/>
      <c r="PG824" s="17"/>
      <c r="PH824" s="17"/>
      <c r="PI824" s="17"/>
      <c r="PJ824" s="17"/>
      <c r="PK824" s="17"/>
      <c r="PL824" s="17"/>
      <c r="PM824" s="17"/>
      <c r="PN824" s="17"/>
      <c r="PO824" s="17"/>
      <c r="PP824" s="17"/>
      <c r="PQ824" s="17"/>
      <c r="PR824" s="17"/>
      <c r="PS824" s="17"/>
      <c r="PT824" s="17"/>
      <c r="PU824" s="17"/>
      <c r="PV824" s="17"/>
      <c r="PW824" s="17"/>
      <c r="PX824" s="17"/>
      <c r="PY824" s="17"/>
      <c r="PZ824" s="17"/>
      <c r="QA824" s="17"/>
      <c r="QB824" s="17"/>
      <c r="QC824" s="17"/>
      <c r="QD824" s="17"/>
      <c r="QE824" s="17"/>
      <c r="QF824" s="17"/>
      <c r="QG824" s="17"/>
      <c r="QH824" s="17"/>
      <c r="QI824" s="17"/>
      <c r="QJ824" s="17"/>
      <c r="QK824" s="17"/>
      <c r="QL824" s="17"/>
      <c r="QM824" s="17"/>
      <c r="QN824" s="17"/>
      <c r="QO824" s="17"/>
      <c r="QP824" s="17"/>
      <c r="QQ824" s="17"/>
      <c r="QR824" s="17"/>
      <c r="QS824" s="17"/>
      <c r="QT824" s="17"/>
      <c r="QU824" s="17"/>
      <c r="QV824" s="17"/>
      <c r="QW824" s="17"/>
      <c r="QX824" s="17"/>
      <c r="QY824" s="17"/>
      <c r="QZ824" s="17"/>
      <c r="RA824" s="17"/>
      <c r="RB824" s="17"/>
      <c r="RC824" s="17"/>
      <c r="RD824" s="17"/>
      <c r="RE824" s="17"/>
      <c r="RF824" s="17"/>
      <c r="RG824" s="17"/>
      <c r="RH824" s="17"/>
      <c r="RI824" s="17"/>
      <c r="RJ824" s="17"/>
      <c r="RK824" s="17"/>
      <c r="RL824" s="17"/>
      <c r="RM824" s="17"/>
      <c r="RN824" s="17"/>
      <c r="RO824" s="17"/>
      <c r="RP824" s="17"/>
      <c r="RQ824" s="17"/>
      <c r="RR824" s="17"/>
      <c r="RS824" s="17"/>
      <c r="RT824" s="17"/>
      <c r="RU824" s="17"/>
      <c r="RV824" s="17"/>
      <c r="RW824" s="17"/>
      <c r="RX824" s="17"/>
      <c r="RY824" s="17"/>
      <c r="RZ824" s="17"/>
      <c r="SA824" s="17"/>
      <c r="SB824" s="17"/>
      <c r="SC824" s="17"/>
      <c r="SD824" s="17"/>
      <c r="SE824" s="17"/>
      <c r="SF824" s="17"/>
      <c r="SG824" s="17"/>
      <c r="SH824" s="17"/>
      <c r="SI824" s="17"/>
      <c r="SJ824" s="17"/>
      <c r="SK824" s="17"/>
      <c r="SL824" s="17"/>
      <c r="SM824" s="17"/>
      <c r="SN824" s="17"/>
      <c r="SO824" s="17"/>
      <c r="SP824" s="17"/>
      <c r="SQ824" s="17"/>
      <c r="SR824" s="17"/>
      <c r="SS824" s="17"/>
      <c r="ST824" s="17"/>
      <c r="SU824" s="17"/>
      <c r="SV824" s="17"/>
      <c r="SW824" s="17"/>
      <c r="SX824" s="17"/>
      <c r="SY824" s="17"/>
      <c r="SZ824" s="17"/>
      <c r="TA824" s="17"/>
      <c r="TB824" s="17"/>
      <c r="TC824" s="17"/>
      <c r="TD824" s="17"/>
      <c r="TE824" s="17"/>
      <c r="TF824" s="17"/>
      <c r="TG824" s="17"/>
      <c r="TH824" s="17"/>
      <c r="TI824" s="17"/>
      <c r="TJ824" s="17"/>
      <c r="TK824" s="17"/>
      <c r="TL824" s="17"/>
      <c r="TM824" s="17"/>
      <c r="TN824" s="17"/>
      <c r="TO824" s="17"/>
      <c r="TP824" s="17"/>
      <c r="TQ824" s="17"/>
      <c r="TR824" s="17"/>
      <c r="TS824" s="17"/>
      <c r="TT824" s="17"/>
      <c r="TU824" s="17"/>
      <c r="TV824" s="17"/>
      <c r="TW824" s="17"/>
      <c r="TX824" s="17"/>
      <c r="TY824" s="17"/>
      <c r="TZ824" s="17"/>
      <c r="UA824" s="17"/>
      <c r="UB824" s="17"/>
      <c r="UC824" s="17"/>
      <c r="UD824" s="17"/>
      <c r="UE824" s="17"/>
      <c r="UF824" s="17"/>
      <c r="UG824" s="17"/>
      <c r="UH824" s="17"/>
      <c r="UI824" s="17"/>
      <c r="UJ824" s="17"/>
      <c r="UK824" s="17"/>
      <c r="UL824" s="17"/>
      <c r="UM824" s="17"/>
      <c r="UN824" s="17"/>
      <c r="UO824" s="17"/>
      <c r="UP824" s="17"/>
      <c r="UQ824" s="17"/>
      <c r="UR824" s="17"/>
      <c r="US824" s="17"/>
      <c r="UT824" s="17"/>
      <c r="UU824" s="17"/>
      <c r="UV824" s="17"/>
      <c r="UW824" s="17"/>
      <c r="UX824" s="17"/>
      <c r="UY824" s="17"/>
      <c r="UZ824" s="17"/>
      <c r="VA824" s="17"/>
      <c r="VB824" s="17"/>
      <c r="VC824" s="17"/>
      <c r="VD824" s="17"/>
      <c r="VE824" s="17"/>
      <c r="VF824" s="17"/>
      <c r="VG824" s="17"/>
      <c r="VH824" s="17"/>
      <c r="VI824" s="17"/>
      <c r="VJ824" s="17"/>
      <c r="VK824" s="17"/>
      <c r="VL824" s="17"/>
      <c r="VM824" s="17"/>
      <c r="VN824" s="17"/>
      <c r="VO824" s="17"/>
      <c r="VP824" s="17"/>
      <c r="VQ824" s="17"/>
      <c r="VR824" s="17"/>
      <c r="VS824" s="17"/>
      <c r="VT824" s="17"/>
      <c r="VU824" s="17"/>
      <c r="VV824" s="17"/>
      <c r="VW824" s="17"/>
      <c r="VX824" s="17"/>
      <c r="VY824" s="17"/>
      <c r="VZ824" s="17"/>
      <c r="WA824" s="17"/>
      <c r="WB824" s="17"/>
      <c r="WC824" s="17"/>
      <c r="WD824" s="17"/>
      <c r="WE824" s="17"/>
      <c r="WF824" s="17"/>
      <c r="WG824" s="17"/>
      <c r="WH824" s="17"/>
      <c r="WI824" s="17"/>
      <c r="WJ824" s="17"/>
      <c r="WK824" s="17"/>
      <c r="WL824" s="17"/>
      <c r="WM824" s="17"/>
      <c r="WN824" s="17"/>
      <c r="WO824" s="17"/>
      <c r="WP824" s="17"/>
      <c r="WQ824" s="17"/>
      <c r="WR824" s="17"/>
      <c r="WS824" s="17"/>
      <c r="WT824" s="17"/>
      <c r="WU824" s="17"/>
      <c r="WV824" s="17"/>
      <c r="WW824" s="17"/>
      <c r="WX824" s="17"/>
      <c r="WY824" s="17"/>
      <c r="WZ824" s="17"/>
      <c r="XA824" s="17"/>
      <c r="XB824" s="17"/>
      <c r="XC824" s="17"/>
      <c r="XD824" s="17"/>
      <c r="XE824" s="17"/>
      <c r="XF824" s="17"/>
      <c r="XG824" s="17"/>
      <c r="XH824" s="17"/>
      <c r="XI824" s="17"/>
      <c r="XJ824" s="17"/>
      <c r="XK824" s="17"/>
      <c r="XL824" s="17"/>
      <c r="XM824" s="17"/>
      <c r="XN824" s="17"/>
      <c r="XO824" s="17"/>
      <c r="XP824" s="17"/>
      <c r="XQ824" s="17"/>
      <c r="XR824" s="17"/>
      <c r="XS824" s="17"/>
      <c r="XT824" s="17"/>
      <c r="XU824" s="17"/>
      <c r="XV824" s="17"/>
      <c r="XW824" s="17"/>
      <c r="XX824" s="17"/>
      <c r="XY824" s="17"/>
      <c r="XZ824" s="17"/>
      <c r="YA824" s="17"/>
      <c r="YB824" s="17"/>
      <c r="YC824" s="17"/>
      <c r="YD824" s="17"/>
      <c r="YE824" s="17"/>
      <c r="YF824" s="17"/>
      <c r="YG824" s="17"/>
      <c r="YH824" s="17"/>
      <c r="YI824" s="17"/>
      <c r="YJ824" s="17"/>
      <c r="YK824" s="17"/>
      <c r="YL824" s="17"/>
      <c r="YM824" s="17"/>
      <c r="YN824" s="17"/>
      <c r="YO824" s="17"/>
      <c r="YP824" s="17"/>
      <c r="YQ824" s="17"/>
      <c r="YR824" s="17"/>
      <c r="YS824" s="17"/>
      <c r="YT824" s="17"/>
      <c r="YU824" s="17"/>
      <c r="YV824" s="17"/>
      <c r="YW824" s="17"/>
      <c r="YX824" s="17"/>
      <c r="YY824" s="17"/>
      <c r="YZ824" s="17"/>
      <c r="ZA824" s="17"/>
      <c r="ZB824" s="17"/>
      <c r="ZC824" s="17"/>
      <c r="ZD824" s="17"/>
      <c r="ZE824" s="17"/>
      <c r="ZF824" s="17"/>
      <c r="ZG824" s="17"/>
      <c r="ZH824" s="17"/>
      <c r="ZI824" s="17"/>
      <c r="ZJ824" s="17"/>
      <c r="ZK824" s="17"/>
      <c r="ZL824" s="17"/>
      <c r="ZM824" s="17"/>
      <c r="ZN824" s="17"/>
      <c r="ZO824" s="17"/>
      <c r="ZP824" s="17"/>
      <c r="ZQ824" s="17"/>
      <c r="ZR824" s="17"/>
      <c r="ZS824" s="17"/>
      <c r="ZT824" s="17"/>
      <c r="ZU824" s="17"/>
      <c r="ZV824" s="17"/>
      <c r="ZW824" s="17"/>
      <c r="ZX824" s="17"/>
      <c r="ZY824" s="17"/>
      <c r="ZZ824" s="17"/>
      <c r="AAA824" s="17"/>
      <c r="AAB824" s="17"/>
      <c r="AAC824" s="17"/>
      <c r="AAD824" s="17"/>
      <c r="AAE824" s="17"/>
      <c r="AAF824" s="17"/>
      <c r="AAG824" s="17"/>
      <c r="AAH824" s="17"/>
      <c r="AAI824" s="17"/>
      <c r="AAJ824" s="17"/>
      <c r="AAK824" s="17"/>
      <c r="AAL824" s="17"/>
      <c r="AAM824" s="17"/>
      <c r="AAN824" s="17"/>
      <c r="AAO824" s="17"/>
      <c r="AAP824" s="17"/>
      <c r="AAQ824" s="17"/>
      <c r="AAR824" s="17"/>
      <c r="AAS824" s="17"/>
      <c r="AAT824" s="17"/>
      <c r="AAU824" s="17"/>
      <c r="AAV824" s="17"/>
      <c r="AAW824" s="17"/>
      <c r="AAX824" s="17"/>
      <c r="AAY824" s="17"/>
      <c r="AAZ824" s="17"/>
      <c r="ABA824" s="17"/>
      <c r="ABB824" s="17"/>
      <c r="ABC824" s="17"/>
      <c r="ABD824" s="17"/>
      <c r="ABE824" s="17"/>
      <c r="ABF824" s="17"/>
      <c r="ABG824" s="17"/>
      <c r="ABH824" s="17"/>
      <c r="ABI824" s="17"/>
      <c r="ABJ824" s="17"/>
      <c r="ABK824" s="17"/>
      <c r="ABL824" s="17"/>
      <c r="ABM824" s="17"/>
      <c r="ABN824" s="17"/>
      <c r="ABO824" s="17"/>
      <c r="ABP824" s="17"/>
      <c r="ABQ824" s="17"/>
      <c r="ABR824" s="17"/>
      <c r="ABS824" s="17"/>
      <c r="ABT824" s="17"/>
      <c r="ABU824" s="17"/>
      <c r="ABV824" s="17"/>
      <c r="ABW824" s="17"/>
      <c r="ABX824" s="17"/>
      <c r="ABY824" s="17"/>
      <c r="ABZ824" s="17"/>
      <c r="ACA824" s="17"/>
      <c r="ACB824" s="17"/>
      <c r="ACC824" s="17"/>
      <c r="ACD824" s="17"/>
      <c r="ACE824" s="17"/>
      <c r="ACF824" s="17"/>
      <c r="ACG824" s="17"/>
      <c r="ACH824" s="17"/>
      <c r="ACI824" s="17"/>
      <c r="ACJ824" s="17"/>
      <c r="ACK824" s="17"/>
      <c r="ACL824" s="17"/>
      <c r="ACM824" s="17"/>
      <c r="ACN824" s="17"/>
      <c r="ACO824" s="17"/>
      <c r="ACP824" s="17"/>
      <c r="ACQ824" s="17"/>
      <c r="ACR824" s="17"/>
      <c r="ACS824" s="17"/>
      <c r="ACT824" s="17"/>
      <c r="ACU824" s="17"/>
      <c r="ACV824" s="17"/>
      <c r="ACW824" s="17"/>
      <c r="ACX824" s="17"/>
      <c r="ACY824" s="17"/>
      <c r="ACZ824" s="17"/>
      <c r="ADA824" s="17"/>
      <c r="ADB824" s="17"/>
      <c r="ADC824" s="17"/>
      <c r="ADD824" s="17"/>
      <c r="ADE824" s="17"/>
      <c r="ADF824" s="17"/>
      <c r="ADG824" s="17"/>
      <c r="ADH824" s="17"/>
      <c r="ADI824" s="17"/>
      <c r="ADJ824" s="17"/>
      <c r="ADK824" s="17"/>
      <c r="ADL824" s="17"/>
      <c r="ADM824" s="17"/>
      <c r="ADN824" s="17"/>
      <c r="ADO824" s="17"/>
      <c r="ADP824" s="17"/>
      <c r="ADQ824" s="17"/>
      <c r="ADR824" s="17"/>
    </row>
    <row r="825" spans="44:798" s="16" customFormat="1" x14ac:dyDescent="0.25">
      <c r="AR825" s="56"/>
      <c r="AS825" s="56"/>
      <c r="AT825" s="57"/>
      <c r="AU825" s="56"/>
      <c r="AV825" s="57"/>
      <c r="AW825" s="56"/>
      <c r="AX825" s="56"/>
      <c r="AY825" s="56"/>
      <c r="AZ825" s="56"/>
      <c r="BA825" s="56"/>
      <c r="BB825" s="56"/>
      <c r="BC825" s="56"/>
      <c r="BD825" s="56"/>
      <c r="BE825" s="51"/>
      <c r="BF825" s="51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  <c r="IT825" s="17"/>
      <c r="IU825" s="17"/>
      <c r="IV825" s="17"/>
      <c r="IW825" s="17"/>
      <c r="IX825" s="17"/>
      <c r="IY825" s="17"/>
      <c r="IZ825" s="17"/>
      <c r="JA825" s="17"/>
      <c r="JB825" s="17"/>
      <c r="JC825" s="17"/>
      <c r="JD825" s="17"/>
      <c r="JE825" s="17"/>
      <c r="JF825" s="17"/>
      <c r="JG825" s="17"/>
      <c r="JH825" s="17"/>
      <c r="JI825" s="17"/>
      <c r="JJ825" s="17"/>
      <c r="JK825" s="17"/>
      <c r="JL825" s="17"/>
      <c r="JM825" s="17"/>
      <c r="JN825" s="17"/>
      <c r="JO825" s="17"/>
      <c r="JP825" s="17"/>
      <c r="JQ825" s="17"/>
      <c r="JR825" s="17"/>
      <c r="JS825" s="17"/>
      <c r="JT825" s="17"/>
      <c r="JU825" s="17"/>
      <c r="JV825" s="17"/>
      <c r="JW825" s="17"/>
      <c r="JX825" s="17"/>
      <c r="JY825" s="17"/>
      <c r="JZ825" s="17"/>
      <c r="KA825" s="17"/>
      <c r="KB825" s="17"/>
      <c r="KC825" s="17"/>
      <c r="KD825" s="17"/>
      <c r="KE825" s="17"/>
      <c r="KF825" s="17"/>
      <c r="KG825" s="17"/>
      <c r="KH825" s="17"/>
      <c r="KI825" s="17"/>
      <c r="KJ825" s="17"/>
      <c r="KK825" s="17"/>
      <c r="KL825" s="17"/>
      <c r="KM825" s="17"/>
      <c r="KN825" s="17"/>
      <c r="KO825" s="17"/>
      <c r="KP825" s="17"/>
      <c r="KQ825" s="17"/>
      <c r="KR825" s="17"/>
      <c r="KS825" s="17"/>
      <c r="KT825" s="17"/>
      <c r="KU825" s="17"/>
      <c r="KV825" s="17"/>
      <c r="KW825" s="17"/>
      <c r="KX825" s="17"/>
      <c r="KY825" s="17"/>
      <c r="KZ825" s="17"/>
      <c r="LA825" s="17"/>
      <c r="LB825" s="17"/>
      <c r="LC825" s="17"/>
      <c r="LD825" s="17"/>
      <c r="LE825" s="17"/>
      <c r="LF825" s="17"/>
      <c r="LG825" s="17"/>
      <c r="LH825" s="17"/>
      <c r="LI825" s="17"/>
      <c r="LJ825" s="17"/>
      <c r="LK825" s="17"/>
      <c r="LL825" s="17"/>
      <c r="LM825" s="17"/>
      <c r="LN825" s="17"/>
      <c r="LO825" s="17"/>
      <c r="LP825" s="17"/>
      <c r="LQ825" s="17"/>
      <c r="LR825" s="17"/>
      <c r="LS825" s="17"/>
      <c r="LT825" s="17"/>
      <c r="LU825" s="17"/>
      <c r="LV825" s="17"/>
      <c r="LW825" s="17"/>
      <c r="LX825" s="17"/>
      <c r="LY825" s="17"/>
      <c r="LZ825" s="17"/>
      <c r="MA825" s="17"/>
      <c r="MB825" s="17"/>
      <c r="MC825" s="17"/>
      <c r="MD825" s="17"/>
      <c r="ME825" s="17"/>
      <c r="MF825" s="17"/>
      <c r="MG825" s="17"/>
      <c r="MH825" s="17"/>
      <c r="MI825" s="17"/>
      <c r="MJ825" s="17"/>
      <c r="MK825" s="17"/>
      <c r="ML825" s="17"/>
      <c r="MM825" s="17"/>
      <c r="MN825" s="17"/>
      <c r="MO825" s="17"/>
      <c r="MP825" s="17"/>
      <c r="MQ825" s="17"/>
      <c r="MR825" s="17"/>
      <c r="MS825" s="17"/>
      <c r="MT825" s="17"/>
      <c r="MU825" s="17"/>
      <c r="MV825" s="17"/>
      <c r="MW825" s="17"/>
      <c r="MX825" s="17"/>
      <c r="MY825" s="17"/>
      <c r="MZ825" s="17"/>
      <c r="NA825" s="17"/>
      <c r="NB825" s="17"/>
      <c r="NC825" s="17"/>
      <c r="ND825" s="17"/>
      <c r="NE825" s="17"/>
      <c r="NF825" s="17"/>
      <c r="NG825" s="17"/>
      <c r="NH825" s="17"/>
      <c r="NI825" s="17"/>
      <c r="NJ825" s="17"/>
      <c r="NK825" s="17"/>
      <c r="NL825" s="17"/>
      <c r="NM825" s="17"/>
      <c r="NN825" s="17"/>
      <c r="NO825" s="17"/>
      <c r="NP825" s="17"/>
      <c r="NQ825" s="17"/>
      <c r="NR825" s="17"/>
      <c r="NS825" s="17"/>
      <c r="NT825" s="17"/>
      <c r="NU825" s="17"/>
      <c r="NV825" s="17"/>
      <c r="NW825" s="17"/>
      <c r="NX825" s="17"/>
      <c r="NY825" s="17"/>
      <c r="NZ825" s="17"/>
      <c r="OA825" s="17"/>
      <c r="OB825" s="17"/>
      <c r="OC825" s="17"/>
      <c r="OD825" s="17"/>
      <c r="OE825" s="17"/>
      <c r="OF825" s="17"/>
      <c r="OG825" s="17"/>
      <c r="OH825" s="17"/>
      <c r="OI825" s="17"/>
      <c r="OJ825" s="17"/>
      <c r="OK825" s="17"/>
      <c r="OL825" s="17"/>
      <c r="OM825" s="17"/>
      <c r="ON825" s="17"/>
      <c r="OO825" s="17"/>
      <c r="OP825" s="17"/>
      <c r="OQ825" s="17"/>
      <c r="OR825" s="17"/>
      <c r="OS825" s="17"/>
      <c r="OT825" s="17"/>
      <c r="OU825" s="17"/>
      <c r="OV825" s="17"/>
      <c r="OW825" s="17"/>
      <c r="OX825" s="17"/>
      <c r="OY825" s="17"/>
      <c r="OZ825" s="17"/>
      <c r="PA825" s="17"/>
      <c r="PB825" s="17"/>
      <c r="PC825" s="17"/>
      <c r="PD825" s="17"/>
      <c r="PE825" s="17"/>
      <c r="PF825" s="17"/>
      <c r="PG825" s="17"/>
      <c r="PH825" s="17"/>
      <c r="PI825" s="17"/>
      <c r="PJ825" s="17"/>
      <c r="PK825" s="17"/>
      <c r="PL825" s="17"/>
      <c r="PM825" s="17"/>
      <c r="PN825" s="17"/>
      <c r="PO825" s="17"/>
      <c r="PP825" s="17"/>
      <c r="PQ825" s="17"/>
      <c r="PR825" s="17"/>
      <c r="PS825" s="17"/>
      <c r="PT825" s="17"/>
      <c r="PU825" s="17"/>
      <c r="PV825" s="17"/>
      <c r="PW825" s="17"/>
      <c r="PX825" s="17"/>
      <c r="PY825" s="17"/>
      <c r="PZ825" s="17"/>
      <c r="QA825" s="17"/>
      <c r="QB825" s="17"/>
      <c r="QC825" s="17"/>
      <c r="QD825" s="17"/>
      <c r="QE825" s="17"/>
      <c r="QF825" s="17"/>
      <c r="QG825" s="17"/>
      <c r="QH825" s="17"/>
      <c r="QI825" s="17"/>
      <c r="QJ825" s="17"/>
      <c r="QK825" s="17"/>
      <c r="QL825" s="17"/>
      <c r="QM825" s="17"/>
      <c r="QN825" s="17"/>
      <c r="QO825" s="17"/>
      <c r="QP825" s="17"/>
      <c r="QQ825" s="17"/>
      <c r="QR825" s="17"/>
      <c r="QS825" s="17"/>
      <c r="QT825" s="17"/>
      <c r="QU825" s="17"/>
      <c r="QV825" s="17"/>
      <c r="QW825" s="17"/>
      <c r="QX825" s="17"/>
      <c r="QY825" s="17"/>
      <c r="QZ825" s="17"/>
      <c r="RA825" s="17"/>
      <c r="RB825" s="17"/>
      <c r="RC825" s="17"/>
      <c r="RD825" s="17"/>
      <c r="RE825" s="17"/>
      <c r="RF825" s="17"/>
      <c r="RG825" s="17"/>
      <c r="RH825" s="17"/>
      <c r="RI825" s="17"/>
      <c r="RJ825" s="17"/>
      <c r="RK825" s="17"/>
      <c r="RL825" s="17"/>
      <c r="RM825" s="17"/>
      <c r="RN825" s="17"/>
      <c r="RO825" s="17"/>
      <c r="RP825" s="17"/>
      <c r="RQ825" s="17"/>
      <c r="RR825" s="17"/>
      <c r="RS825" s="17"/>
      <c r="RT825" s="17"/>
      <c r="RU825" s="17"/>
      <c r="RV825" s="17"/>
      <c r="RW825" s="17"/>
      <c r="RX825" s="17"/>
      <c r="RY825" s="17"/>
      <c r="RZ825" s="17"/>
      <c r="SA825" s="17"/>
      <c r="SB825" s="17"/>
      <c r="SC825" s="17"/>
      <c r="SD825" s="17"/>
      <c r="SE825" s="17"/>
      <c r="SF825" s="17"/>
      <c r="SG825" s="17"/>
      <c r="SH825" s="17"/>
      <c r="SI825" s="17"/>
      <c r="SJ825" s="17"/>
      <c r="SK825" s="17"/>
      <c r="SL825" s="17"/>
      <c r="SM825" s="17"/>
      <c r="SN825" s="17"/>
      <c r="SO825" s="17"/>
      <c r="SP825" s="17"/>
      <c r="SQ825" s="17"/>
      <c r="SR825" s="17"/>
      <c r="SS825" s="17"/>
      <c r="ST825" s="17"/>
      <c r="SU825" s="17"/>
      <c r="SV825" s="17"/>
      <c r="SW825" s="17"/>
      <c r="SX825" s="17"/>
      <c r="SY825" s="17"/>
      <c r="SZ825" s="17"/>
      <c r="TA825" s="17"/>
      <c r="TB825" s="17"/>
      <c r="TC825" s="17"/>
      <c r="TD825" s="17"/>
      <c r="TE825" s="17"/>
      <c r="TF825" s="17"/>
      <c r="TG825" s="17"/>
      <c r="TH825" s="17"/>
      <c r="TI825" s="17"/>
      <c r="TJ825" s="17"/>
      <c r="TK825" s="17"/>
      <c r="TL825" s="17"/>
      <c r="TM825" s="17"/>
      <c r="TN825" s="17"/>
      <c r="TO825" s="17"/>
      <c r="TP825" s="17"/>
      <c r="TQ825" s="17"/>
      <c r="TR825" s="17"/>
      <c r="TS825" s="17"/>
      <c r="TT825" s="17"/>
      <c r="TU825" s="17"/>
      <c r="TV825" s="17"/>
      <c r="TW825" s="17"/>
      <c r="TX825" s="17"/>
      <c r="TY825" s="17"/>
      <c r="TZ825" s="17"/>
      <c r="UA825" s="17"/>
      <c r="UB825" s="17"/>
      <c r="UC825" s="17"/>
      <c r="UD825" s="17"/>
      <c r="UE825" s="17"/>
      <c r="UF825" s="17"/>
      <c r="UG825" s="17"/>
      <c r="UH825" s="17"/>
      <c r="UI825" s="17"/>
      <c r="UJ825" s="17"/>
      <c r="UK825" s="17"/>
      <c r="UL825" s="17"/>
      <c r="UM825" s="17"/>
      <c r="UN825" s="17"/>
      <c r="UO825" s="17"/>
      <c r="UP825" s="17"/>
      <c r="UQ825" s="17"/>
      <c r="UR825" s="17"/>
      <c r="US825" s="17"/>
      <c r="UT825" s="17"/>
      <c r="UU825" s="17"/>
      <c r="UV825" s="17"/>
      <c r="UW825" s="17"/>
      <c r="UX825" s="17"/>
      <c r="UY825" s="17"/>
      <c r="UZ825" s="17"/>
      <c r="VA825" s="17"/>
      <c r="VB825" s="17"/>
      <c r="VC825" s="17"/>
      <c r="VD825" s="17"/>
      <c r="VE825" s="17"/>
      <c r="VF825" s="17"/>
      <c r="VG825" s="17"/>
      <c r="VH825" s="17"/>
      <c r="VI825" s="17"/>
      <c r="VJ825" s="17"/>
      <c r="VK825" s="17"/>
      <c r="VL825" s="17"/>
      <c r="VM825" s="17"/>
      <c r="VN825" s="17"/>
      <c r="VO825" s="17"/>
      <c r="VP825" s="17"/>
      <c r="VQ825" s="17"/>
      <c r="VR825" s="17"/>
      <c r="VS825" s="17"/>
      <c r="VT825" s="17"/>
      <c r="VU825" s="17"/>
      <c r="VV825" s="17"/>
      <c r="VW825" s="17"/>
      <c r="VX825" s="17"/>
      <c r="VY825" s="17"/>
      <c r="VZ825" s="17"/>
      <c r="WA825" s="17"/>
      <c r="WB825" s="17"/>
      <c r="WC825" s="17"/>
      <c r="WD825" s="17"/>
      <c r="WE825" s="17"/>
      <c r="WF825" s="17"/>
      <c r="WG825" s="17"/>
      <c r="WH825" s="17"/>
      <c r="WI825" s="17"/>
      <c r="WJ825" s="17"/>
      <c r="WK825" s="17"/>
      <c r="WL825" s="17"/>
      <c r="WM825" s="17"/>
      <c r="WN825" s="17"/>
      <c r="WO825" s="17"/>
      <c r="WP825" s="17"/>
      <c r="WQ825" s="17"/>
      <c r="WR825" s="17"/>
      <c r="WS825" s="17"/>
      <c r="WT825" s="17"/>
      <c r="WU825" s="17"/>
      <c r="WV825" s="17"/>
      <c r="WW825" s="17"/>
      <c r="WX825" s="17"/>
      <c r="WY825" s="17"/>
      <c r="WZ825" s="17"/>
      <c r="XA825" s="17"/>
      <c r="XB825" s="17"/>
      <c r="XC825" s="17"/>
      <c r="XD825" s="17"/>
      <c r="XE825" s="17"/>
      <c r="XF825" s="17"/>
      <c r="XG825" s="17"/>
      <c r="XH825" s="17"/>
      <c r="XI825" s="17"/>
      <c r="XJ825" s="17"/>
      <c r="XK825" s="17"/>
      <c r="XL825" s="17"/>
      <c r="XM825" s="17"/>
      <c r="XN825" s="17"/>
      <c r="XO825" s="17"/>
      <c r="XP825" s="17"/>
      <c r="XQ825" s="17"/>
      <c r="XR825" s="17"/>
      <c r="XS825" s="17"/>
      <c r="XT825" s="17"/>
      <c r="XU825" s="17"/>
      <c r="XV825" s="17"/>
      <c r="XW825" s="17"/>
      <c r="XX825" s="17"/>
      <c r="XY825" s="17"/>
      <c r="XZ825" s="17"/>
      <c r="YA825" s="17"/>
      <c r="YB825" s="17"/>
      <c r="YC825" s="17"/>
      <c r="YD825" s="17"/>
      <c r="YE825" s="17"/>
      <c r="YF825" s="17"/>
      <c r="YG825" s="17"/>
      <c r="YH825" s="17"/>
      <c r="YI825" s="17"/>
      <c r="YJ825" s="17"/>
      <c r="YK825" s="17"/>
      <c r="YL825" s="17"/>
      <c r="YM825" s="17"/>
      <c r="YN825" s="17"/>
      <c r="YO825" s="17"/>
      <c r="YP825" s="17"/>
      <c r="YQ825" s="17"/>
      <c r="YR825" s="17"/>
      <c r="YS825" s="17"/>
      <c r="YT825" s="17"/>
      <c r="YU825" s="17"/>
      <c r="YV825" s="17"/>
      <c r="YW825" s="17"/>
      <c r="YX825" s="17"/>
      <c r="YY825" s="17"/>
      <c r="YZ825" s="17"/>
      <c r="ZA825" s="17"/>
      <c r="ZB825" s="17"/>
      <c r="ZC825" s="17"/>
      <c r="ZD825" s="17"/>
      <c r="ZE825" s="17"/>
      <c r="ZF825" s="17"/>
      <c r="ZG825" s="17"/>
      <c r="ZH825" s="17"/>
      <c r="ZI825" s="17"/>
      <c r="ZJ825" s="17"/>
      <c r="ZK825" s="17"/>
      <c r="ZL825" s="17"/>
      <c r="ZM825" s="17"/>
      <c r="ZN825" s="17"/>
      <c r="ZO825" s="17"/>
      <c r="ZP825" s="17"/>
      <c r="ZQ825" s="17"/>
      <c r="ZR825" s="17"/>
      <c r="ZS825" s="17"/>
      <c r="ZT825" s="17"/>
      <c r="ZU825" s="17"/>
      <c r="ZV825" s="17"/>
      <c r="ZW825" s="17"/>
      <c r="ZX825" s="17"/>
      <c r="ZY825" s="17"/>
      <c r="ZZ825" s="17"/>
      <c r="AAA825" s="17"/>
      <c r="AAB825" s="17"/>
      <c r="AAC825" s="17"/>
      <c r="AAD825" s="17"/>
      <c r="AAE825" s="17"/>
      <c r="AAF825" s="17"/>
      <c r="AAG825" s="17"/>
      <c r="AAH825" s="17"/>
      <c r="AAI825" s="17"/>
      <c r="AAJ825" s="17"/>
      <c r="AAK825" s="17"/>
      <c r="AAL825" s="17"/>
      <c r="AAM825" s="17"/>
      <c r="AAN825" s="17"/>
      <c r="AAO825" s="17"/>
      <c r="AAP825" s="17"/>
      <c r="AAQ825" s="17"/>
      <c r="AAR825" s="17"/>
      <c r="AAS825" s="17"/>
      <c r="AAT825" s="17"/>
      <c r="AAU825" s="17"/>
      <c r="AAV825" s="17"/>
      <c r="AAW825" s="17"/>
      <c r="AAX825" s="17"/>
      <c r="AAY825" s="17"/>
      <c r="AAZ825" s="17"/>
      <c r="ABA825" s="17"/>
      <c r="ABB825" s="17"/>
      <c r="ABC825" s="17"/>
      <c r="ABD825" s="17"/>
      <c r="ABE825" s="17"/>
      <c r="ABF825" s="17"/>
      <c r="ABG825" s="17"/>
      <c r="ABH825" s="17"/>
      <c r="ABI825" s="17"/>
      <c r="ABJ825" s="17"/>
      <c r="ABK825" s="17"/>
      <c r="ABL825" s="17"/>
      <c r="ABM825" s="17"/>
      <c r="ABN825" s="17"/>
      <c r="ABO825" s="17"/>
      <c r="ABP825" s="17"/>
      <c r="ABQ825" s="17"/>
      <c r="ABR825" s="17"/>
      <c r="ABS825" s="17"/>
      <c r="ABT825" s="17"/>
      <c r="ABU825" s="17"/>
      <c r="ABV825" s="17"/>
      <c r="ABW825" s="17"/>
      <c r="ABX825" s="17"/>
      <c r="ABY825" s="17"/>
      <c r="ABZ825" s="17"/>
      <c r="ACA825" s="17"/>
      <c r="ACB825" s="17"/>
      <c r="ACC825" s="17"/>
      <c r="ACD825" s="17"/>
      <c r="ACE825" s="17"/>
      <c r="ACF825" s="17"/>
      <c r="ACG825" s="17"/>
      <c r="ACH825" s="17"/>
      <c r="ACI825" s="17"/>
      <c r="ACJ825" s="17"/>
      <c r="ACK825" s="17"/>
      <c r="ACL825" s="17"/>
      <c r="ACM825" s="17"/>
      <c r="ACN825" s="17"/>
      <c r="ACO825" s="17"/>
      <c r="ACP825" s="17"/>
      <c r="ACQ825" s="17"/>
      <c r="ACR825" s="17"/>
      <c r="ACS825" s="17"/>
      <c r="ACT825" s="17"/>
      <c r="ACU825" s="17"/>
      <c r="ACV825" s="17"/>
      <c r="ACW825" s="17"/>
      <c r="ACX825" s="17"/>
      <c r="ACY825" s="17"/>
      <c r="ACZ825" s="17"/>
      <c r="ADA825" s="17"/>
      <c r="ADB825" s="17"/>
      <c r="ADC825" s="17"/>
      <c r="ADD825" s="17"/>
      <c r="ADE825" s="17"/>
      <c r="ADF825" s="17"/>
      <c r="ADG825" s="17"/>
      <c r="ADH825" s="17"/>
      <c r="ADI825" s="17"/>
      <c r="ADJ825" s="17"/>
      <c r="ADK825" s="17"/>
      <c r="ADL825" s="17"/>
      <c r="ADM825" s="17"/>
      <c r="ADN825" s="17"/>
      <c r="ADO825" s="17"/>
      <c r="ADP825" s="17"/>
      <c r="ADQ825" s="17"/>
      <c r="ADR825" s="17"/>
    </row>
    <row r="826" spans="44:798" s="16" customFormat="1" x14ac:dyDescent="0.25">
      <c r="AR826" s="56"/>
      <c r="AS826" s="56"/>
      <c r="AT826" s="57"/>
      <c r="AU826" s="56"/>
      <c r="AV826" s="57"/>
      <c r="AW826" s="56"/>
      <c r="AX826" s="56"/>
      <c r="AY826" s="56"/>
      <c r="AZ826" s="56"/>
      <c r="BA826" s="56"/>
      <c r="BB826" s="56"/>
      <c r="BC826" s="56"/>
      <c r="BD826" s="56"/>
      <c r="BE826" s="51"/>
      <c r="BF826" s="51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  <c r="IT826" s="17"/>
      <c r="IU826" s="17"/>
      <c r="IV826" s="17"/>
      <c r="IW826" s="17"/>
      <c r="IX826" s="17"/>
      <c r="IY826" s="17"/>
      <c r="IZ826" s="17"/>
      <c r="JA826" s="17"/>
      <c r="JB826" s="17"/>
      <c r="JC826" s="17"/>
      <c r="JD826" s="17"/>
      <c r="JE826" s="17"/>
      <c r="JF826" s="17"/>
      <c r="JG826" s="17"/>
      <c r="JH826" s="17"/>
      <c r="JI826" s="17"/>
      <c r="JJ826" s="17"/>
      <c r="JK826" s="17"/>
      <c r="JL826" s="17"/>
      <c r="JM826" s="17"/>
      <c r="JN826" s="17"/>
      <c r="JO826" s="17"/>
      <c r="JP826" s="17"/>
      <c r="JQ826" s="17"/>
      <c r="JR826" s="17"/>
      <c r="JS826" s="17"/>
      <c r="JT826" s="17"/>
      <c r="JU826" s="17"/>
      <c r="JV826" s="17"/>
      <c r="JW826" s="17"/>
      <c r="JX826" s="17"/>
      <c r="JY826" s="17"/>
      <c r="JZ826" s="17"/>
      <c r="KA826" s="17"/>
      <c r="KB826" s="17"/>
      <c r="KC826" s="17"/>
      <c r="KD826" s="17"/>
      <c r="KE826" s="17"/>
      <c r="KF826" s="17"/>
      <c r="KG826" s="17"/>
      <c r="KH826" s="17"/>
      <c r="KI826" s="17"/>
      <c r="KJ826" s="17"/>
      <c r="KK826" s="17"/>
      <c r="KL826" s="17"/>
      <c r="KM826" s="17"/>
      <c r="KN826" s="17"/>
      <c r="KO826" s="17"/>
      <c r="KP826" s="17"/>
      <c r="KQ826" s="17"/>
      <c r="KR826" s="17"/>
      <c r="KS826" s="17"/>
      <c r="KT826" s="17"/>
      <c r="KU826" s="17"/>
      <c r="KV826" s="17"/>
      <c r="KW826" s="17"/>
      <c r="KX826" s="17"/>
      <c r="KY826" s="17"/>
      <c r="KZ826" s="17"/>
      <c r="LA826" s="17"/>
      <c r="LB826" s="17"/>
      <c r="LC826" s="17"/>
      <c r="LD826" s="17"/>
      <c r="LE826" s="17"/>
      <c r="LF826" s="17"/>
      <c r="LG826" s="17"/>
      <c r="LH826" s="17"/>
      <c r="LI826" s="17"/>
      <c r="LJ826" s="17"/>
      <c r="LK826" s="17"/>
      <c r="LL826" s="17"/>
      <c r="LM826" s="17"/>
      <c r="LN826" s="17"/>
      <c r="LO826" s="17"/>
      <c r="LP826" s="17"/>
      <c r="LQ826" s="17"/>
      <c r="LR826" s="17"/>
      <c r="LS826" s="17"/>
      <c r="LT826" s="17"/>
      <c r="LU826" s="17"/>
      <c r="LV826" s="17"/>
      <c r="LW826" s="17"/>
      <c r="LX826" s="17"/>
      <c r="LY826" s="17"/>
      <c r="LZ826" s="17"/>
      <c r="MA826" s="17"/>
      <c r="MB826" s="17"/>
      <c r="MC826" s="17"/>
      <c r="MD826" s="17"/>
      <c r="ME826" s="17"/>
      <c r="MF826" s="17"/>
      <c r="MG826" s="17"/>
      <c r="MH826" s="17"/>
      <c r="MI826" s="17"/>
      <c r="MJ826" s="17"/>
      <c r="MK826" s="17"/>
      <c r="ML826" s="17"/>
      <c r="MM826" s="17"/>
      <c r="MN826" s="17"/>
      <c r="MO826" s="17"/>
      <c r="MP826" s="17"/>
      <c r="MQ826" s="17"/>
      <c r="MR826" s="17"/>
      <c r="MS826" s="17"/>
      <c r="MT826" s="17"/>
      <c r="MU826" s="17"/>
      <c r="MV826" s="17"/>
      <c r="MW826" s="17"/>
      <c r="MX826" s="17"/>
      <c r="MY826" s="17"/>
      <c r="MZ826" s="17"/>
      <c r="NA826" s="17"/>
      <c r="NB826" s="17"/>
      <c r="NC826" s="17"/>
      <c r="ND826" s="17"/>
      <c r="NE826" s="17"/>
      <c r="NF826" s="17"/>
      <c r="NG826" s="17"/>
      <c r="NH826" s="17"/>
      <c r="NI826" s="17"/>
      <c r="NJ826" s="17"/>
      <c r="NK826" s="17"/>
      <c r="NL826" s="17"/>
      <c r="NM826" s="17"/>
      <c r="NN826" s="17"/>
      <c r="NO826" s="17"/>
      <c r="NP826" s="17"/>
      <c r="NQ826" s="17"/>
      <c r="NR826" s="17"/>
      <c r="NS826" s="17"/>
      <c r="NT826" s="17"/>
      <c r="NU826" s="17"/>
      <c r="NV826" s="17"/>
      <c r="NW826" s="17"/>
      <c r="NX826" s="17"/>
      <c r="NY826" s="17"/>
      <c r="NZ826" s="17"/>
      <c r="OA826" s="17"/>
      <c r="OB826" s="17"/>
      <c r="OC826" s="17"/>
      <c r="OD826" s="17"/>
      <c r="OE826" s="17"/>
      <c r="OF826" s="17"/>
      <c r="OG826" s="17"/>
      <c r="OH826" s="17"/>
      <c r="OI826" s="17"/>
      <c r="OJ826" s="17"/>
      <c r="OK826" s="17"/>
      <c r="OL826" s="17"/>
      <c r="OM826" s="17"/>
      <c r="ON826" s="17"/>
      <c r="OO826" s="17"/>
      <c r="OP826" s="17"/>
      <c r="OQ826" s="17"/>
      <c r="OR826" s="17"/>
      <c r="OS826" s="17"/>
      <c r="OT826" s="17"/>
      <c r="OU826" s="17"/>
      <c r="OV826" s="17"/>
      <c r="OW826" s="17"/>
      <c r="OX826" s="17"/>
      <c r="OY826" s="17"/>
      <c r="OZ826" s="17"/>
      <c r="PA826" s="17"/>
      <c r="PB826" s="17"/>
      <c r="PC826" s="17"/>
      <c r="PD826" s="17"/>
      <c r="PE826" s="17"/>
      <c r="PF826" s="17"/>
      <c r="PG826" s="17"/>
      <c r="PH826" s="17"/>
      <c r="PI826" s="17"/>
      <c r="PJ826" s="17"/>
      <c r="PK826" s="17"/>
      <c r="PL826" s="17"/>
      <c r="PM826" s="17"/>
      <c r="PN826" s="17"/>
      <c r="PO826" s="17"/>
      <c r="PP826" s="17"/>
      <c r="PQ826" s="17"/>
      <c r="PR826" s="17"/>
      <c r="PS826" s="17"/>
      <c r="PT826" s="17"/>
      <c r="PU826" s="17"/>
      <c r="PV826" s="17"/>
      <c r="PW826" s="17"/>
      <c r="PX826" s="17"/>
      <c r="PY826" s="17"/>
      <c r="PZ826" s="17"/>
      <c r="QA826" s="17"/>
      <c r="QB826" s="17"/>
      <c r="QC826" s="17"/>
      <c r="QD826" s="17"/>
      <c r="QE826" s="17"/>
      <c r="QF826" s="17"/>
      <c r="QG826" s="17"/>
      <c r="QH826" s="17"/>
      <c r="QI826" s="17"/>
      <c r="QJ826" s="17"/>
      <c r="QK826" s="17"/>
      <c r="QL826" s="17"/>
      <c r="QM826" s="17"/>
      <c r="QN826" s="17"/>
      <c r="QO826" s="17"/>
      <c r="QP826" s="17"/>
      <c r="QQ826" s="17"/>
      <c r="QR826" s="17"/>
      <c r="QS826" s="17"/>
      <c r="QT826" s="17"/>
      <c r="QU826" s="17"/>
      <c r="QV826" s="17"/>
      <c r="QW826" s="17"/>
      <c r="QX826" s="17"/>
      <c r="QY826" s="17"/>
      <c r="QZ826" s="17"/>
      <c r="RA826" s="17"/>
      <c r="RB826" s="17"/>
      <c r="RC826" s="17"/>
      <c r="RD826" s="17"/>
      <c r="RE826" s="17"/>
      <c r="RF826" s="17"/>
      <c r="RG826" s="17"/>
      <c r="RH826" s="17"/>
      <c r="RI826" s="17"/>
      <c r="RJ826" s="17"/>
      <c r="RK826" s="17"/>
      <c r="RL826" s="17"/>
      <c r="RM826" s="17"/>
      <c r="RN826" s="17"/>
      <c r="RO826" s="17"/>
      <c r="RP826" s="17"/>
      <c r="RQ826" s="17"/>
      <c r="RR826" s="17"/>
      <c r="RS826" s="17"/>
      <c r="RT826" s="17"/>
      <c r="RU826" s="17"/>
      <c r="RV826" s="17"/>
      <c r="RW826" s="17"/>
      <c r="RX826" s="17"/>
      <c r="RY826" s="17"/>
      <c r="RZ826" s="17"/>
      <c r="SA826" s="17"/>
      <c r="SB826" s="17"/>
      <c r="SC826" s="17"/>
      <c r="SD826" s="17"/>
      <c r="SE826" s="17"/>
      <c r="SF826" s="17"/>
      <c r="SG826" s="17"/>
      <c r="SH826" s="17"/>
      <c r="SI826" s="17"/>
      <c r="SJ826" s="17"/>
      <c r="SK826" s="17"/>
      <c r="SL826" s="17"/>
      <c r="SM826" s="17"/>
      <c r="SN826" s="17"/>
      <c r="SO826" s="17"/>
      <c r="SP826" s="17"/>
      <c r="SQ826" s="17"/>
      <c r="SR826" s="17"/>
      <c r="SS826" s="17"/>
      <c r="ST826" s="17"/>
      <c r="SU826" s="17"/>
      <c r="SV826" s="17"/>
      <c r="SW826" s="17"/>
      <c r="SX826" s="17"/>
      <c r="SY826" s="17"/>
      <c r="SZ826" s="17"/>
      <c r="TA826" s="17"/>
      <c r="TB826" s="17"/>
      <c r="TC826" s="17"/>
      <c r="TD826" s="17"/>
      <c r="TE826" s="17"/>
      <c r="TF826" s="17"/>
      <c r="TG826" s="17"/>
      <c r="TH826" s="17"/>
      <c r="TI826" s="17"/>
      <c r="TJ826" s="17"/>
      <c r="TK826" s="17"/>
      <c r="TL826" s="17"/>
      <c r="TM826" s="17"/>
      <c r="TN826" s="17"/>
      <c r="TO826" s="17"/>
      <c r="TP826" s="17"/>
      <c r="TQ826" s="17"/>
      <c r="TR826" s="17"/>
      <c r="TS826" s="17"/>
      <c r="TT826" s="17"/>
      <c r="TU826" s="17"/>
      <c r="TV826" s="17"/>
      <c r="TW826" s="17"/>
      <c r="TX826" s="17"/>
      <c r="TY826" s="17"/>
      <c r="TZ826" s="17"/>
      <c r="UA826" s="17"/>
      <c r="UB826" s="17"/>
      <c r="UC826" s="17"/>
      <c r="UD826" s="17"/>
      <c r="UE826" s="17"/>
      <c r="UF826" s="17"/>
      <c r="UG826" s="17"/>
      <c r="UH826" s="17"/>
      <c r="UI826" s="17"/>
      <c r="UJ826" s="17"/>
      <c r="UK826" s="17"/>
      <c r="UL826" s="17"/>
      <c r="UM826" s="17"/>
      <c r="UN826" s="17"/>
      <c r="UO826" s="17"/>
      <c r="UP826" s="17"/>
      <c r="UQ826" s="17"/>
      <c r="UR826" s="17"/>
      <c r="US826" s="17"/>
      <c r="UT826" s="17"/>
      <c r="UU826" s="17"/>
      <c r="UV826" s="17"/>
      <c r="UW826" s="17"/>
      <c r="UX826" s="17"/>
      <c r="UY826" s="17"/>
      <c r="UZ826" s="17"/>
      <c r="VA826" s="17"/>
      <c r="VB826" s="17"/>
      <c r="VC826" s="17"/>
      <c r="VD826" s="17"/>
      <c r="VE826" s="17"/>
      <c r="VF826" s="17"/>
      <c r="VG826" s="17"/>
      <c r="VH826" s="17"/>
      <c r="VI826" s="17"/>
      <c r="VJ826" s="17"/>
      <c r="VK826" s="17"/>
      <c r="VL826" s="17"/>
      <c r="VM826" s="17"/>
      <c r="VN826" s="17"/>
      <c r="VO826" s="17"/>
      <c r="VP826" s="17"/>
      <c r="VQ826" s="17"/>
      <c r="VR826" s="17"/>
      <c r="VS826" s="17"/>
      <c r="VT826" s="17"/>
      <c r="VU826" s="17"/>
      <c r="VV826" s="17"/>
      <c r="VW826" s="17"/>
      <c r="VX826" s="17"/>
      <c r="VY826" s="17"/>
      <c r="VZ826" s="17"/>
      <c r="WA826" s="17"/>
      <c r="WB826" s="17"/>
      <c r="WC826" s="17"/>
      <c r="WD826" s="17"/>
      <c r="WE826" s="17"/>
      <c r="WF826" s="17"/>
      <c r="WG826" s="17"/>
      <c r="WH826" s="17"/>
      <c r="WI826" s="17"/>
      <c r="WJ826" s="17"/>
      <c r="WK826" s="17"/>
      <c r="WL826" s="17"/>
      <c r="WM826" s="17"/>
      <c r="WN826" s="17"/>
      <c r="WO826" s="17"/>
      <c r="WP826" s="17"/>
      <c r="WQ826" s="17"/>
      <c r="WR826" s="17"/>
      <c r="WS826" s="17"/>
      <c r="WT826" s="17"/>
      <c r="WU826" s="17"/>
      <c r="WV826" s="17"/>
      <c r="WW826" s="17"/>
      <c r="WX826" s="17"/>
      <c r="WY826" s="17"/>
      <c r="WZ826" s="17"/>
      <c r="XA826" s="17"/>
      <c r="XB826" s="17"/>
      <c r="XC826" s="17"/>
      <c r="XD826" s="17"/>
      <c r="XE826" s="17"/>
      <c r="XF826" s="17"/>
      <c r="XG826" s="17"/>
      <c r="XH826" s="17"/>
      <c r="XI826" s="17"/>
      <c r="XJ826" s="17"/>
      <c r="XK826" s="17"/>
      <c r="XL826" s="17"/>
      <c r="XM826" s="17"/>
      <c r="XN826" s="17"/>
      <c r="XO826" s="17"/>
      <c r="XP826" s="17"/>
      <c r="XQ826" s="17"/>
      <c r="XR826" s="17"/>
      <c r="XS826" s="17"/>
      <c r="XT826" s="17"/>
      <c r="XU826" s="17"/>
      <c r="XV826" s="17"/>
      <c r="XW826" s="17"/>
      <c r="XX826" s="17"/>
      <c r="XY826" s="17"/>
      <c r="XZ826" s="17"/>
      <c r="YA826" s="17"/>
      <c r="YB826" s="17"/>
      <c r="YC826" s="17"/>
      <c r="YD826" s="17"/>
      <c r="YE826" s="17"/>
      <c r="YF826" s="17"/>
      <c r="YG826" s="17"/>
      <c r="YH826" s="17"/>
      <c r="YI826" s="17"/>
      <c r="YJ826" s="17"/>
      <c r="YK826" s="17"/>
      <c r="YL826" s="17"/>
      <c r="YM826" s="17"/>
      <c r="YN826" s="17"/>
      <c r="YO826" s="17"/>
      <c r="YP826" s="17"/>
      <c r="YQ826" s="17"/>
      <c r="YR826" s="17"/>
      <c r="YS826" s="17"/>
      <c r="YT826" s="17"/>
      <c r="YU826" s="17"/>
      <c r="YV826" s="17"/>
      <c r="YW826" s="17"/>
      <c r="YX826" s="17"/>
      <c r="YY826" s="17"/>
      <c r="YZ826" s="17"/>
      <c r="ZA826" s="17"/>
      <c r="ZB826" s="17"/>
      <c r="ZC826" s="17"/>
      <c r="ZD826" s="17"/>
      <c r="ZE826" s="17"/>
      <c r="ZF826" s="17"/>
      <c r="ZG826" s="17"/>
      <c r="ZH826" s="17"/>
      <c r="ZI826" s="17"/>
      <c r="ZJ826" s="17"/>
      <c r="ZK826" s="17"/>
      <c r="ZL826" s="17"/>
      <c r="ZM826" s="17"/>
      <c r="ZN826" s="17"/>
      <c r="ZO826" s="17"/>
      <c r="ZP826" s="17"/>
      <c r="ZQ826" s="17"/>
      <c r="ZR826" s="17"/>
      <c r="ZS826" s="17"/>
      <c r="ZT826" s="17"/>
      <c r="ZU826" s="17"/>
      <c r="ZV826" s="17"/>
      <c r="ZW826" s="17"/>
      <c r="ZX826" s="17"/>
      <c r="ZY826" s="17"/>
      <c r="ZZ826" s="17"/>
      <c r="AAA826" s="17"/>
      <c r="AAB826" s="17"/>
      <c r="AAC826" s="17"/>
      <c r="AAD826" s="17"/>
      <c r="AAE826" s="17"/>
      <c r="AAF826" s="17"/>
      <c r="AAG826" s="17"/>
      <c r="AAH826" s="17"/>
      <c r="AAI826" s="17"/>
      <c r="AAJ826" s="17"/>
      <c r="AAK826" s="17"/>
      <c r="AAL826" s="17"/>
      <c r="AAM826" s="17"/>
      <c r="AAN826" s="17"/>
      <c r="AAO826" s="17"/>
      <c r="AAP826" s="17"/>
      <c r="AAQ826" s="17"/>
      <c r="AAR826" s="17"/>
      <c r="AAS826" s="17"/>
      <c r="AAT826" s="17"/>
      <c r="AAU826" s="17"/>
      <c r="AAV826" s="17"/>
      <c r="AAW826" s="17"/>
      <c r="AAX826" s="17"/>
      <c r="AAY826" s="17"/>
      <c r="AAZ826" s="17"/>
      <c r="ABA826" s="17"/>
      <c r="ABB826" s="17"/>
      <c r="ABC826" s="17"/>
      <c r="ABD826" s="17"/>
      <c r="ABE826" s="17"/>
      <c r="ABF826" s="17"/>
      <c r="ABG826" s="17"/>
      <c r="ABH826" s="17"/>
      <c r="ABI826" s="17"/>
      <c r="ABJ826" s="17"/>
      <c r="ABK826" s="17"/>
      <c r="ABL826" s="17"/>
      <c r="ABM826" s="17"/>
      <c r="ABN826" s="17"/>
      <c r="ABO826" s="17"/>
      <c r="ABP826" s="17"/>
      <c r="ABQ826" s="17"/>
      <c r="ABR826" s="17"/>
      <c r="ABS826" s="17"/>
      <c r="ABT826" s="17"/>
      <c r="ABU826" s="17"/>
      <c r="ABV826" s="17"/>
      <c r="ABW826" s="17"/>
      <c r="ABX826" s="17"/>
      <c r="ABY826" s="17"/>
      <c r="ABZ826" s="17"/>
      <c r="ACA826" s="17"/>
      <c r="ACB826" s="17"/>
      <c r="ACC826" s="17"/>
      <c r="ACD826" s="17"/>
      <c r="ACE826" s="17"/>
      <c r="ACF826" s="17"/>
      <c r="ACG826" s="17"/>
      <c r="ACH826" s="17"/>
      <c r="ACI826" s="17"/>
      <c r="ACJ826" s="17"/>
      <c r="ACK826" s="17"/>
      <c r="ACL826" s="17"/>
      <c r="ACM826" s="17"/>
      <c r="ACN826" s="17"/>
      <c r="ACO826" s="17"/>
      <c r="ACP826" s="17"/>
      <c r="ACQ826" s="17"/>
      <c r="ACR826" s="17"/>
      <c r="ACS826" s="17"/>
      <c r="ACT826" s="17"/>
      <c r="ACU826" s="17"/>
      <c r="ACV826" s="17"/>
      <c r="ACW826" s="17"/>
      <c r="ACX826" s="17"/>
      <c r="ACY826" s="17"/>
      <c r="ACZ826" s="17"/>
      <c r="ADA826" s="17"/>
      <c r="ADB826" s="17"/>
      <c r="ADC826" s="17"/>
      <c r="ADD826" s="17"/>
      <c r="ADE826" s="17"/>
      <c r="ADF826" s="17"/>
      <c r="ADG826" s="17"/>
      <c r="ADH826" s="17"/>
      <c r="ADI826" s="17"/>
      <c r="ADJ826" s="17"/>
      <c r="ADK826" s="17"/>
      <c r="ADL826" s="17"/>
      <c r="ADM826" s="17"/>
      <c r="ADN826" s="17"/>
      <c r="ADO826" s="17"/>
      <c r="ADP826" s="17"/>
      <c r="ADQ826" s="17"/>
      <c r="ADR826" s="17"/>
    </row>
    <row r="827" spans="44:798" s="16" customFormat="1" x14ac:dyDescent="0.25">
      <c r="AR827" s="56"/>
      <c r="AS827" s="56"/>
      <c r="AT827" s="57"/>
      <c r="AU827" s="56"/>
      <c r="AV827" s="57"/>
      <c r="AW827" s="56"/>
      <c r="AX827" s="56"/>
      <c r="AY827" s="56"/>
      <c r="AZ827" s="56"/>
      <c r="BA827" s="56"/>
      <c r="BB827" s="56"/>
      <c r="BC827" s="56"/>
      <c r="BD827" s="56"/>
      <c r="BE827" s="51"/>
      <c r="BF827" s="51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  <c r="IT827" s="17"/>
      <c r="IU827" s="17"/>
      <c r="IV827" s="17"/>
      <c r="IW827" s="17"/>
      <c r="IX827" s="17"/>
      <c r="IY827" s="17"/>
      <c r="IZ827" s="17"/>
      <c r="JA827" s="17"/>
      <c r="JB827" s="17"/>
      <c r="JC827" s="17"/>
      <c r="JD827" s="17"/>
      <c r="JE827" s="17"/>
      <c r="JF827" s="17"/>
      <c r="JG827" s="17"/>
      <c r="JH827" s="17"/>
      <c r="JI827" s="17"/>
      <c r="JJ827" s="17"/>
      <c r="JK827" s="17"/>
      <c r="JL827" s="17"/>
      <c r="JM827" s="17"/>
      <c r="JN827" s="17"/>
      <c r="JO827" s="17"/>
      <c r="JP827" s="17"/>
      <c r="JQ827" s="17"/>
      <c r="JR827" s="17"/>
      <c r="JS827" s="17"/>
      <c r="JT827" s="17"/>
      <c r="JU827" s="17"/>
      <c r="JV827" s="17"/>
      <c r="JW827" s="17"/>
      <c r="JX827" s="17"/>
      <c r="JY827" s="17"/>
      <c r="JZ827" s="17"/>
      <c r="KA827" s="17"/>
      <c r="KB827" s="17"/>
      <c r="KC827" s="17"/>
      <c r="KD827" s="17"/>
      <c r="KE827" s="17"/>
      <c r="KF827" s="17"/>
      <c r="KG827" s="17"/>
      <c r="KH827" s="17"/>
      <c r="KI827" s="17"/>
      <c r="KJ827" s="17"/>
      <c r="KK827" s="17"/>
      <c r="KL827" s="17"/>
      <c r="KM827" s="17"/>
      <c r="KN827" s="17"/>
      <c r="KO827" s="17"/>
      <c r="KP827" s="17"/>
      <c r="KQ827" s="17"/>
      <c r="KR827" s="17"/>
      <c r="KS827" s="17"/>
      <c r="KT827" s="17"/>
      <c r="KU827" s="17"/>
      <c r="KV827" s="17"/>
      <c r="KW827" s="17"/>
      <c r="KX827" s="17"/>
      <c r="KY827" s="17"/>
      <c r="KZ827" s="17"/>
      <c r="LA827" s="17"/>
      <c r="LB827" s="17"/>
      <c r="LC827" s="17"/>
      <c r="LD827" s="17"/>
      <c r="LE827" s="17"/>
      <c r="LF827" s="17"/>
      <c r="LG827" s="17"/>
      <c r="LH827" s="17"/>
      <c r="LI827" s="17"/>
      <c r="LJ827" s="17"/>
      <c r="LK827" s="17"/>
      <c r="LL827" s="17"/>
      <c r="LM827" s="17"/>
      <c r="LN827" s="17"/>
      <c r="LO827" s="17"/>
      <c r="LP827" s="17"/>
      <c r="LQ827" s="17"/>
      <c r="LR827" s="17"/>
      <c r="LS827" s="17"/>
      <c r="LT827" s="17"/>
      <c r="LU827" s="17"/>
      <c r="LV827" s="17"/>
      <c r="LW827" s="17"/>
      <c r="LX827" s="17"/>
      <c r="LY827" s="17"/>
      <c r="LZ827" s="17"/>
      <c r="MA827" s="17"/>
      <c r="MB827" s="17"/>
      <c r="MC827" s="17"/>
      <c r="MD827" s="17"/>
      <c r="ME827" s="17"/>
      <c r="MF827" s="17"/>
      <c r="MG827" s="17"/>
      <c r="MH827" s="17"/>
      <c r="MI827" s="17"/>
      <c r="MJ827" s="17"/>
      <c r="MK827" s="17"/>
      <c r="ML827" s="17"/>
      <c r="MM827" s="17"/>
      <c r="MN827" s="17"/>
      <c r="MO827" s="17"/>
      <c r="MP827" s="17"/>
      <c r="MQ827" s="17"/>
      <c r="MR827" s="17"/>
      <c r="MS827" s="17"/>
      <c r="MT827" s="17"/>
      <c r="MU827" s="17"/>
      <c r="MV827" s="17"/>
      <c r="MW827" s="17"/>
      <c r="MX827" s="17"/>
      <c r="MY827" s="17"/>
      <c r="MZ827" s="17"/>
      <c r="NA827" s="17"/>
      <c r="NB827" s="17"/>
      <c r="NC827" s="17"/>
      <c r="ND827" s="17"/>
      <c r="NE827" s="17"/>
      <c r="NF827" s="17"/>
      <c r="NG827" s="17"/>
      <c r="NH827" s="17"/>
      <c r="NI827" s="17"/>
      <c r="NJ827" s="17"/>
      <c r="NK827" s="17"/>
      <c r="NL827" s="17"/>
      <c r="NM827" s="17"/>
      <c r="NN827" s="17"/>
      <c r="NO827" s="17"/>
      <c r="NP827" s="17"/>
      <c r="NQ827" s="17"/>
      <c r="NR827" s="17"/>
      <c r="NS827" s="17"/>
      <c r="NT827" s="17"/>
      <c r="NU827" s="17"/>
      <c r="NV827" s="17"/>
      <c r="NW827" s="17"/>
      <c r="NX827" s="17"/>
      <c r="NY827" s="17"/>
      <c r="NZ827" s="17"/>
      <c r="OA827" s="17"/>
      <c r="OB827" s="17"/>
      <c r="OC827" s="17"/>
      <c r="OD827" s="17"/>
      <c r="OE827" s="17"/>
      <c r="OF827" s="17"/>
      <c r="OG827" s="17"/>
      <c r="OH827" s="17"/>
      <c r="OI827" s="17"/>
      <c r="OJ827" s="17"/>
      <c r="OK827" s="17"/>
      <c r="OL827" s="17"/>
      <c r="OM827" s="17"/>
      <c r="ON827" s="17"/>
      <c r="OO827" s="17"/>
      <c r="OP827" s="17"/>
      <c r="OQ827" s="17"/>
      <c r="OR827" s="17"/>
      <c r="OS827" s="17"/>
      <c r="OT827" s="17"/>
      <c r="OU827" s="17"/>
      <c r="OV827" s="17"/>
      <c r="OW827" s="17"/>
      <c r="OX827" s="17"/>
      <c r="OY827" s="17"/>
      <c r="OZ827" s="17"/>
      <c r="PA827" s="17"/>
      <c r="PB827" s="17"/>
      <c r="PC827" s="17"/>
      <c r="PD827" s="17"/>
      <c r="PE827" s="17"/>
      <c r="PF827" s="17"/>
      <c r="PG827" s="17"/>
      <c r="PH827" s="17"/>
      <c r="PI827" s="17"/>
      <c r="PJ827" s="17"/>
      <c r="PK827" s="17"/>
      <c r="PL827" s="17"/>
      <c r="PM827" s="17"/>
      <c r="PN827" s="17"/>
      <c r="PO827" s="17"/>
      <c r="PP827" s="17"/>
      <c r="PQ827" s="17"/>
      <c r="PR827" s="17"/>
      <c r="PS827" s="17"/>
      <c r="PT827" s="17"/>
      <c r="PU827" s="17"/>
      <c r="PV827" s="17"/>
      <c r="PW827" s="17"/>
      <c r="PX827" s="17"/>
      <c r="PY827" s="17"/>
      <c r="PZ827" s="17"/>
      <c r="QA827" s="17"/>
      <c r="QB827" s="17"/>
      <c r="QC827" s="17"/>
      <c r="QD827" s="17"/>
      <c r="QE827" s="17"/>
      <c r="QF827" s="17"/>
      <c r="QG827" s="17"/>
      <c r="QH827" s="17"/>
      <c r="QI827" s="17"/>
      <c r="QJ827" s="17"/>
      <c r="QK827" s="17"/>
      <c r="QL827" s="17"/>
      <c r="QM827" s="17"/>
      <c r="QN827" s="17"/>
      <c r="QO827" s="17"/>
      <c r="QP827" s="17"/>
      <c r="QQ827" s="17"/>
      <c r="QR827" s="17"/>
      <c r="QS827" s="17"/>
      <c r="QT827" s="17"/>
      <c r="QU827" s="17"/>
      <c r="QV827" s="17"/>
      <c r="QW827" s="17"/>
      <c r="QX827" s="17"/>
      <c r="QY827" s="17"/>
      <c r="QZ827" s="17"/>
      <c r="RA827" s="17"/>
      <c r="RB827" s="17"/>
      <c r="RC827" s="17"/>
      <c r="RD827" s="17"/>
      <c r="RE827" s="17"/>
      <c r="RF827" s="17"/>
      <c r="RG827" s="17"/>
      <c r="RH827" s="17"/>
      <c r="RI827" s="17"/>
      <c r="RJ827" s="17"/>
      <c r="RK827" s="17"/>
      <c r="RL827" s="17"/>
      <c r="RM827" s="17"/>
      <c r="RN827" s="17"/>
      <c r="RO827" s="17"/>
      <c r="RP827" s="17"/>
      <c r="RQ827" s="17"/>
      <c r="RR827" s="17"/>
      <c r="RS827" s="17"/>
      <c r="RT827" s="17"/>
      <c r="RU827" s="17"/>
      <c r="RV827" s="17"/>
      <c r="RW827" s="17"/>
      <c r="RX827" s="17"/>
      <c r="RY827" s="17"/>
      <c r="RZ827" s="17"/>
      <c r="SA827" s="17"/>
      <c r="SB827" s="17"/>
      <c r="SC827" s="17"/>
      <c r="SD827" s="17"/>
      <c r="SE827" s="17"/>
      <c r="SF827" s="17"/>
      <c r="SG827" s="17"/>
      <c r="SH827" s="17"/>
      <c r="SI827" s="17"/>
      <c r="SJ827" s="17"/>
      <c r="SK827" s="17"/>
      <c r="SL827" s="17"/>
      <c r="SM827" s="17"/>
      <c r="SN827" s="17"/>
      <c r="SO827" s="17"/>
      <c r="SP827" s="17"/>
      <c r="SQ827" s="17"/>
      <c r="SR827" s="17"/>
      <c r="SS827" s="17"/>
      <c r="ST827" s="17"/>
      <c r="SU827" s="17"/>
      <c r="SV827" s="17"/>
      <c r="SW827" s="17"/>
      <c r="SX827" s="17"/>
      <c r="SY827" s="17"/>
      <c r="SZ827" s="17"/>
      <c r="TA827" s="17"/>
      <c r="TB827" s="17"/>
      <c r="TC827" s="17"/>
      <c r="TD827" s="17"/>
      <c r="TE827" s="17"/>
      <c r="TF827" s="17"/>
      <c r="TG827" s="17"/>
      <c r="TH827" s="17"/>
      <c r="TI827" s="17"/>
      <c r="TJ827" s="17"/>
      <c r="TK827" s="17"/>
      <c r="TL827" s="17"/>
      <c r="TM827" s="17"/>
      <c r="TN827" s="17"/>
      <c r="TO827" s="17"/>
      <c r="TP827" s="17"/>
      <c r="TQ827" s="17"/>
      <c r="TR827" s="17"/>
      <c r="TS827" s="17"/>
      <c r="TT827" s="17"/>
      <c r="TU827" s="17"/>
      <c r="TV827" s="17"/>
      <c r="TW827" s="17"/>
      <c r="TX827" s="17"/>
      <c r="TY827" s="17"/>
      <c r="TZ827" s="17"/>
      <c r="UA827" s="17"/>
      <c r="UB827" s="17"/>
      <c r="UC827" s="17"/>
      <c r="UD827" s="17"/>
      <c r="UE827" s="17"/>
      <c r="UF827" s="17"/>
      <c r="UG827" s="17"/>
      <c r="UH827" s="17"/>
      <c r="UI827" s="17"/>
      <c r="UJ827" s="17"/>
      <c r="UK827" s="17"/>
      <c r="UL827" s="17"/>
      <c r="UM827" s="17"/>
      <c r="UN827" s="17"/>
      <c r="UO827" s="17"/>
      <c r="UP827" s="17"/>
      <c r="UQ827" s="17"/>
      <c r="UR827" s="17"/>
      <c r="US827" s="17"/>
      <c r="UT827" s="17"/>
      <c r="UU827" s="17"/>
      <c r="UV827" s="17"/>
      <c r="UW827" s="17"/>
      <c r="UX827" s="17"/>
      <c r="UY827" s="17"/>
      <c r="UZ827" s="17"/>
      <c r="VA827" s="17"/>
      <c r="VB827" s="17"/>
      <c r="VC827" s="17"/>
      <c r="VD827" s="17"/>
      <c r="VE827" s="17"/>
      <c r="VF827" s="17"/>
      <c r="VG827" s="17"/>
      <c r="VH827" s="17"/>
      <c r="VI827" s="17"/>
      <c r="VJ827" s="17"/>
      <c r="VK827" s="17"/>
      <c r="VL827" s="17"/>
      <c r="VM827" s="17"/>
      <c r="VN827" s="17"/>
      <c r="VO827" s="17"/>
      <c r="VP827" s="17"/>
      <c r="VQ827" s="17"/>
      <c r="VR827" s="17"/>
      <c r="VS827" s="17"/>
      <c r="VT827" s="17"/>
      <c r="VU827" s="17"/>
      <c r="VV827" s="17"/>
      <c r="VW827" s="17"/>
      <c r="VX827" s="17"/>
      <c r="VY827" s="17"/>
      <c r="VZ827" s="17"/>
      <c r="WA827" s="17"/>
      <c r="WB827" s="17"/>
      <c r="WC827" s="17"/>
      <c r="WD827" s="17"/>
      <c r="WE827" s="17"/>
      <c r="WF827" s="17"/>
      <c r="WG827" s="17"/>
      <c r="WH827" s="17"/>
      <c r="WI827" s="17"/>
      <c r="WJ827" s="17"/>
      <c r="WK827" s="17"/>
      <c r="WL827" s="17"/>
      <c r="WM827" s="17"/>
      <c r="WN827" s="17"/>
      <c r="WO827" s="17"/>
      <c r="WP827" s="17"/>
      <c r="WQ827" s="17"/>
      <c r="WR827" s="17"/>
      <c r="WS827" s="17"/>
      <c r="WT827" s="17"/>
      <c r="WU827" s="17"/>
      <c r="WV827" s="17"/>
      <c r="WW827" s="17"/>
      <c r="WX827" s="17"/>
      <c r="WY827" s="17"/>
      <c r="WZ827" s="17"/>
      <c r="XA827" s="17"/>
      <c r="XB827" s="17"/>
      <c r="XC827" s="17"/>
      <c r="XD827" s="17"/>
      <c r="XE827" s="17"/>
      <c r="XF827" s="17"/>
      <c r="XG827" s="17"/>
      <c r="XH827" s="17"/>
      <c r="XI827" s="17"/>
      <c r="XJ827" s="17"/>
      <c r="XK827" s="17"/>
      <c r="XL827" s="17"/>
      <c r="XM827" s="17"/>
      <c r="XN827" s="17"/>
      <c r="XO827" s="17"/>
      <c r="XP827" s="17"/>
      <c r="XQ827" s="17"/>
      <c r="XR827" s="17"/>
      <c r="XS827" s="17"/>
      <c r="XT827" s="17"/>
      <c r="XU827" s="17"/>
      <c r="XV827" s="17"/>
      <c r="XW827" s="17"/>
      <c r="XX827" s="17"/>
      <c r="XY827" s="17"/>
      <c r="XZ827" s="17"/>
      <c r="YA827" s="17"/>
      <c r="YB827" s="17"/>
      <c r="YC827" s="17"/>
      <c r="YD827" s="17"/>
      <c r="YE827" s="17"/>
      <c r="YF827" s="17"/>
      <c r="YG827" s="17"/>
      <c r="YH827" s="17"/>
      <c r="YI827" s="17"/>
      <c r="YJ827" s="17"/>
      <c r="YK827" s="17"/>
      <c r="YL827" s="17"/>
      <c r="YM827" s="17"/>
      <c r="YN827" s="17"/>
      <c r="YO827" s="17"/>
      <c r="YP827" s="17"/>
      <c r="YQ827" s="17"/>
      <c r="YR827" s="17"/>
      <c r="YS827" s="17"/>
      <c r="YT827" s="17"/>
      <c r="YU827" s="17"/>
      <c r="YV827" s="17"/>
      <c r="YW827" s="17"/>
      <c r="YX827" s="17"/>
      <c r="YY827" s="17"/>
      <c r="YZ827" s="17"/>
      <c r="ZA827" s="17"/>
      <c r="ZB827" s="17"/>
      <c r="ZC827" s="17"/>
      <c r="ZD827" s="17"/>
      <c r="ZE827" s="17"/>
      <c r="ZF827" s="17"/>
      <c r="ZG827" s="17"/>
      <c r="ZH827" s="17"/>
      <c r="ZI827" s="17"/>
      <c r="ZJ827" s="17"/>
      <c r="ZK827" s="17"/>
      <c r="ZL827" s="17"/>
      <c r="ZM827" s="17"/>
      <c r="ZN827" s="17"/>
      <c r="ZO827" s="17"/>
      <c r="ZP827" s="17"/>
      <c r="ZQ827" s="17"/>
      <c r="ZR827" s="17"/>
      <c r="ZS827" s="17"/>
      <c r="ZT827" s="17"/>
      <c r="ZU827" s="17"/>
      <c r="ZV827" s="17"/>
      <c r="ZW827" s="17"/>
      <c r="ZX827" s="17"/>
      <c r="ZY827" s="17"/>
      <c r="ZZ827" s="17"/>
      <c r="AAA827" s="17"/>
      <c r="AAB827" s="17"/>
      <c r="AAC827" s="17"/>
      <c r="AAD827" s="17"/>
      <c r="AAE827" s="17"/>
      <c r="AAF827" s="17"/>
      <c r="AAG827" s="17"/>
      <c r="AAH827" s="17"/>
      <c r="AAI827" s="17"/>
      <c r="AAJ827" s="17"/>
      <c r="AAK827" s="17"/>
      <c r="AAL827" s="17"/>
      <c r="AAM827" s="17"/>
      <c r="AAN827" s="17"/>
      <c r="AAO827" s="17"/>
      <c r="AAP827" s="17"/>
      <c r="AAQ827" s="17"/>
      <c r="AAR827" s="17"/>
      <c r="AAS827" s="17"/>
      <c r="AAT827" s="17"/>
      <c r="AAU827" s="17"/>
      <c r="AAV827" s="17"/>
      <c r="AAW827" s="17"/>
      <c r="AAX827" s="17"/>
      <c r="AAY827" s="17"/>
      <c r="AAZ827" s="17"/>
      <c r="ABA827" s="17"/>
      <c r="ABB827" s="17"/>
      <c r="ABC827" s="17"/>
      <c r="ABD827" s="17"/>
      <c r="ABE827" s="17"/>
      <c r="ABF827" s="17"/>
      <c r="ABG827" s="17"/>
      <c r="ABH827" s="17"/>
      <c r="ABI827" s="17"/>
      <c r="ABJ827" s="17"/>
      <c r="ABK827" s="17"/>
      <c r="ABL827" s="17"/>
      <c r="ABM827" s="17"/>
      <c r="ABN827" s="17"/>
      <c r="ABO827" s="17"/>
      <c r="ABP827" s="17"/>
      <c r="ABQ827" s="17"/>
      <c r="ABR827" s="17"/>
      <c r="ABS827" s="17"/>
      <c r="ABT827" s="17"/>
      <c r="ABU827" s="17"/>
      <c r="ABV827" s="17"/>
      <c r="ABW827" s="17"/>
      <c r="ABX827" s="17"/>
      <c r="ABY827" s="17"/>
      <c r="ABZ827" s="17"/>
      <c r="ACA827" s="17"/>
      <c r="ACB827" s="17"/>
      <c r="ACC827" s="17"/>
      <c r="ACD827" s="17"/>
      <c r="ACE827" s="17"/>
      <c r="ACF827" s="17"/>
      <c r="ACG827" s="17"/>
      <c r="ACH827" s="17"/>
      <c r="ACI827" s="17"/>
      <c r="ACJ827" s="17"/>
      <c r="ACK827" s="17"/>
      <c r="ACL827" s="17"/>
      <c r="ACM827" s="17"/>
      <c r="ACN827" s="17"/>
      <c r="ACO827" s="17"/>
      <c r="ACP827" s="17"/>
      <c r="ACQ827" s="17"/>
      <c r="ACR827" s="17"/>
      <c r="ACS827" s="17"/>
      <c r="ACT827" s="17"/>
      <c r="ACU827" s="17"/>
      <c r="ACV827" s="17"/>
      <c r="ACW827" s="17"/>
      <c r="ACX827" s="17"/>
      <c r="ACY827" s="17"/>
      <c r="ACZ827" s="17"/>
      <c r="ADA827" s="17"/>
      <c r="ADB827" s="17"/>
      <c r="ADC827" s="17"/>
      <c r="ADD827" s="17"/>
      <c r="ADE827" s="17"/>
      <c r="ADF827" s="17"/>
      <c r="ADG827" s="17"/>
      <c r="ADH827" s="17"/>
      <c r="ADI827" s="17"/>
      <c r="ADJ827" s="17"/>
      <c r="ADK827" s="17"/>
      <c r="ADL827" s="17"/>
      <c r="ADM827" s="17"/>
      <c r="ADN827" s="17"/>
      <c r="ADO827" s="17"/>
      <c r="ADP827" s="17"/>
      <c r="ADQ827" s="17"/>
      <c r="ADR827" s="17"/>
    </row>
    <row r="828" spans="44:798" s="16" customFormat="1" x14ac:dyDescent="0.25">
      <c r="AR828" s="56"/>
      <c r="AS828" s="56"/>
      <c r="AT828" s="57"/>
      <c r="AU828" s="56"/>
      <c r="AV828" s="57"/>
      <c r="AW828" s="56"/>
      <c r="AX828" s="56"/>
      <c r="AY828" s="56"/>
      <c r="AZ828" s="56"/>
      <c r="BA828" s="56"/>
      <c r="BB828" s="56"/>
      <c r="BC828" s="56"/>
      <c r="BD828" s="56"/>
      <c r="BE828" s="51"/>
      <c r="BF828" s="51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  <c r="IT828" s="17"/>
      <c r="IU828" s="17"/>
      <c r="IV828" s="17"/>
      <c r="IW828" s="17"/>
      <c r="IX828" s="17"/>
      <c r="IY828" s="17"/>
      <c r="IZ828" s="17"/>
      <c r="JA828" s="17"/>
      <c r="JB828" s="17"/>
      <c r="JC828" s="17"/>
      <c r="JD828" s="17"/>
      <c r="JE828" s="17"/>
      <c r="JF828" s="17"/>
      <c r="JG828" s="17"/>
      <c r="JH828" s="17"/>
      <c r="JI828" s="17"/>
      <c r="JJ828" s="17"/>
      <c r="JK828" s="17"/>
      <c r="JL828" s="17"/>
      <c r="JM828" s="17"/>
      <c r="JN828" s="17"/>
      <c r="JO828" s="17"/>
      <c r="JP828" s="17"/>
      <c r="JQ828" s="17"/>
      <c r="JR828" s="17"/>
      <c r="JS828" s="17"/>
      <c r="JT828" s="17"/>
      <c r="JU828" s="17"/>
      <c r="JV828" s="17"/>
      <c r="JW828" s="17"/>
      <c r="JX828" s="17"/>
      <c r="JY828" s="17"/>
      <c r="JZ828" s="17"/>
      <c r="KA828" s="17"/>
      <c r="KB828" s="17"/>
      <c r="KC828" s="17"/>
      <c r="KD828" s="17"/>
      <c r="KE828" s="17"/>
      <c r="KF828" s="17"/>
      <c r="KG828" s="17"/>
      <c r="KH828" s="17"/>
      <c r="KI828" s="17"/>
      <c r="KJ828" s="17"/>
      <c r="KK828" s="17"/>
      <c r="KL828" s="17"/>
      <c r="KM828" s="17"/>
      <c r="KN828" s="17"/>
      <c r="KO828" s="17"/>
      <c r="KP828" s="17"/>
      <c r="KQ828" s="17"/>
      <c r="KR828" s="17"/>
      <c r="KS828" s="17"/>
      <c r="KT828" s="17"/>
      <c r="KU828" s="17"/>
      <c r="KV828" s="17"/>
      <c r="KW828" s="17"/>
      <c r="KX828" s="17"/>
      <c r="KY828" s="17"/>
      <c r="KZ828" s="17"/>
      <c r="LA828" s="17"/>
      <c r="LB828" s="17"/>
      <c r="LC828" s="17"/>
      <c r="LD828" s="17"/>
      <c r="LE828" s="17"/>
      <c r="LF828" s="17"/>
      <c r="LG828" s="17"/>
      <c r="LH828" s="17"/>
      <c r="LI828" s="17"/>
      <c r="LJ828" s="17"/>
      <c r="LK828" s="17"/>
      <c r="LL828" s="17"/>
      <c r="LM828" s="17"/>
      <c r="LN828" s="17"/>
      <c r="LO828" s="17"/>
      <c r="LP828" s="17"/>
      <c r="LQ828" s="17"/>
      <c r="LR828" s="17"/>
      <c r="LS828" s="17"/>
      <c r="LT828" s="17"/>
      <c r="LU828" s="17"/>
      <c r="LV828" s="17"/>
      <c r="LW828" s="17"/>
      <c r="LX828" s="17"/>
      <c r="LY828" s="17"/>
      <c r="LZ828" s="17"/>
      <c r="MA828" s="17"/>
      <c r="MB828" s="17"/>
      <c r="MC828" s="17"/>
      <c r="MD828" s="17"/>
      <c r="ME828" s="17"/>
      <c r="MF828" s="17"/>
      <c r="MG828" s="17"/>
      <c r="MH828" s="17"/>
      <c r="MI828" s="17"/>
      <c r="MJ828" s="17"/>
      <c r="MK828" s="17"/>
      <c r="ML828" s="17"/>
      <c r="MM828" s="17"/>
      <c r="MN828" s="17"/>
      <c r="MO828" s="17"/>
      <c r="MP828" s="17"/>
      <c r="MQ828" s="17"/>
      <c r="MR828" s="17"/>
      <c r="MS828" s="17"/>
      <c r="MT828" s="17"/>
      <c r="MU828" s="17"/>
      <c r="MV828" s="17"/>
      <c r="MW828" s="17"/>
      <c r="MX828" s="17"/>
      <c r="MY828" s="17"/>
      <c r="MZ828" s="17"/>
      <c r="NA828" s="17"/>
      <c r="NB828" s="17"/>
      <c r="NC828" s="17"/>
      <c r="ND828" s="17"/>
      <c r="NE828" s="17"/>
      <c r="NF828" s="17"/>
      <c r="NG828" s="17"/>
      <c r="NH828" s="17"/>
      <c r="NI828" s="17"/>
      <c r="NJ828" s="17"/>
      <c r="NK828" s="17"/>
      <c r="NL828" s="17"/>
      <c r="NM828" s="17"/>
      <c r="NN828" s="17"/>
      <c r="NO828" s="17"/>
      <c r="NP828" s="17"/>
      <c r="NQ828" s="17"/>
      <c r="NR828" s="17"/>
      <c r="NS828" s="17"/>
      <c r="NT828" s="17"/>
      <c r="NU828" s="17"/>
      <c r="NV828" s="17"/>
      <c r="NW828" s="17"/>
      <c r="NX828" s="17"/>
      <c r="NY828" s="17"/>
      <c r="NZ828" s="17"/>
      <c r="OA828" s="17"/>
      <c r="OB828" s="17"/>
      <c r="OC828" s="17"/>
      <c r="OD828" s="17"/>
      <c r="OE828" s="17"/>
      <c r="OF828" s="17"/>
      <c r="OG828" s="17"/>
      <c r="OH828" s="17"/>
      <c r="OI828" s="17"/>
      <c r="OJ828" s="17"/>
      <c r="OK828" s="17"/>
      <c r="OL828" s="17"/>
      <c r="OM828" s="17"/>
      <c r="ON828" s="17"/>
      <c r="OO828" s="17"/>
      <c r="OP828" s="17"/>
      <c r="OQ828" s="17"/>
      <c r="OR828" s="17"/>
      <c r="OS828" s="17"/>
      <c r="OT828" s="17"/>
      <c r="OU828" s="17"/>
      <c r="OV828" s="17"/>
      <c r="OW828" s="17"/>
      <c r="OX828" s="17"/>
      <c r="OY828" s="17"/>
      <c r="OZ828" s="17"/>
      <c r="PA828" s="17"/>
      <c r="PB828" s="17"/>
      <c r="PC828" s="17"/>
      <c r="PD828" s="17"/>
      <c r="PE828" s="17"/>
      <c r="PF828" s="17"/>
      <c r="PG828" s="17"/>
      <c r="PH828" s="17"/>
      <c r="PI828" s="17"/>
      <c r="PJ828" s="17"/>
      <c r="PK828" s="17"/>
      <c r="PL828" s="17"/>
      <c r="PM828" s="17"/>
      <c r="PN828" s="17"/>
      <c r="PO828" s="17"/>
      <c r="PP828" s="17"/>
      <c r="PQ828" s="17"/>
      <c r="PR828" s="17"/>
      <c r="PS828" s="17"/>
      <c r="PT828" s="17"/>
      <c r="PU828" s="17"/>
      <c r="PV828" s="17"/>
      <c r="PW828" s="17"/>
      <c r="PX828" s="17"/>
      <c r="PY828" s="17"/>
      <c r="PZ828" s="17"/>
      <c r="QA828" s="17"/>
      <c r="QB828" s="17"/>
      <c r="QC828" s="17"/>
      <c r="QD828" s="17"/>
      <c r="QE828" s="17"/>
      <c r="QF828" s="17"/>
      <c r="QG828" s="17"/>
      <c r="QH828" s="17"/>
      <c r="QI828" s="17"/>
      <c r="QJ828" s="17"/>
      <c r="QK828" s="17"/>
      <c r="QL828" s="17"/>
      <c r="QM828" s="17"/>
      <c r="QN828" s="17"/>
      <c r="QO828" s="17"/>
      <c r="QP828" s="17"/>
      <c r="QQ828" s="17"/>
      <c r="QR828" s="17"/>
      <c r="QS828" s="17"/>
      <c r="QT828" s="17"/>
      <c r="QU828" s="17"/>
      <c r="QV828" s="17"/>
      <c r="QW828" s="17"/>
      <c r="QX828" s="17"/>
      <c r="QY828" s="17"/>
      <c r="QZ828" s="17"/>
      <c r="RA828" s="17"/>
      <c r="RB828" s="17"/>
      <c r="RC828" s="17"/>
      <c r="RD828" s="17"/>
      <c r="RE828" s="17"/>
      <c r="RF828" s="17"/>
      <c r="RG828" s="17"/>
      <c r="RH828" s="17"/>
      <c r="RI828" s="17"/>
      <c r="RJ828" s="17"/>
      <c r="RK828" s="17"/>
      <c r="RL828" s="17"/>
      <c r="RM828" s="17"/>
      <c r="RN828" s="17"/>
      <c r="RO828" s="17"/>
      <c r="RP828" s="17"/>
      <c r="RQ828" s="17"/>
      <c r="RR828" s="17"/>
      <c r="RS828" s="17"/>
      <c r="RT828" s="17"/>
      <c r="RU828" s="17"/>
      <c r="RV828" s="17"/>
      <c r="RW828" s="17"/>
      <c r="RX828" s="17"/>
      <c r="RY828" s="17"/>
      <c r="RZ828" s="17"/>
      <c r="SA828" s="17"/>
      <c r="SB828" s="17"/>
      <c r="SC828" s="17"/>
      <c r="SD828" s="17"/>
      <c r="SE828" s="17"/>
      <c r="SF828" s="17"/>
      <c r="SG828" s="17"/>
      <c r="SH828" s="17"/>
      <c r="SI828" s="17"/>
      <c r="SJ828" s="17"/>
      <c r="SK828" s="17"/>
      <c r="SL828" s="17"/>
      <c r="SM828" s="17"/>
      <c r="SN828" s="17"/>
      <c r="SO828" s="17"/>
      <c r="SP828" s="17"/>
      <c r="SQ828" s="17"/>
      <c r="SR828" s="17"/>
      <c r="SS828" s="17"/>
      <c r="ST828" s="17"/>
      <c r="SU828" s="17"/>
      <c r="SV828" s="17"/>
      <c r="SW828" s="17"/>
      <c r="SX828" s="17"/>
      <c r="SY828" s="17"/>
      <c r="SZ828" s="17"/>
      <c r="TA828" s="17"/>
      <c r="TB828" s="17"/>
      <c r="TC828" s="17"/>
      <c r="TD828" s="17"/>
      <c r="TE828" s="17"/>
      <c r="TF828" s="17"/>
      <c r="TG828" s="17"/>
      <c r="TH828" s="17"/>
      <c r="TI828" s="17"/>
      <c r="TJ828" s="17"/>
      <c r="TK828" s="17"/>
      <c r="TL828" s="17"/>
      <c r="TM828" s="17"/>
      <c r="TN828" s="17"/>
      <c r="TO828" s="17"/>
      <c r="TP828" s="17"/>
      <c r="TQ828" s="17"/>
      <c r="TR828" s="17"/>
      <c r="TS828" s="17"/>
      <c r="TT828" s="17"/>
      <c r="TU828" s="17"/>
      <c r="TV828" s="17"/>
      <c r="TW828" s="17"/>
      <c r="TX828" s="17"/>
      <c r="TY828" s="17"/>
      <c r="TZ828" s="17"/>
      <c r="UA828" s="17"/>
      <c r="UB828" s="17"/>
      <c r="UC828" s="17"/>
      <c r="UD828" s="17"/>
      <c r="UE828" s="17"/>
      <c r="UF828" s="17"/>
      <c r="UG828" s="17"/>
      <c r="UH828" s="17"/>
      <c r="UI828" s="17"/>
      <c r="UJ828" s="17"/>
      <c r="UK828" s="17"/>
      <c r="UL828" s="17"/>
      <c r="UM828" s="17"/>
      <c r="UN828" s="17"/>
      <c r="UO828" s="17"/>
      <c r="UP828" s="17"/>
      <c r="UQ828" s="17"/>
      <c r="UR828" s="17"/>
      <c r="US828" s="17"/>
      <c r="UT828" s="17"/>
      <c r="UU828" s="17"/>
      <c r="UV828" s="17"/>
      <c r="UW828" s="17"/>
      <c r="UX828" s="17"/>
      <c r="UY828" s="17"/>
      <c r="UZ828" s="17"/>
      <c r="VA828" s="17"/>
      <c r="VB828" s="17"/>
      <c r="VC828" s="17"/>
      <c r="VD828" s="17"/>
      <c r="VE828" s="17"/>
      <c r="VF828" s="17"/>
      <c r="VG828" s="17"/>
      <c r="VH828" s="17"/>
      <c r="VI828" s="17"/>
      <c r="VJ828" s="17"/>
      <c r="VK828" s="17"/>
      <c r="VL828" s="17"/>
      <c r="VM828" s="17"/>
      <c r="VN828" s="17"/>
      <c r="VO828" s="17"/>
      <c r="VP828" s="17"/>
      <c r="VQ828" s="17"/>
      <c r="VR828" s="17"/>
      <c r="VS828" s="17"/>
      <c r="VT828" s="17"/>
      <c r="VU828" s="17"/>
      <c r="VV828" s="17"/>
      <c r="VW828" s="17"/>
      <c r="VX828" s="17"/>
      <c r="VY828" s="17"/>
      <c r="VZ828" s="17"/>
      <c r="WA828" s="17"/>
      <c r="WB828" s="17"/>
      <c r="WC828" s="17"/>
      <c r="WD828" s="17"/>
      <c r="WE828" s="17"/>
      <c r="WF828" s="17"/>
      <c r="WG828" s="17"/>
      <c r="WH828" s="17"/>
      <c r="WI828" s="17"/>
      <c r="WJ828" s="17"/>
      <c r="WK828" s="17"/>
      <c r="WL828" s="17"/>
      <c r="WM828" s="17"/>
      <c r="WN828" s="17"/>
      <c r="WO828" s="17"/>
      <c r="WP828" s="17"/>
      <c r="WQ828" s="17"/>
      <c r="WR828" s="17"/>
      <c r="WS828" s="17"/>
      <c r="WT828" s="17"/>
      <c r="WU828" s="17"/>
      <c r="WV828" s="17"/>
      <c r="WW828" s="17"/>
      <c r="WX828" s="17"/>
      <c r="WY828" s="17"/>
      <c r="WZ828" s="17"/>
      <c r="XA828" s="17"/>
      <c r="XB828" s="17"/>
      <c r="XC828" s="17"/>
      <c r="XD828" s="17"/>
      <c r="XE828" s="17"/>
      <c r="XF828" s="17"/>
      <c r="XG828" s="17"/>
      <c r="XH828" s="17"/>
      <c r="XI828" s="17"/>
      <c r="XJ828" s="17"/>
      <c r="XK828" s="17"/>
      <c r="XL828" s="17"/>
      <c r="XM828" s="17"/>
      <c r="XN828" s="17"/>
      <c r="XO828" s="17"/>
      <c r="XP828" s="17"/>
      <c r="XQ828" s="17"/>
      <c r="XR828" s="17"/>
      <c r="XS828" s="17"/>
      <c r="XT828" s="17"/>
      <c r="XU828" s="17"/>
      <c r="XV828" s="17"/>
      <c r="XW828" s="17"/>
      <c r="XX828" s="17"/>
      <c r="XY828" s="17"/>
      <c r="XZ828" s="17"/>
      <c r="YA828" s="17"/>
      <c r="YB828" s="17"/>
      <c r="YC828" s="17"/>
      <c r="YD828" s="17"/>
      <c r="YE828" s="17"/>
      <c r="YF828" s="17"/>
      <c r="YG828" s="17"/>
      <c r="YH828" s="17"/>
      <c r="YI828" s="17"/>
      <c r="YJ828" s="17"/>
      <c r="YK828" s="17"/>
      <c r="YL828" s="17"/>
      <c r="YM828" s="17"/>
      <c r="YN828" s="17"/>
      <c r="YO828" s="17"/>
      <c r="YP828" s="17"/>
      <c r="YQ828" s="17"/>
      <c r="YR828" s="17"/>
      <c r="YS828" s="17"/>
      <c r="YT828" s="17"/>
      <c r="YU828" s="17"/>
      <c r="YV828" s="17"/>
      <c r="YW828" s="17"/>
      <c r="YX828" s="17"/>
      <c r="YY828" s="17"/>
      <c r="YZ828" s="17"/>
      <c r="ZA828" s="17"/>
      <c r="ZB828" s="17"/>
      <c r="ZC828" s="17"/>
      <c r="ZD828" s="17"/>
      <c r="ZE828" s="17"/>
      <c r="ZF828" s="17"/>
      <c r="ZG828" s="17"/>
      <c r="ZH828" s="17"/>
      <c r="ZI828" s="17"/>
      <c r="ZJ828" s="17"/>
      <c r="ZK828" s="17"/>
      <c r="ZL828" s="17"/>
      <c r="ZM828" s="17"/>
      <c r="ZN828" s="17"/>
      <c r="ZO828" s="17"/>
      <c r="ZP828" s="17"/>
      <c r="ZQ828" s="17"/>
      <c r="ZR828" s="17"/>
      <c r="ZS828" s="17"/>
      <c r="ZT828" s="17"/>
      <c r="ZU828" s="17"/>
      <c r="ZV828" s="17"/>
      <c r="ZW828" s="17"/>
      <c r="ZX828" s="17"/>
      <c r="ZY828" s="17"/>
      <c r="ZZ828" s="17"/>
      <c r="AAA828" s="17"/>
      <c r="AAB828" s="17"/>
      <c r="AAC828" s="17"/>
      <c r="AAD828" s="17"/>
      <c r="AAE828" s="17"/>
      <c r="AAF828" s="17"/>
      <c r="AAG828" s="17"/>
      <c r="AAH828" s="17"/>
      <c r="AAI828" s="17"/>
      <c r="AAJ828" s="17"/>
      <c r="AAK828" s="17"/>
      <c r="AAL828" s="17"/>
      <c r="AAM828" s="17"/>
      <c r="AAN828" s="17"/>
      <c r="AAO828" s="17"/>
      <c r="AAP828" s="17"/>
      <c r="AAQ828" s="17"/>
      <c r="AAR828" s="17"/>
      <c r="AAS828" s="17"/>
      <c r="AAT828" s="17"/>
      <c r="AAU828" s="17"/>
      <c r="AAV828" s="17"/>
      <c r="AAW828" s="17"/>
      <c r="AAX828" s="17"/>
      <c r="AAY828" s="17"/>
      <c r="AAZ828" s="17"/>
      <c r="ABA828" s="17"/>
      <c r="ABB828" s="17"/>
      <c r="ABC828" s="17"/>
      <c r="ABD828" s="17"/>
      <c r="ABE828" s="17"/>
      <c r="ABF828" s="17"/>
      <c r="ABG828" s="17"/>
      <c r="ABH828" s="17"/>
      <c r="ABI828" s="17"/>
      <c r="ABJ828" s="17"/>
      <c r="ABK828" s="17"/>
      <c r="ABL828" s="17"/>
      <c r="ABM828" s="17"/>
      <c r="ABN828" s="17"/>
      <c r="ABO828" s="17"/>
      <c r="ABP828" s="17"/>
      <c r="ABQ828" s="17"/>
      <c r="ABR828" s="17"/>
      <c r="ABS828" s="17"/>
      <c r="ABT828" s="17"/>
      <c r="ABU828" s="17"/>
      <c r="ABV828" s="17"/>
      <c r="ABW828" s="17"/>
      <c r="ABX828" s="17"/>
      <c r="ABY828" s="17"/>
      <c r="ABZ828" s="17"/>
      <c r="ACA828" s="17"/>
      <c r="ACB828" s="17"/>
      <c r="ACC828" s="17"/>
      <c r="ACD828" s="17"/>
      <c r="ACE828" s="17"/>
      <c r="ACF828" s="17"/>
      <c r="ACG828" s="17"/>
      <c r="ACH828" s="17"/>
      <c r="ACI828" s="17"/>
      <c r="ACJ828" s="17"/>
      <c r="ACK828" s="17"/>
      <c r="ACL828" s="17"/>
      <c r="ACM828" s="17"/>
      <c r="ACN828" s="17"/>
      <c r="ACO828" s="17"/>
      <c r="ACP828" s="17"/>
      <c r="ACQ828" s="17"/>
      <c r="ACR828" s="17"/>
      <c r="ACS828" s="17"/>
      <c r="ACT828" s="17"/>
      <c r="ACU828" s="17"/>
      <c r="ACV828" s="17"/>
      <c r="ACW828" s="17"/>
      <c r="ACX828" s="17"/>
      <c r="ACY828" s="17"/>
      <c r="ACZ828" s="17"/>
      <c r="ADA828" s="17"/>
      <c r="ADB828" s="17"/>
      <c r="ADC828" s="17"/>
      <c r="ADD828" s="17"/>
      <c r="ADE828" s="17"/>
      <c r="ADF828" s="17"/>
      <c r="ADG828" s="17"/>
      <c r="ADH828" s="17"/>
      <c r="ADI828" s="17"/>
      <c r="ADJ828" s="17"/>
      <c r="ADK828" s="17"/>
      <c r="ADL828" s="17"/>
      <c r="ADM828" s="17"/>
      <c r="ADN828" s="17"/>
      <c r="ADO828" s="17"/>
      <c r="ADP828" s="17"/>
      <c r="ADQ828" s="17"/>
      <c r="ADR828" s="17"/>
    </row>
    <row r="829" spans="44:798" s="16" customFormat="1" x14ac:dyDescent="0.25">
      <c r="AR829" s="56"/>
      <c r="AS829" s="56"/>
      <c r="AT829" s="57"/>
      <c r="AU829" s="56"/>
      <c r="AV829" s="57"/>
      <c r="AW829" s="56"/>
      <c r="AX829" s="56"/>
      <c r="AY829" s="56"/>
      <c r="AZ829" s="56"/>
      <c r="BA829" s="56"/>
      <c r="BB829" s="56"/>
      <c r="BC829" s="56"/>
      <c r="BD829" s="56"/>
      <c r="BE829" s="51"/>
      <c r="BF829" s="51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  <c r="IT829" s="17"/>
      <c r="IU829" s="17"/>
      <c r="IV829" s="17"/>
      <c r="IW829" s="17"/>
      <c r="IX829" s="17"/>
      <c r="IY829" s="17"/>
      <c r="IZ829" s="17"/>
      <c r="JA829" s="17"/>
      <c r="JB829" s="17"/>
      <c r="JC829" s="17"/>
      <c r="JD829" s="17"/>
      <c r="JE829" s="17"/>
      <c r="JF829" s="17"/>
      <c r="JG829" s="17"/>
      <c r="JH829" s="17"/>
      <c r="JI829" s="17"/>
      <c r="JJ829" s="17"/>
      <c r="JK829" s="17"/>
      <c r="JL829" s="17"/>
      <c r="JM829" s="17"/>
      <c r="JN829" s="17"/>
      <c r="JO829" s="17"/>
      <c r="JP829" s="17"/>
      <c r="JQ829" s="17"/>
      <c r="JR829" s="17"/>
      <c r="JS829" s="17"/>
      <c r="JT829" s="17"/>
      <c r="JU829" s="17"/>
      <c r="JV829" s="17"/>
      <c r="JW829" s="17"/>
      <c r="JX829" s="17"/>
      <c r="JY829" s="17"/>
      <c r="JZ829" s="17"/>
      <c r="KA829" s="17"/>
      <c r="KB829" s="17"/>
      <c r="KC829" s="17"/>
      <c r="KD829" s="17"/>
      <c r="KE829" s="17"/>
      <c r="KF829" s="17"/>
      <c r="KG829" s="17"/>
      <c r="KH829" s="17"/>
      <c r="KI829" s="17"/>
      <c r="KJ829" s="17"/>
      <c r="KK829" s="17"/>
      <c r="KL829" s="17"/>
      <c r="KM829" s="17"/>
      <c r="KN829" s="17"/>
      <c r="KO829" s="17"/>
      <c r="KP829" s="17"/>
      <c r="KQ829" s="17"/>
      <c r="KR829" s="17"/>
      <c r="KS829" s="17"/>
      <c r="KT829" s="17"/>
      <c r="KU829" s="17"/>
      <c r="KV829" s="17"/>
      <c r="KW829" s="17"/>
      <c r="KX829" s="17"/>
      <c r="KY829" s="17"/>
      <c r="KZ829" s="17"/>
      <c r="LA829" s="17"/>
      <c r="LB829" s="17"/>
      <c r="LC829" s="17"/>
      <c r="LD829" s="17"/>
      <c r="LE829" s="17"/>
      <c r="LF829" s="17"/>
      <c r="LG829" s="17"/>
      <c r="LH829" s="17"/>
      <c r="LI829" s="17"/>
      <c r="LJ829" s="17"/>
      <c r="LK829" s="17"/>
      <c r="LL829" s="17"/>
      <c r="LM829" s="17"/>
      <c r="LN829" s="17"/>
      <c r="LO829" s="17"/>
      <c r="LP829" s="17"/>
      <c r="LQ829" s="17"/>
      <c r="LR829" s="17"/>
      <c r="LS829" s="17"/>
      <c r="LT829" s="17"/>
      <c r="LU829" s="17"/>
      <c r="LV829" s="17"/>
      <c r="LW829" s="17"/>
      <c r="LX829" s="17"/>
      <c r="LY829" s="17"/>
      <c r="LZ829" s="17"/>
      <c r="MA829" s="17"/>
      <c r="MB829" s="17"/>
      <c r="MC829" s="17"/>
      <c r="MD829" s="17"/>
      <c r="ME829" s="17"/>
      <c r="MF829" s="17"/>
      <c r="MG829" s="17"/>
      <c r="MH829" s="17"/>
      <c r="MI829" s="17"/>
      <c r="MJ829" s="17"/>
      <c r="MK829" s="17"/>
      <c r="ML829" s="17"/>
      <c r="MM829" s="17"/>
      <c r="MN829" s="17"/>
      <c r="MO829" s="17"/>
      <c r="MP829" s="17"/>
      <c r="MQ829" s="17"/>
      <c r="MR829" s="17"/>
      <c r="MS829" s="17"/>
      <c r="MT829" s="17"/>
      <c r="MU829" s="17"/>
      <c r="MV829" s="17"/>
      <c r="MW829" s="17"/>
      <c r="MX829" s="17"/>
      <c r="MY829" s="17"/>
      <c r="MZ829" s="17"/>
      <c r="NA829" s="17"/>
      <c r="NB829" s="17"/>
      <c r="NC829" s="17"/>
      <c r="ND829" s="17"/>
      <c r="NE829" s="17"/>
      <c r="NF829" s="17"/>
      <c r="NG829" s="17"/>
      <c r="NH829" s="17"/>
      <c r="NI829" s="17"/>
      <c r="NJ829" s="17"/>
      <c r="NK829" s="17"/>
      <c r="NL829" s="17"/>
      <c r="NM829" s="17"/>
      <c r="NN829" s="17"/>
      <c r="NO829" s="17"/>
      <c r="NP829" s="17"/>
      <c r="NQ829" s="17"/>
      <c r="NR829" s="17"/>
      <c r="NS829" s="17"/>
      <c r="NT829" s="17"/>
      <c r="NU829" s="17"/>
      <c r="NV829" s="17"/>
      <c r="NW829" s="17"/>
      <c r="NX829" s="17"/>
      <c r="NY829" s="17"/>
      <c r="NZ829" s="17"/>
      <c r="OA829" s="17"/>
      <c r="OB829" s="17"/>
      <c r="OC829" s="17"/>
      <c r="OD829" s="17"/>
      <c r="OE829" s="17"/>
      <c r="OF829" s="17"/>
      <c r="OG829" s="17"/>
      <c r="OH829" s="17"/>
      <c r="OI829" s="17"/>
      <c r="OJ829" s="17"/>
      <c r="OK829" s="17"/>
      <c r="OL829" s="17"/>
      <c r="OM829" s="17"/>
      <c r="ON829" s="17"/>
      <c r="OO829" s="17"/>
      <c r="OP829" s="17"/>
      <c r="OQ829" s="17"/>
      <c r="OR829" s="17"/>
      <c r="OS829" s="17"/>
      <c r="OT829" s="17"/>
      <c r="OU829" s="17"/>
      <c r="OV829" s="17"/>
      <c r="OW829" s="17"/>
      <c r="OX829" s="17"/>
      <c r="OY829" s="17"/>
      <c r="OZ829" s="17"/>
      <c r="PA829" s="17"/>
      <c r="PB829" s="17"/>
      <c r="PC829" s="17"/>
      <c r="PD829" s="17"/>
      <c r="PE829" s="17"/>
      <c r="PF829" s="17"/>
      <c r="PG829" s="17"/>
      <c r="PH829" s="17"/>
      <c r="PI829" s="17"/>
      <c r="PJ829" s="17"/>
      <c r="PK829" s="17"/>
      <c r="PL829" s="17"/>
      <c r="PM829" s="17"/>
      <c r="PN829" s="17"/>
      <c r="PO829" s="17"/>
      <c r="PP829" s="17"/>
      <c r="PQ829" s="17"/>
      <c r="PR829" s="17"/>
      <c r="PS829" s="17"/>
      <c r="PT829" s="17"/>
      <c r="PU829" s="17"/>
      <c r="PV829" s="17"/>
      <c r="PW829" s="17"/>
      <c r="PX829" s="17"/>
      <c r="PY829" s="17"/>
      <c r="PZ829" s="17"/>
      <c r="QA829" s="17"/>
      <c r="QB829" s="17"/>
      <c r="QC829" s="17"/>
      <c r="QD829" s="17"/>
      <c r="QE829" s="17"/>
      <c r="QF829" s="17"/>
      <c r="QG829" s="17"/>
      <c r="QH829" s="17"/>
      <c r="QI829" s="17"/>
      <c r="QJ829" s="17"/>
      <c r="QK829" s="17"/>
      <c r="QL829" s="17"/>
      <c r="QM829" s="17"/>
      <c r="QN829" s="17"/>
      <c r="QO829" s="17"/>
      <c r="QP829" s="17"/>
      <c r="QQ829" s="17"/>
      <c r="QR829" s="17"/>
      <c r="QS829" s="17"/>
      <c r="QT829" s="17"/>
      <c r="QU829" s="17"/>
      <c r="QV829" s="17"/>
      <c r="QW829" s="17"/>
      <c r="QX829" s="17"/>
      <c r="QY829" s="17"/>
      <c r="QZ829" s="17"/>
      <c r="RA829" s="17"/>
      <c r="RB829" s="17"/>
      <c r="RC829" s="17"/>
      <c r="RD829" s="17"/>
      <c r="RE829" s="17"/>
      <c r="RF829" s="17"/>
      <c r="RG829" s="17"/>
      <c r="RH829" s="17"/>
      <c r="RI829" s="17"/>
      <c r="RJ829" s="17"/>
      <c r="RK829" s="17"/>
      <c r="RL829" s="17"/>
      <c r="RM829" s="17"/>
      <c r="RN829" s="17"/>
      <c r="RO829" s="17"/>
      <c r="RP829" s="17"/>
      <c r="RQ829" s="17"/>
      <c r="RR829" s="17"/>
      <c r="RS829" s="17"/>
      <c r="RT829" s="17"/>
      <c r="RU829" s="17"/>
      <c r="RV829" s="17"/>
      <c r="RW829" s="17"/>
      <c r="RX829" s="17"/>
      <c r="RY829" s="17"/>
      <c r="RZ829" s="17"/>
      <c r="SA829" s="17"/>
      <c r="SB829" s="17"/>
      <c r="SC829" s="17"/>
      <c r="SD829" s="17"/>
      <c r="SE829" s="17"/>
      <c r="SF829" s="17"/>
      <c r="SG829" s="17"/>
      <c r="SH829" s="17"/>
      <c r="SI829" s="17"/>
      <c r="SJ829" s="17"/>
      <c r="SK829" s="17"/>
      <c r="SL829" s="17"/>
      <c r="SM829" s="17"/>
      <c r="SN829" s="17"/>
      <c r="SO829" s="17"/>
      <c r="SP829" s="17"/>
      <c r="SQ829" s="17"/>
      <c r="SR829" s="17"/>
      <c r="SS829" s="17"/>
      <c r="ST829" s="17"/>
      <c r="SU829" s="17"/>
      <c r="SV829" s="17"/>
      <c r="SW829" s="17"/>
      <c r="SX829" s="17"/>
      <c r="SY829" s="17"/>
      <c r="SZ829" s="17"/>
      <c r="TA829" s="17"/>
      <c r="TB829" s="17"/>
      <c r="TC829" s="17"/>
      <c r="TD829" s="17"/>
      <c r="TE829" s="17"/>
      <c r="TF829" s="17"/>
      <c r="TG829" s="17"/>
      <c r="TH829" s="17"/>
      <c r="TI829" s="17"/>
      <c r="TJ829" s="17"/>
      <c r="TK829" s="17"/>
      <c r="TL829" s="17"/>
      <c r="TM829" s="17"/>
      <c r="TN829" s="17"/>
      <c r="TO829" s="17"/>
      <c r="TP829" s="17"/>
      <c r="TQ829" s="17"/>
      <c r="TR829" s="17"/>
      <c r="TS829" s="17"/>
      <c r="TT829" s="17"/>
      <c r="TU829" s="17"/>
      <c r="TV829" s="17"/>
      <c r="TW829" s="17"/>
      <c r="TX829" s="17"/>
      <c r="TY829" s="17"/>
      <c r="TZ829" s="17"/>
      <c r="UA829" s="17"/>
      <c r="UB829" s="17"/>
      <c r="UC829" s="17"/>
      <c r="UD829" s="17"/>
      <c r="UE829" s="17"/>
      <c r="UF829" s="17"/>
      <c r="UG829" s="17"/>
      <c r="UH829" s="17"/>
      <c r="UI829" s="17"/>
      <c r="UJ829" s="17"/>
      <c r="UK829" s="17"/>
      <c r="UL829" s="17"/>
      <c r="UM829" s="17"/>
      <c r="UN829" s="17"/>
      <c r="UO829" s="17"/>
      <c r="UP829" s="17"/>
      <c r="UQ829" s="17"/>
      <c r="UR829" s="17"/>
      <c r="US829" s="17"/>
      <c r="UT829" s="17"/>
      <c r="UU829" s="17"/>
      <c r="UV829" s="17"/>
      <c r="UW829" s="17"/>
      <c r="UX829" s="17"/>
      <c r="UY829" s="17"/>
      <c r="UZ829" s="17"/>
      <c r="VA829" s="17"/>
      <c r="VB829" s="17"/>
      <c r="VC829" s="17"/>
      <c r="VD829" s="17"/>
      <c r="VE829" s="17"/>
      <c r="VF829" s="17"/>
      <c r="VG829" s="17"/>
      <c r="VH829" s="17"/>
      <c r="VI829" s="17"/>
      <c r="VJ829" s="17"/>
      <c r="VK829" s="17"/>
      <c r="VL829" s="17"/>
      <c r="VM829" s="17"/>
      <c r="VN829" s="17"/>
      <c r="VO829" s="17"/>
      <c r="VP829" s="17"/>
      <c r="VQ829" s="17"/>
      <c r="VR829" s="17"/>
      <c r="VS829" s="17"/>
      <c r="VT829" s="17"/>
      <c r="VU829" s="17"/>
      <c r="VV829" s="17"/>
      <c r="VW829" s="17"/>
      <c r="VX829" s="17"/>
      <c r="VY829" s="17"/>
      <c r="VZ829" s="17"/>
      <c r="WA829" s="17"/>
      <c r="WB829" s="17"/>
      <c r="WC829" s="17"/>
      <c r="WD829" s="17"/>
      <c r="WE829" s="17"/>
      <c r="WF829" s="17"/>
      <c r="WG829" s="17"/>
      <c r="WH829" s="17"/>
      <c r="WI829" s="17"/>
      <c r="WJ829" s="17"/>
      <c r="WK829" s="17"/>
      <c r="WL829" s="17"/>
      <c r="WM829" s="17"/>
      <c r="WN829" s="17"/>
      <c r="WO829" s="17"/>
      <c r="WP829" s="17"/>
      <c r="WQ829" s="17"/>
      <c r="WR829" s="17"/>
      <c r="WS829" s="17"/>
      <c r="WT829" s="17"/>
      <c r="WU829" s="17"/>
      <c r="WV829" s="17"/>
      <c r="WW829" s="17"/>
      <c r="WX829" s="17"/>
      <c r="WY829" s="17"/>
      <c r="WZ829" s="17"/>
      <c r="XA829" s="17"/>
      <c r="XB829" s="17"/>
      <c r="XC829" s="17"/>
      <c r="XD829" s="17"/>
      <c r="XE829" s="17"/>
      <c r="XF829" s="17"/>
      <c r="XG829" s="17"/>
      <c r="XH829" s="17"/>
      <c r="XI829" s="17"/>
      <c r="XJ829" s="17"/>
      <c r="XK829" s="17"/>
      <c r="XL829" s="17"/>
      <c r="XM829" s="17"/>
      <c r="XN829" s="17"/>
      <c r="XO829" s="17"/>
      <c r="XP829" s="17"/>
      <c r="XQ829" s="17"/>
      <c r="XR829" s="17"/>
      <c r="XS829" s="17"/>
      <c r="XT829" s="17"/>
      <c r="XU829" s="17"/>
      <c r="XV829" s="17"/>
      <c r="XW829" s="17"/>
      <c r="XX829" s="17"/>
      <c r="XY829" s="17"/>
      <c r="XZ829" s="17"/>
      <c r="YA829" s="17"/>
      <c r="YB829" s="17"/>
      <c r="YC829" s="17"/>
      <c r="YD829" s="17"/>
      <c r="YE829" s="17"/>
      <c r="YF829" s="17"/>
      <c r="YG829" s="17"/>
      <c r="YH829" s="17"/>
      <c r="YI829" s="17"/>
      <c r="YJ829" s="17"/>
      <c r="YK829" s="17"/>
      <c r="YL829" s="17"/>
      <c r="YM829" s="17"/>
      <c r="YN829" s="17"/>
      <c r="YO829" s="17"/>
      <c r="YP829" s="17"/>
      <c r="YQ829" s="17"/>
      <c r="YR829" s="17"/>
      <c r="YS829" s="17"/>
      <c r="YT829" s="17"/>
      <c r="YU829" s="17"/>
      <c r="YV829" s="17"/>
      <c r="YW829" s="17"/>
      <c r="YX829" s="17"/>
      <c r="YY829" s="17"/>
      <c r="YZ829" s="17"/>
      <c r="ZA829" s="17"/>
      <c r="ZB829" s="17"/>
      <c r="ZC829" s="17"/>
      <c r="ZD829" s="17"/>
      <c r="ZE829" s="17"/>
      <c r="ZF829" s="17"/>
      <c r="ZG829" s="17"/>
      <c r="ZH829" s="17"/>
      <c r="ZI829" s="17"/>
      <c r="ZJ829" s="17"/>
      <c r="ZK829" s="17"/>
      <c r="ZL829" s="17"/>
      <c r="ZM829" s="17"/>
      <c r="ZN829" s="17"/>
      <c r="ZO829" s="17"/>
      <c r="ZP829" s="17"/>
      <c r="ZQ829" s="17"/>
      <c r="ZR829" s="17"/>
      <c r="ZS829" s="17"/>
      <c r="ZT829" s="17"/>
      <c r="ZU829" s="17"/>
      <c r="ZV829" s="17"/>
      <c r="ZW829" s="17"/>
      <c r="ZX829" s="17"/>
      <c r="ZY829" s="17"/>
      <c r="ZZ829" s="17"/>
      <c r="AAA829" s="17"/>
      <c r="AAB829" s="17"/>
      <c r="AAC829" s="17"/>
      <c r="AAD829" s="17"/>
      <c r="AAE829" s="17"/>
      <c r="AAF829" s="17"/>
      <c r="AAG829" s="17"/>
      <c r="AAH829" s="17"/>
      <c r="AAI829" s="17"/>
      <c r="AAJ829" s="17"/>
      <c r="AAK829" s="17"/>
      <c r="AAL829" s="17"/>
      <c r="AAM829" s="17"/>
      <c r="AAN829" s="17"/>
      <c r="AAO829" s="17"/>
      <c r="AAP829" s="17"/>
      <c r="AAQ829" s="17"/>
      <c r="AAR829" s="17"/>
      <c r="AAS829" s="17"/>
      <c r="AAT829" s="17"/>
      <c r="AAU829" s="17"/>
      <c r="AAV829" s="17"/>
      <c r="AAW829" s="17"/>
      <c r="AAX829" s="17"/>
      <c r="AAY829" s="17"/>
      <c r="AAZ829" s="17"/>
      <c r="ABA829" s="17"/>
      <c r="ABB829" s="17"/>
      <c r="ABC829" s="17"/>
      <c r="ABD829" s="17"/>
      <c r="ABE829" s="17"/>
      <c r="ABF829" s="17"/>
      <c r="ABG829" s="17"/>
      <c r="ABH829" s="17"/>
      <c r="ABI829" s="17"/>
      <c r="ABJ829" s="17"/>
      <c r="ABK829" s="17"/>
      <c r="ABL829" s="17"/>
      <c r="ABM829" s="17"/>
      <c r="ABN829" s="17"/>
      <c r="ABO829" s="17"/>
      <c r="ABP829" s="17"/>
      <c r="ABQ829" s="17"/>
      <c r="ABR829" s="17"/>
      <c r="ABS829" s="17"/>
      <c r="ABT829" s="17"/>
      <c r="ABU829" s="17"/>
      <c r="ABV829" s="17"/>
      <c r="ABW829" s="17"/>
      <c r="ABX829" s="17"/>
      <c r="ABY829" s="17"/>
      <c r="ABZ829" s="17"/>
      <c r="ACA829" s="17"/>
      <c r="ACB829" s="17"/>
      <c r="ACC829" s="17"/>
      <c r="ACD829" s="17"/>
      <c r="ACE829" s="17"/>
      <c r="ACF829" s="17"/>
      <c r="ACG829" s="17"/>
      <c r="ACH829" s="17"/>
      <c r="ACI829" s="17"/>
      <c r="ACJ829" s="17"/>
      <c r="ACK829" s="17"/>
      <c r="ACL829" s="17"/>
      <c r="ACM829" s="17"/>
      <c r="ACN829" s="17"/>
      <c r="ACO829" s="17"/>
      <c r="ACP829" s="17"/>
      <c r="ACQ829" s="17"/>
      <c r="ACR829" s="17"/>
      <c r="ACS829" s="17"/>
      <c r="ACT829" s="17"/>
      <c r="ACU829" s="17"/>
      <c r="ACV829" s="17"/>
      <c r="ACW829" s="17"/>
      <c r="ACX829" s="17"/>
      <c r="ACY829" s="17"/>
      <c r="ACZ829" s="17"/>
      <c r="ADA829" s="17"/>
      <c r="ADB829" s="17"/>
      <c r="ADC829" s="17"/>
      <c r="ADD829" s="17"/>
      <c r="ADE829" s="17"/>
      <c r="ADF829" s="17"/>
      <c r="ADG829" s="17"/>
      <c r="ADH829" s="17"/>
      <c r="ADI829" s="17"/>
      <c r="ADJ829" s="17"/>
      <c r="ADK829" s="17"/>
      <c r="ADL829" s="17"/>
      <c r="ADM829" s="17"/>
      <c r="ADN829" s="17"/>
      <c r="ADO829" s="17"/>
      <c r="ADP829" s="17"/>
      <c r="ADQ829" s="17"/>
      <c r="ADR829" s="17"/>
    </row>
    <row r="830" spans="44:798" s="16" customFormat="1" x14ac:dyDescent="0.25">
      <c r="AR830" s="56"/>
      <c r="AS830" s="56"/>
      <c r="AT830" s="57"/>
      <c r="AU830" s="56"/>
      <c r="AV830" s="57"/>
      <c r="AW830" s="56"/>
      <c r="AX830" s="56"/>
      <c r="AY830" s="56"/>
      <c r="AZ830" s="56"/>
      <c r="BA830" s="56"/>
      <c r="BB830" s="56"/>
      <c r="BC830" s="56"/>
      <c r="BD830" s="56"/>
      <c r="BE830" s="51"/>
      <c r="BF830" s="51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  <c r="IT830" s="17"/>
      <c r="IU830" s="17"/>
      <c r="IV830" s="17"/>
      <c r="IW830" s="17"/>
      <c r="IX830" s="17"/>
      <c r="IY830" s="17"/>
      <c r="IZ830" s="17"/>
      <c r="JA830" s="17"/>
      <c r="JB830" s="17"/>
      <c r="JC830" s="17"/>
      <c r="JD830" s="17"/>
      <c r="JE830" s="17"/>
      <c r="JF830" s="17"/>
      <c r="JG830" s="17"/>
      <c r="JH830" s="17"/>
      <c r="JI830" s="17"/>
      <c r="JJ830" s="17"/>
      <c r="JK830" s="17"/>
      <c r="JL830" s="17"/>
      <c r="JM830" s="17"/>
      <c r="JN830" s="17"/>
      <c r="JO830" s="17"/>
      <c r="JP830" s="17"/>
      <c r="JQ830" s="17"/>
      <c r="JR830" s="17"/>
      <c r="JS830" s="17"/>
      <c r="JT830" s="17"/>
      <c r="JU830" s="17"/>
      <c r="JV830" s="17"/>
      <c r="JW830" s="17"/>
      <c r="JX830" s="17"/>
      <c r="JY830" s="17"/>
      <c r="JZ830" s="17"/>
      <c r="KA830" s="17"/>
      <c r="KB830" s="17"/>
      <c r="KC830" s="17"/>
      <c r="KD830" s="17"/>
      <c r="KE830" s="17"/>
      <c r="KF830" s="17"/>
      <c r="KG830" s="17"/>
      <c r="KH830" s="17"/>
      <c r="KI830" s="17"/>
      <c r="KJ830" s="17"/>
      <c r="KK830" s="17"/>
      <c r="KL830" s="17"/>
      <c r="KM830" s="17"/>
      <c r="KN830" s="17"/>
      <c r="KO830" s="17"/>
      <c r="KP830" s="17"/>
      <c r="KQ830" s="17"/>
      <c r="KR830" s="17"/>
      <c r="KS830" s="17"/>
      <c r="KT830" s="17"/>
      <c r="KU830" s="17"/>
      <c r="KV830" s="17"/>
      <c r="KW830" s="17"/>
      <c r="KX830" s="17"/>
      <c r="KY830" s="17"/>
      <c r="KZ830" s="17"/>
      <c r="LA830" s="17"/>
      <c r="LB830" s="17"/>
      <c r="LC830" s="17"/>
      <c r="LD830" s="17"/>
      <c r="LE830" s="17"/>
      <c r="LF830" s="17"/>
      <c r="LG830" s="17"/>
      <c r="LH830" s="17"/>
      <c r="LI830" s="17"/>
      <c r="LJ830" s="17"/>
      <c r="LK830" s="17"/>
      <c r="LL830" s="17"/>
      <c r="LM830" s="17"/>
      <c r="LN830" s="17"/>
      <c r="LO830" s="17"/>
      <c r="LP830" s="17"/>
      <c r="LQ830" s="17"/>
      <c r="LR830" s="17"/>
      <c r="LS830" s="17"/>
      <c r="LT830" s="17"/>
      <c r="LU830" s="17"/>
      <c r="LV830" s="17"/>
      <c r="LW830" s="17"/>
      <c r="LX830" s="17"/>
      <c r="LY830" s="17"/>
      <c r="LZ830" s="17"/>
      <c r="MA830" s="17"/>
      <c r="MB830" s="17"/>
      <c r="MC830" s="17"/>
      <c r="MD830" s="17"/>
      <c r="ME830" s="17"/>
      <c r="MF830" s="17"/>
      <c r="MG830" s="17"/>
      <c r="MH830" s="17"/>
      <c r="MI830" s="17"/>
      <c r="MJ830" s="17"/>
      <c r="MK830" s="17"/>
      <c r="ML830" s="17"/>
      <c r="MM830" s="17"/>
      <c r="MN830" s="17"/>
      <c r="MO830" s="17"/>
      <c r="MP830" s="17"/>
      <c r="MQ830" s="17"/>
      <c r="MR830" s="17"/>
      <c r="MS830" s="17"/>
      <c r="MT830" s="17"/>
      <c r="MU830" s="17"/>
      <c r="MV830" s="17"/>
      <c r="MW830" s="17"/>
      <c r="MX830" s="17"/>
      <c r="MY830" s="17"/>
      <c r="MZ830" s="17"/>
      <c r="NA830" s="17"/>
      <c r="NB830" s="17"/>
      <c r="NC830" s="17"/>
      <c r="ND830" s="17"/>
      <c r="NE830" s="17"/>
      <c r="NF830" s="17"/>
      <c r="NG830" s="17"/>
      <c r="NH830" s="17"/>
      <c r="NI830" s="17"/>
      <c r="NJ830" s="17"/>
      <c r="NK830" s="17"/>
      <c r="NL830" s="17"/>
      <c r="NM830" s="17"/>
      <c r="NN830" s="17"/>
      <c r="NO830" s="17"/>
      <c r="NP830" s="17"/>
      <c r="NQ830" s="17"/>
      <c r="NR830" s="17"/>
      <c r="NS830" s="17"/>
      <c r="NT830" s="17"/>
      <c r="NU830" s="17"/>
      <c r="NV830" s="17"/>
      <c r="NW830" s="17"/>
      <c r="NX830" s="17"/>
      <c r="NY830" s="17"/>
      <c r="NZ830" s="17"/>
      <c r="OA830" s="17"/>
      <c r="OB830" s="17"/>
      <c r="OC830" s="17"/>
      <c r="OD830" s="17"/>
      <c r="OE830" s="17"/>
      <c r="OF830" s="17"/>
      <c r="OG830" s="17"/>
      <c r="OH830" s="17"/>
      <c r="OI830" s="17"/>
      <c r="OJ830" s="17"/>
      <c r="OK830" s="17"/>
      <c r="OL830" s="17"/>
      <c r="OM830" s="17"/>
      <c r="ON830" s="17"/>
      <c r="OO830" s="17"/>
      <c r="OP830" s="17"/>
      <c r="OQ830" s="17"/>
      <c r="OR830" s="17"/>
      <c r="OS830" s="17"/>
      <c r="OT830" s="17"/>
      <c r="OU830" s="17"/>
      <c r="OV830" s="17"/>
      <c r="OW830" s="17"/>
      <c r="OX830" s="17"/>
      <c r="OY830" s="17"/>
      <c r="OZ830" s="17"/>
      <c r="PA830" s="17"/>
      <c r="PB830" s="17"/>
      <c r="PC830" s="17"/>
      <c r="PD830" s="17"/>
      <c r="PE830" s="17"/>
      <c r="PF830" s="17"/>
      <c r="PG830" s="17"/>
      <c r="PH830" s="17"/>
      <c r="PI830" s="17"/>
      <c r="PJ830" s="17"/>
      <c r="PK830" s="17"/>
      <c r="PL830" s="17"/>
      <c r="PM830" s="17"/>
      <c r="PN830" s="17"/>
      <c r="PO830" s="17"/>
      <c r="PP830" s="17"/>
      <c r="PQ830" s="17"/>
      <c r="PR830" s="17"/>
      <c r="PS830" s="17"/>
      <c r="PT830" s="17"/>
      <c r="PU830" s="17"/>
      <c r="PV830" s="17"/>
      <c r="PW830" s="17"/>
      <c r="PX830" s="17"/>
      <c r="PY830" s="17"/>
      <c r="PZ830" s="17"/>
      <c r="QA830" s="17"/>
      <c r="QB830" s="17"/>
      <c r="QC830" s="17"/>
      <c r="QD830" s="17"/>
      <c r="QE830" s="17"/>
      <c r="QF830" s="17"/>
      <c r="QG830" s="17"/>
      <c r="QH830" s="17"/>
      <c r="QI830" s="17"/>
      <c r="QJ830" s="17"/>
      <c r="QK830" s="17"/>
      <c r="QL830" s="17"/>
      <c r="QM830" s="17"/>
      <c r="QN830" s="17"/>
      <c r="QO830" s="17"/>
      <c r="QP830" s="17"/>
      <c r="QQ830" s="17"/>
      <c r="QR830" s="17"/>
      <c r="QS830" s="17"/>
      <c r="QT830" s="17"/>
      <c r="QU830" s="17"/>
      <c r="QV830" s="17"/>
      <c r="QW830" s="17"/>
      <c r="QX830" s="17"/>
      <c r="QY830" s="17"/>
      <c r="QZ830" s="17"/>
      <c r="RA830" s="17"/>
      <c r="RB830" s="17"/>
      <c r="RC830" s="17"/>
      <c r="RD830" s="17"/>
      <c r="RE830" s="17"/>
      <c r="RF830" s="17"/>
      <c r="RG830" s="17"/>
      <c r="RH830" s="17"/>
      <c r="RI830" s="17"/>
      <c r="RJ830" s="17"/>
      <c r="RK830" s="17"/>
      <c r="RL830" s="17"/>
      <c r="RM830" s="17"/>
      <c r="RN830" s="17"/>
      <c r="RO830" s="17"/>
      <c r="RP830" s="17"/>
      <c r="RQ830" s="17"/>
      <c r="RR830" s="17"/>
      <c r="RS830" s="17"/>
      <c r="RT830" s="17"/>
      <c r="RU830" s="17"/>
      <c r="RV830" s="17"/>
      <c r="RW830" s="17"/>
      <c r="RX830" s="17"/>
      <c r="RY830" s="17"/>
      <c r="RZ830" s="17"/>
      <c r="SA830" s="17"/>
      <c r="SB830" s="17"/>
      <c r="SC830" s="17"/>
      <c r="SD830" s="17"/>
      <c r="SE830" s="17"/>
      <c r="SF830" s="17"/>
      <c r="SG830" s="17"/>
      <c r="SH830" s="17"/>
      <c r="SI830" s="17"/>
      <c r="SJ830" s="17"/>
      <c r="SK830" s="17"/>
      <c r="SL830" s="17"/>
      <c r="SM830" s="17"/>
      <c r="SN830" s="17"/>
      <c r="SO830" s="17"/>
      <c r="SP830" s="17"/>
      <c r="SQ830" s="17"/>
      <c r="SR830" s="17"/>
      <c r="SS830" s="17"/>
      <c r="ST830" s="17"/>
      <c r="SU830" s="17"/>
      <c r="SV830" s="17"/>
      <c r="SW830" s="17"/>
      <c r="SX830" s="17"/>
      <c r="SY830" s="17"/>
      <c r="SZ830" s="17"/>
      <c r="TA830" s="17"/>
      <c r="TB830" s="17"/>
      <c r="TC830" s="17"/>
      <c r="TD830" s="17"/>
      <c r="TE830" s="17"/>
      <c r="TF830" s="17"/>
      <c r="TG830" s="17"/>
      <c r="TH830" s="17"/>
      <c r="TI830" s="17"/>
      <c r="TJ830" s="17"/>
      <c r="TK830" s="17"/>
      <c r="TL830" s="17"/>
      <c r="TM830" s="17"/>
      <c r="TN830" s="17"/>
      <c r="TO830" s="17"/>
      <c r="TP830" s="17"/>
      <c r="TQ830" s="17"/>
      <c r="TR830" s="17"/>
      <c r="TS830" s="17"/>
      <c r="TT830" s="17"/>
      <c r="TU830" s="17"/>
      <c r="TV830" s="17"/>
      <c r="TW830" s="17"/>
      <c r="TX830" s="17"/>
      <c r="TY830" s="17"/>
      <c r="TZ830" s="17"/>
      <c r="UA830" s="17"/>
      <c r="UB830" s="17"/>
      <c r="UC830" s="17"/>
      <c r="UD830" s="17"/>
      <c r="UE830" s="17"/>
      <c r="UF830" s="17"/>
      <c r="UG830" s="17"/>
      <c r="UH830" s="17"/>
      <c r="UI830" s="17"/>
      <c r="UJ830" s="17"/>
      <c r="UK830" s="17"/>
      <c r="UL830" s="17"/>
      <c r="UM830" s="17"/>
      <c r="UN830" s="17"/>
      <c r="UO830" s="17"/>
      <c r="UP830" s="17"/>
      <c r="UQ830" s="17"/>
      <c r="UR830" s="17"/>
      <c r="US830" s="17"/>
      <c r="UT830" s="17"/>
      <c r="UU830" s="17"/>
      <c r="UV830" s="17"/>
      <c r="UW830" s="17"/>
      <c r="UX830" s="17"/>
      <c r="UY830" s="17"/>
      <c r="UZ830" s="17"/>
      <c r="VA830" s="17"/>
      <c r="VB830" s="17"/>
      <c r="VC830" s="17"/>
      <c r="VD830" s="17"/>
      <c r="VE830" s="17"/>
      <c r="VF830" s="17"/>
      <c r="VG830" s="17"/>
      <c r="VH830" s="17"/>
      <c r="VI830" s="17"/>
      <c r="VJ830" s="17"/>
      <c r="VK830" s="17"/>
      <c r="VL830" s="17"/>
      <c r="VM830" s="17"/>
      <c r="VN830" s="17"/>
      <c r="VO830" s="17"/>
      <c r="VP830" s="17"/>
      <c r="VQ830" s="17"/>
      <c r="VR830" s="17"/>
      <c r="VS830" s="17"/>
      <c r="VT830" s="17"/>
      <c r="VU830" s="17"/>
      <c r="VV830" s="17"/>
      <c r="VW830" s="17"/>
      <c r="VX830" s="17"/>
      <c r="VY830" s="17"/>
      <c r="VZ830" s="17"/>
      <c r="WA830" s="17"/>
      <c r="WB830" s="17"/>
      <c r="WC830" s="17"/>
      <c r="WD830" s="17"/>
      <c r="WE830" s="17"/>
      <c r="WF830" s="17"/>
      <c r="WG830" s="17"/>
      <c r="WH830" s="17"/>
      <c r="WI830" s="17"/>
      <c r="WJ830" s="17"/>
      <c r="WK830" s="17"/>
      <c r="WL830" s="17"/>
      <c r="WM830" s="17"/>
      <c r="WN830" s="17"/>
      <c r="WO830" s="17"/>
      <c r="WP830" s="17"/>
      <c r="WQ830" s="17"/>
      <c r="WR830" s="17"/>
      <c r="WS830" s="17"/>
      <c r="WT830" s="17"/>
      <c r="WU830" s="17"/>
      <c r="WV830" s="17"/>
      <c r="WW830" s="17"/>
      <c r="WX830" s="17"/>
      <c r="WY830" s="17"/>
      <c r="WZ830" s="17"/>
      <c r="XA830" s="17"/>
      <c r="XB830" s="17"/>
      <c r="XC830" s="17"/>
      <c r="XD830" s="17"/>
      <c r="XE830" s="17"/>
      <c r="XF830" s="17"/>
      <c r="XG830" s="17"/>
      <c r="XH830" s="17"/>
      <c r="XI830" s="17"/>
      <c r="XJ830" s="17"/>
      <c r="XK830" s="17"/>
      <c r="XL830" s="17"/>
      <c r="XM830" s="17"/>
      <c r="XN830" s="17"/>
      <c r="XO830" s="17"/>
      <c r="XP830" s="17"/>
      <c r="XQ830" s="17"/>
      <c r="XR830" s="17"/>
      <c r="XS830" s="17"/>
      <c r="XT830" s="17"/>
      <c r="XU830" s="17"/>
      <c r="XV830" s="17"/>
      <c r="XW830" s="17"/>
      <c r="XX830" s="17"/>
      <c r="XY830" s="17"/>
      <c r="XZ830" s="17"/>
      <c r="YA830" s="17"/>
      <c r="YB830" s="17"/>
      <c r="YC830" s="17"/>
      <c r="YD830" s="17"/>
      <c r="YE830" s="17"/>
      <c r="YF830" s="17"/>
      <c r="YG830" s="17"/>
      <c r="YH830" s="17"/>
      <c r="YI830" s="17"/>
      <c r="YJ830" s="17"/>
      <c r="YK830" s="17"/>
      <c r="YL830" s="17"/>
      <c r="YM830" s="17"/>
      <c r="YN830" s="17"/>
      <c r="YO830" s="17"/>
      <c r="YP830" s="17"/>
      <c r="YQ830" s="17"/>
      <c r="YR830" s="17"/>
      <c r="YS830" s="17"/>
      <c r="YT830" s="17"/>
      <c r="YU830" s="17"/>
      <c r="YV830" s="17"/>
      <c r="YW830" s="17"/>
      <c r="YX830" s="17"/>
      <c r="YY830" s="17"/>
      <c r="YZ830" s="17"/>
      <c r="ZA830" s="17"/>
      <c r="ZB830" s="17"/>
      <c r="ZC830" s="17"/>
      <c r="ZD830" s="17"/>
      <c r="ZE830" s="17"/>
      <c r="ZF830" s="17"/>
      <c r="ZG830" s="17"/>
      <c r="ZH830" s="17"/>
      <c r="ZI830" s="17"/>
      <c r="ZJ830" s="17"/>
      <c r="ZK830" s="17"/>
      <c r="ZL830" s="17"/>
      <c r="ZM830" s="17"/>
      <c r="ZN830" s="17"/>
      <c r="ZO830" s="17"/>
      <c r="ZP830" s="17"/>
      <c r="ZQ830" s="17"/>
      <c r="ZR830" s="17"/>
      <c r="ZS830" s="17"/>
      <c r="ZT830" s="17"/>
      <c r="ZU830" s="17"/>
      <c r="ZV830" s="17"/>
      <c r="ZW830" s="17"/>
      <c r="ZX830" s="17"/>
      <c r="ZY830" s="17"/>
      <c r="ZZ830" s="17"/>
      <c r="AAA830" s="17"/>
      <c r="AAB830" s="17"/>
      <c r="AAC830" s="17"/>
      <c r="AAD830" s="17"/>
      <c r="AAE830" s="17"/>
      <c r="AAF830" s="17"/>
      <c r="AAG830" s="17"/>
      <c r="AAH830" s="17"/>
      <c r="AAI830" s="17"/>
      <c r="AAJ830" s="17"/>
      <c r="AAK830" s="17"/>
      <c r="AAL830" s="17"/>
      <c r="AAM830" s="17"/>
      <c r="AAN830" s="17"/>
      <c r="AAO830" s="17"/>
      <c r="AAP830" s="17"/>
      <c r="AAQ830" s="17"/>
      <c r="AAR830" s="17"/>
      <c r="AAS830" s="17"/>
      <c r="AAT830" s="17"/>
      <c r="AAU830" s="17"/>
      <c r="AAV830" s="17"/>
      <c r="AAW830" s="17"/>
      <c r="AAX830" s="17"/>
      <c r="AAY830" s="17"/>
      <c r="AAZ830" s="17"/>
      <c r="ABA830" s="17"/>
      <c r="ABB830" s="17"/>
      <c r="ABC830" s="17"/>
      <c r="ABD830" s="17"/>
      <c r="ABE830" s="17"/>
      <c r="ABF830" s="17"/>
      <c r="ABG830" s="17"/>
      <c r="ABH830" s="17"/>
      <c r="ABI830" s="17"/>
      <c r="ABJ830" s="17"/>
      <c r="ABK830" s="17"/>
      <c r="ABL830" s="17"/>
      <c r="ABM830" s="17"/>
      <c r="ABN830" s="17"/>
      <c r="ABO830" s="17"/>
      <c r="ABP830" s="17"/>
      <c r="ABQ830" s="17"/>
      <c r="ABR830" s="17"/>
      <c r="ABS830" s="17"/>
      <c r="ABT830" s="17"/>
      <c r="ABU830" s="17"/>
      <c r="ABV830" s="17"/>
      <c r="ABW830" s="17"/>
      <c r="ABX830" s="17"/>
      <c r="ABY830" s="17"/>
      <c r="ABZ830" s="17"/>
      <c r="ACA830" s="17"/>
      <c r="ACB830" s="17"/>
      <c r="ACC830" s="17"/>
      <c r="ACD830" s="17"/>
      <c r="ACE830" s="17"/>
      <c r="ACF830" s="17"/>
      <c r="ACG830" s="17"/>
      <c r="ACH830" s="17"/>
      <c r="ACI830" s="17"/>
      <c r="ACJ830" s="17"/>
      <c r="ACK830" s="17"/>
      <c r="ACL830" s="17"/>
      <c r="ACM830" s="17"/>
      <c r="ACN830" s="17"/>
      <c r="ACO830" s="17"/>
      <c r="ACP830" s="17"/>
      <c r="ACQ830" s="17"/>
      <c r="ACR830" s="17"/>
      <c r="ACS830" s="17"/>
      <c r="ACT830" s="17"/>
      <c r="ACU830" s="17"/>
      <c r="ACV830" s="17"/>
      <c r="ACW830" s="17"/>
      <c r="ACX830" s="17"/>
      <c r="ACY830" s="17"/>
      <c r="ACZ830" s="17"/>
      <c r="ADA830" s="17"/>
      <c r="ADB830" s="17"/>
      <c r="ADC830" s="17"/>
      <c r="ADD830" s="17"/>
      <c r="ADE830" s="17"/>
      <c r="ADF830" s="17"/>
      <c r="ADG830" s="17"/>
      <c r="ADH830" s="17"/>
      <c r="ADI830" s="17"/>
      <c r="ADJ830" s="17"/>
      <c r="ADK830" s="17"/>
      <c r="ADL830" s="17"/>
      <c r="ADM830" s="17"/>
      <c r="ADN830" s="17"/>
      <c r="ADO830" s="17"/>
      <c r="ADP830" s="17"/>
      <c r="ADQ830" s="17"/>
      <c r="ADR830" s="17"/>
    </row>
    <row r="831" spans="44:798" s="16" customFormat="1" x14ac:dyDescent="0.25">
      <c r="AR831" s="56"/>
      <c r="AS831" s="56"/>
      <c r="AT831" s="57"/>
      <c r="AU831" s="56"/>
      <c r="AV831" s="57"/>
      <c r="AW831" s="56"/>
      <c r="AX831" s="56"/>
      <c r="AY831" s="56"/>
      <c r="AZ831" s="56"/>
      <c r="BA831" s="56"/>
      <c r="BB831" s="56"/>
      <c r="BC831" s="56"/>
      <c r="BD831" s="56"/>
      <c r="BE831" s="51"/>
      <c r="BF831" s="51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  <c r="IT831" s="17"/>
      <c r="IU831" s="17"/>
      <c r="IV831" s="17"/>
      <c r="IW831" s="17"/>
      <c r="IX831" s="17"/>
      <c r="IY831" s="17"/>
      <c r="IZ831" s="17"/>
      <c r="JA831" s="17"/>
      <c r="JB831" s="17"/>
      <c r="JC831" s="17"/>
      <c r="JD831" s="17"/>
      <c r="JE831" s="17"/>
      <c r="JF831" s="17"/>
      <c r="JG831" s="17"/>
      <c r="JH831" s="17"/>
      <c r="JI831" s="17"/>
      <c r="JJ831" s="17"/>
      <c r="JK831" s="17"/>
      <c r="JL831" s="17"/>
      <c r="JM831" s="17"/>
      <c r="JN831" s="17"/>
      <c r="JO831" s="17"/>
      <c r="JP831" s="17"/>
      <c r="JQ831" s="17"/>
      <c r="JR831" s="17"/>
      <c r="JS831" s="17"/>
      <c r="JT831" s="17"/>
      <c r="JU831" s="17"/>
      <c r="JV831" s="17"/>
      <c r="JW831" s="17"/>
      <c r="JX831" s="17"/>
      <c r="JY831" s="17"/>
      <c r="JZ831" s="17"/>
      <c r="KA831" s="17"/>
      <c r="KB831" s="17"/>
      <c r="KC831" s="17"/>
      <c r="KD831" s="17"/>
      <c r="KE831" s="17"/>
      <c r="KF831" s="17"/>
      <c r="KG831" s="17"/>
      <c r="KH831" s="17"/>
      <c r="KI831" s="17"/>
      <c r="KJ831" s="17"/>
      <c r="KK831" s="17"/>
      <c r="KL831" s="17"/>
      <c r="KM831" s="17"/>
      <c r="KN831" s="17"/>
      <c r="KO831" s="17"/>
      <c r="KP831" s="17"/>
      <c r="KQ831" s="17"/>
      <c r="KR831" s="17"/>
      <c r="KS831" s="17"/>
      <c r="KT831" s="17"/>
      <c r="KU831" s="17"/>
      <c r="KV831" s="17"/>
      <c r="KW831" s="17"/>
      <c r="KX831" s="17"/>
      <c r="KY831" s="17"/>
      <c r="KZ831" s="17"/>
      <c r="LA831" s="17"/>
      <c r="LB831" s="17"/>
      <c r="LC831" s="17"/>
      <c r="LD831" s="17"/>
      <c r="LE831" s="17"/>
      <c r="LF831" s="17"/>
      <c r="LG831" s="17"/>
      <c r="LH831" s="17"/>
      <c r="LI831" s="17"/>
      <c r="LJ831" s="17"/>
      <c r="LK831" s="17"/>
      <c r="LL831" s="17"/>
      <c r="LM831" s="17"/>
      <c r="LN831" s="17"/>
      <c r="LO831" s="17"/>
      <c r="LP831" s="17"/>
      <c r="LQ831" s="17"/>
      <c r="LR831" s="17"/>
      <c r="LS831" s="17"/>
      <c r="LT831" s="17"/>
      <c r="LU831" s="17"/>
      <c r="LV831" s="17"/>
      <c r="LW831" s="17"/>
      <c r="LX831" s="17"/>
      <c r="LY831" s="17"/>
      <c r="LZ831" s="17"/>
      <c r="MA831" s="17"/>
      <c r="MB831" s="17"/>
      <c r="MC831" s="17"/>
      <c r="MD831" s="17"/>
      <c r="ME831" s="17"/>
      <c r="MF831" s="17"/>
      <c r="MG831" s="17"/>
      <c r="MH831" s="17"/>
      <c r="MI831" s="17"/>
      <c r="MJ831" s="17"/>
      <c r="MK831" s="17"/>
      <c r="ML831" s="17"/>
      <c r="MM831" s="17"/>
      <c r="MN831" s="17"/>
      <c r="MO831" s="17"/>
      <c r="MP831" s="17"/>
      <c r="MQ831" s="17"/>
      <c r="MR831" s="17"/>
      <c r="MS831" s="17"/>
      <c r="MT831" s="17"/>
      <c r="MU831" s="17"/>
      <c r="MV831" s="17"/>
      <c r="MW831" s="17"/>
      <c r="MX831" s="17"/>
      <c r="MY831" s="17"/>
      <c r="MZ831" s="17"/>
      <c r="NA831" s="17"/>
      <c r="NB831" s="17"/>
      <c r="NC831" s="17"/>
      <c r="ND831" s="17"/>
      <c r="NE831" s="17"/>
      <c r="NF831" s="17"/>
      <c r="NG831" s="17"/>
      <c r="NH831" s="17"/>
      <c r="NI831" s="17"/>
      <c r="NJ831" s="17"/>
      <c r="NK831" s="17"/>
      <c r="NL831" s="17"/>
      <c r="NM831" s="17"/>
      <c r="NN831" s="17"/>
      <c r="NO831" s="17"/>
      <c r="NP831" s="17"/>
      <c r="NQ831" s="17"/>
      <c r="NR831" s="17"/>
      <c r="NS831" s="17"/>
      <c r="NT831" s="17"/>
      <c r="NU831" s="17"/>
      <c r="NV831" s="17"/>
      <c r="NW831" s="17"/>
      <c r="NX831" s="17"/>
      <c r="NY831" s="17"/>
      <c r="NZ831" s="17"/>
      <c r="OA831" s="17"/>
      <c r="OB831" s="17"/>
      <c r="OC831" s="17"/>
      <c r="OD831" s="17"/>
      <c r="OE831" s="17"/>
      <c r="OF831" s="17"/>
      <c r="OG831" s="17"/>
      <c r="OH831" s="17"/>
      <c r="OI831" s="17"/>
      <c r="OJ831" s="17"/>
      <c r="OK831" s="17"/>
      <c r="OL831" s="17"/>
      <c r="OM831" s="17"/>
      <c r="ON831" s="17"/>
      <c r="OO831" s="17"/>
      <c r="OP831" s="17"/>
      <c r="OQ831" s="17"/>
      <c r="OR831" s="17"/>
      <c r="OS831" s="17"/>
      <c r="OT831" s="17"/>
      <c r="OU831" s="17"/>
      <c r="OV831" s="17"/>
      <c r="OW831" s="17"/>
      <c r="OX831" s="17"/>
      <c r="OY831" s="17"/>
      <c r="OZ831" s="17"/>
      <c r="PA831" s="17"/>
      <c r="PB831" s="17"/>
      <c r="PC831" s="17"/>
      <c r="PD831" s="17"/>
      <c r="PE831" s="17"/>
      <c r="PF831" s="17"/>
      <c r="PG831" s="17"/>
      <c r="PH831" s="17"/>
      <c r="PI831" s="17"/>
      <c r="PJ831" s="17"/>
      <c r="PK831" s="17"/>
      <c r="PL831" s="17"/>
      <c r="PM831" s="17"/>
      <c r="PN831" s="17"/>
      <c r="PO831" s="17"/>
      <c r="PP831" s="17"/>
      <c r="PQ831" s="17"/>
      <c r="PR831" s="17"/>
      <c r="PS831" s="17"/>
      <c r="PT831" s="17"/>
      <c r="PU831" s="17"/>
      <c r="PV831" s="17"/>
      <c r="PW831" s="17"/>
      <c r="PX831" s="17"/>
      <c r="PY831" s="17"/>
      <c r="PZ831" s="17"/>
      <c r="QA831" s="17"/>
      <c r="QB831" s="17"/>
      <c r="QC831" s="17"/>
      <c r="QD831" s="17"/>
      <c r="QE831" s="17"/>
      <c r="QF831" s="17"/>
      <c r="QG831" s="17"/>
      <c r="QH831" s="17"/>
      <c r="QI831" s="17"/>
      <c r="QJ831" s="17"/>
      <c r="QK831" s="17"/>
      <c r="QL831" s="17"/>
      <c r="QM831" s="17"/>
      <c r="QN831" s="17"/>
      <c r="QO831" s="17"/>
      <c r="QP831" s="17"/>
      <c r="QQ831" s="17"/>
      <c r="QR831" s="17"/>
      <c r="QS831" s="17"/>
      <c r="QT831" s="17"/>
      <c r="QU831" s="17"/>
      <c r="QV831" s="17"/>
      <c r="QW831" s="17"/>
      <c r="QX831" s="17"/>
      <c r="QY831" s="17"/>
      <c r="QZ831" s="17"/>
      <c r="RA831" s="17"/>
      <c r="RB831" s="17"/>
      <c r="RC831" s="17"/>
      <c r="RD831" s="17"/>
      <c r="RE831" s="17"/>
      <c r="RF831" s="17"/>
      <c r="RG831" s="17"/>
      <c r="RH831" s="17"/>
      <c r="RI831" s="17"/>
      <c r="RJ831" s="17"/>
      <c r="RK831" s="17"/>
      <c r="RL831" s="17"/>
      <c r="RM831" s="17"/>
      <c r="RN831" s="17"/>
      <c r="RO831" s="17"/>
      <c r="RP831" s="17"/>
      <c r="RQ831" s="17"/>
      <c r="RR831" s="17"/>
      <c r="RS831" s="17"/>
      <c r="RT831" s="17"/>
      <c r="RU831" s="17"/>
      <c r="RV831" s="17"/>
      <c r="RW831" s="17"/>
      <c r="RX831" s="17"/>
      <c r="RY831" s="17"/>
      <c r="RZ831" s="17"/>
      <c r="SA831" s="17"/>
      <c r="SB831" s="17"/>
      <c r="SC831" s="17"/>
      <c r="SD831" s="17"/>
      <c r="SE831" s="17"/>
      <c r="SF831" s="17"/>
      <c r="SG831" s="17"/>
      <c r="SH831" s="17"/>
      <c r="SI831" s="17"/>
      <c r="SJ831" s="17"/>
      <c r="SK831" s="17"/>
      <c r="SL831" s="17"/>
      <c r="SM831" s="17"/>
      <c r="SN831" s="17"/>
      <c r="SO831" s="17"/>
      <c r="SP831" s="17"/>
      <c r="SQ831" s="17"/>
      <c r="SR831" s="17"/>
      <c r="SS831" s="17"/>
      <c r="ST831" s="17"/>
      <c r="SU831" s="17"/>
      <c r="SV831" s="17"/>
      <c r="SW831" s="17"/>
      <c r="SX831" s="17"/>
      <c r="SY831" s="17"/>
      <c r="SZ831" s="17"/>
      <c r="TA831" s="17"/>
      <c r="TB831" s="17"/>
      <c r="TC831" s="17"/>
      <c r="TD831" s="17"/>
      <c r="TE831" s="17"/>
      <c r="TF831" s="17"/>
      <c r="TG831" s="17"/>
      <c r="TH831" s="17"/>
      <c r="TI831" s="17"/>
      <c r="TJ831" s="17"/>
      <c r="TK831" s="17"/>
      <c r="TL831" s="17"/>
      <c r="TM831" s="17"/>
      <c r="TN831" s="17"/>
      <c r="TO831" s="17"/>
      <c r="TP831" s="17"/>
      <c r="TQ831" s="17"/>
      <c r="TR831" s="17"/>
      <c r="TS831" s="17"/>
      <c r="TT831" s="17"/>
      <c r="TU831" s="17"/>
      <c r="TV831" s="17"/>
      <c r="TW831" s="17"/>
      <c r="TX831" s="17"/>
      <c r="TY831" s="17"/>
      <c r="TZ831" s="17"/>
      <c r="UA831" s="17"/>
      <c r="UB831" s="17"/>
      <c r="UC831" s="17"/>
      <c r="UD831" s="17"/>
      <c r="UE831" s="17"/>
      <c r="UF831" s="17"/>
      <c r="UG831" s="17"/>
      <c r="UH831" s="17"/>
      <c r="UI831" s="17"/>
      <c r="UJ831" s="17"/>
      <c r="UK831" s="17"/>
      <c r="UL831" s="17"/>
      <c r="UM831" s="17"/>
      <c r="UN831" s="17"/>
      <c r="UO831" s="17"/>
      <c r="UP831" s="17"/>
      <c r="UQ831" s="17"/>
      <c r="UR831" s="17"/>
      <c r="US831" s="17"/>
      <c r="UT831" s="17"/>
      <c r="UU831" s="17"/>
      <c r="UV831" s="17"/>
      <c r="UW831" s="17"/>
      <c r="UX831" s="17"/>
      <c r="UY831" s="17"/>
      <c r="UZ831" s="17"/>
      <c r="VA831" s="17"/>
      <c r="VB831" s="17"/>
      <c r="VC831" s="17"/>
      <c r="VD831" s="17"/>
      <c r="VE831" s="17"/>
      <c r="VF831" s="17"/>
      <c r="VG831" s="17"/>
      <c r="VH831" s="17"/>
      <c r="VI831" s="17"/>
      <c r="VJ831" s="17"/>
      <c r="VK831" s="17"/>
      <c r="VL831" s="17"/>
      <c r="VM831" s="17"/>
      <c r="VN831" s="17"/>
      <c r="VO831" s="17"/>
      <c r="VP831" s="17"/>
      <c r="VQ831" s="17"/>
      <c r="VR831" s="17"/>
      <c r="VS831" s="17"/>
      <c r="VT831" s="17"/>
      <c r="VU831" s="17"/>
      <c r="VV831" s="17"/>
      <c r="VW831" s="17"/>
      <c r="VX831" s="17"/>
      <c r="VY831" s="17"/>
      <c r="VZ831" s="17"/>
      <c r="WA831" s="17"/>
      <c r="WB831" s="17"/>
      <c r="WC831" s="17"/>
      <c r="WD831" s="17"/>
      <c r="WE831" s="17"/>
      <c r="WF831" s="17"/>
      <c r="WG831" s="17"/>
      <c r="WH831" s="17"/>
      <c r="WI831" s="17"/>
      <c r="WJ831" s="17"/>
      <c r="WK831" s="17"/>
      <c r="WL831" s="17"/>
      <c r="WM831" s="17"/>
      <c r="WN831" s="17"/>
      <c r="WO831" s="17"/>
      <c r="WP831" s="17"/>
      <c r="WQ831" s="17"/>
      <c r="WR831" s="17"/>
      <c r="WS831" s="17"/>
      <c r="WT831" s="17"/>
      <c r="WU831" s="17"/>
      <c r="WV831" s="17"/>
      <c r="WW831" s="17"/>
      <c r="WX831" s="17"/>
      <c r="WY831" s="17"/>
      <c r="WZ831" s="17"/>
      <c r="XA831" s="17"/>
      <c r="XB831" s="17"/>
      <c r="XC831" s="17"/>
      <c r="XD831" s="17"/>
      <c r="XE831" s="17"/>
      <c r="XF831" s="17"/>
      <c r="XG831" s="17"/>
      <c r="XH831" s="17"/>
      <c r="XI831" s="17"/>
      <c r="XJ831" s="17"/>
      <c r="XK831" s="17"/>
      <c r="XL831" s="17"/>
      <c r="XM831" s="17"/>
      <c r="XN831" s="17"/>
      <c r="XO831" s="17"/>
      <c r="XP831" s="17"/>
      <c r="XQ831" s="17"/>
      <c r="XR831" s="17"/>
      <c r="XS831" s="17"/>
      <c r="XT831" s="17"/>
      <c r="XU831" s="17"/>
      <c r="XV831" s="17"/>
      <c r="XW831" s="17"/>
      <c r="XX831" s="17"/>
      <c r="XY831" s="17"/>
      <c r="XZ831" s="17"/>
      <c r="YA831" s="17"/>
      <c r="YB831" s="17"/>
      <c r="YC831" s="17"/>
      <c r="YD831" s="17"/>
      <c r="YE831" s="17"/>
      <c r="YF831" s="17"/>
      <c r="YG831" s="17"/>
      <c r="YH831" s="17"/>
      <c r="YI831" s="17"/>
      <c r="YJ831" s="17"/>
      <c r="YK831" s="17"/>
      <c r="YL831" s="17"/>
      <c r="YM831" s="17"/>
      <c r="YN831" s="17"/>
      <c r="YO831" s="17"/>
      <c r="YP831" s="17"/>
      <c r="YQ831" s="17"/>
      <c r="YR831" s="17"/>
      <c r="YS831" s="17"/>
      <c r="YT831" s="17"/>
      <c r="YU831" s="17"/>
      <c r="YV831" s="17"/>
      <c r="YW831" s="17"/>
      <c r="YX831" s="17"/>
      <c r="YY831" s="17"/>
      <c r="YZ831" s="17"/>
      <c r="ZA831" s="17"/>
      <c r="ZB831" s="17"/>
      <c r="ZC831" s="17"/>
      <c r="ZD831" s="17"/>
      <c r="ZE831" s="17"/>
      <c r="ZF831" s="17"/>
      <c r="ZG831" s="17"/>
      <c r="ZH831" s="17"/>
      <c r="ZI831" s="17"/>
      <c r="ZJ831" s="17"/>
      <c r="ZK831" s="17"/>
      <c r="ZL831" s="17"/>
      <c r="ZM831" s="17"/>
      <c r="ZN831" s="17"/>
      <c r="ZO831" s="17"/>
      <c r="ZP831" s="17"/>
      <c r="ZQ831" s="17"/>
      <c r="ZR831" s="17"/>
      <c r="ZS831" s="17"/>
      <c r="ZT831" s="17"/>
      <c r="ZU831" s="17"/>
      <c r="ZV831" s="17"/>
      <c r="ZW831" s="17"/>
      <c r="ZX831" s="17"/>
      <c r="ZY831" s="17"/>
      <c r="ZZ831" s="17"/>
      <c r="AAA831" s="17"/>
      <c r="AAB831" s="17"/>
      <c r="AAC831" s="17"/>
      <c r="AAD831" s="17"/>
      <c r="AAE831" s="17"/>
      <c r="AAF831" s="17"/>
      <c r="AAG831" s="17"/>
      <c r="AAH831" s="17"/>
      <c r="AAI831" s="17"/>
      <c r="AAJ831" s="17"/>
      <c r="AAK831" s="17"/>
      <c r="AAL831" s="17"/>
      <c r="AAM831" s="17"/>
      <c r="AAN831" s="17"/>
      <c r="AAO831" s="17"/>
      <c r="AAP831" s="17"/>
      <c r="AAQ831" s="17"/>
      <c r="AAR831" s="17"/>
      <c r="AAS831" s="17"/>
      <c r="AAT831" s="17"/>
      <c r="AAU831" s="17"/>
      <c r="AAV831" s="17"/>
      <c r="AAW831" s="17"/>
      <c r="AAX831" s="17"/>
      <c r="AAY831" s="17"/>
      <c r="AAZ831" s="17"/>
      <c r="ABA831" s="17"/>
      <c r="ABB831" s="17"/>
      <c r="ABC831" s="17"/>
      <c r="ABD831" s="17"/>
      <c r="ABE831" s="17"/>
      <c r="ABF831" s="17"/>
      <c r="ABG831" s="17"/>
      <c r="ABH831" s="17"/>
      <c r="ABI831" s="17"/>
      <c r="ABJ831" s="17"/>
      <c r="ABK831" s="17"/>
      <c r="ABL831" s="17"/>
      <c r="ABM831" s="17"/>
      <c r="ABN831" s="17"/>
      <c r="ABO831" s="17"/>
      <c r="ABP831" s="17"/>
      <c r="ABQ831" s="17"/>
      <c r="ABR831" s="17"/>
      <c r="ABS831" s="17"/>
      <c r="ABT831" s="17"/>
      <c r="ABU831" s="17"/>
      <c r="ABV831" s="17"/>
      <c r="ABW831" s="17"/>
      <c r="ABX831" s="17"/>
      <c r="ABY831" s="17"/>
      <c r="ABZ831" s="17"/>
      <c r="ACA831" s="17"/>
      <c r="ACB831" s="17"/>
      <c r="ACC831" s="17"/>
      <c r="ACD831" s="17"/>
      <c r="ACE831" s="17"/>
      <c r="ACF831" s="17"/>
      <c r="ACG831" s="17"/>
      <c r="ACH831" s="17"/>
      <c r="ACI831" s="17"/>
      <c r="ACJ831" s="17"/>
      <c r="ACK831" s="17"/>
      <c r="ACL831" s="17"/>
      <c r="ACM831" s="17"/>
      <c r="ACN831" s="17"/>
      <c r="ACO831" s="17"/>
      <c r="ACP831" s="17"/>
      <c r="ACQ831" s="17"/>
      <c r="ACR831" s="17"/>
      <c r="ACS831" s="17"/>
      <c r="ACT831" s="17"/>
      <c r="ACU831" s="17"/>
      <c r="ACV831" s="17"/>
      <c r="ACW831" s="17"/>
      <c r="ACX831" s="17"/>
      <c r="ACY831" s="17"/>
      <c r="ACZ831" s="17"/>
      <c r="ADA831" s="17"/>
      <c r="ADB831" s="17"/>
      <c r="ADC831" s="17"/>
      <c r="ADD831" s="17"/>
      <c r="ADE831" s="17"/>
      <c r="ADF831" s="17"/>
      <c r="ADG831" s="17"/>
      <c r="ADH831" s="17"/>
      <c r="ADI831" s="17"/>
      <c r="ADJ831" s="17"/>
      <c r="ADK831" s="17"/>
      <c r="ADL831" s="17"/>
      <c r="ADM831" s="17"/>
      <c r="ADN831" s="17"/>
      <c r="ADO831" s="17"/>
      <c r="ADP831" s="17"/>
      <c r="ADQ831" s="17"/>
      <c r="ADR831" s="17"/>
    </row>
    <row r="832" spans="44:798" s="16" customFormat="1" x14ac:dyDescent="0.25">
      <c r="AR832" s="56"/>
      <c r="AS832" s="56"/>
      <c r="AT832" s="57"/>
      <c r="AU832" s="56"/>
      <c r="AV832" s="57"/>
      <c r="AW832" s="56"/>
      <c r="AX832" s="56"/>
      <c r="AY832" s="56"/>
      <c r="AZ832" s="56"/>
      <c r="BA832" s="56"/>
      <c r="BB832" s="56"/>
      <c r="BC832" s="56"/>
      <c r="BD832" s="56"/>
      <c r="BE832" s="51"/>
      <c r="BF832" s="51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  <c r="IT832" s="17"/>
      <c r="IU832" s="17"/>
      <c r="IV832" s="17"/>
      <c r="IW832" s="17"/>
      <c r="IX832" s="17"/>
      <c r="IY832" s="17"/>
      <c r="IZ832" s="17"/>
      <c r="JA832" s="17"/>
      <c r="JB832" s="17"/>
      <c r="JC832" s="17"/>
      <c r="JD832" s="17"/>
      <c r="JE832" s="17"/>
      <c r="JF832" s="17"/>
      <c r="JG832" s="17"/>
      <c r="JH832" s="17"/>
      <c r="JI832" s="17"/>
      <c r="JJ832" s="17"/>
      <c r="JK832" s="17"/>
      <c r="JL832" s="17"/>
      <c r="JM832" s="17"/>
      <c r="JN832" s="17"/>
      <c r="JO832" s="17"/>
      <c r="JP832" s="17"/>
      <c r="JQ832" s="17"/>
      <c r="JR832" s="17"/>
      <c r="JS832" s="17"/>
      <c r="JT832" s="17"/>
      <c r="JU832" s="17"/>
      <c r="JV832" s="17"/>
      <c r="JW832" s="17"/>
      <c r="JX832" s="17"/>
      <c r="JY832" s="17"/>
      <c r="JZ832" s="17"/>
      <c r="KA832" s="17"/>
      <c r="KB832" s="17"/>
      <c r="KC832" s="17"/>
      <c r="KD832" s="17"/>
      <c r="KE832" s="17"/>
      <c r="KF832" s="17"/>
      <c r="KG832" s="17"/>
      <c r="KH832" s="17"/>
      <c r="KI832" s="17"/>
      <c r="KJ832" s="17"/>
      <c r="KK832" s="17"/>
      <c r="KL832" s="17"/>
      <c r="KM832" s="17"/>
      <c r="KN832" s="17"/>
      <c r="KO832" s="17"/>
      <c r="KP832" s="17"/>
      <c r="KQ832" s="17"/>
      <c r="KR832" s="17"/>
      <c r="KS832" s="17"/>
      <c r="KT832" s="17"/>
      <c r="KU832" s="17"/>
      <c r="KV832" s="17"/>
      <c r="KW832" s="17"/>
      <c r="KX832" s="17"/>
      <c r="KY832" s="17"/>
      <c r="KZ832" s="17"/>
      <c r="LA832" s="17"/>
      <c r="LB832" s="17"/>
      <c r="LC832" s="17"/>
      <c r="LD832" s="17"/>
      <c r="LE832" s="17"/>
      <c r="LF832" s="17"/>
      <c r="LG832" s="17"/>
      <c r="LH832" s="17"/>
      <c r="LI832" s="17"/>
      <c r="LJ832" s="17"/>
      <c r="LK832" s="17"/>
      <c r="LL832" s="17"/>
      <c r="LM832" s="17"/>
      <c r="LN832" s="17"/>
      <c r="LO832" s="17"/>
      <c r="LP832" s="17"/>
      <c r="LQ832" s="17"/>
      <c r="LR832" s="17"/>
      <c r="LS832" s="17"/>
      <c r="LT832" s="17"/>
      <c r="LU832" s="17"/>
      <c r="LV832" s="17"/>
      <c r="LW832" s="17"/>
      <c r="LX832" s="17"/>
      <c r="LY832" s="17"/>
      <c r="LZ832" s="17"/>
      <c r="MA832" s="17"/>
      <c r="MB832" s="17"/>
      <c r="MC832" s="17"/>
      <c r="MD832" s="17"/>
      <c r="ME832" s="17"/>
      <c r="MF832" s="17"/>
      <c r="MG832" s="17"/>
      <c r="MH832" s="17"/>
      <c r="MI832" s="17"/>
      <c r="MJ832" s="17"/>
      <c r="MK832" s="17"/>
      <c r="ML832" s="17"/>
      <c r="MM832" s="17"/>
      <c r="MN832" s="17"/>
      <c r="MO832" s="17"/>
      <c r="MP832" s="17"/>
      <c r="MQ832" s="17"/>
      <c r="MR832" s="17"/>
      <c r="MS832" s="17"/>
      <c r="MT832" s="17"/>
      <c r="MU832" s="17"/>
      <c r="MV832" s="17"/>
      <c r="MW832" s="17"/>
      <c r="MX832" s="17"/>
      <c r="MY832" s="17"/>
      <c r="MZ832" s="17"/>
      <c r="NA832" s="17"/>
      <c r="NB832" s="17"/>
      <c r="NC832" s="17"/>
      <c r="ND832" s="17"/>
      <c r="NE832" s="17"/>
      <c r="NF832" s="17"/>
      <c r="NG832" s="17"/>
      <c r="NH832" s="17"/>
      <c r="NI832" s="17"/>
      <c r="NJ832" s="17"/>
      <c r="NK832" s="17"/>
      <c r="NL832" s="17"/>
      <c r="NM832" s="17"/>
      <c r="NN832" s="17"/>
      <c r="NO832" s="17"/>
      <c r="NP832" s="17"/>
      <c r="NQ832" s="17"/>
      <c r="NR832" s="17"/>
      <c r="NS832" s="17"/>
      <c r="NT832" s="17"/>
      <c r="NU832" s="17"/>
      <c r="NV832" s="17"/>
      <c r="NW832" s="17"/>
      <c r="NX832" s="17"/>
      <c r="NY832" s="17"/>
      <c r="NZ832" s="17"/>
      <c r="OA832" s="17"/>
      <c r="OB832" s="17"/>
      <c r="OC832" s="17"/>
      <c r="OD832" s="17"/>
      <c r="OE832" s="17"/>
      <c r="OF832" s="17"/>
      <c r="OG832" s="17"/>
      <c r="OH832" s="17"/>
      <c r="OI832" s="17"/>
      <c r="OJ832" s="17"/>
      <c r="OK832" s="17"/>
      <c r="OL832" s="17"/>
      <c r="OM832" s="17"/>
      <c r="ON832" s="17"/>
      <c r="OO832" s="17"/>
      <c r="OP832" s="17"/>
      <c r="OQ832" s="17"/>
      <c r="OR832" s="17"/>
      <c r="OS832" s="17"/>
      <c r="OT832" s="17"/>
      <c r="OU832" s="17"/>
      <c r="OV832" s="17"/>
      <c r="OW832" s="17"/>
      <c r="OX832" s="17"/>
      <c r="OY832" s="17"/>
      <c r="OZ832" s="17"/>
      <c r="PA832" s="17"/>
      <c r="PB832" s="17"/>
      <c r="PC832" s="17"/>
      <c r="PD832" s="17"/>
      <c r="PE832" s="17"/>
      <c r="PF832" s="17"/>
      <c r="PG832" s="17"/>
      <c r="PH832" s="17"/>
      <c r="PI832" s="17"/>
      <c r="PJ832" s="17"/>
      <c r="PK832" s="17"/>
      <c r="PL832" s="17"/>
      <c r="PM832" s="17"/>
      <c r="PN832" s="17"/>
      <c r="PO832" s="17"/>
      <c r="PP832" s="17"/>
      <c r="PQ832" s="17"/>
      <c r="PR832" s="17"/>
      <c r="PS832" s="17"/>
      <c r="PT832" s="17"/>
      <c r="PU832" s="17"/>
      <c r="PV832" s="17"/>
      <c r="PW832" s="17"/>
      <c r="PX832" s="17"/>
      <c r="PY832" s="17"/>
      <c r="PZ832" s="17"/>
      <c r="QA832" s="17"/>
      <c r="QB832" s="17"/>
      <c r="QC832" s="17"/>
      <c r="QD832" s="17"/>
      <c r="QE832" s="17"/>
      <c r="QF832" s="17"/>
      <c r="QG832" s="17"/>
      <c r="QH832" s="17"/>
      <c r="QI832" s="17"/>
      <c r="QJ832" s="17"/>
      <c r="QK832" s="17"/>
      <c r="QL832" s="17"/>
      <c r="QM832" s="17"/>
      <c r="QN832" s="17"/>
      <c r="QO832" s="17"/>
      <c r="QP832" s="17"/>
      <c r="QQ832" s="17"/>
      <c r="QR832" s="17"/>
      <c r="QS832" s="17"/>
      <c r="QT832" s="17"/>
      <c r="QU832" s="17"/>
      <c r="QV832" s="17"/>
      <c r="QW832" s="17"/>
      <c r="QX832" s="17"/>
      <c r="QY832" s="17"/>
      <c r="QZ832" s="17"/>
      <c r="RA832" s="17"/>
      <c r="RB832" s="17"/>
      <c r="RC832" s="17"/>
      <c r="RD832" s="17"/>
      <c r="RE832" s="17"/>
      <c r="RF832" s="17"/>
      <c r="RG832" s="17"/>
      <c r="RH832" s="17"/>
      <c r="RI832" s="17"/>
      <c r="RJ832" s="17"/>
      <c r="RK832" s="17"/>
      <c r="RL832" s="17"/>
      <c r="RM832" s="17"/>
      <c r="RN832" s="17"/>
      <c r="RO832" s="17"/>
      <c r="RP832" s="17"/>
      <c r="RQ832" s="17"/>
      <c r="RR832" s="17"/>
      <c r="RS832" s="17"/>
      <c r="RT832" s="17"/>
      <c r="RU832" s="17"/>
      <c r="RV832" s="17"/>
      <c r="RW832" s="17"/>
      <c r="RX832" s="17"/>
      <c r="RY832" s="17"/>
      <c r="RZ832" s="17"/>
      <c r="SA832" s="17"/>
      <c r="SB832" s="17"/>
      <c r="SC832" s="17"/>
      <c r="SD832" s="17"/>
      <c r="SE832" s="17"/>
      <c r="SF832" s="17"/>
      <c r="SG832" s="17"/>
      <c r="SH832" s="17"/>
      <c r="SI832" s="17"/>
      <c r="SJ832" s="17"/>
      <c r="SK832" s="17"/>
      <c r="SL832" s="17"/>
      <c r="SM832" s="17"/>
      <c r="SN832" s="17"/>
      <c r="SO832" s="17"/>
      <c r="SP832" s="17"/>
      <c r="SQ832" s="17"/>
      <c r="SR832" s="17"/>
      <c r="SS832" s="17"/>
      <c r="ST832" s="17"/>
      <c r="SU832" s="17"/>
      <c r="SV832" s="17"/>
      <c r="SW832" s="17"/>
      <c r="SX832" s="17"/>
      <c r="SY832" s="17"/>
      <c r="SZ832" s="17"/>
      <c r="TA832" s="17"/>
      <c r="TB832" s="17"/>
      <c r="TC832" s="17"/>
      <c r="TD832" s="17"/>
      <c r="TE832" s="17"/>
      <c r="TF832" s="17"/>
      <c r="TG832" s="17"/>
      <c r="TH832" s="17"/>
      <c r="TI832" s="17"/>
      <c r="TJ832" s="17"/>
      <c r="TK832" s="17"/>
      <c r="TL832" s="17"/>
      <c r="TM832" s="17"/>
      <c r="TN832" s="17"/>
      <c r="TO832" s="17"/>
      <c r="TP832" s="17"/>
      <c r="TQ832" s="17"/>
      <c r="TR832" s="17"/>
      <c r="TS832" s="17"/>
      <c r="TT832" s="17"/>
      <c r="TU832" s="17"/>
      <c r="TV832" s="17"/>
      <c r="TW832" s="17"/>
      <c r="TX832" s="17"/>
      <c r="TY832" s="17"/>
      <c r="TZ832" s="17"/>
      <c r="UA832" s="17"/>
      <c r="UB832" s="17"/>
      <c r="UC832" s="17"/>
      <c r="UD832" s="17"/>
      <c r="UE832" s="17"/>
      <c r="UF832" s="17"/>
      <c r="UG832" s="17"/>
      <c r="UH832" s="17"/>
      <c r="UI832" s="17"/>
      <c r="UJ832" s="17"/>
      <c r="UK832" s="17"/>
      <c r="UL832" s="17"/>
      <c r="UM832" s="17"/>
      <c r="UN832" s="17"/>
      <c r="UO832" s="17"/>
      <c r="UP832" s="17"/>
      <c r="UQ832" s="17"/>
      <c r="UR832" s="17"/>
      <c r="US832" s="17"/>
      <c r="UT832" s="17"/>
      <c r="UU832" s="17"/>
      <c r="UV832" s="17"/>
      <c r="UW832" s="17"/>
      <c r="UX832" s="17"/>
      <c r="UY832" s="17"/>
      <c r="UZ832" s="17"/>
      <c r="VA832" s="17"/>
      <c r="VB832" s="17"/>
      <c r="VC832" s="17"/>
      <c r="VD832" s="17"/>
      <c r="VE832" s="17"/>
      <c r="VF832" s="17"/>
      <c r="VG832" s="17"/>
      <c r="VH832" s="17"/>
      <c r="VI832" s="17"/>
      <c r="VJ832" s="17"/>
      <c r="VK832" s="17"/>
      <c r="VL832" s="17"/>
      <c r="VM832" s="17"/>
      <c r="VN832" s="17"/>
      <c r="VO832" s="17"/>
      <c r="VP832" s="17"/>
      <c r="VQ832" s="17"/>
      <c r="VR832" s="17"/>
      <c r="VS832" s="17"/>
      <c r="VT832" s="17"/>
      <c r="VU832" s="17"/>
      <c r="VV832" s="17"/>
      <c r="VW832" s="17"/>
      <c r="VX832" s="17"/>
      <c r="VY832" s="17"/>
      <c r="VZ832" s="17"/>
      <c r="WA832" s="17"/>
      <c r="WB832" s="17"/>
      <c r="WC832" s="17"/>
      <c r="WD832" s="17"/>
      <c r="WE832" s="17"/>
      <c r="WF832" s="17"/>
      <c r="WG832" s="17"/>
      <c r="WH832" s="17"/>
      <c r="WI832" s="17"/>
      <c r="WJ832" s="17"/>
      <c r="WK832" s="17"/>
      <c r="WL832" s="17"/>
      <c r="WM832" s="17"/>
      <c r="WN832" s="17"/>
      <c r="WO832" s="17"/>
      <c r="WP832" s="17"/>
      <c r="WQ832" s="17"/>
      <c r="WR832" s="17"/>
      <c r="WS832" s="17"/>
      <c r="WT832" s="17"/>
      <c r="WU832" s="17"/>
      <c r="WV832" s="17"/>
      <c r="WW832" s="17"/>
      <c r="WX832" s="17"/>
      <c r="WY832" s="17"/>
      <c r="WZ832" s="17"/>
      <c r="XA832" s="17"/>
      <c r="XB832" s="17"/>
      <c r="XC832" s="17"/>
      <c r="XD832" s="17"/>
      <c r="XE832" s="17"/>
      <c r="XF832" s="17"/>
      <c r="XG832" s="17"/>
      <c r="XH832" s="17"/>
      <c r="XI832" s="17"/>
      <c r="XJ832" s="17"/>
      <c r="XK832" s="17"/>
      <c r="XL832" s="17"/>
      <c r="XM832" s="17"/>
      <c r="XN832" s="17"/>
      <c r="XO832" s="17"/>
      <c r="XP832" s="17"/>
      <c r="XQ832" s="17"/>
      <c r="XR832" s="17"/>
      <c r="XS832" s="17"/>
      <c r="XT832" s="17"/>
      <c r="XU832" s="17"/>
      <c r="XV832" s="17"/>
      <c r="XW832" s="17"/>
      <c r="XX832" s="17"/>
      <c r="XY832" s="17"/>
      <c r="XZ832" s="17"/>
      <c r="YA832" s="17"/>
      <c r="YB832" s="17"/>
      <c r="YC832" s="17"/>
      <c r="YD832" s="17"/>
      <c r="YE832" s="17"/>
      <c r="YF832" s="17"/>
      <c r="YG832" s="17"/>
      <c r="YH832" s="17"/>
      <c r="YI832" s="17"/>
      <c r="YJ832" s="17"/>
      <c r="YK832" s="17"/>
      <c r="YL832" s="17"/>
      <c r="YM832" s="17"/>
      <c r="YN832" s="17"/>
      <c r="YO832" s="17"/>
      <c r="YP832" s="17"/>
      <c r="YQ832" s="17"/>
      <c r="YR832" s="17"/>
      <c r="YS832" s="17"/>
      <c r="YT832" s="17"/>
      <c r="YU832" s="17"/>
      <c r="YV832" s="17"/>
      <c r="YW832" s="17"/>
      <c r="YX832" s="17"/>
      <c r="YY832" s="17"/>
      <c r="YZ832" s="17"/>
      <c r="ZA832" s="17"/>
      <c r="ZB832" s="17"/>
      <c r="ZC832" s="17"/>
      <c r="ZD832" s="17"/>
      <c r="ZE832" s="17"/>
      <c r="ZF832" s="17"/>
      <c r="ZG832" s="17"/>
      <c r="ZH832" s="17"/>
      <c r="ZI832" s="17"/>
      <c r="ZJ832" s="17"/>
      <c r="ZK832" s="17"/>
      <c r="ZL832" s="17"/>
      <c r="ZM832" s="17"/>
      <c r="ZN832" s="17"/>
      <c r="ZO832" s="17"/>
      <c r="ZP832" s="17"/>
      <c r="ZQ832" s="17"/>
      <c r="ZR832" s="17"/>
      <c r="ZS832" s="17"/>
      <c r="ZT832" s="17"/>
      <c r="ZU832" s="17"/>
      <c r="ZV832" s="17"/>
      <c r="ZW832" s="17"/>
      <c r="ZX832" s="17"/>
      <c r="ZY832" s="17"/>
      <c r="ZZ832" s="17"/>
      <c r="AAA832" s="17"/>
      <c r="AAB832" s="17"/>
      <c r="AAC832" s="17"/>
      <c r="AAD832" s="17"/>
      <c r="AAE832" s="17"/>
      <c r="AAF832" s="17"/>
      <c r="AAG832" s="17"/>
      <c r="AAH832" s="17"/>
      <c r="AAI832" s="17"/>
      <c r="AAJ832" s="17"/>
      <c r="AAK832" s="17"/>
      <c r="AAL832" s="17"/>
      <c r="AAM832" s="17"/>
      <c r="AAN832" s="17"/>
      <c r="AAO832" s="17"/>
      <c r="AAP832" s="17"/>
      <c r="AAQ832" s="17"/>
      <c r="AAR832" s="17"/>
      <c r="AAS832" s="17"/>
      <c r="AAT832" s="17"/>
      <c r="AAU832" s="17"/>
      <c r="AAV832" s="17"/>
      <c r="AAW832" s="17"/>
      <c r="AAX832" s="17"/>
      <c r="AAY832" s="17"/>
      <c r="AAZ832" s="17"/>
      <c r="ABA832" s="17"/>
      <c r="ABB832" s="17"/>
      <c r="ABC832" s="17"/>
      <c r="ABD832" s="17"/>
      <c r="ABE832" s="17"/>
      <c r="ABF832" s="17"/>
      <c r="ABG832" s="17"/>
      <c r="ABH832" s="17"/>
      <c r="ABI832" s="17"/>
      <c r="ABJ832" s="17"/>
      <c r="ABK832" s="17"/>
      <c r="ABL832" s="17"/>
      <c r="ABM832" s="17"/>
      <c r="ABN832" s="17"/>
      <c r="ABO832" s="17"/>
      <c r="ABP832" s="17"/>
      <c r="ABQ832" s="17"/>
      <c r="ABR832" s="17"/>
      <c r="ABS832" s="17"/>
      <c r="ABT832" s="17"/>
      <c r="ABU832" s="17"/>
      <c r="ABV832" s="17"/>
      <c r="ABW832" s="17"/>
      <c r="ABX832" s="17"/>
      <c r="ABY832" s="17"/>
      <c r="ABZ832" s="17"/>
      <c r="ACA832" s="17"/>
      <c r="ACB832" s="17"/>
      <c r="ACC832" s="17"/>
      <c r="ACD832" s="17"/>
      <c r="ACE832" s="17"/>
      <c r="ACF832" s="17"/>
      <c r="ACG832" s="17"/>
      <c r="ACH832" s="17"/>
      <c r="ACI832" s="17"/>
      <c r="ACJ832" s="17"/>
      <c r="ACK832" s="17"/>
      <c r="ACL832" s="17"/>
      <c r="ACM832" s="17"/>
      <c r="ACN832" s="17"/>
      <c r="ACO832" s="17"/>
      <c r="ACP832" s="17"/>
      <c r="ACQ832" s="17"/>
      <c r="ACR832" s="17"/>
      <c r="ACS832" s="17"/>
      <c r="ACT832" s="17"/>
      <c r="ACU832" s="17"/>
      <c r="ACV832" s="17"/>
      <c r="ACW832" s="17"/>
      <c r="ACX832" s="17"/>
      <c r="ACY832" s="17"/>
      <c r="ACZ832" s="17"/>
      <c r="ADA832" s="17"/>
      <c r="ADB832" s="17"/>
      <c r="ADC832" s="17"/>
      <c r="ADD832" s="17"/>
      <c r="ADE832" s="17"/>
      <c r="ADF832" s="17"/>
      <c r="ADG832" s="17"/>
      <c r="ADH832" s="17"/>
      <c r="ADI832" s="17"/>
      <c r="ADJ832" s="17"/>
      <c r="ADK832" s="17"/>
      <c r="ADL832" s="17"/>
      <c r="ADM832" s="17"/>
      <c r="ADN832" s="17"/>
      <c r="ADO832" s="17"/>
      <c r="ADP832" s="17"/>
      <c r="ADQ832" s="17"/>
      <c r="ADR832" s="17"/>
    </row>
    <row r="833" spans="44:798" s="16" customFormat="1" x14ac:dyDescent="0.25">
      <c r="AR833" s="56"/>
      <c r="AS833" s="56"/>
      <c r="AT833" s="57"/>
      <c r="AU833" s="56"/>
      <c r="AV833" s="57"/>
      <c r="AW833" s="56"/>
      <c r="AX833" s="56"/>
      <c r="AY833" s="56"/>
      <c r="AZ833" s="56"/>
      <c r="BA833" s="56"/>
      <c r="BB833" s="56"/>
      <c r="BC833" s="56"/>
      <c r="BD833" s="56"/>
      <c r="BE833" s="51"/>
      <c r="BF833" s="51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  <c r="IT833" s="17"/>
      <c r="IU833" s="17"/>
      <c r="IV833" s="17"/>
      <c r="IW833" s="17"/>
      <c r="IX833" s="17"/>
      <c r="IY833" s="17"/>
      <c r="IZ833" s="17"/>
      <c r="JA833" s="17"/>
      <c r="JB833" s="17"/>
      <c r="JC833" s="17"/>
      <c r="JD833" s="17"/>
      <c r="JE833" s="17"/>
      <c r="JF833" s="17"/>
      <c r="JG833" s="17"/>
      <c r="JH833" s="17"/>
      <c r="JI833" s="17"/>
      <c r="JJ833" s="17"/>
      <c r="JK833" s="17"/>
      <c r="JL833" s="17"/>
      <c r="JM833" s="17"/>
      <c r="JN833" s="17"/>
      <c r="JO833" s="17"/>
      <c r="JP833" s="17"/>
      <c r="JQ833" s="17"/>
      <c r="JR833" s="17"/>
      <c r="JS833" s="17"/>
      <c r="JT833" s="17"/>
      <c r="JU833" s="17"/>
      <c r="JV833" s="17"/>
      <c r="JW833" s="17"/>
      <c r="JX833" s="17"/>
      <c r="JY833" s="17"/>
      <c r="JZ833" s="17"/>
      <c r="KA833" s="17"/>
      <c r="KB833" s="17"/>
      <c r="KC833" s="17"/>
      <c r="KD833" s="17"/>
      <c r="KE833" s="17"/>
      <c r="KF833" s="17"/>
      <c r="KG833" s="17"/>
      <c r="KH833" s="17"/>
      <c r="KI833" s="17"/>
      <c r="KJ833" s="17"/>
      <c r="KK833" s="17"/>
      <c r="KL833" s="17"/>
      <c r="KM833" s="17"/>
      <c r="KN833" s="17"/>
      <c r="KO833" s="17"/>
      <c r="KP833" s="17"/>
      <c r="KQ833" s="17"/>
      <c r="KR833" s="17"/>
      <c r="KS833" s="17"/>
      <c r="KT833" s="17"/>
      <c r="KU833" s="17"/>
      <c r="KV833" s="17"/>
      <c r="KW833" s="17"/>
      <c r="KX833" s="17"/>
      <c r="KY833" s="17"/>
      <c r="KZ833" s="17"/>
      <c r="LA833" s="17"/>
      <c r="LB833" s="17"/>
      <c r="LC833" s="17"/>
      <c r="LD833" s="17"/>
      <c r="LE833" s="17"/>
      <c r="LF833" s="17"/>
      <c r="LG833" s="17"/>
      <c r="LH833" s="17"/>
      <c r="LI833" s="17"/>
      <c r="LJ833" s="17"/>
      <c r="LK833" s="17"/>
      <c r="LL833" s="17"/>
      <c r="LM833" s="17"/>
      <c r="LN833" s="17"/>
      <c r="LO833" s="17"/>
      <c r="LP833" s="17"/>
      <c r="LQ833" s="17"/>
      <c r="LR833" s="17"/>
      <c r="LS833" s="17"/>
      <c r="LT833" s="17"/>
      <c r="LU833" s="17"/>
      <c r="LV833" s="17"/>
      <c r="LW833" s="17"/>
      <c r="LX833" s="17"/>
      <c r="LY833" s="17"/>
      <c r="LZ833" s="17"/>
      <c r="MA833" s="17"/>
      <c r="MB833" s="17"/>
      <c r="MC833" s="17"/>
      <c r="MD833" s="17"/>
      <c r="ME833" s="17"/>
      <c r="MF833" s="17"/>
      <c r="MG833" s="17"/>
      <c r="MH833" s="17"/>
      <c r="MI833" s="17"/>
      <c r="MJ833" s="17"/>
      <c r="MK833" s="17"/>
      <c r="ML833" s="17"/>
      <c r="MM833" s="17"/>
      <c r="MN833" s="17"/>
      <c r="MO833" s="17"/>
      <c r="MP833" s="17"/>
      <c r="MQ833" s="17"/>
      <c r="MR833" s="17"/>
      <c r="MS833" s="17"/>
      <c r="MT833" s="17"/>
      <c r="MU833" s="17"/>
      <c r="MV833" s="17"/>
      <c r="MW833" s="17"/>
      <c r="MX833" s="17"/>
      <c r="MY833" s="17"/>
      <c r="MZ833" s="17"/>
      <c r="NA833" s="17"/>
      <c r="NB833" s="17"/>
      <c r="NC833" s="17"/>
      <c r="ND833" s="17"/>
      <c r="NE833" s="17"/>
      <c r="NF833" s="17"/>
      <c r="NG833" s="17"/>
      <c r="NH833" s="17"/>
      <c r="NI833" s="17"/>
      <c r="NJ833" s="17"/>
      <c r="NK833" s="17"/>
      <c r="NL833" s="17"/>
      <c r="NM833" s="17"/>
      <c r="NN833" s="17"/>
      <c r="NO833" s="17"/>
      <c r="NP833" s="17"/>
      <c r="NQ833" s="17"/>
      <c r="NR833" s="17"/>
      <c r="NS833" s="17"/>
      <c r="NT833" s="17"/>
      <c r="NU833" s="17"/>
      <c r="NV833" s="17"/>
      <c r="NW833" s="17"/>
      <c r="NX833" s="17"/>
      <c r="NY833" s="17"/>
      <c r="NZ833" s="17"/>
      <c r="OA833" s="17"/>
      <c r="OB833" s="17"/>
      <c r="OC833" s="17"/>
      <c r="OD833" s="17"/>
      <c r="OE833" s="17"/>
      <c r="OF833" s="17"/>
      <c r="OG833" s="17"/>
      <c r="OH833" s="17"/>
      <c r="OI833" s="17"/>
      <c r="OJ833" s="17"/>
      <c r="OK833" s="17"/>
      <c r="OL833" s="17"/>
      <c r="OM833" s="17"/>
      <c r="ON833" s="17"/>
      <c r="OO833" s="17"/>
      <c r="OP833" s="17"/>
      <c r="OQ833" s="17"/>
      <c r="OR833" s="17"/>
      <c r="OS833" s="17"/>
      <c r="OT833" s="17"/>
      <c r="OU833" s="17"/>
      <c r="OV833" s="17"/>
      <c r="OW833" s="17"/>
      <c r="OX833" s="17"/>
      <c r="OY833" s="17"/>
      <c r="OZ833" s="17"/>
      <c r="PA833" s="17"/>
      <c r="PB833" s="17"/>
      <c r="PC833" s="17"/>
      <c r="PD833" s="17"/>
      <c r="PE833" s="17"/>
      <c r="PF833" s="17"/>
      <c r="PG833" s="17"/>
      <c r="PH833" s="17"/>
      <c r="PI833" s="17"/>
      <c r="PJ833" s="17"/>
      <c r="PK833" s="17"/>
      <c r="PL833" s="17"/>
      <c r="PM833" s="17"/>
      <c r="PN833" s="17"/>
      <c r="PO833" s="17"/>
      <c r="PP833" s="17"/>
      <c r="PQ833" s="17"/>
      <c r="PR833" s="17"/>
      <c r="PS833" s="17"/>
      <c r="PT833" s="17"/>
      <c r="PU833" s="17"/>
      <c r="PV833" s="17"/>
      <c r="PW833" s="17"/>
      <c r="PX833" s="17"/>
      <c r="PY833" s="17"/>
      <c r="PZ833" s="17"/>
      <c r="QA833" s="17"/>
      <c r="QB833" s="17"/>
      <c r="QC833" s="17"/>
      <c r="QD833" s="17"/>
      <c r="QE833" s="17"/>
      <c r="QF833" s="17"/>
      <c r="QG833" s="17"/>
      <c r="QH833" s="17"/>
      <c r="QI833" s="17"/>
      <c r="QJ833" s="17"/>
      <c r="QK833" s="17"/>
      <c r="QL833" s="17"/>
      <c r="QM833" s="17"/>
      <c r="QN833" s="17"/>
      <c r="QO833" s="17"/>
      <c r="QP833" s="17"/>
      <c r="QQ833" s="17"/>
      <c r="QR833" s="17"/>
      <c r="QS833" s="17"/>
      <c r="QT833" s="17"/>
      <c r="QU833" s="17"/>
      <c r="QV833" s="17"/>
      <c r="QW833" s="17"/>
      <c r="QX833" s="17"/>
      <c r="QY833" s="17"/>
      <c r="QZ833" s="17"/>
      <c r="RA833" s="17"/>
      <c r="RB833" s="17"/>
      <c r="RC833" s="17"/>
      <c r="RD833" s="17"/>
      <c r="RE833" s="17"/>
      <c r="RF833" s="17"/>
      <c r="RG833" s="17"/>
      <c r="RH833" s="17"/>
      <c r="RI833" s="17"/>
      <c r="RJ833" s="17"/>
      <c r="RK833" s="17"/>
      <c r="RL833" s="17"/>
      <c r="RM833" s="17"/>
      <c r="RN833" s="17"/>
      <c r="RO833" s="17"/>
      <c r="RP833" s="17"/>
      <c r="RQ833" s="17"/>
      <c r="RR833" s="17"/>
      <c r="RS833" s="17"/>
      <c r="RT833" s="17"/>
      <c r="RU833" s="17"/>
      <c r="RV833" s="17"/>
      <c r="RW833" s="17"/>
      <c r="RX833" s="17"/>
      <c r="RY833" s="17"/>
      <c r="RZ833" s="17"/>
      <c r="SA833" s="17"/>
      <c r="SB833" s="17"/>
      <c r="SC833" s="17"/>
      <c r="SD833" s="17"/>
      <c r="SE833" s="17"/>
      <c r="SF833" s="17"/>
      <c r="SG833" s="17"/>
      <c r="SH833" s="17"/>
      <c r="SI833" s="17"/>
      <c r="SJ833" s="17"/>
      <c r="SK833" s="17"/>
      <c r="SL833" s="17"/>
      <c r="SM833" s="17"/>
      <c r="SN833" s="17"/>
      <c r="SO833" s="17"/>
      <c r="SP833" s="17"/>
      <c r="SQ833" s="17"/>
      <c r="SR833" s="17"/>
      <c r="SS833" s="17"/>
      <c r="ST833" s="17"/>
      <c r="SU833" s="17"/>
      <c r="SV833" s="17"/>
      <c r="SW833" s="17"/>
      <c r="SX833" s="17"/>
      <c r="SY833" s="17"/>
      <c r="SZ833" s="17"/>
      <c r="TA833" s="17"/>
      <c r="TB833" s="17"/>
      <c r="TC833" s="17"/>
      <c r="TD833" s="17"/>
      <c r="TE833" s="17"/>
      <c r="TF833" s="17"/>
      <c r="TG833" s="17"/>
      <c r="TH833" s="17"/>
      <c r="TI833" s="17"/>
      <c r="TJ833" s="17"/>
      <c r="TK833" s="17"/>
      <c r="TL833" s="17"/>
      <c r="TM833" s="17"/>
      <c r="TN833" s="17"/>
      <c r="TO833" s="17"/>
      <c r="TP833" s="17"/>
      <c r="TQ833" s="17"/>
      <c r="TR833" s="17"/>
      <c r="TS833" s="17"/>
      <c r="TT833" s="17"/>
      <c r="TU833" s="17"/>
      <c r="TV833" s="17"/>
      <c r="TW833" s="17"/>
      <c r="TX833" s="17"/>
      <c r="TY833" s="17"/>
      <c r="TZ833" s="17"/>
      <c r="UA833" s="17"/>
      <c r="UB833" s="17"/>
      <c r="UC833" s="17"/>
      <c r="UD833" s="17"/>
      <c r="UE833" s="17"/>
      <c r="UF833" s="17"/>
      <c r="UG833" s="17"/>
      <c r="UH833" s="17"/>
      <c r="UI833" s="17"/>
      <c r="UJ833" s="17"/>
      <c r="UK833" s="17"/>
      <c r="UL833" s="17"/>
      <c r="UM833" s="17"/>
      <c r="UN833" s="17"/>
      <c r="UO833" s="17"/>
      <c r="UP833" s="17"/>
      <c r="UQ833" s="17"/>
      <c r="UR833" s="17"/>
      <c r="US833" s="17"/>
      <c r="UT833" s="17"/>
      <c r="UU833" s="17"/>
      <c r="UV833" s="17"/>
      <c r="UW833" s="17"/>
      <c r="UX833" s="17"/>
      <c r="UY833" s="17"/>
      <c r="UZ833" s="17"/>
      <c r="VA833" s="17"/>
      <c r="VB833" s="17"/>
      <c r="VC833" s="17"/>
      <c r="VD833" s="17"/>
      <c r="VE833" s="17"/>
      <c r="VF833" s="17"/>
      <c r="VG833" s="17"/>
      <c r="VH833" s="17"/>
      <c r="VI833" s="17"/>
      <c r="VJ833" s="17"/>
      <c r="VK833" s="17"/>
      <c r="VL833" s="17"/>
      <c r="VM833" s="17"/>
      <c r="VN833" s="17"/>
      <c r="VO833" s="17"/>
      <c r="VP833" s="17"/>
      <c r="VQ833" s="17"/>
      <c r="VR833" s="17"/>
      <c r="VS833" s="17"/>
      <c r="VT833" s="17"/>
      <c r="VU833" s="17"/>
      <c r="VV833" s="17"/>
      <c r="VW833" s="17"/>
      <c r="VX833" s="17"/>
      <c r="VY833" s="17"/>
      <c r="VZ833" s="17"/>
      <c r="WA833" s="17"/>
      <c r="WB833" s="17"/>
      <c r="WC833" s="17"/>
      <c r="WD833" s="17"/>
      <c r="WE833" s="17"/>
      <c r="WF833" s="17"/>
      <c r="WG833" s="17"/>
      <c r="WH833" s="17"/>
      <c r="WI833" s="17"/>
      <c r="WJ833" s="17"/>
      <c r="WK833" s="17"/>
      <c r="WL833" s="17"/>
      <c r="WM833" s="17"/>
      <c r="WN833" s="17"/>
      <c r="WO833" s="17"/>
      <c r="WP833" s="17"/>
      <c r="WQ833" s="17"/>
      <c r="WR833" s="17"/>
      <c r="WS833" s="17"/>
      <c r="WT833" s="17"/>
      <c r="WU833" s="17"/>
      <c r="WV833" s="17"/>
      <c r="WW833" s="17"/>
      <c r="WX833" s="17"/>
      <c r="WY833" s="17"/>
      <c r="WZ833" s="17"/>
      <c r="XA833" s="17"/>
      <c r="XB833" s="17"/>
      <c r="XC833" s="17"/>
      <c r="XD833" s="17"/>
      <c r="XE833" s="17"/>
      <c r="XF833" s="17"/>
      <c r="XG833" s="17"/>
      <c r="XH833" s="17"/>
      <c r="XI833" s="17"/>
      <c r="XJ833" s="17"/>
      <c r="XK833" s="17"/>
      <c r="XL833" s="17"/>
      <c r="XM833" s="17"/>
      <c r="XN833" s="17"/>
      <c r="XO833" s="17"/>
      <c r="XP833" s="17"/>
      <c r="XQ833" s="17"/>
      <c r="XR833" s="17"/>
      <c r="XS833" s="17"/>
      <c r="XT833" s="17"/>
      <c r="XU833" s="17"/>
      <c r="XV833" s="17"/>
      <c r="XW833" s="17"/>
      <c r="XX833" s="17"/>
      <c r="XY833" s="17"/>
      <c r="XZ833" s="17"/>
      <c r="YA833" s="17"/>
      <c r="YB833" s="17"/>
      <c r="YC833" s="17"/>
      <c r="YD833" s="17"/>
      <c r="YE833" s="17"/>
      <c r="YF833" s="17"/>
      <c r="YG833" s="17"/>
      <c r="YH833" s="17"/>
      <c r="YI833" s="17"/>
      <c r="YJ833" s="17"/>
      <c r="YK833" s="17"/>
      <c r="YL833" s="17"/>
      <c r="YM833" s="17"/>
      <c r="YN833" s="17"/>
      <c r="YO833" s="17"/>
      <c r="YP833" s="17"/>
      <c r="YQ833" s="17"/>
      <c r="YR833" s="17"/>
      <c r="YS833" s="17"/>
      <c r="YT833" s="17"/>
      <c r="YU833" s="17"/>
      <c r="YV833" s="17"/>
      <c r="YW833" s="17"/>
      <c r="YX833" s="17"/>
      <c r="YY833" s="17"/>
      <c r="YZ833" s="17"/>
      <c r="ZA833" s="17"/>
      <c r="ZB833" s="17"/>
      <c r="ZC833" s="17"/>
      <c r="ZD833" s="17"/>
      <c r="ZE833" s="17"/>
      <c r="ZF833" s="17"/>
      <c r="ZG833" s="17"/>
      <c r="ZH833" s="17"/>
      <c r="ZI833" s="17"/>
      <c r="ZJ833" s="17"/>
      <c r="ZK833" s="17"/>
      <c r="ZL833" s="17"/>
      <c r="ZM833" s="17"/>
      <c r="ZN833" s="17"/>
      <c r="ZO833" s="17"/>
      <c r="ZP833" s="17"/>
      <c r="ZQ833" s="17"/>
      <c r="ZR833" s="17"/>
      <c r="ZS833" s="17"/>
      <c r="ZT833" s="17"/>
      <c r="ZU833" s="17"/>
      <c r="ZV833" s="17"/>
      <c r="ZW833" s="17"/>
      <c r="ZX833" s="17"/>
      <c r="ZY833" s="17"/>
      <c r="ZZ833" s="17"/>
      <c r="AAA833" s="17"/>
      <c r="AAB833" s="17"/>
      <c r="AAC833" s="17"/>
      <c r="AAD833" s="17"/>
      <c r="AAE833" s="17"/>
      <c r="AAF833" s="17"/>
      <c r="AAG833" s="17"/>
      <c r="AAH833" s="17"/>
      <c r="AAI833" s="17"/>
      <c r="AAJ833" s="17"/>
      <c r="AAK833" s="17"/>
      <c r="AAL833" s="17"/>
      <c r="AAM833" s="17"/>
      <c r="AAN833" s="17"/>
      <c r="AAO833" s="17"/>
      <c r="AAP833" s="17"/>
      <c r="AAQ833" s="17"/>
      <c r="AAR833" s="17"/>
      <c r="AAS833" s="17"/>
      <c r="AAT833" s="17"/>
      <c r="AAU833" s="17"/>
      <c r="AAV833" s="17"/>
      <c r="AAW833" s="17"/>
      <c r="AAX833" s="17"/>
      <c r="AAY833" s="17"/>
      <c r="AAZ833" s="17"/>
      <c r="ABA833" s="17"/>
      <c r="ABB833" s="17"/>
      <c r="ABC833" s="17"/>
      <c r="ABD833" s="17"/>
      <c r="ABE833" s="17"/>
      <c r="ABF833" s="17"/>
      <c r="ABG833" s="17"/>
      <c r="ABH833" s="17"/>
      <c r="ABI833" s="17"/>
      <c r="ABJ833" s="17"/>
      <c r="ABK833" s="17"/>
      <c r="ABL833" s="17"/>
      <c r="ABM833" s="17"/>
      <c r="ABN833" s="17"/>
      <c r="ABO833" s="17"/>
      <c r="ABP833" s="17"/>
      <c r="ABQ833" s="17"/>
      <c r="ABR833" s="17"/>
      <c r="ABS833" s="17"/>
      <c r="ABT833" s="17"/>
      <c r="ABU833" s="17"/>
      <c r="ABV833" s="17"/>
      <c r="ABW833" s="17"/>
      <c r="ABX833" s="17"/>
      <c r="ABY833" s="17"/>
      <c r="ABZ833" s="17"/>
      <c r="ACA833" s="17"/>
      <c r="ACB833" s="17"/>
      <c r="ACC833" s="17"/>
      <c r="ACD833" s="17"/>
      <c r="ACE833" s="17"/>
      <c r="ACF833" s="17"/>
      <c r="ACG833" s="17"/>
      <c r="ACH833" s="17"/>
      <c r="ACI833" s="17"/>
      <c r="ACJ833" s="17"/>
      <c r="ACK833" s="17"/>
      <c r="ACL833" s="17"/>
      <c r="ACM833" s="17"/>
      <c r="ACN833" s="17"/>
      <c r="ACO833" s="17"/>
      <c r="ACP833" s="17"/>
      <c r="ACQ833" s="17"/>
      <c r="ACR833" s="17"/>
      <c r="ACS833" s="17"/>
      <c r="ACT833" s="17"/>
      <c r="ACU833" s="17"/>
      <c r="ACV833" s="17"/>
      <c r="ACW833" s="17"/>
      <c r="ACX833" s="17"/>
      <c r="ACY833" s="17"/>
      <c r="ACZ833" s="17"/>
      <c r="ADA833" s="17"/>
      <c r="ADB833" s="17"/>
      <c r="ADC833" s="17"/>
      <c r="ADD833" s="17"/>
      <c r="ADE833" s="17"/>
      <c r="ADF833" s="17"/>
      <c r="ADG833" s="17"/>
      <c r="ADH833" s="17"/>
      <c r="ADI833" s="17"/>
      <c r="ADJ833" s="17"/>
      <c r="ADK833" s="17"/>
      <c r="ADL833" s="17"/>
      <c r="ADM833" s="17"/>
      <c r="ADN833" s="17"/>
      <c r="ADO833" s="17"/>
      <c r="ADP833" s="17"/>
      <c r="ADQ833" s="17"/>
      <c r="ADR833" s="17"/>
    </row>
    <row r="834" spans="44:798" s="16" customFormat="1" x14ac:dyDescent="0.25">
      <c r="AR834" s="56"/>
      <c r="AS834" s="56"/>
      <c r="AT834" s="57"/>
      <c r="AU834" s="56"/>
      <c r="AV834" s="57"/>
      <c r="AW834" s="56"/>
      <c r="AX834" s="56"/>
      <c r="AY834" s="56"/>
      <c r="AZ834" s="56"/>
      <c r="BA834" s="56"/>
      <c r="BB834" s="56"/>
      <c r="BC834" s="56"/>
      <c r="BD834" s="56"/>
      <c r="BE834" s="51"/>
      <c r="BF834" s="51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  <c r="IT834" s="17"/>
      <c r="IU834" s="17"/>
      <c r="IV834" s="17"/>
      <c r="IW834" s="17"/>
      <c r="IX834" s="17"/>
      <c r="IY834" s="17"/>
      <c r="IZ834" s="17"/>
      <c r="JA834" s="17"/>
      <c r="JB834" s="17"/>
      <c r="JC834" s="17"/>
      <c r="JD834" s="17"/>
      <c r="JE834" s="17"/>
      <c r="JF834" s="17"/>
      <c r="JG834" s="17"/>
      <c r="JH834" s="17"/>
      <c r="JI834" s="17"/>
      <c r="JJ834" s="17"/>
      <c r="JK834" s="17"/>
      <c r="JL834" s="17"/>
      <c r="JM834" s="17"/>
      <c r="JN834" s="17"/>
      <c r="JO834" s="17"/>
      <c r="JP834" s="17"/>
      <c r="JQ834" s="17"/>
      <c r="JR834" s="17"/>
      <c r="JS834" s="17"/>
      <c r="JT834" s="17"/>
      <c r="JU834" s="17"/>
      <c r="JV834" s="17"/>
      <c r="JW834" s="17"/>
      <c r="JX834" s="17"/>
      <c r="JY834" s="17"/>
      <c r="JZ834" s="17"/>
      <c r="KA834" s="17"/>
      <c r="KB834" s="17"/>
      <c r="KC834" s="17"/>
      <c r="KD834" s="17"/>
      <c r="KE834" s="17"/>
      <c r="KF834" s="17"/>
      <c r="KG834" s="17"/>
      <c r="KH834" s="17"/>
      <c r="KI834" s="17"/>
      <c r="KJ834" s="17"/>
      <c r="KK834" s="17"/>
      <c r="KL834" s="17"/>
      <c r="KM834" s="17"/>
      <c r="KN834" s="17"/>
      <c r="KO834" s="17"/>
      <c r="KP834" s="17"/>
      <c r="KQ834" s="17"/>
      <c r="KR834" s="17"/>
      <c r="KS834" s="17"/>
      <c r="KT834" s="17"/>
      <c r="KU834" s="17"/>
      <c r="KV834" s="17"/>
      <c r="KW834" s="17"/>
      <c r="KX834" s="17"/>
      <c r="KY834" s="17"/>
      <c r="KZ834" s="17"/>
      <c r="LA834" s="17"/>
      <c r="LB834" s="17"/>
      <c r="LC834" s="17"/>
      <c r="LD834" s="17"/>
      <c r="LE834" s="17"/>
      <c r="LF834" s="17"/>
      <c r="LG834" s="17"/>
      <c r="LH834" s="17"/>
      <c r="LI834" s="17"/>
      <c r="LJ834" s="17"/>
      <c r="LK834" s="17"/>
      <c r="LL834" s="17"/>
      <c r="LM834" s="17"/>
      <c r="LN834" s="17"/>
      <c r="LO834" s="17"/>
      <c r="LP834" s="17"/>
      <c r="LQ834" s="17"/>
      <c r="LR834" s="17"/>
      <c r="LS834" s="17"/>
      <c r="LT834" s="17"/>
      <c r="LU834" s="17"/>
      <c r="LV834" s="17"/>
      <c r="LW834" s="17"/>
      <c r="LX834" s="17"/>
      <c r="LY834" s="17"/>
      <c r="LZ834" s="17"/>
      <c r="MA834" s="17"/>
      <c r="MB834" s="17"/>
      <c r="MC834" s="17"/>
      <c r="MD834" s="17"/>
      <c r="ME834" s="17"/>
      <c r="MF834" s="17"/>
      <c r="MG834" s="17"/>
      <c r="MH834" s="17"/>
      <c r="MI834" s="17"/>
      <c r="MJ834" s="17"/>
      <c r="MK834" s="17"/>
      <c r="ML834" s="17"/>
      <c r="MM834" s="17"/>
      <c r="MN834" s="17"/>
      <c r="MO834" s="17"/>
      <c r="MP834" s="17"/>
      <c r="MQ834" s="17"/>
      <c r="MR834" s="17"/>
      <c r="MS834" s="17"/>
      <c r="MT834" s="17"/>
      <c r="MU834" s="17"/>
      <c r="MV834" s="17"/>
      <c r="MW834" s="17"/>
      <c r="MX834" s="17"/>
      <c r="MY834" s="17"/>
      <c r="MZ834" s="17"/>
      <c r="NA834" s="17"/>
      <c r="NB834" s="17"/>
      <c r="NC834" s="17"/>
      <c r="ND834" s="17"/>
      <c r="NE834" s="17"/>
      <c r="NF834" s="17"/>
      <c r="NG834" s="17"/>
      <c r="NH834" s="17"/>
      <c r="NI834" s="17"/>
      <c r="NJ834" s="17"/>
      <c r="NK834" s="17"/>
      <c r="NL834" s="17"/>
      <c r="NM834" s="17"/>
      <c r="NN834" s="17"/>
      <c r="NO834" s="17"/>
      <c r="NP834" s="17"/>
      <c r="NQ834" s="17"/>
      <c r="NR834" s="17"/>
      <c r="NS834" s="17"/>
      <c r="NT834" s="17"/>
      <c r="NU834" s="17"/>
      <c r="NV834" s="17"/>
      <c r="NW834" s="17"/>
      <c r="NX834" s="17"/>
      <c r="NY834" s="17"/>
      <c r="NZ834" s="17"/>
      <c r="OA834" s="17"/>
      <c r="OB834" s="17"/>
      <c r="OC834" s="17"/>
      <c r="OD834" s="17"/>
      <c r="OE834" s="17"/>
      <c r="OF834" s="17"/>
      <c r="OG834" s="17"/>
      <c r="OH834" s="17"/>
      <c r="OI834" s="17"/>
      <c r="OJ834" s="17"/>
      <c r="OK834" s="17"/>
      <c r="OL834" s="17"/>
      <c r="OM834" s="17"/>
      <c r="ON834" s="17"/>
      <c r="OO834" s="17"/>
      <c r="OP834" s="17"/>
      <c r="OQ834" s="17"/>
      <c r="OR834" s="17"/>
      <c r="OS834" s="17"/>
      <c r="OT834" s="17"/>
      <c r="OU834" s="17"/>
      <c r="OV834" s="17"/>
      <c r="OW834" s="17"/>
      <c r="OX834" s="17"/>
      <c r="OY834" s="17"/>
      <c r="OZ834" s="17"/>
      <c r="PA834" s="17"/>
      <c r="PB834" s="17"/>
      <c r="PC834" s="17"/>
      <c r="PD834" s="17"/>
      <c r="PE834" s="17"/>
      <c r="PF834" s="17"/>
      <c r="PG834" s="17"/>
      <c r="PH834" s="17"/>
      <c r="PI834" s="17"/>
      <c r="PJ834" s="17"/>
      <c r="PK834" s="17"/>
      <c r="PL834" s="17"/>
      <c r="PM834" s="17"/>
      <c r="PN834" s="17"/>
      <c r="PO834" s="17"/>
      <c r="PP834" s="17"/>
      <c r="PQ834" s="17"/>
      <c r="PR834" s="17"/>
      <c r="PS834" s="17"/>
      <c r="PT834" s="17"/>
      <c r="PU834" s="17"/>
      <c r="PV834" s="17"/>
      <c r="PW834" s="17"/>
      <c r="PX834" s="17"/>
      <c r="PY834" s="17"/>
      <c r="PZ834" s="17"/>
      <c r="QA834" s="17"/>
      <c r="QB834" s="17"/>
      <c r="QC834" s="17"/>
      <c r="QD834" s="17"/>
      <c r="QE834" s="17"/>
      <c r="QF834" s="17"/>
      <c r="QG834" s="17"/>
      <c r="QH834" s="17"/>
      <c r="QI834" s="17"/>
      <c r="QJ834" s="17"/>
      <c r="QK834" s="17"/>
      <c r="QL834" s="17"/>
      <c r="QM834" s="17"/>
      <c r="QN834" s="17"/>
      <c r="QO834" s="17"/>
      <c r="QP834" s="17"/>
      <c r="QQ834" s="17"/>
      <c r="QR834" s="17"/>
      <c r="QS834" s="17"/>
      <c r="QT834" s="17"/>
      <c r="QU834" s="17"/>
      <c r="QV834" s="17"/>
      <c r="QW834" s="17"/>
      <c r="QX834" s="17"/>
      <c r="QY834" s="17"/>
      <c r="QZ834" s="17"/>
      <c r="RA834" s="17"/>
      <c r="RB834" s="17"/>
      <c r="RC834" s="17"/>
      <c r="RD834" s="17"/>
      <c r="RE834" s="17"/>
      <c r="RF834" s="17"/>
      <c r="RG834" s="17"/>
      <c r="RH834" s="17"/>
      <c r="RI834" s="17"/>
      <c r="RJ834" s="17"/>
      <c r="RK834" s="17"/>
      <c r="RL834" s="17"/>
      <c r="RM834" s="17"/>
      <c r="RN834" s="17"/>
      <c r="RO834" s="17"/>
      <c r="RP834" s="17"/>
      <c r="RQ834" s="17"/>
      <c r="RR834" s="17"/>
      <c r="RS834" s="17"/>
      <c r="RT834" s="17"/>
      <c r="RU834" s="17"/>
      <c r="RV834" s="17"/>
      <c r="RW834" s="17"/>
      <c r="RX834" s="17"/>
      <c r="RY834" s="17"/>
      <c r="RZ834" s="17"/>
      <c r="SA834" s="17"/>
      <c r="SB834" s="17"/>
      <c r="SC834" s="17"/>
      <c r="SD834" s="17"/>
      <c r="SE834" s="17"/>
      <c r="SF834" s="17"/>
      <c r="SG834" s="17"/>
      <c r="SH834" s="17"/>
      <c r="SI834" s="17"/>
      <c r="SJ834" s="17"/>
      <c r="SK834" s="17"/>
      <c r="SL834" s="17"/>
      <c r="SM834" s="17"/>
      <c r="SN834" s="17"/>
      <c r="SO834" s="17"/>
      <c r="SP834" s="17"/>
      <c r="SQ834" s="17"/>
      <c r="SR834" s="17"/>
      <c r="SS834" s="17"/>
      <c r="ST834" s="17"/>
      <c r="SU834" s="17"/>
      <c r="SV834" s="17"/>
      <c r="SW834" s="17"/>
      <c r="SX834" s="17"/>
      <c r="SY834" s="17"/>
      <c r="SZ834" s="17"/>
      <c r="TA834" s="17"/>
      <c r="TB834" s="17"/>
      <c r="TC834" s="17"/>
      <c r="TD834" s="17"/>
      <c r="TE834" s="17"/>
      <c r="TF834" s="17"/>
      <c r="TG834" s="17"/>
      <c r="TH834" s="17"/>
      <c r="TI834" s="17"/>
      <c r="TJ834" s="17"/>
      <c r="TK834" s="17"/>
      <c r="TL834" s="17"/>
      <c r="TM834" s="17"/>
      <c r="TN834" s="17"/>
      <c r="TO834" s="17"/>
      <c r="TP834" s="17"/>
      <c r="TQ834" s="17"/>
      <c r="TR834" s="17"/>
      <c r="TS834" s="17"/>
      <c r="TT834" s="17"/>
      <c r="TU834" s="17"/>
      <c r="TV834" s="17"/>
      <c r="TW834" s="17"/>
      <c r="TX834" s="17"/>
      <c r="TY834" s="17"/>
      <c r="TZ834" s="17"/>
      <c r="UA834" s="17"/>
      <c r="UB834" s="17"/>
      <c r="UC834" s="17"/>
      <c r="UD834" s="17"/>
      <c r="UE834" s="17"/>
      <c r="UF834" s="17"/>
      <c r="UG834" s="17"/>
      <c r="UH834" s="17"/>
      <c r="UI834" s="17"/>
      <c r="UJ834" s="17"/>
      <c r="UK834" s="17"/>
      <c r="UL834" s="17"/>
      <c r="UM834" s="17"/>
      <c r="UN834" s="17"/>
      <c r="UO834" s="17"/>
      <c r="UP834" s="17"/>
      <c r="UQ834" s="17"/>
      <c r="UR834" s="17"/>
      <c r="US834" s="17"/>
      <c r="UT834" s="17"/>
      <c r="UU834" s="17"/>
      <c r="UV834" s="17"/>
      <c r="UW834" s="17"/>
      <c r="UX834" s="17"/>
      <c r="UY834" s="17"/>
      <c r="UZ834" s="17"/>
      <c r="VA834" s="17"/>
      <c r="VB834" s="17"/>
      <c r="VC834" s="17"/>
      <c r="VD834" s="17"/>
      <c r="VE834" s="17"/>
      <c r="VF834" s="17"/>
      <c r="VG834" s="17"/>
      <c r="VH834" s="17"/>
      <c r="VI834" s="17"/>
      <c r="VJ834" s="17"/>
      <c r="VK834" s="17"/>
      <c r="VL834" s="17"/>
      <c r="VM834" s="17"/>
      <c r="VN834" s="17"/>
      <c r="VO834" s="17"/>
      <c r="VP834" s="17"/>
      <c r="VQ834" s="17"/>
      <c r="VR834" s="17"/>
      <c r="VS834" s="17"/>
      <c r="VT834" s="17"/>
      <c r="VU834" s="17"/>
      <c r="VV834" s="17"/>
      <c r="VW834" s="17"/>
      <c r="VX834" s="17"/>
      <c r="VY834" s="17"/>
      <c r="VZ834" s="17"/>
      <c r="WA834" s="17"/>
      <c r="WB834" s="17"/>
      <c r="WC834" s="17"/>
      <c r="WD834" s="17"/>
      <c r="WE834" s="17"/>
      <c r="WF834" s="17"/>
      <c r="WG834" s="17"/>
      <c r="WH834" s="17"/>
      <c r="WI834" s="17"/>
      <c r="WJ834" s="17"/>
      <c r="WK834" s="17"/>
      <c r="WL834" s="17"/>
      <c r="WM834" s="17"/>
      <c r="WN834" s="17"/>
      <c r="WO834" s="17"/>
      <c r="WP834" s="17"/>
      <c r="WQ834" s="17"/>
      <c r="WR834" s="17"/>
      <c r="WS834" s="17"/>
      <c r="WT834" s="17"/>
      <c r="WU834" s="17"/>
      <c r="WV834" s="17"/>
      <c r="WW834" s="17"/>
      <c r="WX834" s="17"/>
      <c r="WY834" s="17"/>
      <c r="WZ834" s="17"/>
      <c r="XA834" s="17"/>
      <c r="XB834" s="17"/>
      <c r="XC834" s="17"/>
      <c r="XD834" s="17"/>
      <c r="XE834" s="17"/>
      <c r="XF834" s="17"/>
      <c r="XG834" s="17"/>
      <c r="XH834" s="17"/>
      <c r="XI834" s="17"/>
      <c r="XJ834" s="17"/>
      <c r="XK834" s="17"/>
      <c r="XL834" s="17"/>
      <c r="XM834" s="17"/>
      <c r="XN834" s="17"/>
      <c r="XO834" s="17"/>
      <c r="XP834" s="17"/>
      <c r="XQ834" s="17"/>
      <c r="XR834" s="17"/>
      <c r="XS834" s="17"/>
      <c r="XT834" s="17"/>
      <c r="XU834" s="17"/>
      <c r="XV834" s="17"/>
      <c r="XW834" s="17"/>
      <c r="XX834" s="17"/>
      <c r="XY834" s="17"/>
      <c r="XZ834" s="17"/>
      <c r="YA834" s="17"/>
      <c r="YB834" s="17"/>
      <c r="YC834" s="17"/>
      <c r="YD834" s="17"/>
      <c r="YE834" s="17"/>
      <c r="YF834" s="17"/>
      <c r="YG834" s="17"/>
      <c r="YH834" s="17"/>
      <c r="YI834" s="17"/>
      <c r="YJ834" s="17"/>
      <c r="YK834" s="17"/>
      <c r="YL834" s="17"/>
      <c r="YM834" s="17"/>
      <c r="YN834" s="17"/>
      <c r="YO834" s="17"/>
      <c r="YP834" s="17"/>
      <c r="YQ834" s="17"/>
      <c r="YR834" s="17"/>
      <c r="YS834" s="17"/>
      <c r="YT834" s="17"/>
      <c r="YU834" s="17"/>
      <c r="YV834" s="17"/>
      <c r="YW834" s="17"/>
      <c r="YX834" s="17"/>
      <c r="YY834" s="17"/>
      <c r="YZ834" s="17"/>
      <c r="ZA834" s="17"/>
      <c r="ZB834" s="17"/>
      <c r="ZC834" s="17"/>
      <c r="ZD834" s="17"/>
      <c r="ZE834" s="17"/>
      <c r="ZF834" s="17"/>
      <c r="ZG834" s="17"/>
      <c r="ZH834" s="17"/>
      <c r="ZI834" s="17"/>
      <c r="ZJ834" s="17"/>
      <c r="ZK834" s="17"/>
      <c r="ZL834" s="17"/>
      <c r="ZM834" s="17"/>
      <c r="ZN834" s="17"/>
      <c r="ZO834" s="17"/>
      <c r="ZP834" s="17"/>
      <c r="ZQ834" s="17"/>
      <c r="ZR834" s="17"/>
      <c r="ZS834" s="17"/>
      <c r="ZT834" s="17"/>
      <c r="ZU834" s="17"/>
      <c r="ZV834" s="17"/>
      <c r="ZW834" s="17"/>
      <c r="ZX834" s="17"/>
      <c r="ZY834" s="17"/>
      <c r="ZZ834" s="17"/>
      <c r="AAA834" s="17"/>
      <c r="AAB834" s="17"/>
      <c r="AAC834" s="17"/>
      <c r="AAD834" s="17"/>
      <c r="AAE834" s="17"/>
      <c r="AAF834" s="17"/>
      <c r="AAG834" s="17"/>
      <c r="AAH834" s="17"/>
      <c r="AAI834" s="17"/>
      <c r="AAJ834" s="17"/>
      <c r="AAK834" s="17"/>
      <c r="AAL834" s="17"/>
      <c r="AAM834" s="17"/>
      <c r="AAN834" s="17"/>
      <c r="AAO834" s="17"/>
      <c r="AAP834" s="17"/>
      <c r="AAQ834" s="17"/>
      <c r="AAR834" s="17"/>
      <c r="AAS834" s="17"/>
      <c r="AAT834" s="17"/>
      <c r="AAU834" s="17"/>
      <c r="AAV834" s="17"/>
      <c r="AAW834" s="17"/>
      <c r="AAX834" s="17"/>
      <c r="AAY834" s="17"/>
      <c r="AAZ834" s="17"/>
      <c r="ABA834" s="17"/>
      <c r="ABB834" s="17"/>
      <c r="ABC834" s="17"/>
      <c r="ABD834" s="17"/>
      <c r="ABE834" s="17"/>
      <c r="ABF834" s="17"/>
      <c r="ABG834" s="17"/>
      <c r="ABH834" s="17"/>
      <c r="ABI834" s="17"/>
      <c r="ABJ834" s="17"/>
      <c r="ABK834" s="17"/>
      <c r="ABL834" s="17"/>
      <c r="ABM834" s="17"/>
      <c r="ABN834" s="17"/>
      <c r="ABO834" s="17"/>
      <c r="ABP834" s="17"/>
      <c r="ABQ834" s="17"/>
      <c r="ABR834" s="17"/>
      <c r="ABS834" s="17"/>
      <c r="ABT834" s="17"/>
      <c r="ABU834" s="17"/>
      <c r="ABV834" s="17"/>
      <c r="ABW834" s="17"/>
      <c r="ABX834" s="17"/>
      <c r="ABY834" s="17"/>
      <c r="ABZ834" s="17"/>
      <c r="ACA834" s="17"/>
      <c r="ACB834" s="17"/>
      <c r="ACC834" s="17"/>
      <c r="ACD834" s="17"/>
      <c r="ACE834" s="17"/>
      <c r="ACF834" s="17"/>
      <c r="ACG834" s="17"/>
      <c r="ACH834" s="17"/>
      <c r="ACI834" s="17"/>
      <c r="ACJ834" s="17"/>
      <c r="ACK834" s="17"/>
      <c r="ACL834" s="17"/>
      <c r="ACM834" s="17"/>
      <c r="ACN834" s="17"/>
      <c r="ACO834" s="17"/>
      <c r="ACP834" s="17"/>
      <c r="ACQ834" s="17"/>
      <c r="ACR834" s="17"/>
      <c r="ACS834" s="17"/>
      <c r="ACT834" s="17"/>
      <c r="ACU834" s="17"/>
      <c r="ACV834" s="17"/>
      <c r="ACW834" s="17"/>
      <c r="ACX834" s="17"/>
      <c r="ACY834" s="17"/>
      <c r="ACZ834" s="17"/>
      <c r="ADA834" s="17"/>
      <c r="ADB834" s="17"/>
      <c r="ADC834" s="17"/>
      <c r="ADD834" s="17"/>
      <c r="ADE834" s="17"/>
      <c r="ADF834" s="17"/>
      <c r="ADG834" s="17"/>
      <c r="ADH834" s="17"/>
      <c r="ADI834" s="17"/>
      <c r="ADJ834" s="17"/>
      <c r="ADK834" s="17"/>
      <c r="ADL834" s="17"/>
      <c r="ADM834" s="17"/>
      <c r="ADN834" s="17"/>
      <c r="ADO834" s="17"/>
      <c r="ADP834" s="17"/>
      <c r="ADQ834" s="17"/>
      <c r="ADR834" s="17"/>
    </row>
    <row r="835" spans="44:798" s="16" customFormat="1" x14ac:dyDescent="0.25">
      <c r="AR835" s="56"/>
      <c r="AS835" s="56"/>
      <c r="AT835" s="57"/>
      <c r="AU835" s="56"/>
      <c r="AV835" s="57"/>
      <c r="AW835" s="56"/>
      <c r="AX835" s="56"/>
      <c r="AY835" s="56"/>
      <c r="AZ835" s="56"/>
      <c r="BA835" s="56"/>
      <c r="BB835" s="56"/>
      <c r="BC835" s="56"/>
      <c r="BD835" s="56"/>
      <c r="BE835" s="51"/>
      <c r="BF835" s="51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  <c r="IT835" s="17"/>
      <c r="IU835" s="17"/>
      <c r="IV835" s="17"/>
      <c r="IW835" s="17"/>
      <c r="IX835" s="17"/>
      <c r="IY835" s="17"/>
      <c r="IZ835" s="17"/>
      <c r="JA835" s="17"/>
      <c r="JB835" s="17"/>
      <c r="JC835" s="17"/>
      <c r="JD835" s="17"/>
      <c r="JE835" s="17"/>
      <c r="JF835" s="17"/>
      <c r="JG835" s="17"/>
      <c r="JH835" s="17"/>
      <c r="JI835" s="17"/>
      <c r="JJ835" s="17"/>
      <c r="JK835" s="17"/>
      <c r="JL835" s="17"/>
      <c r="JM835" s="17"/>
      <c r="JN835" s="17"/>
      <c r="JO835" s="17"/>
      <c r="JP835" s="17"/>
      <c r="JQ835" s="17"/>
      <c r="JR835" s="17"/>
      <c r="JS835" s="17"/>
      <c r="JT835" s="17"/>
      <c r="JU835" s="17"/>
      <c r="JV835" s="17"/>
      <c r="JW835" s="17"/>
      <c r="JX835" s="17"/>
      <c r="JY835" s="17"/>
      <c r="JZ835" s="17"/>
      <c r="KA835" s="17"/>
      <c r="KB835" s="17"/>
      <c r="KC835" s="17"/>
      <c r="KD835" s="17"/>
      <c r="KE835" s="17"/>
      <c r="KF835" s="17"/>
      <c r="KG835" s="17"/>
      <c r="KH835" s="17"/>
      <c r="KI835" s="17"/>
      <c r="KJ835" s="17"/>
      <c r="KK835" s="17"/>
      <c r="KL835" s="17"/>
      <c r="KM835" s="17"/>
      <c r="KN835" s="17"/>
      <c r="KO835" s="17"/>
      <c r="KP835" s="17"/>
      <c r="KQ835" s="17"/>
      <c r="KR835" s="17"/>
      <c r="KS835" s="17"/>
      <c r="KT835" s="17"/>
      <c r="KU835" s="17"/>
      <c r="KV835" s="17"/>
      <c r="KW835" s="17"/>
      <c r="KX835" s="17"/>
      <c r="KY835" s="17"/>
      <c r="KZ835" s="17"/>
      <c r="LA835" s="17"/>
      <c r="LB835" s="17"/>
      <c r="LC835" s="17"/>
      <c r="LD835" s="17"/>
      <c r="LE835" s="17"/>
      <c r="LF835" s="17"/>
      <c r="LG835" s="17"/>
      <c r="LH835" s="17"/>
      <c r="LI835" s="17"/>
      <c r="LJ835" s="17"/>
      <c r="LK835" s="17"/>
      <c r="LL835" s="17"/>
      <c r="LM835" s="17"/>
      <c r="LN835" s="17"/>
      <c r="LO835" s="17"/>
      <c r="LP835" s="17"/>
      <c r="LQ835" s="17"/>
      <c r="LR835" s="17"/>
      <c r="LS835" s="17"/>
      <c r="LT835" s="17"/>
      <c r="LU835" s="17"/>
      <c r="LV835" s="17"/>
      <c r="LW835" s="17"/>
      <c r="LX835" s="17"/>
      <c r="LY835" s="17"/>
      <c r="LZ835" s="17"/>
      <c r="MA835" s="17"/>
      <c r="MB835" s="17"/>
      <c r="MC835" s="17"/>
      <c r="MD835" s="17"/>
      <c r="ME835" s="17"/>
      <c r="MF835" s="17"/>
      <c r="MG835" s="17"/>
      <c r="MH835" s="17"/>
      <c r="MI835" s="17"/>
      <c r="MJ835" s="17"/>
      <c r="MK835" s="17"/>
      <c r="ML835" s="17"/>
      <c r="MM835" s="17"/>
      <c r="MN835" s="17"/>
      <c r="MO835" s="17"/>
      <c r="MP835" s="17"/>
      <c r="MQ835" s="17"/>
      <c r="MR835" s="17"/>
      <c r="MS835" s="17"/>
      <c r="MT835" s="17"/>
      <c r="MU835" s="17"/>
      <c r="MV835" s="17"/>
      <c r="MW835" s="17"/>
      <c r="MX835" s="17"/>
      <c r="MY835" s="17"/>
      <c r="MZ835" s="17"/>
      <c r="NA835" s="17"/>
      <c r="NB835" s="17"/>
      <c r="NC835" s="17"/>
      <c r="ND835" s="17"/>
      <c r="NE835" s="17"/>
      <c r="NF835" s="17"/>
      <c r="NG835" s="17"/>
      <c r="NH835" s="17"/>
      <c r="NI835" s="17"/>
      <c r="NJ835" s="17"/>
      <c r="NK835" s="17"/>
      <c r="NL835" s="17"/>
      <c r="NM835" s="17"/>
      <c r="NN835" s="17"/>
      <c r="NO835" s="17"/>
      <c r="NP835" s="17"/>
      <c r="NQ835" s="17"/>
      <c r="NR835" s="17"/>
      <c r="NS835" s="17"/>
      <c r="NT835" s="17"/>
      <c r="NU835" s="17"/>
      <c r="NV835" s="17"/>
      <c r="NW835" s="17"/>
      <c r="NX835" s="17"/>
      <c r="NY835" s="17"/>
      <c r="NZ835" s="17"/>
      <c r="OA835" s="17"/>
      <c r="OB835" s="17"/>
      <c r="OC835" s="17"/>
      <c r="OD835" s="17"/>
      <c r="OE835" s="17"/>
      <c r="OF835" s="17"/>
      <c r="OG835" s="17"/>
      <c r="OH835" s="17"/>
      <c r="OI835" s="17"/>
      <c r="OJ835" s="17"/>
      <c r="OK835" s="17"/>
      <c r="OL835" s="17"/>
      <c r="OM835" s="17"/>
      <c r="ON835" s="17"/>
      <c r="OO835" s="17"/>
      <c r="OP835" s="17"/>
      <c r="OQ835" s="17"/>
      <c r="OR835" s="17"/>
      <c r="OS835" s="17"/>
      <c r="OT835" s="17"/>
      <c r="OU835" s="17"/>
      <c r="OV835" s="17"/>
      <c r="OW835" s="17"/>
      <c r="OX835" s="17"/>
      <c r="OY835" s="17"/>
      <c r="OZ835" s="17"/>
      <c r="PA835" s="17"/>
      <c r="PB835" s="17"/>
      <c r="PC835" s="17"/>
      <c r="PD835" s="17"/>
      <c r="PE835" s="17"/>
      <c r="PF835" s="17"/>
      <c r="PG835" s="17"/>
      <c r="PH835" s="17"/>
      <c r="PI835" s="17"/>
      <c r="PJ835" s="17"/>
      <c r="PK835" s="17"/>
      <c r="PL835" s="17"/>
      <c r="PM835" s="17"/>
      <c r="PN835" s="17"/>
      <c r="PO835" s="17"/>
      <c r="PP835" s="17"/>
      <c r="PQ835" s="17"/>
      <c r="PR835" s="17"/>
      <c r="PS835" s="17"/>
      <c r="PT835" s="17"/>
      <c r="PU835" s="17"/>
      <c r="PV835" s="17"/>
      <c r="PW835" s="17"/>
      <c r="PX835" s="17"/>
      <c r="PY835" s="17"/>
      <c r="PZ835" s="17"/>
      <c r="QA835" s="17"/>
      <c r="QB835" s="17"/>
      <c r="QC835" s="17"/>
      <c r="QD835" s="17"/>
      <c r="QE835" s="17"/>
      <c r="QF835" s="17"/>
      <c r="QG835" s="17"/>
      <c r="QH835" s="17"/>
      <c r="QI835" s="17"/>
      <c r="QJ835" s="17"/>
      <c r="QK835" s="17"/>
      <c r="QL835" s="17"/>
      <c r="QM835" s="17"/>
      <c r="QN835" s="17"/>
      <c r="QO835" s="17"/>
      <c r="QP835" s="17"/>
      <c r="QQ835" s="17"/>
      <c r="QR835" s="17"/>
      <c r="QS835" s="17"/>
      <c r="QT835" s="17"/>
      <c r="QU835" s="17"/>
      <c r="QV835" s="17"/>
      <c r="QW835" s="17"/>
      <c r="QX835" s="17"/>
      <c r="QY835" s="17"/>
      <c r="QZ835" s="17"/>
      <c r="RA835" s="17"/>
      <c r="RB835" s="17"/>
      <c r="RC835" s="17"/>
      <c r="RD835" s="17"/>
      <c r="RE835" s="17"/>
      <c r="RF835" s="17"/>
      <c r="RG835" s="17"/>
      <c r="RH835" s="17"/>
      <c r="RI835" s="17"/>
      <c r="RJ835" s="17"/>
      <c r="RK835" s="17"/>
      <c r="RL835" s="17"/>
      <c r="RM835" s="17"/>
      <c r="RN835" s="17"/>
      <c r="RO835" s="17"/>
      <c r="RP835" s="17"/>
      <c r="RQ835" s="17"/>
      <c r="RR835" s="17"/>
      <c r="RS835" s="17"/>
      <c r="RT835" s="17"/>
      <c r="RU835" s="17"/>
      <c r="RV835" s="17"/>
      <c r="RW835" s="17"/>
      <c r="RX835" s="17"/>
      <c r="RY835" s="17"/>
      <c r="RZ835" s="17"/>
      <c r="SA835" s="17"/>
      <c r="SB835" s="17"/>
      <c r="SC835" s="17"/>
      <c r="SD835" s="17"/>
      <c r="SE835" s="17"/>
      <c r="SF835" s="17"/>
      <c r="SG835" s="17"/>
      <c r="SH835" s="17"/>
      <c r="SI835" s="17"/>
      <c r="SJ835" s="17"/>
      <c r="SK835" s="17"/>
      <c r="SL835" s="17"/>
      <c r="SM835" s="17"/>
      <c r="SN835" s="17"/>
      <c r="SO835" s="17"/>
      <c r="SP835" s="17"/>
      <c r="SQ835" s="17"/>
      <c r="SR835" s="17"/>
      <c r="SS835" s="17"/>
      <c r="ST835" s="17"/>
      <c r="SU835" s="17"/>
      <c r="SV835" s="17"/>
      <c r="SW835" s="17"/>
      <c r="SX835" s="17"/>
      <c r="SY835" s="17"/>
      <c r="SZ835" s="17"/>
      <c r="TA835" s="17"/>
      <c r="TB835" s="17"/>
      <c r="TC835" s="17"/>
      <c r="TD835" s="17"/>
      <c r="TE835" s="17"/>
      <c r="TF835" s="17"/>
      <c r="TG835" s="17"/>
      <c r="TH835" s="17"/>
      <c r="TI835" s="17"/>
      <c r="TJ835" s="17"/>
      <c r="TK835" s="17"/>
      <c r="TL835" s="17"/>
      <c r="TM835" s="17"/>
      <c r="TN835" s="17"/>
      <c r="TO835" s="17"/>
      <c r="TP835" s="17"/>
      <c r="TQ835" s="17"/>
      <c r="TR835" s="17"/>
      <c r="TS835" s="17"/>
      <c r="TT835" s="17"/>
      <c r="TU835" s="17"/>
      <c r="TV835" s="17"/>
      <c r="TW835" s="17"/>
      <c r="TX835" s="17"/>
      <c r="TY835" s="17"/>
      <c r="TZ835" s="17"/>
      <c r="UA835" s="17"/>
      <c r="UB835" s="17"/>
      <c r="UC835" s="17"/>
      <c r="UD835" s="17"/>
      <c r="UE835" s="17"/>
      <c r="UF835" s="17"/>
      <c r="UG835" s="17"/>
      <c r="UH835" s="17"/>
      <c r="UI835" s="17"/>
      <c r="UJ835" s="17"/>
      <c r="UK835" s="17"/>
      <c r="UL835" s="17"/>
      <c r="UM835" s="17"/>
      <c r="UN835" s="17"/>
      <c r="UO835" s="17"/>
      <c r="UP835" s="17"/>
      <c r="UQ835" s="17"/>
      <c r="UR835" s="17"/>
      <c r="US835" s="17"/>
      <c r="UT835" s="17"/>
      <c r="UU835" s="17"/>
      <c r="UV835" s="17"/>
      <c r="UW835" s="17"/>
      <c r="UX835" s="17"/>
      <c r="UY835" s="17"/>
      <c r="UZ835" s="17"/>
      <c r="VA835" s="17"/>
      <c r="VB835" s="17"/>
      <c r="VC835" s="17"/>
      <c r="VD835" s="17"/>
      <c r="VE835" s="17"/>
      <c r="VF835" s="17"/>
      <c r="VG835" s="17"/>
      <c r="VH835" s="17"/>
      <c r="VI835" s="17"/>
      <c r="VJ835" s="17"/>
      <c r="VK835" s="17"/>
      <c r="VL835" s="17"/>
      <c r="VM835" s="17"/>
      <c r="VN835" s="17"/>
      <c r="VO835" s="17"/>
      <c r="VP835" s="17"/>
      <c r="VQ835" s="17"/>
      <c r="VR835" s="17"/>
      <c r="VS835" s="17"/>
      <c r="VT835" s="17"/>
      <c r="VU835" s="17"/>
      <c r="VV835" s="17"/>
      <c r="VW835" s="17"/>
      <c r="VX835" s="17"/>
      <c r="VY835" s="17"/>
      <c r="VZ835" s="17"/>
      <c r="WA835" s="17"/>
      <c r="WB835" s="17"/>
      <c r="WC835" s="17"/>
      <c r="WD835" s="17"/>
      <c r="WE835" s="17"/>
      <c r="WF835" s="17"/>
      <c r="WG835" s="17"/>
      <c r="WH835" s="17"/>
      <c r="WI835" s="17"/>
      <c r="WJ835" s="17"/>
      <c r="WK835" s="17"/>
      <c r="WL835" s="17"/>
      <c r="WM835" s="17"/>
      <c r="WN835" s="17"/>
      <c r="WO835" s="17"/>
      <c r="WP835" s="17"/>
      <c r="WQ835" s="17"/>
      <c r="WR835" s="17"/>
      <c r="WS835" s="17"/>
      <c r="WT835" s="17"/>
      <c r="WU835" s="17"/>
      <c r="WV835" s="17"/>
      <c r="WW835" s="17"/>
      <c r="WX835" s="17"/>
      <c r="WY835" s="17"/>
      <c r="WZ835" s="17"/>
      <c r="XA835" s="17"/>
      <c r="XB835" s="17"/>
      <c r="XC835" s="17"/>
      <c r="XD835" s="17"/>
      <c r="XE835" s="17"/>
      <c r="XF835" s="17"/>
      <c r="XG835" s="17"/>
      <c r="XH835" s="17"/>
      <c r="XI835" s="17"/>
      <c r="XJ835" s="17"/>
      <c r="XK835" s="17"/>
      <c r="XL835" s="17"/>
      <c r="XM835" s="17"/>
      <c r="XN835" s="17"/>
      <c r="XO835" s="17"/>
      <c r="XP835" s="17"/>
      <c r="XQ835" s="17"/>
      <c r="XR835" s="17"/>
      <c r="XS835" s="17"/>
      <c r="XT835" s="17"/>
      <c r="XU835" s="17"/>
      <c r="XV835" s="17"/>
      <c r="XW835" s="17"/>
      <c r="XX835" s="17"/>
      <c r="XY835" s="17"/>
      <c r="XZ835" s="17"/>
      <c r="YA835" s="17"/>
      <c r="YB835" s="17"/>
      <c r="YC835" s="17"/>
      <c r="YD835" s="17"/>
      <c r="YE835" s="17"/>
      <c r="YF835" s="17"/>
      <c r="YG835" s="17"/>
      <c r="YH835" s="17"/>
      <c r="YI835" s="17"/>
      <c r="YJ835" s="17"/>
      <c r="YK835" s="17"/>
      <c r="YL835" s="17"/>
      <c r="YM835" s="17"/>
      <c r="YN835" s="17"/>
      <c r="YO835" s="17"/>
      <c r="YP835" s="17"/>
      <c r="YQ835" s="17"/>
      <c r="YR835" s="17"/>
      <c r="YS835" s="17"/>
      <c r="YT835" s="17"/>
      <c r="YU835" s="17"/>
      <c r="YV835" s="17"/>
      <c r="YW835" s="17"/>
      <c r="YX835" s="17"/>
      <c r="YY835" s="17"/>
      <c r="YZ835" s="17"/>
      <c r="ZA835" s="17"/>
      <c r="ZB835" s="17"/>
      <c r="ZC835" s="17"/>
      <c r="ZD835" s="17"/>
      <c r="ZE835" s="17"/>
      <c r="ZF835" s="17"/>
      <c r="ZG835" s="17"/>
      <c r="ZH835" s="17"/>
      <c r="ZI835" s="17"/>
      <c r="ZJ835" s="17"/>
      <c r="ZK835" s="17"/>
      <c r="ZL835" s="17"/>
      <c r="ZM835" s="17"/>
      <c r="ZN835" s="17"/>
      <c r="ZO835" s="17"/>
      <c r="ZP835" s="17"/>
      <c r="ZQ835" s="17"/>
      <c r="ZR835" s="17"/>
      <c r="ZS835" s="17"/>
      <c r="ZT835" s="17"/>
      <c r="ZU835" s="17"/>
      <c r="ZV835" s="17"/>
      <c r="ZW835" s="17"/>
      <c r="ZX835" s="17"/>
      <c r="ZY835" s="17"/>
      <c r="ZZ835" s="17"/>
      <c r="AAA835" s="17"/>
      <c r="AAB835" s="17"/>
      <c r="AAC835" s="17"/>
      <c r="AAD835" s="17"/>
      <c r="AAE835" s="17"/>
      <c r="AAF835" s="17"/>
      <c r="AAG835" s="17"/>
      <c r="AAH835" s="17"/>
      <c r="AAI835" s="17"/>
      <c r="AAJ835" s="17"/>
      <c r="AAK835" s="17"/>
      <c r="AAL835" s="17"/>
      <c r="AAM835" s="17"/>
      <c r="AAN835" s="17"/>
      <c r="AAO835" s="17"/>
      <c r="AAP835" s="17"/>
      <c r="AAQ835" s="17"/>
      <c r="AAR835" s="17"/>
      <c r="AAS835" s="17"/>
      <c r="AAT835" s="17"/>
      <c r="AAU835" s="17"/>
      <c r="AAV835" s="17"/>
      <c r="AAW835" s="17"/>
      <c r="AAX835" s="17"/>
      <c r="AAY835" s="17"/>
      <c r="AAZ835" s="17"/>
      <c r="ABA835" s="17"/>
      <c r="ABB835" s="17"/>
      <c r="ABC835" s="17"/>
      <c r="ABD835" s="17"/>
      <c r="ABE835" s="17"/>
      <c r="ABF835" s="17"/>
      <c r="ABG835" s="17"/>
      <c r="ABH835" s="17"/>
      <c r="ABI835" s="17"/>
      <c r="ABJ835" s="17"/>
      <c r="ABK835" s="17"/>
      <c r="ABL835" s="17"/>
      <c r="ABM835" s="17"/>
      <c r="ABN835" s="17"/>
      <c r="ABO835" s="17"/>
      <c r="ABP835" s="17"/>
      <c r="ABQ835" s="17"/>
      <c r="ABR835" s="17"/>
      <c r="ABS835" s="17"/>
      <c r="ABT835" s="17"/>
      <c r="ABU835" s="17"/>
      <c r="ABV835" s="17"/>
      <c r="ABW835" s="17"/>
      <c r="ABX835" s="17"/>
      <c r="ABY835" s="17"/>
      <c r="ABZ835" s="17"/>
      <c r="ACA835" s="17"/>
      <c r="ACB835" s="17"/>
      <c r="ACC835" s="17"/>
      <c r="ACD835" s="17"/>
      <c r="ACE835" s="17"/>
      <c r="ACF835" s="17"/>
      <c r="ACG835" s="17"/>
      <c r="ACH835" s="17"/>
      <c r="ACI835" s="17"/>
      <c r="ACJ835" s="17"/>
      <c r="ACK835" s="17"/>
      <c r="ACL835" s="17"/>
      <c r="ACM835" s="17"/>
      <c r="ACN835" s="17"/>
      <c r="ACO835" s="17"/>
      <c r="ACP835" s="17"/>
      <c r="ACQ835" s="17"/>
      <c r="ACR835" s="17"/>
      <c r="ACS835" s="17"/>
      <c r="ACT835" s="17"/>
      <c r="ACU835" s="17"/>
      <c r="ACV835" s="17"/>
      <c r="ACW835" s="17"/>
      <c r="ACX835" s="17"/>
      <c r="ACY835" s="17"/>
      <c r="ACZ835" s="17"/>
      <c r="ADA835" s="17"/>
      <c r="ADB835" s="17"/>
      <c r="ADC835" s="17"/>
      <c r="ADD835" s="17"/>
      <c r="ADE835" s="17"/>
      <c r="ADF835" s="17"/>
      <c r="ADG835" s="17"/>
      <c r="ADH835" s="17"/>
      <c r="ADI835" s="17"/>
      <c r="ADJ835" s="17"/>
      <c r="ADK835" s="17"/>
      <c r="ADL835" s="17"/>
      <c r="ADM835" s="17"/>
      <c r="ADN835" s="17"/>
      <c r="ADO835" s="17"/>
      <c r="ADP835" s="17"/>
      <c r="ADQ835" s="17"/>
      <c r="ADR835" s="17"/>
    </row>
    <row r="836" spans="44:798" s="16" customFormat="1" x14ac:dyDescent="0.25">
      <c r="AR836" s="56"/>
      <c r="AS836" s="56"/>
      <c r="AT836" s="57"/>
      <c r="AU836" s="56"/>
      <c r="AV836" s="57"/>
      <c r="AW836" s="56"/>
      <c r="AX836" s="56"/>
      <c r="AY836" s="56"/>
      <c r="AZ836" s="56"/>
      <c r="BA836" s="56"/>
      <c r="BB836" s="56"/>
      <c r="BC836" s="56"/>
      <c r="BD836" s="56"/>
      <c r="BE836" s="51"/>
      <c r="BF836" s="51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  <c r="IT836" s="17"/>
      <c r="IU836" s="17"/>
      <c r="IV836" s="17"/>
      <c r="IW836" s="17"/>
      <c r="IX836" s="17"/>
      <c r="IY836" s="17"/>
      <c r="IZ836" s="17"/>
      <c r="JA836" s="17"/>
      <c r="JB836" s="17"/>
      <c r="JC836" s="17"/>
      <c r="JD836" s="17"/>
      <c r="JE836" s="17"/>
      <c r="JF836" s="17"/>
      <c r="JG836" s="17"/>
      <c r="JH836" s="17"/>
      <c r="JI836" s="17"/>
      <c r="JJ836" s="17"/>
      <c r="JK836" s="17"/>
      <c r="JL836" s="17"/>
      <c r="JM836" s="17"/>
      <c r="JN836" s="17"/>
      <c r="JO836" s="17"/>
      <c r="JP836" s="17"/>
      <c r="JQ836" s="17"/>
      <c r="JR836" s="17"/>
      <c r="JS836" s="17"/>
      <c r="JT836" s="17"/>
      <c r="JU836" s="17"/>
      <c r="JV836" s="17"/>
      <c r="JW836" s="17"/>
      <c r="JX836" s="17"/>
      <c r="JY836" s="17"/>
      <c r="JZ836" s="17"/>
      <c r="KA836" s="17"/>
      <c r="KB836" s="17"/>
      <c r="KC836" s="17"/>
      <c r="KD836" s="17"/>
      <c r="KE836" s="17"/>
      <c r="KF836" s="17"/>
      <c r="KG836" s="17"/>
      <c r="KH836" s="17"/>
      <c r="KI836" s="17"/>
      <c r="KJ836" s="17"/>
      <c r="KK836" s="17"/>
      <c r="KL836" s="17"/>
      <c r="KM836" s="17"/>
      <c r="KN836" s="17"/>
      <c r="KO836" s="17"/>
      <c r="KP836" s="17"/>
      <c r="KQ836" s="17"/>
      <c r="KR836" s="17"/>
      <c r="KS836" s="17"/>
      <c r="KT836" s="17"/>
      <c r="KU836" s="17"/>
      <c r="KV836" s="17"/>
      <c r="KW836" s="17"/>
      <c r="KX836" s="17"/>
      <c r="KY836" s="17"/>
      <c r="KZ836" s="17"/>
      <c r="LA836" s="17"/>
      <c r="LB836" s="17"/>
      <c r="LC836" s="17"/>
      <c r="LD836" s="17"/>
      <c r="LE836" s="17"/>
      <c r="LF836" s="17"/>
      <c r="LG836" s="17"/>
      <c r="LH836" s="17"/>
      <c r="LI836" s="17"/>
      <c r="LJ836" s="17"/>
      <c r="LK836" s="17"/>
      <c r="LL836" s="17"/>
      <c r="LM836" s="17"/>
      <c r="LN836" s="17"/>
      <c r="LO836" s="17"/>
      <c r="LP836" s="17"/>
      <c r="LQ836" s="17"/>
      <c r="LR836" s="17"/>
      <c r="LS836" s="17"/>
      <c r="LT836" s="17"/>
      <c r="LU836" s="17"/>
      <c r="LV836" s="17"/>
      <c r="LW836" s="17"/>
      <c r="LX836" s="17"/>
      <c r="LY836" s="17"/>
      <c r="LZ836" s="17"/>
      <c r="MA836" s="17"/>
      <c r="MB836" s="17"/>
      <c r="MC836" s="17"/>
      <c r="MD836" s="17"/>
      <c r="ME836" s="17"/>
      <c r="MF836" s="17"/>
      <c r="MG836" s="17"/>
      <c r="MH836" s="17"/>
      <c r="MI836" s="17"/>
      <c r="MJ836" s="17"/>
      <c r="MK836" s="17"/>
      <c r="ML836" s="17"/>
      <c r="MM836" s="17"/>
      <c r="MN836" s="17"/>
      <c r="MO836" s="17"/>
      <c r="MP836" s="17"/>
      <c r="MQ836" s="17"/>
      <c r="MR836" s="17"/>
      <c r="MS836" s="17"/>
      <c r="MT836" s="17"/>
      <c r="MU836" s="17"/>
      <c r="MV836" s="17"/>
      <c r="MW836" s="17"/>
      <c r="MX836" s="17"/>
      <c r="MY836" s="17"/>
      <c r="MZ836" s="17"/>
      <c r="NA836" s="17"/>
      <c r="NB836" s="17"/>
      <c r="NC836" s="17"/>
      <c r="ND836" s="17"/>
      <c r="NE836" s="17"/>
      <c r="NF836" s="17"/>
      <c r="NG836" s="17"/>
      <c r="NH836" s="17"/>
      <c r="NI836" s="17"/>
      <c r="NJ836" s="17"/>
      <c r="NK836" s="17"/>
      <c r="NL836" s="17"/>
      <c r="NM836" s="17"/>
      <c r="NN836" s="17"/>
      <c r="NO836" s="17"/>
      <c r="NP836" s="17"/>
      <c r="NQ836" s="17"/>
      <c r="NR836" s="17"/>
      <c r="NS836" s="17"/>
      <c r="NT836" s="17"/>
      <c r="NU836" s="17"/>
      <c r="NV836" s="17"/>
      <c r="NW836" s="17"/>
      <c r="NX836" s="17"/>
      <c r="NY836" s="17"/>
      <c r="NZ836" s="17"/>
      <c r="OA836" s="17"/>
      <c r="OB836" s="17"/>
      <c r="OC836" s="17"/>
      <c r="OD836" s="17"/>
      <c r="OE836" s="17"/>
      <c r="OF836" s="17"/>
      <c r="OG836" s="17"/>
      <c r="OH836" s="17"/>
      <c r="OI836" s="17"/>
      <c r="OJ836" s="17"/>
      <c r="OK836" s="17"/>
      <c r="OL836" s="17"/>
      <c r="OM836" s="17"/>
      <c r="ON836" s="17"/>
      <c r="OO836" s="17"/>
      <c r="OP836" s="17"/>
      <c r="OQ836" s="17"/>
      <c r="OR836" s="17"/>
      <c r="OS836" s="17"/>
      <c r="OT836" s="17"/>
      <c r="OU836" s="17"/>
      <c r="OV836" s="17"/>
      <c r="OW836" s="17"/>
      <c r="OX836" s="17"/>
      <c r="OY836" s="17"/>
      <c r="OZ836" s="17"/>
      <c r="PA836" s="17"/>
      <c r="PB836" s="17"/>
      <c r="PC836" s="17"/>
      <c r="PD836" s="17"/>
      <c r="PE836" s="17"/>
      <c r="PF836" s="17"/>
      <c r="PG836" s="17"/>
      <c r="PH836" s="17"/>
      <c r="PI836" s="17"/>
      <c r="PJ836" s="17"/>
      <c r="PK836" s="17"/>
      <c r="PL836" s="17"/>
      <c r="PM836" s="17"/>
      <c r="PN836" s="17"/>
      <c r="PO836" s="17"/>
      <c r="PP836" s="17"/>
      <c r="PQ836" s="17"/>
      <c r="PR836" s="17"/>
      <c r="PS836" s="17"/>
      <c r="PT836" s="17"/>
      <c r="PU836" s="17"/>
      <c r="PV836" s="17"/>
      <c r="PW836" s="17"/>
      <c r="PX836" s="17"/>
      <c r="PY836" s="17"/>
      <c r="PZ836" s="17"/>
      <c r="QA836" s="17"/>
      <c r="QB836" s="17"/>
      <c r="QC836" s="17"/>
      <c r="QD836" s="17"/>
      <c r="QE836" s="17"/>
      <c r="QF836" s="17"/>
      <c r="QG836" s="17"/>
      <c r="QH836" s="17"/>
      <c r="QI836" s="17"/>
      <c r="QJ836" s="17"/>
      <c r="QK836" s="17"/>
      <c r="QL836" s="17"/>
      <c r="QM836" s="17"/>
      <c r="QN836" s="17"/>
      <c r="QO836" s="17"/>
      <c r="QP836" s="17"/>
      <c r="QQ836" s="17"/>
      <c r="QR836" s="17"/>
      <c r="QS836" s="17"/>
      <c r="QT836" s="17"/>
      <c r="QU836" s="17"/>
      <c r="QV836" s="17"/>
      <c r="QW836" s="17"/>
      <c r="QX836" s="17"/>
      <c r="QY836" s="17"/>
      <c r="QZ836" s="17"/>
      <c r="RA836" s="17"/>
      <c r="RB836" s="17"/>
      <c r="RC836" s="17"/>
      <c r="RD836" s="17"/>
      <c r="RE836" s="17"/>
      <c r="RF836" s="17"/>
      <c r="RG836" s="17"/>
      <c r="RH836" s="17"/>
      <c r="RI836" s="17"/>
      <c r="RJ836" s="17"/>
      <c r="RK836" s="17"/>
      <c r="RL836" s="17"/>
      <c r="RM836" s="17"/>
      <c r="RN836" s="17"/>
      <c r="RO836" s="17"/>
      <c r="RP836" s="17"/>
      <c r="RQ836" s="17"/>
      <c r="RR836" s="17"/>
      <c r="RS836" s="17"/>
      <c r="RT836" s="17"/>
      <c r="RU836" s="17"/>
      <c r="RV836" s="17"/>
      <c r="RW836" s="17"/>
      <c r="RX836" s="17"/>
      <c r="RY836" s="17"/>
      <c r="RZ836" s="17"/>
      <c r="SA836" s="17"/>
      <c r="SB836" s="17"/>
      <c r="SC836" s="17"/>
      <c r="SD836" s="17"/>
      <c r="SE836" s="17"/>
      <c r="SF836" s="17"/>
      <c r="SG836" s="17"/>
      <c r="SH836" s="17"/>
      <c r="SI836" s="17"/>
      <c r="SJ836" s="17"/>
      <c r="SK836" s="17"/>
      <c r="SL836" s="17"/>
      <c r="SM836" s="17"/>
      <c r="SN836" s="17"/>
      <c r="SO836" s="17"/>
      <c r="SP836" s="17"/>
      <c r="SQ836" s="17"/>
      <c r="SR836" s="17"/>
      <c r="SS836" s="17"/>
      <c r="ST836" s="17"/>
      <c r="SU836" s="17"/>
      <c r="SV836" s="17"/>
      <c r="SW836" s="17"/>
      <c r="SX836" s="17"/>
      <c r="SY836" s="17"/>
      <c r="SZ836" s="17"/>
      <c r="TA836" s="17"/>
      <c r="TB836" s="17"/>
      <c r="TC836" s="17"/>
      <c r="TD836" s="17"/>
      <c r="TE836" s="17"/>
      <c r="TF836" s="17"/>
      <c r="TG836" s="17"/>
      <c r="TH836" s="17"/>
      <c r="TI836" s="17"/>
      <c r="TJ836" s="17"/>
      <c r="TK836" s="17"/>
      <c r="TL836" s="17"/>
      <c r="TM836" s="17"/>
      <c r="TN836" s="17"/>
      <c r="TO836" s="17"/>
      <c r="TP836" s="17"/>
      <c r="TQ836" s="17"/>
      <c r="TR836" s="17"/>
      <c r="TS836" s="17"/>
      <c r="TT836" s="17"/>
      <c r="TU836" s="17"/>
      <c r="TV836" s="17"/>
      <c r="TW836" s="17"/>
      <c r="TX836" s="17"/>
      <c r="TY836" s="17"/>
      <c r="TZ836" s="17"/>
      <c r="UA836" s="17"/>
      <c r="UB836" s="17"/>
      <c r="UC836" s="17"/>
      <c r="UD836" s="17"/>
      <c r="UE836" s="17"/>
      <c r="UF836" s="17"/>
      <c r="UG836" s="17"/>
      <c r="UH836" s="17"/>
      <c r="UI836" s="17"/>
      <c r="UJ836" s="17"/>
      <c r="UK836" s="17"/>
      <c r="UL836" s="17"/>
      <c r="UM836" s="17"/>
      <c r="UN836" s="17"/>
      <c r="UO836" s="17"/>
      <c r="UP836" s="17"/>
      <c r="UQ836" s="17"/>
      <c r="UR836" s="17"/>
      <c r="US836" s="17"/>
      <c r="UT836" s="17"/>
      <c r="UU836" s="17"/>
      <c r="UV836" s="17"/>
      <c r="UW836" s="17"/>
      <c r="UX836" s="17"/>
      <c r="UY836" s="17"/>
      <c r="UZ836" s="17"/>
      <c r="VA836" s="17"/>
      <c r="VB836" s="17"/>
      <c r="VC836" s="17"/>
      <c r="VD836" s="17"/>
      <c r="VE836" s="17"/>
      <c r="VF836" s="17"/>
      <c r="VG836" s="17"/>
      <c r="VH836" s="17"/>
      <c r="VI836" s="17"/>
      <c r="VJ836" s="17"/>
      <c r="VK836" s="17"/>
      <c r="VL836" s="17"/>
      <c r="VM836" s="17"/>
      <c r="VN836" s="17"/>
      <c r="VO836" s="17"/>
      <c r="VP836" s="17"/>
      <c r="VQ836" s="17"/>
      <c r="VR836" s="17"/>
      <c r="VS836" s="17"/>
      <c r="VT836" s="17"/>
      <c r="VU836" s="17"/>
      <c r="VV836" s="17"/>
      <c r="VW836" s="17"/>
      <c r="VX836" s="17"/>
      <c r="VY836" s="17"/>
      <c r="VZ836" s="17"/>
      <c r="WA836" s="17"/>
      <c r="WB836" s="17"/>
      <c r="WC836" s="17"/>
      <c r="WD836" s="17"/>
      <c r="WE836" s="17"/>
      <c r="WF836" s="17"/>
      <c r="WG836" s="17"/>
      <c r="WH836" s="17"/>
      <c r="WI836" s="17"/>
      <c r="WJ836" s="17"/>
      <c r="WK836" s="17"/>
      <c r="WL836" s="17"/>
      <c r="WM836" s="17"/>
      <c r="WN836" s="17"/>
      <c r="WO836" s="17"/>
      <c r="WP836" s="17"/>
      <c r="WQ836" s="17"/>
      <c r="WR836" s="17"/>
      <c r="WS836" s="17"/>
      <c r="WT836" s="17"/>
      <c r="WU836" s="17"/>
      <c r="WV836" s="17"/>
      <c r="WW836" s="17"/>
      <c r="WX836" s="17"/>
      <c r="WY836" s="17"/>
      <c r="WZ836" s="17"/>
      <c r="XA836" s="17"/>
      <c r="XB836" s="17"/>
      <c r="XC836" s="17"/>
      <c r="XD836" s="17"/>
      <c r="XE836" s="17"/>
      <c r="XF836" s="17"/>
      <c r="XG836" s="17"/>
      <c r="XH836" s="17"/>
      <c r="XI836" s="17"/>
      <c r="XJ836" s="17"/>
      <c r="XK836" s="17"/>
      <c r="XL836" s="17"/>
      <c r="XM836" s="17"/>
      <c r="XN836" s="17"/>
      <c r="XO836" s="17"/>
      <c r="XP836" s="17"/>
      <c r="XQ836" s="17"/>
      <c r="XR836" s="17"/>
      <c r="XS836" s="17"/>
      <c r="XT836" s="17"/>
      <c r="XU836" s="17"/>
      <c r="XV836" s="17"/>
      <c r="XW836" s="17"/>
      <c r="XX836" s="17"/>
      <c r="XY836" s="17"/>
      <c r="XZ836" s="17"/>
      <c r="YA836" s="17"/>
      <c r="YB836" s="17"/>
      <c r="YC836" s="17"/>
      <c r="YD836" s="17"/>
      <c r="YE836" s="17"/>
      <c r="YF836" s="17"/>
      <c r="YG836" s="17"/>
      <c r="YH836" s="17"/>
      <c r="YI836" s="17"/>
      <c r="YJ836" s="17"/>
      <c r="YK836" s="17"/>
      <c r="YL836" s="17"/>
      <c r="YM836" s="17"/>
      <c r="YN836" s="17"/>
      <c r="YO836" s="17"/>
      <c r="YP836" s="17"/>
      <c r="YQ836" s="17"/>
      <c r="YR836" s="17"/>
      <c r="YS836" s="17"/>
      <c r="YT836" s="17"/>
      <c r="YU836" s="17"/>
      <c r="YV836" s="17"/>
      <c r="YW836" s="17"/>
      <c r="YX836" s="17"/>
      <c r="YY836" s="17"/>
      <c r="YZ836" s="17"/>
      <c r="ZA836" s="17"/>
      <c r="ZB836" s="17"/>
      <c r="ZC836" s="17"/>
      <c r="ZD836" s="17"/>
      <c r="ZE836" s="17"/>
      <c r="ZF836" s="17"/>
      <c r="ZG836" s="17"/>
      <c r="ZH836" s="17"/>
      <c r="ZI836" s="17"/>
      <c r="ZJ836" s="17"/>
      <c r="ZK836" s="17"/>
      <c r="ZL836" s="17"/>
      <c r="ZM836" s="17"/>
      <c r="ZN836" s="17"/>
      <c r="ZO836" s="17"/>
      <c r="ZP836" s="17"/>
      <c r="ZQ836" s="17"/>
      <c r="ZR836" s="17"/>
      <c r="ZS836" s="17"/>
      <c r="ZT836" s="17"/>
      <c r="ZU836" s="17"/>
      <c r="ZV836" s="17"/>
      <c r="ZW836" s="17"/>
      <c r="ZX836" s="17"/>
      <c r="ZY836" s="17"/>
      <c r="ZZ836" s="17"/>
      <c r="AAA836" s="17"/>
      <c r="AAB836" s="17"/>
      <c r="AAC836" s="17"/>
      <c r="AAD836" s="17"/>
      <c r="AAE836" s="17"/>
      <c r="AAF836" s="17"/>
      <c r="AAG836" s="17"/>
      <c r="AAH836" s="17"/>
      <c r="AAI836" s="17"/>
      <c r="AAJ836" s="17"/>
      <c r="AAK836" s="17"/>
      <c r="AAL836" s="17"/>
      <c r="AAM836" s="17"/>
      <c r="AAN836" s="17"/>
      <c r="AAO836" s="17"/>
      <c r="AAP836" s="17"/>
      <c r="AAQ836" s="17"/>
      <c r="AAR836" s="17"/>
      <c r="AAS836" s="17"/>
      <c r="AAT836" s="17"/>
      <c r="AAU836" s="17"/>
      <c r="AAV836" s="17"/>
      <c r="AAW836" s="17"/>
      <c r="AAX836" s="17"/>
      <c r="AAY836" s="17"/>
      <c r="AAZ836" s="17"/>
      <c r="ABA836" s="17"/>
      <c r="ABB836" s="17"/>
      <c r="ABC836" s="17"/>
      <c r="ABD836" s="17"/>
      <c r="ABE836" s="17"/>
      <c r="ABF836" s="17"/>
      <c r="ABG836" s="17"/>
      <c r="ABH836" s="17"/>
      <c r="ABI836" s="17"/>
      <c r="ABJ836" s="17"/>
      <c r="ABK836" s="17"/>
      <c r="ABL836" s="17"/>
      <c r="ABM836" s="17"/>
      <c r="ABN836" s="17"/>
      <c r="ABO836" s="17"/>
      <c r="ABP836" s="17"/>
      <c r="ABQ836" s="17"/>
      <c r="ABR836" s="17"/>
      <c r="ABS836" s="17"/>
      <c r="ABT836" s="17"/>
      <c r="ABU836" s="17"/>
      <c r="ABV836" s="17"/>
      <c r="ABW836" s="17"/>
      <c r="ABX836" s="17"/>
      <c r="ABY836" s="17"/>
      <c r="ABZ836" s="17"/>
      <c r="ACA836" s="17"/>
      <c r="ACB836" s="17"/>
      <c r="ACC836" s="17"/>
      <c r="ACD836" s="17"/>
      <c r="ACE836" s="17"/>
      <c r="ACF836" s="17"/>
      <c r="ACG836" s="17"/>
      <c r="ACH836" s="17"/>
      <c r="ACI836" s="17"/>
      <c r="ACJ836" s="17"/>
      <c r="ACK836" s="17"/>
      <c r="ACL836" s="17"/>
      <c r="ACM836" s="17"/>
      <c r="ACN836" s="17"/>
      <c r="ACO836" s="17"/>
      <c r="ACP836" s="17"/>
      <c r="ACQ836" s="17"/>
      <c r="ACR836" s="17"/>
      <c r="ACS836" s="17"/>
      <c r="ACT836" s="17"/>
      <c r="ACU836" s="17"/>
      <c r="ACV836" s="17"/>
      <c r="ACW836" s="17"/>
      <c r="ACX836" s="17"/>
      <c r="ACY836" s="17"/>
      <c r="ACZ836" s="17"/>
      <c r="ADA836" s="17"/>
      <c r="ADB836" s="17"/>
      <c r="ADC836" s="17"/>
      <c r="ADD836" s="17"/>
      <c r="ADE836" s="17"/>
      <c r="ADF836" s="17"/>
      <c r="ADG836" s="17"/>
      <c r="ADH836" s="17"/>
      <c r="ADI836" s="17"/>
      <c r="ADJ836" s="17"/>
      <c r="ADK836" s="17"/>
      <c r="ADL836" s="17"/>
      <c r="ADM836" s="17"/>
      <c r="ADN836" s="17"/>
      <c r="ADO836" s="17"/>
      <c r="ADP836" s="17"/>
      <c r="ADQ836" s="17"/>
      <c r="ADR836" s="17"/>
    </row>
    <row r="837" spans="44:798" s="16" customFormat="1" x14ac:dyDescent="0.25">
      <c r="AR837" s="56"/>
      <c r="AS837" s="56"/>
      <c r="AT837" s="57"/>
      <c r="AU837" s="56"/>
      <c r="AV837" s="57"/>
      <c r="AW837" s="56"/>
      <c r="AX837" s="56"/>
      <c r="AY837" s="56"/>
      <c r="AZ837" s="56"/>
      <c r="BA837" s="56"/>
      <c r="BB837" s="56"/>
      <c r="BC837" s="56"/>
      <c r="BD837" s="56"/>
      <c r="BE837" s="51"/>
      <c r="BF837" s="51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  <c r="IT837" s="17"/>
      <c r="IU837" s="17"/>
      <c r="IV837" s="17"/>
      <c r="IW837" s="17"/>
      <c r="IX837" s="17"/>
      <c r="IY837" s="17"/>
      <c r="IZ837" s="17"/>
      <c r="JA837" s="17"/>
      <c r="JB837" s="17"/>
      <c r="JC837" s="17"/>
      <c r="JD837" s="17"/>
      <c r="JE837" s="17"/>
      <c r="JF837" s="17"/>
      <c r="JG837" s="17"/>
      <c r="JH837" s="17"/>
      <c r="JI837" s="17"/>
      <c r="JJ837" s="17"/>
      <c r="JK837" s="17"/>
      <c r="JL837" s="17"/>
      <c r="JM837" s="17"/>
      <c r="JN837" s="17"/>
      <c r="JO837" s="17"/>
      <c r="JP837" s="17"/>
      <c r="JQ837" s="17"/>
      <c r="JR837" s="17"/>
      <c r="JS837" s="17"/>
      <c r="JT837" s="17"/>
      <c r="JU837" s="17"/>
      <c r="JV837" s="17"/>
      <c r="JW837" s="17"/>
      <c r="JX837" s="17"/>
      <c r="JY837" s="17"/>
      <c r="JZ837" s="17"/>
      <c r="KA837" s="17"/>
      <c r="KB837" s="17"/>
      <c r="KC837" s="17"/>
      <c r="KD837" s="17"/>
      <c r="KE837" s="17"/>
      <c r="KF837" s="17"/>
      <c r="KG837" s="17"/>
      <c r="KH837" s="17"/>
      <c r="KI837" s="17"/>
      <c r="KJ837" s="17"/>
      <c r="KK837" s="17"/>
      <c r="KL837" s="17"/>
      <c r="KM837" s="17"/>
      <c r="KN837" s="17"/>
      <c r="KO837" s="17"/>
      <c r="KP837" s="17"/>
      <c r="KQ837" s="17"/>
      <c r="KR837" s="17"/>
      <c r="KS837" s="17"/>
      <c r="KT837" s="17"/>
      <c r="KU837" s="17"/>
      <c r="KV837" s="17"/>
      <c r="KW837" s="17"/>
      <c r="KX837" s="17"/>
      <c r="KY837" s="17"/>
      <c r="KZ837" s="17"/>
      <c r="LA837" s="17"/>
      <c r="LB837" s="17"/>
      <c r="LC837" s="17"/>
      <c r="LD837" s="17"/>
      <c r="LE837" s="17"/>
      <c r="LF837" s="17"/>
      <c r="LG837" s="17"/>
      <c r="LH837" s="17"/>
      <c r="LI837" s="17"/>
      <c r="LJ837" s="17"/>
      <c r="LK837" s="17"/>
      <c r="LL837" s="17"/>
      <c r="LM837" s="17"/>
      <c r="LN837" s="17"/>
      <c r="LO837" s="17"/>
      <c r="LP837" s="17"/>
      <c r="LQ837" s="17"/>
      <c r="LR837" s="17"/>
      <c r="LS837" s="17"/>
      <c r="LT837" s="17"/>
      <c r="LU837" s="17"/>
      <c r="LV837" s="17"/>
      <c r="LW837" s="17"/>
      <c r="LX837" s="17"/>
      <c r="LY837" s="17"/>
      <c r="LZ837" s="17"/>
      <c r="MA837" s="17"/>
      <c r="MB837" s="17"/>
      <c r="MC837" s="17"/>
      <c r="MD837" s="17"/>
      <c r="ME837" s="17"/>
      <c r="MF837" s="17"/>
      <c r="MG837" s="17"/>
      <c r="MH837" s="17"/>
      <c r="MI837" s="17"/>
      <c r="MJ837" s="17"/>
      <c r="MK837" s="17"/>
      <c r="ML837" s="17"/>
      <c r="MM837" s="17"/>
      <c r="MN837" s="17"/>
      <c r="MO837" s="17"/>
      <c r="MP837" s="17"/>
      <c r="MQ837" s="17"/>
      <c r="MR837" s="17"/>
      <c r="MS837" s="17"/>
      <c r="MT837" s="17"/>
      <c r="MU837" s="17"/>
      <c r="MV837" s="17"/>
      <c r="MW837" s="17"/>
      <c r="MX837" s="17"/>
      <c r="MY837" s="17"/>
      <c r="MZ837" s="17"/>
      <c r="NA837" s="17"/>
      <c r="NB837" s="17"/>
      <c r="NC837" s="17"/>
      <c r="ND837" s="17"/>
      <c r="NE837" s="17"/>
      <c r="NF837" s="17"/>
      <c r="NG837" s="17"/>
      <c r="NH837" s="17"/>
      <c r="NI837" s="17"/>
      <c r="NJ837" s="17"/>
      <c r="NK837" s="17"/>
      <c r="NL837" s="17"/>
      <c r="NM837" s="17"/>
      <c r="NN837" s="17"/>
      <c r="NO837" s="17"/>
      <c r="NP837" s="17"/>
      <c r="NQ837" s="17"/>
      <c r="NR837" s="17"/>
      <c r="NS837" s="17"/>
      <c r="NT837" s="17"/>
      <c r="NU837" s="17"/>
      <c r="NV837" s="17"/>
      <c r="NW837" s="17"/>
      <c r="NX837" s="17"/>
      <c r="NY837" s="17"/>
      <c r="NZ837" s="17"/>
      <c r="OA837" s="17"/>
      <c r="OB837" s="17"/>
      <c r="OC837" s="17"/>
      <c r="OD837" s="17"/>
      <c r="OE837" s="17"/>
      <c r="OF837" s="17"/>
      <c r="OG837" s="17"/>
      <c r="OH837" s="17"/>
      <c r="OI837" s="17"/>
      <c r="OJ837" s="17"/>
      <c r="OK837" s="17"/>
      <c r="OL837" s="17"/>
      <c r="OM837" s="17"/>
      <c r="ON837" s="17"/>
      <c r="OO837" s="17"/>
      <c r="OP837" s="17"/>
      <c r="OQ837" s="17"/>
      <c r="OR837" s="17"/>
      <c r="OS837" s="17"/>
      <c r="OT837" s="17"/>
      <c r="OU837" s="17"/>
      <c r="OV837" s="17"/>
      <c r="OW837" s="17"/>
      <c r="OX837" s="17"/>
      <c r="OY837" s="17"/>
      <c r="OZ837" s="17"/>
      <c r="PA837" s="17"/>
      <c r="PB837" s="17"/>
      <c r="PC837" s="17"/>
      <c r="PD837" s="17"/>
      <c r="PE837" s="17"/>
      <c r="PF837" s="17"/>
      <c r="PG837" s="17"/>
      <c r="PH837" s="17"/>
      <c r="PI837" s="17"/>
      <c r="PJ837" s="17"/>
      <c r="PK837" s="17"/>
      <c r="PL837" s="17"/>
      <c r="PM837" s="17"/>
      <c r="PN837" s="17"/>
      <c r="PO837" s="17"/>
      <c r="PP837" s="17"/>
      <c r="PQ837" s="17"/>
      <c r="PR837" s="17"/>
      <c r="PS837" s="17"/>
      <c r="PT837" s="17"/>
      <c r="PU837" s="17"/>
      <c r="PV837" s="17"/>
      <c r="PW837" s="17"/>
      <c r="PX837" s="17"/>
      <c r="PY837" s="17"/>
      <c r="PZ837" s="17"/>
      <c r="QA837" s="17"/>
      <c r="QB837" s="17"/>
      <c r="QC837" s="17"/>
      <c r="QD837" s="17"/>
      <c r="QE837" s="17"/>
      <c r="QF837" s="17"/>
      <c r="QG837" s="17"/>
      <c r="QH837" s="17"/>
      <c r="QI837" s="17"/>
      <c r="QJ837" s="17"/>
      <c r="QK837" s="17"/>
      <c r="QL837" s="17"/>
      <c r="QM837" s="17"/>
      <c r="QN837" s="17"/>
      <c r="QO837" s="17"/>
      <c r="QP837" s="17"/>
      <c r="QQ837" s="17"/>
      <c r="QR837" s="17"/>
      <c r="QS837" s="17"/>
      <c r="QT837" s="17"/>
      <c r="QU837" s="17"/>
      <c r="QV837" s="17"/>
      <c r="QW837" s="17"/>
      <c r="QX837" s="17"/>
      <c r="QY837" s="17"/>
      <c r="QZ837" s="17"/>
      <c r="RA837" s="17"/>
      <c r="RB837" s="17"/>
      <c r="RC837" s="17"/>
      <c r="RD837" s="17"/>
      <c r="RE837" s="17"/>
      <c r="RF837" s="17"/>
      <c r="RG837" s="17"/>
      <c r="RH837" s="17"/>
      <c r="RI837" s="17"/>
      <c r="RJ837" s="17"/>
      <c r="RK837" s="17"/>
      <c r="RL837" s="17"/>
      <c r="RM837" s="17"/>
      <c r="RN837" s="17"/>
      <c r="RO837" s="17"/>
      <c r="RP837" s="17"/>
      <c r="RQ837" s="17"/>
      <c r="RR837" s="17"/>
      <c r="RS837" s="17"/>
      <c r="RT837" s="17"/>
      <c r="RU837" s="17"/>
      <c r="RV837" s="17"/>
      <c r="RW837" s="17"/>
      <c r="RX837" s="17"/>
      <c r="RY837" s="17"/>
      <c r="RZ837" s="17"/>
      <c r="SA837" s="17"/>
      <c r="SB837" s="17"/>
      <c r="SC837" s="17"/>
      <c r="SD837" s="17"/>
      <c r="SE837" s="17"/>
      <c r="SF837" s="17"/>
      <c r="SG837" s="17"/>
      <c r="SH837" s="17"/>
      <c r="SI837" s="17"/>
      <c r="SJ837" s="17"/>
      <c r="SK837" s="17"/>
      <c r="SL837" s="17"/>
      <c r="SM837" s="17"/>
      <c r="SN837" s="17"/>
      <c r="SO837" s="17"/>
      <c r="SP837" s="17"/>
      <c r="SQ837" s="17"/>
      <c r="SR837" s="17"/>
      <c r="SS837" s="17"/>
      <c r="ST837" s="17"/>
      <c r="SU837" s="17"/>
      <c r="SV837" s="17"/>
      <c r="SW837" s="17"/>
      <c r="SX837" s="17"/>
      <c r="SY837" s="17"/>
      <c r="SZ837" s="17"/>
      <c r="TA837" s="17"/>
      <c r="TB837" s="17"/>
      <c r="TC837" s="17"/>
      <c r="TD837" s="17"/>
      <c r="TE837" s="17"/>
      <c r="TF837" s="17"/>
      <c r="TG837" s="17"/>
      <c r="TH837" s="17"/>
      <c r="TI837" s="17"/>
      <c r="TJ837" s="17"/>
      <c r="TK837" s="17"/>
      <c r="TL837" s="17"/>
      <c r="TM837" s="17"/>
      <c r="TN837" s="17"/>
      <c r="TO837" s="17"/>
      <c r="TP837" s="17"/>
      <c r="TQ837" s="17"/>
      <c r="TR837" s="17"/>
      <c r="TS837" s="17"/>
      <c r="TT837" s="17"/>
      <c r="TU837" s="17"/>
      <c r="TV837" s="17"/>
      <c r="TW837" s="17"/>
      <c r="TX837" s="17"/>
      <c r="TY837" s="17"/>
      <c r="TZ837" s="17"/>
      <c r="UA837" s="17"/>
      <c r="UB837" s="17"/>
      <c r="UC837" s="17"/>
      <c r="UD837" s="17"/>
      <c r="UE837" s="17"/>
      <c r="UF837" s="17"/>
      <c r="UG837" s="17"/>
      <c r="UH837" s="17"/>
      <c r="UI837" s="17"/>
      <c r="UJ837" s="17"/>
      <c r="UK837" s="17"/>
      <c r="UL837" s="17"/>
      <c r="UM837" s="17"/>
      <c r="UN837" s="17"/>
      <c r="UO837" s="17"/>
      <c r="UP837" s="17"/>
      <c r="UQ837" s="17"/>
      <c r="UR837" s="17"/>
      <c r="US837" s="17"/>
      <c r="UT837" s="17"/>
      <c r="UU837" s="17"/>
      <c r="UV837" s="17"/>
      <c r="UW837" s="17"/>
      <c r="UX837" s="17"/>
      <c r="UY837" s="17"/>
      <c r="UZ837" s="17"/>
      <c r="VA837" s="17"/>
      <c r="VB837" s="17"/>
      <c r="VC837" s="17"/>
      <c r="VD837" s="17"/>
      <c r="VE837" s="17"/>
      <c r="VF837" s="17"/>
      <c r="VG837" s="17"/>
      <c r="VH837" s="17"/>
      <c r="VI837" s="17"/>
      <c r="VJ837" s="17"/>
      <c r="VK837" s="17"/>
      <c r="VL837" s="17"/>
      <c r="VM837" s="17"/>
      <c r="VN837" s="17"/>
      <c r="VO837" s="17"/>
      <c r="VP837" s="17"/>
      <c r="VQ837" s="17"/>
      <c r="VR837" s="17"/>
      <c r="VS837" s="17"/>
      <c r="VT837" s="17"/>
      <c r="VU837" s="17"/>
      <c r="VV837" s="17"/>
      <c r="VW837" s="17"/>
      <c r="VX837" s="17"/>
      <c r="VY837" s="17"/>
      <c r="VZ837" s="17"/>
      <c r="WA837" s="17"/>
      <c r="WB837" s="17"/>
      <c r="WC837" s="17"/>
      <c r="WD837" s="17"/>
      <c r="WE837" s="17"/>
      <c r="WF837" s="17"/>
      <c r="WG837" s="17"/>
      <c r="WH837" s="17"/>
      <c r="WI837" s="17"/>
      <c r="WJ837" s="17"/>
      <c r="WK837" s="17"/>
      <c r="WL837" s="17"/>
      <c r="WM837" s="17"/>
      <c r="WN837" s="17"/>
      <c r="WO837" s="17"/>
      <c r="WP837" s="17"/>
      <c r="WQ837" s="17"/>
      <c r="WR837" s="17"/>
      <c r="WS837" s="17"/>
      <c r="WT837" s="17"/>
      <c r="WU837" s="17"/>
      <c r="WV837" s="17"/>
      <c r="WW837" s="17"/>
      <c r="WX837" s="17"/>
      <c r="WY837" s="17"/>
      <c r="WZ837" s="17"/>
      <c r="XA837" s="17"/>
      <c r="XB837" s="17"/>
      <c r="XC837" s="17"/>
      <c r="XD837" s="17"/>
      <c r="XE837" s="17"/>
      <c r="XF837" s="17"/>
      <c r="XG837" s="17"/>
      <c r="XH837" s="17"/>
      <c r="XI837" s="17"/>
      <c r="XJ837" s="17"/>
      <c r="XK837" s="17"/>
      <c r="XL837" s="17"/>
      <c r="XM837" s="17"/>
      <c r="XN837" s="17"/>
      <c r="XO837" s="17"/>
      <c r="XP837" s="17"/>
      <c r="XQ837" s="17"/>
      <c r="XR837" s="17"/>
      <c r="XS837" s="17"/>
      <c r="XT837" s="17"/>
      <c r="XU837" s="17"/>
      <c r="XV837" s="17"/>
      <c r="XW837" s="17"/>
      <c r="XX837" s="17"/>
      <c r="XY837" s="17"/>
      <c r="XZ837" s="17"/>
      <c r="YA837" s="17"/>
      <c r="YB837" s="17"/>
      <c r="YC837" s="17"/>
      <c r="YD837" s="17"/>
      <c r="YE837" s="17"/>
      <c r="YF837" s="17"/>
      <c r="YG837" s="17"/>
      <c r="YH837" s="17"/>
      <c r="YI837" s="17"/>
      <c r="YJ837" s="17"/>
      <c r="YK837" s="17"/>
      <c r="YL837" s="17"/>
      <c r="YM837" s="17"/>
      <c r="YN837" s="17"/>
      <c r="YO837" s="17"/>
      <c r="YP837" s="17"/>
      <c r="YQ837" s="17"/>
      <c r="YR837" s="17"/>
      <c r="YS837" s="17"/>
      <c r="YT837" s="17"/>
      <c r="YU837" s="17"/>
      <c r="YV837" s="17"/>
      <c r="YW837" s="17"/>
      <c r="YX837" s="17"/>
      <c r="YY837" s="17"/>
      <c r="YZ837" s="17"/>
      <c r="ZA837" s="17"/>
      <c r="ZB837" s="17"/>
      <c r="ZC837" s="17"/>
      <c r="ZD837" s="17"/>
      <c r="ZE837" s="17"/>
      <c r="ZF837" s="17"/>
      <c r="ZG837" s="17"/>
      <c r="ZH837" s="17"/>
      <c r="ZI837" s="17"/>
      <c r="ZJ837" s="17"/>
      <c r="ZK837" s="17"/>
      <c r="ZL837" s="17"/>
      <c r="ZM837" s="17"/>
      <c r="ZN837" s="17"/>
      <c r="ZO837" s="17"/>
      <c r="ZP837" s="17"/>
      <c r="ZQ837" s="17"/>
      <c r="ZR837" s="17"/>
      <c r="ZS837" s="17"/>
      <c r="ZT837" s="17"/>
      <c r="ZU837" s="17"/>
      <c r="ZV837" s="17"/>
      <c r="ZW837" s="17"/>
      <c r="ZX837" s="17"/>
      <c r="ZY837" s="17"/>
      <c r="ZZ837" s="17"/>
      <c r="AAA837" s="17"/>
      <c r="AAB837" s="17"/>
      <c r="AAC837" s="17"/>
      <c r="AAD837" s="17"/>
      <c r="AAE837" s="17"/>
      <c r="AAF837" s="17"/>
      <c r="AAG837" s="17"/>
      <c r="AAH837" s="17"/>
      <c r="AAI837" s="17"/>
      <c r="AAJ837" s="17"/>
      <c r="AAK837" s="17"/>
      <c r="AAL837" s="17"/>
      <c r="AAM837" s="17"/>
      <c r="AAN837" s="17"/>
      <c r="AAO837" s="17"/>
      <c r="AAP837" s="17"/>
      <c r="AAQ837" s="17"/>
      <c r="AAR837" s="17"/>
      <c r="AAS837" s="17"/>
      <c r="AAT837" s="17"/>
      <c r="AAU837" s="17"/>
      <c r="AAV837" s="17"/>
      <c r="AAW837" s="17"/>
      <c r="AAX837" s="17"/>
      <c r="AAY837" s="17"/>
      <c r="AAZ837" s="17"/>
      <c r="ABA837" s="17"/>
      <c r="ABB837" s="17"/>
      <c r="ABC837" s="17"/>
      <c r="ABD837" s="17"/>
      <c r="ABE837" s="17"/>
      <c r="ABF837" s="17"/>
      <c r="ABG837" s="17"/>
      <c r="ABH837" s="17"/>
      <c r="ABI837" s="17"/>
      <c r="ABJ837" s="17"/>
      <c r="ABK837" s="17"/>
      <c r="ABL837" s="17"/>
      <c r="ABM837" s="17"/>
      <c r="ABN837" s="17"/>
      <c r="ABO837" s="17"/>
      <c r="ABP837" s="17"/>
      <c r="ABQ837" s="17"/>
      <c r="ABR837" s="17"/>
      <c r="ABS837" s="17"/>
      <c r="ABT837" s="17"/>
      <c r="ABU837" s="17"/>
      <c r="ABV837" s="17"/>
      <c r="ABW837" s="17"/>
      <c r="ABX837" s="17"/>
      <c r="ABY837" s="17"/>
      <c r="ABZ837" s="17"/>
      <c r="ACA837" s="17"/>
      <c r="ACB837" s="17"/>
      <c r="ACC837" s="17"/>
      <c r="ACD837" s="17"/>
      <c r="ACE837" s="17"/>
      <c r="ACF837" s="17"/>
      <c r="ACG837" s="17"/>
      <c r="ACH837" s="17"/>
      <c r="ACI837" s="17"/>
      <c r="ACJ837" s="17"/>
      <c r="ACK837" s="17"/>
      <c r="ACL837" s="17"/>
      <c r="ACM837" s="17"/>
      <c r="ACN837" s="17"/>
      <c r="ACO837" s="17"/>
      <c r="ACP837" s="17"/>
      <c r="ACQ837" s="17"/>
      <c r="ACR837" s="17"/>
      <c r="ACS837" s="17"/>
      <c r="ACT837" s="17"/>
      <c r="ACU837" s="17"/>
      <c r="ACV837" s="17"/>
      <c r="ACW837" s="17"/>
      <c r="ACX837" s="17"/>
      <c r="ACY837" s="17"/>
      <c r="ACZ837" s="17"/>
      <c r="ADA837" s="17"/>
      <c r="ADB837" s="17"/>
      <c r="ADC837" s="17"/>
      <c r="ADD837" s="17"/>
      <c r="ADE837" s="17"/>
      <c r="ADF837" s="17"/>
      <c r="ADG837" s="17"/>
      <c r="ADH837" s="17"/>
      <c r="ADI837" s="17"/>
      <c r="ADJ837" s="17"/>
      <c r="ADK837" s="17"/>
      <c r="ADL837" s="17"/>
      <c r="ADM837" s="17"/>
      <c r="ADN837" s="17"/>
      <c r="ADO837" s="17"/>
      <c r="ADP837" s="17"/>
      <c r="ADQ837" s="17"/>
      <c r="ADR837" s="17"/>
    </row>
    <row r="838" spans="44:798" s="16" customFormat="1" x14ac:dyDescent="0.25">
      <c r="AR838" s="56"/>
      <c r="AS838" s="56"/>
      <c r="AT838" s="57"/>
      <c r="AU838" s="56"/>
      <c r="AV838" s="57"/>
      <c r="AW838" s="56"/>
      <c r="AX838" s="56"/>
      <c r="AY838" s="56"/>
      <c r="AZ838" s="56"/>
      <c r="BA838" s="56"/>
      <c r="BB838" s="56"/>
      <c r="BC838" s="56"/>
      <c r="BD838" s="56"/>
      <c r="BE838" s="51"/>
      <c r="BF838" s="51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  <c r="IT838" s="17"/>
      <c r="IU838" s="17"/>
      <c r="IV838" s="17"/>
      <c r="IW838" s="17"/>
      <c r="IX838" s="17"/>
      <c r="IY838" s="17"/>
      <c r="IZ838" s="17"/>
      <c r="JA838" s="17"/>
      <c r="JB838" s="17"/>
      <c r="JC838" s="17"/>
      <c r="JD838" s="17"/>
      <c r="JE838" s="17"/>
      <c r="JF838" s="17"/>
      <c r="JG838" s="17"/>
      <c r="JH838" s="17"/>
      <c r="JI838" s="17"/>
      <c r="JJ838" s="17"/>
      <c r="JK838" s="17"/>
      <c r="JL838" s="17"/>
      <c r="JM838" s="17"/>
      <c r="JN838" s="17"/>
      <c r="JO838" s="17"/>
      <c r="JP838" s="17"/>
      <c r="JQ838" s="17"/>
      <c r="JR838" s="17"/>
      <c r="JS838" s="17"/>
      <c r="JT838" s="17"/>
      <c r="JU838" s="17"/>
      <c r="JV838" s="17"/>
      <c r="JW838" s="17"/>
      <c r="JX838" s="17"/>
      <c r="JY838" s="17"/>
      <c r="JZ838" s="17"/>
      <c r="KA838" s="17"/>
      <c r="KB838" s="17"/>
      <c r="KC838" s="17"/>
      <c r="KD838" s="17"/>
      <c r="KE838" s="17"/>
      <c r="KF838" s="17"/>
      <c r="KG838" s="17"/>
      <c r="KH838" s="17"/>
      <c r="KI838" s="17"/>
      <c r="KJ838" s="17"/>
      <c r="KK838" s="17"/>
      <c r="KL838" s="17"/>
      <c r="KM838" s="17"/>
      <c r="KN838" s="17"/>
      <c r="KO838" s="17"/>
      <c r="KP838" s="17"/>
      <c r="KQ838" s="17"/>
      <c r="KR838" s="17"/>
      <c r="KS838" s="17"/>
      <c r="KT838" s="17"/>
      <c r="KU838" s="17"/>
      <c r="KV838" s="17"/>
      <c r="KW838" s="17"/>
      <c r="KX838" s="17"/>
      <c r="KY838" s="17"/>
      <c r="KZ838" s="17"/>
      <c r="LA838" s="17"/>
      <c r="LB838" s="17"/>
      <c r="LC838" s="17"/>
      <c r="LD838" s="17"/>
      <c r="LE838" s="17"/>
      <c r="LF838" s="17"/>
      <c r="LG838" s="17"/>
      <c r="LH838" s="17"/>
      <c r="LI838" s="17"/>
      <c r="LJ838" s="17"/>
      <c r="LK838" s="17"/>
      <c r="LL838" s="17"/>
      <c r="LM838" s="17"/>
      <c r="LN838" s="17"/>
      <c r="LO838" s="17"/>
      <c r="LP838" s="17"/>
      <c r="LQ838" s="17"/>
      <c r="LR838" s="17"/>
      <c r="LS838" s="17"/>
      <c r="LT838" s="17"/>
      <c r="LU838" s="17"/>
      <c r="LV838" s="17"/>
      <c r="LW838" s="17"/>
      <c r="LX838" s="17"/>
      <c r="LY838" s="17"/>
      <c r="LZ838" s="17"/>
      <c r="MA838" s="17"/>
      <c r="MB838" s="17"/>
      <c r="MC838" s="17"/>
      <c r="MD838" s="17"/>
      <c r="ME838" s="17"/>
      <c r="MF838" s="17"/>
      <c r="MG838" s="17"/>
      <c r="MH838" s="17"/>
      <c r="MI838" s="17"/>
      <c r="MJ838" s="17"/>
      <c r="MK838" s="17"/>
      <c r="ML838" s="17"/>
      <c r="MM838" s="17"/>
      <c r="MN838" s="17"/>
      <c r="MO838" s="17"/>
      <c r="MP838" s="17"/>
      <c r="MQ838" s="17"/>
      <c r="MR838" s="17"/>
      <c r="MS838" s="17"/>
      <c r="MT838" s="17"/>
      <c r="MU838" s="17"/>
      <c r="MV838" s="17"/>
      <c r="MW838" s="17"/>
      <c r="MX838" s="17"/>
      <c r="MY838" s="17"/>
      <c r="MZ838" s="17"/>
      <c r="NA838" s="17"/>
      <c r="NB838" s="17"/>
      <c r="NC838" s="17"/>
      <c r="ND838" s="17"/>
      <c r="NE838" s="17"/>
      <c r="NF838" s="17"/>
      <c r="NG838" s="17"/>
      <c r="NH838" s="17"/>
      <c r="NI838" s="17"/>
      <c r="NJ838" s="17"/>
      <c r="NK838" s="17"/>
      <c r="NL838" s="17"/>
      <c r="NM838" s="17"/>
      <c r="NN838" s="17"/>
      <c r="NO838" s="17"/>
      <c r="NP838" s="17"/>
      <c r="NQ838" s="17"/>
      <c r="NR838" s="17"/>
      <c r="NS838" s="17"/>
      <c r="NT838" s="17"/>
      <c r="NU838" s="17"/>
      <c r="NV838" s="17"/>
      <c r="NW838" s="17"/>
      <c r="NX838" s="17"/>
      <c r="NY838" s="17"/>
      <c r="NZ838" s="17"/>
      <c r="OA838" s="17"/>
      <c r="OB838" s="17"/>
      <c r="OC838" s="17"/>
      <c r="OD838" s="17"/>
      <c r="OE838" s="17"/>
      <c r="OF838" s="17"/>
      <c r="OG838" s="17"/>
      <c r="OH838" s="17"/>
      <c r="OI838" s="17"/>
      <c r="OJ838" s="17"/>
      <c r="OK838" s="17"/>
      <c r="OL838" s="17"/>
      <c r="OM838" s="17"/>
      <c r="ON838" s="17"/>
      <c r="OO838" s="17"/>
      <c r="OP838" s="17"/>
      <c r="OQ838" s="17"/>
      <c r="OR838" s="17"/>
      <c r="OS838" s="17"/>
      <c r="OT838" s="17"/>
      <c r="OU838" s="17"/>
      <c r="OV838" s="17"/>
      <c r="OW838" s="17"/>
      <c r="OX838" s="17"/>
      <c r="OY838" s="17"/>
      <c r="OZ838" s="17"/>
      <c r="PA838" s="17"/>
      <c r="PB838" s="17"/>
      <c r="PC838" s="17"/>
      <c r="PD838" s="17"/>
      <c r="PE838" s="17"/>
      <c r="PF838" s="17"/>
      <c r="PG838" s="17"/>
      <c r="PH838" s="17"/>
      <c r="PI838" s="17"/>
      <c r="PJ838" s="17"/>
      <c r="PK838" s="17"/>
      <c r="PL838" s="17"/>
      <c r="PM838" s="17"/>
      <c r="PN838" s="17"/>
      <c r="PO838" s="17"/>
      <c r="PP838" s="17"/>
      <c r="PQ838" s="17"/>
      <c r="PR838" s="17"/>
      <c r="PS838" s="17"/>
      <c r="PT838" s="17"/>
      <c r="PU838" s="17"/>
      <c r="PV838" s="17"/>
      <c r="PW838" s="17"/>
      <c r="PX838" s="17"/>
      <c r="PY838" s="17"/>
      <c r="PZ838" s="17"/>
      <c r="QA838" s="17"/>
      <c r="QB838" s="17"/>
      <c r="QC838" s="17"/>
      <c r="QD838" s="17"/>
      <c r="QE838" s="17"/>
      <c r="QF838" s="17"/>
      <c r="QG838" s="17"/>
      <c r="QH838" s="17"/>
      <c r="QI838" s="17"/>
      <c r="QJ838" s="17"/>
      <c r="QK838" s="17"/>
      <c r="QL838" s="17"/>
      <c r="QM838" s="17"/>
      <c r="QN838" s="17"/>
      <c r="QO838" s="17"/>
      <c r="QP838" s="17"/>
      <c r="QQ838" s="17"/>
      <c r="QR838" s="17"/>
      <c r="QS838" s="17"/>
      <c r="QT838" s="17"/>
      <c r="QU838" s="17"/>
      <c r="QV838" s="17"/>
      <c r="QW838" s="17"/>
      <c r="QX838" s="17"/>
      <c r="QY838" s="17"/>
      <c r="QZ838" s="17"/>
      <c r="RA838" s="17"/>
      <c r="RB838" s="17"/>
      <c r="RC838" s="17"/>
      <c r="RD838" s="17"/>
      <c r="RE838" s="17"/>
      <c r="RF838" s="17"/>
      <c r="RG838" s="17"/>
      <c r="RH838" s="17"/>
      <c r="RI838" s="17"/>
      <c r="RJ838" s="17"/>
      <c r="RK838" s="17"/>
      <c r="RL838" s="17"/>
      <c r="RM838" s="17"/>
      <c r="RN838" s="17"/>
      <c r="RO838" s="17"/>
      <c r="RP838" s="17"/>
      <c r="RQ838" s="17"/>
      <c r="RR838" s="17"/>
      <c r="RS838" s="17"/>
      <c r="RT838" s="17"/>
      <c r="RU838" s="17"/>
      <c r="RV838" s="17"/>
      <c r="RW838" s="17"/>
      <c r="RX838" s="17"/>
      <c r="RY838" s="17"/>
      <c r="RZ838" s="17"/>
      <c r="SA838" s="17"/>
      <c r="SB838" s="17"/>
      <c r="SC838" s="17"/>
      <c r="SD838" s="17"/>
      <c r="SE838" s="17"/>
      <c r="SF838" s="17"/>
      <c r="SG838" s="17"/>
      <c r="SH838" s="17"/>
      <c r="SI838" s="17"/>
      <c r="SJ838" s="17"/>
      <c r="SK838" s="17"/>
      <c r="SL838" s="17"/>
      <c r="SM838" s="17"/>
      <c r="SN838" s="17"/>
      <c r="SO838" s="17"/>
      <c r="SP838" s="17"/>
      <c r="SQ838" s="17"/>
      <c r="SR838" s="17"/>
      <c r="SS838" s="17"/>
      <c r="ST838" s="17"/>
      <c r="SU838" s="17"/>
      <c r="SV838" s="17"/>
      <c r="SW838" s="17"/>
      <c r="SX838" s="17"/>
      <c r="SY838" s="17"/>
      <c r="SZ838" s="17"/>
      <c r="TA838" s="17"/>
      <c r="TB838" s="17"/>
      <c r="TC838" s="17"/>
      <c r="TD838" s="17"/>
      <c r="TE838" s="17"/>
      <c r="TF838" s="17"/>
      <c r="TG838" s="17"/>
      <c r="TH838" s="17"/>
      <c r="TI838" s="17"/>
      <c r="TJ838" s="17"/>
      <c r="TK838" s="17"/>
      <c r="TL838" s="17"/>
      <c r="TM838" s="17"/>
      <c r="TN838" s="17"/>
      <c r="TO838" s="17"/>
      <c r="TP838" s="17"/>
      <c r="TQ838" s="17"/>
      <c r="TR838" s="17"/>
      <c r="TS838" s="17"/>
      <c r="TT838" s="17"/>
      <c r="TU838" s="17"/>
      <c r="TV838" s="17"/>
      <c r="TW838" s="17"/>
      <c r="TX838" s="17"/>
      <c r="TY838" s="17"/>
      <c r="TZ838" s="17"/>
      <c r="UA838" s="17"/>
      <c r="UB838" s="17"/>
      <c r="UC838" s="17"/>
      <c r="UD838" s="17"/>
      <c r="UE838" s="17"/>
      <c r="UF838" s="17"/>
      <c r="UG838" s="17"/>
      <c r="UH838" s="17"/>
      <c r="UI838" s="17"/>
      <c r="UJ838" s="17"/>
      <c r="UK838" s="17"/>
      <c r="UL838" s="17"/>
      <c r="UM838" s="17"/>
      <c r="UN838" s="17"/>
      <c r="UO838" s="17"/>
      <c r="UP838" s="17"/>
      <c r="UQ838" s="17"/>
      <c r="UR838" s="17"/>
      <c r="US838" s="17"/>
      <c r="UT838" s="17"/>
      <c r="UU838" s="17"/>
      <c r="UV838" s="17"/>
      <c r="UW838" s="17"/>
      <c r="UX838" s="17"/>
      <c r="UY838" s="17"/>
      <c r="UZ838" s="17"/>
      <c r="VA838" s="17"/>
      <c r="VB838" s="17"/>
      <c r="VC838" s="17"/>
      <c r="VD838" s="17"/>
      <c r="VE838" s="17"/>
      <c r="VF838" s="17"/>
      <c r="VG838" s="17"/>
      <c r="VH838" s="17"/>
      <c r="VI838" s="17"/>
      <c r="VJ838" s="17"/>
      <c r="VK838" s="17"/>
      <c r="VL838" s="17"/>
      <c r="VM838" s="17"/>
      <c r="VN838" s="17"/>
      <c r="VO838" s="17"/>
      <c r="VP838" s="17"/>
      <c r="VQ838" s="17"/>
      <c r="VR838" s="17"/>
      <c r="VS838" s="17"/>
      <c r="VT838" s="17"/>
      <c r="VU838" s="17"/>
      <c r="VV838" s="17"/>
      <c r="VW838" s="17"/>
      <c r="VX838" s="17"/>
      <c r="VY838" s="17"/>
      <c r="VZ838" s="17"/>
      <c r="WA838" s="17"/>
      <c r="WB838" s="17"/>
      <c r="WC838" s="17"/>
      <c r="WD838" s="17"/>
      <c r="WE838" s="17"/>
      <c r="WF838" s="17"/>
      <c r="WG838" s="17"/>
      <c r="WH838" s="17"/>
      <c r="WI838" s="17"/>
      <c r="WJ838" s="17"/>
      <c r="WK838" s="17"/>
      <c r="WL838" s="17"/>
      <c r="WM838" s="17"/>
      <c r="WN838" s="17"/>
      <c r="WO838" s="17"/>
      <c r="WP838" s="17"/>
      <c r="WQ838" s="17"/>
      <c r="WR838" s="17"/>
      <c r="WS838" s="17"/>
      <c r="WT838" s="17"/>
      <c r="WU838" s="17"/>
      <c r="WV838" s="17"/>
      <c r="WW838" s="17"/>
      <c r="WX838" s="17"/>
      <c r="WY838" s="17"/>
      <c r="WZ838" s="17"/>
      <c r="XA838" s="17"/>
      <c r="XB838" s="17"/>
      <c r="XC838" s="17"/>
      <c r="XD838" s="17"/>
      <c r="XE838" s="17"/>
      <c r="XF838" s="17"/>
      <c r="XG838" s="17"/>
      <c r="XH838" s="17"/>
      <c r="XI838" s="17"/>
      <c r="XJ838" s="17"/>
      <c r="XK838" s="17"/>
      <c r="XL838" s="17"/>
      <c r="XM838" s="17"/>
      <c r="XN838" s="17"/>
      <c r="XO838" s="17"/>
      <c r="XP838" s="17"/>
      <c r="XQ838" s="17"/>
      <c r="XR838" s="17"/>
      <c r="XS838" s="17"/>
      <c r="XT838" s="17"/>
      <c r="XU838" s="17"/>
      <c r="XV838" s="17"/>
      <c r="XW838" s="17"/>
      <c r="XX838" s="17"/>
      <c r="XY838" s="17"/>
      <c r="XZ838" s="17"/>
      <c r="YA838" s="17"/>
      <c r="YB838" s="17"/>
      <c r="YC838" s="17"/>
      <c r="YD838" s="17"/>
      <c r="YE838" s="17"/>
      <c r="YF838" s="17"/>
      <c r="YG838" s="17"/>
      <c r="YH838" s="17"/>
      <c r="YI838" s="17"/>
      <c r="YJ838" s="17"/>
      <c r="YK838" s="17"/>
      <c r="YL838" s="17"/>
      <c r="YM838" s="17"/>
      <c r="YN838" s="17"/>
      <c r="YO838" s="17"/>
      <c r="YP838" s="17"/>
      <c r="YQ838" s="17"/>
      <c r="YR838" s="17"/>
      <c r="YS838" s="17"/>
      <c r="YT838" s="17"/>
      <c r="YU838" s="17"/>
      <c r="YV838" s="17"/>
      <c r="YW838" s="17"/>
      <c r="YX838" s="17"/>
      <c r="YY838" s="17"/>
      <c r="YZ838" s="17"/>
      <c r="ZA838" s="17"/>
      <c r="ZB838" s="17"/>
      <c r="ZC838" s="17"/>
      <c r="ZD838" s="17"/>
      <c r="ZE838" s="17"/>
      <c r="ZF838" s="17"/>
      <c r="ZG838" s="17"/>
      <c r="ZH838" s="17"/>
      <c r="ZI838" s="17"/>
      <c r="ZJ838" s="17"/>
      <c r="ZK838" s="17"/>
      <c r="ZL838" s="17"/>
      <c r="ZM838" s="17"/>
      <c r="ZN838" s="17"/>
      <c r="ZO838" s="17"/>
      <c r="ZP838" s="17"/>
      <c r="ZQ838" s="17"/>
      <c r="ZR838" s="17"/>
      <c r="ZS838" s="17"/>
      <c r="ZT838" s="17"/>
      <c r="ZU838" s="17"/>
      <c r="ZV838" s="17"/>
      <c r="ZW838" s="17"/>
      <c r="ZX838" s="17"/>
      <c r="ZY838" s="17"/>
      <c r="ZZ838" s="17"/>
      <c r="AAA838" s="17"/>
      <c r="AAB838" s="17"/>
      <c r="AAC838" s="17"/>
      <c r="AAD838" s="17"/>
      <c r="AAE838" s="17"/>
      <c r="AAF838" s="17"/>
      <c r="AAG838" s="17"/>
      <c r="AAH838" s="17"/>
      <c r="AAI838" s="17"/>
      <c r="AAJ838" s="17"/>
      <c r="AAK838" s="17"/>
      <c r="AAL838" s="17"/>
      <c r="AAM838" s="17"/>
      <c r="AAN838" s="17"/>
      <c r="AAO838" s="17"/>
      <c r="AAP838" s="17"/>
      <c r="AAQ838" s="17"/>
      <c r="AAR838" s="17"/>
      <c r="AAS838" s="17"/>
      <c r="AAT838" s="17"/>
      <c r="AAU838" s="17"/>
      <c r="AAV838" s="17"/>
      <c r="AAW838" s="17"/>
      <c r="AAX838" s="17"/>
      <c r="AAY838" s="17"/>
      <c r="AAZ838" s="17"/>
      <c r="ABA838" s="17"/>
      <c r="ABB838" s="17"/>
      <c r="ABC838" s="17"/>
      <c r="ABD838" s="17"/>
      <c r="ABE838" s="17"/>
      <c r="ABF838" s="17"/>
      <c r="ABG838" s="17"/>
      <c r="ABH838" s="17"/>
      <c r="ABI838" s="17"/>
      <c r="ABJ838" s="17"/>
      <c r="ABK838" s="17"/>
      <c r="ABL838" s="17"/>
      <c r="ABM838" s="17"/>
      <c r="ABN838" s="17"/>
      <c r="ABO838" s="17"/>
      <c r="ABP838" s="17"/>
      <c r="ABQ838" s="17"/>
      <c r="ABR838" s="17"/>
      <c r="ABS838" s="17"/>
      <c r="ABT838" s="17"/>
      <c r="ABU838" s="17"/>
      <c r="ABV838" s="17"/>
      <c r="ABW838" s="17"/>
      <c r="ABX838" s="17"/>
      <c r="ABY838" s="17"/>
      <c r="ABZ838" s="17"/>
      <c r="ACA838" s="17"/>
      <c r="ACB838" s="17"/>
      <c r="ACC838" s="17"/>
      <c r="ACD838" s="17"/>
      <c r="ACE838" s="17"/>
      <c r="ACF838" s="17"/>
      <c r="ACG838" s="17"/>
      <c r="ACH838" s="17"/>
      <c r="ACI838" s="17"/>
      <c r="ACJ838" s="17"/>
      <c r="ACK838" s="17"/>
      <c r="ACL838" s="17"/>
      <c r="ACM838" s="17"/>
      <c r="ACN838" s="17"/>
      <c r="ACO838" s="17"/>
      <c r="ACP838" s="17"/>
      <c r="ACQ838" s="17"/>
      <c r="ACR838" s="17"/>
      <c r="ACS838" s="17"/>
      <c r="ACT838" s="17"/>
      <c r="ACU838" s="17"/>
      <c r="ACV838" s="17"/>
      <c r="ACW838" s="17"/>
      <c r="ACX838" s="17"/>
      <c r="ACY838" s="17"/>
      <c r="ACZ838" s="17"/>
      <c r="ADA838" s="17"/>
      <c r="ADB838" s="17"/>
      <c r="ADC838" s="17"/>
      <c r="ADD838" s="17"/>
      <c r="ADE838" s="17"/>
      <c r="ADF838" s="17"/>
      <c r="ADG838" s="17"/>
      <c r="ADH838" s="17"/>
      <c r="ADI838" s="17"/>
      <c r="ADJ838" s="17"/>
      <c r="ADK838" s="17"/>
      <c r="ADL838" s="17"/>
      <c r="ADM838" s="17"/>
      <c r="ADN838" s="17"/>
      <c r="ADO838" s="17"/>
      <c r="ADP838" s="17"/>
      <c r="ADQ838" s="17"/>
      <c r="ADR838" s="17"/>
    </row>
    <row r="839" spans="44:798" s="16" customFormat="1" x14ac:dyDescent="0.25">
      <c r="AR839" s="56"/>
      <c r="AS839" s="56"/>
      <c r="AT839" s="57"/>
      <c r="AU839" s="56"/>
      <c r="AV839" s="57"/>
      <c r="AW839" s="56"/>
      <c r="AX839" s="56"/>
      <c r="AY839" s="56"/>
      <c r="AZ839" s="56"/>
      <c r="BA839" s="56"/>
      <c r="BB839" s="56"/>
      <c r="BC839" s="56"/>
      <c r="BD839" s="56"/>
      <c r="BE839" s="51"/>
      <c r="BF839" s="51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  <c r="IT839" s="17"/>
      <c r="IU839" s="17"/>
      <c r="IV839" s="17"/>
      <c r="IW839" s="17"/>
      <c r="IX839" s="17"/>
      <c r="IY839" s="17"/>
      <c r="IZ839" s="17"/>
      <c r="JA839" s="17"/>
      <c r="JB839" s="17"/>
      <c r="JC839" s="17"/>
      <c r="JD839" s="17"/>
      <c r="JE839" s="17"/>
      <c r="JF839" s="17"/>
      <c r="JG839" s="17"/>
      <c r="JH839" s="17"/>
      <c r="JI839" s="17"/>
      <c r="JJ839" s="17"/>
      <c r="JK839" s="17"/>
      <c r="JL839" s="17"/>
      <c r="JM839" s="17"/>
      <c r="JN839" s="17"/>
      <c r="JO839" s="17"/>
      <c r="JP839" s="17"/>
      <c r="JQ839" s="17"/>
      <c r="JR839" s="17"/>
      <c r="JS839" s="17"/>
      <c r="JT839" s="17"/>
      <c r="JU839" s="17"/>
      <c r="JV839" s="17"/>
      <c r="JW839" s="17"/>
      <c r="JX839" s="17"/>
      <c r="JY839" s="17"/>
      <c r="JZ839" s="17"/>
      <c r="KA839" s="17"/>
      <c r="KB839" s="17"/>
      <c r="KC839" s="17"/>
      <c r="KD839" s="17"/>
      <c r="KE839" s="17"/>
      <c r="KF839" s="17"/>
      <c r="KG839" s="17"/>
      <c r="KH839" s="17"/>
      <c r="KI839" s="17"/>
      <c r="KJ839" s="17"/>
      <c r="KK839" s="17"/>
      <c r="KL839" s="17"/>
      <c r="KM839" s="17"/>
      <c r="KN839" s="17"/>
      <c r="KO839" s="17"/>
      <c r="KP839" s="17"/>
      <c r="KQ839" s="17"/>
      <c r="KR839" s="17"/>
      <c r="KS839" s="17"/>
      <c r="KT839" s="17"/>
      <c r="KU839" s="17"/>
      <c r="KV839" s="17"/>
      <c r="KW839" s="17"/>
      <c r="KX839" s="17"/>
      <c r="KY839" s="17"/>
      <c r="KZ839" s="17"/>
      <c r="LA839" s="17"/>
      <c r="LB839" s="17"/>
      <c r="LC839" s="17"/>
      <c r="LD839" s="17"/>
      <c r="LE839" s="17"/>
      <c r="LF839" s="17"/>
      <c r="LG839" s="17"/>
      <c r="LH839" s="17"/>
      <c r="LI839" s="17"/>
      <c r="LJ839" s="17"/>
      <c r="LK839" s="17"/>
      <c r="LL839" s="17"/>
      <c r="LM839" s="17"/>
      <c r="LN839" s="17"/>
      <c r="LO839" s="17"/>
      <c r="LP839" s="17"/>
      <c r="LQ839" s="17"/>
      <c r="LR839" s="17"/>
      <c r="LS839" s="17"/>
      <c r="LT839" s="17"/>
      <c r="LU839" s="17"/>
      <c r="LV839" s="17"/>
      <c r="LW839" s="17"/>
      <c r="LX839" s="17"/>
      <c r="LY839" s="17"/>
      <c r="LZ839" s="17"/>
      <c r="MA839" s="17"/>
      <c r="MB839" s="17"/>
      <c r="MC839" s="17"/>
      <c r="MD839" s="17"/>
      <c r="ME839" s="17"/>
      <c r="MF839" s="17"/>
      <c r="MG839" s="17"/>
      <c r="MH839" s="17"/>
      <c r="MI839" s="17"/>
      <c r="MJ839" s="17"/>
      <c r="MK839" s="17"/>
      <c r="ML839" s="17"/>
      <c r="MM839" s="17"/>
      <c r="MN839" s="17"/>
      <c r="MO839" s="17"/>
      <c r="MP839" s="17"/>
      <c r="MQ839" s="17"/>
      <c r="MR839" s="17"/>
      <c r="MS839" s="17"/>
      <c r="MT839" s="17"/>
      <c r="MU839" s="17"/>
      <c r="MV839" s="17"/>
      <c r="MW839" s="17"/>
      <c r="MX839" s="17"/>
      <c r="MY839" s="17"/>
      <c r="MZ839" s="17"/>
      <c r="NA839" s="17"/>
      <c r="NB839" s="17"/>
      <c r="NC839" s="17"/>
      <c r="ND839" s="17"/>
      <c r="NE839" s="17"/>
      <c r="NF839" s="17"/>
      <c r="NG839" s="17"/>
      <c r="NH839" s="17"/>
      <c r="NI839" s="17"/>
      <c r="NJ839" s="17"/>
      <c r="NK839" s="17"/>
      <c r="NL839" s="17"/>
      <c r="NM839" s="17"/>
      <c r="NN839" s="17"/>
      <c r="NO839" s="17"/>
      <c r="NP839" s="17"/>
      <c r="NQ839" s="17"/>
      <c r="NR839" s="17"/>
      <c r="NS839" s="17"/>
      <c r="NT839" s="17"/>
      <c r="NU839" s="17"/>
      <c r="NV839" s="17"/>
      <c r="NW839" s="17"/>
      <c r="NX839" s="17"/>
      <c r="NY839" s="17"/>
      <c r="NZ839" s="17"/>
      <c r="OA839" s="17"/>
      <c r="OB839" s="17"/>
      <c r="OC839" s="17"/>
      <c r="OD839" s="17"/>
      <c r="OE839" s="17"/>
      <c r="OF839" s="17"/>
      <c r="OG839" s="17"/>
      <c r="OH839" s="17"/>
      <c r="OI839" s="17"/>
      <c r="OJ839" s="17"/>
      <c r="OK839" s="17"/>
      <c r="OL839" s="17"/>
      <c r="OM839" s="17"/>
      <c r="ON839" s="17"/>
      <c r="OO839" s="17"/>
      <c r="OP839" s="17"/>
      <c r="OQ839" s="17"/>
      <c r="OR839" s="17"/>
      <c r="OS839" s="17"/>
      <c r="OT839" s="17"/>
      <c r="OU839" s="17"/>
      <c r="OV839" s="17"/>
      <c r="OW839" s="17"/>
      <c r="OX839" s="17"/>
      <c r="OY839" s="17"/>
      <c r="OZ839" s="17"/>
      <c r="PA839" s="17"/>
      <c r="PB839" s="17"/>
      <c r="PC839" s="17"/>
      <c r="PD839" s="17"/>
      <c r="PE839" s="17"/>
      <c r="PF839" s="17"/>
      <c r="PG839" s="17"/>
      <c r="PH839" s="17"/>
      <c r="PI839" s="17"/>
      <c r="PJ839" s="17"/>
      <c r="PK839" s="17"/>
      <c r="PL839" s="17"/>
      <c r="PM839" s="17"/>
      <c r="PN839" s="17"/>
      <c r="PO839" s="17"/>
      <c r="PP839" s="17"/>
      <c r="PQ839" s="17"/>
      <c r="PR839" s="17"/>
      <c r="PS839" s="17"/>
      <c r="PT839" s="17"/>
      <c r="PU839" s="17"/>
      <c r="PV839" s="17"/>
      <c r="PW839" s="17"/>
      <c r="PX839" s="17"/>
      <c r="PY839" s="17"/>
      <c r="PZ839" s="17"/>
      <c r="QA839" s="17"/>
      <c r="QB839" s="17"/>
      <c r="QC839" s="17"/>
      <c r="QD839" s="17"/>
      <c r="QE839" s="17"/>
      <c r="QF839" s="17"/>
      <c r="QG839" s="17"/>
      <c r="QH839" s="17"/>
      <c r="QI839" s="17"/>
      <c r="QJ839" s="17"/>
      <c r="QK839" s="17"/>
      <c r="QL839" s="17"/>
      <c r="QM839" s="17"/>
      <c r="QN839" s="17"/>
      <c r="QO839" s="17"/>
      <c r="QP839" s="17"/>
      <c r="QQ839" s="17"/>
      <c r="QR839" s="17"/>
      <c r="QS839" s="17"/>
      <c r="QT839" s="17"/>
      <c r="QU839" s="17"/>
      <c r="QV839" s="17"/>
      <c r="QW839" s="17"/>
      <c r="QX839" s="17"/>
      <c r="QY839" s="17"/>
      <c r="QZ839" s="17"/>
      <c r="RA839" s="17"/>
      <c r="RB839" s="17"/>
      <c r="RC839" s="17"/>
      <c r="RD839" s="17"/>
      <c r="RE839" s="17"/>
      <c r="RF839" s="17"/>
      <c r="RG839" s="17"/>
      <c r="RH839" s="17"/>
      <c r="RI839" s="17"/>
      <c r="RJ839" s="17"/>
      <c r="RK839" s="17"/>
      <c r="RL839" s="17"/>
      <c r="RM839" s="17"/>
      <c r="RN839" s="17"/>
      <c r="RO839" s="17"/>
      <c r="RP839" s="17"/>
      <c r="RQ839" s="17"/>
      <c r="RR839" s="17"/>
      <c r="RS839" s="17"/>
      <c r="RT839" s="17"/>
      <c r="RU839" s="17"/>
      <c r="RV839" s="17"/>
      <c r="RW839" s="17"/>
      <c r="RX839" s="17"/>
      <c r="RY839" s="17"/>
      <c r="RZ839" s="17"/>
      <c r="SA839" s="17"/>
      <c r="SB839" s="17"/>
      <c r="SC839" s="17"/>
      <c r="SD839" s="17"/>
      <c r="SE839" s="17"/>
      <c r="SF839" s="17"/>
      <c r="SG839" s="17"/>
      <c r="SH839" s="17"/>
      <c r="SI839" s="17"/>
      <c r="SJ839" s="17"/>
      <c r="SK839" s="17"/>
      <c r="SL839" s="17"/>
      <c r="SM839" s="17"/>
      <c r="SN839" s="17"/>
      <c r="SO839" s="17"/>
      <c r="SP839" s="17"/>
      <c r="SQ839" s="17"/>
      <c r="SR839" s="17"/>
      <c r="SS839" s="17"/>
      <c r="ST839" s="17"/>
      <c r="SU839" s="17"/>
      <c r="SV839" s="17"/>
      <c r="SW839" s="17"/>
      <c r="SX839" s="17"/>
      <c r="SY839" s="17"/>
      <c r="SZ839" s="17"/>
      <c r="TA839" s="17"/>
      <c r="TB839" s="17"/>
      <c r="TC839" s="17"/>
      <c r="TD839" s="17"/>
      <c r="TE839" s="17"/>
      <c r="TF839" s="17"/>
      <c r="TG839" s="17"/>
      <c r="TH839" s="17"/>
      <c r="TI839" s="17"/>
      <c r="TJ839" s="17"/>
      <c r="TK839" s="17"/>
      <c r="TL839" s="17"/>
      <c r="TM839" s="17"/>
      <c r="TN839" s="17"/>
      <c r="TO839" s="17"/>
      <c r="TP839" s="17"/>
      <c r="TQ839" s="17"/>
      <c r="TR839" s="17"/>
      <c r="TS839" s="17"/>
      <c r="TT839" s="17"/>
      <c r="TU839" s="17"/>
      <c r="TV839" s="17"/>
      <c r="TW839" s="17"/>
      <c r="TX839" s="17"/>
      <c r="TY839" s="17"/>
      <c r="TZ839" s="17"/>
      <c r="UA839" s="17"/>
      <c r="UB839" s="17"/>
      <c r="UC839" s="17"/>
      <c r="UD839" s="17"/>
      <c r="UE839" s="17"/>
      <c r="UF839" s="17"/>
      <c r="UG839" s="17"/>
      <c r="UH839" s="17"/>
      <c r="UI839" s="17"/>
      <c r="UJ839" s="17"/>
      <c r="UK839" s="17"/>
      <c r="UL839" s="17"/>
      <c r="UM839" s="17"/>
      <c r="UN839" s="17"/>
      <c r="UO839" s="17"/>
      <c r="UP839" s="17"/>
      <c r="UQ839" s="17"/>
      <c r="UR839" s="17"/>
      <c r="US839" s="17"/>
      <c r="UT839" s="17"/>
      <c r="UU839" s="17"/>
      <c r="UV839" s="17"/>
      <c r="UW839" s="17"/>
      <c r="UX839" s="17"/>
      <c r="UY839" s="17"/>
      <c r="UZ839" s="17"/>
      <c r="VA839" s="17"/>
      <c r="VB839" s="17"/>
      <c r="VC839" s="17"/>
      <c r="VD839" s="17"/>
      <c r="VE839" s="17"/>
      <c r="VF839" s="17"/>
      <c r="VG839" s="17"/>
      <c r="VH839" s="17"/>
      <c r="VI839" s="17"/>
      <c r="VJ839" s="17"/>
      <c r="VK839" s="17"/>
      <c r="VL839" s="17"/>
      <c r="VM839" s="17"/>
      <c r="VN839" s="17"/>
      <c r="VO839" s="17"/>
      <c r="VP839" s="17"/>
      <c r="VQ839" s="17"/>
      <c r="VR839" s="17"/>
      <c r="VS839" s="17"/>
      <c r="VT839" s="17"/>
      <c r="VU839" s="17"/>
      <c r="VV839" s="17"/>
      <c r="VW839" s="17"/>
      <c r="VX839" s="17"/>
      <c r="VY839" s="17"/>
      <c r="VZ839" s="17"/>
      <c r="WA839" s="17"/>
      <c r="WB839" s="17"/>
      <c r="WC839" s="17"/>
      <c r="WD839" s="17"/>
      <c r="WE839" s="17"/>
      <c r="WF839" s="17"/>
      <c r="WG839" s="17"/>
      <c r="WH839" s="17"/>
      <c r="WI839" s="17"/>
      <c r="WJ839" s="17"/>
      <c r="WK839" s="17"/>
      <c r="WL839" s="17"/>
      <c r="WM839" s="17"/>
      <c r="WN839" s="17"/>
      <c r="WO839" s="17"/>
      <c r="WP839" s="17"/>
      <c r="WQ839" s="17"/>
      <c r="WR839" s="17"/>
      <c r="WS839" s="17"/>
      <c r="WT839" s="17"/>
      <c r="WU839" s="17"/>
      <c r="WV839" s="17"/>
      <c r="WW839" s="17"/>
      <c r="WX839" s="17"/>
      <c r="WY839" s="17"/>
      <c r="WZ839" s="17"/>
      <c r="XA839" s="17"/>
      <c r="XB839" s="17"/>
      <c r="XC839" s="17"/>
      <c r="XD839" s="17"/>
      <c r="XE839" s="17"/>
      <c r="XF839" s="17"/>
      <c r="XG839" s="17"/>
      <c r="XH839" s="17"/>
      <c r="XI839" s="17"/>
      <c r="XJ839" s="17"/>
      <c r="XK839" s="17"/>
      <c r="XL839" s="17"/>
      <c r="XM839" s="17"/>
      <c r="XN839" s="17"/>
      <c r="XO839" s="17"/>
      <c r="XP839" s="17"/>
      <c r="XQ839" s="17"/>
      <c r="XR839" s="17"/>
      <c r="XS839" s="17"/>
      <c r="XT839" s="17"/>
      <c r="XU839" s="17"/>
      <c r="XV839" s="17"/>
      <c r="XW839" s="17"/>
      <c r="XX839" s="17"/>
      <c r="XY839" s="17"/>
      <c r="XZ839" s="17"/>
      <c r="YA839" s="17"/>
      <c r="YB839" s="17"/>
      <c r="YC839" s="17"/>
      <c r="YD839" s="17"/>
      <c r="YE839" s="17"/>
      <c r="YF839" s="17"/>
      <c r="YG839" s="17"/>
      <c r="YH839" s="17"/>
      <c r="YI839" s="17"/>
      <c r="YJ839" s="17"/>
      <c r="YK839" s="17"/>
      <c r="YL839" s="17"/>
      <c r="YM839" s="17"/>
      <c r="YN839" s="17"/>
      <c r="YO839" s="17"/>
      <c r="YP839" s="17"/>
      <c r="YQ839" s="17"/>
      <c r="YR839" s="17"/>
      <c r="YS839" s="17"/>
      <c r="YT839" s="17"/>
      <c r="YU839" s="17"/>
      <c r="YV839" s="17"/>
      <c r="YW839" s="17"/>
      <c r="YX839" s="17"/>
      <c r="YY839" s="17"/>
      <c r="YZ839" s="17"/>
      <c r="ZA839" s="17"/>
      <c r="ZB839" s="17"/>
      <c r="ZC839" s="17"/>
      <c r="ZD839" s="17"/>
      <c r="ZE839" s="17"/>
      <c r="ZF839" s="17"/>
      <c r="ZG839" s="17"/>
      <c r="ZH839" s="17"/>
      <c r="ZI839" s="17"/>
      <c r="ZJ839" s="17"/>
      <c r="ZK839" s="17"/>
      <c r="ZL839" s="17"/>
      <c r="ZM839" s="17"/>
      <c r="ZN839" s="17"/>
      <c r="ZO839" s="17"/>
      <c r="ZP839" s="17"/>
      <c r="ZQ839" s="17"/>
      <c r="ZR839" s="17"/>
      <c r="ZS839" s="17"/>
      <c r="ZT839" s="17"/>
      <c r="ZU839" s="17"/>
      <c r="ZV839" s="17"/>
      <c r="ZW839" s="17"/>
      <c r="ZX839" s="17"/>
      <c r="ZY839" s="17"/>
      <c r="ZZ839" s="17"/>
      <c r="AAA839" s="17"/>
      <c r="AAB839" s="17"/>
      <c r="AAC839" s="17"/>
      <c r="AAD839" s="17"/>
      <c r="AAE839" s="17"/>
      <c r="AAF839" s="17"/>
      <c r="AAG839" s="17"/>
      <c r="AAH839" s="17"/>
      <c r="AAI839" s="17"/>
      <c r="AAJ839" s="17"/>
      <c r="AAK839" s="17"/>
      <c r="AAL839" s="17"/>
      <c r="AAM839" s="17"/>
      <c r="AAN839" s="17"/>
      <c r="AAO839" s="17"/>
      <c r="AAP839" s="17"/>
      <c r="AAQ839" s="17"/>
      <c r="AAR839" s="17"/>
      <c r="AAS839" s="17"/>
      <c r="AAT839" s="17"/>
      <c r="AAU839" s="17"/>
      <c r="AAV839" s="17"/>
      <c r="AAW839" s="17"/>
      <c r="AAX839" s="17"/>
      <c r="AAY839" s="17"/>
      <c r="AAZ839" s="17"/>
      <c r="ABA839" s="17"/>
      <c r="ABB839" s="17"/>
      <c r="ABC839" s="17"/>
      <c r="ABD839" s="17"/>
      <c r="ABE839" s="17"/>
      <c r="ABF839" s="17"/>
      <c r="ABG839" s="17"/>
      <c r="ABH839" s="17"/>
      <c r="ABI839" s="17"/>
      <c r="ABJ839" s="17"/>
      <c r="ABK839" s="17"/>
      <c r="ABL839" s="17"/>
      <c r="ABM839" s="17"/>
      <c r="ABN839" s="17"/>
      <c r="ABO839" s="17"/>
      <c r="ABP839" s="17"/>
      <c r="ABQ839" s="17"/>
      <c r="ABR839" s="17"/>
      <c r="ABS839" s="17"/>
      <c r="ABT839" s="17"/>
      <c r="ABU839" s="17"/>
      <c r="ABV839" s="17"/>
      <c r="ABW839" s="17"/>
      <c r="ABX839" s="17"/>
      <c r="ABY839" s="17"/>
      <c r="ABZ839" s="17"/>
      <c r="ACA839" s="17"/>
      <c r="ACB839" s="17"/>
      <c r="ACC839" s="17"/>
      <c r="ACD839" s="17"/>
      <c r="ACE839" s="17"/>
      <c r="ACF839" s="17"/>
      <c r="ACG839" s="17"/>
      <c r="ACH839" s="17"/>
      <c r="ACI839" s="17"/>
      <c r="ACJ839" s="17"/>
      <c r="ACK839" s="17"/>
      <c r="ACL839" s="17"/>
      <c r="ACM839" s="17"/>
      <c r="ACN839" s="17"/>
      <c r="ACO839" s="17"/>
      <c r="ACP839" s="17"/>
      <c r="ACQ839" s="17"/>
      <c r="ACR839" s="17"/>
      <c r="ACS839" s="17"/>
      <c r="ACT839" s="17"/>
      <c r="ACU839" s="17"/>
      <c r="ACV839" s="17"/>
      <c r="ACW839" s="17"/>
      <c r="ACX839" s="17"/>
      <c r="ACY839" s="17"/>
      <c r="ACZ839" s="17"/>
      <c r="ADA839" s="17"/>
      <c r="ADB839" s="17"/>
      <c r="ADC839" s="17"/>
      <c r="ADD839" s="17"/>
      <c r="ADE839" s="17"/>
      <c r="ADF839" s="17"/>
      <c r="ADG839" s="17"/>
      <c r="ADH839" s="17"/>
      <c r="ADI839" s="17"/>
      <c r="ADJ839" s="17"/>
      <c r="ADK839" s="17"/>
      <c r="ADL839" s="17"/>
      <c r="ADM839" s="17"/>
      <c r="ADN839" s="17"/>
      <c r="ADO839" s="17"/>
      <c r="ADP839" s="17"/>
      <c r="ADQ839" s="17"/>
      <c r="ADR839" s="17"/>
    </row>
    <row r="840" spans="44:798" s="16" customFormat="1" x14ac:dyDescent="0.25">
      <c r="AR840" s="56"/>
      <c r="AS840" s="56"/>
      <c r="AT840" s="57"/>
      <c r="AU840" s="56"/>
      <c r="AV840" s="57"/>
      <c r="AW840" s="56"/>
      <c r="AX840" s="56"/>
      <c r="AY840" s="56"/>
      <c r="AZ840" s="56"/>
      <c r="BA840" s="56"/>
      <c r="BB840" s="56"/>
      <c r="BC840" s="56"/>
      <c r="BD840" s="56"/>
      <c r="BE840" s="51"/>
      <c r="BF840" s="51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  <c r="IT840" s="17"/>
      <c r="IU840" s="17"/>
      <c r="IV840" s="17"/>
      <c r="IW840" s="17"/>
      <c r="IX840" s="17"/>
      <c r="IY840" s="17"/>
      <c r="IZ840" s="17"/>
      <c r="JA840" s="17"/>
      <c r="JB840" s="17"/>
      <c r="JC840" s="17"/>
      <c r="JD840" s="17"/>
      <c r="JE840" s="17"/>
      <c r="JF840" s="17"/>
      <c r="JG840" s="17"/>
      <c r="JH840" s="17"/>
      <c r="JI840" s="17"/>
      <c r="JJ840" s="17"/>
      <c r="JK840" s="17"/>
      <c r="JL840" s="17"/>
      <c r="JM840" s="17"/>
      <c r="JN840" s="17"/>
      <c r="JO840" s="17"/>
      <c r="JP840" s="17"/>
      <c r="JQ840" s="17"/>
      <c r="JR840" s="17"/>
      <c r="JS840" s="17"/>
      <c r="JT840" s="17"/>
      <c r="JU840" s="17"/>
      <c r="JV840" s="17"/>
      <c r="JW840" s="17"/>
      <c r="JX840" s="17"/>
      <c r="JY840" s="17"/>
      <c r="JZ840" s="17"/>
      <c r="KA840" s="17"/>
      <c r="KB840" s="17"/>
      <c r="KC840" s="17"/>
      <c r="KD840" s="17"/>
      <c r="KE840" s="17"/>
      <c r="KF840" s="17"/>
      <c r="KG840" s="17"/>
      <c r="KH840" s="17"/>
      <c r="KI840" s="17"/>
      <c r="KJ840" s="17"/>
      <c r="KK840" s="17"/>
      <c r="KL840" s="17"/>
      <c r="KM840" s="17"/>
      <c r="KN840" s="17"/>
      <c r="KO840" s="17"/>
      <c r="KP840" s="17"/>
      <c r="KQ840" s="17"/>
      <c r="KR840" s="17"/>
      <c r="KS840" s="17"/>
      <c r="KT840" s="17"/>
      <c r="KU840" s="17"/>
      <c r="KV840" s="17"/>
      <c r="KW840" s="17"/>
      <c r="KX840" s="17"/>
      <c r="KY840" s="17"/>
      <c r="KZ840" s="17"/>
      <c r="LA840" s="17"/>
      <c r="LB840" s="17"/>
      <c r="LC840" s="17"/>
      <c r="LD840" s="17"/>
      <c r="LE840" s="17"/>
      <c r="LF840" s="17"/>
      <c r="LG840" s="17"/>
      <c r="LH840" s="17"/>
      <c r="LI840" s="17"/>
      <c r="LJ840" s="17"/>
      <c r="LK840" s="17"/>
      <c r="LL840" s="17"/>
      <c r="LM840" s="17"/>
      <c r="LN840" s="17"/>
      <c r="LO840" s="17"/>
      <c r="LP840" s="17"/>
      <c r="LQ840" s="17"/>
      <c r="LR840" s="17"/>
      <c r="LS840" s="17"/>
      <c r="LT840" s="17"/>
      <c r="LU840" s="17"/>
      <c r="LV840" s="17"/>
      <c r="LW840" s="17"/>
      <c r="LX840" s="17"/>
      <c r="LY840" s="17"/>
      <c r="LZ840" s="17"/>
      <c r="MA840" s="17"/>
      <c r="MB840" s="17"/>
      <c r="MC840" s="17"/>
      <c r="MD840" s="17"/>
      <c r="ME840" s="17"/>
      <c r="MF840" s="17"/>
      <c r="MG840" s="17"/>
      <c r="MH840" s="17"/>
      <c r="MI840" s="17"/>
      <c r="MJ840" s="17"/>
      <c r="MK840" s="17"/>
      <c r="ML840" s="17"/>
      <c r="MM840" s="17"/>
      <c r="MN840" s="17"/>
      <c r="MO840" s="17"/>
      <c r="MP840" s="17"/>
      <c r="MQ840" s="17"/>
      <c r="MR840" s="17"/>
      <c r="MS840" s="17"/>
      <c r="MT840" s="17"/>
      <c r="MU840" s="17"/>
      <c r="MV840" s="17"/>
      <c r="MW840" s="17"/>
      <c r="MX840" s="17"/>
      <c r="MY840" s="17"/>
      <c r="MZ840" s="17"/>
      <c r="NA840" s="17"/>
      <c r="NB840" s="17"/>
      <c r="NC840" s="17"/>
      <c r="ND840" s="17"/>
      <c r="NE840" s="17"/>
      <c r="NF840" s="17"/>
      <c r="NG840" s="17"/>
      <c r="NH840" s="17"/>
      <c r="NI840" s="17"/>
      <c r="NJ840" s="17"/>
      <c r="NK840" s="17"/>
      <c r="NL840" s="17"/>
      <c r="NM840" s="17"/>
      <c r="NN840" s="17"/>
      <c r="NO840" s="17"/>
      <c r="NP840" s="17"/>
      <c r="NQ840" s="17"/>
      <c r="NR840" s="17"/>
      <c r="NS840" s="17"/>
      <c r="NT840" s="17"/>
      <c r="NU840" s="17"/>
      <c r="NV840" s="17"/>
      <c r="NW840" s="17"/>
      <c r="NX840" s="17"/>
      <c r="NY840" s="17"/>
      <c r="NZ840" s="17"/>
      <c r="OA840" s="17"/>
      <c r="OB840" s="17"/>
      <c r="OC840" s="17"/>
      <c r="OD840" s="17"/>
      <c r="OE840" s="17"/>
      <c r="OF840" s="17"/>
      <c r="OG840" s="17"/>
      <c r="OH840" s="17"/>
      <c r="OI840" s="17"/>
      <c r="OJ840" s="17"/>
      <c r="OK840" s="17"/>
      <c r="OL840" s="17"/>
      <c r="OM840" s="17"/>
      <c r="ON840" s="17"/>
      <c r="OO840" s="17"/>
      <c r="OP840" s="17"/>
      <c r="OQ840" s="17"/>
      <c r="OR840" s="17"/>
      <c r="OS840" s="17"/>
      <c r="OT840" s="17"/>
      <c r="OU840" s="17"/>
      <c r="OV840" s="17"/>
      <c r="OW840" s="17"/>
      <c r="OX840" s="17"/>
      <c r="OY840" s="17"/>
      <c r="OZ840" s="17"/>
      <c r="PA840" s="17"/>
      <c r="PB840" s="17"/>
      <c r="PC840" s="17"/>
      <c r="PD840" s="17"/>
      <c r="PE840" s="17"/>
      <c r="PF840" s="17"/>
      <c r="PG840" s="17"/>
      <c r="PH840" s="17"/>
      <c r="PI840" s="17"/>
      <c r="PJ840" s="17"/>
      <c r="PK840" s="17"/>
      <c r="PL840" s="17"/>
      <c r="PM840" s="17"/>
      <c r="PN840" s="17"/>
      <c r="PO840" s="17"/>
      <c r="PP840" s="17"/>
      <c r="PQ840" s="17"/>
      <c r="PR840" s="17"/>
      <c r="PS840" s="17"/>
      <c r="PT840" s="17"/>
      <c r="PU840" s="17"/>
      <c r="PV840" s="17"/>
      <c r="PW840" s="17"/>
      <c r="PX840" s="17"/>
      <c r="PY840" s="17"/>
      <c r="PZ840" s="17"/>
      <c r="QA840" s="17"/>
      <c r="QB840" s="17"/>
      <c r="QC840" s="17"/>
      <c r="QD840" s="17"/>
      <c r="QE840" s="17"/>
      <c r="QF840" s="17"/>
      <c r="QG840" s="17"/>
      <c r="QH840" s="17"/>
      <c r="QI840" s="17"/>
      <c r="QJ840" s="17"/>
      <c r="QK840" s="17"/>
      <c r="QL840" s="17"/>
      <c r="QM840" s="17"/>
      <c r="QN840" s="17"/>
      <c r="QO840" s="17"/>
      <c r="QP840" s="17"/>
      <c r="QQ840" s="17"/>
      <c r="QR840" s="17"/>
      <c r="QS840" s="17"/>
      <c r="QT840" s="17"/>
      <c r="QU840" s="17"/>
      <c r="QV840" s="17"/>
      <c r="QW840" s="17"/>
      <c r="QX840" s="17"/>
      <c r="QY840" s="17"/>
      <c r="QZ840" s="17"/>
      <c r="RA840" s="17"/>
      <c r="RB840" s="17"/>
      <c r="RC840" s="17"/>
      <c r="RD840" s="17"/>
      <c r="RE840" s="17"/>
      <c r="RF840" s="17"/>
      <c r="RG840" s="17"/>
      <c r="RH840" s="17"/>
      <c r="RI840" s="17"/>
      <c r="RJ840" s="17"/>
      <c r="RK840" s="17"/>
      <c r="RL840" s="17"/>
      <c r="RM840" s="17"/>
      <c r="RN840" s="17"/>
      <c r="RO840" s="17"/>
      <c r="RP840" s="17"/>
      <c r="RQ840" s="17"/>
      <c r="RR840" s="17"/>
      <c r="RS840" s="17"/>
      <c r="RT840" s="17"/>
      <c r="RU840" s="17"/>
      <c r="RV840" s="17"/>
      <c r="RW840" s="17"/>
      <c r="RX840" s="17"/>
      <c r="RY840" s="17"/>
      <c r="RZ840" s="17"/>
      <c r="SA840" s="17"/>
      <c r="SB840" s="17"/>
      <c r="SC840" s="17"/>
      <c r="SD840" s="17"/>
      <c r="SE840" s="17"/>
      <c r="SF840" s="17"/>
      <c r="SG840" s="17"/>
      <c r="SH840" s="17"/>
      <c r="SI840" s="17"/>
      <c r="SJ840" s="17"/>
      <c r="SK840" s="17"/>
      <c r="SL840" s="17"/>
      <c r="SM840" s="17"/>
      <c r="SN840" s="17"/>
      <c r="SO840" s="17"/>
      <c r="SP840" s="17"/>
      <c r="SQ840" s="17"/>
      <c r="SR840" s="17"/>
      <c r="SS840" s="17"/>
      <c r="ST840" s="17"/>
      <c r="SU840" s="17"/>
      <c r="SV840" s="17"/>
      <c r="SW840" s="17"/>
      <c r="SX840" s="17"/>
      <c r="SY840" s="17"/>
      <c r="SZ840" s="17"/>
      <c r="TA840" s="17"/>
      <c r="TB840" s="17"/>
      <c r="TC840" s="17"/>
      <c r="TD840" s="17"/>
      <c r="TE840" s="17"/>
      <c r="TF840" s="17"/>
      <c r="TG840" s="17"/>
      <c r="TH840" s="17"/>
      <c r="TI840" s="17"/>
      <c r="TJ840" s="17"/>
      <c r="TK840" s="17"/>
      <c r="TL840" s="17"/>
      <c r="TM840" s="17"/>
      <c r="TN840" s="17"/>
      <c r="TO840" s="17"/>
      <c r="TP840" s="17"/>
      <c r="TQ840" s="17"/>
      <c r="TR840" s="17"/>
      <c r="TS840" s="17"/>
      <c r="TT840" s="17"/>
      <c r="TU840" s="17"/>
      <c r="TV840" s="17"/>
      <c r="TW840" s="17"/>
      <c r="TX840" s="17"/>
      <c r="TY840" s="17"/>
      <c r="TZ840" s="17"/>
      <c r="UA840" s="17"/>
      <c r="UB840" s="17"/>
      <c r="UC840" s="17"/>
      <c r="UD840" s="17"/>
      <c r="UE840" s="17"/>
      <c r="UF840" s="17"/>
      <c r="UG840" s="17"/>
      <c r="UH840" s="17"/>
      <c r="UI840" s="17"/>
      <c r="UJ840" s="17"/>
      <c r="UK840" s="17"/>
      <c r="UL840" s="17"/>
      <c r="UM840" s="17"/>
      <c r="UN840" s="17"/>
      <c r="UO840" s="17"/>
      <c r="UP840" s="17"/>
      <c r="UQ840" s="17"/>
      <c r="UR840" s="17"/>
      <c r="US840" s="17"/>
      <c r="UT840" s="17"/>
      <c r="UU840" s="17"/>
      <c r="UV840" s="17"/>
      <c r="UW840" s="17"/>
      <c r="UX840" s="17"/>
      <c r="UY840" s="17"/>
      <c r="UZ840" s="17"/>
      <c r="VA840" s="17"/>
      <c r="VB840" s="17"/>
      <c r="VC840" s="17"/>
      <c r="VD840" s="17"/>
      <c r="VE840" s="17"/>
      <c r="VF840" s="17"/>
      <c r="VG840" s="17"/>
      <c r="VH840" s="17"/>
      <c r="VI840" s="17"/>
      <c r="VJ840" s="17"/>
      <c r="VK840" s="17"/>
      <c r="VL840" s="17"/>
      <c r="VM840" s="17"/>
      <c r="VN840" s="17"/>
      <c r="VO840" s="17"/>
      <c r="VP840" s="17"/>
      <c r="VQ840" s="17"/>
      <c r="VR840" s="17"/>
      <c r="VS840" s="17"/>
      <c r="VT840" s="17"/>
      <c r="VU840" s="17"/>
      <c r="VV840" s="17"/>
      <c r="VW840" s="17"/>
      <c r="VX840" s="17"/>
      <c r="VY840" s="17"/>
      <c r="VZ840" s="17"/>
      <c r="WA840" s="17"/>
      <c r="WB840" s="17"/>
      <c r="WC840" s="17"/>
      <c r="WD840" s="17"/>
      <c r="WE840" s="17"/>
      <c r="WF840" s="17"/>
      <c r="WG840" s="17"/>
      <c r="WH840" s="17"/>
      <c r="WI840" s="17"/>
      <c r="WJ840" s="17"/>
      <c r="WK840" s="17"/>
      <c r="WL840" s="17"/>
      <c r="WM840" s="17"/>
      <c r="WN840" s="17"/>
      <c r="WO840" s="17"/>
      <c r="WP840" s="17"/>
      <c r="WQ840" s="17"/>
      <c r="WR840" s="17"/>
      <c r="WS840" s="17"/>
      <c r="WT840" s="17"/>
      <c r="WU840" s="17"/>
      <c r="WV840" s="17"/>
      <c r="WW840" s="17"/>
      <c r="WX840" s="17"/>
      <c r="WY840" s="17"/>
      <c r="WZ840" s="17"/>
      <c r="XA840" s="17"/>
      <c r="XB840" s="17"/>
      <c r="XC840" s="17"/>
      <c r="XD840" s="17"/>
      <c r="XE840" s="17"/>
      <c r="XF840" s="17"/>
      <c r="XG840" s="17"/>
      <c r="XH840" s="17"/>
      <c r="XI840" s="17"/>
      <c r="XJ840" s="17"/>
      <c r="XK840" s="17"/>
      <c r="XL840" s="17"/>
      <c r="XM840" s="17"/>
      <c r="XN840" s="17"/>
      <c r="XO840" s="17"/>
      <c r="XP840" s="17"/>
      <c r="XQ840" s="17"/>
      <c r="XR840" s="17"/>
      <c r="XS840" s="17"/>
      <c r="XT840" s="17"/>
      <c r="XU840" s="17"/>
      <c r="XV840" s="17"/>
      <c r="XW840" s="17"/>
      <c r="XX840" s="17"/>
      <c r="XY840" s="17"/>
      <c r="XZ840" s="17"/>
      <c r="YA840" s="17"/>
      <c r="YB840" s="17"/>
      <c r="YC840" s="17"/>
      <c r="YD840" s="17"/>
      <c r="YE840" s="17"/>
      <c r="YF840" s="17"/>
      <c r="YG840" s="17"/>
      <c r="YH840" s="17"/>
      <c r="YI840" s="17"/>
      <c r="YJ840" s="17"/>
      <c r="YK840" s="17"/>
      <c r="YL840" s="17"/>
      <c r="YM840" s="17"/>
      <c r="YN840" s="17"/>
      <c r="YO840" s="17"/>
      <c r="YP840" s="17"/>
      <c r="YQ840" s="17"/>
      <c r="YR840" s="17"/>
      <c r="YS840" s="17"/>
      <c r="YT840" s="17"/>
      <c r="YU840" s="17"/>
      <c r="YV840" s="17"/>
      <c r="YW840" s="17"/>
      <c r="YX840" s="17"/>
      <c r="YY840" s="17"/>
      <c r="YZ840" s="17"/>
      <c r="ZA840" s="17"/>
      <c r="ZB840" s="17"/>
      <c r="ZC840" s="17"/>
      <c r="ZD840" s="17"/>
      <c r="ZE840" s="17"/>
      <c r="ZF840" s="17"/>
      <c r="ZG840" s="17"/>
      <c r="ZH840" s="17"/>
      <c r="ZI840" s="17"/>
      <c r="ZJ840" s="17"/>
      <c r="ZK840" s="17"/>
      <c r="ZL840" s="17"/>
      <c r="ZM840" s="17"/>
      <c r="ZN840" s="17"/>
      <c r="ZO840" s="17"/>
      <c r="ZP840" s="17"/>
      <c r="ZQ840" s="17"/>
      <c r="ZR840" s="17"/>
      <c r="ZS840" s="17"/>
      <c r="ZT840" s="17"/>
      <c r="ZU840" s="17"/>
      <c r="ZV840" s="17"/>
      <c r="ZW840" s="17"/>
      <c r="ZX840" s="17"/>
      <c r="ZY840" s="17"/>
      <c r="ZZ840" s="17"/>
      <c r="AAA840" s="17"/>
      <c r="AAB840" s="17"/>
      <c r="AAC840" s="17"/>
      <c r="AAD840" s="17"/>
      <c r="AAE840" s="17"/>
      <c r="AAF840" s="17"/>
      <c r="AAG840" s="17"/>
      <c r="AAH840" s="17"/>
      <c r="AAI840" s="17"/>
      <c r="AAJ840" s="17"/>
      <c r="AAK840" s="17"/>
      <c r="AAL840" s="17"/>
      <c r="AAM840" s="17"/>
      <c r="AAN840" s="17"/>
      <c r="AAO840" s="17"/>
      <c r="AAP840" s="17"/>
      <c r="AAQ840" s="17"/>
      <c r="AAR840" s="17"/>
      <c r="AAS840" s="17"/>
      <c r="AAT840" s="17"/>
      <c r="AAU840" s="17"/>
      <c r="AAV840" s="17"/>
      <c r="AAW840" s="17"/>
      <c r="AAX840" s="17"/>
      <c r="AAY840" s="17"/>
      <c r="AAZ840" s="17"/>
      <c r="ABA840" s="17"/>
      <c r="ABB840" s="17"/>
      <c r="ABC840" s="17"/>
      <c r="ABD840" s="17"/>
      <c r="ABE840" s="17"/>
      <c r="ABF840" s="17"/>
      <c r="ABG840" s="17"/>
      <c r="ABH840" s="17"/>
      <c r="ABI840" s="17"/>
      <c r="ABJ840" s="17"/>
      <c r="ABK840" s="17"/>
      <c r="ABL840" s="17"/>
      <c r="ABM840" s="17"/>
      <c r="ABN840" s="17"/>
      <c r="ABO840" s="17"/>
      <c r="ABP840" s="17"/>
      <c r="ABQ840" s="17"/>
      <c r="ABR840" s="17"/>
      <c r="ABS840" s="17"/>
      <c r="ABT840" s="17"/>
      <c r="ABU840" s="17"/>
      <c r="ABV840" s="17"/>
      <c r="ABW840" s="17"/>
      <c r="ABX840" s="17"/>
      <c r="ABY840" s="17"/>
      <c r="ABZ840" s="17"/>
      <c r="ACA840" s="17"/>
      <c r="ACB840" s="17"/>
      <c r="ACC840" s="17"/>
      <c r="ACD840" s="17"/>
      <c r="ACE840" s="17"/>
      <c r="ACF840" s="17"/>
      <c r="ACG840" s="17"/>
      <c r="ACH840" s="17"/>
      <c r="ACI840" s="17"/>
      <c r="ACJ840" s="17"/>
      <c r="ACK840" s="17"/>
      <c r="ACL840" s="17"/>
      <c r="ACM840" s="17"/>
      <c r="ACN840" s="17"/>
      <c r="ACO840" s="17"/>
      <c r="ACP840" s="17"/>
      <c r="ACQ840" s="17"/>
      <c r="ACR840" s="17"/>
      <c r="ACS840" s="17"/>
      <c r="ACT840" s="17"/>
      <c r="ACU840" s="17"/>
      <c r="ACV840" s="17"/>
      <c r="ACW840" s="17"/>
      <c r="ACX840" s="17"/>
      <c r="ACY840" s="17"/>
      <c r="ACZ840" s="17"/>
      <c r="ADA840" s="17"/>
      <c r="ADB840" s="17"/>
      <c r="ADC840" s="17"/>
      <c r="ADD840" s="17"/>
      <c r="ADE840" s="17"/>
      <c r="ADF840" s="17"/>
      <c r="ADG840" s="17"/>
      <c r="ADH840" s="17"/>
      <c r="ADI840" s="17"/>
      <c r="ADJ840" s="17"/>
      <c r="ADK840" s="17"/>
      <c r="ADL840" s="17"/>
      <c r="ADM840" s="17"/>
      <c r="ADN840" s="17"/>
      <c r="ADO840" s="17"/>
      <c r="ADP840" s="17"/>
      <c r="ADQ840" s="17"/>
      <c r="ADR840" s="17"/>
    </row>
    <row r="841" spans="44:798" s="16" customFormat="1" x14ac:dyDescent="0.25">
      <c r="AR841" s="56"/>
      <c r="AS841" s="56"/>
      <c r="AT841" s="57"/>
      <c r="AU841" s="56"/>
      <c r="AV841" s="57"/>
      <c r="AW841" s="56"/>
      <c r="AX841" s="56"/>
      <c r="AY841" s="56"/>
      <c r="AZ841" s="56"/>
      <c r="BA841" s="56"/>
      <c r="BB841" s="56"/>
      <c r="BC841" s="56"/>
      <c r="BD841" s="56"/>
      <c r="BE841" s="51"/>
      <c r="BF841" s="51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  <c r="IT841" s="17"/>
      <c r="IU841" s="17"/>
      <c r="IV841" s="17"/>
      <c r="IW841" s="17"/>
      <c r="IX841" s="17"/>
      <c r="IY841" s="17"/>
      <c r="IZ841" s="17"/>
      <c r="JA841" s="17"/>
      <c r="JB841" s="17"/>
      <c r="JC841" s="17"/>
      <c r="JD841" s="17"/>
      <c r="JE841" s="17"/>
      <c r="JF841" s="17"/>
      <c r="JG841" s="17"/>
      <c r="JH841" s="17"/>
      <c r="JI841" s="17"/>
      <c r="JJ841" s="17"/>
      <c r="JK841" s="17"/>
      <c r="JL841" s="17"/>
      <c r="JM841" s="17"/>
      <c r="JN841" s="17"/>
      <c r="JO841" s="17"/>
      <c r="JP841" s="17"/>
      <c r="JQ841" s="17"/>
      <c r="JR841" s="17"/>
      <c r="JS841" s="17"/>
      <c r="JT841" s="17"/>
      <c r="JU841" s="17"/>
      <c r="JV841" s="17"/>
      <c r="JW841" s="17"/>
      <c r="JX841" s="17"/>
      <c r="JY841" s="17"/>
      <c r="JZ841" s="17"/>
      <c r="KA841" s="17"/>
      <c r="KB841" s="17"/>
      <c r="KC841" s="17"/>
      <c r="KD841" s="17"/>
      <c r="KE841" s="17"/>
      <c r="KF841" s="17"/>
      <c r="KG841" s="17"/>
      <c r="KH841" s="17"/>
      <c r="KI841" s="17"/>
      <c r="KJ841" s="17"/>
      <c r="KK841" s="17"/>
      <c r="KL841" s="17"/>
      <c r="KM841" s="17"/>
      <c r="KN841" s="17"/>
      <c r="KO841" s="17"/>
      <c r="KP841" s="17"/>
      <c r="KQ841" s="17"/>
      <c r="KR841" s="17"/>
      <c r="KS841" s="17"/>
      <c r="KT841" s="17"/>
      <c r="KU841" s="17"/>
      <c r="KV841" s="17"/>
      <c r="KW841" s="17"/>
      <c r="KX841" s="17"/>
      <c r="KY841" s="17"/>
      <c r="KZ841" s="17"/>
      <c r="LA841" s="17"/>
      <c r="LB841" s="17"/>
      <c r="LC841" s="17"/>
      <c r="LD841" s="17"/>
      <c r="LE841" s="17"/>
      <c r="LF841" s="17"/>
      <c r="LG841" s="17"/>
      <c r="LH841" s="17"/>
      <c r="LI841" s="17"/>
      <c r="LJ841" s="17"/>
      <c r="LK841" s="17"/>
      <c r="LL841" s="17"/>
      <c r="LM841" s="17"/>
      <c r="LN841" s="17"/>
      <c r="LO841" s="17"/>
      <c r="LP841" s="17"/>
      <c r="LQ841" s="17"/>
      <c r="LR841" s="17"/>
      <c r="LS841" s="17"/>
      <c r="LT841" s="17"/>
      <c r="LU841" s="17"/>
      <c r="LV841" s="17"/>
      <c r="LW841" s="17"/>
      <c r="LX841" s="17"/>
      <c r="LY841" s="17"/>
      <c r="LZ841" s="17"/>
      <c r="MA841" s="17"/>
      <c r="MB841" s="17"/>
      <c r="MC841" s="17"/>
      <c r="MD841" s="17"/>
      <c r="ME841" s="17"/>
      <c r="MF841" s="17"/>
      <c r="MG841" s="17"/>
      <c r="MH841" s="17"/>
      <c r="MI841" s="17"/>
      <c r="MJ841" s="17"/>
      <c r="MK841" s="17"/>
      <c r="ML841" s="17"/>
      <c r="MM841" s="17"/>
      <c r="MN841" s="17"/>
      <c r="MO841" s="17"/>
      <c r="MP841" s="17"/>
      <c r="MQ841" s="17"/>
      <c r="MR841" s="17"/>
      <c r="MS841" s="17"/>
      <c r="MT841" s="17"/>
      <c r="MU841" s="17"/>
      <c r="MV841" s="17"/>
      <c r="MW841" s="17"/>
      <c r="MX841" s="17"/>
      <c r="MY841" s="17"/>
      <c r="MZ841" s="17"/>
      <c r="NA841" s="17"/>
      <c r="NB841" s="17"/>
      <c r="NC841" s="17"/>
      <c r="ND841" s="17"/>
      <c r="NE841" s="17"/>
      <c r="NF841" s="17"/>
      <c r="NG841" s="17"/>
      <c r="NH841" s="17"/>
      <c r="NI841" s="17"/>
      <c r="NJ841" s="17"/>
      <c r="NK841" s="17"/>
      <c r="NL841" s="17"/>
      <c r="NM841" s="17"/>
      <c r="NN841" s="17"/>
      <c r="NO841" s="17"/>
      <c r="NP841" s="17"/>
      <c r="NQ841" s="17"/>
      <c r="NR841" s="17"/>
      <c r="NS841" s="17"/>
      <c r="NT841" s="17"/>
      <c r="NU841" s="17"/>
      <c r="NV841" s="17"/>
      <c r="NW841" s="17"/>
      <c r="NX841" s="17"/>
      <c r="NY841" s="17"/>
      <c r="NZ841" s="17"/>
      <c r="OA841" s="17"/>
      <c r="OB841" s="17"/>
      <c r="OC841" s="17"/>
      <c r="OD841" s="17"/>
      <c r="OE841" s="17"/>
      <c r="OF841" s="17"/>
      <c r="OG841" s="17"/>
      <c r="OH841" s="17"/>
      <c r="OI841" s="17"/>
      <c r="OJ841" s="17"/>
      <c r="OK841" s="17"/>
      <c r="OL841" s="17"/>
      <c r="OM841" s="17"/>
      <c r="ON841" s="17"/>
      <c r="OO841" s="17"/>
      <c r="OP841" s="17"/>
      <c r="OQ841" s="17"/>
      <c r="OR841" s="17"/>
      <c r="OS841" s="17"/>
      <c r="OT841" s="17"/>
      <c r="OU841" s="17"/>
      <c r="OV841" s="17"/>
      <c r="OW841" s="17"/>
      <c r="OX841" s="17"/>
      <c r="OY841" s="17"/>
      <c r="OZ841" s="17"/>
      <c r="PA841" s="17"/>
      <c r="PB841" s="17"/>
      <c r="PC841" s="17"/>
      <c r="PD841" s="17"/>
      <c r="PE841" s="17"/>
      <c r="PF841" s="17"/>
      <c r="PG841" s="17"/>
      <c r="PH841" s="17"/>
      <c r="PI841" s="17"/>
      <c r="PJ841" s="17"/>
      <c r="PK841" s="17"/>
      <c r="PL841" s="17"/>
      <c r="PM841" s="17"/>
      <c r="PN841" s="17"/>
      <c r="PO841" s="17"/>
      <c r="PP841" s="17"/>
      <c r="PQ841" s="17"/>
      <c r="PR841" s="17"/>
      <c r="PS841" s="17"/>
      <c r="PT841" s="17"/>
      <c r="PU841" s="17"/>
      <c r="PV841" s="17"/>
      <c r="PW841" s="17"/>
      <c r="PX841" s="17"/>
      <c r="PY841" s="17"/>
      <c r="PZ841" s="17"/>
      <c r="QA841" s="17"/>
      <c r="QB841" s="17"/>
      <c r="QC841" s="17"/>
      <c r="QD841" s="17"/>
      <c r="QE841" s="17"/>
      <c r="QF841" s="17"/>
      <c r="QG841" s="17"/>
      <c r="QH841" s="17"/>
      <c r="QI841" s="17"/>
      <c r="QJ841" s="17"/>
      <c r="QK841" s="17"/>
      <c r="QL841" s="17"/>
      <c r="QM841" s="17"/>
      <c r="QN841" s="17"/>
      <c r="QO841" s="17"/>
      <c r="QP841" s="17"/>
      <c r="QQ841" s="17"/>
      <c r="QR841" s="17"/>
      <c r="QS841" s="17"/>
      <c r="QT841" s="17"/>
      <c r="QU841" s="17"/>
      <c r="QV841" s="17"/>
      <c r="QW841" s="17"/>
      <c r="QX841" s="17"/>
      <c r="QY841" s="17"/>
      <c r="QZ841" s="17"/>
      <c r="RA841" s="17"/>
      <c r="RB841" s="17"/>
      <c r="RC841" s="17"/>
      <c r="RD841" s="17"/>
      <c r="RE841" s="17"/>
      <c r="RF841" s="17"/>
      <c r="RG841" s="17"/>
      <c r="RH841" s="17"/>
      <c r="RI841" s="17"/>
      <c r="RJ841" s="17"/>
      <c r="RK841" s="17"/>
      <c r="RL841" s="17"/>
      <c r="RM841" s="17"/>
      <c r="RN841" s="17"/>
      <c r="RO841" s="17"/>
      <c r="RP841" s="17"/>
      <c r="RQ841" s="17"/>
      <c r="RR841" s="17"/>
      <c r="RS841" s="17"/>
      <c r="RT841" s="17"/>
      <c r="RU841" s="17"/>
      <c r="RV841" s="17"/>
      <c r="RW841" s="17"/>
      <c r="RX841" s="17"/>
      <c r="RY841" s="17"/>
      <c r="RZ841" s="17"/>
      <c r="SA841" s="17"/>
      <c r="SB841" s="17"/>
      <c r="SC841" s="17"/>
      <c r="SD841" s="17"/>
      <c r="SE841" s="17"/>
      <c r="SF841" s="17"/>
      <c r="SG841" s="17"/>
      <c r="SH841" s="17"/>
      <c r="SI841" s="17"/>
      <c r="SJ841" s="17"/>
      <c r="SK841" s="17"/>
      <c r="SL841" s="17"/>
      <c r="SM841" s="17"/>
      <c r="SN841" s="17"/>
      <c r="SO841" s="17"/>
      <c r="SP841" s="17"/>
      <c r="SQ841" s="17"/>
      <c r="SR841" s="17"/>
      <c r="SS841" s="17"/>
      <c r="ST841" s="17"/>
      <c r="SU841" s="17"/>
      <c r="SV841" s="17"/>
      <c r="SW841" s="17"/>
      <c r="SX841" s="17"/>
      <c r="SY841" s="17"/>
      <c r="SZ841" s="17"/>
      <c r="TA841" s="17"/>
      <c r="TB841" s="17"/>
      <c r="TC841" s="17"/>
      <c r="TD841" s="17"/>
      <c r="TE841" s="17"/>
      <c r="TF841" s="17"/>
      <c r="TG841" s="17"/>
      <c r="TH841" s="17"/>
      <c r="TI841" s="17"/>
      <c r="TJ841" s="17"/>
      <c r="TK841" s="17"/>
      <c r="TL841" s="17"/>
      <c r="TM841" s="17"/>
      <c r="TN841" s="17"/>
      <c r="TO841" s="17"/>
      <c r="TP841" s="17"/>
      <c r="TQ841" s="17"/>
      <c r="TR841" s="17"/>
      <c r="TS841" s="17"/>
      <c r="TT841" s="17"/>
      <c r="TU841" s="17"/>
      <c r="TV841" s="17"/>
      <c r="TW841" s="17"/>
      <c r="TX841" s="17"/>
      <c r="TY841" s="17"/>
      <c r="TZ841" s="17"/>
      <c r="UA841" s="17"/>
      <c r="UB841" s="17"/>
      <c r="UC841" s="17"/>
      <c r="UD841" s="17"/>
      <c r="UE841" s="17"/>
      <c r="UF841" s="17"/>
      <c r="UG841" s="17"/>
      <c r="UH841" s="17"/>
      <c r="UI841" s="17"/>
      <c r="UJ841" s="17"/>
      <c r="UK841" s="17"/>
      <c r="UL841" s="17"/>
      <c r="UM841" s="17"/>
      <c r="UN841" s="17"/>
      <c r="UO841" s="17"/>
      <c r="UP841" s="17"/>
      <c r="UQ841" s="17"/>
      <c r="UR841" s="17"/>
      <c r="US841" s="17"/>
      <c r="UT841" s="17"/>
      <c r="UU841" s="17"/>
      <c r="UV841" s="17"/>
      <c r="UW841" s="17"/>
      <c r="UX841" s="17"/>
      <c r="UY841" s="17"/>
      <c r="UZ841" s="17"/>
      <c r="VA841" s="17"/>
      <c r="VB841" s="17"/>
      <c r="VC841" s="17"/>
      <c r="VD841" s="17"/>
      <c r="VE841" s="17"/>
      <c r="VF841" s="17"/>
      <c r="VG841" s="17"/>
      <c r="VH841" s="17"/>
      <c r="VI841" s="17"/>
      <c r="VJ841" s="17"/>
      <c r="VK841" s="17"/>
      <c r="VL841" s="17"/>
      <c r="VM841" s="17"/>
      <c r="VN841" s="17"/>
      <c r="VO841" s="17"/>
      <c r="VP841" s="17"/>
      <c r="VQ841" s="17"/>
      <c r="VR841" s="17"/>
      <c r="VS841" s="17"/>
      <c r="VT841" s="17"/>
      <c r="VU841" s="17"/>
      <c r="VV841" s="17"/>
      <c r="VW841" s="17"/>
      <c r="VX841" s="17"/>
      <c r="VY841" s="17"/>
      <c r="VZ841" s="17"/>
      <c r="WA841" s="17"/>
      <c r="WB841" s="17"/>
      <c r="WC841" s="17"/>
      <c r="WD841" s="17"/>
      <c r="WE841" s="17"/>
      <c r="WF841" s="17"/>
      <c r="WG841" s="17"/>
      <c r="WH841" s="17"/>
      <c r="WI841" s="17"/>
      <c r="WJ841" s="17"/>
      <c r="WK841" s="17"/>
      <c r="WL841" s="17"/>
      <c r="WM841" s="17"/>
      <c r="WN841" s="17"/>
      <c r="WO841" s="17"/>
      <c r="WP841" s="17"/>
      <c r="WQ841" s="17"/>
      <c r="WR841" s="17"/>
      <c r="WS841" s="17"/>
      <c r="WT841" s="17"/>
      <c r="WU841" s="17"/>
      <c r="WV841" s="17"/>
      <c r="WW841" s="17"/>
      <c r="WX841" s="17"/>
      <c r="WY841" s="17"/>
      <c r="WZ841" s="17"/>
      <c r="XA841" s="17"/>
      <c r="XB841" s="17"/>
      <c r="XC841" s="17"/>
      <c r="XD841" s="17"/>
      <c r="XE841" s="17"/>
      <c r="XF841" s="17"/>
      <c r="XG841" s="17"/>
      <c r="XH841" s="17"/>
      <c r="XI841" s="17"/>
      <c r="XJ841" s="17"/>
      <c r="XK841" s="17"/>
      <c r="XL841" s="17"/>
      <c r="XM841" s="17"/>
      <c r="XN841" s="17"/>
      <c r="XO841" s="17"/>
      <c r="XP841" s="17"/>
      <c r="XQ841" s="17"/>
      <c r="XR841" s="17"/>
      <c r="XS841" s="17"/>
      <c r="XT841" s="17"/>
      <c r="XU841" s="17"/>
      <c r="XV841" s="17"/>
      <c r="XW841" s="17"/>
      <c r="XX841" s="17"/>
      <c r="XY841" s="17"/>
      <c r="XZ841" s="17"/>
      <c r="YA841" s="17"/>
      <c r="YB841" s="17"/>
      <c r="YC841" s="17"/>
      <c r="YD841" s="17"/>
      <c r="YE841" s="17"/>
      <c r="YF841" s="17"/>
      <c r="YG841" s="17"/>
      <c r="YH841" s="17"/>
      <c r="YI841" s="17"/>
      <c r="YJ841" s="17"/>
      <c r="YK841" s="17"/>
      <c r="YL841" s="17"/>
      <c r="YM841" s="17"/>
      <c r="YN841" s="17"/>
      <c r="YO841" s="17"/>
      <c r="YP841" s="17"/>
      <c r="YQ841" s="17"/>
      <c r="YR841" s="17"/>
      <c r="YS841" s="17"/>
      <c r="YT841" s="17"/>
      <c r="YU841" s="17"/>
      <c r="YV841" s="17"/>
      <c r="YW841" s="17"/>
      <c r="YX841" s="17"/>
      <c r="YY841" s="17"/>
      <c r="YZ841" s="17"/>
      <c r="ZA841" s="17"/>
      <c r="ZB841" s="17"/>
      <c r="ZC841" s="17"/>
      <c r="ZD841" s="17"/>
      <c r="ZE841" s="17"/>
      <c r="ZF841" s="17"/>
      <c r="ZG841" s="17"/>
      <c r="ZH841" s="17"/>
      <c r="ZI841" s="17"/>
      <c r="ZJ841" s="17"/>
      <c r="ZK841" s="17"/>
      <c r="ZL841" s="17"/>
      <c r="ZM841" s="17"/>
      <c r="ZN841" s="17"/>
      <c r="ZO841" s="17"/>
      <c r="ZP841" s="17"/>
      <c r="ZQ841" s="17"/>
      <c r="ZR841" s="17"/>
      <c r="ZS841" s="17"/>
      <c r="ZT841" s="17"/>
      <c r="ZU841" s="17"/>
      <c r="ZV841" s="17"/>
      <c r="ZW841" s="17"/>
      <c r="ZX841" s="17"/>
      <c r="ZY841" s="17"/>
      <c r="ZZ841" s="17"/>
      <c r="AAA841" s="17"/>
      <c r="AAB841" s="17"/>
      <c r="AAC841" s="17"/>
      <c r="AAD841" s="17"/>
      <c r="AAE841" s="17"/>
      <c r="AAF841" s="17"/>
      <c r="AAG841" s="17"/>
      <c r="AAH841" s="17"/>
      <c r="AAI841" s="17"/>
      <c r="AAJ841" s="17"/>
      <c r="AAK841" s="17"/>
      <c r="AAL841" s="17"/>
      <c r="AAM841" s="17"/>
      <c r="AAN841" s="17"/>
      <c r="AAO841" s="17"/>
      <c r="AAP841" s="17"/>
      <c r="AAQ841" s="17"/>
      <c r="AAR841" s="17"/>
      <c r="AAS841" s="17"/>
      <c r="AAT841" s="17"/>
      <c r="AAU841" s="17"/>
      <c r="AAV841" s="17"/>
      <c r="AAW841" s="17"/>
      <c r="AAX841" s="17"/>
      <c r="AAY841" s="17"/>
      <c r="AAZ841" s="17"/>
      <c r="ABA841" s="17"/>
      <c r="ABB841" s="17"/>
      <c r="ABC841" s="17"/>
      <c r="ABD841" s="17"/>
      <c r="ABE841" s="17"/>
      <c r="ABF841" s="17"/>
      <c r="ABG841" s="17"/>
      <c r="ABH841" s="17"/>
      <c r="ABI841" s="17"/>
      <c r="ABJ841" s="17"/>
      <c r="ABK841" s="17"/>
      <c r="ABL841" s="17"/>
      <c r="ABM841" s="17"/>
      <c r="ABN841" s="17"/>
      <c r="ABO841" s="17"/>
      <c r="ABP841" s="17"/>
      <c r="ABQ841" s="17"/>
      <c r="ABR841" s="17"/>
      <c r="ABS841" s="17"/>
      <c r="ABT841" s="17"/>
      <c r="ABU841" s="17"/>
      <c r="ABV841" s="17"/>
      <c r="ABW841" s="17"/>
      <c r="ABX841" s="17"/>
      <c r="ABY841" s="17"/>
      <c r="ABZ841" s="17"/>
      <c r="ACA841" s="17"/>
      <c r="ACB841" s="17"/>
      <c r="ACC841" s="17"/>
      <c r="ACD841" s="17"/>
      <c r="ACE841" s="17"/>
      <c r="ACF841" s="17"/>
      <c r="ACG841" s="17"/>
      <c r="ACH841" s="17"/>
      <c r="ACI841" s="17"/>
      <c r="ACJ841" s="17"/>
      <c r="ACK841" s="17"/>
      <c r="ACL841" s="17"/>
      <c r="ACM841" s="17"/>
      <c r="ACN841" s="17"/>
      <c r="ACO841" s="17"/>
      <c r="ACP841" s="17"/>
      <c r="ACQ841" s="17"/>
      <c r="ACR841" s="17"/>
      <c r="ACS841" s="17"/>
      <c r="ACT841" s="17"/>
      <c r="ACU841" s="17"/>
      <c r="ACV841" s="17"/>
      <c r="ACW841" s="17"/>
      <c r="ACX841" s="17"/>
      <c r="ACY841" s="17"/>
      <c r="ACZ841" s="17"/>
      <c r="ADA841" s="17"/>
      <c r="ADB841" s="17"/>
      <c r="ADC841" s="17"/>
      <c r="ADD841" s="17"/>
      <c r="ADE841" s="17"/>
      <c r="ADF841" s="17"/>
      <c r="ADG841" s="17"/>
      <c r="ADH841" s="17"/>
      <c r="ADI841" s="17"/>
      <c r="ADJ841" s="17"/>
      <c r="ADK841" s="17"/>
      <c r="ADL841" s="17"/>
      <c r="ADM841" s="17"/>
      <c r="ADN841" s="17"/>
      <c r="ADO841" s="17"/>
      <c r="ADP841" s="17"/>
      <c r="ADQ841" s="17"/>
      <c r="ADR841" s="17"/>
    </row>
    <row r="842" spans="44:798" s="16" customFormat="1" x14ac:dyDescent="0.25">
      <c r="AR842" s="56"/>
      <c r="AS842" s="56"/>
      <c r="AT842" s="57"/>
      <c r="AU842" s="56"/>
      <c r="AV842" s="57"/>
      <c r="AW842" s="56"/>
      <c r="AX842" s="56"/>
      <c r="AY842" s="56"/>
      <c r="AZ842" s="56"/>
      <c r="BA842" s="56"/>
      <c r="BB842" s="56"/>
      <c r="BC842" s="56"/>
      <c r="BD842" s="56"/>
      <c r="BE842" s="51"/>
      <c r="BF842" s="51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  <c r="IT842" s="17"/>
      <c r="IU842" s="17"/>
      <c r="IV842" s="17"/>
      <c r="IW842" s="17"/>
      <c r="IX842" s="17"/>
      <c r="IY842" s="17"/>
      <c r="IZ842" s="17"/>
      <c r="JA842" s="17"/>
      <c r="JB842" s="17"/>
      <c r="JC842" s="17"/>
      <c r="JD842" s="17"/>
      <c r="JE842" s="17"/>
      <c r="JF842" s="17"/>
      <c r="JG842" s="17"/>
      <c r="JH842" s="17"/>
      <c r="JI842" s="17"/>
      <c r="JJ842" s="17"/>
      <c r="JK842" s="17"/>
      <c r="JL842" s="17"/>
      <c r="JM842" s="17"/>
      <c r="JN842" s="17"/>
      <c r="JO842" s="17"/>
      <c r="JP842" s="17"/>
      <c r="JQ842" s="17"/>
      <c r="JR842" s="17"/>
      <c r="JS842" s="17"/>
      <c r="JT842" s="17"/>
      <c r="JU842" s="17"/>
      <c r="JV842" s="17"/>
      <c r="JW842" s="17"/>
      <c r="JX842" s="17"/>
      <c r="JY842" s="17"/>
      <c r="JZ842" s="17"/>
      <c r="KA842" s="17"/>
      <c r="KB842" s="17"/>
      <c r="KC842" s="17"/>
      <c r="KD842" s="17"/>
      <c r="KE842" s="17"/>
      <c r="KF842" s="17"/>
      <c r="KG842" s="17"/>
      <c r="KH842" s="17"/>
      <c r="KI842" s="17"/>
      <c r="KJ842" s="17"/>
      <c r="KK842" s="17"/>
      <c r="KL842" s="17"/>
      <c r="KM842" s="17"/>
      <c r="KN842" s="17"/>
      <c r="KO842" s="17"/>
      <c r="KP842" s="17"/>
      <c r="KQ842" s="17"/>
      <c r="KR842" s="17"/>
      <c r="KS842" s="17"/>
      <c r="KT842" s="17"/>
      <c r="KU842" s="17"/>
      <c r="KV842" s="17"/>
      <c r="KW842" s="17"/>
      <c r="KX842" s="17"/>
      <c r="KY842" s="17"/>
      <c r="KZ842" s="17"/>
      <c r="LA842" s="17"/>
      <c r="LB842" s="17"/>
      <c r="LC842" s="17"/>
      <c r="LD842" s="17"/>
      <c r="LE842" s="17"/>
      <c r="LF842" s="17"/>
      <c r="LG842" s="17"/>
      <c r="LH842" s="17"/>
      <c r="LI842" s="17"/>
      <c r="LJ842" s="17"/>
      <c r="LK842" s="17"/>
      <c r="LL842" s="17"/>
      <c r="LM842" s="17"/>
      <c r="LN842" s="17"/>
      <c r="LO842" s="17"/>
      <c r="LP842" s="17"/>
      <c r="LQ842" s="17"/>
      <c r="LR842" s="17"/>
      <c r="LS842" s="17"/>
      <c r="LT842" s="17"/>
      <c r="LU842" s="17"/>
      <c r="LV842" s="17"/>
      <c r="LW842" s="17"/>
      <c r="LX842" s="17"/>
      <c r="LY842" s="17"/>
      <c r="LZ842" s="17"/>
      <c r="MA842" s="17"/>
      <c r="MB842" s="17"/>
      <c r="MC842" s="17"/>
      <c r="MD842" s="17"/>
      <c r="ME842" s="17"/>
      <c r="MF842" s="17"/>
      <c r="MG842" s="17"/>
      <c r="MH842" s="17"/>
      <c r="MI842" s="17"/>
      <c r="MJ842" s="17"/>
      <c r="MK842" s="17"/>
      <c r="ML842" s="17"/>
      <c r="MM842" s="17"/>
      <c r="MN842" s="17"/>
      <c r="MO842" s="17"/>
      <c r="MP842" s="17"/>
      <c r="MQ842" s="17"/>
      <c r="MR842" s="17"/>
      <c r="MS842" s="17"/>
      <c r="MT842" s="17"/>
      <c r="MU842" s="17"/>
      <c r="MV842" s="17"/>
      <c r="MW842" s="17"/>
      <c r="MX842" s="17"/>
      <c r="MY842" s="17"/>
      <c r="MZ842" s="17"/>
      <c r="NA842" s="17"/>
      <c r="NB842" s="17"/>
      <c r="NC842" s="17"/>
      <c r="ND842" s="17"/>
      <c r="NE842" s="17"/>
      <c r="NF842" s="17"/>
      <c r="NG842" s="17"/>
      <c r="NH842" s="17"/>
      <c r="NI842" s="17"/>
      <c r="NJ842" s="17"/>
      <c r="NK842" s="17"/>
      <c r="NL842" s="17"/>
      <c r="NM842" s="17"/>
      <c r="NN842" s="17"/>
      <c r="NO842" s="17"/>
      <c r="NP842" s="17"/>
      <c r="NQ842" s="17"/>
      <c r="NR842" s="17"/>
      <c r="NS842" s="17"/>
      <c r="NT842" s="17"/>
      <c r="NU842" s="17"/>
      <c r="NV842" s="17"/>
      <c r="NW842" s="17"/>
      <c r="NX842" s="17"/>
      <c r="NY842" s="17"/>
      <c r="NZ842" s="17"/>
      <c r="OA842" s="17"/>
      <c r="OB842" s="17"/>
      <c r="OC842" s="17"/>
      <c r="OD842" s="17"/>
      <c r="OE842" s="17"/>
      <c r="OF842" s="17"/>
      <c r="OG842" s="17"/>
      <c r="OH842" s="17"/>
      <c r="OI842" s="17"/>
      <c r="OJ842" s="17"/>
      <c r="OK842" s="17"/>
      <c r="OL842" s="17"/>
      <c r="OM842" s="17"/>
      <c r="ON842" s="17"/>
      <c r="OO842" s="17"/>
      <c r="OP842" s="17"/>
      <c r="OQ842" s="17"/>
      <c r="OR842" s="17"/>
      <c r="OS842" s="17"/>
      <c r="OT842" s="17"/>
      <c r="OU842" s="17"/>
      <c r="OV842" s="17"/>
      <c r="OW842" s="17"/>
      <c r="OX842" s="17"/>
      <c r="OY842" s="17"/>
      <c r="OZ842" s="17"/>
      <c r="PA842" s="17"/>
      <c r="PB842" s="17"/>
      <c r="PC842" s="17"/>
      <c r="PD842" s="17"/>
      <c r="PE842" s="17"/>
      <c r="PF842" s="17"/>
      <c r="PG842" s="17"/>
      <c r="PH842" s="17"/>
      <c r="PI842" s="17"/>
      <c r="PJ842" s="17"/>
      <c r="PK842" s="17"/>
      <c r="PL842" s="17"/>
      <c r="PM842" s="17"/>
      <c r="PN842" s="17"/>
      <c r="PO842" s="17"/>
      <c r="PP842" s="17"/>
      <c r="PQ842" s="17"/>
      <c r="PR842" s="17"/>
      <c r="PS842" s="17"/>
      <c r="PT842" s="17"/>
      <c r="PU842" s="17"/>
      <c r="PV842" s="17"/>
      <c r="PW842" s="17"/>
      <c r="PX842" s="17"/>
      <c r="PY842" s="17"/>
      <c r="PZ842" s="17"/>
      <c r="QA842" s="17"/>
      <c r="QB842" s="17"/>
      <c r="QC842" s="17"/>
      <c r="QD842" s="17"/>
      <c r="QE842" s="17"/>
      <c r="QF842" s="17"/>
      <c r="QG842" s="17"/>
      <c r="QH842" s="17"/>
      <c r="QI842" s="17"/>
      <c r="QJ842" s="17"/>
      <c r="QK842" s="17"/>
      <c r="QL842" s="17"/>
      <c r="QM842" s="17"/>
      <c r="QN842" s="17"/>
      <c r="QO842" s="17"/>
      <c r="QP842" s="17"/>
      <c r="QQ842" s="17"/>
      <c r="QR842" s="17"/>
      <c r="QS842" s="17"/>
      <c r="QT842" s="17"/>
      <c r="QU842" s="17"/>
      <c r="QV842" s="17"/>
      <c r="QW842" s="17"/>
      <c r="QX842" s="17"/>
      <c r="QY842" s="17"/>
      <c r="QZ842" s="17"/>
      <c r="RA842" s="17"/>
      <c r="RB842" s="17"/>
      <c r="RC842" s="17"/>
      <c r="RD842" s="17"/>
      <c r="RE842" s="17"/>
      <c r="RF842" s="17"/>
      <c r="RG842" s="17"/>
      <c r="RH842" s="17"/>
      <c r="RI842" s="17"/>
      <c r="RJ842" s="17"/>
      <c r="RK842" s="17"/>
      <c r="RL842" s="17"/>
      <c r="RM842" s="17"/>
      <c r="RN842" s="17"/>
      <c r="RO842" s="17"/>
      <c r="RP842" s="17"/>
      <c r="RQ842" s="17"/>
      <c r="RR842" s="17"/>
      <c r="RS842" s="17"/>
      <c r="RT842" s="17"/>
      <c r="RU842" s="17"/>
      <c r="RV842" s="17"/>
      <c r="RW842" s="17"/>
      <c r="RX842" s="17"/>
      <c r="RY842" s="17"/>
      <c r="RZ842" s="17"/>
      <c r="SA842" s="17"/>
      <c r="SB842" s="17"/>
      <c r="SC842" s="17"/>
      <c r="SD842" s="17"/>
      <c r="SE842" s="17"/>
      <c r="SF842" s="17"/>
      <c r="SG842" s="17"/>
      <c r="SH842" s="17"/>
      <c r="SI842" s="17"/>
      <c r="SJ842" s="17"/>
      <c r="SK842" s="17"/>
      <c r="SL842" s="17"/>
      <c r="SM842" s="17"/>
      <c r="SN842" s="17"/>
      <c r="SO842" s="17"/>
      <c r="SP842" s="17"/>
      <c r="SQ842" s="17"/>
      <c r="SR842" s="17"/>
      <c r="SS842" s="17"/>
      <c r="ST842" s="17"/>
      <c r="SU842" s="17"/>
      <c r="SV842" s="17"/>
      <c r="SW842" s="17"/>
      <c r="SX842" s="17"/>
      <c r="SY842" s="17"/>
      <c r="SZ842" s="17"/>
      <c r="TA842" s="17"/>
      <c r="TB842" s="17"/>
      <c r="TC842" s="17"/>
      <c r="TD842" s="17"/>
      <c r="TE842" s="17"/>
      <c r="TF842" s="17"/>
      <c r="TG842" s="17"/>
      <c r="TH842" s="17"/>
      <c r="TI842" s="17"/>
      <c r="TJ842" s="17"/>
      <c r="TK842" s="17"/>
      <c r="TL842" s="17"/>
      <c r="TM842" s="17"/>
      <c r="TN842" s="17"/>
      <c r="TO842" s="17"/>
      <c r="TP842" s="17"/>
      <c r="TQ842" s="17"/>
      <c r="TR842" s="17"/>
      <c r="TS842" s="17"/>
      <c r="TT842" s="17"/>
      <c r="TU842" s="17"/>
      <c r="TV842" s="17"/>
      <c r="TW842" s="17"/>
      <c r="TX842" s="17"/>
      <c r="TY842" s="17"/>
      <c r="TZ842" s="17"/>
      <c r="UA842" s="17"/>
      <c r="UB842" s="17"/>
      <c r="UC842" s="17"/>
      <c r="UD842" s="17"/>
      <c r="UE842" s="17"/>
      <c r="UF842" s="17"/>
      <c r="UG842" s="17"/>
      <c r="UH842" s="17"/>
      <c r="UI842" s="17"/>
      <c r="UJ842" s="17"/>
      <c r="UK842" s="17"/>
      <c r="UL842" s="17"/>
      <c r="UM842" s="17"/>
      <c r="UN842" s="17"/>
      <c r="UO842" s="17"/>
      <c r="UP842" s="17"/>
      <c r="UQ842" s="17"/>
      <c r="UR842" s="17"/>
      <c r="US842" s="17"/>
      <c r="UT842" s="17"/>
      <c r="UU842" s="17"/>
      <c r="UV842" s="17"/>
      <c r="UW842" s="17"/>
      <c r="UX842" s="17"/>
      <c r="UY842" s="17"/>
      <c r="UZ842" s="17"/>
      <c r="VA842" s="17"/>
      <c r="VB842" s="17"/>
      <c r="VC842" s="17"/>
      <c r="VD842" s="17"/>
      <c r="VE842" s="17"/>
      <c r="VF842" s="17"/>
      <c r="VG842" s="17"/>
      <c r="VH842" s="17"/>
      <c r="VI842" s="17"/>
      <c r="VJ842" s="17"/>
      <c r="VK842" s="17"/>
      <c r="VL842" s="17"/>
      <c r="VM842" s="17"/>
      <c r="VN842" s="17"/>
      <c r="VO842" s="17"/>
      <c r="VP842" s="17"/>
      <c r="VQ842" s="17"/>
      <c r="VR842" s="17"/>
      <c r="VS842" s="17"/>
      <c r="VT842" s="17"/>
      <c r="VU842" s="17"/>
      <c r="VV842" s="17"/>
      <c r="VW842" s="17"/>
      <c r="VX842" s="17"/>
      <c r="VY842" s="17"/>
      <c r="VZ842" s="17"/>
      <c r="WA842" s="17"/>
      <c r="WB842" s="17"/>
      <c r="WC842" s="17"/>
      <c r="WD842" s="17"/>
      <c r="WE842" s="17"/>
      <c r="WF842" s="17"/>
      <c r="WG842" s="17"/>
      <c r="WH842" s="17"/>
      <c r="WI842" s="17"/>
      <c r="WJ842" s="17"/>
      <c r="WK842" s="17"/>
      <c r="WL842" s="17"/>
      <c r="WM842" s="17"/>
      <c r="WN842" s="17"/>
      <c r="WO842" s="17"/>
      <c r="WP842" s="17"/>
      <c r="WQ842" s="17"/>
      <c r="WR842" s="17"/>
      <c r="WS842" s="17"/>
      <c r="WT842" s="17"/>
      <c r="WU842" s="17"/>
      <c r="WV842" s="17"/>
      <c r="WW842" s="17"/>
      <c r="WX842" s="17"/>
      <c r="WY842" s="17"/>
      <c r="WZ842" s="17"/>
      <c r="XA842" s="17"/>
      <c r="XB842" s="17"/>
      <c r="XC842" s="17"/>
      <c r="XD842" s="17"/>
      <c r="XE842" s="17"/>
      <c r="XF842" s="17"/>
      <c r="XG842" s="17"/>
      <c r="XH842" s="17"/>
      <c r="XI842" s="17"/>
      <c r="XJ842" s="17"/>
      <c r="XK842" s="17"/>
      <c r="XL842" s="17"/>
      <c r="XM842" s="17"/>
      <c r="XN842" s="17"/>
      <c r="XO842" s="17"/>
      <c r="XP842" s="17"/>
      <c r="XQ842" s="17"/>
      <c r="XR842" s="17"/>
      <c r="XS842" s="17"/>
      <c r="XT842" s="17"/>
      <c r="XU842" s="17"/>
      <c r="XV842" s="17"/>
      <c r="XW842" s="17"/>
      <c r="XX842" s="17"/>
      <c r="XY842" s="17"/>
      <c r="XZ842" s="17"/>
      <c r="YA842" s="17"/>
      <c r="YB842" s="17"/>
      <c r="YC842" s="17"/>
      <c r="YD842" s="17"/>
      <c r="YE842" s="17"/>
      <c r="YF842" s="17"/>
      <c r="YG842" s="17"/>
      <c r="YH842" s="17"/>
      <c r="YI842" s="17"/>
      <c r="YJ842" s="17"/>
      <c r="YK842" s="17"/>
      <c r="YL842" s="17"/>
      <c r="YM842" s="17"/>
      <c r="YN842" s="17"/>
      <c r="YO842" s="17"/>
      <c r="YP842" s="17"/>
      <c r="YQ842" s="17"/>
      <c r="YR842" s="17"/>
      <c r="YS842" s="17"/>
      <c r="YT842" s="17"/>
      <c r="YU842" s="17"/>
      <c r="YV842" s="17"/>
      <c r="YW842" s="17"/>
      <c r="YX842" s="17"/>
      <c r="YY842" s="17"/>
      <c r="YZ842" s="17"/>
      <c r="ZA842" s="17"/>
      <c r="ZB842" s="17"/>
      <c r="ZC842" s="17"/>
      <c r="ZD842" s="17"/>
      <c r="ZE842" s="17"/>
      <c r="ZF842" s="17"/>
      <c r="ZG842" s="17"/>
      <c r="ZH842" s="17"/>
      <c r="ZI842" s="17"/>
      <c r="ZJ842" s="17"/>
      <c r="ZK842" s="17"/>
      <c r="ZL842" s="17"/>
      <c r="ZM842" s="17"/>
      <c r="ZN842" s="17"/>
      <c r="ZO842" s="17"/>
      <c r="ZP842" s="17"/>
      <c r="ZQ842" s="17"/>
      <c r="ZR842" s="17"/>
      <c r="ZS842" s="17"/>
      <c r="ZT842" s="17"/>
      <c r="ZU842" s="17"/>
      <c r="ZV842" s="17"/>
      <c r="ZW842" s="17"/>
      <c r="ZX842" s="17"/>
      <c r="ZY842" s="17"/>
      <c r="ZZ842" s="17"/>
      <c r="AAA842" s="17"/>
      <c r="AAB842" s="17"/>
      <c r="AAC842" s="17"/>
      <c r="AAD842" s="17"/>
      <c r="AAE842" s="17"/>
      <c r="AAF842" s="17"/>
      <c r="AAG842" s="17"/>
      <c r="AAH842" s="17"/>
      <c r="AAI842" s="17"/>
      <c r="AAJ842" s="17"/>
      <c r="AAK842" s="17"/>
      <c r="AAL842" s="17"/>
      <c r="AAM842" s="17"/>
      <c r="AAN842" s="17"/>
      <c r="AAO842" s="17"/>
      <c r="AAP842" s="17"/>
      <c r="AAQ842" s="17"/>
      <c r="AAR842" s="17"/>
      <c r="AAS842" s="17"/>
      <c r="AAT842" s="17"/>
      <c r="AAU842" s="17"/>
      <c r="AAV842" s="17"/>
      <c r="AAW842" s="17"/>
      <c r="AAX842" s="17"/>
      <c r="AAY842" s="17"/>
      <c r="AAZ842" s="17"/>
      <c r="ABA842" s="17"/>
      <c r="ABB842" s="17"/>
      <c r="ABC842" s="17"/>
      <c r="ABD842" s="17"/>
      <c r="ABE842" s="17"/>
      <c r="ABF842" s="17"/>
      <c r="ABG842" s="17"/>
      <c r="ABH842" s="17"/>
      <c r="ABI842" s="17"/>
      <c r="ABJ842" s="17"/>
      <c r="ABK842" s="17"/>
      <c r="ABL842" s="17"/>
      <c r="ABM842" s="17"/>
      <c r="ABN842" s="17"/>
      <c r="ABO842" s="17"/>
      <c r="ABP842" s="17"/>
      <c r="ABQ842" s="17"/>
      <c r="ABR842" s="17"/>
      <c r="ABS842" s="17"/>
      <c r="ABT842" s="17"/>
      <c r="ABU842" s="17"/>
      <c r="ABV842" s="17"/>
      <c r="ABW842" s="17"/>
      <c r="ABX842" s="17"/>
      <c r="ABY842" s="17"/>
      <c r="ABZ842" s="17"/>
      <c r="ACA842" s="17"/>
      <c r="ACB842" s="17"/>
      <c r="ACC842" s="17"/>
      <c r="ACD842" s="17"/>
      <c r="ACE842" s="17"/>
      <c r="ACF842" s="17"/>
      <c r="ACG842" s="17"/>
      <c r="ACH842" s="17"/>
      <c r="ACI842" s="17"/>
      <c r="ACJ842" s="17"/>
      <c r="ACK842" s="17"/>
      <c r="ACL842" s="17"/>
      <c r="ACM842" s="17"/>
      <c r="ACN842" s="17"/>
      <c r="ACO842" s="17"/>
      <c r="ACP842" s="17"/>
      <c r="ACQ842" s="17"/>
      <c r="ACR842" s="17"/>
      <c r="ACS842" s="17"/>
      <c r="ACT842" s="17"/>
      <c r="ACU842" s="17"/>
      <c r="ACV842" s="17"/>
      <c r="ACW842" s="17"/>
      <c r="ACX842" s="17"/>
      <c r="ACY842" s="17"/>
      <c r="ACZ842" s="17"/>
      <c r="ADA842" s="17"/>
      <c r="ADB842" s="17"/>
      <c r="ADC842" s="17"/>
      <c r="ADD842" s="17"/>
      <c r="ADE842" s="17"/>
      <c r="ADF842" s="17"/>
      <c r="ADG842" s="17"/>
      <c r="ADH842" s="17"/>
      <c r="ADI842" s="17"/>
      <c r="ADJ842" s="17"/>
      <c r="ADK842" s="17"/>
      <c r="ADL842" s="17"/>
      <c r="ADM842" s="17"/>
      <c r="ADN842" s="17"/>
      <c r="ADO842" s="17"/>
      <c r="ADP842" s="17"/>
      <c r="ADQ842" s="17"/>
      <c r="ADR842" s="17"/>
    </row>
    <row r="843" spans="44:798" s="16" customFormat="1" x14ac:dyDescent="0.25">
      <c r="AR843" s="56"/>
      <c r="AS843" s="56"/>
      <c r="AT843" s="57"/>
      <c r="AU843" s="56"/>
      <c r="AV843" s="57"/>
      <c r="AW843" s="56"/>
      <c r="AX843" s="56"/>
      <c r="AY843" s="56"/>
      <c r="AZ843" s="56"/>
      <c r="BA843" s="56"/>
      <c r="BB843" s="56"/>
      <c r="BC843" s="56"/>
      <c r="BD843" s="56"/>
      <c r="BE843" s="51"/>
      <c r="BF843" s="51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  <c r="IT843" s="17"/>
      <c r="IU843" s="17"/>
      <c r="IV843" s="17"/>
      <c r="IW843" s="17"/>
      <c r="IX843" s="17"/>
      <c r="IY843" s="17"/>
      <c r="IZ843" s="17"/>
      <c r="JA843" s="17"/>
      <c r="JB843" s="17"/>
      <c r="JC843" s="17"/>
      <c r="JD843" s="17"/>
      <c r="JE843" s="17"/>
      <c r="JF843" s="17"/>
      <c r="JG843" s="17"/>
      <c r="JH843" s="17"/>
      <c r="JI843" s="17"/>
      <c r="JJ843" s="17"/>
      <c r="JK843" s="17"/>
      <c r="JL843" s="17"/>
      <c r="JM843" s="17"/>
      <c r="JN843" s="17"/>
      <c r="JO843" s="17"/>
      <c r="JP843" s="17"/>
      <c r="JQ843" s="17"/>
      <c r="JR843" s="17"/>
      <c r="JS843" s="17"/>
      <c r="JT843" s="17"/>
      <c r="JU843" s="17"/>
      <c r="JV843" s="17"/>
      <c r="JW843" s="17"/>
      <c r="JX843" s="17"/>
      <c r="JY843" s="17"/>
      <c r="JZ843" s="17"/>
      <c r="KA843" s="17"/>
      <c r="KB843" s="17"/>
      <c r="KC843" s="17"/>
      <c r="KD843" s="17"/>
      <c r="KE843" s="17"/>
      <c r="KF843" s="17"/>
      <c r="KG843" s="17"/>
      <c r="KH843" s="17"/>
      <c r="KI843" s="17"/>
      <c r="KJ843" s="17"/>
      <c r="KK843" s="17"/>
      <c r="KL843" s="17"/>
      <c r="KM843" s="17"/>
      <c r="KN843" s="17"/>
      <c r="KO843" s="17"/>
      <c r="KP843" s="17"/>
      <c r="KQ843" s="17"/>
      <c r="KR843" s="17"/>
      <c r="KS843" s="17"/>
      <c r="KT843" s="17"/>
      <c r="KU843" s="17"/>
      <c r="KV843" s="17"/>
      <c r="KW843" s="17"/>
      <c r="KX843" s="17"/>
      <c r="KY843" s="17"/>
      <c r="KZ843" s="17"/>
      <c r="LA843" s="17"/>
      <c r="LB843" s="17"/>
      <c r="LC843" s="17"/>
      <c r="LD843" s="17"/>
      <c r="LE843" s="17"/>
      <c r="LF843" s="17"/>
      <c r="LG843" s="17"/>
      <c r="LH843" s="17"/>
      <c r="LI843" s="17"/>
      <c r="LJ843" s="17"/>
      <c r="LK843" s="17"/>
      <c r="LL843" s="17"/>
      <c r="LM843" s="17"/>
      <c r="LN843" s="17"/>
      <c r="LO843" s="17"/>
      <c r="LP843" s="17"/>
      <c r="LQ843" s="17"/>
      <c r="LR843" s="17"/>
      <c r="LS843" s="17"/>
      <c r="LT843" s="17"/>
      <c r="LU843" s="17"/>
      <c r="LV843" s="17"/>
      <c r="LW843" s="17"/>
      <c r="LX843" s="17"/>
      <c r="LY843" s="17"/>
      <c r="LZ843" s="17"/>
      <c r="MA843" s="17"/>
      <c r="MB843" s="17"/>
      <c r="MC843" s="17"/>
      <c r="MD843" s="17"/>
      <c r="ME843" s="17"/>
      <c r="MF843" s="17"/>
      <c r="MG843" s="17"/>
      <c r="MH843" s="17"/>
      <c r="MI843" s="17"/>
      <c r="MJ843" s="17"/>
      <c r="MK843" s="17"/>
      <c r="ML843" s="17"/>
      <c r="MM843" s="17"/>
      <c r="MN843" s="17"/>
      <c r="MO843" s="17"/>
      <c r="MP843" s="17"/>
      <c r="MQ843" s="17"/>
      <c r="MR843" s="17"/>
      <c r="MS843" s="17"/>
      <c r="MT843" s="17"/>
      <c r="MU843" s="17"/>
      <c r="MV843" s="17"/>
      <c r="MW843" s="17"/>
      <c r="MX843" s="17"/>
      <c r="MY843" s="17"/>
      <c r="MZ843" s="17"/>
      <c r="NA843" s="17"/>
      <c r="NB843" s="17"/>
      <c r="NC843" s="17"/>
      <c r="ND843" s="17"/>
      <c r="NE843" s="17"/>
      <c r="NF843" s="17"/>
      <c r="NG843" s="17"/>
      <c r="NH843" s="17"/>
      <c r="NI843" s="17"/>
      <c r="NJ843" s="17"/>
      <c r="NK843" s="17"/>
      <c r="NL843" s="17"/>
      <c r="NM843" s="17"/>
      <c r="NN843" s="17"/>
      <c r="NO843" s="17"/>
      <c r="NP843" s="17"/>
      <c r="NQ843" s="17"/>
      <c r="NR843" s="17"/>
      <c r="NS843" s="17"/>
      <c r="NT843" s="17"/>
      <c r="NU843" s="17"/>
      <c r="NV843" s="17"/>
      <c r="NW843" s="17"/>
      <c r="NX843" s="17"/>
      <c r="NY843" s="17"/>
      <c r="NZ843" s="17"/>
      <c r="OA843" s="17"/>
      <c r="OB843" s="17"/>
      <c r="OC843" s="17"/>
      <c r="OD843" s="17"/>
      <c r="OE843" s="17"/>
      <c r="OF843" s="17"/>
      <c r="OG843" s="17"/>
      <c r="OH843" s="17"/>
      <c r="OI843" s="17"/>
      <c r="OJ843" s="17"/>
      <c r="OK843" s="17"/>
      <c r="OL843" s="17"/>
      <c r="OM843" s="17"/>
      <c r="ON843" s="17"/>
      <c r="OO843" s="17"/>
      <c r="OP843" s="17"/>
      <c r="OQ843" s="17"/>
      <c r="OR843" s="17"/>
      <c r="OS843" s="17"/>
      <c r="OT843" s="17"/>
      <c r="OU843" s="17"/>
      <c r="OV843" s="17"/>
      <c r="OW843" s="17"/>
      <c r="OX843" s="17"/>
      <c r="OY843" s="17"/>
      <c r="OZ843" s="17"/>
      <c r="PA843" s="17"/>
      <c r="PB843" s="17"/>
      <c r="PC843" s="17"/>
      <c r="PD843" s="17"/>
      <c r="PE843" s="17"/>
      <c r="PF843" s="17"/>
      <c r="PG843" s="17"/>
      <c r="PH843" s="17"/>
      <c r="PI843" s="17"/>
      <c r="PJ843" s="17"/>
      <c r="PK843" s="17"/>
      <c r="PL843" s="17"/>
      <c r="PM843" s="17"/>
      <c r="PN843" s="17"/>
      <c r="PO843" s="17"/>
      <c r="PP843" s="17"/>
      <c r="PQ843" s="17"/>
      <c r="PR843" s="17"/>
      <c r="PS843" s="17"/>
      <c r="PT843" s="17"/>
      <c r="PU843" s="17"/>
      <c r="PV843" s="17"/>
      <c r="PW843" s="17"/>
      <c r="PX843" s="17"/>
      <c r="PY843" s="17"/>
      <c r="PZ843" s="17"/>
      <c r="QA843" s="17"/>
      <c r="QB843" s="17"/>
      <c r="QC843" s="17"/>
      <c r="QD843" s="17"/>
      <c r="QE843" s="17"/>
      <c r="QF843" s="17"/>
      <c r="QG843" s="17"/>
      <c r="QH843" s="17"/>
      <c r="QI843" s="17"/>
      <c r="QJ843" s="17"/>
      <c r="QK843" s="17"/>
      <c r="QL843" s="17"/>
      <c r="QM843" s="17"/>
      <c r="QN843" s="17"/>
      <c r="QO843" s="17"/>
      <c r="QP843" s="17"/>
      <c r="QQ843" s="17"/>
      <c r="QR843" s="17"/>
      <c r="QS843" s="17"/>
      <c r="QT843" s="17"/>
      <c r="QU843" s="17"/>
      <c r="QV843" s="17"/>
      <c r="QW843" s="17"/>
      <c r="QX843" s="17"/>
      <c r="QY843" s="17"/>
      <c r="QZ843" s="17"/>
      <c r="RA843" s="17"/>
      <c r="RB843" s="17"/>
      <c r="RC843" s="17"/>
      <c r="RD843" s="17"/>
      <c r="RE843" s="17"/>
      <c r="RF843" s="17"/>
      <c r="RG843" s="17"/>
      <c r="RH843" s="17"/>
      <c r="RI843" s="17"/>
      <c r="RJ843" s="17"/>
      <c r="RK843" s="17"/>
      <c r="RL843" s="17"/>
      <c r="RM843" s="17"/>
      <c r="RN843" s="17"/>
      <c r="RO843" s="17"/>
      <c r="RP843" s="17"/>
      <c r="RQ843" s="17"/>
      <c r="RR843" s="17"/>
      <c r="RS843" s="17"/>
      <c r="RT843" s="17"/>
      <c r="RU843" s="17"/>
      <c r="RV843" s="17"/>
      <c r="RW843" s="17"/>
      <c r="RX843" s="17"/>
      <c r="RY843" s="17"/>
      <c r="RZ843" s="17"/>
      <c r="SA843" s="17"/>
      <c r="SB843" s="17"/>
      <c r="SC843" s="17"/>
      <c r="SD843" s="17"/>
      <c r="SE843" s="17"/>
      <c r="SF843" s="17"/>
      <c r="SG843" s="17"/>
      <c r="SH843" s="17"/>
      <c r="SI843" s="17"/>
      <c r="SJ843" s="17"/>
      <c r="SK843" s="17"/>
      <c r="SL843" s="17"/>
      <c r="SM843" s="17"/>
      <c r="SN843" s="17"/>
      <c r="SO843" s="17"/>
      <c r="SP843" s="17"/>
      <c r="SQ843" s="17"/>
      <c r="SR843" s="17"/>
      <c r="SS843" s="17"/>
      <c r="ST843" s="17"/>
      <c r="SU843" s="17"/>
      <c r="SV843" s="17"/>
      <c r="SW843" s="17"/>
      <c r="SX843" s="17"/>
      <c r="SY843" s="17"/>
      <c r="SZ843" s="17"/>
      <c r="TA843" s="17"/>
      <c r="TB843" s="17"/>
      <c r="TC843" s="17"/>
      <c r="TD843" s="17"/>
      <c r="TE843" s="17"/>
      <c r="TF843" s="17"/>
      <c r="TG843" s="17"/>
      <c r="TH843" s="17"/>
      <c r="TI843" s="17"/>
      <c r="TJ843" s="17"/>
      <c r="TK843" s="17"/>
      <c r="TL843" s="17"/>
      <c r="TM843" s="17"/>
      <c r="TN843" s="17"/>
      <c r="TO843" s="17"/>
      <c r="TP843" s="17"/>
      <c r="TQ843" s="17"/>
      <c r="TR843" s="17"/>
      <c r="TS843" s="17"/>
      <c r="TT843" s="17"/>
      <c r="TU843" s="17"/>
      <c r="TV843" s="17"/>
      <c r="TW843" s="17"/>
      <c r="TX843" s="17"/>
      <c r="TY843" s="17"/>
      <c r="TZ843" s="17"/>
      <c r="UA843" s="17"/>
      <c r="UB843" s="17"/>
      <c r="UC843" s="17"/>
      <c r="UD843" s="17"/>
      <c r="UE843" s="17"/>
      <c r="UF843" s="17"/>
      <c r="UG843" s="17"/>
      <c r="UH843" s="17"/>
      <c r="UI843" s="17"/>
      <c r="UJ843" s="17"/>
      <c r="UK843" s="17"/>
      <c r="UL843" s="17"/>
      <c r="UM843" s="17"/>
      <c r="UN843" s="17"/>
      <c r="UO843" s="17"/>
      <c r="UP843" s="17"/>
      <c r="UQ843" s="17"/>
      <c r="UR843" s="17"/>
      <c r="US843" s="17"/>
      <c r="UT843" s="17"/>
      <c r="UU843" s="17"/>
      <c r="UV843" s="17"/>
      <c r="UW843" s="17"/>
      <c r="UX843" s="17"/>
      <c r="UY843" s="17"/>
      <c r="UZ843" s="17"/>
      <c r="VA843" s="17"/>
      <c r="VB843" s="17"/>
      <c r="VC843" s="17"/>
      <c r="VD843" s="17"/>
      <c r="VE843" s="17"/>
      <c r="VF843" s="17"/>
      <c r="VG843" s="17"/>
      <c r="VH843" s="17"/>
      <c r="VI843" s="17"/>
      <c r="VJ843" s="17"/>
      <c r="VK843" s="17"/>
      <c r="VL843" s="17"/>
      <c r="VM843" s="17"/>
      <c r="VN843" s="17"/>
      <c r="VO843" s="17"/>
      <c r="VP843" s="17"/>
      <c r="VQ843" s="17"/>
      <c r="VR843" s="17"/>
      <c r="VS843" s="17"/>
      <c r="VT843" s="17"/>
      <c r="VU843" s="17"/>
      <c r="VV843" s="17"/>
      <c r="VW843" s="17"/>
      <c r="VX843" s="17"/>
      <c r="VY843" s="17"/>
      <c r="VZ843" s="17"/>
      <c r="WA843" s="17"/>
      <c r="WB843" s="17"/>
      <c r="WC843" s="17"/>
      <c r="WD843" s="17"/>
      <c r="WE843" s="17"/>
      <c r="WF843" s="17"/>
      <c r="WG843" s="17"/>
      <c r="WH843" s="17"/>
      <c r="WI843" s="17"/>
      <c r="WJ843" s="17"/>
      <c r="WK843" s="17"/>
      <c r="WL843" s="17"/>
      <c r="WM843" s="17"/>
      <c r="WN843" s="17"/>
      <c r="WO843" s="17"/>
      <c r="WP843" s="17"/>
      <c r="WQ843" s="17"/>
      <c r="WR843" s="17"/>
      <c r="WS843" s="17"/>
      <c r="WT843" s="17"/>
      <c r="WU843" s="17"/>
      <c r="WV843" s="17"/>
      <c r="WW843" s="17"/>
      <c r="WX843" s="17"/>
      <c r="WY843" s="17"/>
      <c r="WZ843" s="17"/>
      <c r="XA843" s="17"/>
      <c r="XB843" s="17"/>
      <c r="XC843" s="17"/>
      <c r="XD843" s="17"/>
      <c r="XE843" s="17"/>
      <c r="XF843" s="17"/>
      <c r="XG843" s="17"/>
      <c r="XH843" s="17"/>
      <c r="XI843" s="17"/>
      <c r="XJ843" s="17"/>
      <c r="XK843" s="17"/>
      <c r="XL843" s="17"/>
      <c r="XM843" s="17"/>
      <c r="XN843" s="17"/>
      <c r="XO843" s="17"/>
      <c r="XP843" s="17"/>
      <c r="XQ843" s="17"/>
      <c r="XR843" s="17"/>
      <c r="XS843" s="17"/>
      <c r="XT843" s="17"/>
      <c r="XU843" s="17"/>
      <c r="XV843" s="17"/>
      <c r="XW843" s="17"/>
      <c r="XX843" s="17"/>
      <c r="XY843" s="17"/>
      <c r="XZ843" s="17"/>
      <c r="YA843" s="17"/>
      <c r="YB843" s="17"/>
      <c r="YC843" s="17"/>
      <c r="YD843" s="17"/>
      <c r="YE843" s="17"/>
      <c r="YF843" s="17"/>
      <c r="YG843" s="17"/>
      <c r="YH843" s="17"/>
      <c r="YI843" s="17"/>
      <c r="YJ843" s="17"/>
      <c r="YK843" s="17"/>
      <c r="YL843" s="17"/>
      <c r="YM843" s="17"/>
      <c r="YN843" s="17"/>
      <c r="YO843" s="17"/>
      <c r="YP843" s="17"/>
      <c r="YQ843" s="17"/>
      <c r="YR843" s="17"/>
      <c r="YS843" s="17"/>
      <c r="YT843" s="17"/>
      <c r="YU843" s="17"/>
      <c r="YV843" s="17"/>
      <c r="YW843" s="17"/>
      <c r="YX843" s="17"/>
      <c r="YY843" s="17"/>
      <c r="YZ843" s="17"/>
      <c r="ZA843" s="17"/>
      <c r="ZB843" s="17"/>
      <c r="ZC843" s="17"/>
      <c r="ZD843" s="17"/>
      <c r="ZE843" s="17"/>
      <c r="ZF843" s="17"/>
      <c r="ZG843" s="17"/>
      <c r="ZH843" s="17"/>
      <c r="ZI843" s="17"/>
      <c r="ZJ843" s="17"/>
      <c r="ZK843" s="17"/>
      <c r="ZL843" s="17"/>
      <c r="ZM843" s="17"/>
      <c r="ZN843" s="17"/>
      <c r="ZO843" s="17"/>
      <c r="ZP843" s="17"/>
      <c r="ZQ843" s="17"/>
      <c r="ZR843" s="17"/>
      <c r="ZS843" s="17"/>
      <c r="ZT843" s="17"/>
      <c r="ZU843" s="17"/>
      <c r="ZV843" s="17"/>
      <c r="ZW843" s="17"/>
      <c r="ZX843" s="17"/>
      <c r="ZY843" s="17"/>
      <c r="ZZ843" s="17"/>
      <c r="AAA843" s="17"/>
      <c r="AAB843" s="17"/>
      <c r="AAC843" s="17"/>
      <c r="AAD843" s="17"/>
      <c r="AAE843" s="17"/>
      <c r="AAF843" s="17"/>
      <c r="AAG843" s="17"/>
      <c r="AAH843" s="17"/>
      <c r="AAI843" s="17"/>
      <c r="AAJ843" s="17"/>
      <c r="AAK843" s="17"/>
      <c r="AAL843" s="17"/>
      <c r="AAM843" s="17"/>
      <c r="AAN843" s="17"/>
      <c r="AAO843" s="17"/>
      <c r="AAP843" s="17"/>
      <c r="AAQ843" s="17"/>
      <c r="AAR843" s="17"/>
      <c r="AAS843" s="17"/>
      <c r="AAT843" s="17"/>
      <c r="AAU843" s="17"/>
      <c r="AAV843" s="17"/>
      <c r="AAW843" s="17"/>
      <c r="AAX843" s="17"/>
      <c r="AAY843" s="17"/>
      <c r="AAZ843" s="17"/>
      <c r="ABA843" s="17"/>
      <c r="ABB843" s="17"/>
      <c r="ABC843" s="17"/>
      <c r="ABD843" s="17"/>
      <c r="ABE843" s="17"/>
      <c r="ABF843" s="17"/>
      <c r="ABG843" s="17"/>
      <c r="ABH843" s="17"/>
      <c r="ABI843" s="17"/>
      <c r="ABJ843" s="17"/>
      <c r="ABK843" s="17"/>
      <c r="ABL843" s="17"/>
      <c r="ABM843" s="17"/>
      <c r="ABN843" s="17"/>
      <c r="ABO843" s="17"/>
      <c r="ABP843" s="17"/>
      <c r="ABQ843" s="17"/>
      <c r="ABR843" s="17"/>
      <c r="ABS843" s="17"/>
      <c r="ABT843" s="17"/>
      <c r="ABU843" s="17"/>
      <c r="ABV843" s="17"/>
      <c r="ABW843" s="17"/>
      <c r="ABX843" s="17"/>
      <c r="ABY843" s="17"/>
      <c r="ABZ843" s="17"/>
      <c r="ACA843" s="17"/>
      <c r="ACB843" s="17"/>
      <c r="ACC843" s="17"/>
      <c r="ACD843" s="17"/>
      <c r="ACE843" s="17"/>
      <c r="ACF843" s="17"/>
      <c r="ACG843" s="17"/>
      <c r="ACH843" s="17"/>
      <c r="ACI843" s="17"/>
      <c r="ACJ843" s="17"/>
      <c r="ACK843" s="17"/>
      <c r="ACL843" s="17"/>
      <c r="ACM843" s="17"/>
      <c r="ACN843" s="17"/>
      <c r="ACO843" s="17"/>
      <c r="ACP843" s="17"/>
      <c r="ACQ843" s="17"/>
      <c r="ACR843" s="17"/>
      <c r="ACS843" s="17"/>
      <c r="ACT843" s="17"/>
      <c r="ACU843" s="17"/>
      <c r="ACV843" s="17"/>
      <c r="ACW843" s="17"/>
      <c r="ACX843" s="17"/>
      <c r="ACY843" s="17"/>
      <c r="ACZ843" s="17"/>
      <c r="ADA843" s="17"/>
      <c r="ADB843" s="17"/>
      <c r="ADC843" s="17"/>
      <c r="ADD843" s="17"/>
      <c r="ADE843" s="17"/>
      <c r="ADF843" s="17"/>
      <c r="ADG843" s="17"/>
      <c r="ADH843" s="17"/>
      <c r="ADI843" s="17"/>
      <c r="ADJ843" s="17"/>
      <c r="ADK843" s="17"/>
      <c r="ADL843" s="17"/>
      <c r="ADM843" s="17"/>
      <c r="ADN843" s="17"/>
      <c r="ADO843" s="17"/>
      <c r="ADP843" s="17"/>
      <c r="ADQ843" s="17"/>
      <c r="ADR843" s="17"/>
    </row>
    <row r="844" spans="44:798" s="16" customFormat="1" x14ac:dyDescent="0.25">
      <c r="AR844" s="56"/>
      <c r="AS844" s="56"/>
      <c r="AT844" s="57"/>
      <c r="AU844" s="56"/>
      <c r="AV844" s="57"/>
      <c r="AW844" s="56"/>
      <c r="AX844" s="56"/>
      <c r="AY844" s="56"/>
      <c r="AZ844" s="56"/>
      <c r="BA844" s="56"/>
      <c r="BB844" s="56"/>
      <c r="BC844" s="56"/>
      <c r="BD844" s="56"/>
      <c r="BE844" s="51"/>
      <c r="BF844" s="51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  <c r="IT844" s="17"/>
      <c r="IU844" s="17"/>
      <c r="IV844" s="17"/>
      <c r="IW844" s="17"/>
      <c r="IX844" s="17"/>
      <c r="IY844" s="17"/>
      <c r="IZ844" s="17"/>
      <c r="JA844" s="17"/>
      <c r="JB844" s="17"/>
      <c r="JC844" s="17"/>
      <c r="JD844" s="17"/>
      <c r="JE844" s="17"/>
      <c r="JF844" s="17"/>
      <c r="JG844" s="17"/>
      <c r="JH844" s="17"/>
      <c r="JI844" s="17"/>
      <c r="JJ844" s="17"/>
      <c r="JK844" s="17"/>
      <c r="JL844" s="17"/>
      <c r="JM844" s="17"/>
      <c r="JN844" s="17"/>
      <c r="JO844" s="17"/>
      <c r="JP844" s="17"/>
      <c r="JQ844" s="17"/>
      <c r="JR844" s="17"/>
      <c r="JS844" s="17"/>
      <c r="JT844" s="17"/>
      <c r="JU844" s="17"/>
      <c r="JV844" s="17"/>
      <c r="JW844" s="17"/>
      <c r="JX844" s="17"/>
      <c r="JY844" s="17"/>
      <c r="JZ844" s="17"/>
      <c r="KA844" s="17"/>
      <c r="KB844" s="17"/>
      <c r="KC844" s="17"/>
      <c r="KD844" s="17"/>
      <c r="KE844" s="17"/>
      <c r="KF844" s="17"/>
      <c r="KG844" s="17"/>
      <c r="KH844" s="17"/>
      <c r="KI844" s="17"/>
      <c r="KJ844" s="17"/>
      <c r="KK844" s="17"/>
      <c r="KL844" s="17"/>
      <c r="KM844" s="17"/>
      <c r="KN844" s="17"/>
      <c r="KO844" s="17"/>
      <c r="KP844" s="17"/>
      <c r="KQ844" s="17"/>
      <c r="KR844" s="17"/>
      <c r="KS844" s="17"/>
      <c r="KT844" s="17"/>
      <c r="KU844" s="17"/>
      <c r="KV844" s="17"/>
      <c r="KW844" s="17"/>
      <c r="KX844" s="17"/>
      <c r="KY844" s="17"/>
      <c r="KZ844" s="17"/>
      <c r="LA844" s="17"/>
      <c r="LB844" s="17"/>
      <c r="LC844" s="17"/>
      <c r="LD844" s="17"/>
      <c r="LE844" s="17"/>
      <c r="LF844" s="17"/>
      <c r="LG844" s="17"/>
      <c r="LH844" s="17"/>
      <c r="LI844" s="17"/>
      <c r="LJ844" s="17"/>
      <c r="LK844" s="17"/>
      <c r="LL844" s="17"/>
      <c r="LM844" s="17"/>
      <c r="LN844" s="17"/>
      <c r="LO844" s="17"/>
      <c r="LP844" s="17"/>
      <c r="LQ844" s="17"/>
      <c r="LR844" s="17"/>
      <c r="LS844" s="17"/>
      <c r="LT844" s="17"/>
      <c r="LU844" s="17"/>
      <c r="LV844" s="17"/>
      <c r="LW844" s="17"/>
      <c r="LX844" s="17"/>
      <c r="LY844" s="17"/>
      <c r="LZ844" s="17"/>
      <c r="MA844" s="17"/>
      <c r="MB844" s="17"/>
      <c r="MC844" s="17"/>
      <c r="MD844" s="17"/>
      <c r="ME844" s="17"/>
      <c r="MF844" s="17"/>
      <c r="MG844" s="17"/>
      <c r="MH844" s="17"/>
      <c r="MI844" s="17"/>
      <c r="MJ844" s="17"/>
      <c r="MK844" s="17"/>
      <c r="ML844" s="17"/>
      <c r="MM844" s="17"/>
      <c r="MN844" s="17"/>
      <c r="MO844" s="17"/>
      <c r="MP844" s="17"/>
      <c r="MQ844" s="17"/>
      <c r="MR844" s="17"/>
      <c r="MS844" s="17"/>
      <c r="MT844" s="17"/>
      <c r="MU844" s="17"/>
      <c r="MV844" s="17"/>
      <c r="MW844" s="17"/>
      <c r="MX844" s="17"/>
      <c r="MY844" s="17"/>
      <c r="MZ844" s="17"/>
      <c r="NA844" s="17"/>
      <c r="NB844" s="17"/>
      <c r="NC844" s="17"/>
      <c r="ND844" s="17"/>
      <c r="NE844" s="17"/>
      <c r="NF844" s="17"/>
      <c r="NG844" s="17"/>
      <c r="NH844" s="17"/>
      <c r="NI844" s="17"/>
      <c r="NJ844" s="17"/>
      <c r="NK844" s="17"/>
      <c r="NL844" s="17"/>
      <c r="NM844" s="17"/>
      <c r="NN844" s="17"/>
      <c r="NO844" s="17"/>
      <c r="NP844" s="17"/>
      <c r="NQ844" s="17"/>
      <c r="NR844" s="17"/>
      <c r="NS844" s="17"/>
      <c r="NT844" s="17"/>
      <c r="NU844" s="17"/>
      <c r="NV844" s="17"/>
      <c r="NW844" s="17"/>
      <c r="NX844" s="17"/>
      <c r="NY844" s="17"/>
      <c r="NZ844" s="17"/>
      <c r="OA844" s="17"/>
      <c r="OB844" s="17"/>
      <c r="OC844" s="17"/>
      <c r="OD844" s="17"/>
      <c r="OE844" s="17"/>
      <c r="OF844" s="17"/>
      <c r="OG844" s="17"/>
      <c r="OH844" s="17"/>
      <c r="OI844" s="17"/>
      <c r="OJ844" s="17"/>
      <c r="OK844" s="17"/>
      <c r="OL844" s="17"/>
      <c r="OM844" s="17"/>
      <c r="ON844" s="17"/>
      <c r="OO844" s="17"/>
      <c r="OP844" s="17"/>
      <c r="OQ844" s="17"/>
      <c r="OR844" s="17"/>
      <c r="OS844" s="17"/>
      <c r="OT844" s="17"/>
      <c r="OU844" s="17"/>
      <c r="OV844" s="17"/>
      <c r="OW844" s="17"/>
      <c r="OX844" s="17"/>
      <c r="OY844" s="17"/>
      <c r="OZ844" s="17"/>
      <c r="PA844" s="17"/>
      <c r="PB844" s="17"/>
      <c r="PC844" s="17"/>
      <c r="PD844" s="17"/>
      <c r="PE844" s="17"/>
      <c r="PF844" s="17"/>
      <c r="PG844" s="17"/>
      <c r="PH844" s="17"/>
      <c r="PI844" s="17"/>
      <c r="PJ844" s="17"/>
      <c r="PK844" s="17"/>
      <c r="PL844" s="17"/>
      <c r="PM844" s="17"/>
      <c r="PN844" s="17"/>
      <c r="PO844" s="17"/>
      <c r="PP844" s="17"/>
      <c r="PQ844" s="17"/>
      <c r="PR844" s="17"/>
      <c r="PS844" s="17"/>
      <c r="PT844" s="17"/>
      <c r="PU844" s="17"/>
      <c r="PV844" s="17"/>
      <c r="PW844" s="17"/>
      <c r="PX844" s="17"/>
      <c r="PY844" s="17"/>
      <c r="PZ844" s="17"/>
      <c r="QA844" s="17"/>
      <c r="QB844" s="17"/>
      <c r="QC844" s="17"/>
      <c r="QD844" s="17"/>
      <c r="QE844" s="17"/>
      <c r="QF844" s="17"/>
      <c r="QG844" s="17"/>
      <c r="QH844" s="17"/>
      <c r="QI844" s="17"/>
      <c r="QJ844" s="17"/>
      <c r="QK844" s="17"/>
      <c r="QL844" s="17"/>
      <c r="QM844" s="17"/>
      <c r="QN844" s="17"/>
      <c r="QO844" s="17"/>
      <c r="QP844" s="17"/>
      <c r="QQ844" s="17"/>
      <c r="QR844" s="17"/>
      <c r="QS844" s="17"/>
      <c r="QT844" s="17"/>
      <c r="QU844" s="17"/>
      <c r="QV844" s="17"/>
      <c r="QW844" s="17"/>
      <c r="QX844" s="17"/>
      <c r="QY844" s="17"/>
      <c r="QZ844" s="17"/>
      <c r="RA844" s="17"/>
      <c r="RB844" s="17"/>
      <c r="RC844" s="17"/>
      <c r="RD844" s="17"/>
      <c r="RE844" s="17"/>
      <c r="RF844" s="17"/>
      <c r="RG844" s="17"/>
      <c r="RH844" s="17"/>
      <c r="RI844" s="17"/>
      <c r="RJ844" s="17"/>
      <c r="RK844" s="17"/>
      <c r="RL844" s="17"/>
      <c r="RM844" s="17"/>
      <c r="RN844" s="17"/>
      <c r="RO844" s="17"/>
      <c r="RP844" s="17"/>
      <c r="RQ844" s="17"/>
      <c r="RR844" s="17"/>
      <c r="RS844" s="17"/>
      <c r="RT844" s="17"/>
      <c r="RU844" s="17"/>
      <c r="RV844" s="17"/>
      <c r="RW844" s="17"/>
      <c r="RX844" s="17"/>
      <c r="RY844" s="17"/>
      <c r="RZ844" s="17"/>
      <c r="SA844" s="17"/>
      <c r="SB844" s="17"/>
      <c r="SC844" s="17"/>
      <c r="SD844" s="17"/>
      <c r="SE844" s="17"/>
      <c r="SF844" s="17"/>
      <c r="SG844" s="17"/>
      <c r="SH844" s="17"/>
      <c r="SI844" s="17"/>
      <c r="SJ844" s="17"/>
      <c r="SK844" s="17"/>
      <c r="SL844" s="17"/>
      <c r="SM844" s="17"/>
      <c r="SN844" s="17"/>
      <c r="SO844" s="17"/>
      <c r="SP844" s="17"/>
      <c r="SQ844" s="17"/>
      <c r="SR844" s="17"/>
      <c r="SS844" s="17"/>
      <c r="ST844" s="17"/>
      <c r="SU844" s="17"/>
      <c r="SV844" s="17"/>
      <c r="SW844" s="17"/>
      <c r="SX844" s="17"/>
      <c r="SY844" s="17"/>
      <c r="SZ844" s="17"/>
      <c r="TA844" s="17"/>
      <c r="TB844" s="17"/>
      <c r="TC844" s="17"/>
      <c r="TD844" s="17"/>
      <c r="TE844" s="17"/>
      <c r="TF844" s="17"/>
      <c r="TG844" s="17"/>
      <c r="TH844" s="17"/>
      <c r="TI844" s="17"/>
      <c r="TJ844" s="17"/>
      <c r="TK844" s="17"/>
      <c r="TL844" s="17"/>
      <c r="TM844" s="17"/>
      <c r="TN844" s="17"/>
      <c r="TO844" s="17"/>
      <c r="TP844" s="17"/>
      <c r="TQ844" s="17"/>
      <c r="TR844" s="17"/>
      <c r="TS844" s="17"/>
      <c r="TT844" s="17"/>
      <c r="TU844" s="17"/>
      <c r="TV844" s="17"/>
      <c r="TW844" s="17"/>
      <c r="TX844" s="17"/>
      <c r="TY844" s="17"/>
      <c r="TZ844" s="17"/>
      <c r="UA844" s="17"/>
      <c r="UB844" s="17"/>
      <c r="UC844" s="17"/>
      <c r="UD844" s="17"/>
      <c r="UE844" s="17"/>
      <c r="UF844" s="17"/>
      <c r="UG844" s="17"/>
      <c r="UH844" s="17"/>
      <c r="UI844" s="17"/>
      <c r="UJ844" s="17"/>
      <c r="UK844" s="17"/>
      <c r="UL844" s="17"/>
      <c r="UM844" s="17"/>
      <c r="UN844" s="17"/>
      <c r="UO844" s="17"/>
      <c r="UP844" s="17"/>
      <c r="UQ844" s="17"/>
      <c r="UR844" s="17"/>
      <c r="US844" s="17"/>
      <c r="UT844" s="17"/>
      <c r="UU844" s="17"/>
      <c r="UV844" s="17"/>
      <c r="UW844" s="17"/>
      <c r="UX844" s="17"/>
      <c r="UY844" s="17"/>
      <c r="UZ844" s="17"/>
      <c r="VA844" s="17"/>
      <c r="VB844" s="17"/>
      <c r="VC844" s="17"/>
      <c r="VD844" s="17"/>
      <c r="VE844" s="17"/>
      <c r="VF844" s="17"/>
      <c r="VG844" s="17"/>
      <c r="VH844" s="17"/>
      <c r="VI844" s="17"/>
      <c r="VJ844" s="17"/>
      <c r="VK844" s="17"/>
      <c r="VL844" s="17"/>
      <c r="VM844" s="17"/>
      <c r="VN844" s="17"/>
      <c r="VO844" s="17"/>
      <c r="VP844" s="17"/>
      <c r="VQ844" s="17"/>
      <c r="VR844" s="17"/>
      <c r="VS844" s="17"/>
      <c r="VT844" s="17"/>
      <c r="VU844" s="17"/>
      <c r="VV844" s="17"/>
      <c r="VW844" s="17"/>
      <c r="VX844" s="17"/>
      <c r="VY844" s="17"/>
      <c r="VZ844" s="17"/>
      <c r="WA844" s="17"/>
      <c r="WB844" s="17"/>
      <c r="WC844" s="17"/>
      <c r="WD844" s="17"/>
      <c r="WE844" s="17"/>
      <c r="WF844" s="17"/>
      <c r="WG844" s="17"/>
      <c r="WH844" s="17"/>
      <c r="WI844" s="17"/>
      <c r="WJ844" s="17"/>
      <c r="WK844" s="17"/>
      <c r="WL844" s="17"/>
      <c r="WM844" s="17"/>
      <c r="WN844" s="17"/>
      <c r="WO844" s="17"/>
      <c r="WP844" s="17"/>
      <c r="WQ844" s="17"/>
      <c r="WR844" s="17"/>
      <c r="WS844" s="17"/>
      <c r="WT844" s="17"/>
      <c r="WU844" s="17"/>
      <c r="WV844" s="17"/>
      <c r="WW844" s="17"/>
      <c r="WX844" s="17"/>
      <c r="WY844" s="17"/>
      <c r="WZ844" s="17"/>
      <c r="XA844" s="17"/>
      <c r="XB844" s="17"/>
      <c r="XC844" s="17"/>
      <c r="XD844" s="17"/>
      <c r="XE844" s="17"/>
      <c r="XF844" s="17"/>
      <c r="XG844" s="17"/>
      <c r="XH844" s="17"/>
      <c r="XI844" s="17"/>
      <c r="XJ844" s="17"/>
      <c r="XK844" s="17"/>
      <c r="XL844" s="17"/>
      <c r="XM844" s="17"/>
      <c r="XN844" s="17"/>
      <c r="XO844" s="17"/>
      <c r="XP844" s="17"/>
      <c r="XQ844" s="17"/>
      <c r="XR844" s="17"/>
      <c r="XS844" s="17"/>
      <c r="XT844" s="17"/>
      <c r="XU844" s="17"/>
      <c r="XV844" s="17"/>
      <c r="XW844" s="17"/>
      <c r="XX844" s="17"/>
      <c r="XY844" s="17"/>
      <c r="XZ844" s="17"/>
      <c r="YA844" s="17"/>
      <c r="YB844" s="17"/>
      <c r="YC844" s="17"/>
      <c r="YD844" s="17"/>
      <c r="YE844" s="17"/>
      <c r="YF844" s="17"/>
      <c r="YG844" s="17"/>
      <c r="YH844" s="17"/>
      <c r="YI844" s="17"/>
      <c r="YJ844" s="17"/>
      <c r="YK844" s="17"/>
      <c r="YL844" s="17"/>
      <c r="YM844" s="17"/>
      <c r="YN844" s="17"/>
      <c r="YO844" s="17"/>
      <c r="YP844" s="17"/>
      <c r="YQ844" s="17"/>
      <c r="YR844" s="17"/>
      <c r="YS844" s="17"/>
      <c r="YT844" s="17"/>
      <c r="YU844" s="17"/>
      <c r="YV844" s="17"/>
      <c r="YW844" s="17"/>
      <c r="YX844" s="17"/>
      <c r="YY844" s="17"/>
      <c r="YZ844" s="17"/>
      <c r="ZA844" s="17"/>
      <c r="ZB844" s="17"/>
      <c r="ZC844" s="17"/>
      <c r="ZD844" s="17"/>
      <c r="ZE844" s="17"/>
      <c r="ZF844" s="17"/>
      <c r="ZG844" s="17"/>
      <c r="ZH844" s="17"/>
      <c r="ZI844" s="17"/>
      <c r="ZJ844" s="17"/>
      <c r="ZK844" s="17"/>
      <c r="ZL844" s="17"/>
      <c r="ZM844" s="17"/>
      <c r="ZN844" s="17"/>
      <c r="ZO844" s="17"/>
      <c r="ZP844" s="17"/>
      <c r="ZQ844" s="17"/>
      <c r="ZR844" s="17"/>
      <c r="ZS844" s="17"/>
      <c r="ZT844" s="17"/>
      <c r="ZU844" s="17"/>
      <c r="ZV844" s="17"/>
      <c r="ZW844" s="17"/>
      <c r="ZX844" s="17"/>
      <c r="ZY844" s="17"/>
      <c r="ZZ844" s="17"/>
      <c r="AAA844" s="17"/>
      <c r="AAB844" s="17"/>
      <c r="AAC844" s="17"/>
      <c r="AAD844" s="17"/>
      <c r="AAE844" s="17"/>
      <c r="AAF844" s="17"/>
      <c r="AAG844" s="17"/>
      <c r="AAH844" s="17"/>
      <c r="AAI844" s="17"/>
      <c r="AAJ844" s="17"/>
      <c r="AAK844" s="17"/>
      <c r="AAL844" s="17"/>
      <c r="AAM844" s="17"/>
      <c r="AAN844" s="17"/>
      <c r="AAO844" s="17"/>
      <c r="AAP844" s="17"/>
      <c r="AAQ844" s="17"/>
      <c r="AAR844" s="17"/>
      <c r="AAS844" s="17"/>
      <c r="AAT844" s="17"/>
      <c r="AAU844" s="17"/>
      <c r="AAV844" s="17"/>
      <c r="AAW844" s="17"/>
      <c r="AAX844" s="17"/>
      <c r="AAY844" s="17"/>
      <c r="AAZ844" s="17"/>
      <c r="ABA844" s="17"/>
      <c r="ABB844" s="17"/>
      <c r="ABC844" s="17"/>
      <c r="ABD844" s="17"/>
      <c r="ABE844" s="17"/>
      <c r="ABF844" s="17"/>
      <c r="ABG844" s="17"/>
      <c r="ABH844" s="17"/>
      <c r="ABI844" s="17"/>
      <c r="ABJ844" s="17"/>
      <c r="ABK844" s="17"/>
      <c r="ABL844" s="17"/>
      <c r="ABM844" s="17"/>
      <c r="ABN844" s="17"/>
      <c r="ABO844" s="17"/>
      <c r="ABP844" s="17"/>
      <c r="ABQ844" s="17"/>
      <c r="ABR844" s="17"/>
      <c r="ABS844" s="17"/>
      <c r="ABT844" s="17"/>
      <c r="ABU844" s="17"/>
      <c r="ABV844" s="17"/>
      <c r="ABW844" s="17"/>
      <c r="ABX844" s="17"/>
      <c r="ABY844" s="17"/>
      <c r="ABZ844" s="17"/>
      <c r="ACA844" s="17"/>
      <c r="ACB844" s="17"/>
      <c r="ACC844" s="17"/>
      <c r="ACD844" s="17"/>
      <c r="ACE844" s="17"/>
      <c r="ACF844" s="17"/>
      <c r="ACG844" s="17"/>
      <c r="ACH844" s="17"/>
      <c r="ACI844" s="17"/>
      <c r="ACJ844" s="17"/>
      <c r="ACK844" s="17"/>
      <c r="ACL844" s="17"/>
      <c r="ACM844" s="17"/>
      <c r="ACN844" s="17"/>
      <c r="ACO844" s="17"/>
      <c r="ACP844" s="17"/>
      <c r="ACQ844" s="17"/>
      <c r="ACR844" s="17"/>
      <c r="ACS844" s="17"/>
      <c r="ACT844" s="17"/>
      <c r="ACU844" s="17"/>
      <c r="ACV844" s="17"/>
      <c r="ACW844" s="17"/>
      <c r="ACX844" s="17"/>
      <c r="ACY844" s="17"/>
      <c r="ACZ844" s="17"/>
      <c r="ADA844" s="17"/>
      <c r="ADB844" s="17"/>
      <c r="ADC844" s="17"/>
      <c r="ADD844" s="17"/>
      <c r="ADE844" s="17"/>
      <c r="ADF844" s="17"/>
      <c r="ADG844" s="17"/>
      <c r="ADH844" s="17"/>
      <c r="ADI844" s="17"/>
      <c r="ADJ844" s="17"/>
      <c r="ADK844" s="17"/>
      <c r="ADL844" s="17"/>
      <c r="ADM844" s="17"/>
      <c r="ADN844" s="17"/>
      <c r="ADO844" s="17"/>
      <c r="ADP844" s="17"/>
      <c r="ADQ844" s="17"/>
      <c r="ADR844" s="17"/>
    </row>
    <row r="845" spans="44:798" s="16" customFormat="1" x14ac:dyDescent="0.25">
      <c r="AR845" s="56"/>
      <c r="AS845" s="56"/>
      <c r="AT845" s="57"/>
      <c r="AU845" s="56"/>
      <c r="AV845" s="57"/>
      <c r="AW845" s="56"/>
      <c r="AX845" s="56"/>
      <c r="AY845" s="56"/>
      <c r="AZ845" s="56"/>
      <c r="BA845" s="56"/>
      <c r="BB845" s="56"/>
      <c r="BC845" s="56"/>
      <c r="BD845" s="56"/>
      <c r="BE845" s="51"/>
      <c r="BF845" s="51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  <c r="IT845" s="17"/>
      <c r="IU845" s="17"/>
      <c r="IV845" s="17"/>
      <c r="IW845" s="17"/>
      <c r="IX845" s="17"/>
      <c r="IY845" s="17"/>
      <c r="IZ845" s="17"/>
      <c r="JA845" s="17"/>
      <c r="JB845" s="17"/>
      <c r="JC845" s="17"/>
      <c r="JD845" s="17"/>
      <c r="JE845" s="17"/>
      <c r="JF845" s="17"/>
      <c r="JG845" s="17"/>
      <c r="JH845" s="17"/>
      <c r="JI845" s="17"/>
      <c r="JJ845" s="17"/>
      <c r="JK845" s="17"/>
      <c r="JL845" s="17"/>
      <c r="JM845" s="17"/>
      <c r="JN845" s="17"/>
      <c r="JO845" s="17"/>
      <c r="JP845" s="17"/>
      <c r="JQ845" s="17"/>
      <c r="JR845" s="17"/>
      <c r="JS845" s="17"/>
      <c r="JT845" s="17"/>
      <c r="JU845" s="17"/>
      <c r="JV845" s="17"/>
      <c r="JW845" s="17"/>
      <c r="JX845" s="17"/>
      <c r="JY845" s="17"/>
      <c r="JZ845" s="17"/>
      <c r="KA845" s="17"/>
      <c r="KB845" s="17"/>
      <c r="KC845" s="17"/>
      <c r="KD845" s="17"/>
      <c r="KE845" s="17"/>
      <c r="KF845" s="17"/>
      <c r="KG845" s="17"/>
      <c r="KH845" s="17"/>
      <c r="KI845" s="17"/>
      <c r="KJ845" s="17"/>
      <c r="KK845" s="17"/>
      <c r="KL845" s="17"/>
      <c r="KM845" s="17"/>
      <c r="KN845" s="17"/>
      <c r="KO845" s="17"/>
      <c r="KP845" s="17"/>
      <c r="KQ845" s="17"/>
      <c r="KR845" s="17"/>
      <c r="KS845" s="17"/>
      <c r="KT845" s="17"/>
      <c r="KU845" s="17"/>
      <c r="KV845" s="17"/>
      <c r="KW845" s="17"/>
      <c r="KX845" s="17"/>
      <c r="KY845" s="17"/>
      <c r="KZ845" s="17"/>
      <c r="LA845" s="17"/>
      <c r="LB845" s="17"/>
      <c r="LC845" s="17"/>
      <c r="LD845" s="17"/>
      <c r="LE845" s="17"/>
      <c r="LF845" s="17"/>
      <c r="LG845" s="17"/>
      <c r="LH845" s="17"/>
      <c r="LI845" s="17"/>
      <c r="LJ845" s="17"/>
      <c r="LK845" s="17"/>
      <c r="LL845" s="17"/>
      <c r="LM845" s="17"/>
      <c r="LN845" s="17"/>
      <c r="LO845" s="17"/>
      <c r="LP845" s="17"/>
      <c r="LQ845" s="17"/>
      <c r="LR845" s="17"/>
      <c r="LS845" s="17"/>
      <c r="LT845" s="17"/>
      <c r="LU845" s="17"/>
      <c r="LV845" s="17"/>
      <c r="LW845" s="17"/>
      <c r="LX845" s="17"/>
      <c r="LY845" s="17"/>
      <c r="LZ845" s="17"/>
      <c r="MA845" s="17"/>
      <c r="MB845" s="17"/>
      <c r="MC845" s="17"/>
      <c r="MD845" s="17"/>
      <c r="ME845" s="17"/>
      <c r="MF845" s="17"/>
      <c r="MG845" s="17"/>
      <c r="MH845" s="17"/>
      <c r="MI845" s="17"/>
      <c r="MJ845" s="17"/>
      <c r="MK845" s="17"/>
      <c r="ML845" s="17"/>
      <c r="MM845" s="17"/>
      <c r="MN845" s="17"/>
      <c r="MO845" s="17"/>
      <c r="MP845" s="17"/>
      <c r="MQ845" s="17"/>
      <c r="MR845" s="17"/>
      <c r="MS845" s="17"/>
      <c r="MT845" s="17"/>
      <c r="MU845" s="17"/>
      <c r="MV845" s="17"/>
      <c r="MW845" s="17"/>
      <c r="MX845" s="17"/>
      <c r="MY845" s="17"/>
      <c r="MZ845" s="17"/>
      <c r="NA845" s="17"/>
      <c r="NB845" s="17"/>
      <c r="NC845" s="17"/>
      <c r="ND845" s="17"/>
      <c r="NE845" s="17"/>
      <c r="NF845" s="17"/>
      <c r="NG845" s="17"/>
      <c r="NH845" s="17"/>
      <c r="NI845" s="17"/>
      <c r="NJ845" s="17"/>
      <c r="NK845" s="17"/>
      <c r="NL845" s="17"/>
      <c r="NM845" s="17"/>
      <c r="NN845" s="17"/>
      <c r="NO845" s="17"/>
      <c r="NP845" s="17"/>
      <c r="NQ845" s="17"/>
      <c r="NR845" s="17"/>
      <c r="NS845" s="17"/>
      <c r="NT845" s="17"/>
      <c r="NU845" s="17"/>
      <c r="NV845" s="17"/>
      <c r="NW845" s="17"/>
      <c r="NX845" s="17"/>
      <c r="NY845" s="17"/>
      <c r="NZ845" s="17"/>
      <c r="OA845" s="17"/>
      <c r="OB845" s="17"/>
      <c r="OC845" s="17"/>
      <c r="OD845" s="17"/>
      <c r="OE845" s="17"/>
      <c r="OF845" s="17"/>
      <c r="OG845" s="17"/>
      <c r="OH845" s="17"/>
      <c r="OI845" s="17"/>
      <c r="OJ845" s="17"/>
      <c r="OK845" s="17"/>
      <c r="OL845" s="17"/>
      <c r="OM845" s="17"/>
      <c r="ON845" s="17"/>
      <c r="OO845" s="17"/>
      <c r="OP845" s="17"/>
      <c r="OQ845" s="17"/>
      <c r="OR845" s="17"/>
      <c r="OS845" s="17"/>
      <c r="OT845" s="17"/>
      <c r="OU845" s="17"/>
      <c r="OV845" s="17"/>
      <c r="OW845" s="17"/>
      <c r="OX845" s="17"/>
      <c r="OY845" s="17"/>
      <c r="OZ845" s="17"/>
      <c r="PA845" s="17"/>
      <c r="PB845" s="17"/>
      <c r="PC845" s="17"/>
      <c r="PD845" s="17"/>
      <c r="PE845" s="17"/>
      <c r="PF845" s="17"/>
      <c r="PG845" s="17"/>
      <c r="PH845" s="17"/>
      <c r="PI845" s="17"/>
      <c r="PJ845" s="17"/>
      <c r="PK845" s="17"/>
      <c r="PL845" s="17"/>
      <c r="PM845" s="17"/>
      <c r="PN845" s="17"/>
      <c r="PO845" s="17"/>
      <c r="PP845" s="17"/>
      <c r="PQ845" s="17"/>
      <c r="PR845" s="17"/>
      <c r="PS845" s="17"/>
      <c r="PT845" s="17"/>
      <c r="PU845" s="17"/>
      <c r="PV845" s="17"/>
      <c r="PW845" s="17"/>
      <c r="PX845" s="17"/>
      <c r="PY845" s="17"/>
      <c r="PZ845" s="17"/>
      <c r="QA845" s="17"/>
      <c r="QB845" s="17"/>
      <c r="QC845" s="17"/>
      <c r="QD845" s="17"/>
      <c r="QE845" s="17"/>
      <c r="QF845" s="17"/>
      <c r="QG845" s="17"/>
      <c r="QH845" s="17"/>
      <c r="QI845" s="17"/>
      <c r="QJ845" s="17"/>
      <c r="QK845" s="17"/>
      <c r="QL845" s="17"/>
      <c r="QM845" s="17"/>
      <c r="QN845" s="17"/>
      <c r="QO845" s="17"/>
      <c r="QP845" s="17"/>
      <c r="QQ845" s="17"/>
      <c r="QR845" s="17"/>
      <c r="QS845" s="17"/>
      <c r="QT845" s="17"/>
      <c r="QU845" s="17"/>
      <c r="QV845" s="17"/>
      <c r="QW845" s="17"/>
      <c r="QX845" s="17"/>
      <c r="QY845" s="17"/>
      <c r="QZ845" s="17"/>
      <c r="RA845" s="17"/>
      <c r="RB845" s="17"/>
      <c r="RC845" s="17"/>
      <c r="RD845" s="17"/>
      <c r="RE845" s="17"/>
      <c r="RF845" s="17"/>
      <c r="RG845" s="17"/>
      <c r="RH845" s="17"/>
      <c r="RI845" s="17"/>
      <c r="RJ845" s="17"/>
      <c r="RK845" s="17"/>
      <c r="RL845" s="17"/>
      <c r="RM845" s="17"/>
      <c r="RN845" s="17"/>
      <c r="RO845" s="17"/>
      <c r="RP845" s="17"/>
      <c r="RQ845" s="17"/>
      <c r="RR845" s="17"/>
      <c r="RS845" s="17"/>
      <c r="RT845" s="17"/>
      <c r="RU845" s="17"/>
      <c r="RV845" s="17"/>
      <c r="RW845" s="17"/>
      <c r="RX845" s="17"/>
      <c r="RY845" s="17"/>
      <c r="RZ845" s="17"/>
      <c r="SA845" s="17"/>
      <c r="SB845" s="17"/>
      <c r="SC845" s="17"/>
      <c r="SD845" s="17"/>
      <c r="SE845" s="17"/>
      <c r="SF845" s="17"/>
      <c r="SG845" s="17"/>
      <c r="SH845" s="17"/>
      <c r="SI845" s="17"/>
      <c r="SJ845" s="17"/>
      <c r="SK845" s="17"/>
      <c r="SL845" s="17"/>
      <c r="SM845" s="17"/>
      <c r="SN845" s="17"/>
      <c r="SO845" s="17"/>
      <c r="SP845" s="17"/>
      <c r="SQ845" s="17"/>
      <c r="SR845" s="17"/>
      <c r="SS845" s="17"/>
      <c r="ST845" s="17"/>
      <c r="SU845" s="17"/>
      <c r="SV845" s="17"/>
      <c r="SW845" s="17"/>
      <c r="SX845" s="17"/>
      <c r="SY845" s="17"/>
      <c r="SZ845" s="17"/>
      <c r="TA845" s="17"/>
      <c r="TB845" s="17"/>
      <c r="TC845" s="17"/>
      <c r="TD845" s="17"/>
      <c r="TE845" s="17"/>
      <c r="TF845" s="17"/>
      <c r="TG845" s="17"/>
      <c r="TH845" s="17"/>
      <c r="TI845" s="17"/>
      <c r="TJ845" s="17"/>
      <c r="TK845" s="17"/>
      <c r="TL845" s="17"/>
      <c r="TM845" s="17"/>
      <c r="TN845" s="17"/>
      <c r="TO845" s="17"/>
      <c r="TP845" s="17"/>
      <c r="TQ845" s="17"/>
      <c r="TR845" s="17"/>
      <c r="TS845" s="17"/>
      <c r="TT845" s="17"/>
      <c r="TU845" s="17"/>
      <c r="TV845" s="17"/>
      <c r="TW845" s="17"/>
      <c r="TX845" s="17"/>
      <c r="TY845" s="17"/>
      <c r="TZ845" s="17"/>
      <c r="UA845" s="17"/>
      <c r="UB845" s="17"/>
      <c r="UC845" s="17"/>
      <c r="UD845" s="17"/>
      <c r="UE845" s="17"/>
      <c r="UF845" s="17"/>
      <c r="UG845" s="17"/>
      <c r="UH845" s="17"/>
      <c r="UI845" s="17"/>
      <c r="UJ845" s="17"/>
      <c r="UK845" s="17"/>
      <c r="UL845" s="17"/>
      <c r="UM845" s="17"/>
      <c r="UN845" s="17"/>
      <c r="UO845" s="17"/>
      <c r="UP845" s="17"/>
      <c r="UQ845" s="17"/>
      <c r="UR845" s="17"/>
      <c r="US845" s="17"/>
      <c r="UT845" s="17"/>
      <c r="UU845" s="17"/>
      <c r="UV845" s="17"/>
      <c r="UW845" s="17"/>
      <c r="UX845" s="17"/>
      <c r="UY845" s="17"/>
      <c r="UZ845" s="17"/>
      <c r="VA845" s="17"/>
      <c r="VB845" s="17"/>
      <c r="VC845" s="17"/>
      <c r="VD845" s="17"/>
      <c r="VE845" s="17"/>
      <c r="VF845" s="17"/>
      <c r="VG845" s="17"/>
      <c r="VH845" s="17"/>
      <c r="VI845" s="17"/>
      <c r="VJ845" s="17"/>
      <c r="VK845" s="17"/>
      <c r="VL845" s="17"/>
      <c r="VM845" s="17"/>
      <c r="VN845" s="17"/>
      <c r="VO845" s="17"/>
      <c r="VP845" s="17"/>
      <c r="VQ845" s="17"/>
      <c r="VR845" s="17"/>
      <c r="VS845" s="17"/>
      <c r="VT845" s="17"/>
      <c r="VU845" s="17"/>
      <c r="VV845" s="17"/>
      <c r="VW845" s="17"/>
      <c r="VX845" s="17"/>
      <c r="VY845" s="17"/>
      <c r="VZ845" s="17"/>
      <c r="WA845" s="17"/>
      <c r="WB845" s="17"/>
      <c r="WC845" s="17"/>
      <c r="WD845" s="17"/>
      <c r="WE845" s="17"/>
      <c r="WF845" s="17"/>
      <c r="WG845" s="17"/>
      <c r="WH845" s="17"/>
      <c r="WI845" s="17"/>
      <c r="WJ845" s="17"/>
      <c r="WK845" s="17"/>
      <c r="WL845" s="17"/>
      <c r="WM845" s="17"/>
      <c r="WN845" s="17"/>
      <c r="WO845" s="17"/>
      <c r="WP845" s="17"/>
      <c r="WQ845" s="17"/>
      <c r="WR845" s="17"/>
      <c r="WS845" s="17"/>
      <c r="WT845" s="17"/>
      <c r="WU845" s="17"/>
      <c r="WV845" s="17"/>
      <c r="WW845" s="17"/>
      <c r="WX845" s="17"/>
      <c r="WY845" s="17"/>
      <c r="WZ845" s="17"/>
      <c r="XA845" s="17"/>
      <c r="XB845" s="17"/>
      <c r="XC845" s="17"/>
      <c r="XD845" s="17"/>
      <c r="XE845" s="17"/>
      <c r="XF845" s="17"/>
      <c r="XG845" s="17"/>
      <c r="XH845" s="17"/>
      <c r="XI845" s="17"/>
      <c r="XJ845" s="17"/>
      <c r="XK845" s="17"/>
      <c r="XL845" s="17"/>
      <c r="XM845" s="17"/>
      <c r="XN845" s="17"/>
      <c r="XO845" s="17"/>
      <c r="XP845" s="17"/>
      <c r="XQ845" s="17"/>
      <c r="XR845" s="17"/>
      <c r="XS845" s="17"/>
      <c r="XT845" s="17"/>
      <c r="XU845" s="17"/>
      <c r="XV845" s="17"/>
      <c r="XW845" s="17"/>
      <c r="XX845" s="17"/>
      <c r="XY845" s="17"/>
      <c r="XZ845" s="17"/>
      <c r="YA845" s="17"/>
      <c r="YB845" s="17"/>
      <c r="YC845" s="17"/>
      <c r="YD845" s="17"/>
      <c r="YE845" s="17"/>
      <c r="YF845" s="17"/>
      <c r="YG845" s="17"/>
      <c r="YH845" s="17"/>
      <c r="YI845" s="17"/>
      <c r="YJ845" s="17"/>
      <c r="YK845" s="17"/>
      <c r="YL845" s="17"/>
      <c r="YM845" s="17"/>
      <c r="YN845" s="17"/>
      <c r="YO845" s="17"/>
      <c r="YP845" s="17"/>
      <c r="YQ845" s="17"/>
      <c r="YR845" s="17"/>
      <c r="YS845" s="17"/>
      <c r="YT845" s="17"/>
      <c r="YU845" s="17"/>
      <c r="YV845" s="17"/>
      <c r="YW845" s="17"/>
      <c r="YX845" s="17"/>
      <c r="YY845" s="17"/>
      <c r="YZ845" s="17"/>
      <c r="ZA845" s="17"/>
      <c r="ZB845" s="17"/>
      <c r="ZC845" s="17"/>
      <c r="ZD845" s="17"/>
      <c r="ZE845" s="17"/>
      <c r="ZF845" s="17"/>
      <c r="ZG845" s="17"/>
      <c r="ZH845" s="17"/>
      <c r="ZI845" s="17"/>
      <c r="ZJ845" s="17"/>
      <c r="ZK845" s="17"/>
      <c r="ZL845" s="17"/>
      <c r="ZM845" s="17"/>
      <c r="ZN845" s="17"/>
      <c r="ZO845" s="17"/>
      <c r="ZP845" s="17"/>
      <c r="ZQ845" s="17"/>
      <c r="ZR845" s="17"/>
      <c r="ZS845" s="17"/>
      <c r="ZT845" s="17"/>
      <c r="ZU845" s="17"/>
      <c r="ZV845" s="17"/>
      <c r="ZW845" s="17"/>
      <c r="ZX845" s="17"/>
      <c r="ZY845" s="17"/>
      <c r="ZZ845" s="17"/>
      <c r="AAA845" s="17"/>
      <c r="AAB845" s="17"/>
      <c r="AAC845" s="17"/>
      <c r="AAD845" s="17"/>
      <c r="AAE845" s="17"/>
      <c r="AAF845" s="17"/>
      <c r="AAG845" s="17"/>
      <c r="AAH845" s="17"/>
      <c r="AAI845" s="17"/>
      <c r="AAJ845" s="17"/>
      <c r="AAK845" s="17"/>
      <c r="AAL845" s="17"/>
      <c r="AAM845" s="17"/>
      <c r="AAN845" s="17"/>
      <c r="AAO845" s="17"/>
      <c r="AAP845" s="17"/>
      <c r="AAQ845" s="17"/>
      <c r="AAR845" s="17"/>
      <c r="AAS845" s="17"/>
      <c r="AAT845" s="17"/>
      <c r="AAU845" s="17"/>
      <c r="AAV845" s="17"/>
      <c r="AAW845" s="17"/>
      <c r="AAX845" s="17"/>
      <c r="AAY845" s="17"/>
      <c r="AAZ845" s="17"/>
      <c r="ABA845" s="17"/>
      <c r="ABB845" s="17"/>
      <c r="ABC845" s="17"/>
      <c r="ABD845" s="17"/>
      <c r="ABE845" s="17"/>
      <c r="ABF845" s="17"/>
      <c r="ABG845" s="17"/>
      <c r="ABH845" s="17"/>
      <c r="ABI845" s="17"/>
      <c r="ABJ845" s="17"/>
      <c r="ABK845" s="17"/>
      <c r="ABL845" s="17"/>
      <c r="ABM845" s="17"/>
      <c r="ABN845" s="17"/>
      <c r="ABO845" s="17"/>
      <c r="ABP845" s="17"/>
      <c r="ABQ845" s="17"/>
      <c r="ABR845" s="17"/>
      <c r="ABS845" s="17"/>
      <c r="ABT845" s="17"/>
      <c r="ABU845" s="17"/>
      <c r="ABV845" s="17"/>
      <c r="ABW845" s="17"/>
      <c r="ABX845" s="17"/>
      <c r="ABY845" s="17"/>
      <c r="ABZ845" s="17"/>
      <c r="ACA845" s="17"/>
      <c r="ACB845" s="17"/>
      <c r="ACC845" s="17"/>
      <c r="ACD845" s="17"/>
      <c r="ACE845" s="17"/>
      <c r="ACF845" s="17"/>
      <c r="ACG845" s="17"/>
      <c r="ACH845" s="17"/>
      <c r="ACI845" s="17"/>
      <c r="ACJ845" s="17"/>
      <c r="ACK845" s="17"/>
      <c r="ACL845" s="17"/>
      <c r="ACM845" s="17"/>
      <c r="ACN845" s="17"/>
      <c r="ACO845" s="17"/>
      <c r="ACP845" s="17"/>
      <c r="ACQ845" s="17"/>
      <c r="ACR845" s="17"/>
      <c r="ACS845" s="17"/>
      <c r="ACT845" s="17"/>
      <c r="ACU845" s="17"/>
      <c r="ACV845" s="17"/>
      <c r="ACW845" s="17"/>
      <c r="ACX845" s="17"/>
      <c r="ACY845" s="17"/>
      <c r="ACZ845" s="17"/>
      <c r="ADA845" s="17"/>
      <c r="ADB845" s="17"/>
      <c r="ADC845" s="17"/>
      <c r="ADD845" s="17"/>
      <c r="ADE845" s="17"/>
      <c r="ADF845" s="17"/>
      <c r="ADG845" s="17"/>
      <c r="ADH845" s="17"/>
      <c r="ADI845" s="17"/>
      <c r="ADJ845" s="17"/>
      <c r="ADK845" s="17"/>
      <c r="ADL845" s="17"/>
      <c r="ADM845" s="17"/>
      <c r="ADN845" s="17"/>
      <c r="ADO845" s="17"/>
      <c r="ADP845" s="17"/>
      <c r="ADQ845" s="17"/>
      <c r="ADR845" s="17"/>
    </row>
    <row r="846" spans="44:798" s="16" customFormat="1" x14ac:dyDescent="0.25">
      <c r="AR846" s="56"/>
      <c r="AS846" s="56"/>
      <c r="AT846" s="57"/>
      <c r="AU846" s="56"/>
      <c r="AV846" s="57"/>
      <c r="AW846" s="56"/>
      <c r="AX846" s="56"/>
      <c r="AY846" s="56"/>
      <c r="AZ846" s="56"/>
      <c r="BA846" s="56"/>
      <c r="BB846" s="56"/>
      <c r="BC846" s="56"/>
      <c r="BD846" s="56"/>
      <c r="BE846" s="51"/>
      <c r="BF846" s="51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  <c r="IT846" s="17"/>
      <c r="IU846" s="17"/>
      <c r="IV846" s="17"/>
      <c r="IW846" s="17"/>
      <c r="IX846" s="17"/>
      <c r="IY846" s="17"/>
      <c r="IZ846" s="17"/>
      <c r="JA846" s="17"/>
      <c r="JB846" s="17"/>
      <c r="JC846" s="17"/>
      <c r="JD846" s="17"/>
      <c r="JE846" s="17"/>
      <c r="JF846" s="17"/>
      <c r="JG846" s="17"/>
      <c r="JH846" s="17"/>
      <c r="JI846" s="17"/>
      <c r="JJ846" s="17"/>
      <c r="JK846" s="17"/>
      <c r="JL846" s="17"/>
      <c r="JM846" s="17"/>
      <c r="JN846" s="17"/>
      <c r="JO846" s="17"/>
      <c r="JP846" s="17"/>
      <c r="JQ846" s="17"/>
      <c r="JR846" s="17"/>
      <c r="JS846" s="17"/>
      <c r="JT846" s="17"/>
      <c r="JU846" s="17"/>
      <c r="JV846" s="17"/>
      <c r="JW846" s="17"/>
      <c r="JX846" s="17"/>
      <c r="JY846" s="17"/>
      <c r="JZ846" s="17"/>
      <c r="KA846" s="17"/>
      <c r="KB846" s="17"/>
      <c r="KC846" s="17"/>
      <c r="KD846" s="17"/>
      <c r="KE846" s="17"/>
      <c r="KF846" s="17"/>
      <c r="KG846" s="17"/>
      <c r="KH846" s="17"/>
      <c r="KI846" s="17"/>
      <c r="KJ846" s="17"/>
      <c r="KK846" s="17"/>
      <c r="KL846" s="17"/>
      <c r="KM846" s="17"/>
      <c r="KN846" s="17"/>
      <c r="KO846" s="17"/>
      <c r="KP846" s="17"/>
      <c r="KQ846" s="17"/>
      <c r="KR846" s="17"/>
      <c r="KS846" s="17"/>
      <c r="KT846" s="17"/>
      <c r="KU846" s="17"/>
      <c r="KV846" s="17"/>
      <c r="KW846" s="17"/>
      <c r="KX846" s="17"/>
      <c r="KY846" s="17"/>
      <c r="KZ846" s="17"/>
      <c r="LA846" s="17"/>
      <c r="LB846" s="17"/>
      <c r="LC846" s="17"/>
      <c r="LD846" s="17"/>
      <c r="LE846" s="17"/>
      <c r="LF846" s="17"/>
      <c r="LG846" s="17"/>
      <c r="LH846" s="17"/>
      <c r="LI846" s="17"/>
      <c r="LJ846" s="17"/>
      <c r="LK846" s="17"/>
      <c r="LL846" s="17"/>
      <c r="LM846" s="17"/>
      <c r="LN846" s="17"/>
      <c r="LO846" s="17"/>
      <c r="LP846" s="17"/>
      <c r="LQ846" s="17"/>
      <c r="LR846" s="17"/>
      <c r="LS846" s="17"/>
      <c r="LT846" s="17"/>
      <c r="LU846" s="17"/>
      <c r="LV846" s="17"/>
      <c r="LW846" s="17"/>
      <c r="LX846" s="17"/>
      <c r="LY846" s="17"/>
      <c r="LZ846" s="17"/>
      <c r="MA846" s="17"/>
      <c r="MB846" s="17"/>
      <c r="MC846" s="17"/>
      <c r="MD846" s="17"/>
      <c r="ME846" s="17"/>
      <c r="MF846" s="17"/>
      <c r="MG846" s="17"/>
      <c r="MH846" s="17"/>
      <c r="MI846" s="17"/>
      <c r="MJ846" s="17"/>
      <c r="MK846" s="17"/>
      <c r="ML846" s="17"/>
      <c r="MM846" s="17"/>
      <c r="MN846" s="17"/>
      <c r="MO846" s="17"/>
      <c r="MP846" s="17"/>
      <c r="MQ846" s="17"/>
      <c r="MR846" s="17"/>
      <c r="MS846" s="17"/>
      <c r="MT846" s="17"/>
      <c r="MU846" s="17"/>
      <c r="MV846" s="17"/>
      <c r="MW846" s="17"/>
      <c r="MX846" s="17"/>
      <c r="MY846" s="17"/>
      <c r="MZ846" s="17"/>
      <c r="NA846" s="17"/>
      <c r="NB846" s="17"/>
      <c r="NC846" s="17"/>
      <c r="ND846" s="17"/>
      <c r="NE846" s="17"/>
      <c r="NF846" s="17"/>
      <c r="NG846" s="17"/>
      <c r="NH846" s="17"/>
      <c r="NI846" s="17"/>
      <c r="NJ846" s="17"/>
      <c r="NK846" s="17"/>
      <c r="NL846" s="17"/>
      <c r="NM846" s="17"/>
      <c r="NN846" s="17"/>
      <c r="NO846" s="17"/>
      <c r="NP846" s="17"/>
      <c r="NQ846" s="17"/>
      <c r="NR846" s="17"/>
      <c r="NS846" s="17"/>
      <c r="NT846" s="17"/>
      <c r="NU846" s="17"/>
      <c r="NV846" s="17"/>
      <c r="NW846" s="17"/>
      <c r="NX846" s="17"/>
      <c r="NY846" s="17"/>
      <c r="NZ846" s="17"/>
      <c r="OA846" s="17"/>
      <c r="OB846" s="17"/>
      <c r="OC846" s="17"/>
      <c r="OD846" s="17"/>
      <c r="OE846" s="17"/>
      <c r="OF846" s="17"/>
      <c r="OG846" s="17"/>
      <c r="OH846" s="17"/>
      <c r="OI846" s="17"/>
      <c r="OJ846" s="17"/>
      <c r="OK846" s="17"/>
      <c r="OL846" s="17"/>
      <c r="OM846" s="17"/>
      <c r="ON846" s="17"/>
      <c r="OO846" s="17"/>
      <c r="OP846" s="17"/>
      <c r="OQ846" s="17"/>
      <c r="OR846" s="17"/>
      <c r="OS846" s="17"/>
      <c r="OT846" s="17"/>
      <c r="OU846" s="17"/>
      <c r="OV846" s="17"/>
      <c r="OW846" s="17"/>
      <c r="OX846" s="17"/>
      <c r="OY846" s="17"/>
      <c r="OZ846" s="17"/>
      <c r="PA846" s="17"/>
      <c r="PB846" s="17"/>
      <c r="PC846" s="17"/>
      <c r="PD846" s="17"/>
      <c r="PE846" s="17"/>
      <c r="PF846" s="17"/>
      <c r="PG846" s="17"/>
      <c r="PH846" s="17"/>
      <c r="PI846" s="17"/>
      <c r="PJ846" s="17"/>
      <c r="PK846" s="17"/>
      <c r="PL846" s="17"/>
      <c r="PM846" s="17"/>
      <c r="PN846" s="17"/>
      <c r="PO846" s="17"/>
      <c r="PP846" s="17"/>
      <c r="PQ846" s="17"/>
      <c r="PR846" s="17"/>
      <c r="PS846" s="17"/>
      <c r="PT846" s="17"/>
      <c r="PU846" s="17"/>
      <c r="PV846" s="17"/>
      <c r="PW846" s="17"/>
      <c r="PX846" s="17"/>
      <c r="PY846" s="17"/>
      <c r="PZ846" s="17"/>
      <c r="QA846" s="17"/>
      <c r="QB846" s="17"/>
      <c r="QC846" s="17"/>
      <c r="QD846" s="17"/>
      <c r="QE846" s="17"/>
      <c r="QF846" s="17"/>
      <c r="QG846" s="17"/>
      <c r="QH846" s="17"/>
      <c r="QI846" s="17"/>
      <c r="QJ846" s="17"/>
      <c r="QK846" s="17"/>
      <c r="QL846" s="17"/>
      <c r="QM846" s="17"/>
      <c r="QN846" s="17"/>
      <c r="QO846" s="17"/>
      <c r="QP846" s="17"/>
      <c r="QQ846" s="17"/>
      <c r="QR846" s="17"/>
      <c r="QS846" s="17"/>
      <c r="QT846" s="17"/>
      <c r="QU846" s="17"/>
      <c r="QV846" s="17"/>
      <c r="QW846" s="17"/>
      <c r="QX846" s="17"/>
      <c r="QY846" s="17"/>
      <c r="QZ846" s="17"/>
      <c r="RA846" s="17"/>
      <c r="RB846" s="17"/>
      <c r="RC846" s="17"/>
      <c r="RD846" s="17"/>
      <c r="RE846" s="17"/>
      <c r="RF846" s="17"/>
      <c r="RG846" s="17"/>
      <c r="RH846" s="17"/>
      <c r="RI846" s="17"/>
      <c r="RJ846" s="17"/>
      <c r="RK846" s="17"/>
      <c r="RL846" s="17"/>
      <c r="RM846" s="17"/>
      <c r="RN846" s="17"/>
      <c r="RO846" s="17"/>
      <c r="RP846" s="17"/>
      <c r="RQ846" s="17"/>
      <c r="RR846" s="17"/>
      <c r="RS846" s="17"/>
      <c r="RT846" s="17"/>
      <c r="RU846" s="17"/>
      <c r="RV846" s="17"/>
      <c r="RW846" s="17"/>
      <c r="RX846" s="17"/>
      <c r="RY846" s="17"/>
      <c r="RZ846" s="17"/>
      <c r="SA846" s="17"/>
      <c r="SB846" s="17"/>
      <c r="SC846" s="17"/>
      <c r="SD846" s="17"/>
      <c r="SE846" s="17"/>
      <c r="SF846" s="17"/>
      <c r="SG846" s="17"/>
      <c r="SH846" s="17"/>
      <c r="SI846" s="17"/>
      <c r="SJ846" s="17"/>
      <c r="SK846" s="17"/>
      <c r="SL846" s="17"/>
      <c r="SM846" s="17"/>
      <c r="SN846" s="17"/>
      <c r="SO846" s="17"/>
      <c r="SP846" s="17"/>
      <c r="SQ846" s="17"/>
      <c r="SR846" s="17"/>
      <c r="SS846" s="17"/>
      <c r="ST846" s="17"/>
      <c r="SU846" s="17"/>
      <c r="SV846" s="17"/>
      <c r="SW846" s="17"/>
      <c r="SX846" s="17"/>
      <c r="SY846" s="17"/>
      <c r="SZ846" s="17"/>
      <c r="TA846" s="17"/>
      <c r="TB846" s="17"/>
      <c r="TC846" s="17"/>
      <c r="TD846" s="17"/>
      <c r="TE846" s="17"/>
      <c r="TF846" s="17"/>
      <c r="TG846" s="17"/>
      <c r="TH846" s="17"/>
      <c r="TI846" s="17"/>
      <c r="TJ846" s="17"/>
      <c r="TK846" s="17"/>
      <c r="TL846" s="17"/>
      <c r="TM846" s="17"/>
      <c r="TN846" s="17"/>
      <c r="TO846" s="17"/>
      <c r="TP846" s="17"/>
      <c r="TQ846" s="17"/>
      <c r="TR846" s="17"/>
      <c r="TS846" s="17"/>
      <c r="TT846" s="17"/>
      <c r="TU846" s="17"/>
      <c r="TV846" s="17"/>
      <c r="TW846" s="17"/>
      <c r="TX846" s="17"/>
      <c r="TY846" s="17"/>
      <c r="TZ846" s="17"/>
      <c r="UA846" s="17"/>
      <c r="UB846" s="17"/>
      <c r="UC846" s="17"/>
      <c r="UD846" s="17"/>
      <c r="UE846" s="17"/>
      <c r="UF846" s="17"/>
      <c r="UG846" s="17"/>
      <c r="UH846" s="17"/>
      <c r="UI846" s="17"/>
      <c r="UJ846" s="17"/>
      <c r="UK846" s="17"/>
      <c r="UL846" s="17"/>
      <c r="UM846" s="17"/>
      <c r="UN846" s="17"/>
      <c r="UO846" s="17"/>
      <c r="UP846" s="17"/>
      <c r="UQ846" s="17"/>
      <c r="UR846" s="17"/>
      <c r="US846" s="17"/>
      <c r="UT846" s="17"/>
      <c r="UU846" s="17"/>
      <c r="UV846" s="17"/>
      <c r="UW846" s="17"/>
      <c r="UX846" s="17"/>
      <c r="UY846" s="17"/>
      <c r="UZ846" s="17"/>
      <c r="VA846" s="17"/>
      <c r="VB846" s="17"/>
      <c r="VC846" s="17"/>
      <c r="VD846" s="17"/>
      <c r="VE846" s="17"/>
      <c r="VF846" s="17"/>
      <c r="VG846" s="17"/>
      <c r="VH846" s="17"/>
      <c r="VI846" s="17"/>
      <c r="VJ846" s="17"/>
      <c r="VK846" s="17"/>
      <c r="VL846" s="17"/>
      <c r="VM846" s="17"/>
      <c r="VN846" s="17"/>
      <c r="VO846" s="17"/>
      <c r="VP846" s="17"/>
      <c r="VQ846" s="17"/>
      <c r="VR846" s="17"/>
      <c r="VS846" s="17"/>
      <c r="VT846" s="17"/>
      <c r="VU846" s="17"/>
      <c r="VV846" s="17"/>
      <c r="VW846" s="17"/>
      <c r="VX846" s="17"/>
      <c r="VY846" s="17"/>
      <c r="VZ846" s="17"/>
      <c r="WA846" s="17"/>
      <c r="WB846" s="17"/>
      <c r="WC846" s="17"/>
      <c r="WD846" s="17"/>
      <c r="WE846" s="17"/>
      <c r="WF846" s="17"/>
      <c r="WG846" s="17"/>
      <c r="WH846" s="17"/>
      <c r="WI846" s="17"/>
      <c r="WJ846" s="17"/>
      <c r="WK846" s="17"/>
      <c r="WL846" s="17"/>
      <c r="WM846" s="17"/>
      <c r="WN846" s="17"/>
      <c r="WO846" s="17"/>
      <c r="WP846" s="17"/>
      <c r="WQ846" s="17"/>
      <c r="WR846" s="17"/>
      <c r="WS846" s="17"/>
      <c r="WT846" s="17"/>
      <c r="WU846" s="17"/>
      <c r="WV846" s="17"/>
      <c r="WW846" s="17"/>
      <c r="WX846" s="17"/>
      <c r="WY846" s="17"/>
      <c r="WZ846" s="17"/>
      <c r="XA846" s="17"/>
      <c r="XB846" s="17"/>
      <c r="XC846" s="17"/>
      <c r="XD846" s="17"/>
      <c r="XE846" s="17"/>
      <c r="XF846" s="17"/>
      <c r="XG846" s="17"/>
      <c r="XH846" s="17"/>
      <c r="XI846" s="17"/>
      <c r="XJ846" s="17"/>
      <c r="XK846" s="17"/>
      <c r="XL846" s="17"/>
      <c r="XM846" s="17"/>
      <c r="XN846" s="17"/>
      <c r="XO846" s="17"/>
      <c r="XP846" s="17"/>
      <c r="XQ846" s="17"/>
      <c r="XR846" s="17"/>
      <c r="XS846" s="17"/>
      <c r="XT846" s="17"/>
      <c r="XU846" s="17"/>
      <c r="XV846" s="17"/>
      <c r="XW846" s="17"/>
      <c r="XX846" s="17"/>
      <c r="XY846" s="17"/>
      <c r="XZ846" s="17"/>
      <c r="YA846" s="17"/>
      <c r="YB846" s="17"/>
      <c r="YC846" s="17"/>
      <c r="YD846" s="17"/>
      <c r="YE846" s="17"/>
      <c r="YF846" s="17"/>
      <c r="YG846" s="17"/>
      <c r="YH846" s="17"/>
      <c r="YI846" s="17"/>
      <c r="YJ846" s="17"/>
      <c r="YK846" s="17"/>
      <c r="YL846" s="17"/>
      <c r="YM846" s="17"/>
      <c r="YN846" s="17"/>
      <c r="YO846" s="17"/>
      <c r="YP846" s="17"/>
      <c r="YQ846" s="17"/>
      <c r="YR846" s="17"/>
      <c r="YS846" s="17"/>
      <c r="YT846" s="17"/>
      <c r="YU846" s="17"/>
      <c r="YV846" s="17"/>
      <c r="YW846" s="17"/>
      <c r="YX846" s="17"/>
      <c r="YY846" s="17"/>
      <c r="YZ846" s="17"/>
      <c r="ZA846" s="17"/>
      <c r="ZB846" s="17"/>
      <c r="ZC846" s="17"/>
      <c r="ZD846" s="17"/>
      <c r="ZE846" s="17"/>
      <c r="ZF846" s="17"/>
      <c r="ZG846" s="17"/>
      <c r="ZH846" s="17"/>
      <c r="ZI846" s="17"/>
      <c r="ZJ846" s="17"/>
      <c r="ZK846" s="17"/>
      <c r="ZL846" s="17"/>
      <c r="ZM846" s="17"/>
      <c r="ZN846" s="17"/>
      <c r="ZO846" s="17"/>
      <c r="ZP846" s="17"/>
      <c r="ZQ846" s="17"/>
      <c r="ZR846" s="17"/>
      <c r="ZS846" s="17"/>
      <c r="ZT846" s="17"/>
      <c r="ZU846" s="17"/>
      <c r="ZV846" s="17"/>
      <c r="ZW846" s="17"/>
      <c r="ZX846" s="17"/>
      <c r="ZY846" s="17"/>
      <c r="ZZ846" s="17"/>
      <c r="AAA846" s="17"/>
      <c r="AAB846" s="17"/>
      <c r="AAC846" s="17"/>
      <c r="AAD846" s="17"/>
      <c r="AAE846" s="17"/>
      <c r="AAF846" s="17"/>
      <c r="AAG846" s="17"/>
      <c r="AAH846" s="17"/>
      <c r="AAI846" s="17"/>
      <c r="AAJ846" s="17"/>
      <c r="AAK846" s="17"/>
      <c r="AAL846" s="17"/>
      <c r="AAM846" s="17"/>
      <c r="AAN846" s="17"/>
      <c r="AAO846" s="17"/>
      <c r="AAP846" s="17"/>
      <c r="AAQ846" s="17"/>
      <c r="AAR846" s="17"/>
      <c r="AAS846" s="17"/>
      <c r="AAT846" s="17"/>
      <c r="AAU846" s="17"/>
      <c r="AAV846" s="17"/>
      <c r="AAW846" s="17"/>
      <c r="AAX846" s="17"/>
      <c r="AAY846" s="17"/>
      <c r="AAZ846" s="17"/>
      <c r="ABA846" s="17"/>
      <c r="ABB846" s="17"/>
      <c r="ABC846" s="17"/>
      <c r="ABD846" s="17"/>
      <c r="ABE846" s="17"/>
      <c r="ABF846" s="17"/>
      <c r="ABG846" s="17"/>
      <c r="ABH846" s="17"/>
      <c r="ABI846" s="17"/>
      <c r="ABJ846" s="17"/>
      <c r="ABK846" s="17"/>
      <c r="ABL846" s="17"/>
      <c r="ABM846" s="17"/>
      <c r="ABN846" s="17"/>
      <c r="ABO846" s="17"/>
      <c r="ABP846" s="17"/>
      <c r="ABQ846" s="17"/>
      <c r="ABR846" s="17"/>
      <c r="ABS846" s="17"/>
      <c r="ABT846" s="17"/>
      <c r="ABU846" s="17"/>
      <c r="ABV846" s="17"/>
      <c r="ABW846" s="17"/>
      <c r="ABX846" s="17"/>
      <c r="ABY846" s="17"/>
      <c r="ABZ846" s="17"/>
      <c r="ACA846" s="17"/>
      <c r="ACB846" s="17"/>
      <c r="ACC846" s="17"/>
      <c r="ACD846" s="17"/>
      <c r="ACE846" s="17"/>
      <c r="ACF846" s="17"/>
      <c r="ACG846" s="17"/>
      <c r="ACH846" s="17"/>
      <c r="ACI846" s="17"/>
      <c r="ACJ846" s="17"/>
      <c r="ACK846" s="17"/>
      <c r="ACL846" s="17"/>
      <c r="ACM846" s="17"/>
      <c r="ACN846" s="17"/>
      <c r="ACO846" s="17"/>
      <c r="ACP846" s="17"/>
      <c r="ACQ846" s="17"/>
      <c r="ACR846" s="17"/>
      <c r="ACS846" s="17"/>
      <c r="ACT846" s="17"/>
      <c r="ACU846" s="17"/>
      <c r="ACV846" s="17"/>
      <c r="ACW846" s="17"/>
      <c r="ACX846" s="17"/>
      <c r="ACY846" s="17"/>
      <c r="ACZ846" s="17"/>
      <c r="ADA846" s="17"/>
      <c r="ADB846" s="17"/>
      <c r="ADC846" s="17"/>
      <c r="ADD846" s="17"/>
      <c r="ADE846" s="17"/>
      <c r="ADF846" s="17"/>
      <c r="ADG846" s="17"/>
      <c r="ADH846" s="17"/>
      <c r="ADI846" s="17"/>
      <c r="ADJ846" s="17"/>
      <c r="ADK846" s="17"/>
      <c r="ADL846" s="17"/>
      <c r="ADM846" s="17"/>
      <c r="ADN846" s="17"/>
      <c r="ADO846" s="17"/>
      <c r="ADP846" s="17"/>
      <c r="ADQ846" s="17"/>
      <c r="ADR846" s="17"/>
    </row>
    <row r="847" spans="44:798" s="16" customFormat="1" x14ac:dyDescent="0.25">
      <c r="AR847" s="56"/>
      <c r="AS847" s="56"/>
      <c r="AT847" s="57"/>
      <c r="AU847" s="56"/>
      <c r="AV847" s="57"/>
      <c r="AW847" s="56"/>
      <c r="AX847" s="56"/>
      <c r="AY847" s="56"/>
      <c r="AZ847" s="56"/>
      <c r="BA847" s="56"/>
      <c r="BB847" s="56"/>
      <c r="BC847" s="56"/>
      <c r="BD847" s="56"/>
      <c r="BE847" s="51"/>
      <c r="BF847" s="51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  <c r="IT847" s="17"/>
      <c r="IU847" s="17"/>
      <c r="IV847" s="17"/>
      <c r="IW847" s="17"/>
      <c r="IX847" s="17"/>
      <c r="IY847" s="17"/>
      <c r="IZ847" s="17"/>
      <c r="JA847" s="17"/>
      <c r="JB847" s="17"/>
      <c r="JC847" s="17"/>
      <c r="JD847" s="17"/>
      <c r="JE847" s="17"/>
      <c r="JF847" s="17"/>
      <c r="JG847" s="17"/>
      <c r="JH847" s="17"/>
      <c r="JI847" s="17"/>
      <c r="JJ847" s="17"/>
      <c r="JK847" s="17"/>
      <c r="JL847" s="17"/>
      <c r="JM847" s="17"/>
      <c r="JN847" s="17"/>
      <c r="JO847" s="17"/>
      <c r="JP847" s="17"/>
      <c r="JQ847" s="17"/>
      <c r="JR847" s="17"/>
      <c r="JS847" s="17"/>
      <c r="JT847" s="17"/>
      <c r="JU847" s="17"/>
      <c r="JV847" s="17"/>
      <c r="JW847" s="17"/>
      <c r="JX847" s="17"/>
      <c r="JY847" s="17"/>
      <c r="JZ847" s="17"/>
      <c r="KA847" s="17"/>
      <c r="KB847" s="17"/>
      <c r="KC847" s="17"/>
      <c r="KD847" s="17"/>
      <c r="KE847" s="17"/>
      <c r="KF847" s="17"/>
      <c r="KG847" s="17"/>
      <c r="KH847" s="17"/>
      <c r="KI847" s="17"/>
      <c r="KJ847" s="17"/>
      <c r="KK847" s="17"/>
      <c r="KL847" s="17"/>
      <c r="KM847" s="17"/>
      <c r="KN847" s="17"/>
      <c r="KO847" s="17"/>
      <c r="KP847" s="17"/>
      <c r="KQ847" s="17"/>
      <c r="KR847" s="17"/>
      <c r="KS847" s="17"/>
      <c r="KT847" s="17"/>
      <c r="KU847" s="17"/>
      <c r="KV847" s="17"/>
      <c r="KW847" s="17"/>
      <c r="KX847" s="17"/>
      <c r="KY847" s="17"/>
      <c r="KZ847" s="17"/>
      <c r="LA847" s="17"/>
      <c r="LB847" s="17"/>
      <c r="LC847" s="17"/>
      <c r="LD847" s="17"/>
      <c r="LE847" s="17"/>
      <c r="LF847" s="17"/>
      <c r="LG847" s="17"/>
      <c r="LH847" s="17"/>
      <c r="LI847" s="17"/>
      <c r="LJ847" s="17"/>
      <c r="LK847" s="17"/>
      <c r="LL847" s="17"/>
      <c r="LM847" s="17"/>
      <c r="LN847" s="17"/>
      <c r="LO847" s="17"/>
      <c r="LP847" s="17"/>
      <c r="LQ847" s="17"/>
      <c r="LR847" s="17"/>
      <c r="LS847" s="17"/>
      <c r="LT847" s="17"/>
      <c r="LU847" s="17"/>
      <c r="LV847" s="17"/>
      <c r="LW847" s="17"/>
      <c r="LX847" s="17"/>
      <c r="LY847" s="17"/>
      <c r="LZ847" s="17"/>
      <c r="MA847" s="17"/>
      <c r="MB847" s="17"/>
      <c r="MC847" s="17"/>
      <c r="MD847" s="17"/>
      <c r="ME847" s="17"/>
      <c r="MF847" s="17"/>
      <c r="MG847" s="17"/>
      <c r="MH847" s="17"/>
      <c r="MI847" s="17"/>
      <c r="MJ847" s="17"/>
      <c r="MK847" s="17"/>
      <c r="ML847" s="17"/>
      <c r="MM847" s="17"/>
      <c r="MN847" s="17"/>
      <c r="MO847" s="17"/>
      <c r="MP847" s="17"/>
      <c r="MQ847" s="17"/>
      <c r="MR847" s="17"/>
      <c r="MS847" s="17"/>
      <c r="MT847" s="17"/>
      <c r="MU847" s="17"/>
      <c r="MV847" s="17"/>
      <c r="MW847" s="17"/>
      <c r="MX847" s="17"/>
      <c r="MY847" s="17"/>
      <c r="MZ847" s="17"/>
      <c r="NA847" s="17"/>
      <c r="NB847" s="17"/>
      <c r="NC847" s="17"/>
      <c r="ND847" s="17"/>
      <c r="NE847" s="17"/>
      <c r="NF847" s="17"/>
      <c r="NG847" s="17"/>
      <c r="NH847" s="17"/>
      <c r="NI847" s="17"/>
      <c r="NJ847" s="17"/>
      <c r="NK847" s="17"/>
      <c r="NL847" s="17"/>
      <c r="NM847" s="17"/>
      <c r="NN847" s="17"/>
      <c r="NO847" s="17"/>
      <c r="NP847" s="17"/>
      <c r="NQ847" s="17"/>
      <c r="NR847" s="17"/>
      <c r="NS847" s="17"/>
      <c r="NT847" s="17"/>
      <c r="NU847" s="17"/>
      <c r="NV847" s="17"/>
      <c r="NW847" s="17"/>
      <c r="NX847" s="17"/>
      <c r="NY847" s="17"/>
      <c r="NZ847" s="17"/>
      <c r="OA847" s="17"/>
      <c r="OB847" s="17"/>
      <c r="OC847" s="17"/>
      <c r="OD847" s="17"/>
      <c r="OE847" s="17"/>
      <c r="OF847" s="17"/>
      <c r="OG847" s="17"/>
      <c r="OH847" s="17"/>
      <c r="OI847" s="17"/>
      <c r="OJ847" s="17"/>
      <c r="OK847" s="17"/>
      <c r="OL847" s="17"/>
      <c r="OM847" s="17"/>
      <c r="ON847" s="17"/>
      <c r="OO847" s="17"/>
      <c r="OP847" s="17"/>
      <c r="OQ847" s="17"/>
      <c r="OR847" s="17"/>
      <c r="OS847" s="17"/>
      <c r="OT847" s="17"/>
      <c r="OU847" s="17"/>
      <c r="OV847" s="17"/>
      <c r="OW847" s="17"/>
      <c r="OX847" s="17"/>
      <c r="OY847" s="17"/>
      <c r="OZ847" s="17"/>
      <c r="PA847" s="17"/>
      <c r="PB847" s="17"/>
      <c r="PC847" s="17"/>
      <c r="PD847" s="17"/>
      <c r="PE847" s="17"/>
      <c r="PF847" s="17"/>
      <c r="PG847" s="17"/>
      <c r="PH847" s="17"/>
      <c r="PI847" s="17"/>
      <c r="PJ847" s="17"/>
      <c r="PK847" s="17"/>
      <c r="PL847" s="17"/>
      <c r="PM847" s="17"/>
      <c r="PN847" s="17"/>
      <c r="PO847" s="17"/>
      <c r="PP847" s="17"/>
      <c r="PQ847" s="17"/>
      <c r="PR847" s="17"/>
      <c r="PS847" s="17"/>
      <c r="PT847" s="17"/>
      <c r="PU847" s="17"/>
      <c r="PV847" s="17"/>
      <c r="PW847" s="17"/>
      <c r="PX847" s="17"/>
      <c r="PY847" s="17"/>
      <c r="PZ847" s="17"/>
      <c r="QA847" s="17"/>
      <c r="QB847" s="17"/>
      <c r="QC847" s="17"/>
      <c r="QD847" s="17"/>
      <c r="QE847" s="17"/>
      <c r="QF847" s="17"/>
      <c r="QG847" s="17"/>
      <c r="QH847" s="17"/>
      <c r="QI847" s="17"/>
      <c r="QJ847" s="17"/>
      <c r="QK847" s="17"/>
      <c r="QL847" s="17"/>
      <c r="QM847" s="17"/>
      <c r="QN847" s="17"/>
      <c r="QO847" s="17"/>
      <c r="QP847" s="17"/>
      <c r="QQ847" s="17"/>
      <c r="QR847" s="17"/>
      <c r="QS847" s="17"/>
      <c r="QT847" s="17"/>
      <c r="QU847" s="17"/>
      <c r="QV847" s="17"/>
      <c r="QW847" s="17"/>
      <c r="QX847" s="17"/>
      <c r="QY847" s="17"/>
      <c r="QZ847" s="17"/>
      <c r="RA847" s="17"/>
      <c r="RB847" s="17"/>
      <c r="RC847" s="17"/>
      <c r="RD847" s="17"/>
      <c r="RE847" s="17"/>
      <c r="RF847" s="17"/>
      <c r="RG847" s="17"/>
      <c r="RH847" s="17"/>
      <c r="RI847" s="17"/>
      <c r="RJ847" s="17"/>
      <c r="RK847" s="17"/>
      <c r="RL847" s="17"/>
      <c r="RM847" s="17"/>
      <c r="RN847" s="17"/>
      <c r="RO847" s="17"/>
      <c r="RP847" s="17"/>
      <c r="RQ847" s="17"/>
      <c r="RR847" s="17"/>
      <c r="RS847" s="17"/>
      <c r="RT847" s="17"/>
      <c r="RU847" s="17"/>
      <c r="RV847" s="17"/>
      <c r="RW847" s="17"/>
      <c r="RX847" s="17"/>
      <c r="RY847" s="17"/>
      <c r="RZ847" s="17"/>
      <c r="SA847" s="17"/>
      <c r="SB847" s="17"/>
      <c r="SC847" s="17"/>
      <c r="SD847" s="17"/>
      <c r="SE847" s="17"/>
      <c r="SF847" s="17"/>
      <c r="SG847" s="17"/>
      <c r="SH847" s="17"/>
      <c r="SI847" s="17"/>
      <c r="SJ847" s="17"/>
      <c r="SK847" s="17"/>
      <c r="SL847" s="17"/>
      <c r="SM847" s="17"/>
      <c r="SN847" s="17"/>
      <c r="SO847" s="17"/>
      <c r="SP847" s="17"/>
      <c r="SQ847" s="17"/>
      <c r="SR847" s="17"/>
      <c r="SS847" s="17"/>
      <c r="ST847" s="17"/>
      <c r="SU847" s="17"/>
      <c r="SV847" s="17"/>
      <c r="SW847" s="17"/>
      <c r="SX847" s="17"/>
      <c r="SY847" s="17"/>
      <c r="SZ847" s="17"/>
      <c r="TA847" s="17"/>
      <c r="TB847" s="17"/>
      <c r="TC847" s="17"/>
      <c r="TD847" s="17"/>
      <c r="TE847" s="17"/>
      <c r="TF847" s="17"/>
      <c r="TG847" s="17"/>
      <c r="TH847" s="17"/>
      <c r="TI847" s="17"/>
      <c r="TJ847" s="17"/>
      <c r="TK847" s="17"/>
      <c r="TL847" s="17"/>
      <c r="TM847" s="17"/>
      <c r="TN847" s="17"/>
      <c r="TO847" s="17"/>
      <c r="TP847" s="17"/>
      <c r="TQ847" s="17"/>
      <c r="TR847" s="17"/>
      <c r="TS847" s="17"/>
      <c r="TT847" s="17"/>
      <c r="TU847" s="17"/>
      <c r="TV847" s="17"/>
      <c r="TW847" s="17"/>
      <c r="TX847" s="17"/>
      <c r="TY847" s="17"/>
      <c r="TZ847" s="17"/>
      <c r="UA847" s="17"/>
      <c r="UB847" s="17"/>
      <c r="UC847" s="17"/>
      <c r="UD847" s="17"/>
      <c r="UE847" s="17"/>
      <c r="UF847" s="17"/>
      <c r="UG847" s="17"/>
      <c r="UH847" s="17"/>
      <c r="UI847" s="17"/>
      <c r="UJ847" s="17"/>
      <c r="UK847" s="17"/>
      <c r="UL847" s="17"/>
      <c r="UM847" s="17"/>
      <c r="UN847" s="17"/>
      <c r="UO847" s="17"/>
      <c r="UP847" s="17"/>
      <c r="UQ847" s="17"/>
      <c r="UR847" s="17"/>
      <c r="US847" s="17"/>
      <c r="UT847" s="17"/>
      <c r="UU847" s="17"/>
      <c r="UV847" s="17"/>
      <c r="UW847" s="17"/>
      <c r="UX847" s="17"/>
      <c r="UY847" s="17"/>
      <c r="UZ847" s="17"/>
      <c r="VA847" s="17"/>
      <c r="VB847" s="17"/>
      <c r="VC847" s="17"/>
      <c r="VD847" s="17"/>
      <c r="VE847" s="17"/>
      <c r="VF847" s="17"/>
      <c r="VG847" s="17"/>
      <c r="VH847" s="17"/>
      <c r="VI847" s="17"/>
      <c r="VJ847" s="17"/>
      <c r="VK847" s="17"/>
      <c r="VL847" s="17"/>
      <c r="VM847" s="17"/>
      <c r="VN847" s="17"/>
      <c r="VO847" s="17"/>
      <c r="VP847" s="17"/>
      <c r="VQ847" s="17"/>
      <c r="VR847" s="17"/>
      <c r="VS847" s="17"/>
      <c r="VT847" s="17"/>
      <c r="VU847" s="17"/>
      <c r="VV847" s="17"/>
      <c r="VW847" s="17"/>
      <c r="VX847" s="17"/>
      <c r="VY847" s="17"/>
      <c r="VZ847" s="17"/>
      <c r="WA847" s="17"/>
      <c r="WB847" s="17"/>
      <c r="WC847" s="17"/>
      <c r="WD847" s="17"/>
      <c r="WE847" s="17"/>
      <c r="WF847" s="17"/>
      <c r="WG847" s="17"/>
      <c r="WH847" s="17"/>
      <c r="WI847" s="17"/>
      <c r="WJ847" s="17"/>
      <c r="WK847" s="17"/>
      <c r="WL847" s="17"/>
      <c r="WM847" s="17"/>
      <c r="WN847" s="17"/>
      <c r="WO847" s="17"/>
      <c r="WP847" s="17"/>
      <c r="WQ847" s="17"/>
      <c r="WR847" s="17"/>
      <c r="WS847" s="17"/>
      <c r="WT847" s="17"/>
      <c r="WU847" s="17"/>
      <c r="WV847" s="17"/>
      <c r="WW847" s="17"/>
      <c r="WX847" s="17"/>
      <c r="WY847" s="17"/>
      <c r="WZ847" s="17"/>
      <c r="XA847" s="17"/>
      <c r="XB847" s="17"/>
      <c r="XC847" s="17"/>
      <c r="XD847" s="17"/>
      <c r="XE847" s="17"/>
      <c r="XF847" s="17"/>
      <c r="XG847" s="17"/>
      <c r="XH847" s="17"/>
      <c r="XI847" s="17"/>
      <c r="XJ847" s="17"/>
      <c r="XK847" s="17"/>
      <c r="XL847" s="17"/>
      <c r="XM847" s="17"/>
      <c r="XN847" s="17"/>
      <c r="XO847" s="17"/>
      <c r="XP847" s="17"/>
      <c r="XQ847" s="17"/>
      <c r="XR847" s="17"/>
      <c r="XS847" s="17"/>
      <c r="XT847" s="17"/>
      <c r="XU847" s="17"/>
      <c r="XV847" s="17"/>
      <c r="XW847" s="17"/>
      <c r="XX847" s="17"/>
      <c r="XY847" s="17"/>
      <c r="XZ847" s="17"/>
      <c r="YA847" s="17"/>
      <c r="YB847" s="17"/>
      <c r="YC847" s="17"/>
      <c r="YD847" s="17"/>
      <c r="YE847" s="17"/>
      <c r="YF847" s="17"/>
      <c r="YG847" s="17"/>
      <c r="YH847" s="17"/>
      <c r="YI847" s="17"/>
      <c r="YJ847" s="17"/>
      <c r="YK847" s="17"/>
      <c r="YL847" s="17"/>
      <c r="YM847" s="17"/>
      <c r="YN847" s="17"/>
      <c r="YO847" s="17"/>
      <c r="YP847" s="17"/>
      <c r="YQ847" s="17"/>
      <c r="YR847" s="17"/>
      <c r="YS847" s="17"/>
      <c r="YT847" s="17"/>
      <c r="YU847" s="17"/>
      <c r="YV847" s="17"/>
      <c r="YW847" s="17"/>
      <c r="YX847" s="17"/>
      <c r="YY847" s="17"/>
      <c r="YZ847" s="17"/>
      <c r="ZA847" s="17"/>
      <c r="ZB847" s="17"/>
      <c r="ZC847" s="17"/>
      <c r="ZD847" s="17"/>
      <c r="ZE847" s="17"/>
      <c r="ZF847" s="17"/>
      <c r="ZG847" s="17"/>
      <c r="ZH847" s="17"/>
      <c r="ZI847" s="17"/>
      <c r="ZJ847" s="17"/>
      <c r="ZK847" s="17"/>
      <c r="ZL847" s="17"/>
      <c r="ZM847" s="17"/>
      <c r="ZN847" s="17"/>
      <c r="ZO847" s="17"/>
      <c r="ZP847" s="17"/>
      <c r="ZQ847" s="17"/>
      <c r="ZR847" s="17"/>
      <c r="ZS847" s="17"/>
      <c r="ZT847" s="17"/>
      <c r="ZU847" s="17"/>
      <c r="ZV847" s="17"/>
      <c r="ZW847" s="17"/>
      <c r="ZX847" s="17"/>
      <c r="ZY847" s="17"/>
      <c r="ZZ847" s="17"/>
      <c r="AAA847" s="17"/>
      <c r="AAB847" s="17"/>
      <c r="AAC847" s="17"/>
      <c r="AAD847" s="17"/>
      <c r="AAE847" s="17"/>
      <c r="AAF847" s="17"/>
      <c r="AAG847" s="17"/>
      <c r="AAH847" s="17"/>
      <c r="AAI847" s="17"/>
      <c r="AAJ847" s="17"/>
      <c r="AAK847" s="17"/>
      <c r="AAL847" s="17"/>
      <c r="AAM847" s="17"/>
      <c r="AAN847" s="17"/>
      <c r="AAO847" s="17"/>
      <c r="AAP847" s="17"/>
      <c r="AAQ847" s="17"/>
      <c r="AAR847" s="17"/>
      <c r="AAS847" s="17"/>
      <c r="AAT847" s="17"/>
      <c r="AAU847" s="17"/>
      <c r="AAV847" s="17"/>
      <c r="AAW847" s="17"/>
      <c r="AAX847" s="17"/>
      <c r="AAY847" s="17"/>
      <c r="AAZ847" s="17"/>
      <c r="ABA847" s="17"/>
      <c r="ABB847" s="17"/>
      <c r="ABC847" s="17"/>
      <c r="ABD847" s="17"/>
      <c r="ABE847" s="17"/>
      <c r="ABF847" s="17"/>
      <c r="ABG847" s="17"/>
      <c r="ABH847" s="17"/>
      <c r="ABI847" s="17"/>
      <c r="ABJ847" s="17"/>
      <c r="ABK847" s="17"/>
      <c r="ABL847" s="17"/>
      <c r="ABM847" s="17"/>
      <c r="ABN847" s="17"/>
      <c r="ABO847" s="17"/>
      <c r="ABP847" s="17"/>
      <c r="ABQ847" s="17"/>
      <c r="ABR847" s="17"/>
      <c r="ABS847" s="17"/>
      <c r="ABT847" s="17"/>
      <c r="ABU847" s="17"/>
      <c r="ABV847" s="17"/>
      <c r="ABW847" s="17"/>
      <c r="ABX847" s="17"/>
      <c r="ABY847" s="17"/>
      <c r="ABZ847" s="17"/>
      <c r="ACA847" s="17"/>
      <c r="ACB847" s="17"/>
      <c r="ACC847" s="17"/>
      <c r="ACD847" s="17"/>
      <c r="ACE847" s="17"/>
      <c r="ACF847" s="17"/>
      <c r="ACG847" s="17"/>
      <c r="ACH847" s="17"/>
      <c r="ACI847" s="17"/>
      <c r="ACJ847" s="17"/>
      <c r="ACK847" s="17"/>
      <c r="ACL847" s="17"/>
      <c r="ACM847" s="17"/>
      <c r="ACN847" s="17"/>
      <c r="ACO847" s="17"/>
      <c r="ACP847" s="17"/>
      <c r="ACQ847" s="17"/>
      <c r="ACR847" s="17"/>
      <c r="ACS847" s="17"/>
      <c r="ACT847" s="17"/>
      <c r="ACU847" s="17"/>
      <c r="ACV847" s="17"/>
      <c r="ACW847" s="17"/>
      <c r="ACX847" s="17"/>
      <c r="ACY847" s="17"/>
      <c r="ACZ847" s="17"/>
      <c r="ADA847" s="17"/>
      <c r="ADB847" s="17"/>
      <c r="ADC847" s="17"/>
      <c r="ADD847" s="17"/>
      <c r="ADE847" s="17"/>
      <c r="ADF847" s="17"/>
      <c r="ADG847" s="17"/>
      <c r="ADH847" s="17"/>
      <c r="ADI847" s="17"/>
      <c r="ADJ847" s="17"/>
      <c r="ADK847" s="17"/>
      <c r="ADL847" s="17"/>
      <c r="ADM847" s="17"/>
      <c r="ADN847" s="17"/>
      <c r="ADO847" s="17"/>
      <c r="ADP847" s="17"/>
      <c r="ADQ847" s="17"/>
      <c r="ADR847" s="17"/>
    </row>
    <row r="848" spans="44:798" s="16" customFormat="1" x14ac:dyDescent="0.25">
      <c r="AR848" s="56"/>
      <c r="AS848" s="56"/>
      <c r="AT848" s="57"/>
      <c r="AU848" s="56"/>
      <c r="AV848" s="57"/>
      <c r="AW848" s="56"/>
      <c r="AX848" s="56"/>
      <c r="AY848" s="56"/>
      <c r="AZ848" s="56"/>
      <c r="BA848" s="56"/>
      <c r="BB848" s="56"/>
      <c r="BC848" s="56"/>
      <c r="BD848" s="56"/>
      <c r="BE848" s="51"/>
      <c r="BF848" s="51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  <c r="IT848" s="17"/>
      <c r="IU848" s="17"/>
      <c r="IV848" s="17"/>
      <c r="IW848" s="17"/>
      <c r="IX848" s="17"/>
      <c r="IY848" s="17"/>
      <c r="IZ848" s="17"/>
      <c r="JA848" s="17"/>
      <c r="JB848" s="17"/>
      <c r="JC848" s="17"/>
      <c r="JD848" s="17"/>
      <c r="JE848" s="17"/>
      <c r="JF848" s="17"/>
      <c r="JG848" s="17"/>
      <c r="JH848" s="17"/>
      <c r="JI848" s="17"/>
      <c r="JJ848" s="17"/>
      <c r="JK848" s="17"/>
      <c r="JL848" s="17"/>
      <c r="JM848" s="17"/>
      <c r="JN848" s="17"/>
      <c r="JO848" s="17"/>
      <c r="JP848" s="17"/>
      <c r="JQ848" s="17"/>
      <c r="JR848" s="17"/>
      <c r="JS848" s="17"/>
      <c r="JT848" s="17"/>
      <c r="JU848" s="17"/>
      <c r="JV848" s="17"/>
      <c r="JW848" s="17"/>
      <c r="JX848" s="17"/>
      <c r="JY848" s="17"/>
      <c r="JZ848" s="17"/>
      <c r="KA848" s="17"/>
      <c r="KB848" s="17"/>
      <c r="KC848" s="17"/>
      <c r="KD848" s="17"/>
      <c r="KE848" s="17"/>
      <c r="KF848" s="17"/>
      <c r="KG848" s="17"/>
      <c r="KH848" s="17"/>
      <c r="KI848" s="17"/>
      <c r="KJ848" s="17"/>
      <c r="KK848" s="17"/>
      <c r="KL848" s="17"/>
      <c r="KM848" s="17"/>
      <c r="KN848" s="17"/>
      <c r="KO848" s="17"/>
      <c r="KP848" s="17"/>
      <c r="KQ848" s="17"/>
      <c r="KR848" s="17"/>
      <c r="KS848" s="17"/>
      <c r="KT848" s="17"/>
      <c r="KU848" s="17"/>
      <c r="KV848" s="17"/>
      <c r="KW848" s="17"/>
      <c r="KX848" s="17"/>
      <c r="KY848" s="17"/>
      <c r="KZ848" s="17"/>
      <c r="LA848" s="17"/>
      <c r="LB848" s="17"/>
      <c r="LC848" s="17"/>
      <c r="LD848" s="17"/>
      <c r="LE848" s="17"/>
      <c r="LF848" s="17"/>
      <c r="LG848" s="17"/>
      <c r="LH848" s="17"/>
      <c r="LI848" s="17"/>
      <c r="LJ848" s="17"/>
      <c r="LK848" s="17"/>
      <c r="LL848" s="17"/>
      <c r="LM848" s="17"/>
      <c r="LN848" s="17"/>
      <c r="LO848" s="17"/>
      <c r="LP848" s="17"/>
      <c r="LQ848" s="17"/>
      <c r="LR848" s="17"/>
      <c r="LS848" s="17"/>
      <c r="LT848" s="17"/>
      <c r="LU848" s="17"/>
      <c r="LV848" s="17"/>
      <c r="LW848" s="17"/>
      <c r="LX848" s="17"/>
      <c r="LY848" s="17"/>
      <c r="LZ848" s="17"/>
      <c r="MA848" s="17"/>
      <c r="MB848" s="17"/>
      <c r="MC848" s="17"/>
      <c r="MD848" s="17"/>
      <c r="ME848" s="17"/>
      <c r="MF848" s="17"/>
      <c r="MG848" s="17"/>
      <c r="MH848" s="17"/>
      <c r="MI848" s="17"/>
      <c r="MJ848" s="17"/>
      <c r="MK848" s="17"/>
      <c r="ML848" s="17"/>
      <c r="MM848" s="17"/>
      <c r="MN848" s="17"/>
      <c r="MO848" s="17"/>
      <c r="MP848" s="17"/>
      <c r="MQ848" s="17"/>
      <c r="MR848" s="17"/>
      <c r="MS848" s="17"/>
      <c r="MT848" s="17"/>
      <c r="MU848" s="17"/>
      <c r="MV848" s="17"/>
      <c r="MW848" s="17"/>
      <c r="MX848" s="17"/>
      <c r="MY848" s="17"/>
      <c r="MZ848" s="17"/>
      <c r="NA848" s="17"/>
      <c r="NB848" s="17"/>
      <c r="NC848" s="17"/>
      <c r="ND848" s="17"/>
      <c r="NE848" s="17"/>
      <c r="NF848" s="17"/>
      <c r="NG848" s="17"/>
      <c r="NH848" s="17"/>
      <c r="NI848" s="17"/>
      <c r="NJ848" s="17"/>
      <c r="NK848" s="17"/>
      <c r="NL848" s="17"/>
      <c r="NM848" s="17"/>
      <c r="NN848" s="17"/>
      <c r="NO848" s="17"/>
      <c r="NP848" s="17"/>
      <c r="NQ848" s="17"/>
      <c r="NR848" s="17"/>
      <c r="NS848" s="17"/>
      <c r="NT848" s="17"/>
      <c r="NU848" s="17"/>
      <c r="NV848" s="17"/>
      <c r="NW848" s="17"/>
      <c r="NX848" s="17"/>
      <c r="NY848" s="17"/>
      <c r="NZ848" s="17"/>
      <c r="OA848" s="17"/>
      <c r="OB848" s="17"/>
      <c r="OC848" s="17"/>
      <c r="OD848" s="17"/>
      <c r="OE848" s="17"/>
      <c r="OF848" s="17"/>
      <c r="OG848" s="17"/>
      <c r="OH848" s="17"/>
      <c r="OI848" s="17"/>
      <c r="OJ848" s="17"/>
      <c r="OK848" s="17"/>
      <c r="OL848" s="17"/>
      <c r="OM848" s="17"/>
      <c r="ON848" s="17"/>
      <c r="OO848" s="17"/>
      <c r="OP848" s="17"/>
      <c r="OQ848" s="17"/>
      <c r="OR848" s="17"/>
      <c r="OS848" s="17"/>
      <c r="OT848" s="17"/>
      <c r="OU848" s="17"/>
      <c r="OV848" s="17"/>
      <c r="OW848" s="17"/>
      <c r="OX848" s="17"/>
      <c r="OY848" s="17"/>
      <c r="OZ848" s="17"/>
      <c r="PA848" s="17"/>
      <c r="PB848" s="17"/>
      <c r="PC848" s="17"/>
      <c r="PD848" s="17"/>
      <c r="PE848" s="17"/>
      <c r="PF848" s="17"/>
      <c r="PG848" s="17"/>
      <c r="PH848" s="17"/>
      <c r="PI848" s="17"/>
      <c r="PJ848" s="17"/>
      <c r="PK848" s="17"/>
      <c r="PL848" s="17"/>
      <c r="PM848" s="17"/>
      <c r="PN848" s="17"/>
      <c r="PO848" s="17"/>
      <c r="PP848" s="17"/>
      <c r="PQ848" s="17"/>
      <c r="PR848" s="17"/>
      <c r="PS848" s="17"/>
      <c r="PT848" s="17"/>
      <c r="PU848" s="17"/>
      <c r="PV848" s="17"/>
      <c r="PW848" s="17"/>
      <c r="PX848" s="17"/>
      <c r="PY848" s="17"/>
      <c r="PZ848" s="17"/>
      <c r="QA848" s="17"/>
      <c r="QB848" s="17"/>
      <c r="QC848" s="17"/>
      <c r="QD848" s="17"/>
      <c r="QE848" s="17"/>
      <c r="QF848" s="17"/>
      <c r="QG848" s="17"/>
      <c r="QH848" s="17"/>
      <c r="QI848" s="17"/>
      <c r="QJ848" s="17"/>
      <c r="QK848" s="17"/>
      <c r="QL848" s="17"/>
      <c r="QM848" s="17"/>
      <c r="QN848" s="17"/>
      <c r="QO848" s="17"/>
      <c r="QP848" s="17"/>
      <c r="QQ848" s="17"/>
      <c r="QR848" s="17"/>
      <c r="QS848" s="17"/>
      <c r="QT848" s="17"/>
      <c r="QU848" s="17"/>
      <c r="QV848" s="17"/>
      <c r="QW848" s="17"/>
      <c r="QX848" s="17"/>
      <c r="QY848" s="17"/>
      <c r="QZ848" s="17"/>
      <c r="RA848" s="17"/>
      <c r="RB848" s="17"/>
      <c r="RC848" s="17"/>
      <c r="RD848" s="17"/>
      <c r="RE848" s="17"/>
      <c r="RF848" s="17"/>
      <c r="RG848" s="17"/>
      <c r="RH848" s="17"/>
      <c r="RI848" s="17"/>
      <c r="RJ848" s="17"/>
      <c r="RK848" s="17"/>
      <c r="RL848" s="17"/>
      <c r="RM848" s="17"/>
      <c r="RN848" s="17"/>
      <c r="RO848" s="17"/>
      <c r="RP848" s="17"/>
      <c r="RQ848" s="17"/>
      <c r="RR848" s="17"/>
      <c r="RS848" s="17"/>
      <c r="RT848" s="17"/>
      <c r="RU848" s="17"/>
      <c r="RV848" s="17"/>
      <c r="RW848" s="17"/>
      <c r="RX848" s="17"/>
      <c r="RY848" s="17"/>
      <c r="RZ848" s="17"/>
      <c r="SA848" s="17"/>
      <c r="SB848" s="17"/>
      <c r="SC848" s="17"/>
      <c r="SD848" s="17"/>
      <c r="SE848" s="17"/>
      <c r="SF848" s="17"/>
      <c r="SG848" s="17"/>
      <c r="SH848" s="17"/>
      <c r="SI848" s="17"/>
      <c r="SJ848" s="17"/>
      <c r="SK848" s="17"/>
      <c r="SL848" s="17"/>
      <c r="SM848" s="17"/>
      <c r="SN848" s="17"/>
      <c r="SO848" s="17"/>
      <c r="SP848" s="17"/>
      <c r="SQ848" s="17"/>
      <c r="SR848" s="17"/>
      <c r="SS848" s="17"/>
      <c r="ST848" s="17"/>
      <c r="SU848" s="17"/>
      <c r="SV848" s="17"/>
      <c r="SW848" s="17"/>
      <c r="SX848" s="17"/>
      <c r="SY848" s="17"/>
      <c r="SZ848" s="17"/>
      <c r="TA848" s="17"/>
      <c r="TB848" s="17"/>
      <c r="TC848" s="17"/>
      <c r="TD848" s="17"/>
      <c r="TE848" s="17"/>
      <c r="TF848" s="17"/>
      <c r="TG848" s="17"/>
      <c r="TH848" s="17"/>
      <c r="TI848" s="17"/>
      <c r="TJ848" s="17"/>
      <c r="TK848" s="17"/>
      <c r="TL848" s="17"/>
      <c r="TM848" s="17"/>
      <c r="TN848" s="17"/>
      <c r="TO848" s="17"/>
      <c r="TP848" s="17"/>
      <c r="TQ848" s="17"/>
      <c r="TR848" s="17"/>
      <c r="TS848" s="17"/>
      <c r="TT848" s="17"/>
      <c r="TU848" s="17"/>
      <c r="TV848" s="17"/>
      <c r="TW848" s="17"/>
      <c r="TX848" s="17"/>
      <c r="TY848" s="17"/>
      <c r="TZ848" s="17"/>
      <c r="UA848" s="17"/>
      <c r="UB848" s="17"/>
      <c r="UC848" s="17"/>
      <c r="UD848" s="17"/>
      <c r="UE848" s="17"/>
      <c r="UF848" s="17"/>
      <c r="UG848" s="17"/>
      <c r="UH848" s="17"/>
      <c r="UI848" s="17"/>
      <c r="UJ848" s="17"/>
      <c r="UK848" s="17"/>
      <c r="UL848" s="17"/>
      <c r="UM848" s="17"/>
      <c r="UN848" s="17"/>
      <c r="UO848" s="17"/>
      <c r="UP848" s="17"/>
      <c r="UQ848" s="17"/>
      <c r="UR848" s="17"/>
      <c r="US848" s="17"/>
      <c r="UT848" s="17"/>
      <c r="UU848" s="17"/>
      <c r="UV848" s="17"/>
      <c r="UW848" s="17"/>
      <c r="UX848" s="17"/>
      <c r="UY848" s="17"/>
      <c r="UZ848" s="17"/>
      <c r="VA848" s="17"/>
      <c r="VB848" s="17"/>
      <c r="VC848" s="17"/>
      <c r="VD848" s="17"/>
      <c r="VE848" s="17"/>
      <c r="VF848" s="17"/>
      <c r="VG848" s="17"/>
      <c r="VH848" s="17"/>
      <c r="VI848" s="17"/>
      <c r="VJ848" s="17"/>
      <c r="VK848" s="17"/>
      <c r="VL848" s="17"/>
      <c r="VM848" s="17"/>
      <c r="VN848" s="17"/>
      <c r="VO848" s="17"/>
      <c r="VP848" s="17"/>
      <c r="VQ848" s="17"/>
      <c r="VR848" s="17"/>
      <c r="VS848" s="17"/>
      <c r="VT848" s="17"/>
      <c r="VU848" s="17"/>
      <c r="VV848" s="17"/>
      <c r="VW848" s="17"/>
      <c r="VX848" s="17"/>
      <c r="VY848" s="17"/>
      <c r="VZ848" s="17"/>
      <c r="WA848" s="17"/>
      <c r="WB848" s="17"/>
      <c r="WC848" s="17"/>
      <c r="WD848" s="17"/>
      <c r="WE848" s="17"/>
      <c r="WF848" s="17"/>
      <c r="WG848" s="17"/>
      <c r="WH848" s="17"/>
      <c r="WI848" s="17"/>
      <c r="WJ848" s="17"/>
      <c r="WK848" s="17"/>
      <c r="WL848" s="17"/>
      <c r="WM848" s="17"/>
      <c r="WN848" s="17"/>
      <c r="WO848" s="17"/>
      <c r="WP848" s="17"/>
      <c r="WQ848" s="17"/>
      <c r="WR848" s="17"/>
      <c r="WS848" s="17"/>
      <c r="WT848" s="17"/>
      <c r="WU848" s="17"/>
      <c r="WV848" s="17"/>
      <c r="WW848" s="17"/>
      <c r="WX848" s="17"/>
      <c r="WY848" s="17"/>
      <c r="WZ848" s="17"/>
      <c r="XA848" s="17"/>
      <c r="XB848" s="17"/>
      <c r="XC848" s="17"/>
      <c r="XD848" s="17"/>
      <c r="XE848" s="17"/>
      <c r="XF848" s="17"/>
      <c r="XG848" s="17"/>
      <c r="XH848" s="17"/>
      <c r="XI848" s="17"/>
      <c r="XJ848" s="17"/>
      <c r="XK848" s="17"/>
      <c r="XL848" s="17"/>
      <c r="XM848" s="17"/>
      <c r="XN848" s="17"/>
      <c r="XO848" s="17"/>
      <c r="XP848" s="17"/>
      <c r="XQ848" s="17"/>
      <c r="XR848" s="17"/>
      <c r="XS848" s="17"/>
      <c r="XT848" s="17"/>
      <c r="XU848" s="17"/>
      <c r="XV848" s="17"/>
      <c r="XW848" s="17"/>
      <c r="XX848" s="17"/>
      <c r="XY848" s="17"/>
      <c r="XZ848" s="17"/>
      <c r="YA848" s="17"/>
      <c r="YB848" s="17"/>
      <c r="YC848" s="17"/>
      <c r="YD848" s="17"/>
      <c r="YE848" s="17"/>
      <c r="YF848" s="17"/>
      <c r="YG848" s="17"/>
      <c r="YH848" s="17"/>
      <c r="YI848" s="17"/>
      <c r="YJ848" s="17"/>
      <c r="YK848" s="17"/>
      <c r="YL848" s="17"/>
      <c r="YM848" s="17"/>
      <c r="YN848" s="17"/>
      <c r="YO848" s="17"/>
      <c r="YP848" s="17"/>
      <c r="YQ848" s="17"/>
      <c r="YR848" s="17"/>
      <c r="YS848" s="17"/>
      <c r="YT848" s="17"/>
      <c r="YU848" s="17"/>
      <c r="YV848" s="17"/>
      <c r="YW848" s="17"/>
      <c r="YX848" s="17"/>
      <c r="YY848" s="17"/>
      <c r="YZ848" s="17"/>
      <c r="ZA848" s="17"/>
      <c r="ZB848" s="17"/>
      <c r="ZC848" s="17"/>
      <c r="ZD848" s="17"/>
      <c r="ZE848" s="17"/>
      <c r="ZF848" s="17"/>
      <c r="ZG848" s="17"/>
      <c r="ZH848" s="17"/>
      <c r="ZI848" s="17"/>
      <c r="ZJ848" s="17"/>
      <c r="ZK848" s="17"/>
      <c r="ZL848" s="17"/>
      <c r="ZM848" s="17"/>
      <c r="ZN848" s="17"/>
      <c r="ZO848" s="17"/>
      <c r="ZP848" s="17"/>
      <c r="ZQ848" s="17"/>
      <c r="ZR848" s="17"/>
      <c r="ZS848" s="17"/>
      <c r="ZT848" s="17"/>
      <c r="ZU848" s="17"/>
      <c r="ZV848" s="17"/>
      <c r="ZW848" s="17"/>
      <c r="ZX848" s="17"/>
      <c r="ZY848" s="17"/>
      <c r="ZZ848" s="17"/>
      <c r="AAA848" s="17"/>
      <c r="AAB848" s="17"/>
      <c r="AAC848" s="17"/>
      <c r="AAD848" s="17"/>
      <c r="AAE848" s="17"/>
      <c r="AAF848" s="17"/>
      <c r="AAG848" s="17"/>
      <c r="AAH848" s="17"/>
      <c r="AAI848" s="17"/>
      <c r="AAJ848" s="17"/>
      <c r="AAK848" s="17"/>
      <c r="AAL848" s="17"/>
      <c r="AAM848" s="17"/>
      <c r="AAN848" s="17"/>
      <c r="AAO848" s="17"/>
      <c r="AAP848" s="17"/>
      <c r="AAQ848" s="17"/>
      <c r="AAR848" s="17"/>
      <c r="AAS848" s="17"/>
      <c r="AAT848" s="17"/>
      <c r="AAU848" s="17"/>
      <c r="AAV848" s="17"/>
      <c r="AAW848" s="17"/>
      <c r="AAX848" s="17"/>
      <c r="AAY848" s="17"/>
      <c r="AAZ848" s="17"/>
      <c r="ABA848" s="17"/>
      <c r="ABB848" s="17"/>
      <c r="ABC848" s="17"/>
      <c r="ABD848" s="17"/>
      <c r="ABE848" s="17"/>
      <c r="ABF848" s="17"/>
      <c r="ABG848" s="17"/>
      <c r="ABH848" s="17"/>
      <c r="ABI848" s="17"/>
      <c r="ABJ848" s="17"/>
      <c r="ABK848" s="17"/>
      <c r="ABL848" s="17"/>
      <c r="ABM848" s="17"/>
      <c r="ABN848" s="17"/>
      <c r="ABO848" s="17"/>
      <c r="ABP848" s="17"/>
      <c r="ABQ848" s="17"/>
      <c r="ABR848" s="17"/>
      <c r="ABS848" s="17"/>
      <c r="ABT848" s="17"/>
      <c r="ABU848" s="17"/>
      <c r="ABV848" s="17"/>
      <c r="ABW848" s="17"/>
      <c r="ABX848" s="17"/>
      <c r="ABY848" s="17"/>
      <c r="ABZ848" s="17"/>
      <c r="ACA848" s="17"/>
      <c r="ACB848" s="17"/>
      <c r="ACC848" s="17"/>
      <c r="ACD848" s="17"/>
      <c r="ACE848" s="17"/>
      <c r="ACF848" s="17"/>
      <c r="ACG848" s="17"/>
      <c r="ACH848" s="17"/>
      <c r="ACI848" s="17"/>
      <c r="ACJ848" s="17"/>
      <c r="ACK848" s="17"/>
      <c r="ACL848" s="17"/>
      <c r="ACM848" s="17"/>
      <c r="ACN848" s="17"/>
      <c r="ACO848" s="17"/>
      <c r="ACP848" s="17"/>
      <c r="ACQ848" s="17"/>
      <c r="ACR848" s="17"/>
      <c r="ACS848" s="17"/>
      <c r="ACT848" s="17"/>
      <c r="ACU848" s="17"/>
      <c r="ACV848" s="17"/>
      <c r="ACW848" s="17"/>
      <c r="ACX848" s="17"/>
      <c r="ACY848" s="17"/>
      <c r="ACZ848" s="17"/>
      <c r="ADA848" s="17"/>
      <c r="ADB848" s="17"/>
      <c r="ADC848" s="17"/>
      <c r="ADD848" s="17"/>
      <c r="ADE848" s="17"/>
      <c r="ADF848" s="17"/>
      <c r="ADG848" s="17"/>
      <c r="ADH848" s="17"/>
      <c r="ADI848" s="17"/>
      <c r="ADJ848" s="17"/>
      <c r="ADK848" s="17"/>
      <c r="ADL848" s="17"/>
      <c r="ADM848" s="17"/>
      <c r="ADN848" s="17"/>
      <c r="ADO848" s="17"/>
      <c r="ADP848" s="17"/>
      <c r="ADQ848" s="17"/>
      <c r="ADR848" s="17"/>
    </row>
    <row r="849" spans="44:798" s="16" customFormat="1" x14ac:dyDescent="0.25">
      <c r="AR849" s="56"/>
      <c r="AS849" s="56"/>
      <c r="AT849" s="57"/>
      <c r="AU849" s="56"/>
      <c r="AV849" s="57"/>
      <c r="AW849" s="56"/>
      <c r="AX849" s="56"/>
      <c r="AY849" s="56"/>
      <c r="AZ849" s="56"/>
      <c r="BA849" s="56"/>
      <c r="BB849" s="56"/>
      <c r="BC849" s="56"/>
      <c r="BD849" s="56"/>
      <c r="BE849" s="51"/>
      <c r="BF849" s="51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  <c r="IT849" s="17"/>
      <c r="IU849" s="17"/>
      <c r="IV849" s="17"/>
      <c r="IW849" s="17"/>
      <c r="IX849" s="17"/>
      <c r="IY849" s="17"/>
      <c r="IZ849" s="17"/>
      <c r="JA849" s="17"/>
      <c r="JB849" s="17"/>
      <c r="JC849" s="17"/>
      <c r="JD849" s="17"/>
      <c r="JE849" s="17"/>
      <c r="JF849" s="17"/>
      <c r="JG849" s="17"/>
      <c r="JH849" s="17"/>
      <c r="JI849" s="17"/>
      <c r="JJ849" s="17"/>
      <c r="JK849" s="17"/>
      <c r="JL849" s="17"/>
      <c r="JM849" s="17"/>
      <c r="JN849" s="17"/>
      <c r="JO849" s="17"/>
      <c r="JP849" s="17"/>
      <c r="JQ849" s="17"/>
      <c r="JR849" s="17"/>
      <c r="JS849" s="17"/>
      <c r="JT849" s="17"/>
      <c r="JU849" s="17"/>
      <c r="JV849" s="17"/>
      <c r="JW849" s="17"/>
      <c r="JX849" s="17"/>
      <c r="JY849" s="17"/>
      <c r="JZ849" s="17"/>
      <c r="KA849" s="17"/>
      <c r="KB849" s="17"/>
      <c r="KC849" s="17"/>
      <c r="KD849" s="17"/>
      <c r="KE849" s="17"/>
      <c r="KF849" s="17"/>
      <c r="KG849" s="17"/>
      <c r="KH849" s="17"/>
      <c r="KI849" s="17"/>
      <c r="KJ849" s="17"/>
      <c r="KK849" s="17"/>
      <c r="KL849" s="17"/>
      <c r="KM849" s="17"/>
      <c r="KN849" s="17"/>
      <c r="KO849" s="17"/>
      <c r="KP849" s="17"/>
      <c r="KQ849" s="17"/>
      <c r="KR849" s="17"/>
      <c r="KS849" s="17"/>
      <c r="KT849" s="17"/>
      <c r="KU849" s="17"/>
      <c r="KV849" s="17"/>
      <c r="KW849" s="17"/>
      <c r="KX849" s="17"/>
      <c r="KY849" s="17"/>
      <c r="KZ849" s="17"/>
      <c r="LA849" s="17"/>
      <c r="LB849" s="17"/>
      <c r="LC849" s="17"/>
      <c r="LD849" s="17"/>
      <c r="LE849" s="17"/>
      <c r="LF849" s="17"/>
      <c r="LG849" s="17"/>
      <c r="LH849" s="17"/>
      <c r="LI849" s="17"/>
      <c r="LJ849" s="17"/>
      <c r="LK849" s="17"/>
      <c r="LL849" s="17"/>
      <c r="LM849" s="17"/>
      <c r="LN849" s="17"/>
      <c r="LO849" s="17"/>
      <c r="LP849" s="17"/>
      <c r="LQ849" s="17"/>
      <c r="LR849" s="17"/>
      <c r="LS849" s="17"/>
      <c r="LT849" s="17"/>
      <c r="LU849" s="17"/>
      <c r="LV849" s="17"/>
      <c r="LW849" s="17"/>
      <c r="LX849" s="17"/>
      <c r="LY849" s="17"/>
      <c r="LZ849" s="17"/>
      <c r="MA849" s="17"/>
      <c r="MB849" s="17"/>
      <c r="MC849" s="17"/>
      <c r="MD849" s="17"/>
      <c r="ME849" s="17"/>
      <c r="MF849" s="17"/>
      <c r="MG849" s="17"/>
      <c r="MH849" s="17"/>
      <c r="MI849" s="17"/>
      <c r="MJ849" s="17"/>
      <c r="MK849" s="17"/>
      <c r="ML849" s="17"/>
      <c r="MM849" s="17"/>
      <c r="MN849" s="17"/>
      <c r="MO849" s="17"/>
      <c r="MP849" s="17"/>
      <c r="MQ849" s="17"/>
      <c r="MR849" s="17"/>
      <c r="MS849" s="17"/>
      <c r="MT849" s="17"/>
      <c r="MU849" s="17"/>
      <c r="MV849" s="17"/>
      <c r="MW849" s="17"/>
      <c r="MX849" s="17"/>
      <c r="MY849" s="17"/>
      <c r="MZ849" s="17"/>
      <c r="NA849" s="17"/>
      <c r="NB849" s="17"/>
      <c r="NC849" s="17"/>
      <c r="ND849" s="17"/>
      <c r="NE849" s="17"/>
      <c r="NF849" s="17"/>
      <c r="NG849" s="17"/>
      <c r="NH849" s="17"/>
      <c r="NI849" s="17"/>
      <c r="NJ849" s="17"/>
      <c r="NK849" s="17"/>
      <c r="NL849" s="17"/>
      <c r="NM849" s="17"/>
      <c r="NN849" s="17"/>
      <c r="NO849" s="17"/>
      <c r="NP849" s="17"/>
      <c r="NQ849" s="17"/>
      <c r="NR849" s="17"/>
      <c r="NS849" s="17"/>
      <c r="NT849" s="17"/>
      <c r="NU849" s="17"/>
      <c r="NV849" s="17"/>
      <c r="NW849" s="17"/>
      <c r="NX849" s="17"/>
      <c r="NY849" s="17"/>
      <c r="NZ849" s="17"/>
      <c r="OA849" s="17"/>
      <c r="OB849" s="17"/>
      <c r="OC849" s="17"/>
      <c r="OD849" s="17"/>
      <c r="OE849" s="17"/>
      <c r="OF849" s="17"/>
      <c r="OG849" s="17"/>
      <c r="OH849" s="17"/>
      <c r="OI849" s="17"/>
      <c r="OJ849" s="17"/>
      <c r="OK849" s="17"/>
      <c r="OL849" s="17"/>
      <c r="OM849" s="17"/>
      <c r="ON849" s="17"/>
      <c r="OO849" s="17"/>
      <c r="OP849" s="17"/>
      <c r="OQ849" s="17"/>
      <c r="OR849" s="17"/>
      <c r="OS849" s="17"/>
      <c r="OT849" s="17"/>
      <c r="OU849" s="17"/>
      <c r="OV849" s="17"/>
      <c r="OW849" s="17"/>
      <c r="OX849" s="17"/>
      <c r="OY849" s="17"/>
      <c r="OZ849" s="17"/>
      <c r="PA849" s="17"/>
      <c r="PB849" s="17"/>
      <c r="PC849" s="17"/>
      <c r="PD849" s="17"/>
      <c r="PE849" s="17"/>
      <c r="PF849" s="17"/>
      <c r="PG849" s="17"/>
      <c r="PH849" s="17"/>
      <c r="PI849" s="17"/>
      <c r="PJ849" s="17"/>
      <c r="PK849" s="17"/>
      <c r="PL849" s="17"/>
      <c r="PM849" s="17"/>
      <c r="PN849" s="17"/>
      <c r="PO849" s="17"/>
      <c r="PP849" s="17"/>
      <c r="PQ849" s="17"/>
      <c r="PR849" s="17"/>
      <c r="PS849" s="17"/>
      <c r="PT849" s="17"/>
      <c r="PU849" s="17"/>
      <c r="PV849" s="17"/>
      <c r="PW849" s="17"/>
      <c r="PX849" s="17"/>
      <c r="PY849" s="17"/>
      <c r="PZ849" s="17"/>
      <c r="QA849" s="17"/>
      <c r="QB849" s="17"/>
      <c r="QC849" s="17"/>
      <c r="QD849" s="17"/>
      <c r="QE849" s="17"/>
      <c r="QF849" s="17"/>
      <c r="QG849" s="17"/>
      <c r="QH849" s="17"/>
      <c r="QI849" s="17"/>
      <c r="QJ849" s="17"/>
      <c r="QK849" s="17"/>
      <c r="QL849" s="17"/>
      <c r="QM849" s="17"/>
      <c r="QN849" s="17"/>
      <c r="QO849" s="17"/>
      <c r="QP849" s="17"/>
      <c r="QQ849" s="17"/>
      <c r="QR849" s="17"/>
      <c r="QS849" s="17"/>
      <c r="QT849" s="17"/>
      <c r="QU849" s="17"/>
      <c r="QV849" s="17"/>
      <c r="QW849" s="17"/>
      <c r="QX849" s="17"/>
      <c r="QY849" s="17"/>
      <c r="QZ849" s="17"/>
      <c r="RA849" s="17"/>
      <c r="RB849" s="17"/>
      <c r="RC849" s="17"/>
      <c r="RD849" s="17"/>
      <c r="RE849" s="17"/>
      <c r="RF849" s="17"/>
      <c r="RG849" s="17"/>
      <c r="RH849" s="17"/>
      <c r="RI849" s="17"/>
      <c r="RJ849" s="17"/>
      <c r="RK849" s="17"/>
      <c r="RL849" s="17"/>
      <c r="RM849" s="17"/>
      <c r="RN849" s="17"/>
      <c r="RO849" s="17"/>
      <c r="RP849" s="17"/>
      <c r="RQ849" s="17"/>
      <c r="RR849" s="17"/>
      <c r="RS849" s="17"/>
      <c r="RT849" s="17"/>
      <c r="RU849" s="17"/>
      <c r="RV849" s="17"/>
      <c r="RW849" s="17"/>
      <c r="RX849" s="17"/>
      <c r="RY849" s="17"/>
      <c r="RZ849" s="17"/>
      <c r="SA849" s="17"/>
      <c r="SB849" s="17"/>
      <c r="SC849" s="17"/>
      <c r="SD849" s="17"/>
      <c r="SE849" s="17"/>
      <c r="SF849" s="17"/>
      <c r="SG849" s="17"/>
      <c r="SH849" s="17"/>
      <c r="SI849" s="17"/>
      <c r="SJ849" s="17"/>
      <c r="SK849" s="17"/>
      <c r="SL849" s="17"/>
      <c r="SM849" s="17"/>
      <c r="SN849" s="17"/>
      <c r="SO849" s="17"/>
      <c r="SP849" s="17"/>
      <c r="SQ849" s="17"/>
      <c r="SR849" s="17"/>
      <c r="SS849" s="17"/>
      <c r="ST849" s="17"/>
      <c r="SU849" s="17"/>
      <c r="SV849" s="17"/>
      <c r="SW849" s="17"/>
      <c r="SX849" s="17"/>
      <c r="SY849" s="17"/>
      <c r="SZ849" s="17"/>
      <c r="TA849" s="17"/>
      <c r="TB849" s="17"/>
      <c r="TC849" s="17"/>
      <c r="TD849" s="17"/>
      <c r="TE849" s="17"/>
      <c r="TF849" s="17"/>
      <c r="TG849" s="17"/>
      <c r="TH849" s="17"/>
      <c r="TI849" s="17"/>
      <c r="TJ849" s="17"/>
      <c r="TK849" s="17"/>
      <c r="TL849" s="17"/>
      <c r="TM849" s="17"/>
      <c r="TN849" s="17"/>
      <c r="TO849" s="17"/>
      <c r="TP849" s="17"/>
      <c r="TQ849" s="17"/>
      <c r="TR849" s="17"/>
      <c r="TS849" s="17"/>
      <c r="TT849" s="17"/>
      <c r="TU849" s="17"/>
      <c r="TV849" s="17"/>
      <c r="TW849" s="17"/>
      <c r="TX849" s="17"/>
      <c r="TY849" s="17"/>
      <c r="TZ849" s="17"/>
      <c r="UA849" s="17"/>
      <c r="UB849" s="17"/>
      <c r="UC849" s="17"/>
      <c r="UD849" s="17"/>
      <c r="UE849" s="17"/>
      <c r="UF849" s="17"/>
      <c r="UG849" s="17"/>
      <c r="UH849" s="17"/>
      <c r="UI849" s="17"/>
      <c r="UJ849" s="17"/>
      <c r="UK849" s="17"/>
      <c r="UL849" s="17"/>
      <c r="UM849" s="17"/>
      <c r="UN849" s="17"/>
      <c r="UO849" s="17"/>
      <c r="UP849" s="17"/>
      <c r="UQ849" s="17"/>
      <c r="UR849" s="17"/>
      <c r="US849" s="17"/>
      <c r="UT849" s="17"/>
      <c r="UU849" s="17"/>
      <c r="UV849" s="17"/>
      <c r="UW849" s="17"/>
      <c r="UX849" s="17"/>
      <c r="UY849" s="17"/>
      <c r="UZ849" s="17"/>
      <c r="VA849" s="17"/>
      <c r="VB849" s="17"/>
      <c r="VC849" s="17"/>
      <c r="VD849" s="17"/>
      <c r="VE849" s="17"/>
      <c r="VF849" s="17"/>
      <c r="VG849" s="17"/>
      <c r="VH849" s="17"/>
      <c r="VI849" s="17"/>
      <c r="VJ849" s="17"/>
      <c r="VK849" s="17"/>
      <c r="VL849" s="17"/>
      <c r="VM849" s="17"/>
      <c r="VN849" s="17"/>
      <c r="VO849" s="17"/>
      <c r="VP849" s="17"/>
      <c r="VQ849" s="17"/>
      <c r="VR849" s="17"/>
      <c r="VS849" s="17"/>
      <c r="VT849" s="17"/>
      <c r="VU849" s="17"/>
      <c r="VV849" s="17"/>
      <c r="VW849" s="17"/>
      <c r="VX849" s="17"/>
      <c r="VY849" s="17"/>
      <c r="VZ849" s="17"/>
      <c r="WA849" s="17"/>
      <c r="WB849" s="17"/>
      <c r="WC849" s="17"/>
      <c r="WD849" s="17"/>
      <c r="WE849" s="17"/>
      <c r="WF849" s="17"/>
      <c r="WG849" s="17"/>
      <c r="WH849" s="17"/>
      <c r="WI849" s="17"/>
      <c r="WJ849" s="17"/>
      <c r="WK849" s="17"/>
      <c r="WL849" s="17"/>
      <c r="WM849" s="17"/>
      <c r="WN849" s="17"/>
      <c r="WO849" s="17"/>
      <c r="WP849" s="17"/>
      <c r="WQ849" s="17"/>
      <c r="WR849" s="17"/>
      <c r="WS849" s="17"/>
      <c r="WT849" s="17"/>
      <c r="WU849" s="17"/>
      <c r="WV849" s="17"/>
      <c r="WW849" s="17"/>
      <c r="WX849" s="17"/>
      <c r="WY849" s="17"/>
      <c r="WZ849" s="17"/>
      <c r="XA849" s="17"/>
      <c r="XB849" s="17"/>
      <c r="XC849" s="17"/>
      <c r="XD849" s="17"/>
      <c r="XE849" s="17"/>
      <c r="XF849" s="17"/>
      <c r="XG849" s="17"/>
      <c r="XH849" s="17"/>
      <c r="XI849" s="17"/>
      <c r="XJ849" s="17"/>
      <c r="XK849" s="17"/>
      <c r="XL849" s="17"/>
      <c r="XM849" s="17"/>
      <c r="XN849" s="17"/>
      <c r="XO849" s="17"/>
      <c r="XP849" s="17"/>
      <c r="XQ849" s="17"/>
      <c r="XR849" s="17"/>
      <c r="XS849" s="17"/>
      <c r="XT849" s="17"/>
      <c r="XU849" s="17"/>
      <c r="XV849" s="17"/>
      <c r="XW849" s="17"/>
      <c r="XX849" s="17"/>
      <c r="XY849" s="17"/>
      <c r="XZ849" s="17"/>
      <c r="YA849" s="17"/>
      <c r="YB849" s="17"/>
      <c r="YC849" s="17"/>
      <c r="YD849" s="17"/>
      <c r="YE849" s="17"/>
      <c r="YF849" s="17"/>
      <c r="YG849" s="17"/>
      <c r="YH849" s="17"/>
      <c r="YI849" s="17"/>
      <c r="YJ849" s="17"/>
      <c r="YK849" s="17"/>
      <c r="YL849" s="17"/>
      <c r="YM849" s="17"/>
      <c r="YN849" s="17"/>
      <c r="YO849" s="17"/>
      <c r="YP849" s="17"/>
      <c r="YQ849" s="17"/>
      <c r="YR849" s="17"/>
      <c r="YS849" s="17"/>
      <c r="YT849" s="17"/>
      <c r="YU849" s="17"/>
      <c r="YV849" s="17"/>
      <c r="YW849" s="17"/>
      <c r="YX849" s="17"/>
      <c r="YY849" s="17"/>
      <c r="YZ849" s="17"/>
      <c r="ZA849" s="17"/>
      <c r="ZB849" s="17"/>
      <c r="ZC849" s="17"/>
      <c r="ZD849" s="17"/>
      <c r="ZE849" s="17"/>
      <c r="ZF849" s="17"/>
      <c r="ZG849" s="17"/>
      <c r="ZH849" s="17"/>
      <c r="ZI849" s="17"/>
      <c r="ZJ849" s="17"/>
      <c r="ZK849" s="17"/>
      <c r="ZL849" s="17"/>
      <c r="ZM849" s="17"/>
      <c r="ZN849" s="17"/>
      <c r="ZO849" s="17"/>
      <c r="ZP849" s="17"/>
      <c r="ZQ849" s="17"/>
      <c r="ZR849" s="17"/>
      <c r="ZS849" s="17"/>
      <c r="ZT849" s="17"/>
      <c r="ZU849" s="17"/>
      <c r="ZV849" s="17"/>
      <c r="ZW849" s="17"/>
      <c r="ZX849" s="17"/>
      <c r="ZY849" s="17"/>
      <c r="ZZ849" s="17"/>
      <c r="AAA849" s="17"/>
      <c r="AAB849" s="17"/>
      <c r="AAC849" s="17"/>
      <c r="AAD849" s="17"/>
      <c r="AAE849" s="17"/>
      <c r="AAF849" s="17"/>
      <c r="AAG849" s="17"/>
      <c r="AAH849" s="17"/>
      <c r="AAI849" s="17"/>
      <c r="AAJ849" s="17"/>
      <c r="AAK849" s="17"/>
      <c r="AAL849" s="17"/>
      <c r="AAM849" s="17"/>
      <c r="AAN849" s="17"/>
      <c r="AAO849" s="17"/>
      <c r="AAP849" s="17"/>
      <c r="AAQ849" s="17"/>
      <c r="AAR849" s="17"/>
      <c r="AAS849" s="17"/>
      <c r="AAT849" s="17"/>
      <c r="AAU849" s="17"/>
      <c r="AAV849" s="17"/>
      <c r="AAW849" s="17"/>
      <c r="AAX849" s="17"/>
      <c r="AAY849" s="17"/>
      <c r="AAZ849" s="17"/>
      <c r="ABA849" s="17"/>
      <c r="ABB849" s="17"/>
      <c r="ABC849" s="17"/>
      <c r="ABD849" s="17"/>
      <c r="ABE849" s="17"/>
      <c r="ABF849" s="17"/>
      <c r="ABG849" s="17"/>
      <c r="ABH849" s="17"/>
      <c r="ABI849" s="17"/>
      <c r="ABJ849" s="17"/>
      <c r="ABK849" s="17"/>
      <c r="ABL849" s="17"/>
      <c r="ABM849" s="17"/>
      <c r="ABN849" s="17"/>
      <c r="ABO849" s="17"/>
      <c r="ABP849" s="17"/>
      <c r="ABQ849" s="17"/>
      <c r="ABR849" s="17"/>
      <c r="ABS849" s="17"/>
      <c r="ABT849" s="17"/>
      <c r="ABU849" s="17"/>
      <c r="ABV849" s="17"/>
      <c r="ABW849" s="17"/>
      <c r="ABX849" s="17"/>
      <c r="ABY849" s="17"/>
      <c r="ABZ849" s="17"/>
      <c r="ACA849" s="17"/>
      <c r="ACB849" s="17"/>
      <c r="ACC849" s="17"/>
      <c r="ACD849" s="17"/>
      <c r="ACE849" s="17"/>
      <c r="ACF849" s="17"/>
      <c r="ACG849" s="17"/>
      <c r="ACH849" s="17"/>
      <c r="ACI849" s="17"/>
      <c r="ACJ849" s="17"/>
      <c r="ACK849" s="17"/>
      <c r="ACL849" s="17"/>
      <c r="ACM849" s="17"/>
      <c r="ACN849" s="17"/>
      <c r="ACO849" s="17"/>
      <c r="ACP849" s="17"/>
      <c r="ACQ849" s="17"/>
      <c r="ACR849" s="17"/>
      <c r="ACS849" s="17"/>
      <c r="ACT849" s="17"/>
      <c r="ACU849" s="17"/>
      <c r="ACV849" s="17"/>
      <c r="ACW849" s="17"/>
      <c r="ACX849" s="17"/>
      <c r="ACY849" s="17"/>
      <c r="ACZ849" s="17"/>
      <c r="ADA849" s="17"/>
      <c r="ADB849" s="17"/>
      <c r="ADC849" s="17"/>
      <c r="ADD849" s="17"/>
      <c r="ADE849" s="17"/>
      <c r="ADF849" s="17"/>
      <c r="ADG849" s="17"/>
      <c r="ADH849" s="17"/>
      <c r="ADI849" s="17"/>
      <c r="ADJ849" s="17"/>
      <c r="ADK849" s="17"/>
      <c r="ADL849" s="17"/>
      <c r="ADM849" s="17"/>
      <c r="ADN849" s="17"/>
      <c r="ADO849" s="17"/>
      <c r="ADP849" s="17"/>
      <c r="ADQ849" s="17"/>
      <c r="ADR849" s="17"/>
    </row>
    <row r="850" spans="44:798" s="16" customFormat="1" x14ac:dyDescent="0.25">
      <c r="AR850" s="56"/>
      <c r="AS850" s="56"/>
      <c r="AT850" s="57"/>
      <c r="AU850" s="56"/>
      <c r="AV850" s="57"/>
      <c r="AW850" s="56"/>
      <c r="AX850" s="56"/>
      <c r="AY850" s="56"/>
      <c r="AZ850" s="56"/>
      <c r="BA850" s="56"/>
      <c r="BB850" s="56"/>
      <c r="BC850" s="56"/>
      <c r="BD850" s="56"/>
      <c r="BE850" s="51"/>
      <c r="BF850" s="51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  <c r="IT850" s="17"/>
      <c r="IU850" s="17"/>
      <c r="IV850" s="17"/>
      <c r="IW850" s="17"/>
      <c r="IX850" s="17"/>
      <c r="IY850" s="17"/>
      <c r="IZ850" s="17"/>
      <c r="JA850" s="17"/>
      <c r="JB850" s="17"/>
      <c r="JC850" s="17"/>
      <c r="JD850" s="17"/>
      <c r="JE850" s="17"/>
      <c r="JF850" s="17"/>
      <c r="JG850" s="17"/>
      <c r="JH850" s="17"/>
      <c r="JI850" s="17"/>
      <c r="JJ850" s="17"/>
      <c r="JK850" s="17"/>
      <c r="JL850" s="17"/>
      <c r="JM850" s="17"/>
      <c r="JN850" s="17"/>
      <c r="JO850" s="17"/>
      <c r="JP850" s="17"/>
      <c r="JQ850" s="17"/>
      <c r="JR850" s="17"/>
      <c r="JS850" s="17"/>
      <c r="JT850" s="17"/>
      <c r="JU850" s="17"/>
      <c r="JV850" s="17"/>
      <c r="JW850" s="17"/>
      <c r="JX850" s="17"/>
      <c r="JY850" s="17"/>
      <c r="JZ850" s="17"/>
      <c r="KA850" s="17"/>
      <c r="KB850" s="17"/>
      <c r="KC850" s="17"/>
      <c r="KD850" s="17"/>
      <c r="KE850" s="17"/>
      <c r="KF850" s="17"/>
      <c r="KG850" s="17"/>
      <c r="KH850" s="17"/>
      <c r="KI850" s="17"/>
      <c r="KJ850" s="17"/>
      <c r="KK850" s="17"/>
      <c r="KL850" s="17"/>
      <c r="KM850" s="17"/>
      <c r="KN850" s="17"/>
      <c r="KO850" s="17"/>
      <c r="KP850" s="17"/>
      <c r="KQ850" s="17"/>
      <c r="KR850" s="17"/>
      <c r="KS850" s="17"/>
      <c r="KT850" s="17"/>
      <c r="KU850" s="17"/>
      <c r="KV850" s="17"/>
      <c r="KW850" s="17"/>
      <c r="KX850" s="17"/>
      <c r="KY850" s="17"/>
      <c r="KZ850" s="17"/>
      <c r="LA850" s="17"/>
      <c r="LB850" s="17"/>
      <c r="LC850" s="17"/>
      <c r="LD850" s="17"/>
      <c r="LE850" s="17"/>
      <c r="LF850" s="17"/>
      <c r="LG850" s="17"/>
      <c r="LH850" s="17"/>
      <c r="LI850" s="17"/>
      <c r="LJ850" s="17"/>
      <c r="LK850" s="17"/>
      <c r="LL850" s="17"/>
      <c r="LM850" s="17"/>
      <c r="LN850" s="17"/>
      <c r="LO850" s="17"/>
      <c r="LP850" s="17"/>
      <c r="LQ850" s="17"/>
      <c r="LR850" s="17"/>
      <c r="LS850" s="17"/>
      <c r="LT850" s="17"/>
      <c r="LU850" s="17"/>
      <c r="LV850" s="17"/>
      <c r="LW850" s="17"/>
      <c r="LX850" s="17"/>
      <c r="LY850" s="17"/>
      <c r="LZ850" s="17"/>
      <c r="MA850" s="17"/>
      <c r="MB850" s="17"/>
      <c r="MC850" s="17"/>
      <c r="MD850" s="17"/>
      <c r="ME850" s="17"/>
      <c r="MF850" s="17"/>
      <c r="MG850" s="17"/>
      <c r="MH850" s="17"/>
      <c r="MI850" s="17"/>
      <c r="MJ850" s="17"/>
      <c r="MK850" s="17"/>
      <c r="ML850" s="17"/>
      <c r="MM850" s="17"/>
      <c r="MN850" s="17"/>
      <c r="MO850" s="17"/>
      <c r="MP850" s="17"/>
      <c r="MQ850" s="17"/>
      <c r="MR850" s="17"/>
      <c r="MS850" s="17"/>
      <c r="MT850" s="17"/>
      <c r="MU850" s="17"/>
      <c r="MV850" s="17"/>
      <c r="MW850" s="17"/>
      <c r="MX850" s="17"/>
      <c r="MY850" s="17"/>
      <c r="MZ850" s="17"/>
      <c r="NA850" s="17"/>
      <c r="NB850" s="17"/>
      <c r="NC850" s="17"/>
      <c r="ND850" s="17"/>
      <c r="NE850" s="17"/>
      <c r="NF850" s="17"/>
      <c r="NG850" s="17"/>
      <c r="NH850" s="17"/>
      <c r="NI850" s="17"/>
      <c r="NJ850" s="17"/>
      <c r="NK850" s="17"/>
      <c r="NL850" s="17"/>
      <c r="NM850" s="17"/>
      <c r="NN850" s="17"/>
      <c r="NO850" s="17"/>
      <c r="NP850" s="17"/>
      <c r="NQ850" s="17"/>
      <c r="NR850" s="17"/>
      <c r="NS850" s="17"/>
      <c r="NT850" s="17"/>
      <c r="NU850" s="17"/>
      <c r="NV850" s="17"/>
      <c r="NW850" s="17"/>
      <c r="NX850" s="17"/>
      <c r="NY850" s="17"/>
      <c r="NZ850" s="17"/>
      <c r="OA850" s="17"/>
      <c r="OB850" s="17"/>
      <c r="OC850" s="17"/>
      <c r="OD850" s="17"/>
      <c r="OE850" s="17"/>
      <c r="OF850" s="17"/>
      <c r="OG850" s="17"/>
      <c r="OH850" s="17"/>
      <c r="OI850" s="17"/>
      <c r="OJ850" s="17"/>
      <c r="OK850" s="17"/>
      <c r="OL850" s="17"/>
      <c r="OM850" s="17"/>
      <c r="ON850" s="17"/>
      <c r="OO850" s="17"/>
      <c r="OP850" s="17"/>
      <c r="OQ850" s="17"/>
      <c r="OR850" s="17"/>
      <c r="OS850" s="17"/>
      <c r="OT850" s="17"/>
      <c r="OU850" s="17"/>
      <c r="OV850" s="17"/>
      <c r="OW850" s="17"/>
      <c r="OX850" s="17"/>
      <c r="OY850" s="17"/>
      <c r="OZ850" s="17"/>
      <c r="PA850" s="17"/>
      <c r="PB850" s="17"/>
      <c r="PC850" s="17"/>
      <c r="PD850" s="17"/>
      <c r="PE850" s="17"/>
      <c r="PF850" s="17"/>
      <c r="PG850" s="17"/>
      <c r="PH850" s="17"/>
      <c r="PI850" s="17"/>
      <c r="PJ850" s="17"/>
      <c r="PK850" s="17"/>
      <c r="PL850" s="17"/>
      <c r="PM850" s="17"/>
      <c r="PN850" s="17"/>
      <c r="PO850" s="17"/>
      <c r="PP850" s="17"/>
      <c r="PQ850" s="17"/>
      <c r="PR850" s="17"/>
      <c r="PS850" s="17"/>
      <c r="PT850" s="17"/>
      <c r="PU850" s="17"/>
      <c r="PV850" s="17"/>
      <c r="PW850" s="17"/>
      <c r="PX850" s="17"/>
      <c r="PY850" s="17"/>
      <c r="PZ850" s="17"/>
      <c r="QA850" s="17"/>
      <c r="QB850" s="17"/>
      <c r="QC850" s="17"/>
      <c r="QD850" s="17"/>
      <c r="QE850" s="17"/>
      <c r="QF850" s="17"/>
      <c r="QG850" s="17"/>
      <c r="QH850" s="17"/>
      <c r="QI850" s="17"/>
      <c r="QJ850" s="17"/>
      <c r="QK850" s="17"/>
      <c r="QL850" s="17"/>
      <c r="QM850" s="17"/>
      <c r="QN850" s="17"/>
      <c r="QO850" s="17"/>
      <c r="QP850" s="17"/>
      <c r="QQ850" s="17"/>
      <c r="QR850" s="17"/>
      <c r="QS850" s="17"/>
      <c r="QT850" s="17"/>
      <c r="QU850" s="17"/>
      <c r="QV850" s="17"/>
      <c r="QW850" s="17"/>
      <c r="QX850" s="17"/>
      <c r="QY850" s="17"/>
      <c r="QZ850" s="17"/>
      <c r="RA850" s="17"/>
      <c r="RB850" s="17"/>
      <c r="RC850" s="17"/>
      <c r="RD850" s="17"/>
      <c r="RE850" s="17"/>
      <c r="RF850" s="17"/>
      <c r="RG850" s="17"/>
      <c r="RH850" s="17"/>
      <c r="RI850" s="17"/>
      <c r="RJ850" s="17"/>
      <c r="RK850" s="17"/>
      <c r="RL850" s="17"/>
      <c r="RM850" s="17"/>
      <c r="RN850" s="17"/>
      <c r="RO850" s="17"/>
      <c r="RP850" s="17"/>
      <c r="RQ850" s="17"/>
      <c r="RR850" s="17"/>
      <c r="RS850" s="17"/>
      <c r="RT850" s="17"/>
      <c r="RU850" s="17"/>
      <c r="RV850" s="17"/>
      <c r="RW850" s="17"/>
      <c r="RX850" s="17"/>
      <c r="RY850" s="17"/>
      <c r="RZ850" s="17"/>
      <c r="SA850" s="17"/>
      <c r="SB850" s="17"/>
      <c r="SC850" s="17"/>
      <c r="SD850" s="17"/>
      <c r="SE850" s="17"/>
      <c r="SF850" s="17"/>
      <c r="SG850" s="17"/>
      <c r="SH850" s="17"/>
      <c r="SI850" s="17"/>
      <c r="SJ850" s="17"/>
      <c r="SK850" s="17"/>
      <c r="SL850" s="17"/>
      <c r="SM850" s="17"/>
      <c r="SN850" s="17"/>
      <c r="SO850" s="17"/>
      <c r="SP850" s="17"/>
      <c r="SQ850" s="17"/>
      <c r="SR850" s="17"/>
      <c r="SS850" s="17"/>
      <c r="ST850" s="17"/>
      <c r="SU850" s="17"/>
      <c r="SV850" s="17"/>
      <c r="SW850" s="17"/>
      <c r="SX850" s="17"/>
      <c r="SY850" s="17"/>
      <c r="SZ850" s="17"/>
      <c r="TA850" s="17"/>
      <c r="TB850" s="17"/>
      <c r="TC850" s="17"/>
      <c r="TD850" s="17"/>
      <c r="TE850" s="17"/>
      <c r="TF850" s="17"/>
      <c r="TG850" s="17"/>
      <c r="TH850" s="17"/>
      <c r="TI850" s="17"/>
      <c r="TJ850" s="17"/>
      <c r="TK850" s="17"/>
      <c r="TL850" s="17"/>
      <c r="TM850" s="17"/>
      <c r="TN850" s="17"/>
      <c r="TO850" s="17"/>
      <c r="TP850" s="17"/>
      <c r="TQ850" s="17"/>
      <c r="TR850" s="17"/>
      <c r="TS850" s="17"/>
      <c r="TT850" s="17"/>
      <c r="TU850" s="17"/>
      <c r="TV850" s="17"/>
      <c r="TW850" s="17"/>
      <c r="TX850" s="17"/>
      <c r="TY850" s="17"/>
      <c r="TZ850" s="17"/>
      <c r="UA850" s="17"/>
      <c r="UB850" s="17"/>
      <c r="UC850" s="17"/>
      <c r="UD850" s="17"/>
      <c r="UE850" s="17"/>
      <c r="UF850" s="17"/>
      <c r="UG850" s="17"/>
      <c r="UH850" s="17"/>
      <c r="UI850" s="17"/>
      <c r="UJ850" s="17"/>
      <c r="UK850" s="17"/>
      <c r="UL850" s="17"/>
      <c r="UM850" s="17"/>
      <c r="UN850" s="17"/>
      <c r="UO850" s="17"/>
      <c r="UP850" s="17"/>
      <c r="UQ850" s="17"/>
      <c r="UR850" s="17"/>
      <c r="US850" s="17"/>
      <c r="UT850" s="17"/>
      <c r="UU850" s="17"/>
      <c r="UV850" s="17"/>
      <c r="UW850" s="17"/>
      <c r="UX850" s="17"/>
      <c r="UY850" s="17"/>
      <c r="UZ850" s="17"/>
      <c r="VA850" s="17"/>
      <c r="VB850" s="17"/>
      <c r="VC850" s="17"/>
      <c r="VD850" s="17"/>
      <c r="VE850" s="17"/>
      <c r="VF850" s="17"/>
      <c r="VG850" s="17"/>
      <c r="VH850" s="17"/>
      <c r="VI850" s="17"/>
      <c r="VJ850" s="17"/>
      <c r="VK850" s="17"/>
      <c r="VL850" s="17"/>
      <c r="VM850" s="17"/>
      <c r="VN850" s="17"/>
      <c r="VO850" s="17"/>
      <c r="VP850" s="17"/>
      <c r="VQ850" s="17"/>
      <c r="VR850" s="17"/>
      <c r="VS850" s="17"/>
      <c r="VT850" s="17"/>
      <c r="VU850" s="17"/>
      <c r="VV850" s="17"/>
      <c r="VW850" s="17"/>
      <c r="VX850" s="17"/>
      <c r="VY850" s="17"/>
      <c r="VZ850" s="17"/>
      <c r="WA850" s="17"/>
      <c r="WB850" s="17"/>
      <c r="WC850" s="17"/>
      <c r="WD850" s="17"/>
      <c r="WE850" s="17"/>
      <c r="WF850" s="17"/>
      <c r="WG850" s="17"/>
      <c r="WH850" s="17"/>
      <c r="WI850" s="17"/>
      <c r="WJ850" s="17"/>
      <c r="WK850" s="17"/>
      <c r="WL850" s="17"/>
      <c r="WM850" s="17"/>
      <c r="WN850" s="17"/>
      <c r="WO850" s="17"/>
      <c r="WP850" s="17"/>
      <c r="WQ850" s="17"/>
      <c r="WR850" s="17"/>
      <c r="WS850" s="17"/>
      <c r="WT850" s="17"/>
      <c r="WU850" s="17"/>
      <c r="WV850" s="17"/>
      <c r="WW850" s="17"/>
      <c r="WX850" s="17"/>
      <c r="WY850" s="17"/>
      <c r="WZ850" s="17"/>
      <c r="XA850" s="17"/>
      <c r="XB850" s="17"/>
      <c r="XC850" s="17"/>
      <c r="XD850" s="17"/>
      <c r="XE850" s="17"/>
      <c r="XF850" s="17"/>
      <c r="XG850" s="17"/>
      <c r="XH850" s="17"/>
      <c r="XI850" s="17"/>
      <c r="XJ850" s="17"/>
      <c r="XK850" s="17"/>
      <c r="XL850" s="17"/>
      <c r="XM850" s="17"/>
      <c r="XN850" s="17"/>
      <c r="XO850" s="17"/>
      <c r="XP850" s="17"/>
      <c r="XQ850" s="17"/>
      <c r="XR850" s="17"/>
      <c r="XS850" s="17"/>
      <c r="XT850" s="17"/>
      <c r="XU850" s="17"/>
      <c r="XV850" s="17"/>
      <c r="XW850" s="17"/>
      <c r="XX850" s="17"/>
      <c r="XY850" s="17"/>
      <c r="XZ850" s="17"/>
      <c r="YA850" s="17"/>
      <c r="YB850" s="17"/>
      <c r="YC850" s="17"/>
      <c r="YD850" s="17"/>
      <c r="YE850" s="17"/>
      <c r="YF850" s="17"/>
      <c r="YG850" s="17"/>
      <c r="YH850" s="17"/>
      <c r="YI850" s="17"/>
      <c r="YJ850" s="17"/>
      <c r="YK850" s="17"/>
      <c r="YL850" s="17"/>
      <c r="YM850" s="17"/>
      <c r="YN850" s="17"/>
      <c r="YO850" s="17"/>
      <c r="YP850" s="17"/>
      <c r="YQ850" s="17"/>
      <c r="YR850" s="17"/>
      <c r="YS850" s="17"/>
      <c r="YT850" s="17"/>
      <c r="YU850" s="17"/>
      <c r="YV850" s="17"/>
      <c r="YW850" s="17"/>
      <c r="YX850" s="17"/>
      <c r="YY850" s="17"/>
      <c r="YZ850" s="17"/>
      <c r="ZA850" s="17"/>
      <c r="ZB850" s="17"/>
      <c r="ZC850" s="17"/>
      <c r="ZD850" s="17"/>
      <c r="ZE850" s="17"/>
      <c r="ZF850" s="17"/>
      <c r="ZG850" s="17"/>
      <c r="ZH850" s="17"/>
      <c r="ZI850" s="17"/>
      <c r="ZJ850" s="17"/>
      <c r="ZK850" s="17"/>
      <c r="ZL850" s="17"/>
      <c r="ZM850" s="17"/>
      <c r="ZN850" s="17"/>
      <c r="ZO850" s="17"/>
      <c r="ZP850" s="17"/>
      <c r="ZQ850" s="17"/>
      <c r="ZR850" s="17"/>
      <c r="ZS850" s="17"/>
      <c r="ZT850" s="17"/>
      <c r="ZU850" s="17"/>
      <c r="ZV850" s="17"/>
      <c r="ZW850" s="17"/>
      <c r="ZX850" s="17"/>
      <c r="ZY850" s="17"/>
      <c r="ZZ850" s="17"/>
      <c r="AAA850" s="17"/>
      <c r="AAB850" s="17"/>
      <c r="AAC850" s="17"/>
      <c r="AAD850" s="17"/>
      <c r="AAE850" s="17"/>
      <c r="AAF850" s="17"/>
      <c r="AAG850" s="17"/>
      <c r="AAH850" s="17"/>
      <c r="AAI850" s="17"/>
      <c r="AAJ850" s="17"/>
      <c r="AAK850" s="17"/>
      <c r="AAL850" s="17"/>
      <c r="AAM850" s="17"/>
      <c r="AAN850" s="17"/>
      <c r="AAO850" s="17"/>
      <c r="AAP850" s="17"/>
      <c r="AAQ850" s="17"/>
      <c r="AAR850" s="17"/>
      <c r="AAS850" s="17"/>
      <c r="AAT850" s="17"/>
      <c r="AAU850" s="17"/>
      <c r="AAV850" s="17"/>
      <c r="AAW850" s="17"/>
      <c r="AAX850" s="17"/>
      <c r="AAY850" s="17"/>
      <c r="AAZ850" s="17"/>
      <c r="ABA850" s="17"/>
      <c r="ABB850" s="17"/>
      <c r="ABC850" s="17"/>
      <c r="ABD850" s="17"/>
      <c r="ABE850" s="17"/>
      <c r="ABF850" s="17"/>
      <c r="ABG850" s="17"/>
      <c r="ABH850" s="17"/>
      <c r="ABI850" s="17"/>
      <c r="ABJ850" s="17"/>
      <c r="ABK850" s="17"/>
      <c r="ABL850" s="17"/>
      <c r="ABM850" s="17"/>
      <c r="ABN850" s="17"/>
      <c r="ABO850" s="17"/>
      <c r="ABP850" s="17"/>
      <c r="ABQ850" s="17"/>
      <c r="ABR850" s="17"/>
      <c r="ABS850" s="17"/>
      <c r="ABT850" s="17"/>
      <c r="ABU850" s="17"/>
      <c r="ABV850" s="17"/>
      <c r="ABW850" s="17"/>
      <c r="ABX850" s="17"/>
      <c r="ABY850" s="17"/>
      <c r="ABZ850" s="17"/>
      <c r="ACA850" s="17"/>
      <c r="ACB850" s="17"/>
      <c r="ACC850" s="17"/>
      <c r="ACD850" s="17"/>
      <c r="ACE850" s="17"/>
      <c r="ACF850" s="17"/>
      <c r="ACG850" s="17"/>
      <c r="ACH850" s="17"/>
      <c r="ACI850" s="17"/>
      <c r="ACJ850" s="17"/>
      <c r="ACK850" s="17"/>
      <c r="ACL850" s="17"/>
      <c r="ACM850" s="17"/>
      <c r="ACN850" s="17"/>
      <c r="ACO850" s="17"/>
      <c r="ACP850" s="17"/>
      <c r="ACQ850" s="17"/>
      <c r="ACR850" s="17"/>
      <c r="ACS850" s="17"/>
      <c r="ACT850" s="17"/>
      <c r="ACU850" s="17"/>
      <c r="ACV850" s="17"/>
      <c r="ACW850" s="17"/>
      <c r="ACX850" s="17"/>
      <c r="ACY850" s="17"/>
      <c r="ACZ850" s="17"/>
      <c r="ADA850" s="17"/>
      <c r="ADB850" s="17"/>
      <c r="ADC850" s="17"/>
      <c r="ADD850" s="17"/>
      <c r="ADE850" s="17"/>
      <c r="ADF850" s="17"/>
      <c r="ADG850" s="17"/>
      <c r="ADH850" s="17"/>
      <c r="ADI850" s="17"/>
      <c r="ADJ850" s="17"/>
      <c r="ADK850" s="17"/>
      <c r="ADL850" s="17"/>
      <c r="ADM850" s="17"/>
      <c r="ADN850" s="17"/>
      <c r="ADO850" s="17"/>
      <c r="ADP850" s="17"/>
      <c r="ADQ850" s="17"/>
      <c r="ADR850" s="17"/>
    </row>
    <row r="851" spans="44:798" s="16" customFormat="1" x14ac:dyDescent="0.25">
      <c r="AR851" s="56"/>
      <c r="AS851" s="56"/>
      <c r="AT851" s="57"/>
      <c r="AU851" s="56"/>
      <c r="AV851" s="57"/>
      <c r="AW851" s="56"/>
      <c r="AX851" s="56"/>
      <c r="AY851" s="56"/>
      <c r="AZ851" s="56"/>
      <c r="BA851" s="56"/>
      <c r="BB851" s="56"/>
      <c r="BC851" s="56"/>
      <c r="BD851" s="56"/>
      <c r="BE851" s="51"/>
      <c r="BF851" s="51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  <c r="IT851" s="17"/>
      <c r="IU851" s="17"/>
      <c r="IV851" s="17"/>
      <c r="IW851" s="17"/>
      <c r="IX851" s="17"/>
      <c r="IY851" s="17"/>
      <c r="IZ851" s="17"/>
      <c r="JA851" s="17"/>
      <c r="JB851" s="17"/>
      <c r="JC851" s="17"/>
      <c r="JD851" s="17"/>
      <c r="JE851" s="17"/>
      <c r="JF851" s="17"/>
      <c r="JG851" s="17"/>
      <c r="JH851" s="17"/>
      <c r="JI851" s="17"/>
      <c r="JJ851" s="17"/>
      <c r="JK851" s="17"/>
      <c r="JL851" s="17"/>
      <c r="JM851" s="17"/>
      <c r="JN851" s="17"/>
      <c r="JO851" s="17"/>
      <c r="JP851" s="17"/>
      <c r="JQ851" s="17"/>
      <c r="JR851" s="17"/>
      <c r="JS851" s="17"/>
      <c r="JT851" s="17"/>
      <c r="JU851" s="17"/>
      <c r="JV851" s="17"/>
      <c r="JW851" s="17"/>
      <c r="JX851" s="17"/>
      <c r="JY851" s="17"/>
      <c r="JZ851" s="17"/>
      <c r="KA851" s="17"/>
      <c r="KB851" s="17"/>
      <c r="KC851" s="17"/>
      <c r="KD851" s="17"/>
      <c r="KE851" s="17"/>
      <c r="KF851" s="17"/>
      <c r="KG851" s="17"/>
      <c r="KH851" s="17"/>
      <c r="KI851" s="17"/>
      <c r="KJ851" s="17"/>
      <c r="KK851" s="17"/>
      <c r="KL851" s="17"/>
      <c r="KM851" s="17"/>
      <c r="KN851" s="17"/>
      <c r="KO851" s="17"/>
      <c r="KP851" s="17"/>
      <c r="KQ851" s="17"/>
      <c r="KR851" s="17"/>
      <c r="KS851" s="17"/>
      <c r="KT851" s="17"/>
      <c r="KU851" s="17"/>
      <c r="KV851" s="17"/>
      <c r="KW851" s="17"/>
      <c r="KX851" s="17"/>
      <c r="KY851" s="17"/>
      <c r="KZ851" s="17"/>
      <c r="LA851" s="17"/>
      <c r="LB851" s="17"/>
      <c r="LC851" s="17"/>
      <c r="LD851" s="17"/>
      <c r="LE851" s="17"/>
      <c r="LF851" s="17"/>
      <c r="LG851" s="17"/>
      <c r="LH851" s="17"/>
      <c r="LI851" s="17"/>
      <c r="LJ851" s="17"/>
      <c r="LK851" s="17"/>
      <c r="LL851" s="17"/>
      <c r="LM851" s="17"/>
      <c r="LN851" s="17"/>
      <c r="LO851" s="17"/>
      <c r="LP851" s="17"/>
      <c r="LQ851" s="17"/>
      <c r="LR851" s="17"/>
      <c r="LS851" s="17"/>
      <c r="LT851" s="17"/>
      <c r="LU851" s="17"/>
      <c r="LV851" s="17"/>
      <c r="LW851" s="17"/>
      <c r="LX851" s="17"/>
      <c r="LY851" s="17"/>
      <c r="LZ851" s="17"/>
      <c r="MA851" s="17"/>
      <c r="MB851" s="17"/>
      <c r="MC851" s="17"/>
      <c r="MD851" s="17"/>
      <c r="ME851" s="17"/>
      <c r="MF851" s="17"/>
      <c r="MG851" s="17"/>
      <c r="MH851" s="17"/>
      <c r="MI851" s="17"/>
      <c r="MJ851" s="17"/>
      <c r="MK851" s="17"/>
      <c r="ML851" s="17"/>
      <c r="MM851" s="17"/>
      <c r="MN851" s="17"/>
      <c r="MO851" s="17"/>
      <c r="MP851" s="17"/>
      <c r="MQ851" s="17"/>
      <c r="MR851" s="17"/>
      <c r="MS851" s="17"/>
      <c r="MT851" s="17"/>
      <c r="MU851" s="17"/>
      <c r="MV851" s="17"/>
      <c r="MW851" s="17"/>
      <c r="MX851" s="17"/>
      <c r="MY851" s="17"/>
      <c r="MZ851" s="17"/>
      <c r="NA851" s="17"/>
      <c r="NB851" s="17"/>
      <c r="NC851" s="17"/>
      <c r="ND851" s="17"/>
      <c r="NE851" s="17"/>
      <c r="NF851" s="17"/>
      <c r="NG851" s="17"/>
      <c r="NH851" s="17"/>
      <c r="NI851" s="17"/>
      <c r="NJ851" s="17"/>
      <c r="NK851" s="17"/>
      <c r="NL851" s="17"/>
      <c r="NM851" s="17"/>
      <c r="NN851" s="17"/>
      <c r="NO851" s="17"/>
      <c r="NP851" s="17"/>
      <c r="NQ851" s="17"/>
      <c r="NR851" s="17"/>
      <c r="NS851" s="17"/>
      <c r="NT851" s="17"/>
      <c r="NU851" s="17"/>
      <c r="NV851" s="17"/>
      <c r="NW851" s="17"/>
      <c r="NX851" s="17"/>
      <c r="NY851" s="17"/>
      <c r="NZ851" s="17"/>
      <c r="OA851" s="17"/>
      <c r="OB851" s="17"/>
      <c r="OC851" s="17"/>
      <c r="OD851" s="17"/>
      <c r="OE851" s="17"/>
      <c r="OF851" s="17"/>
      <c r="OG851" s="17"/>
      <c r="OH851" s="17"/>
      <c r="OI851" s="17"/>
      <c r="OJ851" s="17"/>
      <c r="OK851" s="17"/>
      <c r="OL851" s="17"/>
      <c r="OM851" s="17"/>
      <c r="ON851" s="17"/>
      <c r="OO851" s="17"/>
      <c r="OP851" s="17"/>
      <c r="OQ851" s="17"/>
      <c r="OR851" s="17"/>
      <c r="OS851" s="17"/>
      <c r="OT851" s="17"/>
      <c r="OU851" s="17"/>
      <c r="OV851" s="17"/>
      <c r="OW851" s="17"/>
      <c r="OX851" s="17"/>
      <c r="OY851" s="17"/>
      <c r="OZ851" s="17"/>
      <c r="PA851" s="17"/>
      <c r="PB851" s="17"/>
      <c r="PC851" s="17"/>
      <c r="PD851" s="17"/>
      <c r="PE851" s="17"/>
      <c r="PF851" s="17"/>
      <c r="PG851" s="17"/>
      <c r="PH851" s="17"/>
      <c r="PI851" s="17"/>
      <c r="PJ851" s="17"/>
      <c r="PK851" s="17"/>
      <c r="PL851" s="17"/>
      <c r="PM851" s="17"/>
      <c r="PN851" s="17"/>
      <c r="PO851" s="17"/>
      <c r="PP851" s="17"/>
      <c r="PQ851" s="17"/>
      <c r="PR851" s="17"/>
      <c r="PS851" s="17"/>
      <c r="PT851" s="17"/>
      <c r="PU851" s="17"/>
      <c r="PV851" s="17"/>
      <c r="PW851" s="17"/>
      <c r="PX851" s="17"/>
      <c r="PY851" s="17"/>
      <c r="PZ851" s="17"/>
      <c r="QA851" s="17"/>
      <c r="QB851" s="17"/>
      <c r="QC851" s="17"/>
      <c r="QD851" s="17"/>
      <c r="QE851" s="17"/>
      <c r="QF851" s="17"/>
      <c r="QG851" s="17"/>
      <c r="QH851" s="17"/>
      <c r="QI851" s="17"/>
      <c r="QJ851" s="17"/>
      <c r="QK851" s="17"/>
      <c r="QL851" s="17"/>
      <c r="QM851" s="17"/>
      <c r="QN851" s="17"/>
      <c r="QO851" s="17"/>
      <c r="QP851" s="17"/>
      <c r="QQ851" s="17"/>
      <c r="QR851" s="17"/>
      <c r="QS851" s="17"/>
      <c r="QT851" s="17"/>
      <c r="QU851" s="17"/>
      <c r="QV851" s="17"/>
      <c r="QW851" s="17"/>
      <c r="QX851" s="17"/>
      <c r="QY851" s="17"/>
      <c r="QZ851" s="17"/>
      <c r="RA851" s="17"/>
      <c r="RB851" s="17"/>
      <c r="RC851" s="17"/>
      <c r="RD851" s="17"/>
      <c r="RE851" s="17"/>
      <c r="RF851" s="17"/>
      <c r="RG851" s="17"/>
      <c r="RH851" s="17"/>
      <c r="RI851" s="17"/>
      <c r="RJ851" s="17"/>
      <c r="RK851" s="17"/>
      <c r="RL851" s="17"/>
      <c r="RM851" s="17"/>
      <c r="RN851" s="17"/>
      <c r="RO851" s="17"/>
      <c r="RP851" s="17"/>
      <c r="RQ851" s="17"/>
      <c r="RR851" s="17"/>
      <c r="RS851" s="17"/>
      <c r="RT851" s="17"/>
      <c r="RU851" s="17"/>
      <c r="RV851" s="17"/>
      <c r="RW851" s="17"/>
      <c r="RX851" s="17"/>
      <c r="RY851" s="17"/>
      <c r="RZ851" s="17"/>
      <c r="SA851" s="17"/>
      <c r="SB851" s="17"/>
      <c r="SC851" s="17"/>
      <c r="SD851" s="17"/>
      <c r="SE851" s="17"/>
      <c r="SF851" s="17"/>
      <c r="SG851" s="17"/>
      <c r="SH851" s="17"/>
      <c r="SI851" s="17"/>
      <c r="SJ851" s="17"/>
      <c r="SK851" s="17"/>
      <c r="SL851" s="17"/>
      <c r="SM851" s="17"/>
      <c r="SN851" s="17"/>
      <c r="SO851" s="17"/>
      <c r="SP851" s="17"/>
      <c r="SQ851" s="17"/>
      <c r="SR851" s="17"/>
      <c r="SS851" s="17"/>
      <c r="ST851" s="17"/>
      <c r="SU851" s="17"/>
      <c r="SV851" s="17"/>
      <c r="SW851" s="17"/>
      <c r="SX851" s="17"/>
      <c r="SY851" s="17"/>
      <c r="SZ851" s="17"/>
      <c r="TA851" s="17"/>
      <c r="TB851" s="17"/>
      <c r="TC851" s="17"/>
      <c r="TD851" s="17"/>
      <c r="TE851" s="17"/>
      <c r="TF851" s="17"/>
      <c r="TG851" s="17"/>
      <c r="TH851" s="17"/>
      <c r="TI851" s="17"/>
      <c r="TJ851" s="17"/>
      <c r="TK851" s="17"/>
      <c r="TL851" s="17"/>
      <c r="TM851" s="17"/>
      <c r="TN851" s="17"/>
      <c r="TO851" s="17"/>
      <c r="TP851" s="17"/>
      <c r="TQ851" s="17"/>
      <c r="TR851" s="17"/>
      <c r="TS851" s="17"/>
      <c r="TT851" s="17"/>
      <c r="TU851" s="17"/>
      <c r="TV851" s="17"/>
      <c r="TW851" s="17"/>
      <c r="TX851" s="17"/>
      <c r="TY851" s="17"/>
      <c r="TZ851" s="17"/>
      <c r="UA851" s="17"/>
      <c r="UB851" s="17"/>
      <c r="UC851" s="17"/>
      <c r="UD851" s="17"/>
      <c r="UE851" s="17"/>
      <c r="UF851" s="17"/>
      <c r="UG851" s="17"/>
      <c r="UH851" s="17"/>
      <c r="UI851" s="17"/>
      <c r="UJ851" s="17"/>
      <c r="UK851" s="17"/>
      <c r="UL851" s="17"/>
      <c r="UM851" s="17"/>
      <c r="UN851" s="17"/>
      <c r="UO851" s="17"/>
      <c r="UP851" s="17"/>
      <c r="UQ851" s="17"/>
      <c r="UR851" s="17"/>
      <c r="US851" s="17"/>
      <c r="UT851" s="17"/>
      <c r="UU851" s="17"/>
      <c r="UV851" s="17"/>
      <c r="UW851" s="17"/>
      <c r="UX851" s="17"/>
      <c r="UY851" s="17"/>
      <c r="UZ851" s="17"/>
      <c r="VA851" s="17"/>
      <c r="VB851" s="17"/>
      <c r="VC851" s="17"/>
      <c r="VD851" s="17"/>
      <c r="VE851" s="17"/>
      <c r="VF851" s="17"/>
      <c r="VG851" s="17"/>
      <c r="VH851" s="17"/>
      <c r="VI851" s="17"/>
      <c r="VJ851" s="17"/>
      <c r="VK851" s="17"/>
      <c r="VL851" s="17"/>
      <c r="VM851" s="17"/>
      <c r="VN851" s="17"/>
      <c r="VO851" s="17"/>
      <c r="VP851" s="17"/>
      <c r="VQ851" s="17"/>
      <c r="VR851" s="17"/>
      <c r="VS851" s="17"/>
      <c r="VT851" s="17"/>
      <c r="VU851" s="17"/>
      <c r="VV851" s="17"/>
      <c r="VW851" s="17"/>
      <c r="VX851" s="17"/>
      <c r="VY851" s="17"/>
      <c r="VZ851" s="17"/>
      <c r="WA851" s="17"/>
      <c r="WB851" s="17"/>
      <c r="WC851" s="17"/>
      <c r="WD851" s="17"/>
      <c r="WE851" s="17"/>
      <c r="WF851" s="17"/>
      <c r="WG851" s="17"/>
      <c r="WH851" s="17"/>
      <c r="WI851" s="17"/>
      <c r="WJ851" s="17"/>
      <c r="WK851" s="17"/>
      <c r="WL851" s="17"/>
      <c r="WM851" s="17"/>
      <c r="WN851" s="17"/>
      <c r="WO851" s="17"/>
      <c r="WP851" s="17"/>
      <c r="WQ851" s="17"/>
      <c r="WR851" s="17"/>
      <c r="WS851" s="17"/>
      <c r="WT851" s="17"/>
      <c r="WU851" s="17"/>
      <c r="WV851" s="17"/>
      <c r="WW851" s="17"/>
      <c r="WX851" s="17"/>
      <c r="WY851" s="17"/>
      <c r="WZ851" s="17"/>
      <c r="XA851" s="17"/>
      <c r="XB851" s="17"/>
      <c r="XC851" s="17"/>
      <c r="XD851" s="17"/>
      <c r="XE851" s="17"/>
      <c r="XF851" s="17"/>
      <c r="XG851" s="17"/>
      <c r="XH851" s="17"/>
      <c r="XI851" s="17"/>
      <c r="XJ851" s="17"/>
      <c r="XK851" s="17"/>
      <c r="XL851" s="17"/>
      <c r="XM851" s="17"/>
      <c r="XN851" s="17"/>
      <c r="XO851" s="17"/>
      <c r="XP851" s="17"/>
      <c r="XQ851" s="17"/>
      <c r="XR851" s="17"/>
      <c r="XS851" s="17"/>
      <c r="XT851" s="17"/>
      <c r="XU851" s="17"/>
      <c r="XV851" s="17"/>
      <c r="XW851" s="17"/>
      <c r="XX851" s="17"/>
      <c r="XY851" s="17"/>
      <c r="XZ851" s="17"/>
      <c r="YA851" s="17"/>
      <c r="YB851" s="17"/>
      <c r="YC851" s="17"/>
      <c r="YD851" s="17"/>
      <c r="YE851" s="17"/>
      <c r="YF851" s="17"/>
      <c r="YG851" s="17"/>
      <c r="YH851" s="17"/>
      <c r="YI851" s="17"/>
      <c r="YJ851" s="17"/>
      <c r="YK851" s="17"/>
      <c r="YL851" s="17"/>
      <c r="YM851" s="17"/>
      <c r="YN851" s="17"/>
      <c r="YO851" s="17"/>
      <c r="YP851" s="17"/>
      <c r="YQ851" s="17"/>
      <c r="YR851" s="17"/>
      <c r="YS851" s="17"/>
      <c r="YT851" s="17"/>
      <c r="YU851" s="17"/>
      <c r="YV851" s="17"/>
      <c r="YW851" s="17"/>
      <c r="YX851" s="17"/>
      <c r="YY851" s="17"/>
      <c r="YZ851" s="17"/>
      <c r="ZA851" s="17"/>
      <c r="ZB851" s="17"/>
      <c r="ZC851" s="17"/>
      <c r="ZD851" s="17"/>
      <c r="ZE851" s="17"/>
      <c r="ZF851" s="17"/>
      <c r="ZG851" s="17"/>
      <c r="ZH851" s="17"/>
      <c r="ZI851" s="17"/>
      <c r="ZJ851" s="17"/>
      <c r="ZK851" s="17"/>
      <c r="ZL851" s="17"/>
      <c r="ZM851" s="17"/>
      <c r="ZN851" s="17"/>
      <c r="ZO851" s="17"/>
      <c r="ZP851" s="17"/>
      <c r="ZQ851" s="17"/>
      <c r="ZR851" s="17"/>
      <c r="ZS851" s="17"/>
      <c r="ZT851" s="17"/>
      <c r="ZU851" s="17"/>
      <c r="ZV851" s="17"/>
      <c r="ZW851" s="17"/>
      <c r="ZX851" s="17"/>
      <c r="ZY851" s="17"/>
      <c r="ZZ851" s="17"/>
      <c r="AAA851" s="17"/>
      <c r="AAB851" s="17"/>
      <c r="AAC851" s="17"/>
      <c r="AAD851" s="17"/>
      <c r="AAE851" s="17"/>
      <c r="AAF851" s="17"/>
      <c r="AAG851" s="17"/>
      <c r="AAH851" s="17"/>
      <c r="AAI851" s="17"/>
      <c r="AAJ851" s="17"/>
      <c r="AAK851" s="17"/>
      <c r="AAL851" s="17"/>
      <c r="AAM851" s="17"/>
      <c r="AAN851" s="17"/>
      <c r="AAO851" s="17"/>
      <c r="AAP851" s="17"/>
      <c r="AAQ851" s="17"/>
      <c r="AAR851" s="17"/>
      <c r="AAS851" s="17"/>
      <c r="AAT851" s="17"/>
      <c r="AAU851" s="17"/>
      <c r="AAV851" s="17"/>
      <c r="AAW851" s="17"/>
      <c r="AAX851" s="17"/>
      <c r="AAY851" s="17"/>
      <c r="AAZ851" s="17"/>
      <c r="ABA851" s="17"/>
      <c r="ABB851" s="17"/>
      <c r="ABC851" s="17"/>
      <c r="ABD851" s="17"/>
      <c r="ABE851" s="17"/>
      <c r="ABF851" s="17"/>
      <c r="ABG851" s="17"/>
      <c r="ABH851" s="17"/>
      <c r="ABI851" s="17"/>
      <c r="ABJ851" s="17"/>
      <c r="ABK851" s="17"/>
      <c r="ABL851" s="17"/>
      <c r="ABM851" s="17"/>
      <c r="ABN851" s="17"/>
      <c r="ABO851" s="17"/>
      <c r="ABP851" s="17"/>
      <c r="ABQ851" s="17"/>
      <c r="ABR851" s="17"/>
      <c r="ABS851" s="17"/>
      <c r="ABT851" s="17"/>
      <c r="ABU851" s="17"/>
      <c r="ABV851" s="17"/>
      <c r="ABW851" s="17"/>
      <c r="ABX851" s="17"/>
      <c r="ABY851" s="17"/>
      <c r="ABZ851" s="17"/>
      <c r="ACA851" s="17"/>
      <c r="ACB851" s="17"/>
      <c r="ACC851" s="17"/>
      <c r="ACD851" s="17"/>
      <c r="ACE851" s="17"/>
      <c r="ACF851" s="17"/>
      <c r="ACG851" s="17"/>
      <c r="ACH851" s="17"/>
      <c r="ACI851" s="17"/>
      <c r="ACJ851" s="17"/>
      <c r="ACK851" s="17"/>
      <c r="ACL851" s="17"/>
      <c r="ACM851" s="17"/>
      <c r="ACN851" s="17"/>
      <c r="ACO851" s="17"/>
      <c r="ACP851" s="17"/>
      <c r="ACQ851" s="17"/>
      <c r="ACR851" s="17"/>
      <c r="ACS851" s="17"/>
      <c r="ACT851" s="17"/>
      <c r="ACU851" s="17"/>
      <c r="ACV851" s="17"/>
      <c r="ACW851" s="17"/>
      <c r="ACX851" s="17"/>
      <c r="ACY851" s="17"/>
      <c r="ACZ851" s="17"/>
      <c r="ADA851" s="17"/>
      <c r="ADB851" s="17"/>
      <c r="ADC851" s="17"/>
      <c r="ADD851" s="17"/>
      <c r="ADE851" s="17"/>
      <c r="ADF851" s="17"/>
      <c r="ADG851" s="17"/>
      <c r="ADH851" s="17"/>
      <c r="ADI851" s="17"/>
      <c r="ADJ851" s="17"/>
      <c r="ADK851" s="17"/>
      <c r="ADL851" s="17"/>
      <c r="ADM851" s="17"/>
      <c r="ADN851" s="17"/>
      <c r="ADO851" s="17"/>
      <c r="ADP851" s="17"/>
      <c r="ADQ851" s="17"/>
      <c r="ADR851" s="17"/>
    </row>
    <row r="852" spans="44:798" s="16" customFormat="1" x14ac:dyDescent="0.25">
      <c r="AR852" s="56"/>
      <c r="AS852" s="56"/>
      <c r="AT852" s="57"/>
      <c r="AU852" s="56"/>
      <c r="AV852" s="57"/>
      <c r="AW852" s="56"/>
      <c r="AX852" s="56"/>
      <c r="AY852" s="56"/>
      <c r="AZ852" s="56"/>
      <c r="BA852" s="56"/>
      <c r="BB852" s="56"/>
      <c r="BC852" s="56"/>
      <c r="BD852" s="56"/>
      <c r="BE852" s="51"/>
      <c r="BF852" s="51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  <c r="IT852" s="17"/>
      <c r="IU852" s="17"/>
      <c r="IV852" s="17"/>
      <c r="IW852" s="17"/>
      <c r="IX852" s="17"/>
      <c r="IY852" s="17"/>
      <c r="IZ852" s="17"/>
      <c r="JA852" s="17"/>
      <c r="JB852" s="17"/>
      <c r="JC852" s="17"/>
      <c r="JD852" s="17"/>
      <c r="JE852" s="17"/>
      <c r="JF852" s="17"/>
      <c r="JG852" s="17"/>
      <c r="JH852" s="17"/>
      <c r="JI852" s="17"/>
      <c r="JJ852" s="17"/>
      <c r="JK852" s="17"/>
      <c r="JL852" s="17"/>
      <c r="JM852" s="17"/>
      <c r="JN852" s="17"/>
      <c r="JO852" s="17"/>
      <c r="JP852" s="17"/>
      <c r="JQ852" s="17"/>
      <c r="JR852" s="17"/>
      <c r="JS852" s="17"/>
      <c r="JT852" s="17"/>
      <c r="JU852" s="17"/>
      <c r="JV852" s="17"/>
      <c r="JW852" s="17"/>
      <c r="JX852" s="17"/>
      <c r="JY852" s="17"/>
      <c r="JZ852" s="17"/>
      <c r="KA852" s="17"/>
      <c r="KB852" s="17"/>
      <c r="KC852" s="17"/>
      <c r="KD852" s="17"/>
      <c r="KE852" s="17"/>
      <c r="KF852" s="17"/>
      <c r="KG852" s="17"/>
      <c r="KH852" s="17"/>
      <c r="KI852" s="17"/>
      <c r="KJ852" s="17"/>
      <c r="KK852" s="17"/>
      <c r="KL852" s="17"/>
      <c r="KM852" s="17"/>
      <c r="KN852" s="17"/>
      <c r="KO852" s="17"/>
      <c r="KP852" s="17"/>
      <c r="KQ852" s="17"/>
      <c r="KR852" s="17"/>
      <c r="KS852" s="17"/>
      <c r="KT852" s="17"/>
      <c r="KU852" s="17"/>
      <c r="KV852" s="17"/>
      <c r="KW852" s="17"/>
      <c r="KX852" s="17"/>
      <c r="KY852" s="17"/>
      <c r="KZ852" s="17"/>
      <c r="LA852" s="17"/>
      <c r="LB852" s="17"/>
      <c r="LC852" s="17"/>
      <c r="LD852" s="17"/>
      <c r="LE852" s="17"/>
      <c r="LF852" s="17"/>
      <c r="LG852" s="17"/>
      <c r="LH852" s="17"/>
      <c r="LI852" s="17"/>
      <c r="LJ852" s="17"/>
      <c r="LK852" s="17"/>
      <c r="LL852" s="17"/>
      <c r="LM852" s="17"/>
      <c r="LN852" s="17"/>
      <c r="LO852" s="17"/>
      <c r="LP852" s="17"/>
      <c r="LQ852" s="17"/>
      <c r="LR852" s="17"/>
      <c r="LS852" s="17"/>
      <c r="LT852" s="17"/>
      <c r="LU852" s="17"/>
      <c r="LV852" s="17"/>
      <c r="LW852" s="17"/>
      <c r="LX852" s="17"/>
      <c r="LY852" s="17"/>
      <c r="LZ852" s="17"/>
      <c r="MA852" s="17"/>
      <c r="MB852" s="17"/>
      <c r="MC852" s="17"/>
      <c r="MD852" s="17"/>
      <c r="ME852" s="17"/>
      <c r="MF852" s="17"/>
      <c r="MG852" s="17"/>
      <c r="MH852" s="17"/>
      <c r="MI852" s="17"/>
      <c r="MJ852" s="17"/>
      <c r="MK852" s="17"/>
      <c r="ML852" s="17"/>
      <c r="MM852" s="17"/>
      <c r="MN852" s="17"/>
      <c r="MO852" s="17"/>
      <c r="MP852" s="17"/>
      <c r="MQ852" s="17"/>
      <c r="MR852" s="17"/>
      <c r="MS852" s="17"/>
      <c r="MT852" s="17"/>
      <c r="MU852" s="17"/>
      <c r="MV852" s="17"/>
      <c r="MW852" s="17"/>
      <c r="MX852" s="17"/>
      <c r="MY852" s="17"/>
      <c r="MZ852" s="17"/>
      <c r="NA852" s="17"/>
      <c r="NB852" s="17"/>
      <c r="NC852" s="17"/>
      <c r="ND852" s="17"/>
      <c r="NE852" s="17"/>
      <c r="NF852" s="17"/>
      <c r="NG852" s="17"/>
      <c r="NH852" s="17"/>
      <c r="NI852" s="17"/>
      <c r="NJ852" s="17"/>
      <c r="NK852" s="17"/>
      <c r="NL852" s="17"/>
      <c r="NM852" s="17"/>
      <c r="NN852" s="17"/>
      <c r="NO852" s="17"/>
      <c r="NP852" s="17"/>
      <c r="NQ852" s="17"/>
      <c r="NR852" s="17"/>
      <c r="NS852" s="17"/>
      <c r="NT852" s="17"/>
      <c r="NU852" s="17"/>
      <c r="NV852" s="17"/>
      <c r="NW852" s="17"/>
      <c r="NX852" s="17"/>
      <c r="NY852" s="17"/>
      <c r="NZ852" s="17"/>
      <c r="OA852" s="17"/>
      <c r="OB852" s="17"/>
      <c r="OC852" s="17"/>
      <c r="OD852" s="17"/>
      <c r="OE852" s="17"/>
      <c r="OF852" s="17"/>
      <c r="OG852" s="17"/>
      <c r="OH852" s="17"/>
      <c r="OI852" s="17"/>
      <c r="OJ852" s="17"/>
      <c r="OK852" s="17"/>
      <c r="OL852" s="17"/>
      <c r="OM852" s="17"/>
      <c r="ON852" s="17"/>
      <c r="OO852" s="17"/>
      <c r="OP852" s="17"/>
      <c r="OQ852" s="17"/>
      <c r="OR852" s="17"/>
      <c r="OS852" s="17"/>
      <c r="OT852" s="17"/>
      <c r="OU852" s="17"/>
      <c r="OV852" s="17"/>
      <c r="OW852" s="17"/>
      <c r="OX852" s="17"/>
      <c r="OY852" s="17"/>
      <c r="OZ852" s="17"/>
      <c r="PA852" s="17"/>
      <c r="PB852" s="17"/>
      <c r="PC852" s="17"/>
      <c r="PD852" s="17"/>
      <c r="PE852" s="17"/>
      <c r="PF852" s="17"/>
      <c r="PG852" s="17"/>
      <c r="PH852" s="17"/>
      <c r="PI852" s="17"/>
      <c r="PJ852" s="17"/>
      <c r="PK852" s="17"/>
      <c r="PL852" s="17"/>
      <c r="PM852" s="17"/>
      <c r="PN852" s="17"/>
      <c r="PO852" s="17"/>
      <c r="PP852" s="17"/>
      <c r="PQ852" s="17"/>
      <c r="PR852" s="17"/>
      <c r="PS852" s="17"/>
      <c r="PT852" s="17"/>
      <c r="PU852" s="17"/>
      <c r="PV852" s="17"/>
      <c r="PW852" s="17"/>
      <c r="PX852" s="17"/>
      <c r="PY852" s="17"/>
      <c r="PZ852" s="17"/>
      <c r="QA852" s="17"/>
      <c r="QB852" s="17"/>
      <c r="QC852" s="17"/>
      <c r="QD852" s="17"/>
      <c r="QE852" s="17"/>
      <c r="QF852" s="17"/>
      <c r="QG852" s="17"/>
      <c r="QH852" s="17"/>
      <c r="QI852" s="17"/>
      <c r="QJ852" s="17"/>
      <c r="QK852" s="17"/>
      <c r="QL852" s="17"/>
      <c r="QM852" s="17"/>
      <c r="QN852" s="17"/>
      <c r="QO852" s="17"/>
      <c r="QP852" s="17"/>
      <c r="QQ852" s="17"/>
      <c r="QR852" s="17"/>
      <c r="QS852" s="17"/>
      <c r="QT852" s="17"/>
      <c r="QU852" s="17"/>
      <c r="QV852" s="17"/>
      <c r="QW852" s="17"/>
      <c r="QX852" s="17"/>
      <c r="QY852" s="17"/>
      <c r="QZ852" s="17"/>
      <c r="RA852" s="17"/>
      <c r="RB852" s="17"/>
      <c r="RC852" s="17"/>
      <c r="RD852" s="17"/>
      <c r="RE852" s="17"/>
      <c r="RF852" s="17"/>
      <c r="RG852" s="17"/>
      <c r="RH852" s="17"/>
      <c r="RI852" s="17"/>
      <c r="RJ852" s="17"/>
      <c r="RK852" s="17"/>
      <c r="RL852" s="17"/>
      <c r="RM852" s="17"/>
      <c r="RN852" s="17"/>
      <c r="RO852" s="17"/>
      <c r="RP852" s="17"/>
      <c r="RQ852" s="17"/>
      <c r="RR852" s="17"/>
      <c r="RS852" s="17"/>
      <c r="RT852" s="17"/>
      <c r="RU852" s="17"/>
      <c r="RV852" s="17"/>
      <c r="RW852" s="17"/>
      <c r="RX852" s="17"/>
      <c r="RY852" s="17"/>
      <c r="RZ852" s="17"/>
      <c r="SA852" s="17"/>
      <c r="SB852" s="17"/>
      <c r="SC852" s="17"/>
      <c r="SD852" s="17"/>
      <c r="SE852" s="17"/>
      <c r="SF852" s="17"/>
      <c r="SG852" s="17"/>
      <c r="SH852" s="17"/>
      <c r="SI852" s="17"/>
      <c r="SJ852" s="17"/>
      <c r="SK852" s="17"/>
      <c r="SL852" s="17"/>
      <c r="SM852" s="17"/>
      <c r="SN852" s="17"/>
      <c r="SO852" s="17"/>
      <c r="SP852" s="17"/>
      <c r="SQ852" s="17"/>
      <c r="SR852" s="17"/>
      <c r="SS852" s="17"/>
      <c r="ST852" s="17"/>
      <c r="SU852" s="17"/>
      <c r="SV852" s="17"/>
      <c r="SW852" s="17"/>
      <c r="SX852" s="17"/>
      <c r="SY852" s="17"/>
      <c r="SZ852" s="17"/>
      <c r="TA852" s="17"/>
      <c r="TB852" s="17"/>
      <c r="TC852" s="17"/>
      <c r="TD852" s="17"/>
      <c r="TE852" s="17"/>
      <c r="TF852" s="17"/>
      <c r="TG852" s="17"/>
      <c r="TH852" s="17"/>
      <c r="TI852" s="17"/>
      <c r="TJ852" s="17"/>
      <c r="TK852" s="17"/>
      <c r="TL852" s="17"/>
      <c r="TM852" s="17"/>
      <c r="TN852" s="17"/>
      <c r="TO852" s="17"/>
      <c r="TP852" s="17"/>
      <c r="TQ852" s="17"/>
      <c r="TR852" s="17"/>
      <c r="TS852" s="17"/>
      <c r="TT852" s="17"/>
      <c r="TU852" s="17"/>
      <c r="TV852" s="17"/>
      <c r="TW852" s="17"/>
      <c r="TX852" s="17"/>
      <c r="TY852" s="17"/>
      <c r="TZ852" s="17"/>
      <c r="UA852" s="17"/>
      <c r="UB852" s="17"/>
      <c r="UC852" s="17"/>
      <c r="UD852" s="17"/>
      <c r="UE852" s="17"/>
      <c r="UF852" s="17"/>
      <c r="UG852" s="17"/>
      <c r="UH852" s="17"/>
      <c r="UI852" s="17"/>
      <c r="UJ852" s="17"/>
      <c r="UK852" s="17"/>
      <c r="UL852" s="17"/>
      <c r="UM852" s="17"/>
      <c r="UN852" s="17"/>
      <c r="UO852" s="17"/>
      <c r="UP852" s="17"/>
      <c r="UQ852" s="17"/>
      <c r="UR852" s="17"/>
      <c r="US852" s="17"/>
      <c r="UT852" s="17"/>
      <c r="UU852" s="17"/>
      <c r="UV852" s="17"/>
      <c r="UW852" s="17"/>
      <c r="UX852" s="17"/>
      <c r="UY852" s="17"/>
      <c r="UZ852" s="17"/>
      <c r="VA852" s="17"/>
      <c r="VB852" s="17"/>
      <c r="VC852" s="17"/>
      <c r="VD852" s="17"/>
      <c r="VE852" s="17"/>
      <c r="VF852" s="17"/>
      <c r="VG852" s="17"/>
      <c r="VH852" s="17"/>
      <c r="VI852" s="17"/>
      <c r="VJ852" s="17"/>
      <c r="VK852" s="17"/>
      <c r="VL852" s="17"/>
      <c r="VM852" s="17"/>
      <c r="VN852" s="17"/>
      <c r="VO852" s="17"/>
      <c r="VP852" s="17"/>
      <c r="VQ852" s="17"/>
      <c r="VR852" s="17"/>
      <c r="VS852" s="17"/>
      <c r="VT852" s="17"/>
      <c r="VU852" s="17"/>
      <c r="VV852" s="17"/>
      <c r="VW852" s="17"/>
      <c r="VX852" s="17"/>
      <c r="VY852" s="17"/>
      <c r="VZ852" s="17"/>
      <c r="WA852" s="17"/>
      <c r="WB852" s="17"/>
      <c r="WC852" s="17"/>
      <c r="WD852" s="17"/>
      <c r="WE852" s="17"/>
      <c r="WF852" s="17"/>
      <c r="WG852" s="17"/>
      <c r="WH852" s="17"/>
      <c r="WI852" s="17"/>
      <c r="WJ852" s="17"/>
      <c r="WK852" s="17"/>
      <c r="WL852" s="17"/>
      <c r="WM852" s="17"/>
      <c r="WN852" s="17"/>
      <c r="WO852" s="17"/>
      <c r="WP852" s="17"/>
      <c r="WQ852" s="17"/>
      <c r="WR852" s="17"/>
      <c r="WS852" s="17"/>
      <c r="WT852" s="17"/>
      <c r="WU852" s="17"/>
      <c r="WV852" s="17"/>
      <c r="WW852" s="17"/>
      <c r="WX852" s="17"/>
      <c r="WY852" s="17"/>
      <c r="WZ852" s="17"/>
      <c r="XA852" s="17"/>
      <c r="XB852" s="17"/>
      <c r="XC852" s="17"/>
      <c r="XD852" s="17"/>
      <c r="XE852" s="17"/>
      <c r="XF852" s="17"/>
      <c r="XG852" s="17"/>
      <c r="XH852" s="17"/>
      <c r="XI852" s="17"/>
      <c r="XJ852" s="17"/>
      <c r="XK852" s="17"/>
      <c r="XL852" s="17"/>
      <c r="XM852" s="17"/>
      <c r="XN852" s="17"/>
      <c r="XO852" s="17"/>
      <c r="XP852" s="17"/>
      <c r="XQ852" s="17"/>
      <c r="XR852" s="17"/>
      <c r="XS852" s="17"/>
      <c r="XT852" s="17"/>
      <c r="XU852" s="17"/>
      <c r="XV852" s="17"/>
      <c r="XW852" s="17"/>
      <c r="XX852" s="17"/>
      <c r="XY852" s="17"/>
      <c r="XZ852" s="17"/>
      <c r="YA852" s="17"/>
      <c r="YB852" s="17"/>
      <c r="YC852" s="17"/>
      <c r="YD852" s="17"/>
      <c r="YE852" s="17"/>
      <c r="YF852" s="17"/>
      <c r="YG852" s="17"/>
      <c r="YH852" s="17"/>
      <c r="YI852" s="17"/>
      <c r="YJ852" s="17"/>
      <c r="YK852" s="17"/>
      <c r="YL852" s="17"/>
      <c r="YM852" s="17"/>
      <c r="YN852" s="17"/>
      <c r="YO852" s="17"/>
      <c r="YP852" s="17"/>
      <c r="YQ852" s="17"/>
      <c r="YR852" s="17"/>
      <c r="YS852" s="17"/>
      <c r="YT852" s="17"/>
      <c r="YU852" s="17"/>
      <c r="YV852" s="17"/>
      <c r="YW852" s="17"/>
      <c r="YX852" s="17"/>
      <c r="YY852" s="17"/>
      <c r="YZ852" s="17"/>
      <c r="ZA852" s="17"/>
      <c r="ZB852" s="17"/>
      <c r="ZC852" s="17"/>
      <c r="ZD852" s="17"/>
      <c r="ZE852" s="17"/>
      <c r="ZF852" s="17"/>
      <c r="ZG852" s="17"/>
      <c r="ZH852" s="17"/>
      <c r="ZI852" s="17"/>
      <c r="ZJ852" s="17"/>
      <c r="ZK852" s="17"/>
      <c r="ZL852" s="17"/>
      <c r="ZM852" s="17"/>
      <c r="ZN852" s="17"/>
      <c r="ZO852" s="17"/>
      <c r="ZP852" s="17"/>
      <c r="ZQ852" s="17"/>
      <c r="ZR852" s="17"/>
      <c r="ZS852" s="17"/>
      <c r="ZT852" s="17"/>
      <c r="ZU852" s="17"/>
      <c r="ZV852" s="17"/>
      <c r="ZW852" s="17"/>
      <c r="ZX852" s="17"/>
      <c r="ZY852" s="17"/>
      <c r="ZZ852" s="17"/>
      <c r="AAA852" s="17"/>
      <c r="AAB852" s="17"/>
      <c r="AAC852" s="17"/>
      <c r="AAD852" s="17"/>
      <c r="AAE852" s="17"/>
      <c r="AAF852" s="17"/>
      <c r="AAG852" s="17"/>
      <c r="AAH852" s="17"/>
      <c r="AAI852" s="17"/>
      <c r="AAJ852" s="17"/>
      <c r="AAK852" s="17"/>
      <c r="AAL852" s="17"/>
      <c r="AAM852" s="17"/>
      <c r="AAN852" s="17"/>
      <c r="AAO852" s="17"/>
      <c r="AAP852" s="17"/>
      <c r="AAQ852" s="17"/>
      <c r="AAR852" s="17"/>
      <c r="AAS852" s="17"/>
      <c r="AAT852" s="17"/>
      <c r="AAU852" s="17"/>
      <c r="AAV852" s="17"/>
      <c r="AAW852" s="17"/>
      <c r="AAX852" s="17"/>
      <c r="AAY852" s="17"/>
      <c r="AAZ852" s="17"/>
      <c r="ABA852" s="17"/>
      <c r="ABB852" s="17"/>
      <c r="ABC852" s="17"/>
      <c r="ABD852" s="17"/>
      <c r="ABE852" s="17"/>
      <c r="ABF852" s="17"/>
      <c r="ABG852" s="17"/>
      <c r="ABH852" s="17"/>
      <c r="ABI852" s="17"/>
      <c r="ABJ852" s="17"/>
      <c r="ABK852" s="17"/>
      <c r="ABL852" s="17"/>
      <c r="ABM852" s="17"/>
      <c r="ABN852" s="17"/>
      <c r="ABO852" s="17"/>
      <c r="ABP852" s="17"/>
      <c r="ABQ852" s="17"/>
      <c r="ABR852" s="17"/>
      <c r="ABS852" s="17"/>
      <c r="ABT852" s="17"/>
      <c r="ABU852" s="17"/>
      <c r="ABV852" s="17"/>
      <c r="ABW852" s="17"/>
      <c r="ABX852" s="17"/>
      <c r="ABY852" s="17"/>
      <c r="ABZ852" s="17"/>
      <c r="ACA852" s="17"/>
      <c r="ACB852" s="17"/>
      <c r="ACC852" s="17"/>
      <c r="ACD852" s="17"/>
      <c r="ACE852" s="17"/>
      <c r="ACF852" s="17"/>
      <c r="ACG852" s="17"/>
      <c r="ACH852" s="17"/>
      <c r="ACI852" s="17"/>
      <c r="ACJ852" s="17"/>
      <c r="ACK852" s="17"/>
      <c r="ACL852" s="17"/>
      <c r="ACM852" s="17"/>
      <c r="ACN852" s="17"/>
      <c r="ACO852" s="17"/>
      <c r="ACP852" s="17"/>
      <c r="ACQ852" s="17"/>
      <c r="ACR852" s="17"/>
      <c r="ACS852" s="17"/>
      <c r="ACT852" s="17"/>
      <c r="ACU852" s="17"/>
      <c r="ACV852" s="17"/>
      <c r="ACW852" s="17"/>
      <c r="ACX852" s="17"/>
      <c r="ACY852" s="17"/>
      <c r="ACZ852" s="17"/>
      <c r="ADA852" s="17"/>
      <c r="ADB852" s="17"/>
      <c r="ADC852" s="17"/>
      <c r="ADD852" s="17"/>
      <c r="ADE852" s="17"/>
      <c r="ADF852" s="17"/>
      <c r="ADG852" s="17"/>
      <c r="ADH852" s="17"/>
      <c r="ADI852" s="17"/>
      <c r="ADJ852" s="17"/>
      <c r="ADK852" s="17"/>
      <c r="ADL852" s="17"/>
      <c r="ADM852" s="17"/>
      <c r="ADN852" s="17"/>
      <c r="ADO852" s="17"/>
      <c r="ADP852" s="17"/>
      <c r="ADQ852" s="17"/>
      <c r="ADR852" s="17"/>
    </row>
    <row r="853" spans="44:798" s="16" customFormat="1" x14ac:dyDescent="0.25">
      <c r="AR853" s="56"/>
      <c r="AS853" s="56"/>
      <c r="AT853" s="57"/>
      <c r="AU853" s="56"/>
      <c r="AV853" s="57"/>
      <c r="AW853" s="56"/>
      <c r="AX853" s="56"/>
      <c r="AY853" s="56"/>
      <c r="AZ853" s="56"/>
      <c r="BA853" s="56"/>
      <c r="BB853" s="56"/>
      <c r="BC853" s="56"/>
      <c r="BD853" s="56"/>
      <c r="BE853" s="51"/>
      <c r="BF853" s="51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  <c r="IT853" s="17"/>
      <c r="IU853" s="17"/>
      <c r="IV853" s="17"/>
      <c r="IW853" s="17"/>
      <c r="IX853" s="17"/>
      <c r="IY853" s="17"/>
      <c r="IZ853" s="17"/>
      <c r="JA853" s="17"/>
      <c r="JB853" s="17"/>
      <c r="JC853" s="17"/>
      <c r="JD853" s="17"/>
      <c r="JE853" s="17"/>
      <c r="JF853" s="17"/>
      <c r="JG853" s="17"/>
      <c r="JH853" s="17"/>
      <c r="JI853" s="17"/>
      <c r="JJ853" s="17"/>
      <c r="JK853" s="17"/>
      <c r="JL853" s="17"/>
      <c r="JM853" s="17"/>
      <c r="JN853" s="17"/>
      <c r="JO853" s="17"/>
      <c r="JP853" s="17"/>
      <c r="JQ853" s="17"/>
      <c r="JR853" s="17"/>
      <c r="JS853" s="17"/>
      <c r="JT853" s="17"/>
      <c r="JU853" s="17"/>
      <c r="JV853" s="17"/>
      <c r="JW853" s="17"/>
      <c r="JX853" s="17"/>
      <c r="JY853" s="17"/>
      <c r="JZ853" s="17"/>
      <c r="KA853" s="17"/>
      <c r="KB853" s="17"/>
      <c r="KC853" s="17"/>
      <c r="KD853" s="17"/>
      <c r="KE853" s="17"/>
      <c r="KF853" s="17"/>
      <c r="KG853" s="17"/>
      <c r="KH853" s="17"/>
      <c r="KI853" s="17"/>
      <c r="KJ853" s="17"/>
      <c r="KK853" s="17"/>
      <c r="KL853" s="17"/>
      <c r="KM853" s="17"/>
      <c r="KN853" s="17"/>
      <c r="KO853" s="17"/>
      <c r="KP853" s="17"/>
      <c r="KQ853" s="17"/>
      <c r="KR853" s="17"/>
      <c r="KS853" s="17"/>
      <c r="KT853" s="17"/>
      <c r="KU853" s="17"/>
      <c r="KV853" s="17"/>
      <c r="KW853" s="17"/>
      <c r="KX853" s="17"/>
      <c r="KY853" s="17"/>
      <c r="KZ853" s="17"/>
      <c r="LA853" s="17"/>
      <c r="LB853" s="17"/>
      <c r="LC853" s="17"/>
      <c r="LD853" s="17"/>
      <c r="LE853" s="17"/>
      <c r="LF853" s="17"/>
      <c r="LG853" s="17"/>
      <c r="LH853" s="17"/>
      <c r="LI853" s="17"/>
      <c r="LJ853" s="17"/>
      <c r="LK853" s="17"/>
      <c r="LL853" s="17"/>
      <c r="LM853" s="17"/>
      <c r="LN853" s="17"/>
      <c r="LO853" s="17"/>
      <c r="LP853" s="17"/>
      <c r="LQ853" s="17"/>
      <c r="LR853" s="17"/>
      <c r="LS853" s="17"/>
      <c r="LT853" s="17"/>
      <c r="LU853" s="17"/>
      <c r="LV853" s="17"/>
      <c r="LW853" s="17"/>
      <c r="LX853" s="17"/>
      <c r="LY853" s="17"/>
      <c r="LZ853" s="17"/>
      <c r="MA853" s="17"/>
      <c r="MB853" s="17"/>
      <c r="MC853" s="17"/>
      <c r="MD853" s="17"/>
      <c r="ME853" s="17"/>
      <c r="MF853" s="17"/>
      <c r="MG853" s="17"/>
      <c r="MH853" s="17"/>
      <c r="MI853" s="17"/>
      <c r="MJ853" s="17"/>
      <c r="MK853" s="17"/>
      <c r="ML853" s="17"/>
      <c r="MM853" s="17"/>
      <c r="MN853" s="17"/>
      <c r="MO853" s="17"/>
      <c r="MP853" s="17"/>
      <c r="MQ853" s="17"/>
      <c r="MR853" s="17"/>
      <c r="MS853" s="17"/>
      <c r="MT853" s="17"/>
      <c r="MU853" s="17"/>
      <c r="MV853" s="17"/>
      <c r="MW853" s="17"/>
      <c r="MX853" s="17"/>
      <c r="MY853" s="17"/>
      <c r="MZ853" s="17"/>
      <c r="NA853" s="17"/>
      <c r="NB853" s="17"/>
      <c r="NC853" s="17"/>
      <c r="ND853" s="17"/>
      <c r="NE853" s="17"/>
      <c r="NF853" s="17"/>
      <c r="NG853" s="17"/>
      <c r="NH853" s="17"/>
      <c r="NI853" s="17"/>
      <c r="NJ853" s="17"/>
      <c r="NK853" s="17"/>
      <c r="NL853" s="17"/>
      <c r="NM853" s="17"/>
      <c r="NN853" s="17"/>
      <c r="NO853" s="17"/>
      <c r="NP853" s="17"/>
      <c r="NQ853" s="17"/>
      <c r="NR853" s="17"/>
      <c r="NS853" s="17"/>
      <c r="NT853" s="17"/>
      <c r="NU853" s="17"/>
      <c r="NV853" s="17"/>
      <c r="NW853" s="17"/>
      <c r="NX853" s="17"/>
      <c r="NY853" s="17"/>
      <c r="NZ853" s="17"/>
      <c r="OA853" s="17"/>
      <c r="OB853" s="17"/>
      <c r="OC853" s="17"/>
      <c r="OD853" s="17"/>
      <c r="OE853" s="17"/>
      <c r="OF853" s="17"/>
      <c r="OG853" s="17"/>
      <c r="OH853" s="17"/>
      <c r="OI853" s="17"/>
      <c r="OJ853" s="17"/>
      <c r="OK853" s="17"/>
      <c r="OL853" s="17"/>
      <c r="OM853" s="17"/>
      <c r="ON853" s="17"/>
      <c r="OO853" s="17"/>
      <c r="OP853" s="17"/>
      <c r="OQ853" s="17"/>
      <c r="OR853" s="17"/>
      <c r="OS853" s="17"/>
      <c r="OT853" s="17"/>
      <c r="OU853" s="17"/>
      <c r="OV853" s="17"/>
      <c r="OW853" s="17"/>
      <c r="OX853" s="17"/>
      <c r="OY853" s="17"/>
      <c r="OZ853" s="17"/>
      <c r="PA853" s="17"/>
      <c r="PB853" s="17"/>
      <c r="PC853" s="17"/>
      <c r="PD853" s="17"/>
      <c r="PE853" s="17"/>
      <c r="PF853" s="17"/>
      <c r="PG853" s="17"/>
      <c r="PH853" s="17"/>
      <c r="PI853" s="17"/>
      <c r="PJ853" s="17"/>
      <c r="PK853" s="17"/>
      <c r="PL853" s="17"/>
      <c r="PM853" s="17"/>
      <c r="PN853" s="17"/>
      <c r="PO853" s="17"/>
      <c r="PP853" s="17"/>
      <c r="PQ853" s="17"/>
      <c r="PR853" s="17"/>
      <c r="PS853" s="17"/>
      <c r="PT853" s="17"/>
      <c r="PU853" s="17"/>
      <c r="PV853" s="17"/>
      <c r="PW853" s="17"/>
      <c r="PX853" s="17"/>
      <c r="PY853" s="17"/>
      <c r="PZ853" s="17"/>
      <c r="QA853" s="17"/>
      <c r="QB853" s="17"/>
      <c r="QC853" s="17"/>
      <c r="QD853" s="17"/>
      <c r="QE853" s="17"/>
      <c r="QF853" s="17"/>
      <c r="QG853" s="17"/>
      <c r="QH853" s="17"/>
      <c r="QI853" s="17"/>
      <c r="QJ853" s="17"/>
      <c r="QK853" s="17"/>
      <c r="QL853" s="17"/>
      <c r="QM853" s="17"/>
      <c r="QN853" s="17"/>
      <c r="QO853" s="17"/>
      <c r="QP853" s="17"/>
      <c r="QQ853" s="17"/>
      <c r="QR853" s="17"/>
      <c r="QS853" s="17"/>
      <c r="QT853" s="17"/>
      <c r="QU853" s="17"/>
      <c r="QV853" s="17"/>
      <c r="QW853" s="17"/>
      <c r="QX853" s="17"/>
      <c r="QY853" s="17"/>
      <c r="QZ853" s="17"/>
      <c r="RA853" s="17"/>
      <c r="RB853" s="17"/>
      <c r="RC853" s="17"/>
      <c r="RD853" s="17"/>
      <c r="RE853" s="17"/>
      <c r="RF853" s="17"/>
      <c r="RG853" s="17"/>
      <c r="RH853" s="17"/>
      <c r="RI853" s="17"/>
      <c r="RJ853" s="17"/>
      <c r="RK853" s="17"/>
      <c r="RL853" s="17"/>
      <c r="RM853" s="17"/>
      <c r="RN853" s="17"/>
      <c r="RO853" s="17"/>
      <c r="RP853" s="17"/>
      <c r="RQ853" s="17"/>
      <c r="RR853" s="17"/>
      <c r="RS853" s="17"/>
      <c r="RT853" s="17"/>
      <c r="RU853" s="17"/>
      <c r="RV853" s="17"/>
      <c r="RW853" s="17"/>
      <c r="RX853" s="17"/>
      <c r="RY853" s="17"/>
      <c r="RZ853" s="17"/>
      <c r="SA853" s="17"/>
      <c r="SB853" s="17"/>
      <c r="SC853" s="17"/>
      <c r="SD853" s="17"/>
      <c r="SE853" s="17"/>
      <c r="SF853" s="17"/>
      <c r="SG853" s="17"/>
      <c r="SH853" s="17"/>
      <c r="SI853" s="17"/>
      <c r="SJ853" s="17"/>
      <c r="SK853" s="17"/>
      <c r="SL853" s="17"/>
      <c r="SM853" s="17"/>
      <c r="SN853" s="17"/>
      <c r="SO853" s="17"/>
      <c r="SP853" s="17"/>
      <c r="SQ853" s="17"/>
      <c r="SR853" s="17"/>
      <c r="SS853" s="17"/>
      <c r="ST853" s="17"/>
      <c r="SU853" s="17"/>
      <c r="SV853" s="17"/>
      <c r="SW853" s="17"/>
      <c r="SX853" s="17"/>
      <c r="SY853" s="17"/>
      <c r="SZ853" s="17"/>
      <c r="TA853" s="17"/>
      <c r="TB853" s="17"/>
      <c r="TC853" s="17"/>
      <c r="TD853" s="17"/>
      <c r="TE853" s="17"/>
      <c r="TF853" s="17"/>
      <c r="TG853" s="17"/>
      <c r="TH853" s="17"/>
      <c r="TI853" s="17"/>
      <c r="TJ853" s="17"/>
      <c r="TK853" s="17"/>
      <c r="TL853" s="17"/>
      <c r="TM853" s="17"/>
      <c r="TN853" s="17"/>
      <c r="TO853" s="17"/>
      <c r="TP853" s="17"/>
      <c r="TQ853" s="17"/>
      <c r="TR853" s="17"/>
      <c r="TS853" s="17"/>
      <c r="TT853" s="17"/>
      <c r="TU853" s="17"/>
      <c r="TV853" s="17"/>
      <c r="TW853" s="17"/>
      <c r="TX853" s="17"/>
      <c r="TY853" s="17"/>
      <c r="TZ853" s="17"/>
      <c r="UA853" s="17"/>
      <c r="UB853" s="17"/>
      <c r="UC853" s="17"/>
      <c r="UD853" s="17"/>
      <c r="UE853" s="17"/>
      <c r="UF853" s="17"/>
      <c r="UG853" s="17"/>
      <c r="UH853" s="17"/>
      <c r="UI853" s="17"/>
      <c r="UJ853" s="17"/>
      <c r="UK853" s="17"/>
      <c r="UL853" s="17"/>
      <c r="UM853" s="17"/>
      <c r="UN853" s="17"/>
      <c r="UO853" s="17"/>
      <c r="UP853" s="17"/>
      <c r="UQ853" s="17"/>
      <c r="UR853" s="17"/>
      <c r="US853" s="17"/>
      <c r="UT853" s="17"/>
      <c r="UU853" s="17"/>
      <c r="UV853" s="17"/>
      <c r="UW853" s="17"/>
      <c r="UX853" s="17"/>
      <c r="UY853" s="17"/>
      <c r="UZ853" s="17"/>
      <c r="VA853" s="17"/>
      <c r="VB853" s="17"/>
      <c r="VC853" s="17"/>
      <c r="VD853" s="17"/>
      <c r="VE853" s="17"/>
      <c r="VF853" s="17"/>
      <c r="VG853" s="17"/>
      <c r="VH853" s="17"/>
      <c r="VI853" s="17"/>
      <c r="VJ853" s="17"/>
      <c r="VK853" s="17"/>
      <c r="VL853" s="17"/>
      <c r="VM853" s="17"/>
      <c r="VN853" s="17"/>
      <c r="VO853" s="17"/>
      <c r="VP853" s="17"/>
      <c r="VQ853" s="17"/>
      <c r="VR853" s="17"/>
      <c r="VS853" s="17"/>
      <c r="VT853" s="17"/>
      <c r="VU853" s="17"/>
      <c r="VV853" s="17"/>
      <c r="VW853" s="17"/>
      <c r="VX853" s="17"/>
      <c r="VY853" s="17"/>
      <c r="VZ853" s="17"/>
      <c r="WA853" s="17"/>
      <c r="WB853" s="17"/>
      <c r="WC853" s="17"/>
      <c r="WD853" s="17"/>
      <c r="WE853" s="17"/>
      <c r="WF853" s="17"/>
      <c r="WG853" s="17"/>
      <c r="WH853" s="17"/>
      <c r="WI853" s="17"/>
      <c r="WJ853" s="17"/>
      <c r="WK853" s="17"/>
      <c r="WL853" s="17"/>
      <c r="WM853" s="17"/>
      <c r="WN853" s="17"/>
      <c r="WO853" s="17"/>
      <c r="WP853" s="17"/>
      <c r="WQ853" s="17"/>
      <c r="WR853" s="17"/>
      <c r="WS853" s="17"/>
      <c r="WT853" s="17"/>
      <c r="WU853" s="17"/>
      <c r="WV853" s="17"/>
      <c r="WW853" s="17"/>
      <c r="WX853" s="17"/>
      <c r="WY853" s="17"/>
      <c r="WZ853" s="17"/>
      <c r="XA853" s="17"/>
      <c r="XB853" s="17"/>
      <c r="XC853" s="17"/>
      <c r="XD853" s="17"/>
      <c r="XE853" s="17"/>
      <c r="XF853" s="17"/>
      <c r="XG853" s="17"/>
      <c r="XH853" s="17"/>
      <c r="XI853" s="17"/>
      <c r="XJ853" s="17"/>
      <c r="XK853" s="17"/>
      <c r="XL853" s="17"/>
      <c r="XM853" s="17"/>
      <c r="XN853" s="17"/>
      <c r="XO853" s="17"/>
      <c r="XP853" s="17"/>
      <c r="XQ853" s="17"/>
      <c r="XR853" s="17"/>
      <c r="XS853" s="17"/>
      <c r="XT853" s="17"/>
      <c r="XU853" s="17"/>
      <c r="XV853" s="17"/>
      <c r="XW853" s="17"/>
      <c r="XX853" s="17"/>
      <c r="XY853" s="17"/>
      <c r="XZ853" s="17"/>
      <c r="YA853" s="17"/>
      <c r="YB853" s="17"/>
      <c r="YC853" s="17"/>
      <c r="YD853" s="17"/>
      <c r="YE853" s="17"/>
      <c r="YF853" s="17"/>
      <c r="YG853" s="17"/>
      <c r="YH853" s="17"/>
      <c r="YI853" s="17"/>
      <c r="YJ853" s="17"/>
      <c r="YK853" s="17"/>
      <c r="YL853" s="17"/>
      <c r="YM853" s="17"/>
      <c r="YN853" s="17"/>
      <c r="YO853" s="17"/>
      <c r="YP853" s="17"/>
      <c r="YQ853" s="17"/>
      <c r="YR853" s="17"/>
      <c r="YS853" s="17"/>
      <c r="YT853" s="17"/>
      <c r="YU853" s="17"/>
      <c r="YV853" s="17"/>
      <c r="YW853" s="17"/>
      <c r="YX853" s="17"/>
      <c r="YY853" s="17"/>
      <c r="YZ853" s="17"/>
      <c r="ZA853" s="17"/>
      <c r="ZB853" s="17"/>
      <c r="ZC853" s="17"/>
      <c r="ZD853" s="17"/>
      <c r="ZE853" s="17"/>
      <c r="ZF853" s="17"/>
      <c r="ZG853" s="17"/>
      <c r="ZH853" s="17"/>
      <c r="ZI853" s="17"/>
      <c r="ZJ853" s="17"/>
      <c r="ZK853" s="17"/>
      <c r="ZL853" s="17"/>
      <c r="ZM853" s="17"/>
      <c r="ZN853" s="17"/>
      <c r="ZO853" s="17"/>
      <c r="ZP853" s="17"/>
      <c r="ZQ853" s="17"/>
      <c r="ZR853" s="17"/>
      <c r="ZS853" s="17"/>
      <c r="ZT853" s="17"/>
      <c r="ZU853" s="17"/>
      <c r="ZV853" s="17"/>
      <c r="ZW853" s="17"/>
      <c r="ZX853" s="17"/>
      <c r="ZY853" s="17"/>
      <c r="ZZ853" s="17"/>
      <c r="AAA853" s="17"/>
      <c r="AAB853" s="17"/>
      <c r="AAC853" s="17"/>
      <c r="AAD853" s="17"/>
      <c r="AAE853" s="17"/>
      <c r="AAF853" s="17"/>
      <c r="AAG853" s="17"/>
      <c r="AAH853" s="17"/>
      <c r="AAI853" s="17"/>
      <c r="AAJ853" s="17"/>
      <c r="AAK853" s="17"/>
      <c r="AAL853" s="17"/>
      <c r="AAM853" s="17"/>
      <c r="AAN853" s="17"/>
      <c r="AAO853" s="17"/>
      <c r="AAP853" s="17"/>
      <c r="AAQ853" s="17"/>
      <c r="AAR853" s="17"/>
      <c r="AAS853" s="17"/>
      <c r="AAT853" s="17"/>
      <c r="AAU853" s="17"/>
      <c r="AAV853" s="17"/>
      <c r="AAW853" s="17"/>
      <c r="AAX853" s="17"/>
      <c r="AAY853" s="17"/>
      <c r="AAZ853" s="17"/>
      <c r="ABA853" s="17"/>
      <c r="ABB853" s="17"/>
      <c r="ABC853" s="17"/>
      <c r="ABD853" s="17"/>
      <c r="ABE853" s="17"/>
      <c r="ABF853" s="17"/>
      <c r="ABG853" s="17"/>
      <c r="ABH853" s="17"/>
      <c r="ABI853" s="17"/>
      <c r="ABJ853" s="17"/>
      <c r="ABK853" s="17"/>
      <c r="ABL853" s="17"/>
      <c r="ABM853" s="17"/>
      <c r="ABN853" s="17"/>
      <c r="ABO853" s="17"/>
      <c r="ABP853" s="17"/>
      <c r="ABQ853" s="17"/>
      <c r="ABR853" s="17"/>
      <c r="ABS853" s="17"/>
      <c r="ABT853" s="17"/>
      <c r="ABU853" s="17"/>
      <c r="ABV853" s="17"/>
      <c r="ABW853" s="17"/>
      <c r="ABX853" s="17"/>
      <c r="ABY853" s="17"/>
      <c r="ABZ853" s="17"/>
      <c r="ACA853" s="17"/>
      <c r="ACB853" s="17"/>
      <c r="ACC853" s="17"/>
      <c r="ACD853" s="17"/>
      <c r="ACE853" s="17"/>
      <c r="ACF853" s="17"/>
      <c r="ACG853" s="17"/>
      <c r="ACH853" s="17"/>
      <c r="ACI853" s="17"/>
      <c r="ACJ853" s="17"/>
      <c r="ACK853" s="17"/>
      <c r="ACL853" s="17"/>
      <c r="ACM853" s="17"/>
      <c r="ACN853" s="17"/>
      <c r="ACO853" s="17"/>
      <c r="ACP853" s="17"/>
      <c r="ACQ853" s="17"/>
      <c r="ACR853" s="17"/>
      <c r="ACS853" s="17"/>
      <c r="ACT853" s="17"/>
      <c r="ACU853" s="17"/>
      <c r="ACV853" s="17"/>
      <c r="ACW853" s="17"/>
      <c r="ACX853" s="17"/>
      <c r="ACY853" s="17"/>
      <c r="ACZ853" s="17"/>
      <c r="ADA853" s="17"/>
      <c r="ADB853" s="17"/>
      <c r="ADC853" s="17"/>
      <c r="ADD853" s="17"/>
      <c r="ADE853" s="17"/>
      <c r="ADF853" s="17"/>
      <c r="ADG853" s="17"/>
      <c r="ADH853" s="17"/>
      <c r="ADI853" s="17"/>
      <c r="ADJ853" s="17"/>
      <c r="ADK853" s="17"/>
      <c r="ADL853" s="17"/>
      <c r="ADM853" s="17"/>
      <c r="ADN853" s="17"/>
      <c r="ADO853" s="17"/>
      <c r="ADP853" s="17"/>
      <c r="ADQ853" s="17"/>
      <c r="ADR853" s="17"/>
    </row>
    <row r="854" spans="44:798" s="16" customFormat="1" x14ac:dyDescent="0.25">
      <c r="AR854" s="56"/>
      <c r="AS854" s="56"/>
      <c r="AT854" s="57"/>
      <c r="AU854" s="56"/>
      <c r="AV854" s="57"/>
      <c r="AW854" s="56"/>
      <c r="AX854" s="56"/>
      <c r="AY854" s="56"/>
      <c r="AZ854" s="56"/>
      <c r="BA854" s="56"/>
      <c r="BB854" s="56"/>
      <c r="BC854" s="56"/>
      <c r="BD854" s="56"/>
      <c r="BE854" s="51"/>
      <c r="BF854" s="51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  <c r="IW854" s="17"/>
      <c r="IX854" s="17"/>
      <c r="IY854" s="17"/>
      <c r="IZ854" s="17"/>
      <c r="JA854" s="17"/>
      <c r="JB854" s="17"/>
      <c r="JC854" s="17"/>
      <c r="JD854" s="17"/>
      <c r="JE854" s="17"/>
      <c r="JF854" s="17"/>
      <c r="JG854" s="17"/>
      <c r="JH854" s="17"/>
      <c r="JI854" s="17"/>
      <c r="JJ854" s="17"/>
      <c r="JK854" s="17"/>
      <c r="JL854" s="17"/>
      <c r="JM854" s="17"/>
      <c r="JN854" s="17"/>
      <c r="JO854" s="17"/>
      <c r="JP854" s="17"/>
      <c r="JQ854" s="17"/>
      <c r="JR854" s="17"/>
      <c r="JS854" s="17"/>
      <c r="JT854" s="17"/>
      <c r="JU854" s="17"/>
      <c r="JV854" s="17"/>
      <c r="JW854" s="17"/>
      <c r="JX854" s="17"/>
      <c r="JY854" s="17"/>
      <c r="JZ854" s="17"/>
      <c r="KA854" s="17"/>
      <c r="KB854" s="17"/>
      <c r="KC854" s="17"/>
      <c r="KD854" s="17"/>
      <c r="KE854" s="17"/>
      <c r="KF854" s="17"/>
      <c r="KG854" s="17"/>
      <c r="KH854" s="17"/>
      <c r="KI854" s="17"/>
      <c r="KJ854" s="17"/>
      <c r="KK854" s="17"/>
      <c r="KL854" s="17"/>
      <c r="KM854" s="17"/>
      <c r="KN854" s="17"/>
      <c r="KO854" s="17"/>
      <c r="KP854" s="17"/>
      <c r="KQ854" s="17"/>
      <c r="KR854" s="17"/>
      <c r="KS854" s="17"/>
      <c r="KT854" s="17"/>
      <c r="KU854" s="17"/>
      <c r="KV854" s="17"/>
      <c r="KW854" s="17"/>
      <c r="KX854" s="17"/>
      <c r="KY854" s="17"/>
      <c r="KZ854" s="17"/>
      <c r="LA854" s="17"/>
      <c r="LB854" s="17"/>
      <c r="LC854" s="17"/>
      <c r="LD854" s="17"/>
      <c r="LE854" s="17"/>
      <c r="LF854" s="17"/>
      <c r="LG854" s="17"/>
      <c r="LH854" s="17"/>
      <c r="LI854" s="17"/>
      <c r="LJ854" s="17"/>
      <c r="LK854" s="17"/>
      <c r="LL854" s="17"/>
      <c r="LM854" s="17"/>
      <c r="LN854" s="17"/>
      <c r="LO854" s="17"/>
      <c r="LP854" s="17"/>
      <c r="LQ854" s="17"/>
      <c r="LR854" s="17"/>
      <c r="LS854" s="17"/>
      <c r="LT854" s="17"/>
      <c r="LU854" s="17"/>
      <c r="LV854" s="17"/>
      <c r="LW854" s="17"/>
      <c r="LX854" s="17"/>
      <c r="LY854" s="17"/>
      <c r="LZ854" s="17"/>
      <c r="MA854" s="17"/>
      <c r="MB854" s="17"/>
      <c r="MC854" s="17"/>
      <c r="MD854" s="17"/>
      <c r="ME854" s="17"/>
      <c r="MF854" s="17"/>
      <c r="MG854" s="17"/>
      <c r="MH854" s="17"/>
      <c r="MI854" s="17"/>
      <c r="MJ854" s="17"/>
      <c r="MK854" s="17"/>
      <c r="ML854" s="17"/>
      <c r="MM854" s="17"/>
      <c r="MN854" s="17"/>
      <c r="MO854" s="17"/>
      <c r="MP854" s="17"/>
      <c r="MQ854" s="17"/>
      <c r="MR854" s="17"/>
      <c r="MS854" s="17"/>
      <c r="MT854" s="17"/>
      <c r="MU854" s="17"/>
      <c r="MV854" s="17"/>
      <c r="MW854" s="17"/>
      <c r="MX854" s="17"/>
      <c r="MY854" s="17"/>
      <c r="MZ854" s="17"/>
      <c r="NA854" s="17"/>
      <c r="NB854" s="17"/>
      <c r="NC854" s="17"/>
      <c r="ND854" s="17"/>
      <c r="NE854" s="17"/>
      <c r="NF854" s="17"/>
      <c r="NG854" s="17"/>
      <c r="NH854" s="17"/>
      <c r="NI854" s="17"/>
      <c r="NJ854" s="17"/>
      <c r="NK854" s="17"/>
      <c r="NL854" s="17"/>
      <c r="NM854" s="17"/>
      <c r="NN854" s="17"/>
      <c r="NO854" s="17"/>
      <c r="NP854" s="17"/>
      <c r="NQ854" s="17"/>
      <c r="NR854" s="17"/>
      <c r="NS854" s="17"/>
      <c r="NT854" s="17"/>
      <c r="NU854" s="17"/>
      <c r="NV854" s="17"/>
      <c r="NW854" s="17"/>
      <c r="NX854" s="17"/>
      <c r="NY854" s="17"/>
      <c r="NZ854" s="17"/>
      <c r="OA854" s="17"/>
      <c r="OB854" s="17"/>
      <c r="OC854" s="17"/>
      <c r="OD854" s="17"/>
      <c r="OE854" s="17"/>
      <c r="OF854" s="17"/>
      <c r="OG854" s="17"/>
      <c r="OH854" s="17"/>
      <c r="OI854" s="17"/>
      <c r="OJ854" s="17"/>
      <c r="OK854" s="17"/>
      <c r="OL854" s="17"/>
      <c r="OM854" s="17"/>
      <c r="ON854" s="17"/>
      <c r="OO854" s="17"/>
      <c r="OP854" s="17"/>
      <c r="OQ854" s="17"/>
      <c r="OR854" s="17"/>
      <c r="OS854" s="17"/>
      <c r="OT854" s="17"/>
      <c r="OU854" s="17"/>
      <c r="OV854" s="17"/>
      <c r="OW854" s="17"/>
      <c r="OX854" s="17"/>
      <c r="OY854" s="17"/>
      <c r="OZ854" s="17"/>
      <c r="PA854" s="17"/>
      <c r="PB854" s="17"/>
      <c r="PC854" s="17"/>
      <c r="PD854" s="17"/>
      <c r="PE854" s="17"/>
      <c r="PF854" s="17"/>
      <c r="PG854" s="17"/>
      <c r="PH854" s="17"/>
      <c r="PI854" s="17"/>
      <c r="PJ854" s="17"/>
      <c r="PK854" s="17"/>
      <c r="PL854" s="17"/>
      <c r="PM854" s="17"/>
      <c r="PN854" s="17"/>
      <c r="PO854" s="17"/>
      <c r="PP854" s="17"/>
      <c r="PQ854" s="17"/>
      <c r="PR854" s="17"/>
      <c r="PS854" s="17"/>
      <c r="PT854" s="17"/>
      <c r="PU854" s="17"/>
      <c r="PV854" s="17"/>
      <c r="PW854" s="17"/>
      <c r="PX854" s="17"/>
      <c r="PY854" s="17"/>
      <c r="PZ854" s="17"/>
      <c r="QA854" s="17"/>
      <c r="QB854" s="17"/>
      <c r="QC854" s="17"/>
      <c r="QD854" s="17"/>
      <c r="QE854" s="17"/>
      <c r="QF854" s="17"/>
      <c r="QG854" s="17"/>
      <c r="QH854" s="17"/>
      <c r="QI854" s="17"/>
      <c r="QJ854" s="17"/>
      <c r="QK854" s="17"/>
      <c r="QL854" s="17"/>
      <c r="QM854" s="17"/>
      <c r="QN854" s="17"/>
      <c r="QO854" s="17"/>
      <c r="QP854" s="17"/>
      <c r="QQ854" s="17"/>
      <c r="QR854" s="17"/>
      <c r="QS854" s="17"/>
      <c r="QT854" s="17"/>
      <c r="QU854" s="17"/>
      <c r="QV854" s="17"/>
      <c r="QW854" s="17"/>
      <c r="QX854" s="17"/>
      <c r="QY854" s="17"/>
      <c r="QZ854" s="17"/>
      <c r="RA854" s="17"/>
      <c r="RB854" s="17"/>
      <c r="RC854" s="17"/>
      <c r="RD854" s="17"/>
      <c r="RE854" s="17"/>
      <c r="RF854" s="17"/>
      <c r="RG854" s="17"/>
      <c r="RH854" s="17"/>
      <c r="RI854" s="17"/>
      <c r="RJ854" s="17"/>
      <c r="RK854" s="17"/>
      <c r="RL854" s="17"/>
      <c r="RM854" s="17"/>
      <c r="RN854" s="17"/>
      <c r="RO854" s="17"/>
      <c r="RP854" s="17"/>
      <c r="RQ854" s="17"/>
      <c r="RR854" s="17"/>
      <c r="RS854" s="17"/>
      <c r="RT854" s="17"/>
      <c r="RU854" s="17"/>
      <c r="RV854" s="17"/>
      <c r="RW854" s="17"/>
      <c r="RX854" s="17"/>
      <c r="RY854" s="17"/>
      <c r="RZ854" s="17"/>
      <c r="SA854" s="17"/>
      <c r="SB854" s="17"/>
      <c r="SC854" s="17"/>
      <c r="SD854" s="17"/>
      <c r="SE854" s="17"/>
      <c r="SF854" s="17"/>
      <c r="SG854" s="17"/>
      <c r="SH854" s="17"/>
      <c r="SI854" s="17"/>
      <c r="SJ854" s="17"/>
      <c r="SK854" s="17"/>
      <c r="SL854" s="17"/>
      <c r="SM854" s="17"/>
      <c r="SN854" s="17"/>
      <c r="SO854" s="17"/>
      <c r="SP854" s="17"/>
      <c r="SQ854" s="17"/>
      <c r="SR854" s="17"/>
      <c r="SS854" s="17"/>
      <c r="ST854" s="17"/>
      <c r="SU854" s="17"/>
      <c r="SV854" s="17"/>
      <c r="SW854" s="17"/>
      <c r="SX854" s="17"/>
      <c r="SY854" s="17"/>
      <c r="SZ854" s="17"/>
      <c r="TA854" s="17"/>
      <c r="TB854" s="17"/>
      <c r="TC854" s="17"/>
      <c r="TD854" s="17"/>
      <c r="TE854" s="17"/>
      <c r="TF854" s="17"/>
      <c r="TG854" s="17"/>
      <c r="TH854" s="17"/>
      <c r="TI854" s="17"/>
      <c r="TJ854" s="17"/>
      <c r="TK854" s="17"/>
      <c r="TL854" s="17"/>
      <c r="TM854" s="17"/>
      <c r="TN854" s="17"/>
      <c r="TO854" s="17"/>
      <c r="TP854" s="17"/>
      <c r="TQ854" s="17"/>
      <c r="TR854" s="17"/>
      <c r="TS854" s="17"/>
      <c r="TT854" s="17"/>
      <c r="TU854" s="17"/>
      <c r="TV854" s="17"/>
      <c r="TW854" s="17"/>
      <c r="TX854" s="17"/>
      <c r="TY854" s="17"/>
      <c r="TZ854" s="17"/>
      <c r="UA854" s="17"/>
      <c r="UB854" s="17"/>
      <c r="UC854" s="17"/>
      <c r="UD854" s="17"/>
      <c r="UE854" s="17"/>
      <c r="UF854" s="17"/>
      <c r="UG854" s="17"/>
      <c r="UH854" s="17"/>
      <c r="UI854" s="17"/>
      <c r="UJ854" s="17"/>
      <c r="UK854" s="17"/>
      <c r="UL854" s="17"/>
      <c r="UM854" s="17"/>
      <c r="UN854" s="17"/>
      <c r="UO854" s="17"/>
      <c r="UP854" s="17"/>
      <c r="UQ854" s="17"/>
      <c r="UR854" s="17"/>
      <c r="US854" s="17"/>
      <c r="UT854" s="17"/>
      <c r="UU854" s="17"/>
      <c r="UV854" s="17"/>
      <c r="UW854" s="17"/>
      <c r="UX854" s="17"/>
      <c r="UY854" s="17"/>
      <c r="UZ854" s="17"/>
      <c r="VA854" s="17"/>
      <c r="VB854" s="17"/>
      <c r="VC854" s="17"/>
      <c r="VD854" s="17"/>
      <c r="VE854" s="17"/>
      <c r="VF854" s="17"/>
      <c r="VG854" s="17"/>
      <c r="VH854" s="17"/>
      <c r="VI854" s="17"/>
      <c r="VJ854" s="17"/>
      <c r="VK854" s="17"/>
      <c r="VL854" s="17"/>
      <c r="VM854" s="17"/>
      <c r="VN854" s="17"/>
      <c r="VO854" s="17"/>
      <c r="VP854" s="17"/>
      <c r="VQ854" s="17"/>
      <c r="VR854" s="17"/>
      <c r="VS854" s="17"/>
      <c r="VT854" s="17"/>
      <c r="VU854" s="17"/>
      <c r="VV854" s="17"/>
      <c r="VW854" s="17"/>
      <c r="VX854" s="17"/>
      <c r="VY854" s="17"/>
      <c r="VZ854" s="17"/>
      <c r="WA854" s="17"/>
      <c r="WB854" s="17"/>
      <c r="WC854" s="17"/>
      <c r="WD854" s="17"/>
      <c r="WE854" s="17"/>
      <c r="WF854" s="17"/>
      <c r="WG854" s="17"/>
      <c r="WH854" s="17"/>
      <c r="WI854" s="17"/>
      <c r="WJ854" s="17"/>
      <c r="WK854" s="17"/>
      <c r="WL854" s="17"/>
      <c r="WM854" s="17"/>
      <c r="WN854" s="17"/>
      <c r="WO854" s="17"/>
      <c r="WP854" s="17"/>
      <c r="WQ854" s="17"/>
      <c r="WR854" s="17"/>
      <c r="WS854" s="17"/>
      <c r="WT854" s="17"/>
      <c r="WU854" s="17"/>
      <c r="WV854" s="17"/>
      <c r="WW854" s="17"/>
      <c r="WX854" s="17"/>
      <c r="WY854" s="17"/>
      <c r="WZ854" s="17"/>
      <c r="XA854" s="17"/>
      <c r="XB854" s="17"/>
      <c r="XC854" s="17"/>
      <c r="XD854" s="17"/>
      <c r="XE854" s="17"/>
      <c r="XF854" s="17"/>
      <c r="XG854" s="17"/>
      <c r="XH854" s="17"/>
      <c r="XI854" s="17"/>
      <c r="XJ854" s="17"/>
      <c r="XK854" s="17"/>
      <c r="XL854" s="17"/>
      <c r="XM854" s="17"/>
      <c r="XN854" s="17"/>
      <c r="XO854" s="17"/>
      <c r="XP854" s="17"/>
      <c r="XQ854" s="17"/>
      <c r="XR854" s="17"/>
      <c r="XS854" s="17"/>
      <c r="XT854" s="17"/>
      <c r="XU854" s="17"/>
      <c r="XV854" s="17"/>
      <c r="XW854" s="17"/>
      <c r="XX854" s="17"/>
      <c r="XY854" s="17"/>
      <c r="XZ854" s="17"/>
      <c r="YA854" s="17"/>
      <c r="YB854" s="17"/>
      <c r="YC854" s="17"/>
      <c r="YD854" s="17"/>
      <c r="YE854" s="17"/>
      <c r="YF854" s="17"/>
      <c r="YG854" s="17"/>
      <c r="YH854" s="17"/>
      <c r="YI854" s="17"/>
      <c r="YJ854" s="17"/>
      <c r="YK854" s="17"/>
      <c r="YL854" s="17"/>
      <c r="YM854" s="17"/>
      <c r="YN854" s="17"/>
      <c r="YO854" s="17"/>
      <c r="YP854" s="17"/>
      <c r="YQ854" s="17"/>
      <c r="YR854" s="17"/>
      <c r="YS854" s="17"/>
      <c r="YT854" s="17"/>
      <c r="YU854" s="17"/>
      <c r="YV854" s="17"/>
      <c r="YW854" s="17"/>
      <c r="YX854" s="17"/>
      <c r="YY854" s="17"/>
      <c r="YZ854" s="17"/>
      <c r="ZA854" s="17"/>
      <c r="ZB854" s="17"/>
      <c r="ZC854" s="17"/>
      <c r="ZD854" s="17"/>
      <c r="ZE854" s="17"/>
      <c r="ZF854" s="17"/>
      <c r="ZG854" s="17"/>
      <c r="ZH854" s="17"/>
      <c r="ZI854" s="17"/>
      <c r="ZJ854" s="17"/>
      <c r="ZK854" s="17"/>
      <c r="ZL854" s="17"/>
      <c r="ZM854" s="17"/>
      <c r="ZN854" s="17"/>
      <c r="ZO854" s="17"/>
      <c r="ZP854" s="17"/>
      <c r="ZQ854" s="17"/>
      <c r="ZR854" s="17"/>
      <c r="ZS854" s="17"/>
      <c r="ZT854" s="17"/>
      <c r="ZU854" s="17"/>
      <c r="ZV854" s="17"/>
      <c r="ZW854" s="17"/>
      <c r="ZX854" s="17"/>
      <c r="ZY854" s="17"/>
      <c r="ZZ854" s="17"/>
      <c r="AAA854" s="17"/>
      <c r="AAB854" s="17"/>
      <c r="AAC854" s="17"/>
      <c r="AAD854" s="17"/>
      <c r="AAE854" s="17"/>
      <c r="AAF854" s="17"/>
      <c r="AAG854" s="17"/>
      <c r="AAH854" s="17"/>
      <c r="AAI854" s="17"/>
      <c r="AAJ854" s="17"/>
      <c r="AAK854" s="17"/>
      <c r="AAL854" s="17"/>
      <c r="AAM854" s="17"/>
      <c r="AAN854" s="17"/>
      <c r="AAO854" s="17"/>
      <c r="AAP854" s="17"/>
      <c r="AAQ854" s="17"/>
      <c r="AAR854" s="17"/>
      <c r="AAS854" s="17"/>
      <c r="AAT854" s="17"/>
      <c r="AAU854" s="17"/>
      <c r="AAV854" s="17"/>
      <c r="AAW854" s="17"/>
      <c r="AAX854" s="17"/>
      <c r="AAY854" s="17"/>
      <c r="AAZ854" s="17"/>
      <c r="ABA854" s="17"/>
      <c r="ABB854" s="17"/>
      <c r="ABC854" s="17"/>
      <c r="ABD854" s="17"/>
      <c r="ABE854" s="17"/>
      <c r="ABF854" s="17"/>
      <c r="ABG854" s="17"/>
      <c r="ABH854" s="17"/>
      <c r="ABI854" s="17"/>
      <c r="ABJ854" s="17"/>
      <c r="ABK854" s="17"/>
      <c r="ABL854" s="17"/>
      <c r="ABM854" s="17"/>
      <c r="ABN854" s="17"/>
      <c r="ABO854" s="17"/>
      <c r="ABP854" s="17"/>
      <c r="ABQ854" s="17"/>
      <c r="ABR854" s="17"/>
      <c r="ABS854" s="17"/>
      <c r="ABT854" s="17"/>
      <c r="ABU854" s="17"/>
      <c r="ABV854" s="17"/>
      <c r="ABW854" s="17"/>
      <c r="ABX854" s="17"/>
      <c r="ABY854" s="17"/>
      <c r="ABZ854" s="17"/>
      <c r="ACA854" s="17"/>
      <c r="ACB854" s="17"/>
      <c r="ACC854" s="17"/>
      <c r="ACD854" s="17"/>
      <c r="ACE854" s="17"/>
      <c r="ACF854" s="17"/>
      <c r="ACG854" s="17"/>
      <c r="ACH854" s="17"/>
      <c r="ACI854" s="17"/>
      <c r="ACJ854" s="17"/>
      <c r="ACK854" s="17"/>
      <c r="ACL854" s="17"/>
      <c r="ACM854" s="17"/>
      <c r="ACN854" s="17"/>
      <c r="ACO854" s="17"/>
      <c r="ACP854" s="17"/>
      <c r="ACQ854" s="17"/>
      <c r="ACR854" s="17"/>
      <c r="ACS854" s="17"/>
      <c r="ACT854" s="17"/>
      <c r="ACU854" s="17"/>
      <c r="ACV854" s="17"/>
      <c r="ACW854" s="17"/>
      <c r="ACX854" s="17"/>
      <c r="ACY854" s="17"/>
      <c r="ACZ854" s="17"/>
      <c r="ADA854" s="17"/>
      <c r="ADB854" s="17"/>
      <c r="ADC854" s="17"/>
      <c r="ADD854" s="17"/>
      <c r="ADE854" s="17"/>
      <c r="ADF854" s="17"/>
      <c r="ADG854" s="17"/>
      <c r="ADH854" s="17"/>
      <c r="ADI854" s="17"/>
      <c r="ADJ854" s="17"/>
      <c r="ADK854" s="17"/>
      <c r="ADL854" s="17"/>
      <c r="ADM854" s="17"/>
      <c r="ADN854" s="17"/>
      <c r="ADO854" s="17"/>
      <c r="ADP854" s="17"/>
      <c r="ADQ854" s="17"/>
      <c r="ADR854" s="17"/>
    </row>
    <row r="855" spans="44:798" s="16" customFormat="1" x14ac:dyDescent="0.25">
      <c r="AR855" s="56"/>
      <c r="AS855" s="56"/>
      <c r="AT855" s="57"/>
      <c r="AU855" s="56"/>
      <c r="AV855" s="57"/>
      <c r="AW855" s="56"/>
      <c r="AX855" s="56"/>
      <c r="AY855" s="56"/>
      <c r="AZ855" s="56"/>
      <c r="BA855" s="56"/>
      <c r="BB855" s="56"/>
      <c r="BC855" s="56"/>
      <c r="BD855" s="56"/>
      <c r="BE855" s="51"/>
      <c r="BF855" s="51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  <c r="IW855" s="17"/>
      <c r="IX855" s="17"/>
      <c r="IY855" s="17"/>
      <c r="IZ855" s="17"/>
      <c r="JA855" s="17"/>
      <c r="JB855" s="17"/>
      <c r="JC855" s="17"/>
      <c r="JD855" s="17"/>
      <c r="JE855" s="17"/>
      <c r="JF855" s="17"/>
      <c r="JG855" s="17"/>
      <c r="JH855" s="17"/>
      <c r="JI855" s="17"/>
      <c r="JJ855" s="17"/>
      <c r="JK855" s="17"/>
      <c r="JL855" s="17"/>
      <c r="JM855" s="17"/>
      <c r="JN855" s="17"/>
      <c r="JO855" s="17"/>
      <c r="JP855" s="17"/>
      <c r="JQ855" s="17"/>
      <c r="JR855" s="17"/>
      <c r="JS855" s="17"/>
      <c r="JT855" s="17"/>
      <c r="JU855" s="17"/>
      <c r="JV855" s="17"/>
      <c r="JW855" s="17"/>
      <c r="JX855" s="17"/>
      <c r="JY855" s="17"/>
      <c r="JZ855" s="17"/>
      <c r="KA855" s="17"/>
      <c r="KB855" s="17"/>
      <c r="KC855" s="17"/>
      <c r="KD855" s="17"/>
      <c r="KE855" s="17"/>
      <c r="KF855" s="17"/>
      <c r="KG855" s="17"/>
      <c r="KH855" s="17"/>
      <c r="KI855" s="17"/>
      <c r="KJ855" s="17"/>
      <c r="KK855" s="17"/>
      <c r="KL855" s="17"/>
      <c r="KM855" s="17"/>
      <c r="KN855" s="17"/>
      <c r="KO855" s="17"/>
      <c r="KP855" s="17"/>
      <c r="KQ855" s="17"/>
      <c r="KR855" s="17"/>
      <c r="KS855" s="17"/>
      <c r="KT855" s="17"/>
      <c r="KU855" s="17"/>
      <c r="KV855" s="17"/>
      <c r="KW855" s="17"/>
      <c r="KX855" s="17"/>
      <c r="KY855" s="17"/>
      <c r="KZ855" s="17"/>
      <c r="LA855" s="17"/>
      <c r="LB855" s="17"/>
      <c r="LC855" s="17"/>
      <c r="LD855" s="17"/>
      <c r="LE855" s="17"/>
      <c r="LF855" s="17"/>
      <c r="LG855" s="17"/>
      <c r="LH855" s="17"/>
      <c r="LI855" s="17"/>
      <c r="LJ855" s="17"/>
      <c r="LK855" s="17"/>
      <c r="LL855" s="17"/>
      <c r="LM855" s="17"/>
      <c r="LN855" s="17"/>
      <c r="LO855" s="17"/>
      <c r="LP855" s="17"/>
      <c r="LQ855" s="17"/>
      <c r="LR855" s="17"/>
      <c r="LS855" s="17"/>
      <c r="LT855" s="17"/>
      <c r="LU855" s="17"/>
      <c r="LV855" s="17"/>
      <c r="LW855" s="17"/>
      <c r="LX855" s="17"/>
      <c r="LY855" s="17"/>
      <c r="LZ855" s="17"/>
      <c r="MA855" s="17"/>
      <c r="MB855" s="17"/>
      <c r="MC855" s="17"/>
      <c r="MD855" s="17"/>
      <c r="ME855" s="17"/>
      <c r="MF855" s="17"/>
      <c r="MG855" s="17"/>
      <c r="MH855" s="17"/>
      <c r="MI855" s="17"/>
      <c r="MJ855" s="17"/>
      <c r="MK855" s="17"/>
      <c r="ML855" s="17"/>
      <c r="MM855" s="17"/>
      <c r="MN855" s="17"/>
      <c r="MO855" s="17"/>
      <c r="MP855" s="17"/>
      <c r="MQ855" s="17"/>
      <c r="MR855" s="17"/>
      <c r="MS855" s="17"/>
      <c r="MT855" s="17"/>
      <c r="MU855" s="17"/>
      <c r="MV855" s="17"/>
      <c r="MW855" s="17"/>
      <c r="MX855" s="17"/>
      <c r="MY855" s="17"/>
      <c r="MZ855" s="17"/>
      <c r="NA855" s="17"/>
      <c r="NB855" s="17"/>
      <c r="NC855" s="17"/>
      <c r="ND855" s="17"/>
      <c r="NE855" s="17"/>
      <c r="NF855" s="17"/>
      <c r="NG855" s="17"/>
      <c r="NH855" s="17"/>
      <c r="NI855" s="17"/>
      <c r="NJ855" s="17"/>
      <c r="NK855" s="17"/>
      <c r="NL855" s="17"/>
      <c r="NM855" s="17"/>
      <c r="NN855" s="17"/>
      <c r="NO855" s="17"/>
      <c r="NP855" s="17"/>
      <c r="NQ855" s="17"/>
      <c r="NR855" s="17"/>
      <c r="NS855" s="17"/>
      <c r="NT855" s="17"/>
      <c r="NU855" s="17"/>
      <c r="NV855" s="17"/>
      <c r="NW855" s="17"/>
      <c r="NX855" s="17"/>
      <c r="NY855" s="17"/>
      <c r="NZ855" s="17"/>
      <c r="OA855" s="17"/>
      <c r="OB855" s="17"/>
      <c r="OC855" s="17"/>
      <c r="OD855" s="17"/>
      <c r="OE855" s="17"/>
      <c r="OF855" s="17"/>
      <c r="OG855" s="17"/>
      <c r="OH855" s="17"/>
      <c r="OI855" s="17"/>
      <c r="OJ855" s="17"/>
      <c r="OK855" s="17"/>
      <c r="OL855" s="17"/>
      <c r="OM855" s="17"/>
      <c r="ON855" s="17"/>
      <c r="OO855" s="17"/>
      <c r="OP855" s="17"/>
      <c r="OQ855" s="17"/>
      <c r="OR855" s="17"/>
      <c r="OS855" s="17"/>
      <c r="OT855" s="17"/>
      <c r="OU855" s="17"/>
      <c r="OV855" s="17"/>
      <c r="OW855" s="17"/>
      <c r="OX855" s="17"/>
      <c r="OY855" s="17"/>
      <c r="OZ855" s="17"/>
      <c r="PA855" s="17"/>
      <c r="PB855" s="17"/>
      <c r="PC855" s="17"/>
      <c r="PD855" s="17"/>
      <c r="PE855" s="17"/>
      <c r="PF855" s="17"/>
      <c r="PG855" s="17"/>
      <c r="PH855" s="17"/>
      <c r="PI855" s="17"/>
      <c r="PJ855" s="17"/>
      <c r="PK855" s="17"/>
      <c r="PL855" s="17"/>
      <c r="PM855" s="17"/>
      <c r="PN855" s="17"/>
      <c r="PO855" s="17"/>
      <c r="PP855" s="17"/>
      <c r="PQ855" s="17"/>
      <c r="PR855" s="17"/>
      <c r="PS855" s="17"/>
      <c r="PT855" s="17"/>
      <c r="PU855" s="17"/>
      <c r="PV855" s="17"/>
      <c r="PW855" s="17"/>
      <c r="PX855" s="17"/>
      <c r="PY855" s="17"/>
      <c r="PZ855" s="17"/>
      <c r="QA855" s="17"/>
      <c r="QB855" s="17"/>
      <c r="QC855" s="17"/>
      <c r="QD855" s="17"/>
      <c r="QE855" s="17"/>
      <c r="QF855" s="17"/>
      <c r="QG855" s="17"/>
      <c r="QH855" s="17"/>
      <c r="QI855" s="17"/>
      <c r="QJ855" s="17"/>
      <c r="QK855" s="17"/>
      <c r="QL855" s="17"/>
      <c r="QM855" s="17"/>
      <c r="QN855" s="17"/>
      <c r="QO855" s="17"/>
      <c r="QP855" s="17"/>
      <c r="QQ855" s="17"/>
      <c r="QR855" s="17"/>
      <c r="QS855" s="17"/>
      <c r="QT855" s="17"/>
      <c r="QU855" s="17"/>
      <c r="QV855" s="17"/>
      <c r="QW855" s="17"/>
      <c r="QX855" s="17"/>
      <c r="QY855" s="17"/>
      <c r="QZ855" s="17"/>
      <c r="RA855" s="17"/>
      <c r="RB855" s="17"/>
      <c r="RC855" s="17"/>
      <c r="RD855" s="17"/>
      <c r="RE855" s="17"/>
      <c r="RF855" s="17"/>
      <c r="RG855" s="17"/>
      <c r="RH855" s="17"/>
      <c r="RI855" s="17"/>
      <c r="RJ855" s="17"/>
      <c r="RK855" s="17"/>
      <c r="RL855" s="17"/>
      <c r="RM855" s="17"/>
      <c r="RN855" s="17"/>
      <c r="RO855" s="17"/>
      <c r="RP855" s="17"/>
      <c r="RQ855" s="17"/>
      <c r="RR855" s="17"/>
      <c r="RS855" s="17"/>
      <c r="RT855" s="17"/>
      <c r="RU855" s="17"/>
      <c r="RV855" s="17"/>
      <c r="RW855" s="17"/>
      <c r="RX855" s="17"/>
      <c r="RY855" s="17"/>
      <c r="RZ855" s="17"/>
      <c r="SA855" s="17"/>
      <c r="SB855" s="17"/>
      <c r="SC855" s="17"/>
      <c r="SD855" s="17"/>
      <c r="SE855" s="17"/>
      <c r="SF855" s="17"/>
      <c r="SG855" s="17"/>
      <c r="SH855" s="17"/>
      <c r="SI855" s="17"/>
      <c r="SJ855" s="17"/>
      <c r="SK855" s="17"/>
      <c r="SL855" s="17"/>
      <c r="SM855" s="17"/>
      <c r="SN855" s="17"/>
      <c r="SO855" s="17"/>
      <c r="SP855" s="17"/>
      <c r="SQ855" s="17"/>
      <c r="SR855" s="17"/>
      <c r="SS855" s="17"/>
      <c r="ST855" s="17"/>
      <c r="SU855" s="17"/>
      <c r="SV855" s="17"/>
      <c r="SW855" s="17"/>
      <c r="SX855" s="17"/>
      <c r="SY855" s="17"/>
      <c r="SZ855" s="17"/>
      <c r="TA855" s="17"/>
      <c r="TB855" s="17"/>
      <c r="TC855" s="17"/>
      <c r="TD855" s="17"/>
      <c r="TE855" s="17"/>
      <c r="TF855" s="17"/>
      <c r="TG855" s="17"/>
      <c r="TH855" s="17"/>
      <c r="TI855" s="17"/>
      <c r="TJ855" s="17"/>
      <c r="TK855" s="17"/>
      <c r="TL855" s="17"/>
      <c r="TM855" s="17"/>
      <c r="TN855" s="17"/>
      <c r="TO855" s="17"/>
      <c r="TP855" s="17"/>
      <c r="TQ855" s="17"/>
      <c r="TR855" s="17"/>
      <c r="TS855" s="17"/>
      <c r="TT855" s="17"/>
      <c r="TU855" s="17"/>
      <c r="TV855" s="17"/>
      <c r="TW855" s="17"/>
      <c r="TX855" s="17"/>
      <c r="TY855" s="17"/>
      <c r="TZ855" s="17"/>
      <c r="UA855" s="17"/>
      <c r="UB855" s="17"/>
      <c r="UC855" s="17"/>
      <c r="UD855" s="17"/>
      <c r="UE855" s="17"/>
      <c r="UF855" s="17"/>
      <c r="UG855" s="17"/>
      <c r="UH855" s="17"/>
      <c r="UI855" s="17"/>
      <c r="UJ855" s="17"/>
      <c r="UK855" s="17"/>
      <c r="UL855" s="17"/>
      <c r="UM855" s="17"/>
      <c r="UN855" s="17"/>
      <c r="UO855" s="17"/>
      <c r="UP855" s="17"/>
      <c r="UQ855" s="17"/>
      <c r="UR855" s="17"/>
      <c r="US855" s="17"/>
      <c r="UT855" s="17"/>
      <c r="UU855" s="17"/>
      <c r="UV855" s="17"/>
      <c r="UW855" s="17"/>
      <c r="UX855" s="17"/>
      <c r="UY855" s="17"/>
      <c r="UZ855" s="17"/>
      <c r="VA855" s="17"/>
      <c r="VB855" s="17"/>
      <c r="VC855" s="17"/>
      <c r="VD855" s="17"/>
      <c r="VE855" s="17"/>
      <c r="VF855" s="17"/>
      <c r="VG855" s="17"/>
      <c r="VH855" s="17"/>
      <c r="VI855" s="17"/>
      <c r="VJ855" s="17"/>
      <c r="VK855" s="17"/>
      <c r="VL855" s="17"/>
      <c r="VM855" s="17"/>
      <c r="VN855" s="17"/>
      <c r="VO855" s="17"/>
      <c r="VP855" s="17"/>
      <c r="VQ855" s="17"/>
      <c r="VR855" s="17"/>
      <c r="VS855" s="17"/>
      <c r="VT855" s="17"/>
      <c r="VU855" s="17"/>
      <c r="VV855" s="17"/>
      <c r="VW855" s="17"/>
      <c r="VX855" s="17"/>
      <c r="VY855" s="17"/>
      <c r="VZ855" s="17"/>
      <c r="WA855" s="17"/>
      <c r="WB855" s="17"/>
      <c r="WC855" s="17"/>
      <c r="WD855" s="17"/>
      <c r="WE855" s="17"/>
      <c r="WF855" s="17"/>
      <c r="WG855" s="17"/>
      <c r="WH855" s="17"/>
      <c r="WI855" s="17"/>
      <c r="WJ855" s="17"/>
      <c r="WK855" s="17"/>
      <c r="WL855" s="17"/>
      <c r="WM855" s="17"/>
      <c r="WN855" s="17"/>
      <c r="WO855" s="17"/>
      <c r="WP855" s="17"/>
      <c r="WQ855" s="17"/>
      <c r="WR855" s="17"/>
      <c r="WS855" s="17"/>
      <c r="WT855" s="17"/>
      <c r="WU855" s="17"/>
      <c r="WV855" s="17"/>
      <c r="WW855" s="17"/>
      <c r="WX855" s="17"/>
      <c r="WY855" s="17"/>
      <c r="WZ855" s="17"/>
      <c r="XA855" s="17"/>
      <c r="XB855" s="17"/>
      <c r="XC855" s="17"/>
      <c r="XD855" s="17"/>
      <c r="XE855" s="17"/>
      <c r="XF855" s="17"/>
      <c r="XG855" s="17"/>
      <c r="XH855" s="17"/>
      <c r="XI855" s="17"/>
      <c r="XJ855" s="17"/>
      <c r="XK855" s="17"/>
      <c r="XL855" s="17"/>
      <c r="XM855" s="17"/>
      <c r="XN855" s="17"/>
      <c r="XO855" s="17"/>
      <c r="XP855" s="17"/>
      <c r="XQ855" s="17"/>
      <c r="XR855" s="17"/>
      <c r="XS855" s="17"/>
      <c r="XT855" s="17"/>
      <c r="XU855" s="17"/>
      <c r="XV855" s="17"/>
      <c r="XW855" s="17"/>
      <c r="XX855" s="17"/>
      <c r="XY855" s="17"/>
      <c r="XZ855" s="17"/>
      <c r="YA855" s="17"/>
      <c r="YB855" s="17"/>
      <c r="YC855" s="17"/>
      <c r="YD855" s="17"/>
      <c r="YE855" s="17"/>
      <c r="YF855" s="17"/>
      <c r="YG855" s="17"/>
      <c r="YH855" s="17"/>
      <c r="YI855" s="17"/>
      <c r="YJ855" s="17"/>
      <c r="YK855" s="17"/>
      <c r="YL855" s="17"/>
      <c r="YM855" s="17"/>
      <c r="YN855" s="17"/>
      <c r="YO855" s="17"/>
      <c r="YP855" s="17"/>
      <c r="YQ855" s="17"/>
      <c r="YR855" s="17"/>
      <c r="YS855" s="17"/>
      <c r="YT855" s="17"/>
      <c r="YU855" s="17"/>
      <c r="YV855" s="17"/>
      <c r="YW855" s="17"/>
      <c r="YX855" s="17"/>
      <c r="YY855" s="17"/>
      <c r="YZ855" s="17"/>
      <c r="ZA855" s="17"/>
      <c r="ZB855" s="17"/>
      <c r="ZC855" s="17"/>
      <c r="ZD855" s="17"/>
      <c r="ZE855" s="17"/>
      <c r="ZF855" s="17"/>
      <c r="ZG855" s="17"/>
      <c r="ZH855" s="17"/>
      <c r="ZI855" s="17"/>
      <c r="ZJ855" s="17"/>
      <c r="ZK855" s="17"/>
      <c r="ZL855" s="17"/>
      <c r="ZM855" s="17"/>
      <c r="ZN855" s="17"/>
      <c r="ZO855" s="17"/>
      <c r="ZP855" s="17"/>
      <c r="ZQ855" s="17"/>
      <c r="ZR855" s="17"/>
      <c r="ZS855" s="17"/>
      <c r="ZT855" s="17"/>
      <c r="ZU855" s="17"/>
      <c r="ZV855" s="17"/>
      <c r="ZW855" s="17"/>
      <c r="ZX855" s="17"/>
      <c r="ZY855" s="17"/>
      <c r="ZZ855" s="17"/>
      <c r="AAA855" s="17"/>
      <c r="AAB855" s="17"/>
      <c r="AAC855" s="17"/>
      <c r="AAD855" s="17"/>
      <c r="AAE855" s="17"/>
      <c r="AAF855" s="17"/>
      <c r="AAG855" s="17"/>
      <c r="AAH855" s="17"/>
      <c r="AAI855" s="17"/>
      <c r="AAJ855" s="17"/>
      <c r="AAK855" s="17"/>
      <c r="AAL855" s="17"/>
      <c r="AAM855" s="17"/>
      <c r="AAN855" s="17"/>
      <c r="AAO855" s="17"/>
      <c r="AAP855" s="17"/>
      <c r="AAQ855" s="17"/>
      <c r="AAR855" s="17"/>
      <c r="AAS855" s="17"/>
      <c r="AAT855" s="17"/>
      <c r="AAU855" s="17"/>
      <c r="AAV855" s="17"/>
      <c r="AAW855" s="17"/>
      <c r="AAX855" s="17"/>
      <c r="AAY855" s="17"/>
      <c r="AAZ855" s="17"/>
      <c r="ABA855" s="17"/>
      <c r="ABB855" s="17"/>
      <c r="ABC855" s="17"/>
      <c r="ABD855" s="17"/>
      <c r="ABE855" s="17"/>
      <c r="ABF855" s="17"/>
      <c r="ABG855" s="17"/>
      <c r="ABH855" s="17"/>
      <c r="ABI855" s="17"/>
      <c r="ABJ855" s="17"/>
      <c r="ABK855" s="17"/>
      <c r="ABL855" s="17"/>
      <c r="ABM855" s="17"/>
      <c r="ABN855" s="17"/>
      <c r="ABO855" s="17"/>
      <c r="ABP855" s="17"/>
      <c r="ABQ855" s="17"/>
      <c r="ABR855" s="17"/>
      <c r="ABS855" s="17"/>
      <c r="ABT855" s="17"/>
      <c r="ABU855" s="17"/>
      <c r="ABV855" s="17"/>
      <c r="ABW855" s="17"/>
      <c r="ABX855" s="17"/>
      <c r="ABY855" s="17"/>
      <c r="ABZ855" s="17"/>
      <c r="ACA855" s="17"/>
      <c r="ACB855" s="17"/>
      <c r="ACC855" s="17"/>
      <c r="ACD855" s="17"/>
      <c r="ACE855" s="17"/>
      <c r="ACF855" s="17"/>
      <c r="ACG855" s="17"/>
      <c r="ACH855" s="17"/>
      <c r="ACI855" s="17"/>
      <c r="ACJ855" s="17"/>
      <c r="ACK855" s="17"/>
      <c r="ACL855" s="17"/>
      <c r="ACM855" s="17"/>
      <c r="ACN855" s="17"/>
      <c r="ACO855" s="17"/>
      <c r="ACP855" s="17"/>
      <c r="ACQ855" s="17"/>
      <c r="ACR855" s="17"/>
      <c r="ACS855" s="17"/>
      <c r="ACT855" s="17"/>
      <c r="ACU855" s="17"/>
      <c r="ACV855" s="17"/>
      <c r="ACW855" s="17"/>
      <c r="ACX855" s="17"/>
      <c r="ACY855" s="17"/>
      <c r="ACZ855" s="17"/>
      <c r="ADA855" s="17"/>
      <c r="ADB855" s="17"/>
      <c r="ADC855" s="17"/>
      <c r="ADD855" s="17"/>
      <c r="ADE855" s="17"/>
      <c r="ADF855" s="17"/>
      <c r="ADG855" s="17"/>
      <c r="ADH855" s="17"/>
      <c r="ADI855" s="17"/>
      <c r="ADJ855" s="17"/>
      <c r="ADK855" s="17"/>
      <c r="ADL855" s="17"/>
      <c r="ADM855" s="17"/>
      <c r="ADN855" s="17"/>
      <c r="ADO855" s="17"/>
      <c r="ADP855" s="17"/>
      <c r="ADQ855" s="17"/>
      <c r="ADR855" s="17"/>
    </row>
    <row r="856" spans="44:798" s="16" customFormat="1" x14ac:dyDescent="0.25">
      <c r="AR856" s="56"/>
      <c r="AS856" s="56"/>
      <c r="AT856" s="57"/>
      <c r="AU856" s="56"/>
      <c r="AV856" s="57"/>
      <c r="AW856" s="56"/>
      <c r="AX856" s="56"/>
      <c r="AY856" s="56"/>
      <c r="AZ856" s="56"/>
      <c r="BA856" s="56"/>
      <c r="BB856" s="56"/>
      <c r="BC856" s="56"/>
      <c r="BD856" s="56"/>
      <c r="BE856" s="51"/>
      <c r="BF856" s="51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  <c r="IT856" s="17"/>
      <c r="IU856" s="17"/>
      <c r="IV856" s="17"/>
      <c r="IW856" s="17"/>
      <c r="IX856" s="17"/>
      <c r="IY856" s="17"/>
      <c r="IZ856" s="17"/>
      <c r="JA856" s="17"/>
      <c r="JB856" s="17"/>
      <c r="JC856" s="17"/>
      <c r="JD856" s="17"/>
      <c r="JE856" s="17"/>
      <c r="JF856" s="17"/>
      <c r="JG856" s="17"/>
      <c r="JH856" s="17"/>
      <c r="JI856" s="17"/>
      <c r="JJ856" s="17"/>
      <c r="JK856" s="17"/>
      <c r="JL856" s="17"/>
      <c r="JM856" s="17"/>
      <c r="JN856" s="17"/>
      <c r="JO856" s="17"/>
      <c r="JP856" s="17"/>
      <c r="JQ856" s="17"/>
      <c r="JR856" s="17"/>
      <c r="JS856" s="17"/>
      <c r="JT856" s="17"/>
      <c r="JU856" s="17"/>
      <c r="JV856" s="17"/>
      <c r="JW856" s="17"/>
      <c r="JX856" s="17"/>
      <c r="JY856" s="17"/>
      <c r="JZ856" s="17"/>
      <c r="KA856" s="17"/>
      <c r="KB856" s="17"/>
      <c r="KC856" s="17"/>
      <c r="KD856" s="17"/>
      <c r="KE856" s="17"/>
      <c r="KF856" s="17"/>
      <c r="KG856" s="17"/>
      <c r="KH856" s="17"/>
      <c r="KI856" s="17"/>
      <c r="KJ856" s="17"/>
      <c r="KK856" s="17"/>
      <c r="KL856" s="17"/>
      <c r="KM856" s="17"/>
      <c r="KN856" s="17"/>
      <c r="KO856" s="17"/>
      <c r="KP856" s="17"/>
      <c r="KQ856" s="17"/>
      <c r="KR856" s="17"/>
      <c r="KS856" s="17"/>
      <c r="KT856" s="17"/>
      <c r="KU856" s="17"/>
      <c r="KV856" s="17"/>
      <c r="KW856" s="17"/>
      <c r="KX856" s="17"/>
      <c r="KY856" s="17"/>
      <c r="KZ856" s="17"/>
      <c r="LA856" s="17"/>
      <c r="LB856" s="17"/>
      <c r="LC856" s="17"/>
      <c r="LD856" s="17"/>
      <c r="LE856" s="17"/>
      <c r="LF856" s="17"/>
      <c r="LG856" s="17"/>
      <c r="LH856" s="17"/>
      <c r="LI856" s="17"/>
      <c r="LJ856" s="17"/>
      <c r="LK856" s="17"/>
      <c r="LL856" s="17"/>
      <c r="LM856" s="17"/>
      <c r="LN856" s="17"/>
      <c r="LO856" s="17"/>
      <c r="LP856" s="17"/>
      <c r="LQ856" s="17"/>
      <c r="LR856" s="17"/>
      <c r="LS856" s="17"/>
      <c r="LT856" s="17"/>
      <c r="LU856" s="17"/>
      <c r="LV856" s="17"/>
      <c r="LW856" s="17"/>
      <c r="LX856" s="17"/>
      <c r="LY856" s="17"/>
      <c r="LZ856" s="17"/>
      <c r="MA856" s="17"/>
      <c r="MB856" s="17"/>
      <c r="MC856" s="17"/>
      <c r="MD856" s="17"/>
      <c r="ME856" s="17"/>
      <c r="MF856" s="17"/>
      <c r="MG856" s="17"/>
      <c r="MH856" s="17"/>
      <c r="MI856" s="17"/>
      <c r="MJ856" s="17"/>
      <c r="MK856" s="17"/>
      <c r="ML856" s="17"/>
      <c r="MM856" s="17"/>
      <c r="MN856" s="17"/>
      <c r="MO856" s="17"/>
      <c r="MP856" s="17"/>
      <c r="MQ856" s="17"/>
      <c r="MR856" s="17"/>
      <c r="MS856" s="17"/>
      <c r="MT856" s="17"/>
      <c r="MU856" s="17"/>
      <c r="MV856" s="17"/>
      <c r="MW856" s="17"/>
      <c r="MX856" s="17"/>
      <c r="MY856" s="17"/>
      <c r="MZ856" s="17"/>
      <c r="NA856" s="17"/>
      <c r="NB856" s="17"/>
      <c r="NC856" s="17"/>
      <c r="ND856" s="17"/>
      <c r="NE856" s="17"/>
      <c r="NF856" s="17"/>
      <c r="NG856" s="17"/>
      <c r="NH856" s="17"/>
      <c r="NI856" s="17"/>
      <c r="NJ856" s="17"/>
      <c r="NK856" s="17"/>
      <c r="NL856" s="17"/>
      <c r="NM856" s="17"/>
      <c r="NN856" s="17"/>
      <c r="NO856" s="17"/>
      <c r="NP856" s="17"/>
      <c r="NQ856" s="17"/>
      <c r="NR856" s="17"/>
      <c r="NS856" s="17"/>
      <c r="NT856" s="17"/>
      <c r="NU856" s="17"/>
      <c r="NV856" s="17"/>
      <c r="NW856" s="17"/>
      <c r="NX856" s="17"/>
      <c r="NY856" s="17"/>
      <c r="NZ856" s="17"/>
      <c r="OA856" s="17"/>
      <c r="OB856" s="17"/>
      <c r="OC856" s="17"/>
      <c r="OD856" s="17"/>
      <c r="OE856" s="17"/>
      <c r="OF856" s="17"/>
      <c r="OG856" s="17"/>
      <c r="OH856" s="17"/>
      <c r="OI856" s="17"/>
      <c r="OJ856" s="17"/>
      <c r="OK856" s="17"/>
      <c r="OL856" s="17"/>
      <c r="OM856" s="17"/>
      <c r="ON856" s="17"/>
      <c r="OO856" s="17"/>
      <c r="OP856" s="17"/>
      <c r="OQ856" s="17"/>
      <c r="OR856" s="17"/>
      <c r="OS856" s="17"/>
      <c r="OT856" s="17"/>
      <c r="OU856" s="17"/>
      <c r="OV856" s="17"/>
      <c r="OW856" s="17"/>
      <c r="OX856" s="17"/>
      <c r="OY856" s="17"/>
      <c r="OZ856" s="17"/>
      <c r="PA856" s="17"/>
      <c r="PB856" s="17"/>
      <c r="PC856" s="17"/>
      <c r="PD856" s="17"/>
      <c r="PE856" s="17"/>
      <c r="PF856" s="17"/>
      <c r="PG856" s="17"/>
      <c r="PH856" s="17"/>
      <c r="PI856" s="17"/>
      <c r="PJ856" s="17"/>
      <c r="PK856" s="17"/>
      <c r="PL856" s="17"/>
      <c r="PM856" s="17"/>
      <c r="PN856" s="17"/>
      <c r="PO856" s="17"/>
      <c r="PP856" s="17"/>
      <c r="PQ856" s="17"/>
      <c r="PR856" s="17"/>
      <c r="PS856" s="17"/>
      <c r="PT856" s="17"/>
      <c r="PU856" s="17"/>
      <c r="PV856" s="17"/>
      <c r="PW856" s="17"/>
      <c r="PX856" s="17"/>
      <c r="PY856" s="17"/>
      <c r="PZ856" s="17"/>
      <c r="QA856" s="17"/>
      <c r="QB856" s="17"/>
      <c r="QC856" s="17"/>
      <c r="QD856" s="17"/>
      <c r="QE856" s="17"/>
      <c r="QF856" s="17"/>
      <c r="QG856" s="17"/>
      <c r="QH856" s="17"/>
      <c r="QI856" s="17"/>
      <c r="QJ856" s="17"/>
      <c r="QK856" s="17"/>
      <c r="QL856" s="17"/>
      <c r="QM856" s="17"/>
      <c r="QN856" s="17"/>
      <c r="QO856" s="17"/>
      <c r="QP856" s="17"/>
      <c r="QQ856" s="17"/>
      <c r="QR856" s="17"/>
      <c r="QS856" s="17"/>
      <c r="QT856" s="17"/>
      <c r="QU856" s="17"/>
      <c r="QV856" s="17"/>
      <c r="QW856" s="17"/>
      <c r="QX856" s="17"/>
      <c r="QY856" s="17"/>
      <c r="QZ856" s="17"/>
      <c r="RA856" s="17"/>
      <c r="RB856" s="17"/>
      <c r="RC856" s="17"/>
      <c r="RD856" s="17"/>
      <c r="RE856" s="17"/>
      <c r="RF856" s="17"/>
      <c r="RG856" s="17"/>
      <c r="RH856" s="17"/>
      <c r="RI856" s="17"/>
      <c r="RJ856" s="17"/>
      <c r="RK856" s="17"/>
      <c r="RL856" s="17"/>
      <c r="RM856" s="17"/>
      <c r="RN856" s="17"/>
      <c r="RO856" s="17"/>
      <c r="RP856" s="17"/>
      <c r="RQ856" s="17"/>
      <c r="RR856" s="17"/>
      <c r="RS856" s="17"/>
      <c r="RT856" s="17"/>
      <c r="RU856" s="17"/>
      <c r="RV856" s="17"/>
      <c r="RW856" s="17"/>
      <c r="RX856" s="17"/>
      <c r="RY856" s="17"/>
      <c r="RZ856" s="17"/>
      <c r="SA856" s="17"/>
      <c r="SB856" s="17"/>
      <c r="SC856" s="17"/>
      <c r="SD856" s="17"/>
      <c r="SE856" s="17"/>
      <c r="SF856" s="17"/>
      <c r="SG856" s="17"/>
      <c r="SH856" s="17"/>
      <c r="SI856" s="17"/>
      <c r="SJ856" s="17"/>
      <c r="SK856" s="17"/>
      <c r="SL856" s="17"/>
      <c r="SM856" s="17"/>
      <c r="SN856" s="17"/>
      <c r="SO856" s="17"/>
      <c r="SP856" s="17"/>
      <c r="SQ856" s="17"/>
      <c r="SR856" s="17"/>
      <c r="SS856" s="17"/>
      <c r="ST856" s="17"/>
      <c r="SU856" s="17"/>
      <c r="SV856" s="17"/>
      <c r="SW856" s="17"/>
      <c r="SX856" s="17"/>
      <c r="SY856" s="17"/>
      <c r="SZ856" s="17"/>
      <c r="TA856" s="17"/>
      <c r="TB856" s="17"/>
      <c r="TC856" s="17"/>
      <c r="TD856" s="17"/>
      <c r="TE856" s="17"/>
      <c r="TF856" s="17"/>
      <c r="TG856" s="17"/>
      <c r="TH856" s="17"/>
      <c r="TI856" s="17"/>
      <c r="TJ856" s="17"/>
      <c r="TK856" s="17"/>
      <c r="TL856" s="17"/>
      <c r="TM856" s="17"/>
      <c r="TN856" s="17"/>
      <c r="TO856" s="17"/>
      <c r="TP856" s="17"/>
      <c r="TQ856" s="17"/>
      <c r="TR856" s="17"/>
      <c r="TS856" s="17"/>
      <c r="TT856" s="17"/>
      <c r="TU856" s="17"/>
      <c r="TV856" s="17"/>
      <c r="TW856" s="17"/>
      <c r="TX856" s="17"/>
      <c r="TY856" s="17"/>
      <c r="TZ856" s="17"/>
      <c r="UA856" s="17"/>
      <c r="UB856" s="17"/>
      <c r="UC856" s="17"/>
      <c r="UD856" s="17"/>
      <c r="UE856" s="17"/>
      <c r="UF856" s="17"/>
      <c r="UG856" s="17"/>
      <c r="UH856" s="17"/>
      <c r="UI856" s="17"/>
      <c r="UJ856" s="17"/>
      <c r="UK856" s="17"/>
      <c r="UL856" s="17"/>
      <c r="UM856" s="17"/>
      <c r="UN856" s="17"/>
      <c r="UO856" s="17"/>
      <c r="UP856" s="17"/>
      <c r="UQ856" s="17"/>
      <c r="UR856" s="17"/>
      <c r="US856" s="17"/>
      <c r="UT856" s="17"/>
      <c r="UU856" s="17"/>
      <c r="UV856" s="17"/>
      <c r="UW856" s="17"/>
      <c r="UX856" s="17"/>
      <c r="UY856" s="17"/>
      <c r="UZ856" s="17"/>
      <c r="VA856" s="17"/>
      <c r="VB856" s="17"/>
      <c r="VC856" s="17"/>
      <c r="VD856" s="17"/>
      <c r="VE856" s="17"/>
      <c r="VF856" s="17"/>
      <c r="VG856" s="17"/>
      <c r="VH856" s="17"/>
      <c r="VI856" s="17"/>
      <c r="VJ856" s="17"/>
      <c r="VK856" s="17"/>
      <c r="VL856" s="17"/>
      <c r="VM856" s="17"/>
      <c r="VN856" s="17"/>
      <c r="VO856" s="17"/>
      <c r="VP856" s="17"/>
      <c r="VQ856" s="17"/>
      <c r="VR856" s="17"/>
      <c r="VS856" s="17"/>
      <c r="VT856" s="17"/>
      <c r="VU856" s="17"/>
      <c r="VV856" s="17"/>
      <c r="VW856" s="17"/>
      <c r="VX856" s="17"/>
      <c r="VY856" s="17"/>
      <c r="VZ856" s="17"/>
      <c r="WA856" s="17"/>
      <c r="WB856" s="17"/>
      <c r="WC856" s="17"/>
      <c r="WD856" s="17"/>
      <c r="WE856" s="17"/>
      <c r="WF856" s="17"/>
      <c r="WG856" s="17"/>
      <c r="WH856" s="17"/>
      <c r="WI856" s="17"/>
      <c r="WJ856" s="17"/>
      <c r="WK856" s="17"/>
      <c r="WL856" s="17"/>
      <c r="WM856" s="17"/>
      <c r="WN856" s="17"/>
      <c r="WO856" s="17"/>
      <c r="WP856" s="17"/>
      <c r="WQ856" s="17"/>
      <c r="WR856" s="17"/>
      <c r="WS856" s="17"/>
      <c r="WT856" s="17"/>
      <c r="WU856" s="17"/>
      <c r="WV856" s="17"/>
      <c r="WW856" s="17"/>
      <c r="WX856" s="17"/>
      <c r="WY856" s="17"/>
      <c r="WZ856" s="17"/>
      <c r="XA856" s="17"/>
      <c r="XB856" s="17"/>
      <c r="XC856" s="17"/>
      <c r="XD856" s="17"/>
      <c r="XE856" s="17"/>
      <c r="XF856" s="17"/>
      <c r="XG856" s="17"/>
      <c r="XH856" s="17"/>
      <c r="XI856" s="17"/>
      <c r="XJ856" s="17"/>
      <c r="XK856" s="17"/>
      <c r="XL856" s="17"/>
      <c r="XM856" s="17"/>
      <c r="XN856" s="17"/>
      <c r="XO856" s="17"/>
      <c r="XP856" s="17"/>
      <c r="XQ856" s="17"/>
      <c r="XR856" s="17"/>
      <c r="XS856" s="17"/>
      <c r="XT856" s="17"/>
      <c r="XU856" s="17"/>
      <c r="XV856" s="17"/>
      <c r="XW856" s="17"/>
      <c r="XX856" s="17"/>
      <c r="XY856" s="17"/>
      <c r="XZ856" s="17"/>
      <c r="YA856" s="17"/>
      <c r="YB856" s="17"/>
      <c r="YC856" s="17"/>
      <c r="YD856" s="17"/>
      <c r="YE856" s="17"/>
      <c r="YF856" s="17"/>
      <c r="YG856" s="17"/>
      <c r="YH856" s="17"/>
      <c r="YI856" s="17"/>
      <c r="YJ856" s="17"/>
      <c r="YK856" s="17"/>
      <c r="YL856" s="17"/>
      <c r="YM856" s="17"/>
      <c r="YN856" s="17"/>
      <c r="YO856" s="17"/>
      <c r="YP856" s="17"/>
      <c r="YQ856" s="17"/>
      <c r="YR856" s="17"/>
      <c r="YS856" s="17"/>
      <c r="YT856" s="17"/>
      <c r="YU856" s="17"/>
      <c r="YV856" s="17"/>
      <c r="YW856" s="17"/>
      <c r="YX856" s="17"/>
      <c r="YY856" s="17"/>
      <c r="YZ856" s="17"/>
      <c r="ZA856" s="17"/>
      <c r="ZB856" s="17"/>
      <c r="ZC856" s="17"/>
      <c r="ZD856" s="17"/>
      <c r="ZE856" s="17"/>
      <c r="ZF856" s="17"/>
      <c r="ZG856" s="17"/>
      <c r="ZH856" s="17"/>
      <c r="ZI856" s="17"/>
      <c r="ZJ856" s="17"/>
      <c r="ZK856" s="17"/>
      <c r="ZL856" s="17"/>
      <c r="ZM856" s="17"/>
      <c r="ZN856" s="17"/>
      <c r="ZO856" s="17"/>
      <c r="ZP856" s="17"/>
      <c r="ZQ856" s="17"/>
      <c r="ZR856" s="17"/>
      <c r="ZS856" s="17"/>
      <c r="ZT856" s="17"/>
      <c r="ZU856" s="17"/>
      <c r="ZV856" s="17"/>
      <c r="ZW856" s="17"/>
      <c r="ZX856" s="17"/>
      <c r="ZY856" s="17"/>
      <c r="ZZ856" s="17"/>
      <c r="AAA856" s="17"/>
      <c r="AAB856" s="17"/>
      <c r="AAC856" s="17"/>
      <c r="AAD856" s="17"/>
      <c r="AAE856" s="17"/>
      <c r="AAF856" s="17"/>
      <c r="AAG856" s="17"/>
      <c r="AAH856" s="17"/>
      <c r="AAI856" s="17"/>
      <c r="AAJ856" s="17"/>
      <c r="AAK856" s="17"/>
      <c r="AAL856" s="17"/>
      <c r="AAM856" s="17"/>
      <c r="AAN856" s="17"/>
      <c r="AAO856" s="17"/>
      <c r="AAP856" s="17"/>
      <c r="AAQ856" s="17"/>
      <c r="AAR856" s="17"/>
      <c r="AAS856" s="17"/>
      <c r="AAT856" s="17"/>
      <c r="AAU856" s="17"/>
      <c r="AAV856" s="17"/>
      <c r="AAW856" s="17"/>
      <c r="AAX856" s="17"/>
      <c r="AAY856" s="17"/>
      <c r="AAZ856" s="17"/>
      <c r="ABA856" s="17"/>
      <c r="ABB856" s="17"/>
      <c r="ABC856" s="17"/>
      <c r="ABD856" s="17"/>
      <c r="ABE856" s="17"/>
      <c r="ABF856" s="17"/>
      <c r="ABG856" s="17"/>
      <c r="ABH856" s="17"/>
      <c r="ABI856" s="17"/>
      <c r="ABJ856" s="17"/>
      <c r="ABK856" s="17"/>
      <c r="ABL856" s="17"/>
      <c r="ABM856" s="17"/>
      <c r="ABN856" s="17"/>
      <c r="ABO856" s="17"/>
      <c r="ABP856" s="17"/>
      <c r="ABQ856" s="17"/>
      <c r="ABR856" s="17"/>
      <c r="ABS856" s="17"/>
      <c r="ABT856" s="17"/>
      <c r="ABU856" s="17"/>
      <c r="ABV856" s="17"/>
      <c r="ABW856" s="17"/>
      <c r="ABX856" s="17"/>
      <c r="ABY856" s="17"/>
      <c r="ABZ856" s="17"/>
      <c r="ACA856" s="17"/>
      <c r="ACB856" s="17"/>
      <c r="ACC856" s="17"/>
      <c r="ACD856" s="17"/>
      <c r="ACE856" s="17"/>
      <c r="ACF856" s="17"/>
      <c r="ACG856" s="17"/>
      <c r="ACH856" s="17"/>
      <c r="ACI856" s="17"/>
      <c r="ACJ856" s="17"/>
      <c r="ACK856" s="17"/>
      <c r="ACL856" s="17"/>
      <c r="ACM856" s="17"/>
      <c r="ACN856" s="17"/>
      <c r="ACO856" s="17"/>
      <c r="ACP856" s="17"/>
      <c r="ACQ856" s="17"/>
      <c r="ACR856" s="17"/>
      <c r="ACS856" s="17"/>
      <c r="ACT856" s="17"/>
      <c r="ACU856" s="17"/>
      <c r="ACV856" s="17"/>
      <c r="ACW856" s="17"/>
      <c r="ACX856" s="17"/>
      <c r="ACY856" s="17"/>
      <c r="ACZ856" s="17"/>
      <c r="ADA856" s="17"/>
      <c r="ADB856" s="17"/>
      <c r="ADC856" s="17"/>
      <c r="ADD856" s="17"/>
      <c r="ADE856" s="17"/>
      <c r="ADF856" s="17"/>
      <c r="ADG856" s="17"/>
      <c r="ADH856" s="17"/>
      <c r="ADI856" s="17"/>
      <c r="ADJ856" s="17"/>
      <c r="ADK856" s="17"/>
      <c r="ADL856" s="17"/>
      <c r="ADM856" s="17"/>
      <c r="ADN856" s="17"/>
      <c r="ADO856" s="17"/>
      <c r="ADP856" s="17"/>
      <c r="ADQ856" s="17"/>
      <c r="ADR856" s="17"/>
    </row>
    <row r="857" spans="44:798" s="16" customFormat="1" x14ac:dyDescent="0.25">
      <c r="AR857" s="56"/>
      <c r="AS857" s="56"/>
      <c r="AT857" s="57"/>
      <c r="AU857" s="56"/>
      <c r="AV857" s="57"/>
      <c r="AW857" s="56"/>
      <c r="AX857" s="56"/>
      <c r="AY857" s="56"/>
      <c r="AZ857" s="56"/>
      <c r="BA857" s="56"/>
      <c r="BB857" s="56"/>
      <c r="BC857" s="56"/>
      <c r="BD857" s="56"/>
      <c r="BE857" s="51"/>
      <c r="BF857" s="51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  <c r="IT857" s="17"/>
      <c r="IU857" s="17"/>
      <c r="IV857" s="17"/>
      <c r="IW857" s="17"/>
      <c r="IX857" s="17"/>
      <c r="IY857" s="17"/>
      <c r="IZ857" s="17"/>
      <c r="JA857" s="17"/>
      <c r="JB857" s="17"/>
      <c r="JC857" s="17"/>
      <c r="JD857" s="17"/>
      <c r="JE857" s="17"/>
      <c r="JF857" s="17"/>
      <c r="JG857" s="17"/>
      <c r="JH857" s="17"/>
      <c r="JI857" s="17"/>
      <c r="JJ857" s="17"/>
      <c r="JK857" s="17"/>
      <c r="JL857" s="17"/>
      <c r="JM857" s="17"/>
      <c r="JN857" s="17"/>
      <c r="JO857" s="17"/>
      <c r="JP857" s="17"/>
      <c r="JQ857" s="17"/>
      <c r="JR857" s="17"/>
      <c r="JS857" s="17"/>
      <c r="JT857" s="17"/>
      <c r="JU857" s="17"/>
      <c r="JV857" s="17"/>
      <c r="JW857" s="17"/>
      <c r="JX857" s="17"/>
      <c r="JY857" s="17"/>
      <c r="JZ857" s="17"/>
      <c r="KA857" s="17"/>
      <c r="KB857" s="17"/>
      <c r="KC857" s="17"/>
      <c r="KD857" s="17"/>
      <c r="KE857" s="17"/>
      <c r="KF857" s="17"/>
      <c r="KG857" s="17"/>
      <c r="KH857" s="17"/>
      <c r="KI857" s="17"/>
      <c r="KJ857" s="17"/>
      <c r="KK857" s="17"/>
      <c r="KL857" s="17"/>
      <c r="KM857" s="17"/>
      <c r="KN857" s="17"/>
      <c r="KO857" s="17"/>
      <c r="KP857" s="17"/>
      <c r="KQ857" s="17"/>
      <c r="KR857" s="17"/>
      <c r="KS857" s="17"/>
      <c r="KT857" s="17"/>
      <c r="KU857" s="17"/>
      <c r="KV857" s="17"/>
      <c r="KW857" s="17"/>
      <c r="KX857" s="17"/>
      <c r="KY857" s="17"/>
      <c r="KZ857" s="17"/>
      <c r="LA857" s="17"/>
      <c r="LB857" s="17"/>
      <c r="LC857" s="17"/>
      <c r="LD857" s="17"/>
      <c r="LE857" s="17"/>
      <c r="LF857" s="17"/>
      <c r="LG857" s="17"/>
      <c r="LH857" s="17"/>
      <c r="LI857" s="17"/>
      <c r="LJ857" s="17"/>
      <c r="LK857" s="17"/>
      <c r="LL857" s="17"/>
      <c r="LM857" s="17"/>
      <c r="LN857" s="17"/>
      <c r="LO857" s="17"/>
      <c r="LP857" s="17"/>
      <c r="LQ857" s="17"/>
      <c r="LR857" s="17"/>
      <c r="LS857" s="17"/>
      <c r="LT857" s="17"/>
      <c r="LU857" s="17"/>
      <c r="LV857" s="17"/>
      <c r="LW857" s="17"/>
      <c r="LX857" s="17"/>
      <c r="LY857" s="17"/>
      <c r="LZ857" s="17"/>
      <c r="MA857" s="17"/>
      <c r="MB857" s="17"/>
      <c r="MC857" s="17"/>
      <c r="MD857" s="17"/>
      <c r="ME857" s="17"/>
      <c r="MF857" s="17"/>
      <c r="MG857" s="17"/>
      <c r="MH857" s="17"/>
      <c r="MI857" s="17"/>
      <c r="MJ857" s="17"/>
      <c r="MK857" s="17"/>
      <c r="ML857" s="17"/>
      <c r="MM857" s="17"/>
      <c r="MN857" s="17"/>
      <c r="MO857" s="17"/>
      <c r="MP857" s="17"/>
      <c r="MQ857" s="17"/>
      <c r="MR857" s="17"/>
      <c r="MS857" s="17"/>
      <c r="MT857" s="17"/>
      <c r="MU857" s="17"/>
      <c r="MV857" s="17"/>
      <c r="MW857" s="17"/>
      <c r="MX857" s="17"/>
      <c r="MY857" s="17"/>
      <c r="MZ857" s="17"/>
      <c r="NA857" s="17"/>
      <c r="NB857" s="17"/>
      <c r="NC857" s="17"/>
      <c r="ND857" s="17"/>
      <c r="NE857" s="17"/>
      <c r="NF857" s="17"/>
      <c r="NG857" s="17"/>
      <c r="NH857" s="17"/>
      <c r="NI857" s="17"/>
      <c r="NJ857" s="17"/>
      <c r="NK857" s="17"/>
      <c r="NL857" s="17"/>
      <c r="NM857" s="17"/>
      <c r="NN857" s="17"/>
      <c r="NO857" s="17"/>
      <c r="NP857" s="17"/>
      <c r="NQ857" s="17"/>
      <c r="NR857" s="17"/>
      <c r="NS857" s="17"/>
      <c r="NT857" s="17"/>
      <c r="NU857" s="17"/>
      <c r="NV857" s="17"/>
      <c r="NW857" s="17"/>
      <c r="NX857" s="17"/>
      <c r="NY857" s="17"/>
      <c r="NZ857" s="17"/>
      <c r="OA857" s="17"/>
      <c r="OB857" s="17"/>
      <c r="OC857" s="17"/>
      <c r="OD857" s="17"/>
      <c r="OE857" s="17"/>
      <c r="OF857" s="17"/>
      <c r="OG857" s="17"/>
      <c r="OH857" s="17"/>
      <c r="OI857" s="17"/>
      <c r="OJ857" s="17"/>
      <c r="OK857" s="17"/>
      <c r="OL857" s="17"/>
      <c r="OM857" s="17"/>
      <c r="ON857" s="17"/>
      <c r="OO857" s="17"/>
      <c r="OP857" s="17"/>
      <c r="OQ857" s="17"/>
      <c r="OR857" s="17"/>
      <c r="OS857" s="17"/>
      <c r="OT857" s="17"/>
      <c r="OU857" s="17"/>
      <c r="OV857" s="17"/>
      <c r="OW857" s="17"/>
      <c r="OX857" s="17"/>
      <c r="OY857" s="17"/>
      <c r="OZ857" s="17"/>
      <c r="PA857" s="17"/>
      <c r="PB857" s="17"/>
      <c r="PC857" s="17"/>
      <c r="PD857" s="17"/>
      <c r="PE857" s="17"/>
      <c r="PF857" s="17"/>
      <c r="PG857" s="17"/>
      <c r="PH857" s="17"/>
      <c r="PI857" s="17"/>
      <c r="PJ857" s="17"/>
      <c r="PK857" s="17"/>
      <c r="PL857" s="17"/>
      <c r="PM857" s="17"/>
      <c r="PN857" s="17"/>
      <c r="PO857" s="17"/>
      <c r="PP857" s="17"/>
      <c r="PQ857" s="17"/>
      <c r="PR857" s="17"/>
      <c r="PS857" s="17"/>
      <c r="PT857" s="17"/>
      <c r="PU857" s="17"/>
      <c r="PV857" s="17"/>
      <c r="PW857" s="17"/>
      <c r="PX857" s="17"/>
      <c r="PY857" s="17"/>
      <c r="PZ857" s="17"/>
      <c r="QA857" s="17"/>
      <c r="QB857" s="17"/>
      <c r="QC857" s="17"/>
      <c r="QD857" s="17"/>
      <c r="QE857" s="17"/>
      <c r="QF857" s="17"/>
      <c r="QG857" s="17"/>
      <c r="QH857" s="17"/>
      <c r="QI857" s="17"/>
      <c r="QJ857" s="17"/>
      <c r="QK857" s="17"/>
      <c r="QL857" s="17"/>
      <c r="QM857" s="17"/>
      <c r="QN857" s="17"/>
      <c r="QO857" s="17"/>
      <c r="QP857" s="17"/>
      <c r="QQ857" s="17"/>
      <c r="QR857" s="17"/>
      <c r="QS857" s="17"/>
      <c r="QT857" s="17"/>
      <c r="QU857" s="17"/>
      <c r="QV857" s="17"/>
      <c r="QW857" s="17"/>
      <c r="QX857" s="17"/>
      <c r="QY857" s="17"/>
      <c r="QZ857" s="17"/>
      <c r="RA857" s="17"/>
      <c r="RB857" s="17"/>
      <c r="RC857" s="17"/>
      <c r="RD857" s="17"/>
      <c r="RE857" s="17"/>
      <c r="RF857" s="17"/>
      <c r="RG857" s="17"/>
      <c r="RH857" s="17"/>
      <c r="RI857" s="17"/>
      <c r="RJ857" s="17"/>
      <c r="RK857" s="17"/>
      <c r="RL857" s="17"/>
      <c r="RM857" s="17"/>
      <c r="RN857" s="17"/>
      <c r="RO857" s="17"/>
      <c r="RP857" s="17"/>
      <c r="RQ857" s="17"/>
      <c r="RR857" s="17"/>
      <c r="RS857" s="17"/>
      <c r="RT857" s="17"/>
      <c r="RU857" s="17"/>
      <c r="RV857" s="17"/>
      <c r="RW857" s="17"/>
      <c r="RX857" s="17"/>
      <c r="RY857" s="17"/>
      <c r="RZ857" s="17"/>
      <c r="SA857" s="17"/>
      <c r="SB857" s="17"/>
      <c r="SC857" s="17"/>
      <c r="SD857" s="17"/>
      <c r="SE857" s="17"/>
      <c r="SF857" s="17"/>
      <c r="SG857" s="17"/>
      <c r="SH857" s="17"/>
      <c r="SI857" s="17"/>
      <c r="SJ857" s="17"/>
      <c r="SK857" s="17"/>
      <c r="SL857" s="17"/>
      <c r="SM857" s="17"/>
      <c r="SN857" s="17"/>
      <c r="SO857" s="17"/>
      <c r="SP857" s="17"/>
      <c r="SQ857" s="17"/>
      <c r="SR857" s="17"/>
      <c r="SS857" s="17"/>
      <c r="ST857" s="17"/>
      <c r="SU857" s="17"/>
      <c r="SV857" s="17"/>
      <c r="SW857" s="17"/>
      <c r="SX857" s="17"/>
      <c r="SY857" s="17"/>
      <c r="SZ857" s="17"/>
      <c r="TA857" s="17"/>
      <c r="TB857" s="17"/>
      <c r="TC857" s="17"/>
      <c r="TD857" s="17"/>
      <c r="TE857" s="17"/>
      <c r="TF857" s="17"/>
      <c r="TG857" s="17"/>
      <c r="TH857" s="17"/>
      <c r="TI857" s="17"/>
      <c r="TJ857" s="17"/>
      <c r="TK857" s="17"/>
      <c r="TL857" s="17"/>
      <c r="TM857" s="17"/>
      <c r="TN857" s="17"/>
      <c r="TO857" s="17"/>
      <c r="TP857" s="17"/>
      <c r="TQ857" s="17"/>
      <c r="TR857" s="17"/>
      <c r="TS857" s="17"/>
      <c r="TT857" s="17"/>
      <c r="TU857" s="17"/>
      <c r="TV857" s="17"/>
      <c r="TW857" s="17"/>
      <c r="TX857" s="17"/>
      <c r="TY857" s="17"/>
      <c r="TZ857" s="17"/>
      <c r="UA857" s="17"/>
      <c r="UB857" s="17"/>
      <c r="UC857" s="17"/>
      <c r="UD857" s="17"/>
      <c r="UE857" s="17"/>
      <c r="UF857" s="17"/>
      <c r="UG857" s="17"/>
      <c r="UH857" s="17"/>
      <c r="UI857" s="17"/>
      <c r="UJ857" s="17"/>
      <c r="UK857" s="17"/>
      <c r="UL857" s="17"/>
      <c r="UM857" s="17"/>
      <c r="UN857" s="17"/>
      <c r="UO857" s="17"/>
      <c r="UP857" s="17"/>
      <c r="UQ857" s="17"/>
      <c r="UR857" s="17"/>
      <c r="US857" s="17"/>
      <c r="UT857" s="17"/>
      <c r="UU857" s="17"/>
      <c r="UV857" s="17"/>
      <c r="UW857" s="17"/>
      <c r="UX857" s="17"/>
      <c r="UY857" s="17"/>
      <c r="UZ857" s="17"/>
      <c r="VA857" s="17"/>
      <c r="VB857" s="17"/>
      <c r="VC857" s="17"/>
      <c r="VD857" s="17"/>
      <c r="VE857" s="17"/>
      <c r="VF857" s="17"/>
      <c r="VG857" s="17"/>
      <c r="VH857" s="17"/>
      <c r="VI857" s="17"/>
      <c r="VJ857" s="17"/>
      <c r="VK857" s="17"/>
      <c r="VL857" s="17"/>
      <c r="VM857" s="17"/>
      <c r="VN857" s="17"/>
      <c r="VO857" s="17"/>
      <c r="VP857" s="17"/>
      <c r="VQ857" s="17"/>
      <c r="VR857" s="17"/>
      <c r="VS857" s="17"/>
      <c r="VT857" s="17"/>
      <c r="VU857" s="17"/>
      <c r="VV857" s="17"/>
      <c r="VW857" s="17"/>
      <c r="VX857" s="17"/>
      <c r="VY857" s="17"/>
      <c r="VZ857" s="17"/>
      <c r="WA857" s="17"/>
      <c r="WB857" s="17"/>
      <c r="WC857" s="17"/>
      <c r="WD857" s="17"/>
      <c r="WE857" s="17"/>
      <c r="WF857" s="17"/>
      <c r="WG857" s="17"/>
      <c r="WH857" s="17"/>
      <c r="WI857" s="17"/>
      <c r="WJ857" s="17"/>
      <c r="WK857" s="17"/>
      <c r="WL857" s="17"/>
      <c r="WM857" s="17"/>
      <c r="WN857" s="17"/>
      <c r="WO857" s="17"/>
      <c r="WP857" s="17"/>
      <c r="WQ857" s="17"/>
      <c r="WR857" s="17"/>
      <c r="WS857" s="17"/>
      <c r="WT857" s="17"/>
      <c r="WU857" s="17"/>
      <c r="WV857" s="17"/>
      <c r="WW857" s="17"/>
      <c r="WX857" s="17"/>
      <c r="WY857" s="17"/>
      <c r="WZ857" s="17"/>
      <c r="XA857" s="17"/>
      <c r="XB857" s="17"/>
      <c r="XC857" s="17"/>
      <c r="XD857" s="17"/>
      <c r="XE857" s="17"/>
      <c r="XF857" s="17"/>
      <c r="XG857" s="17"/>
      <c r="XH857" s="17"/>
      <c r="XI857" s="17"/>
      <c r="XJ857" s="17"/>
      <c r="XK857" s="17"/>
      <c r="XL857" s="17"/>
      <c r="XM857" s="17"/>
      <c r="XN857" s="17"/>
      <c r="XO857" s="17"/>
      <c r="XP857" s="17"/>
      <c r="XQ857" s="17"/>
      <c r="XR857" s="17"/>
      <c r="XS857" s="17"/>
      <c r="XT857" s="17"/>
      <c r="XU857" s="17"/>
      <c r="XV857" s="17"/>
      <c r="XW857" s="17"/>
      <c r="XX857" s="17"/>
      <c r="XY857" s="17"/>
      <c r="XZ857" s="17"/>
      <c r="YA857" s="17"/>
      <c r="YB857" s="17"/>
      <c r="YC857" s="17"/>
      <c r="YD857" s="17"/>
      <c r="YE857" s="17"/>
      <c r="YF857" s="17"/>
      <c r="YG857" s="17"/>
      <c r="YH857" s="17"/>
      <c r="YI857" s="17"/>
      <c r="YJ857" s="17"/>
      <c r="YK857" s="17"/>
      <c r="YL857" s="17"/>
      <c r="YM857" s="17"/>
      <c r="YN857" s="17"/>
      <c r="YO857" s="17"/>
      <c r="YP857" s="17"/>
      <c r="YQ857" s="17"/>
      <c r="YR857" s="17"/>
      <c r="YS857" s="17"/>
      <c r="YT857" s="17"/>
      <c r="YU857" s="17"/>
      <c r="YV857" s="17"/>
      <c r="YW857" s="17"/>
      <c r="YX857" s="17"/>
      <c r="YY857" s="17"/>
      <c r="YZ857" s="17"/>
      <c r="ZA857" s="17"/>
      <c r="ZB857" s="17"/>
      <c r="ZC857" s="17"/>
      <c r="ZD857" s="17"/>
      <c r="ZE857" s="17"/>
      <c r="ZF857" s="17"/>
      <c r="ZG857" s="17"/>
      <c r="ZH857" s="17"/>
      <c r="ZI857" s="17"/>
      <c r="ZJ857" s="17"/>
      <c r="ZK857" s="17"/>
      <c r="ZL857" s="17"/>
      <c r="ZM857" s="17"/>
      <c r="ZN857" s="17"/>
      <c r="ZO857" s="17"/>
      <c r="ZP857" s="17"/>
      <c r="ZQ857" s="17"/>
      <c r="ZR857" s="17"/>
      <c r="ZS857" s="17"/>
      <c r="ZT857" s="17"/>
      <c r="ZU857" s="17"/>
      <c r="ZV857" s="17"/>
      <c r="ZW857" s="17"/>
      <c r="ZX857" s="17"/>
      <c r="ZY857" s="17"/>
      <c r="ZZ857" s="17"/>
      <c r="AAA857" s="17"/>
      <c r="AAB857" s="17"/>
      <c r="AAC857" s="17"/>
      <c r="AAD857" s="17"/>
      <c r="AAE857" s="17"/>
      <c r="AAF857" s="17"/>
      <c r="AAG857" s="17"/>
      <c r="AAH857" s="17"/>
      <c r="AAI857" s="17"/>
      <c r="AAJ857" s="17"/>
      <c r="AAK857" s="17"/>
      <c r="AAL857" s="17"/>
      <c r="AAM857" s="17"/>
      <c r="AAN857" s="17"/>
      <c r="AAO857" s="17"/>
      <c r="AAP857" s="17"/>
      <c r="AAQ857" s="17"/>
      <c r="AAR857" s="17"/>
      <c r="AAS857" s="17"/>
      <c r="AAT857" s="17"/>
      <c r="AAU857" s="17"/>
      <c r="AAV857" s="17"/>
      <c r="AAW857" s="17"/>
      <c r="AAX857" s="17"/>
      <c r="AAY857" s="17"/>
      <c r="AAZ857" s="17"/>
      <c r="ABA857" s="17"/>
      <c r="ABB857" s="17"/>
      <c r="ABC857" s="17"/>
      <c r="ABD857" s="17"/>
      <c r="ABE857" s="17"/>
      <c r="ABF857" s="17"/>
      <c r="ABG857" s="17"/>
      <c r="ABH857" s="17"/>
      <c r="ABI857" s="17"/>
      <c r="ABJ857" s="17"/>
      <c r="ABK857" s="17"/>
      <c r="ABL857" s="17"/>
      <c r="ABM857" s="17"/>
      <c r="ABN857" s="17"/>
      <c r="ABO857" s="17"/>
      <c r="ABP857" s="17"/>
      <c r="ABQ857" s="17"/>
      <c r="ABR857" s="17"/>
      <c r="ABS857" s="17"/>
      <c r="ABT857" s="17"/>
      <c r="ABU857" s="17"/>
      <c r="ABV857" s="17"/>
      <c r="ABW857" s="17"/>
      <c r="ABX857" s="17"/>
      <c r="ABY857" s="17"/>
      <c r="ABZ857" s="17"/>
      <c r="ACA857" s="17"/>
      <c r="ACB857" s="17"/>
      <c r="ACC857" s="17"/>
      <c r="ACD857" s="17"/>
      <c r="ACE857" s="17"/>
      <c r="ACF857" s="17"/>
      <c r="ACG857" s="17"/>
      <c r="ACH857" s="17"/>
      <c r="ACI857" s="17"/>
      <c r="ACJ857" s="17"/>
      <c r="ACK857" s="17"/>
      <c r="ACL857" s="17"/>
      <c r="ACM857" s="17"/>
      <c r="ACN857" s="17"/>
      <c r="ACO857" s="17"/>
      <c r="ACP857" s="17"/>
      <c r="ACQ857" s="17"/>
      <c r="ACR857" s="17"/>
      <c r="ACS857" s="17"/>
      <c r="ACT857" s="17"/>
      <c r="ACU857" s="17"/>
      <c r="ACV857" s="17"/>
      <c r="ACW857" s="17"/>
      <c r="ACX857" s="17"/>
      <c r="ACY857" s="17"/>
      <c r="ACZ857" s="17"/>
      <c r="ADA857" s="17"/>
      <c r="ADB857" s="17"/>
      <c r="ADC857" s="17"/>
      <c r="ADD857" s="17"/>
      <c r="ADE857" s="17"/>
      <c r="ADF857" s="17"/>
      <c r="ADG857" s="17"/>
      <c r="ADH857" s="17"/>
      <c r="ADI857" s="17"/>
      <c r="ADJ857" s="17"/>
      <c r="ADK857" s="17"/>
      <c r="ADL857" s="17"/>
      <c r="ADM857" s="17"/>
      <c r="ADN857" s="17"/>
      <c r="ADO857" s="17"/>
      <c r="ADP857" s="17"/>
      <c r="ADQ857" s="17"/>
      <c r="ADR857" s="17"/>
    </row>
    <row r="858" spans="44:798" s="16" customFormat="1" x14ac:dyDescent="0.25">
      <c r="AR858" s="56"/>
      <c r="AS858" s="56"/>
      <c r="AT858" s="57"/>
      <c r="AU858" s="56"/>
      <c r="AV858" s="57"/>
      <c r="AW858" s="56"/>
      <c r="AX858" s="56"/>
      <c r="AY858" s="56"/>
      <c r="AZ858" s="56"/>
      <c r="BA858" s="56"/>
      <c r="BB858" s="56"/>
      <c r="BC858" s="56"/>
      <c r="BD858" s="56"/>
      <c r="BE858" s="51"/>
      <c r="BF858" s="51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  <c r="IT858" s="17"/>
      <c r="IU858" s="17"/>
      <c r="IV858" s="17"/>
      <c r="IW858" s="17"/>
      <c r="IX858" s="17"/>
      <c r="IY858" s="17"/>
      <c r="IZ858" s="17"/>
      <c r="JA858" s="17"/>
      <c r="JB858" s="17"/>
      <c r="JC858" s="17"/>
      <c r="JD858" s="17"/>
      <c r="JE858" s="17"/>
      <c r="JF858" s="17"/>
      <c r="JG858" s="17"/>
      <c r="JH858" s="17"/>
      <c r="JI858" s="17"/>
      <c r="JJ858" s="17"/>
      <c r="JK858" s="17"/>
      <c r="JL858" s="17"/>
      <c r="JM858" s="17"/>
      <c r="JN858" s="17"/>
      <c r="JO858" s="17"/>
      <c r="JP858" s="17"/>
      <c r="JQ858" s="17"/>
      <c r="JR858" s="17"/>
      <c r="JS858" s="17"/>
      <c r="JT858" s="17"/>
      <c r="JU858" s="17"/>
      <c r="JV858" s="17"/>
      <c r="JW858" s="17"/>
      <c r="JX858" s="17"/>
      <c r="JY858" s="17"/>
      <c r="JZ858" s="17"/>
      <c r="KA858" s="17"/>
      <c r="KB858" s="17"/>
      <c r="KC858" s="17"/>
      <c r="KD858" s="17"/>
      <c r="KE858" s="17"/>
      <c r="KF858" s="17"/>
      <c r="KG858" s="17"/>
      <c r="KH858" s="17"/>
      <c r="KI858" s="17"/>
      <c r="KJ858" s="17"/>
      <c r="KK858" s="17"/>
      <c r="KL858" s="17"/>
      <c r="KM858" s="17"/>
      <c r="KN858" s="17"/>
      <c r="KO858" s="17"/>
      <c r="KP858" s="17"/>
      <c r="KQ858" s="17"/>
      <c r="KR858" s="17"/>
      <c r="KS858" s="17"/>
      <c r="KT858" s="17"/>
      <c r="KU858" s="17"/>
      <c r="KV858" s="17"/>
      <c r="KW858" s="17"/>
      <c r="KX858" s="17"/>
      <c r="KY858" s="17"/>
      <c r="KZ858" s="17"/>
      <c r="LA858" s="17"/>
      <c r="LB858" s="17"/>
      <c r="LC858" s="17"/>
      <c r="LD858" s="17"/>
      <c r="LE858" s="17"/>
      <c r="LF858" s="17"/>
      <c r="LG858" s="17"/>
      <c r="LH858" s="17"/>
      <c r="LI858" s="17"/>
      <c r="LJ858" s="17"/>
      <c r="LK858" s="17"/>
      <c r="LL858" s="17"/>
      <c r="LM858" s="17"/>
      <c r="LN858" s="17"/>
      <c r="LO858" s="17"/>
      <c r="LP858" s="17"/>
      <c r="LQ858" s="17"/>
      <c r="LR858" s="17"/>
      <c r="LS858" s="17"/>
      <c r="LT858" s="17"/>
      <c r="LU858" s="17"/>
      <c r="LV858" s="17"/>
      <c r="LW858" s="17"/>
      <c r="LX858" s="17"/>
      <c r="LY858" s="17"/>
      <c r="LZ858" s="17"/>
      <c r="MA858" s="17"/>
      <c r="MB858" s="17"/>
      <c r="MC858" s="17"/>
      <c r="MD858" s="17"/>
      <c r="ME858" s="17"/>
      <c r="MF858" s="17"/>
      <c r="MG858" s="17"/>
      <c r="MH858" s="17"/>
      <c r="MI858" s="17"/>
      <c r="MJ858" s="17"/>
      <c r="MK858" s="17"/>
      <c r="ML858" s="17"/>
      <c r="MM858" s="17"/>
      <c r="MN858" s="17"/>
      <c r="MO858" s="17"/>
      <c r="MP858" s="17"/>
      <c r="MQ858" s="17"/>
      <c r="MR858" s="17"/>
      <c r="MS858" s="17"/>
      <c r="MT858" s="17"/>
      <c r="MU858" s="17"/>
      <c r="MV858" s="17"/>
      <c r="MW858" s="17"/>
      <c r="MX858" s="17"/>
      <c r="MY858" s="17"/>
      <c r="MZ858" s="17"/>
      <c r="NA858" s="17"/>
      <c r="NB858" s="17"/>
      <c r="NC858" s="17"/>
      <c r="ND858" s="17"/>
      <c r="NE858" s="17"/>
      <c r="NF858" s="17"/>
      <c r="NG858" s="17"/>
      <c r="NH858" s="17"/>
      <c r="NI858" s="17"/>
      <c r="NJ858" s="17"/>
      <c r="NK858" s="17"/>
      <c r="NL858" s="17"/>
      <c r="NM858" s="17"/>
      <c r="NN858" s="17"/>
      <c r="NO858" s="17"/>
      <c r="NP858" s="17"/>
      <c r="NQ858" s="17"/>
      <c r="NR858" s="17"/>
      <c r="NS858" s="17"/>
      <c r="NT858" s="17"/>
      <c r="NU858" s="17"/>
      <c r="NV858" s="17"/>
      <c r="NW858" s="17"/>
      <c r="NX858" s="17"/>
      <c r="NY858" s="17"/>
      <c r="NZ858" s="17"/>
      <c r="OA858" s="17"/>
      <c r="OB858" s="17"/>
      <c r="OC858" s="17"/>
      <c r="OD858" s="17"/>
      <c r="OE858" s="17"/>
      <c r="OF858" s="17"/>
      <c r="OG858" s="17"/>
      <c r="OH858" s="17"/>
      <c r="OI858" s="17"/>
      <c r="OJ858" s="17"/>
      <c r="OK858" s="17"/>
      <c r="OL858" s="17"/>
      <c r="OM858" s="17"/>
      <c r="ON858" s="17"/>
      <c r="OO858" s="17"/>
      <c r="OP858" s="17"/>
      <c r="OQ858" s="17"/>
      <c r="OR858" s="17"/>
      <c r="OS858" s="17"/>
      <c r="OT858" s="17"/>
      <c r="OU858" s="17"/>
      <c r="OV858" s="17"/>
      <c r="OW858" s="17"/>
      <c r="OX858" s="17"/>
      <c r="OY858" s="17"/>
      <c r="OZ858" s="17"/>
      <c r="PA858" s="17"/>
      <c r="PB858" s="17"/>
      <c r="PC858" s="17"/>
      <c r="PD858" s="17"/>
      <c r="PE858" s="17"/>
      <c r="PF858" s="17"/>
      <c r="PG858" s="17"/>
      <c r="PH858" s="17"/>
      <c r="PI858" s="17"/>
      <c r="PJ858" s="17"/>
      <c r="PK858" s="17"/>
      <c r="PL858" s="17"/>
      <c r="PM858" s="17"/>
      <c r="PN858" s="17"/>
      <c r="PO858" s="17"/>
      <c r="PP858" s="17"/>
      <c r="PQ858" s="17"/>
      <c r="PR858" s="17"/>
      <c r="PS858" s="17"/>
      <c r="PT858" s="17"/>
      <c r="PU858" s="17"/>
      <c r="PV858" s="17"/>
      <c r="PW858" s="17"/>
      <c r="PX858" s="17"/>
      <c r="PY858" s="17"/>
      <c r="PZ858" s="17"/>
      <c r="QA858" s="17"/>
      <c r="QB858" s="17"/>
      <c r="QC858" s="17"/>
      <c r="QD858" s="17"/>
      <c r="QE858" s="17"/>
      <c r="QF858" s="17"/>
      <c r="QG858" s="17"/>
      <c r="QH858" s="17"/>
      <c r="QI858" s="17"/>
      <c r="QJ858" s="17"/>
      <c r="QK858" s="17"/>
      <c r="QL858" s="17"/>
      <c r="QM858" s="17"/>
      <c r="QN858" s="17"/>
      <c r="QO858" s="17"/>
      <c r="QP858" s="17"/>
      <c r="QQ858" s="17"/>
      <c r="QR858" s="17"/>
      <c r="QS858" s="17"/>
      <c r="QT858" s="17"/>
      <c r="QU858" s="17"/>
      <c r="QV858" s="17"/>
      <c r="QW858" s="17"/>
      <c r="QX858" s="17"/>
      <c r="QY858" s="17"/>
      <c r="QZ858" s="17"/>
      <c r="RA858" s="17"/>
      <c r="RB858" s="17"/>
      <c r="RC858" s="17"/>
      <c r="RD858" s="17"/>
      <c r="RE858" s="17"/>
      <c r="RF858" s="17"/>
      <c r="RG858" s="17"/>
      <c r="RH858" s="17"/>
      <c r="RI858" s="17"/>
      <c r="RJ858" s="17"/>
      <c r="RK858" s="17"/>
      <c r="RL858" s="17"/>
      <c r="RM858" s="17"/>
      <c r="RN858" s="17"/>
      <c r="RO858" s="17"/>
      <c r="RP858" s="17"/>
      <c r="RQ858" s="17"/>
      <c r="RR858" s="17"/>
      <c r="RS858" s="17"/>
      <c r="RT858" s="17"/>
      <c r="RU858" s="17"/>
      <c r="RV858" s="17"/>
      <c r="RW858" s="17"/>
      <c r="RX858" s="17"/>
      <c r="RY858" s="17"/>
      <c r="RZ858" s="17"/>
      <c r="SA858" s="17"/>
      <c r="SB858" s="17"/>
      <c r="SC858" s="17"/>
      <c r="SD858" s="17"/>
      <c r="SE858" s="17"/>
      <c r="SF858" s="17"/>
      <c r="SG858" s="17"/>
      <c r="SH858" s="17"/>
      <c r="SI858" s="17"/>
      <c r="SJ858" s="17"/>
      <c r="SK858" s="17"/>
      <c r="SL858" s="17"/>
      <c r="SM858" s="17"/>
      <c r="SN858" s="17"/>
      <c r="SO858" s="17"/>
      <c r="SP858" s="17"/>
      <c r="SQ858" s="17"/>
      <c r="SR858" s="17"/>
      <c r="SS858" s="17"/>
      <c r="ST858" s="17"/>
      <c r="SU858" s="17"/>
      <c r="SV858" s="17"/>
      <c r="SW858" s="17"/>
      <c r="SX858" s="17"/>
      <c r="SY858" s="17"/>
      <c r="SZ858" s="17"/>
      <c r="TA858" s="17"/>
      <c r="TB858" s="17"/>
      <c r="TC858" s="17"/>
      <c r="TD858" s="17"/>
      <c r="TE858" s="17"/>
      <c r="TF858" s="17"/>
      <c r="TG858" s="17"/>
      <c r="TH858" s="17"/>
      <c r="TI858" s="17"/>
      <c r="TJ858" s="17"/>
      <c r="TK858" s="17"/>
      <c r="TL858" s="17"/>
      <c r="TM858" s="17"/>
      <c r="TN858" s="17"/>
      <c r="TO858" s="17"/>
      <c r="TP858" s="17"/>
      <c r="TQ858" s="17"/>
      <c r="TR858" s="17"/>
      <c r="TS858" s="17"/>
      <c r="TT858" s="17"/>
      <c r="TU858" s="17"/>
      <c r="TV858" s="17"/>
      <c r="TW858" s="17"/>
      <c r="TX858" s="17"/>
      <c r="TY858" s="17"/>
      <c r="TZ858" s="17"/>
      <c r="UA858" s="17"/>
      <c r="UB858" s="17"/>
      <c r="UC858" s="17"/>
      <c r="UD858" s="17"/>
      <c r="UE858" s="17"/>
      <c r="UF858" s="17"/>
      <c r="UG858" s="17"/>
      <c r="UH858" s="17"/>
      <c r="UI858" s="17"/>
      <c r="UJ858" s="17"/>
      <c r="UK858" s="17"/>
      <c r="UL858" s="17"/>
      <c r="UM858" s="17"/>
      <c r="UN858" s="17"/>
      <c r="UO858" s="17"/>
      <c r="UP858" s="17"/>
      <c r="UQ858" s="17"/>
      <c r="UR858" s="17"/>
      <c r="US858" s="17"/>
      <c r="UT858" s="17"/>
      <c r="UU858" s="17"/>
      <c r="UV858" s="17"/>
      <c r="UW858" s="17"/>
      <c r="UX858" s="17"/>
      <c r="UY858" s="17"/>
      <c r="UZ858" s="17"/>
      <c r="VA858" s="17"/>
      <c r="VB858" s="17"/>
      <c r="VC858" s="17"/>
      <c r="VD858" s="17"/>
      <c r="VE858" s="17"/>
      <c r="VF858" s="17"/>
      <c r="VG858" s="17"/>
      <c r="VH858" s="17"/>
      <c r="VI858" s="17"/>
      <c r="VJ858" s="17"/>
      <c r="VK858" s="17"/>
      <c r="VL858" s="17"/>
      <c r="VM858" s="17"/>
      <c r="VN858" s="17"/>
      <c r="VO858" s="17"/>
      <c r="VP858" s="17"/>
      <c r="VQ858" s="17"/>
      <c r="VR858" s="17"/>
      <c r="VS858" s="17"/>
      <c r="VT858" s="17"/>
      <c r="VU858" s="17"/>
      <c r="VV858" s="17"/>
      <c r="VW858" s="17"/>
      <c r="VX858" s="17"/>
      <c r="VY858" s="17"/>
      <c r="VZ858" s="17"/>
      <c r="WA858" s="17"/>
      <c r="WB858" s="17"/>
      <c r="WC858" s="17"/>
      <c r="WD858" s="17"/>
      <c r="WE858" s="17"/>
      <c r="WF858" s="17"/>
      <c r="WG858" s="17"/>
      <c r="WH858" s="17"/>
      <c r="WI858" s="17"/>
      <c r="WJ858" s="17"/>
      <c r="WK858" s="17"/>
      <c r="WL858" s="17"/>
      <c r="WM858" s="17"/>
      <c r="WN858" s="17"/>
      <c r="WO858" s="17"/>
      <c r="WP858" s="17"/>
      <c r="WQ858" s="17"/>
      <c r="WR858" s="17"/>
      <c r="WS858" s="17"/>
      <c r="WT858" s="17"/>
      <c r="WU858" s="17"/>
      <c r="WV858" s="17"/>
      <c r="WW858" s="17"/>
      <c r="WX858" s="17"/>
      <c r="WY858" s="17"/>
      <c r="WZ858" s="17"/>
      <c r="XA858" s="17"/>
      <c r="XB858" s="17"/>
      <c r="XC858" s="17"/>
      <c r="XD858" s="17"/>
      <c r="XE858" s="17"/>
      <c r="XF858" s="17"/>
      <c r="XG858" s="17"/>
      <c r="XH858" s="17"/>
      <c r="XI858" s="17"/>
      <c r="XJ858" s="17"/>
      <c r="XK858" s="17"/>
      <c r="XL858" s="17"/>
      <c r="XM858" s="17"/>
      <c r="XN858" s="17"/>
      <c r="XO858" s="17"/>
      <c r="XP858" s="17"/>
      <c r="XQ858" s="17"/>
      <c r="XR858" s="17"/>
      <c r="XS858" s="17"/>
      <c r="XT858" s="17"/>
      <c r="XU858" s="17"/>
      <c r="XV858" s="17"/>
      <c r="XW858" s="17"/>
      <c r="XX858" s="17"/>
      <c r="XY858" s="17"/>
      <c r="XZ858" s="17"/>
      <c r="YA858" s="17"/>
      <c r="YB858" s="17"/>
      <c r="YC858" s="17"/>
      <c r="YD858" s="17"/>
      <c r="YE858" s="17"/>
      <c r="YF858" s="17"/>
      <c r="YG858" s="17"/>
      <c r="YH858" s="17"/>
      <c r="YI858" s="17"/>
      <c r="YJ858" s="17"/>
      <c r="YK858" s="17"/>
      <c r="YL858" s="17"/>
      <c r="YM858" s="17"/>
      <c r="YN858" s="17"/>
      <c r="YO858" s="17"/>
      <c r="YP858" s="17"/>
      <c r="YQ858" s="17"/>
      <c r="YR858" s="17"/>
      <c r="YS858" s="17"/>
      <c r="YT858" s="17"/>
      <c r="YU858" s="17"/>
      <c r="YV858" s="17"/>
      <c r="YW858" s="17"/>
      <c r="YX858" s="17"/>
      <c r="YY858" s="17"/>
      <c r="YZ858" s="17"/>
      <c r="ZA858" s="17"/>
      <c r="ZB858" s="17"/>
      <c r="ZC858" s="17"/>
      <c r="ZD858" s="17"/>
      <c r="ZE858" s="17"/>
      <c r="ZF858" s="17"/>
      <c r="ZG858" s="17"/>
      <c r="ZH858" s="17"/>
      <c r="ZI858" s="17"/>
      <c r="ZJ858" s="17"/>
      <c r="ZK858" s="17"/>
      <c r="ZL858" s="17"/>
      <c r="ZM858" s="17"/>
      <c r="ZN858" s="17"/>
      <c r="ZO858" s="17"/>
      <c r="ZP858" s="17"/>
      <c r="ZQ858" s="17"/>
      <c r="ZR858" s="17"/>
      <c r="ZS858" s="17"/>
      <c r="ZT858" s="17"/>
      <c r="ZU858" s="17"/>
      <c r="ZV858" s="17"/>
      <c r="ZW858" s="17"/>
      <c r="ZX858" s="17"/>
      <c r="ZY858" s="17"/>
      <c r="ZZ858" s="17"/>
      <c r="AAA858" s="17"/>
      <c r="AAB858" s="17"/>
      <c r="AAC858" s="17"/>
      <c r="AAD858" s="17"/>
      <c r="AAE858" s="17"/>
      <c r="AAF858" s="17"/>
      <c r="AAG858" s="17"/>
      <c r="AAH858" s="17"/>
      <c r="AAI858" s="17"/>
      <c r="AAJ858" s="17"/>
      <c r="AAK858" s="17"/>
      <c r="AAL858" s="17"/>
      <c r="AAM858" s="17"/>
      <c r="AAN858" s="17"/>
      <c r="AAO858" s="17"/>
      <c r="AAP858" s="17"/>
      <c r="AAQ858" s="17"/>
      <c r="AAR858" s="17"/>
      <c r="AAS858" s="17"/>
      <c r="AAT858" s="17"/>
      <c r="AAU858" s="17"/>
      <c r="AAV858" s="17"/>
      <c r="AAW858" s="17"/>
      <c r="AAX858" s="17"/>
      <c r="AAY858" s="17"/>
      <c r="AAZ858" s="17"/>
      <c r="ABA858" s="17"/>
      <c r="ABB858" s="17"/>
      <c r="ABC858" s="17"/>
      <c r="ABD858" s="17"/>
      <c r="ABE858" s="17"/>
      <c r="ABF858" s="17"/>
      <c r="ABG858" s="17"/>
      <c r="ABH858" s="17"/>
      <c r="ABI858" s="17"/>
      <c r="ABJ858" s="17"/>
      <c r="ABK858" s="17"/>
      <c r="ABL858" s="17"/>
      <c r="ABM858" s="17"/>
      <c r="ABN858" s="17"/>
      <c r="ABO858" s="17"/>
      <c r="ABP858" s="17"/>
      <c r="ABQ858" s="17"/>
      <c r="ABR858" s="17"/>
      <c r="ABS858" s="17"/>
      <c r="ABT858" s="17"/>
      <c r="ABU858" s="17"/>
      <c r="ABV858" s="17"/>
      <c r="ABW858" s="17"/>
      <c r="ABX858" s="17"/>
      <c r="ABY858" s="17"/>
      <c r="ABZ858" s="17"/>
      <c r="ACA858" s="17"/>
      <c r="ACB858" s="17"/>
      <c r="ACC858" s="17"/>
      <c r="ACD858" s="17"/>
      <c r="ACE858" s="17"/>
      <c r="ACF858" s="17"/>
      <c r="ACG858" s="17"/>
      <c r="ACH858" s="17"/>
      <c r="ACI858" s="17"/>
      <c r="ACJ858" s="17"/>
      <c r="ACK858" s="17"/>
      <c r="ACL858" s="17"/>
      <c r="ACM858" s="17"/>
      <c r="ACN858" s="17"/>
      <c r="ACO858" s="17"/>
      <c r="ACP858" s="17"/>
      <c r="ACQ858" s="17"/>
      <c r="ACR858" s="17"/>
      <c r="ACS858" s="17"/>
      <c r="ACT858" s="17"/>
      <c r="ACU858" s="17"/>
      <c r="ACV858" s="17"/>
      <c r="ACW858" s="17"/>
      <c r="ACX858" s="17"/>
      <c r="ACY858" s="17"/>
      <c r="ACZ858" s="17"/>
      <c r="ADA858" s="17"/>
      <c r="ADB858" s="17"/>
      <c r="ADC858" s="17"/>
      <c r="ADD858" s="17"/>
      <c r="ADE858" s="17"/>
      <c r="ADF858" s="17"/>
      <c r="ADG858" s="17"/>
      <c r="ADH858" s="17"/>
      <c r="ADI858" s="17"/>
      <c r="ADJ858" s="17"/>
      <c r="ADK858" s="17"/>
      <c r="ADL858" s="17"/>
      <c r="ADM858" s="17"/>
      <c r="ADN858" s="17"/>
      <c r="ADO858" s="17"/>
      <c r="ADP858" s="17"/>
      <c r="ADQ858" s="17"/>
      <c r="ADR858" s="17"/>
    </row>
    <row r="859" spans="44:798" s="16" customFormat="1" x14ac:dyDescent="0.25">
      <c r="AR859" s="56"/>
      <c r="AS859" s="56"/>
      <c r="AT859" s="57"/>
      <c r="AU859" s="56"/>
      <c r="AV859" s="57"/>
      <c r="AW859" s="56"/>
      <c r="AX859" s="56"/>
      <c r="AY859" s="56"/>
      <c r="AZ859" s="56"/>
      <c r="BA859" s="56"/>
      <c r="BB859" s="56"/>
      <c r="BC859" s="56"/>
      <c r="BD859" s="56"/>
      <c r="BE859" s="51"/>
      <c r="BF859" s="51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  <c r="IT859" s="17"/>
      <c r="IU859" s="17"/>
      <c r="IV859" s="17"/>
      <c r="IW859" s="17"/>
      <c r="IX859" s="17"/>
      <c r="IY859" s="17"/>
      <c r="IZ859" s="17"/>
      <c r="JA859" s="17"/>
      <c r="JB859" s="17"/>
      <c r="JC859" s="17"/>
      <c r="JD859" s="17"/>
      <c r="JE859" s="17"/>
      <c r="JF859" s="17"/>
      <c r="JG859" s="17"/>
      <c r="JH859" s="17"/>
      <c r="JI859" s="17"/>
      <c r="JJ859" s="17"/>
      <c r="JK859" s="17"/>
      <c r="JL859" s="17"/>
      <c r="JM859" s="17"/>
      <c r="JN859" s="17"/>
      <c r="JO859" s="17"/>
      <c r="JP859" s="17"/>
      <c r="JQ859" s="17"/>
      <c r="JR859" s="17"/>
      <c r="JS859" s="17"/>
      <c r="JT859" s="17"/>
      <c r="JU859" s="17"/>
      <c r="JV859" s="17"/>
      <c r="JW859" s="17"/>
      <c r="JX859" s="17"/>
      <c r="JY859" s="17"/>
      <c r="JZ859" s="17"/>
      <c r="KA859" s="17"/>
      <c r="KB859" s="17"/>
      <c r="KC859" s="17"/>
      <c r="KD859" s="17"/>
      <c r="KE859" s="17"/>
      <c r="KF859" s="17"/>
      <c r="KG859" s="17"/>
      <c r="KH859" s="17"/>
      <c r="KI859" s="17"/>
      <c r="KJ859" s="17"/>
      <c r="KK859" s="17"/>
      <c r="KL859" s="17"/>
      <c r="KM859" s="17"/>
      <c r="KN859" s="17"/>
      <c r="KO859" s="17"/>
      <c r="KP859" s="17"/>
      <c r="KQ859" s="17"/>
      <c r="KR859" s="17"/>
      <c r="KS859" s="17"/>
      <c r="KT859" s="17"/>
      <c r="KU859" s="17"/>
      <c r="KV859" s="17"/>
      <c r="KW859" s="17"/>
      <c r="KX859" s="17"/>
      <c r="KY859" s="17"/>
      <c r="KZ859" s="17"/>
      <c r="LA859" s="17"/>
      <c r="LB859" s="17"/>
      <c r="LC859" s="17"/>
      <c r="LD859" s="17"/>
      <c r="LE859" s="17"/>
      <c r="LF859" s="17"/>
      <c r="LG859" s="17"/>
      <c r="LH859" s="17"/>
      <c r="LI859" s="17"/>
      <c r="LJ859" s="17"/>
      <c r="LK859" s="17"/>
      <c r="LL859" s="17"/>
      <c r="LM859" s="17"/>
      <c r="LN859" s="17"/>
      <c r="LO859" s="17"/>
      <c r="LP859" s="17"/>
      <c r="LQ859" s="17"/>
      <c r="LR859" s="17"/>
      <c r="LS859" s="17"/>
      <c r="LT859" s="17"/>
      <c r="LU859" s="17"/>
      <c r="LV859" s="17"/>
      <c r="LW859" s="17"/>
      <c r="LX859" s="17"/>
      <c r="LY859" s="17"/>
      <c r="LZ859" s="17"/>
      <c r="MA859" s="17"/>
      <c r="MB859" s="17"/>
      <c r="MC859" s="17"/>
      <c r="MD859" s="17"/>
      <c r="ME859" s="17"/>
      <c r="MF859" s="17"/>
      <c r="MG859" s="17"/>
      <c r="MH859" s="17"/>
      <c r="MI859" s="17"/>
      <c r="MJ859" s="17"/>
      <c r="MK859" s="17"/>
      <c r="ML859" s="17"/>
      <c r="MM859" s="17"/>
      <c r="MN859" s="17"/>
      <c r="MO859" s="17"/>
      <c r="MP859" s="17"/>
      <c r="MQ859" s="17"/>
      <c r="MR859" s="17"/>
      <c r="MS859" s="17"/>
      <c r="MT859" s="17"/>
      <c r="MU859" s="17"/>
      <c r="MV859" s="17"/>
      <c r="MW859" s="17"/>
      <c r="MX859" s="17"/>
      <c r="MY859" s="17"/>
      <c r="MZ859" s="17"/>
      <c r="NA859" s="17"/>
      <c r="NB859" s="17"/>
      <c r="NC859" s="17"/>
      <c r="ND859" s="17"/>
      <c r="NE859" s="17"/>
      <c r="NF859" s="17"/>
      <c r="NG859" s="17"/>
      <c r="NH859" s="17"/>
      <c r="NI859" s="17"/>
      <c r="NJ859" s="17"/>
      <c r="NK859" s="17"/>
      <c r="NL859" s="17"/>
      <c r="NM859" s="17"/>
      <c r="NN859" s="17"/>
      <c r="NO859" s="17"/>
      <c r="NP859" s="17"/>
      <c r="NQ859" s="17"/>
      <c r="NR859" s="17"/>
      <c r="NS859" s="17"/>
      <c r="NT859" s="17"/>
      <c r="NU859" s="17"/>
      <c r="NV859" s="17"/>
      <c r="NW859" s="17"/>
      <c r="NX859" s="17"/>
      <c r="NY859" s="17"/>
      <c r="NZ859" s="17"/>
      <c r="OA859" s="17"/>
      <c r="OB859" s="17"/>
      <c r="OC859" s="17"/>
      <c r="OD859" s="17"/>
      <c r="OE859" s="17"/>
      <c r="OF859" s="17"/>
      <c r="OG859" s="17"/>
      <c r="OH859" s="17"/>
      <c r="OI859" s="17"/>
      <c r="OJ859" s="17"/>
      <c r="OK859" s="17"/>
      <c r="OL859" s="17"/>
      <c r="OM859" s="17"/>
      <c r="ON859" s="17"/>
      <c r="OO859" s="17"/>
      <c r="OP859" s="17"/>
      <c r="OQ859" s="17"/>
      <c r="OR859" s="17"/>
      <c r="OS859" s="17"/>
      <c r="OT859" s="17"/>
      <c r="OU859" s="17"/>
      <c r="OV859" s="17"/>
      <c r="OW859" s="17"/>
      <c r="OX859" s="17"/>
      <c r="OY859" s="17"/>
      <c r="OZ859" s="17"/>
      <c r="PA859" s="17"/>
      <c r="PB859" s="17"/>
      <c r="PC859" s="17"/>
      <c r="PD859" s="17"/>
      <c r="PE859" s="17"/>
      <c r="PF859" s="17"/>
      <c r="PG859" s="17"/>
      <c r="PH859" s="17"/>
      <c r="PI859" s="17"/>
      <c r="PJ859" s="17"/>
      <c r="PK859" s="17"/>
      <c r="PL859" s="17"/>
      <c r="PM859" s="17"/>
      <c r="PN859" s="17"/>
      <c r="PO859" s="17"/>
      <c r="PP859" s="17"/>
      <c r="PQ859" s="17"/>
      <c r="PR859" s="17"/>
      <c r="PS859" s="17"/>
      <c r="PT859" s="17"/>
      <c r="PU859" s="17"/>
      <c r="PV859" s="17"/>
      <c r="PW859" s="17"/>
      <c r="PX859" s="17"/>
      <c r="PY859" s="17"/>
      <c r="PZ859" s="17"/>
      <c r="QA859" s="17"/>
      <c r="QB859" s="17"/>
      <c r="QC859" s="17"/>
      <c r="QD859" s="17"/>
      <c r="QE859" s="17"/>
      <c r="QF859" s="17"/>
      <c r="QG859" s="17"/>
      <c r="QH859" s="17"/>
      <c r="QI859" s="17"/>
      <c r="QJ859" s="17"/>
      <c r="QK859" s="17"/>
      <c r="QL859" s="17"/>
      <c r="QM859" s="17"/>
      <c r="QN859" s="17"/>
      <c r="QO859" s="17"/>
      <c r="QP859" s="17"/>
      <c r="QQ859" s="17"/>
      <c r="QR859" s="17"/>
      <c r="QS859" s="17"/>
      <c r="QT859" s="17"/>
      <c r="QU859" s="17"/>
      <c r="QV859" s="17"/>
      <c r="QW859" s="17"/>
      <c r="QX859" s="17"/>
      <c r="QY859" s="17"/>
      <c r="QZ859" s="17"/>
      <c r="RA859" s="17"/>
      <c r="RB859" s="17"/>
      <c r="RC859" s="17"/>
      <c r="RD859" s="17"/>
      <c r="RE859" s="17"/>
      <c r="RF859" s="17"/>
      <c r="RG859" s="17"/>
      <c r="RH859" s="17"/>
      <c r="RI859" s="17"/>
      <c r="RJ859" s="17"/>
      <c r="RK859" s="17"/>
      <c r="RL859" s="17"/>
      <c r="RM859" s="17"/>
      <c r="RN859" s="17"/>
      <c r="RO859" s="17"/>
      <c r="RP859" s="17"/>
      <c r="RQ859" s="17"/>
      <c r="RR859" s="17"/>
      <c r="RS859" s="17"/>
      <c r="RT859" s="17"/>
      <c r="RU859" s="17"/>
      <c r="RV859" s="17"/>
      <c r="RW859" s="17"/>
      <c r="RX859" s="17"/>
      <c r="RY859" s="17"/>
      <c r="RZ859" s="17"/>
      <c r="SA859" s="17"/>
      <c r="SB859" s="17"/>
      <c r="SC859" s="17"/>
      <c r="SD859" s="17"/>
      <c r="SE859" s="17"/>
      <c r="SF859" s="17"/>
      <c r="SG859" s="17"/>
      <c r="SH859" s="17"/>
      <c r="SI859" s="17"/>
      <c r="SJ859" s="17"/>
      <c r="SK859" s="17"/>
      <c r="SL859" s="17"/>
      <c r="SM859" s="17"/>
      <c r="SN859" s="17"/>
      <c r="SO859" s="17"/>
      <c r="SP859" s="17"/>
      <c r="SQ859" s="17"/>
      <c r="SR859" s="17"/>
      <c r="SS859" s="17"/>
      <c r="ST859" s="17"/>
      <c r="SU859" s="17"/>
      <c r="SV859" s="17"/>
      <c r="SW859" s="17"/>
      <c r="SX859" s="17"/>
      <c r="SY859" s="17"/>
      <c r="SZ859" s="17"/>
      <c r="TA859" s="17"/>
      <c r="TB859" s="17"/>
      <c r="TC859" s="17"/>
      <c r="TD859" s="17"/>
      <c r="TE859" s="17"/>
      <c r="TF859" s="17"/>
      <c r="TG859" s="17"/>
      <c r="TH859" s="17"/>
      <c r="TI859" s="17"/>
      <c r="TJ859" s="17"/>
      <c r="TK859" s="17"/>
      <c r="TL859" s="17"/>
      <c r="TM859" s="17"/>
      <c r="TN859" s="17"/>
      <c r="TO859" s="17"/>
      <c r="TP859" s="17"/>
      <c r="TQ859" s="17"/>
      <c r="TR859" s="17"/>
      <c r="TS859" s="17"/>
      <c r="TT859" s="17"/>
      <c r="TU859" s="17"/>
      <c r="TV859" s="17"/>
      <c r="TW859" s="17"/>
      <c r="TX859" s="17"/>
      <c r="TY859" s="17"/>
      <c r="TZ859" s="17"/>
      <c r="UA859" s="17"/>
      <c r="UB859" s="17"/>
      <c r="UC859" s="17"/>
      <c r="UD859" s="17"/>
      <c r="UE859" s="17"/>
      <c r="UF859" s="17"/>
      <c r="UG859" s="17"/>
      <c r="UH859" s="17"/>
      <c r="UI859" s="17"/>
      <c r="UJ859" s="17"/>
      <c r="UK859" s="17"/>
      <c r="UL859" s="17"/>
      <c r="UM859" s="17"/>
      <c r="UN859" s="17"/>
      <c r="UO859" s="17"/>
      <c r="UP859" s="17"/>
      <c r="UQ859" s="17"/>
      <c r="UR859" s="17"/>
      <c r="US859" s="17"/>
      <c r="UT859" s="17"/>
      <c r="UU859" s="17"/>
      <c r="UV859" s="17"/>
      <c r="UW859" s="17"/>
      <c r="UX859" s="17"/>
      <c r="UY859" s="17"/>
      <c r="UZ859" s="17"/>
      <c r="VA859" s="17"/>
      <c r="VB859" s="17"/>
      <c r="VC859" s="17"/>
      <c r="VD859" s="17"/>
      <c r="VE859" s="17"/>
      <c r="VF859" s="17"/>
      <c r="VG859" s="17"/>
      <c r="VH859" s="17"/>
      <c r="VI859" s="17"/>
      <c r="VJ859" s="17"/>
      <c r="VK859" s="17"/>
      <c r="VL859" s="17"/>
      <c r="VM859" s="17"/>
      <c r="VN859" s="17"/>
      <c r="VO859" s="17"/>
      <c r="VP859" s="17"/>
      <c r="VQ859" s="17"/>
      <c r="VR859" s="17"/>
      <c r="VS859" s="17"/>
      <c r="VT859" s="17"/>
      <c r="VU859" s="17"/>
      <c r="VV859" s="17"/>
      <c r="VW859" s="17"/>
      <c r="VX859" s="17"/>
      <c r="VY859" s="17"/>
      <c r="VZ859" s="17"/>
      <c r="WA859" s="17"/>
      <c r="WB859" s="17"/>
      <c r="WC859" s="17"/>
      <c r="WD859" s="17"/>
      <c r="WE859" s="17"/>
      <c r="WF859" s="17"/>
      <c r="WG859" s="17"/>
      <c r="WH859" s="17"/>
      <c r="WI859" s="17"/>
      <c r="WJ859" s="17"/>
      <c r="WK859" s="17"/>
      <c r="WL859" s="17"/>
      <c r="WM859" s="17"/>
      <c r="WN859" s="17"/>
      <c r="WO859" s="17"/>
      <c r="WP859" s="17"/>
      <c r="WQ859" s="17"/>
      <c r="WR859" s="17"/>
      <c r="WS859" s="17"/>
      <c r="WT859" s="17"/>
      <c r="WU859" s="17"/>
      <c r="WV859" s="17"/>
      <c r="WW859" s="17"/>
      <c r="WX859" s="17"/>
      <c r="WY859" s="17"/>
      <c r="WZ859" s="17"/>
      <c r="XA859" s="17"/>
      <c r="XB859" s="17"/>
      <c r="XC859" s="17"/>
      <c r="XD859" s="17"/>
      <c r="XE859" s="17"/>
      <c r="XF859" s="17"/>
      <c r="XG859" s="17"/>
      <c r="XH859" s="17"/>
      <c r="XI859" s="17"/>
      <c r="XJ859" s="17"/>
      <c r="XK859" s="17"/>
      <c r="XL859" s="17"/>
      <c r="XM859" s="17"/>
      <c r="XN859" s="17"/>
      <c r="XO859" s="17"/>
      <c r="XP859" s="17"/>
      <c r="XQ859" s="17"/>
      <c r="XR859" s="17"/>
      <c r="XS859" s="17"/>
      <c r="XT859" s="17"/>
      <c r="XU859" s="17"/>
      <c r="XV859" s="17"/>
      <c r="XW859" s="17"/>
      <c r="XX859" s="17"/>
      <c r="XY859" s="17"/>
      <c r="XZ859" s="17"/>
      <c r="YA859" s="17"/>
      <c r="YB859" s="17"/>
      <c r="YC859" s="17"/>
      <c r="YD859" s="17"/>
      <c r="YE859" s="17"/>
      <c r="YF859" s="17"/>
      <c r="YG859" s="17"/>
      <c r="YH859" s="17"/>
      <c r="YI859" s="17"/>
      <c r="YJ859" s="17"/>
      <c r="YK859" s="17"/>
      <c r="YL859" s="17"/>
      <c r="YM859" s="17"/>
      <c r="YN859" s="17"/>
      <c r="YO859" s="17"/>
      <c r="YP859" s="17"/>
      <c r="YQ859" s="17"/>
      <c r="YR859" s="17"/>
      <c r="YS859" s="17"/>
      <c r="YT859" s="17"/>
      <c r="YU859" s="17"/>
      <c r="YV859" s="17"/>
      <c r="YW859" s="17"/>
      <c r="YX859" s="17"/>
      <c r="YY859" s="17"/>
      <c r="YZ859" s="17"/>
      <c r="ZA859" s="17"/>
      <c r="ZB859" s="17"/>
      <c r="ZC859" s="17"/>
      <c r="ZD859" s="17"/>
      <c r="ZE859" s="17"/>
      <c r="ZF859" s="17"/>
      <c r="ZG859" s="17"/>
      <c r="ZH859" s="17"/>
      <c r="ZI859" s="17"/>
      <c r="ZJ859" s="17"/>
      <c r="ZK859" s="17"/>
      <c r="ZL859" s="17"/>
      <c r="ZM859" s="17"/>
      <c r="ZN859" s="17"/>
      <c r="ZO859" s="17"/>
      <c r="ZP859" s="17"/>
      <c r="ZQ859" s="17"/>
      <c r="ZR859" s="17"/>
      <c r="ZS859" s="17"/>
      <c r="ZT859" s="17"/>
      <c r="ZU859" s="17"/>
      <c r="ZV859" s="17"/>
      <c r="ZW859" s="17"/>
      <c r="ZX859" s="17"/>
      <c r="ZY859" s="17"/>
      <c r="ZZ859" s="17"/>
      <c r="AAA859" s="17"/>
      <c r="AAB859" s="17"/>
      <c r="AAC859" s="17"/>
      <c r="AAD859" s="17"/>
      <c r="AAE859" s="17"/>
      <c r="AAF859" s="17"/>
      <c r="AAG859" s="17"/>
      <c r="AAH859" s="17"/>
      <c r="AAI859" s="17"/>
      <c r="AAJ859" s="17"/>
      <c r="AAK859" s="17"/>
      <c r="AAL859" s="17"/>
      <c r="AAM859" s="17"/>
      <c r="AAN859" s="17"/>
      <c r="AAO859" s="17"/>
      <c r="AAP859" s="17"/>
      <c r="AAQ859" s="17"/>
      <c r="AAR859" s="17"/>
      <c r="AAS859" s="17"/>
      <c r="AAT859" s="17"/>
      <c r="AAU859" s="17"/>
      <c r="AAV859" s="17"/>
      <c r="AAW859" s="17"/>
      <c r="AAX859" s="17"/>
      <c r="AAY859" s="17"/>
      <c r="AAZ859" s="17"/>
      <c r="ABA859" s="17"/>
      <c r="ABB859" s="17"/>
      <c r="ABC859" s="17"/>
      <c r="ABD859" s="17"/>
      <c r="ABE859" s="17"/>
      <c r="ABF859" s="17"/>
      <c r="ABG859" s="17"/>
      <c r="ABH859" s="17"/>
      <c r="ABI859" s="17"/>
      <c r="ABJ859" s="17"/>
      <c r="ABK859" s="17"/>
      <c r="ABL859" s="17"/>
      <c r="ABM859" s="17"/>
      <c r="ABN859" s="17"/>
      <c r="ABO859" s="17"/>
      <c r="ABP859" s="17"/>
      <c r="ABQ859" s="17"/>
      <c r="ABR859" s="17"/>
      <c r="ABS859" s="17"/>
      <c r="ABT859" s="17"/>
      <c r="ABU859" s="17"/>
      <c r="ABV859" s="17"/>
      <c r="ABW859" s="17"/>
      <c r="ABX859" s="17"/>
      <c r="ABY859" s="17"/>
      <c r="ABZ859" s="17"/>
      <c r="ACA859" s="17"/>
      <c r="ACB859" s="17"/>
      <c r="ACC859" s="17"/>
      <c r="ACD859" s="17"/>
      <c r="ACE859" s="17"/>
      <c r="ACF859" s="17"/>
      <c r="ACG859" s="17"/>
      <c r="ACH859" s="17"/>
      <c r="ACI859" s="17"/>
      <c r="ACJ859" s="17"/>
      <c r="ACK859" s="17"/>
      <c r="ACL859" s="17"/>
      <c r="ACM859" s="17"/>
      <c r="ACN859" s="17"/>
      <c r="ACO859" s="17"/>
      <c r="ACP859" s="17"/>
      <c r="ACQ859" s="17"/>
      <c r="ACR859" s="17"/>
      <c r="ACS859" s="17"/>
      <c r="ACT859" s="17"/>
      <c r="ACU859" s="17"/>
      <c r="ACV859" s="17"/>
      <c r="ACW859" s="17"/>
      <c r="ACX859" s="17"/>
      <c r="ACY859" s="17"/>
      <c r="ACZ859" s="17"/>
      <c r="ADA859" s="17"/>
      <c r="ADB859" s="17"/>
      <c r="ADC859" s="17"/>
      <c r="ADD859" s="17"/>
      <c r="ADE859" s="17"/>
      <c r="ADF859" s="17"/>
      <c r="ADG859" s="17"/>
      <c r="ADH859" s="17"/>
      <c r="ADI859" s="17"/>
      <c r="ADJ859" s="17"/>
      <c r="ADK859" s="17"/>
      <c r="ADL859" s="17"/>
      <c r="ADM859" s="17"/>
      <c r="ADN859" s="17"/>
      <c r="ADO859" s="17"/>
      <c r="ADP859" s="17"/>
      <c r="ADQ859" s="17"/>
      <c r="ADR859" s="17"/>
    </row>
    <row r="860" spans="44:798" s="16" customFormat="1" x14ac:dyDescent="0.25">
      <c r="AR860" s="56"/>
      <c r="AS860" s="56"/>
      <c r="AT860" s="57"/>
      <c r="AU860" s="56"/>
      <c r="AV860" s="57"/>
      <c r="AW860" s="56"/>
      <c r="AX860" s="56"/>
      <c r="AY860" s="56"/>
      <c r="AZ860" s="56"/>
      <c r="BA860" s="56"/>
      <c r="BB860" s="56"/>
      <c r="BC860" s="56"/>
      <c r="BD860" s="56"/>
      <c r="BE860" s="51"/>
      <c r="BF860" s="51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  <c r="IT860" s="17"/>
      <c r="IU860" s="17"/>
      <c r="IV860" s="17"/>
      <c r="IW860" s="17"/>
      <c r="IX860" s="17"/>
      <c r="IY860" s="17"/>
      <c r="IZ860" s="17"/>
      <c r="JA860" s="17"/>
      <c r="JB860" s="17"/>
      <c r="JC860" s="17"/>
      <c r="JD860" s="17"/>
      <c r="JE860" s="17"/>
      <c r="JF860" s="17"/>
      <c r="JG860" s="17"/>
      <c r="JH860" s="17"/>
      <c r="JI860" s="17"/>
      <c r="JJ860" s="17"/>
      <c r="JK860" s="17"/>
      <c r="JL860" s="17"/>
      <c r="JM860" s="17"/>
      <c r="JN860" s="17"/>
      <c r="JO860" s="17"/>
      <c r="JP860" s="17"/>
      <c r="JQ860" s="17"/>
      <c r="JR860" s="17"/>
      <c r="JS860" s="17"/>
      <c r="JT860" s="17"/>
      <c r="JU860" s="17"/>
      <c r="JV860" s="17"/>
      <c r="JW860" s="17"/>
      <c r="JX860" s="17"/>
      <c r="JY860" s="17"/>
      <c r="JZ860" s="17"/>
      <c r="KA860" s="17"/>
      <c r="KB860" s="17"/>
      <c r="KC860" s="17"/>
      <c r="KD860" s="17"/>
      <c r="KE860" s="17"/>
      <c r="KF860" s="17"/>
      <c r="KG860" s="17"/>
      <c r="KH860" s="17"/>
      <c r="KI860" s="17"/>
      <c r="KJ860" s="17"/>
      <c r="KK860" s="17"/>
      <c r="KL860" s="17"/>
      <c r="KM860" s="17"/>
      <c r="KN860" s="17"/>
      <c r="KO860" s="17"/>
      <c r="KP860" s="17"/>
      <c r="KQ860" s="17"/>
      <c r="KR860" s="17"/>
      <c r="KS860" s="17"/>
      <c r="KT860" s="17"/>
      <c r="KU860" s="17"/>
      <c r="KV860" s="17"/>
      <c r="KW860" s="17"/>
      <c r="KX860" s="17"/>
      <c r="KY860" s="17"/>
      <c r="KZ860" s="17"/>
      <c r="LA860" s="17"/>
      <c r="LB860" s="17"/>
      <c r="LC860" s="17"/>
      <c r="LD860" s="17"/>
      <c r="LE860" s="17"/>
      <c r="LF860" s="17"/>
      <c r="LG860" s="17"/>
      <c r="LH860" s="17"/>
      <c r="LI860" s="17"/>
      <c r="LJ860" s="17"/>
      <c r="LK860" s="17"/>
      <c r="LL860" s="17"/>
      <c r="LM860" s="17"/>
      <c r="LN860" s="17"/>
      <c r="LO860" s="17"/>
      <c r="LP860" s="17"/>
      <c r="LQ860" s="17"/>
      <c r="LR860" s="17"/>
      <c r="LS860" s="17"/>
      <c r="LT860" s="17"/>
      <c r="LU860" s="17"/>
      <c r="LV860" s="17"/>
      <c r="LW860" s="17"/>
      <c r="LX860" s="17"/>
      <c r="LY860" s="17"/>
      <c r="LZ860" s="17"/>
      <c r="MA860" s="17"/>
      <c r="MB860" s="17"/>
      <c r="MC860" s="17"/>
      <c r="MD860" s="17"/>
      <c r="ME860" s="17"/>
      <c r="MF860" s="17"/>
      <c r="MG860" s="17"/>
      <c r="MH860" s="17"/>
      <c r="MI860" s="17"/>
      <c r="MJ860" s="17"/>
      <c r="MK860" s="17"/>
      <c r="ML860" s="17"/>
      <c r="MM860" s="17"/>
      <c r="MN860" s="17"/>
      <c r="MO860" s="17"/>
      <c r="MP860" s="17"/>
      <c r="MQ860" s="17"/>
      <c r="MR860" s="17"/>
      <c r="MS860" s="17"/>
      <c r="MT860" s="17"/>
      <c r="MU860" s="17"/>
      <c r="MV860" s="17"/>
      <c r="MW860" s="17"/>
      <c r="MX860" s="17"/>
      <c r="MY860" s="17"/>
      <c r="MZ860" s="17"/>
      <c r="NA860" s="17"/>
      <c r="NB860" s="17"/>
      <c r="NC860" s="17"/>
      <c r="ND860" s="17"/>
      <c r="NE860" s="17"/>
      <c r="NF860" s="17"/>
      <c r="NG860" s="17"/>
      <c r="NH860" s="17"/>
      <c r="NI860" s="17"/>
      <c r="NJ860" s="17"/>
      <c r="NK860" s="17"/>
      <c r="NL860" s="17"/>
      <c r="NM860" s="17"/>
      <c r="NN860" s="17"/>
      <c r="NO860" s="17"/>
      <c r="NP860" s="17"/>
      <c r="NQ860" s="17"/>
      <c r="NR860" s="17"/>
      <c r="NS860" s="17"/>
      <c r="NT860" s="17"/>
      <c r="NU860" s="17"/>
      <c r="NV860" s="17"/>
      <c r="NW860" s="17"/>
      <c r="NX860" s="17"/>
      <c r="NY860" s="17"/>
      <c r="NZ860" s="17"/>
      <c r="OA860" s="17"/>
      <c r="OB860" s="17"/>
      <c r="OC860" s="17"/>
      <c r="OD860" s="17"/>
      <c r="OE860" s="17"/>
      <c r="OF860" s="17"/>
      <c r="OG860" s="17"/>
      <c r="OH860" s="17"/>
      <c r="OI860" s="17"/>
      <c r="OJ860" s="17"/>
      <c r="OK860" s="17"/>
      <c r="OL860" s="17"/>
      <c r="OM860" s="17"/>
      <c r="ON860" s="17"/>
      <c r="OO860" s="17"/>
      <c r="OP860" s="17"/>
      <c r="OQ860" s="17"/>
      <c r="OR860" s="17"/>
      <c r="OS860" s="17"/>
      <c r="OT860" s="17"/>
      <c r="OU860" s="17"/>
      <c r="OV860" s="17"/>
      <c r="OW860" s="17"/>
      <c r="OX860" s="17"/>
      <c r="OY860" s="17"/>
      <c r="OZ860" s="17"/>
      <c r="PA860" s="17"/>
      <c r="PB860" s="17"/>
      <c r="PC860" s="17"/>
      <c r="PD860" s="17"/>
      <c r="PE860" s="17"/>
      <c r="PF860" s="17"/>
      <c r="PG860" s="17"/>
      <c r="PH860" s="17"/>
      <c r="PI860" s="17"/>
      <c r="PJ860" s="17"/>
      <c r="PK860" s="17"/>
      <c r="PL860" s="17"/>
      <c r="PM860" s="17"/>
      <c r="PN860" s="17"/>
      <c r="PO860" s="17"/>
      <c r="PP860" s="17"/>
      <c r="PQ860" s="17"/>
      <c r="PR860" s="17"/>
      <c r="PS860" s="17"/>
      <c r="PT860" s="17"/>
      <c r="PU860" s="17"/>
      <c r="PV860" s="17"/>
      <c r="PW860" s="17"/>
      <c r="PX860" s="17"/>
      <c r="PY860" s="17"/>
      <c r="PZ860" s="17"/>
      <c r="QA860" s="17"/>
      <c r="QB860" s="17"/>
      <c r="QC860" s="17"/>
      <c r="QD860" s="17"/>
      <c r="QE860" s="17"/>
      <c r="QF860" s="17"/>
      <c r="QG860" s="17"/>
      <c r="QH860" s="17"/>
      <c r="QI860" s="17"/>
      <c r="QJ860" s="17"/>
      <c r="QK860" s="17"/>
      <c r="QL860" s="17"/>
      <c r="QM860" s="17"/>
      <c r="QN860" s="17"/>
      <c r="QO860" s="17"/>
      <c r="QP860" s="17"/>
      <c r="QQ860" s="17"/>
      <c r="QR860" s="17"/>
      <c r="QS860" s="17"/>
      <c r="QT860" s="17"/>
      <c r="QU860" s="17"/>
      <c r="QV860" s="17"/>
      <c r="QW860" s="17"/>
      <c r="QX860" s="17"/>
      <c r="QY860" s="17"/>
      <c r="QZ860" s="17"/>
      <c r="RA860" s="17"/>
      <c r="RB860" s="17"/>
      <c r="RC860" s="17"/>
      <c r="RD860" s="17"/>
      <c r="RE860" s="17"/>
      <c r="RF860" s="17"/>
      <c r="RG860" s="17"/>
      <c r="RH860" s="17"/>
      <c r="RI860" s="17"/>
      <c r="RJ860" s="17"/>
      <c r="RK860" s="17"/>
      <c r="RL860" s="17"/>
      <c r="RM860" s="17"/>
      <c r="RN860" s="17"/>
      <c r="RO860" s="17"/>
      <c r="RP860" s="17"/>
      <c r="RQ860" s="17"/>
      <c r="RR860" s="17"/>
      <c r="RS860" s="17"/>
      <c r="RT860" s="17"/>
      <c r="RU860" s="17"/>
      <c r="RV860" s="17"/>
      <c r="RW860" s="17"/>
      <c r="RX860" s="17"/>
      <c r="RY860" s="17"/>
      <c r="RZ860" s="17"/>
      <c r="SA860" s="17"/>
      <c r="SB860" s="17"/>
      <c r="SC860" s="17"/>
      <c r="SD860" s="17"/>
      <c r="SE860" s="17"/>
      <c r="SF860" s="17"/>
      <c r="SG860" s="17"/>
      <c r="SH860" s="17"/>
      <c r="SI860" s="17"/>
      <c r="SJ860" s="17"/>
      <c r="SK860" s="17"/>
      <c r="SL860" s="17"/>
      <c r="SM860" s="17"/>
      <c r="SN860" s="17"/>
      <c r="SO860" s="17"/>
      <c r="SP860" s="17"/>
      <c r="SQ860" s="17"/>
      <c r="SR860" s="17"/>
      <c r="SS860" s="17"/>
      <c r="ST860" s="17"/>
      <c r="SU860" s="17"/>
      <c r="SV860" s="17"/>
      <c r="SW860" s="17"/>
      <c r="SX860" s="17"/>
      <c r="SY860" s="17"/>
      <c r="SZ860" s="17"/>
      <c r="TA860" s="17"/>
      <c r="TB860" s="17"/>
      <c r="TC860" s="17"/>
      <c r="TD860" s="17"/>
      <c r="TE860" s="17"/>
      <c r="TF860" s="17"/>
      <c r="TG860" s="17"/>
      <c r="TH860" s="17"/>
      <c r="TI860" s="17"/>
      <c r="TJ860" s="17"/>
      <c r="TK860" s="17"/>
      <c r="TL860" s="17"/>
      <c r="TM860" s="17"/>
      <c r="TN860" s="17"/>
      <c r="TO860" s="17"/>
      <c r="TP860" s="17"/>
      <c r="TQ860" s="17"/>
      <c r="TR860" s="17"/>
      <c r="TS860" s="17"/>
      <c r="TT860" s="17"/>
      <c r="TU860" s="17"/>
      <c r="TV860" s="17"/>
      <c r="TW860" s="17"/>
      <c r="TX860" s="17"/>
      <c r="TY860" s="17"/>
      <c r="TZ860" s="17"/>
      <c r="UA860" s="17"/>
      <c r="UB860" s="17"/>
      <c r="UC860" s="17"/>
      <c r="UD860" s="17"/>
      <c r="UE860" s="17"/>
      <c r="UF860" s="17"/>
      <c r="UG860" s="17"/>
      <c r="UH860" s="17"/>
      <c r="UI860" s="17"/>
      <c r="UJ860" s="17"/>
      <c r="UK860" s="17"/>
      <c r="UL860" s="17"/>
      <c r="UM860" s="17"/>
      <c r="UN860" s="17"/>
      <c r="UO860" s="17"/>
      <c r="UP860" s="17"/>
      <c r="UQ860" s="17"/>
      <c r="UR860" s="17"/>
      <c r="US860" s="17"/>
      <c r="UT860" s="17"/>
      <c r="UU860" s="17"/>
      <c r="UV860" s="17"/>
      <c r="UW860" s="17"/>
      <c r="UX860" s="17"/>
      <c r="UY860" s="17"/>
      <c r="UZ860" s="17"/>
      <c r="VA860" s="17"/>
      <c r="VB860" s="17"/>
      <c r="VC860" s="17"/>
      <c r="VD860" s="17"/>
      <c r="VE860" s="17"/>
      <c r="VF860" s="17"/>
      <c r="VG860" s="17"/>
      <c r="VH860" s="17"/>
      <c r="VI860" s="17"/>
      <c r="VJ860" s="17"/>
      <c r="VK860" s="17"/>
      <c r="VL860" s="17"/>
      <c r="VM860" s="17"/>
      <c r="VN860" s="17"/>
      <c r="VO860" s="17"/>
      <c r="VP860" s="17"/>
      <c r="VQ860" s="17"/>
      <c r="VR860" s="17"/>
      <c r="VS860" s="17"/>
      <c r="VT860" s="17"/>
      <c r="VU860" s="17"/>
      <c r="VV860" s="17"/>
      <c r="VW860" s="17"/>
      <c r="VX860" s="17"/>
      <c r="VY860" s="17"/>
      <c r="VZ860" s="17"/>
      <c r="WA860" s="17"/>
      <c r="WB860" s="17"/>
      <c r="WC860" s="17"/>
      <c r="WD860" s="17"/>
      <c r="WE860" s="17"/>
      <c r="WF860" s="17"/>
      <c r="WG860" s="17"/>
      <c r="WH860" s="17"/>
      <c r="WI860" s="17"/>
      <c r="WJ860" s="17"/>
      <c r="WK860" s="17"/>
      <c r="WL860" s="17"/>
      <c r="WM860" s="17"/>
      <c r="WN860" s="17"/>
      <c r="WO860" s="17"/>
      <c r="WP860" s="17"/>
      <c r="WQ860" s="17"/>
      <c r="WR860" s="17"/>
      <c r="WS860" s="17"/>
      <c r="WT860" s="17"/>
      <c r="WU860" s="17"/>
      <c r="WV860" s="17"/>
      <c r="WW860" s="17"/>
      <c r="WX860" s="17"/>
      <c r="WY860" s="17"/>
      <c r="WZ860" s="17"/>
      <c r="XA860" s="17"/>
      <c r="XB860" s="17"/>
      <c r="XC860" s="17"/>
      <c r="XD860" s="17"/>
      <c r="XE860" s="17"/>
      <c r="XF860" s="17"/>
      <c r="XG860" s="17"/>
      <c r="XH860" s="17"/>
      <c r="XI860" s="17"/>
      <c r="XJ860" s="17"/>
      <c r="XK860" s="17"/>
      <c r="XL860" s="17"/>
      <c r="XM860" s="17"/>
      <c r="XN860" s="17"/>
      <c r="XO860" s="17"/>
      <c r="XP860" s="17"/>
      <c r="XQ860" s="17"/>
      <c r="XR860" s="17"/>
      <c r="XS860" s="17"/>
      <c r="XT860" s="17"/>
      <c r="XU860" s="17"/>
      <c r="XV860" s="17"/>
      <c r="XW860" s="17"/>
      <c r="XX860" s="17"/>
      <c r="XY860" s="17"/>
      <c r="XZ860" s="17"/>
      <c r="YA860" s="17"/>
      <c r="YB860" s="17"/>
      <c r="YC860" s="17"/>
      <c r="YD860" s="17"/>
      <c r="YE860" s="17"/>
      <c r="YF860" s="17"/>
      <c r="YG860" s="17"/>
      <c r="YH860" s="17"/>
      <c r="YI860" s="17"/>
      <c r="YJ860" s="17"/>
      <c r="YK860" s="17"/>
      <c r="YL860" s="17"/>
      <c r="YM860" s="17"/>
      <c r="YN860" s="17"/>
      <c r="YO860" s="17"/>
      <c r="YP860" s="17"/>
      <c r="YQ860" s="17"/>
      <c r="YR860" s="17"/>
      <c r="YS860" s="17"/>
      <c r="YT860" s="17"/>
      <c r="YU860" s="17"/>
      <c r="YV860" s="17"/>
      <c r="YW860" s="17"/>
      <c r="YX860" s="17"/>
      <c r="YY860" s="17"/>
      <c r="YZ860" s="17"/>
      <c r="ZA860" s="17"/>
      <c r="ZB860" s="17"/>
      <c r="ZC860" s="17"/>
      <c r="ZD860" s="17"/>
      <c r="ZE860" s="17"/>
      <c r="ZF860" s="17"/>
      <c r="ZG860" s="17"/>
      <c r="ZH860" s="17"/>
      <c r="ZI860" s="17"/>
      <c r="ZJ860" s="17"/>
      <c r="ZK860" s="17"/>
      <c r="ZL860" s="17"/>
      <c r="ZM860" s="17"/>
      <c r="ZN860" s="17"/>
      <c r="ZO860" s="17"/>
      <c r="ZP860" s="17"/>
      <c r="ZQ860" s="17"/>
      <c r="ZR860" s="17"/>
      <c r="ZS860" s="17"/>
      <c r="ZT860" s="17"/>
      <c r="ZU860" s="17"/>
      <c r="ZV860" s="17"/>
      <c r="ZW860" s="17"/>
      <c r="ZX860" s="17"/>
      <c r="ZY860" s="17"/>
      <c r="ZZ860" s="17"/>
      <c r="AAA860" s="17"/>
      <c r="AAB860" s="17"/>
      <c r="AAC860" s="17"/>
      <c r="AAD860" s="17"/>
      <c r="AAE860" s="17"/>
      <c r="AAF860" s="17"/>
      <c r="AAG860" s="17"/>
      <c r="AAH860" s="17"/>
      <c r="AAI860" s="17"/>
      <c r="AAJ860" s="17"/>
      <c r="AAK860" s="17"/>
      <c r="AAL860" s="17"/>
      <c r="AAM860" s="17"/>
      <c r="AAN860" s="17"/>
      <c r="AAO860" s="17"/>
      <c r="AAP860" s="17"/>
      <c r="AAQ860" s="17"/>
      <c r="AAR860" s="17"/>
      <c r="AAS860" s="17"/>
      <c r="AAT860" s="17"/>
      <c r="AAU860" s="17"/>
      <c r="AAV860" s="17"/>
      <c r="AAW860" s="17"/>
      <c r="AAX860" s="17"/>
      <c r="AAY860" s="17"/>
      <c r="AAZ860" s="17"/>
      <c r="ABA860" s="17"/>
      <c r="ABB860" s="17"/>
      <c r="ABC860" s="17"/>
      <c r="ABD860" s="17"/>
      <c r="ABE860" s="17"/>
      <c r="ABF860" s="17"/>
      <c r="ABG860" s="17"/>
      <c r="ABH860" s="17"/>
      <c r="ABI860" s="17"/>
      <c r="ABJ860" s="17"/>
      <c r="ABK860" s="17"/>
      <c r="ABL860" s="17"/>
      <c r="ABM860" s="17"/>
      <c r="ABN860" s="17"/>
      <c r="ABO860" s="17"/>
      <c r="ABP860" s="17"/>
      <c r="ABQ860" s="17"/>
      <c r="ABR860" s="17"/>
      <c r="ABS860" s="17"/>
      <c r="ABT860" s="17"/>
      <c r="ABU860" s="17"/>
      <c r="ABV860" s="17"/>
      <c r="ABW860" s="17"/>
      <c r="ABX860" s="17"/>
      <c r="ABY860" s="17"/>
      <c r="ABZ860" s="17"/>
      <c r="ACA860" s="17"/>
      <c r="ACB860" s="17"/>
      <c r="ACC860" s="17"/>
      <c r="ACD860" s="17"/>
      <c r="ACE860" s="17"/>
      <c r="ACF860" s="17"/>
      <c r="ACG860" s="17"/>
      <c r="ACH860" s="17"/>
      <c r="ACI860" s="17"/>
      <c r="ACJ860" s="17"/>
      <c r="ACK860" s="17"/>
      <c r="ACL860" s="17"/>
      <c r="ACM860" s="17"/>
      <c r="ACN860" s="17"/>
      <c r="ACO860" s="17"/>
      <c r="ACP860" s="17"/>
      <c r="ACQ860" s="17"/>
      <c r="ACR860" s="17"/>
      <c r="ACS860" s="17"/>
      <c r="ACT860" s="17"/>
      <c r="ACU860" s="17"/>
      <c r="ACV860" s="17"/>
      <c r="ACW860" s="17"/>
      <c r="ACX860" s="17"/>
      <c r="ACY860" s="17"/>
      <c r="ACZ860" s="17"/>
      <c r="ADA860" s="17"/>
      <c r="ADB860" s="17"/>
      <c r="ADC860" s="17"/>
      <c r="ADD860" s="17"/>
      <c r="ADE860" s="17"/>
      <c r="ADF860" s="17"/>
      <c r="ADG860" s="17"/>
      <c r="ADH860" s="17"/>
      <c r="ADI860" s="17"/>
      <c r="ADJ860" s="17"/>
      <c r="ADK860" s="17"/>
      <c r="ADL860" s="17"/>
      <c r="ADM860" s="17"/>
      <c r="ADN860" s="17"/>
      <c r="ADO860" s="17"/>
      <c r="ADP860" s="17"/>
      <c r="ADQ860" s="17"/>
      <c r="ADR860" s="17"/>
    </row>
    <row r="861" spans="44:798" s="16" customFormat="1" x14ac:dyDescent="0.25">
      <c r="AR861" s="56"/>
      <c r="AS861" s="56"/>
      <c r="AT861" s="57"/>
      <c r="AU861" s="56"/>
      <c r="AV861" s="57"/>
      <c r="AW861" s="56"/>
      <c r="AX861" s="56"/>
      <c r="AY861" s="56"/>
      <c r="AZ861" s="56"/>
      <c r="BA861" s="56"/>
      <c r="BB861" s="56"/>
      <c r="BC861" s="56"/>
      <c r="BD861" s="56"/>
      <c r="BE861" s="51"/>
      <c r="BF861" s="51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  <c r="IT861" s="17"/>
      <c r="IU861" s="17"/>
      <c r="IV861" s="17"/>
      <c r="IW861" s="17"/>
      <c r="IX861" s="17"/>
      <c r="IY861" s="17"/>
      <c r="IZ861" s="17"/>
      <c r="JA861" s="17"/>
      <c r="JB861" s="17"/>
      <c r="JC861" s="17"/>
      <c r="JD861" s="17"/>
      <c r="JE861" s="17"/>
      <c r="JF861" s="17"/>
      <c r="JG861" s="17"/>
      <c r="JH861" s="17"/>
      <c r="JI861" s="17"/>
      <c r="JJ861" s="17"/>
      <c r="JK861" s="17"/>
      <c r="JL861" s="17"/>
      <c r="JM861" s="17"/>
      <c r="JN861" s="17"/>
      <c r="JO861" s="17"/>
      <c r="JP861" s="17"/>
      <c r="JQ861" s="17"/>
      <c r="JR861" s="17"/>
      <c r="JS861" s="17"/>
      <c r="JT861" s="17"/>
      <c r="JU861" s="17"/>
      <c r="JV861" s="17"/>
      <c r="JW861" s="17"/>
      <c r="JX861" s="17"/>
      <c r="JY861" s="17"/>
      <c r="JZ861" s="17"/>
      <c r="KA861" s="17"/>
      <c r="KB861" s="17"/>
      <c r="KC861" s="17"/>
      <c r="KD861" s="17"/>
      <c r="KE861" s="17"/>
      <c r="KF861" s="17"/>
      <c r="KG861" s="17"/>
      <c r="KH861" s="17"/>
      <c r="KI861" s="17"/>
      <c r="KJ861" s="17"/>
      <c r="KK861" s="17"/>
      <c r="KL861" s="17"/>
      <c r="KM861" s="17"/>
      <c r="KN861" s="17"/>
      <c r="KO861" s="17"/>
      <c r="KP861" s="17"/>
      <c r="KQ861" s="17"/>
      <c r="KR861" s="17"/>
      <c r="KS861" s="17"/>
      <c r="KT861" s="17"/>
      <c r="KU861" s="17"/>
      <c r="KV861" s="17"/>
      <c r="KW861" s="17"/>
      <c r="KX861" s="17"/>
      <c r="KY861" s="17"/>
      <c r="KZ861" s="17"/>
      <c r="LA861" s="17"/>
      <c r="LB861" s="17"/>
      <c r="LC861" s="17"/>
      <c r="LD861" s="17"/>
      <c r="LE861" s="17"/>
      <c r="LF861" s="17"/>
      <c r="LG861" s="17"/>
      <c r="LH861" s="17"/>
      <c r="LI861" s="17"/>
      <c r="LJ861" s="17"/>
      <c r="LK861" s="17"/>
      <c r="LL861" s="17"/>
      <c r="LM861" s="17"/>
      <c r="LN861" s="17"/>
      <c r="LO861" s="17"/>
      <c r="LP861" s="17"/>
      <c r="LQ861" s="17"/>
      <c r="LR861" s="17"/>
      <c r="LS861" s="17"/>
      <c r="LT861" s="17"/>
      <c r="LU861" s="17"/>
      <c r="LV861" s="17"/>
      <c r="LW861" s="17"/>
      <c r="LX861" s="17"/>
      <c r="LY861" s="17"/>
      <c r="LZ861" s="17"/>
      <c r="MA861" s="17"/>
      <c r="MB861" s="17"/>
      <c r="MC861" s="17"/>
      <c r="MD861" s="17"/>
      <c r="ME861" s="17"/>
      <c r="MF861" s="17"/>
      <c r="MG861" s="17"/>
      <c r="MH861" s="17"/>
      <c r="MI861" s="17"/>
      <c r="MJ861" s="17"/>
      <c r="MK861" s="17"/>
      <c r="ML861" s="17"/>
      <c r="MM861" s="17"/>
      <c r="MN861" s="17"/>
      <c r="MO861" s="17"/>
      <c r="MP861" s="17"/>
      <c r="MQ861" s="17"/>
      <c r="MR861" s="17"/>
      <c r="MS861" s="17"/>
      <c r="MT861" s="17"/>
      <c r="MU861" s="17"/>
      <c r="MV861" s="17"/>
      <c r="MW861" s="17"/>
      <c r="MX861" s="17"/>
      <c r="MY861" s="17"/>
      <c r="MZ861" s="17"/>
      <c r="NA861" s="17"/>
      <c r="NB861" s="17"/>
      <c r="NC861" s="17"/>
      <c r="ND861" s="17"/>
      <c r="NE861" s="17"/>
      <c r="NF861" s="17"/>
      <c r="NG861" s="17"/>
      <c r="NH861" s="17"/>
      <c r="NI861" s="17"/>
      <c r="NJ861" s="17"/>
      <c r="NK861" s="17"/>
      <c r="NL861" s="17"/>
      <c r="NM861" s="17"/>
      <c r="NN861" s="17"/>
      <c r="NO861" s="17"/>
      <c r="NP861" s="17"/>
      <c r="NQ861" s="17"/>
      <c r="NR861" s="17"/>
      <c r="NS861" s="17"/>
      <c r="NT861" s="17"/>
      <c r="NU861" s="17"/>
      <c r="NV861" s="17"/>
      <c r="NW861" s="17"/>
      <c r="NX861" s="17"/>
      <c r="NY861" s="17"/>
      <c r="NZ861" s="17"/>
      <c r="OA861" s="17"/>
      <c r="OB861" s="17"/>
      <c r="OC861" s="17"/>
      <c r="OD861" s="17"/>
      <c r="OE861" s="17"/>
      <c r="OF861" s="17"/>
      <c r="OG861" s="17"/>
      <c r="OH861" s="17"/>
      <c r="OI861" s="17"/>
      <c r="OJ861" s="17"/>
      <c r="OK861" s="17"/>
      <c r="OL861" s="17"/>
      <c r="OM861" s="17"/>
      <c r="ON861" s="17"/>
      <c r="OO861" s="17"/>
      <c r="OP861" s="17"/>
      <c r="OQ861" s="17"/>
      <c r="OR861" s="17"/>
      <c r="OS861" s="17"/>
      <c r="OT861" s="17"/>
      <c r="OU861" s="17"/>
      <c r="OV861" s="17"/>
      <c r="OW861" s="17"/>
      <c r="OX861" s="17"/>
      <c r="OY861" s="17"/>
      <c r="OZ861" s="17"/>
      <c r="PA861" s="17"/>
      <c r="PB861" s="17"/>
      <c r="PC861" s="17"/>
      <c r="PD861" s="17"/>
      <c r="PE861" s="17"/>
      <c r="PF861" s="17"/>
      <c r="PG861" s="17"/>
      <c r="PH861" s="17"/>
      <c r="PI861" s="17"/>
      <c r="PJ861" s="17"/>
      <c r="PK861" s="17"/>
      <c r="PL861" s="17"/>
      <c r="PM861" s="17"/>
      <c r="PN861" s="17"/>
      <c r="PO861" s="17"/>
      <c r="PP861" s="17"/>
      <c r="PQ861" s="17"/>
      <c r="PR861" s="17"/>
      <c r="PS861" s="17"/>
      <c r="PT861" s="17"/>
      <c r="PU861" s="17"/>
      <c r="PV861" s="17"/>
      <c r="PW861" s="17"/>
      <c r="PX861" s="17"/>
      <c r="PY861" s="17"/>
      <c r="PZ861" s="17"/>
      <c r="QA861" s="17"/>
      <c r="QB861" s="17"/>
      <c r="QC861" s="17"/>
      <c r="QD861" s="17"/>
      <c r="QE861" s="17"/>
      <c r="QF861" s="17"/>
      <c r="QG861" s="17"/>
      <c r="QH861" s="17"/>
      <c r="QI861" s="17"/>
      <c r="QJ861" s="17"/>
      <c r="QK861" s="17"/>
      <c r="QL861" s="17"/>
      <c r="QM861" s="17"/>
      <c r="QN861" s="17"/>
      <c r="QO861" s="17"/>
      <c r="QP861" s="17"/>
      <c r="QQ861" s="17"/>
      <c r="QR861" s="17"/>
      <c r="QS861" s="17"/>
      <c r="QT861" s="17"/>
      <c r="QU861" s="17"/>
      <c r="QV861" s="17"/>
      <c r="QW861" s="17"/>
      <c r="QX861" s="17"/>
      <c r="QY861" s="17"/>
      <c r="QZ861" s="17"/>
      <c r="RA861" s="17"/>
      <c r="RB861" s="17"/>
      <c r="RC861" s="17"/>
      <c r="RD861" s="17"/>
      <c r="RE861" s="17"/>
      <c r="RF861" s="17"/>
      <c r="RG861" s="17"/>
      <c r="RH861" s="17"/>
      <c r="RI861" s="17"/>
      <c r="RJ861" s="17"/>
      <c r="RK861" s="17"/>
      <c r="RL861" s="17"/>
      <c r="RM861" s="17"/>
      <c r="RN861" s="17"/>
      <c r="RO861" s="17"/>
      <c r="RP861" s="17"/>
      <c r="RQ861" s="17"/>
      <c r="RR861" s="17"/>
      <c r="RS861" s="17"/>
      <c r="RT861" s="17"/>
      <c r="RU861" s="17"/>
      <c r="RV861" s="17"/>
      <c r="RW861" s="17"/>
      <c r="RX861" s="17"/>
      <c r="RY861" s="17"/>
      <c r="RZ861" s="17"/>
      <c r="SA861" s="17"/>
      <c r="SB861" s="17"/>
      <c r="SC861" s="17"/>
      <c r="SD861" s="17"/>
      <c r="SE861" s="17"/>
      <c r="SF861" s="17"/>
      <c r="SG861" s="17"/>
      <c r="SH861" s="17"/>
      <c r="SI861" s="17"/>
      <c r="SJ861" s="17"/>
      <c r="SK861" s="17"/>
      <c r="SL861" s="17"/>
      <c r="SM861" s="17"/>
      <c r="SN861" s="17"/>
      <c r="SO861" s="17"/>
      <c r="SP861" s="17"/>
      <c r="SQ861" s="17"/>
      <c r="SR861" s="17"/>
      <c r="SS861" s="17"/>
      <c r="ST861" s="17"/>
      <c r="SU861" s="17"/>
      <c r="SV861" s="17"/>
      <c r="SW861" s="17"/>
      <c r="SX861" s="17"/>
      <c r="SY861" s="17"/>
      <c r="SZ861" s="17"/>
      <c r="TA861" s="17"/>
      <c r="TB861" s="17"/>
      <c r="TC861" s="17"/>
      <c r="TD861" s="17"/>
      <c r="TE861" s="17"/>
      <c r="TF861" s="17"/>
      <c r="TG861" s="17"/>
      <c r="TH861" s="17"/>
      <c r="TI861" s="17"/>
      <c r="TJ861" s="17"/>
      <c r="TK861" s="17"/>
      <c r="TL861" s="17"/>
      <c r="TM861" s="17"/>
      <c r="TN861" s="17"/>
      <c r="TO861" s="17"/>
      <c r="TP861" s="17"/>
      <c r="TQ861" s="17"/>
      <c r="TR861" s="17"/>
      <c r="TS861" s="17"/>
      <c r="TT861" s="17"/>
      <c r="TU861" s="17"/>
      <c r="TV861" s="17"/>
      <c r="TW861" s="17"/>
      <c r="TX861" s="17"/>
      <c r="TY861" s="17"/>
      <c r="TZ861" s="17"/>
      <c r="UA861" s="17"/>
      <c r="UB861" s="17"/>
      <c r="UC861" s="17"/>
      <c r="UD861" s="17"/>
      <c r="UE861" s="17"/>
      <c r="UF861" s="17"/>
      <c r="UG861" s="17"/>
      <c r="UH861" s="17"/>
      <c r="UI861" s="17"/>
      <c r="UJ861" s="17"/>
      <c r="UK861" s="17"/>
      <c r="UL861" s="17"/>
      <c r="UM861" s="17"/>
      <c r="UN861" s="17"/>
      <c r="UO861" s="17"/>
      <c r="UP861" s="17"/>
      <c r="UQ861" s="17"/>
      <c r="UR861" s="17"/>
      <c r="US861" s="17"/>
      <c r="UT861" s="17"/>
      <c r="UU861" s="17"/>
      <c r="UV861" s="17"/>
      <c r="UW861" s="17"/>
      <c r="UX861" s="17"/>
      <c r="UY861" s="17"/>
      <c r="UZ861" s="17"/>
      <c r="VA861" s="17"/>
      <c r="VB861" s="17"/>
      <c r="VC861" s="17"/>
      <c r="VD861" s="17"/>
      <c r="VE861" s="17"/>
      <c r="VF861" s="17"/>
      <c r="VG861" s="17"/>
      <c r="VH861" s="17"/>
      <c r="VI861" s="17"/>
      <c r="VJ861" s="17"/>
      <c r="VK861" s="17"/>
      <c r="VL861" s="17"/>
      <c r="VM861" s="17"/>
      <c r="VN861" s="17"/>
      <c r="VO861" s="17"/>
      <c r="VP861" s="17"/>
      <c r="VQ861" s="17"/>
      <c r="VR861" s="17"/>
      <c r="VS861" s="17"/>
      <c r="VT861" s="17"/>
      <c r="VU861" s="17"/>
      <c r="VV861" s="17"/>
      <c r="VW861" s="17"/>
      <c r="VX861" s="17"/>
      <c r="VY861" s="17"/>
      <c r="VZ861" s="17"/>
      <c r="WA861" s="17"/>
      <c r="WB861" s="17"/>
      <c r="WC861" s="17"/>
      <c r="WD861" s="17"/>
      <c r="WE861" s="17"/>
      <c r="WF861" s="17"/>
      <c r="WG861" s="17"/>
      <c r="WH861" s="17"/>
      <c r="WI861" s="17"/>
      <c r="WJ861" s="17"/>
      <c r="WK861" s="17"/>
      <c r="WL861" s="17"/>
      <c r="WM861" s="17"/>
      <c r="WN861" s="17"/>
      <c r="WO861" s="17"/>
      <c r="WP861" s="17"/>
      <c r="WQ861" s="17"/>
      <c r="WR861" s="17"/>
      <c r="WS861" s="17"/>
      <c r="WT861" s="17"/>
      <c r="WU861" s="17"/>
      <c r="WV861" s="17"/>
      <c r="WW861" s="17"/>
      <c r="WX861" s="17"/>
      <c r="WY861" s="17"/>
      <c r="WZ861" s="17"/>
      <c r="XA861" s="17"/>
      <c r="XB861" s="17"/>
      <c r="XC861" s="17"/>
      <c r="XD861" s="17"/>
      <c r="XE861" s="17"/>
      <c r="XF861" s="17"/>
      <c r="XG861" s="17"/>
      <c r="XH861" s="17"/>
      <c r="XI861" s="17"/>
      <c r="XJ861" s="17"/>
      <c r="XK861" s="17"/>
      <c r="XL861" s="17"/>
      <c r="XM861" s="17"/>
      <c r="XN861" s="17"/>
      <c r="XO861" s="17"/>
      <c r="XP861" s="17"/>
      <c r="XQ861" s="17"/>
      <c r="XR861" s="17"/>
      <c r="XS861" s="17"/>
      <c r="XT861" s="17"/>
      <c r="XU861" s="17"/>
      <c r="XV861" s="17"/>
      <c r="XW861" s="17"/>
      <c r="XX861" s="17"/>
      <c r="XY861" s="17"/>
      <c r="XZ861" s="17"/>
      <c r="YA861" s="17"/>
      <c r="YB861" s="17"/>
      <c r="YC861" s="17"/>
      <c r="YD861" s="17"/>
      <c r="YE861" s="17"/>
      <c r="YF861" s="17"/>
      <c r="YG861" s="17"/>
      <c r="YH861" s="17"/>
      <c r="YI861" s="17"/>
      <c r="YJ861" s="17"/>
      <c r="YK861" s="17"/>
      <c r="YL861" s="17"/>
      <c r="YM861" s="17"/>
      <c r="YN861" s="17"/>
      <c r="YO861" s="17"/>
      <c r="YP861" s="17"/>
      <c r="YQ861" s="17"/>
      <c r="YR861" s="17"/>
      <c r="YS861" s="17"/>
      <c r="YT861" s="17"/>
      <c r="YU861" s="17"/>
      <c r="YV861" s="17"/>
      <c r="YW861" s="17"/>
      <c r="YX861" s="17"/>
      <c r="YY861" s="17"/>
      <c r="YZ861" s="17"/>
      <c r="ZA861" s="17"/>
      <c r="ZB861" s="17"/>
      <c r="ZC861" s="17"/>
      <c r="ZD861" s="17"/>
      <c r="ZE861" s="17"/>
      <c r="ZF861" s="17"/>
      <c r="ZG861" s="17"/>
      <c r="ZH861" s="17"/>
      <c r="ZI861" s="17"/>
      <c r="ZJ861" s="17"/>
      <c r="ZK861" s="17"/>
      <c r="ZL861" s="17"/>
      <c r="ZM861" s="17"/>
      <c r="ZN861" s="17"/>
      <c r="ZO861" s="17"/>
      <c r="ZP861" s="17"/>
      <c r="ZQ861" s="17"/>
      <c r="ZR861" s="17"/>
      <c r="ZS861" s="17"/>
      <c r="ZT861" s="17"/>
      <c r="ZU861" s="17"/>
      <c r="ZV861" s="17"/>
      <c r="ZW861" s="17"/>
      <c r="ZX861" s="17"/>
      <c r="ZY861" s="17"/>
      <c r="ZZ861" s="17"/>
      <c r="AAA861" s="17"/>
      <c r="AAB861" s="17"/>
      <c r="AAC861" s="17"/>
      <c r="AAD861" s="17"/>
      <c r="AAE861" s="17"/>
      <c r="AAF861" s="17"/>
      <c r="AAG861" s="17"/>
      <c r="AAH861" s="17"/>
      <c r="AAI861" s="17"/>
      <c r="AAJ861" s="17"/>
      <c r="AAK861" s="17"/>
      <c r="AAL861" s="17"/>
      <c r="AAM861" s="17"/>
      <c r="AAN861" s="17"/>
      <c r="AAO861" s="17"/>
      <c r="AAP861" s="17"/>
      <c r="AAQ861" s="17"/>
      <c r="AAR861" s="17"/>
      <c r="AAS861" s="17"/>
      <c r="AAT861" s="17"/>
      <c r="AAU861" s="17"/>
      <c r="AAV861" s="17"/>
      <c r="AAW861" s="17"/>
      <c r="AAX861" s="17"/>
      <c r="AAY861" s="17"/>
      <c r="AAZ861" s="17"/>
      <c r="ABA861" s="17"/>
      <c r="ABB861" s="17"/>
      <c r="ABC861" s="17"/>
      <c r="ABD861" s="17"/>
      <c r="ABE861" s="17"/>
      <c r="ABF861" s="17"/>
      <c r="ABG861" s="17"/>
      <c r="ABH861" s="17"/>
      <c r="ABI861" s="17"/>
      <c r="ABJ861" s="17"/>
      <c r="ABK861" s="17"/>
      <c r="ABL861" s="17"/>
      <c r="ABM861" s="17"/>
      <c r="ABN861" s="17"/>
      <c r="ABO861" s="17"/>
      <c r="ABP861" s="17"/>
      <c r="ABQ861" s="17"/>
      <c r="ABR861" s="17"/>
      <c r="ABS861" s="17"/>
      <c r="ABT861" s="17"/>
      <c r="ABU861" s="17"/>
      <c r="ABV861" s="17"/>
      <c r="ABW861" s="17"/>
      <c r="ABX861" s="17"/>
      <c r="ABY861" s="17"/>
      <c r="ABZ861" s="17"/>
      <c r="ACA861" s="17"/>
      <c r="ACB861" s="17"/>
      <c r="ACC861" s="17"/>
      <c r="ACD861" s="17"/>
      <c r="ACE861" s="17"/>
      <c r="ACF861" s="17"/>
      <c r="ACG861" s="17"/>
      <c r="ACH861" s="17"/>
      <c r="ACI861" s="17"/>
      <c r="ACJ861" s="17"/>
      <c r="ACK861" s="17"/>
      <c r="ACL861" s="17"/>
      <c r="ACM861" s="17"/>
      <c r="ACN861" s="17"/>
      <c r="ACO861" s="17"/>
      <c r="ACP861" s="17"/>
      <c r="ACQ861" s="17"/>
      <c r="ACR861" s="17"/>
      <c r="ACS861" s="17"/>
      <c r="ACT861" s="17"/>
      <c r="ACU861" s="17"/>
      <c r="ACV861" s="17"/>
      <c r="ACW861" s="17"/>
      <c r="ACX861" s="17"/>
      <c r="ACY861" s="17"/>
      <c r="ACZ861" s="17"/>
      <c r="ADA861" s="17"/>
      <c r="ADB861" s="17"/>
      <c r="ADC861" s="17"/>
      <c r="ADD861" s="17"/>
      <c r="ADE861" s="17"/>
      <c r="ADF861" s="17"/>
      <c r="ADG861" s="17"/>
      <c r="ADH861" s="17"/>
      <c r="ADI861" s="17"/>
      <c r="ADJ861" s="17"/>
      <c r="ADK861" s="17"/>
      <c r="ADL861" s="17"/>
      <c r="ADM861" s="17"/>
      <c r="ADN861" s="17"/>
      <c r="ADO861" s="17"/>
      <c r="ADP861" s="17"/>
      <c r="ADQ861" s="17"/>
      <c r="ADR861" s="17"/>
    </row>
    <row r="862" spans="44:798" s="16" customFormat="1" x14ac:dyDescent="0.25">
      <c r="AR862" s="56"/>
      <c r="AS862" s="56"/>
      <c r="AT862" s="57"/>
      <c r="AU862" s="56"/>
      <c r="AV862" s="57"/>
      <c r="AW862" s="56"/>
      <c r="AX862" s="56"/>
      <c r="AY862" s="56"/>
      <c r="AZ862" s="56"/>
      <c r="BA862" s="56"/>
      <c r="BB862" s="56"/>
      <c r="BC862" s="56"/>
      <c r="BD862" s="56"/>
      <c r="BE862" s="51"/>
      <c r="BF862" s="51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  <c r="IT862" s="17"/>
      <c r="IU862" s="17"/>
      <c r="IV862" s="17"/>
      <c r="IW862" s="17"/>
      <c r="IX862" s="17"/>
      <c r="IY862" s="17"/>
      <c r="IZ862" s="17"/>
      <c r="JA862" s="17"/>
      <c r="JB862" s="17"/>
      <c r="JC862" s="17"/>
      <c r="JD862" s="17"/>
      <c r="JE862" s="17"/>
      <c r="JF862" s="17"/>
      <c r="JG862" s="17"/>
      <c r="JH862" s="17"/>
      <c r="JI862" s="17"/>
      <c r="JJ862" s="17"/>
      <c r="JK862" s="17"/>
      <c r="JL862" s="17"/>
      <c r="JM862" s="17"/>
      <c r="JN862" s="17"/>
      <c r="JO862" s="17"/>
      <c r="JP862" s="17"/>
      <c r="JQ862" s="17"/>
      <c r="JR862" s="17"/>
      <c r="JS862" s="17"/>
      <c r="JT862" s="17"/>
      <c r="JU862" s="17"/>
      <c r="JV862" s="17"/>
      <c r="JW862" s="17"/>
      <c r="JX862" s="17"/>
      <c r="JY862" s="17"/>
      <c r="JZ862" s="17"/>
      <c r="KA862" s="17"/>
      <c r="KB862" s="17"/>
      <c r="KC862" s="17"/>
      <c r="KD862" s="17"/>
      <c r="KE862" s="17"/>
      <c r="KF862" s="17"/>
      <c r="KG862" s="17"/>
      <c r="KH862" s="17"/>
      <c r="KI862" s="17"/>
      <c r="KJ862" s="17"/>
      <c r="KK862" s="17"/>
      <c r="KL862" s="17"/>
      <c r="KM862" s="17"/>
      <c r="KN862" s="17"/>
      <c r="KO862" s="17"/>
      <c r="KP862" s="17"/>
      <c r="KQ862" s="17"/>
      <c r="KR862" s="17"/>
      <c r="KS862" s="17"/>
      <c r="KT862" s="17"/>
      <c r="KU862" s="17"/>
      <c r="KV862" s="17"/>
      <c r="KW862" s="17"/>
      <c r="KX862" s="17"/>
      <c r="KY862" s="17"/>
      <c r="KZ862" s="17"/>
      <c r="LA862" s="17"/>
      <c r="LB862" s="17"/>
      <c r="LC862" s="17"/>
      <c r="LD862" s="17"/>
      <c r="LE862" s="17"/>
      <c r="LF862" s="17"/>
      <c r="LG862" s="17"/>
      <c r="LH862" s="17"/>
      <c r="LI862" s="17"/>
      <c r="LJ862" s="17"/>
      <c r="LK862" s="17"/>
      <c r="LL862" s="17"/>
      <c r="LM862" s="17"/>
      <c r="LN862" s="17"/>
      <c r="LO862" s="17"/>
      <c r="LP862" s="17"/>
      <c r="LQ862" s="17"/>
      <c r="LR862" s="17"/>
      <c r="LS862" s="17"/>
      <c r="LT862" s="17"/>
      <c r="LU862" s="17"/>
      <c r="LV862" s="17"/>
      <c r="LW862" s="17"/>
      <c r="LX862" s="17"/>
      <c r="LY862" s="17"/>
      <c r="LZ862" s="17"/>
      <c r="MA862" s="17"/>
      <c r="MB862" s="17"/>
      <c r="MC862" s="17"/>
      <c r="MD862" s="17"/>
      <c r="ME862" s="17"/>
      <c r="MF862" s="17"/>
      <c r="MG862" s="17"/>
      <c r="MH862" s="17"/>
      <c r="MI862" s="17"/>
      <c r="MJ862" s="17"/>
      <c r="MK862" s="17"/>
      <c r="ML862" s="17"/>
      <c r="MM862" s="17"/>
      <c r="MN862" s="17"/>
      <c r="MO862" s="17"/>
      <c r="MP862" s="17"/>
      <c r="MQ862" s="17"/>
      <c r="MR862" s="17"/>
      <c r="MS862" s="17"/>
      <c r="MT862" s="17"/>
      <c r="MU862" s="17"/>
      <c r="MV862" s="17"/>
      <c r="MW862" s="17"/>
      <c r="MX862" s="17"/>
      <c r="MY862" s="17"/>
      <c r="MZ862" s="17"/>
      <c r="NA862" s="17"/>
      <c r="NB862" s="17"/>
      <c r="NC862" s="17"/>
      <c r="ND862" s="17"/>
      <c r="NE862" s="17"/>
      <c r="NF862" s="17"/>
      <c r="NG862" s="17"/>
      <c r="NH862" s="17"/>
      <c r="NI862" s="17"/>
      <c r="NJ862" s="17"/>
      <c r="NK862" s="17"/>
      <c r="NL862" s="17"/>
      <c r="NM862" s="17"/>
      <c r="NN862" s="17"/>
      <c r="NO862" s="17"/>
      <c r="NP862" s="17"/>
      <c r="NQ862" s="17"/>
      <c r="NR862" s="17"/>
      <c r="NS862" s="17"/>
      <c r="NT862" s="17"/>
      <c r="NU862" s="17"/>
      <c r="NV862" s="17"/>
      <c r="NW862" s="17"/>
      <c r="NX862" s="17"/>
      <c r="NY862" s="17"/>
      <c r="NZ862" s="17"/>
      <c r="OA862" s="17"/>
      <c r="OB862" s="17"/>
      <c r="OC862" s="17"/>
      <c r="OD862" s="17"/>
      <c r="OE862" s="17"/>
      <c r="OF862" s="17"/>
      <c r="OG862" s="17"/>
      <c r="OH862" s="17"/>
      <c r="OI862" s="17"/>
      <c r="OJ862" s="17"/>
      <c r="OK862" s="17"/>
      <c r="OL862" s="17"/>
      <c r="OM862" s="17"/>
      <c r="ON862" s="17"/>
      <c r="OO862" s="17"/>
      <c r="OP862" s="17"/>
      <c r="OQ862" s="17"/>
      <c r="OR862" s="17"/>
      <c r="OS862" s="17"/>
      <c r="OT862" s="17"/>
      <c r="OU862" s="17"/>
      <c r="OV862" s="17"/>
      <c r="OW862" s="17"/>
      <c r="OX862" s="17"/>
      <c r="OY862" s="17"/>
      <c r="OZ862" s="17"/>
      <c r="PA862" s="17"/>
      <c r="PB862" s="17"/>
      <c r="PC862" s="17"/>
      <c r="PD862" s="17"/>
      <c r="PE862" s="17"/>
      <c r="PF862" s="17"/>
      <c r="PG862" s="17"/>
      <c r="PH862" s="17"/>
      <c r="PI862" s="17"/>
      <c r="PJ862" s="17"/>
      <c r="PK862" s="17"/>
      <c r="PL862" s="17"/>
      <c r="PM862" s="17"/>
      <c r="PN862" s="17"/>
      <c r="PO862" s="17"/>
      <c r="PP862" s="17"/>
      <c r="PQ862" s="17"/>
      <c r="PR862" s="17"/>
      <c r="PS862" s="17"/>
      <c r="PT862" s="17"/>
      <c r="PU862" s="17"/>
      <c r="PV862" s="17"/>
      <c r="PW862" s="17"/>
      <c r="PX862" s="17"/>
      <c r="PY862" s="17"/>
      <c r="PZ862" s="17"/>
      <c r="QA862" s="17"/>
      <c r="QB862" s="17"/>
      <c r="QC862" s="17"/>
      <c r="QD862" s="17"/>
      <c r="QE862" s="17"/>
      <c r="QF862" s="17"/>
      <c r="QG862" s="17"/>
      <c r="QH862" s="17"/>
      <c r="QI862" s="17"/>
      <c r="QJ862" s="17"/>
      <c r="QK862" s="17"/>
      <c r="QL862" s="17"/>
      <c r="QM862" s="17"/>
      <c r="QN862" s="17"/>
      <c r="QO862" s="17"/>
      <c r="QP862" s="17"/>
      <c r="QQ862" s="17"/>
      <c r="QR862" s="17"/>
      <c r="QS862" s="17"/>
      <c r="QT862" s="17"/>
      <c r="QU862" s="17"/>
      <c r="QV862" s="17"/>
      <c r="QW862" s="17"/>
      <c r="QX862" s="17"/>
      <c r="QY862" s="17"/>
      <c r="QZ862" s="17"/>
      <c r="RA862" s="17"/>
      <c r="RB862" s="17"/>
      <c r="RC862" s="17"/>
      <c r="RD862" s="17"/>
      <c r="RE862" s="17"/>
      <c r="RF862" s="17"/>
      <c r="RG862" s="17"/>
      <c r="RH862" s="17"/>
      <c r="RI862" s="17"/>
      <c r="RJ862" s="17"/>
      <c r="RK862" s="17"/>
      <c r="RL862" s="17"/>
      <c r="RM862" s="17"/>
      <c r="RN862" s="17"/>
      <c r="RO862" s="17"/>
      <c r="RP862" s="17"/>
      <c r="RQ862" s="17"/>
      <c r="RR862" s="17"/>
      <c r="RS862" s="17"/>
      <c r="RT862" s="17"/>
      <c r="RU862" s="17"/>
      <c r="RV862" s="17"/>
      <c r="RW862" s="17"/>
      <c r="RX862" s="17"/>
      <c r="RY862" s="17"/>
      <c r="RZ862" s="17"/>
      <c r="SA862" s="17"/>
      <c r="SB862" s="17"/>
      <c r="SC862" s="17"/>
      <c r="SD862" s="17"/>
      <c r="SE862" s="17"/>
      <c r="SF862" s="17"/>
      <c r="SG862" s="17"/>
      <c r="SH862" s="17"/>
      <c r="SI862" s="17"/>
      <c r="SJ862" s="17"/>
      <c r="SK862" s="17"/>
      <c r="SL862" s="17"/>
      <c r="SM862" s="17"/>
      <c r="SN862" s="17"/>
      <c r="SO862" s="17"/>
      <c r="SP862" s="17"/>
      <c r="SQ862" s="17"/>
      <c r="SR862" s="17"/>
      <c r="SS862" s="17"/>
      <c r="ST862" s="17"/>
      <c r="SU862" s="17"/>
      <c r="SV862" s="17"/>
      <c r="SW862" s="17"/>
      <c r="SX862" s="17"/>
      <c r="SY862" s="17"/>
      <c r="SZ862" s="17"/>
      <c r="TA862" s="17"/>
      <c r="TB862" s="17"/>
      <c r="TC862" s="17"/>
      <c r="TD862" s="17"/>
      <c r="TE862" s="17"/>
      <c r="TF862" s="17"/>
      <c r="TG862" s="17"/>
      <c r="TH862" s="17"/>
      <c r="TI862" s="17"/>
      <c r="TJ862" s="17"/>
      <c r="TK862" s="17"/>
      <c r="TL862" s="17"/>
      <c r="TM862" s="17"/>
      <c r="TN862" s="17"/>
      <c r="TO862" s="17"/>
      <c r="TP862" s="17"/>
      <c r="TQ862" s="17"/>
      <c r="TR862" s="17"/>
      <c r="TS862" s="17"/>
      <c r="TT862" s="17"/>
      <c r="TU862" s="17"/>
      <c r="TV862" s="17"/>
      <c r="TW862" s="17"/>
      <c r="TX862" s="17"/>
      <c r="TY862" s="17"/>
      <c r="TZ862" s="17"/>
      <c r="UA862" s="17"/>
      <c r="UB862" s="17"/>
      <c r="UC862" s="17"/>
      <c r="UD862" s="17"/>
      <c r="UE862" s="17"/>
      <c r="UF862" s="17"/>
      <c r="UG862" s="17"/>
      <c r="UH862" s="17"/>
      <c r="UI862" s="17"/>
      <c r="UJ862" s="17"/>
      <c r="UK862" s="17"/>
      <c r="UL862" s="17"/>
      <c r="UM862" s="17"/>
      <c r="UN862" s="17"/>
      <c r="UO862" s="17"/>
      <c r="UP862" s="17"/>
      <c r="UQ862" s="17"/>
      <c r="UR862" s="17"/>
      <c r="US862" s="17"/>
      <c r="UT862" s="17"/>
      <c r="UU862" s="17"/>
      <c r="UV862" s="17"/>
      <c r="UW862" s="17"/>
      <c r="UX862" s="17"/>
      <c r="UY862" s="17"/>
      <c r="UZ862" s="17"/>
      <c r="VA862" s="17"/>
      <c r="VB862" s="17"/>
      <c r="VC862" s="17"/>
      <c r="VD862" s="17"/>
      <c r="VE862" s="17"/>
      <c r="VF862" s="17"/>
      <c r="VG862" s="17"/>
      <c r="VH862" s="17"/>
      <c r="VI862" s="17"/>
      <c r="VJ862" s="17"/>
      <c r="VK862" s="17"/>
      <c r="VL862" s="17"/>
      <c r="VM862" s="17"/>
      <c r="VN862" s="17"/>
      <c r="VO862" s="17"/>
      <c r="VP862" s="17"/>
      <c r="VQ862" s="17"/>
      <c r="VR862" s="17"/>
      <c r="VS862" s="17"/>
      <c r="VT862" s="17"/>
      <c r="VU862" s="17"/>
      <c r="VV862" s="17"/>
      <c r="VW862" s="17"/>
      <c r="VX862" s="17"/>
      <c r="VY862" s="17"/>
      <c r="VZ862" s="17"/>
      <c r="WA862" s="17"/>
      <c r="WB862" s="17"/>
      <c r="WC862" s="17"/>
      <c r="WD862" s="17"/>
      <c r="WE862" s="17"/>
      <c r="WF862" s="17"/>
      <c r="WG862" s="17"/>
      <c r="WH862" s="17"/>
      <c r="WI862" s="17"/>
      <c r="WJ862" s="17"/>
      <c r="WK862" s="17"/>
      <c r="WL862" s="17"/>
      <c r="WM862" s="17"/>
      <c r="WN862" s="17"/>
      <c r="WO862" s="17"/>
      <c r="WP862" s="17"/>
      <c r="WQ862" s="17"/>
      <c r="WR862" s="17"/>
      <c r="WS862" s="17"/>
      <c r="WT862" s="17"/>
      <c r="WU862" s="17"/>
      <c r="WV862" s="17"/>
      <c r="WW862" s="17"/>
      <c r="WX862" s="17"/>
      <c r="WY862" s="17"/>
      <c r="WZ862" s="17"/>
      <c r="XA862" s="17"/>
      <c r="XB862" s="17"/>
      <c r="XC862" s="17"/>
      <c r="XD862" s="17"/>
      <c r="XE862" s="17"/>
      <c r="XF862" s="17"/>
      <c r="XG862" s="17"/>
      <c r="XH862" s="17"/>
      <c r="XI862" s="17"/>
      <c r="XJ862" s="17"/>
      <c r="XK862" s="17"/>
      <c r="XL862" s="17"/>
      <c r="XM862" s="17"/>
      <c r="XN862" s="17"/>
      <c r="XO862" s="17"/>
      <c r="XP862" s="17"/>
      <c r="XQ862" s="17"/>
      <c r="XR862" s="17"/>
      <c r="XS862" s="17"/>
      <c r="XT862" s="17"/>
      <c r="XU862" s="17"/>
      <c r="XV862" s="17"/>
      <c r="XW862" s="17"/>
      <c r="XX862" s="17"/>
      <c r="XY862" s="17"/>
      <c r="XZ862" s="17"/>
      <c r="YA862" s="17"/>
      <c r="YB862" s="17"/>
      <c r="YC862" s="17"/>
      <c r="YD862" s="17"/>
      <c r="YE862" s="17"/>
      <c r="YF862" s="17"/>
      <c r="YG862" s="17"/>
      <c r="YH862" s="17"/>
      <c r="YI862" s="17"/>
      <c r="YJ862" s="17"/>
      <c r="YK862" s="17"/>
      <c r="YL862" s="17"/>
      <c r="YM862" s="17"/>
      <c r="YN862" s="17"/>
      <c r="YO862" s="17"/>
      <c r="YP862" s="17"/>
      <c r="YQ862" s="17"/>
      <c r="YR862" s="17"/>
      <c r="YS862" s="17"/>
      <c r="YT862" s="17"/>
      <c r="YU862" s="17"/>
      <c r="YV862" s="17"/>
      <c r="YW862" s="17"/>
      <c r="YX862" s="17"/>
      <c r="YY862" s="17"/>
      <c r="YZ862" s="17"/>
      <c r="ZA862" s="17"/>
      <c r="ZB862" s="17"/>
      <c r="ZC862" s="17"/>
      <c r="ZD862" s="17"/>
      <c r="ZE862" s="17"/>
      <c r="ZF862" s="17"/>
      <c r="ZG862" s="17"/>
      <c r="ZH862" s="17"/>
      <c r="ZI862" s="17"/>
      <c r="ZJ862" s="17"/>
      <c r="ZK862" s="17"/>
      <c r="ZL862" s="17"/>
      <c r="ZM862" s="17"/>
      <c r="ZN862" s="17"/>
      <c r="ZO862" s="17"/>
      <c r="ZP862" s="17"/>
      <c r="ZQ862" s="17"/>
      <c r="ZR862" s="17"/>
      <c r="ZS862" s="17"/>
      <c r="ZT862" s="17"/>
      <c r="ZU862" s="17"/>
      <c r="ZV862" s="17"/>
      <c r="ZW862" s="17"/>
      <c r="ZX862" s="17"/>
      <c r="ZY862" s="17"/>
      <c r="ZZ862" s="17"/>
      <c r="AAA862" s="17"/>
      <c r="AAB862" s="17"/>
      <c r="AAC862" s="17"/>
      <c r="AAD862" s="17"/>
      <c r="AAE862" s="17"/>
      <c r="AAF862" s="17"/>
      <c r="AAG862" s="17"/>
      <c r="AAH862" s="17"/>
      <c r="AAI862" s="17"/>
      <c r="AAJ862" s="17"/>
      <c r="AAK862" s="17"/>
      <c r="AAL862" s="17"/>
      <c r="AAM862" s="17"/>
      <c r="AAN862" s="17"/>
      <c r="AAO862" s="17"/>
      <c r="AAP862" s="17"/>
      <c r="AAQ862" s="17"/>
      <c r="AAR862" s="17"/>
      <c r="AAS862" s="17"/>
      <c r="AAT862" s="17"/>
      <c r="AAU862" s="17"/>
      <c r="AAV862" s="17"/>
      <c r="AAW862" s="17"/>
      <c r="AAX862" s="17"/>
      <c r="AAY862" s="17"/>
      <c r="AAZ862" s="17"/>
      <c r="ABA862" s="17"/>
      <c r="ABB862" s="17"/>
      <c r="ABC862" s="17"/>
      <c r="ABD862" s="17"/>
      <c r="ABE862" s="17"/>
      <c r="ABF862" s="17"/>
      <c r="ABG862" s="17"/>
      <c r="ABH862" s="17"/>
      <c r="ABI862" s="17"/>
      <c r="ABJ862" s="17"/>
      <c r="ABK862" s="17"/>
      <c r="ABL862" s="17"/>
      <c r="ABM862" s="17"/>
      <c r="ABN862" s="17"/>
      <c r="ABO862" s="17"/>
      <c r="ABP862" s="17"/>
      <c r="ABQ862" s="17"/>
      <c r="ABR862" s="17"/>
      <c r="ABS862" s="17"/>
      <c r="ABT862" s="17"/>
      <c r="ABU862" s="17"/>
      <c r="ABV862" s="17"/>
      <c r="ABW862" s="17"/>
      <c r="ABX862" s="17"/>
      <c r="ABY862" s="17"/>
      <c r="ABZ862" s="17"/>
      <c r="ACA862" s="17"/>
      <c r="ACB862" s="17"/>
      <c r="ACC862" s="17"/>
      <c r="ACD862" s="17"/>
      <c r="ACE862" s="17"/>
      <c r="ACF862" s="17"/>
      <c r="ACG862" s="17"/>
      <c r="ACH862" s="17"/>
      <c r="ACI862" s="17"/>
      <c r="ACJ862" s="17"/>
      <c r="ACK862" s="17"/>
      <c r="ACL862" s="17"/>
      <c r="ACM862" s="17"/>
      <c r="ACN862" s="17"/>
      <c r="ACO862" s="17"/>
      <c r="ACP862" s="17"/>
      <c r="ACQ862" s="17"/>
      <c r="ACR862" s="17"/>
      <c r="ACS862" s="17"/>
      <c r="ACT862" s="17"/>
      <c r="ACU862" s="17"/>
      <c r="ACV862" s="17"/>
      <c r="ACW862" s="17"/>
      <c r="ACX862" s="17"/>
      <c r="ACY862" s="17"/>
      <c r="ACZ862" s="17"/>
      <c r="ADA862" s="17"/>
      <c r="ADB862" s="17"/>
      <c r="ADC862" s="17"/>
      <c r="ADD862" s="17"/>
      <c r="ADE862" s="17"/>
      <c r="ADF862" s="17"/>
      <c r="ADG862" s="17"/>
      <c r="ADH862" s="17"/>
      <c r="ADI862" s="17"/>
      <c r="ADJ862" s="17"/>
      <c r="ADK862" s="17"/>
      <c r="ADL862" s="17"/>
      <c r="ADM862" s="17"/>
      <c r="ADN862" s="17"/>
      <c r="ADO862" s="17"/>
      <c r="ADP862" s="17"/>
      <c r="ADQ862" s="17"/>
      <c r="ADR862" s="17"/>
    </row>
    <row r="863" spans="44:798" s="16" customFormat="1" x14ac:dyDescent="0.25">
      <c r="AR863" s="56"/>
      <c r="AS863" s="56"/>
      <c r="AT863" s="57"/>
      <c r="AU863" s="56"/>
      <c r="AV863" s="57"/>
      <c r="AW863" s="56"/>
      <c r="AX863" s="56"/>
      <c r="AY863" s="56"/>
      <c r="AZ863" s="56"/>
      <c r="BA863" s="56"/>
      <c r="BB863" s="56"/>
      <c r="BC863" s="56"/>
      <c r="BD863" s="56"/>
      <c r="BE863" s="51"/>
      <c r="BF863" s="51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  <c r="IT863" s="17"/>
      <c r="IU863" s="17"/>
      <c r="IV863" s="17"/>
      <c r="IW863" s="17"/>
      <c r="IX863" s="17"/>
      <c r="IY863" s="17"/>
      <c r="IZ863" s="17"/>
      <c r="JA863" s="17"/>
      <c r="JB863" s="17"/>
      <c r="JC863" s="17"/>
      <c r="JD863" s="17"/>
      <c r="JE863" s="17"/>
      <c r="JF863" s="17"/>
      <c r="JG863" s="17"/>
      <c r="JH863" s="17"/>
      <c r="JI863" s="17"/>
      <c r="JJ863" s="17"/>
      <c r="JK863" s="17"/>
      <c r="JL863" s="17"/>
      <c r="JM863" s="17"/>
      <c r="JN863" s="17"/>
      <c r="JO863" s="17"/>
      <c r="JP863" s="17"/>
      <c r="JQ863" s="17"/>
      <c r="JR863" s="17"/>
      <c r="JS863" s="17"/>
      <c r="JT863" s="17"/>
      <c r="JU863" s="17"/>
      <c r="JV863" s="17"/>
      <c r="JW863" s="17"/>
      <c r="JX863" s="17"/>
      <c r="JY863" s="17"/>
      <c r="JZ863" s="17"/>
      <c r="KA863" s="17"/>
      <c r="KB863" s="17"/>
      <c r="KC863" s="17"/>
      <c r="KD863" s="17"/>
      <c r="KE863" s="17"/>
      <c r="KF863" s="17"/>
      <c r="KG863" s="17"/>
      <c r="KH863" s="17"/>
      <c r="KI863" s="17"/>
      <c r="KJ863" s="17"/>
      <c r="KK863" s="17"/>
      <c r="KL863" s="17"/>
      <c r="KM863" s="17"/>
      <c r="KN863" s="17"/>
      <c r="KO863" s="17"/>
      <c r="KP863" s="17"/>
      <c r="KQ863" s="17"/>
      <c r="KR863" s="17"/>
      <c r="KS863" s="17"/>
      <c r="KT863" s="17"/>
      <c r="KU863" s="17"/>
      <c r="KV863" s="17"/>
      <c r="KW863" s="17"/>
      <c r="KX863" s="17"/>
      <c r="KY863" s="17"/>
      <c r="KZ863" s="17"/>
      <c r="LA863" s="17"/>
      <c r="LB863" s="17"/>
      <c r="LC863" s="17"/>
      <c r="LD863" s="17"/>
      <c r="LE863" s="17"/>
      <c r="LF863" s="17"/>
      <c r="LG863" s="17"/>
      <c r="LH863" s="17"/>
      <c r="LI863" s="17"/>
      <c r="LJ863" s="17"/>
      <c r="LK863" s="17"/>
      <c r="LL863" s="17"/>
      <c r="LM863" s="17"/>
      <c r="LN863" s="17"/>
      <c r="LO863" s="17"/>
      <c r="LP863" s="17"/>
      <c r="LQ863" s="17"/>
      <c r="LR863" s="17"/>
      <c r="LS863" s="17"/>
      <c r="LT863" s="17"/>
      <c r="LU863" s="17"/>
      <c r="LV863" s="17"/>
      <c r="LW863" s="17"/>
      <c r="LX863" s="17"/>
      <c r="LY863" s="17"/>
      <c r="LZ863" s="17"/>
      <c r="MA863" s="17"/>
      <c r="MB863" s="17"/>
      <c r="MC863" s="17"/>
      <c r="MD863" s="17"/>
      <c r="ME863" s="17"/>
      <c r="MF863" s="17"/>
      <c r="MG863" s="17"/>
      <c r="MH863" s="17"/>
      <c r="MI863" s="17"/>
      <c r="MJ863" s="17"/>
      <c r="MK863" s="17"/>
      <c r="ML863" s="17"/>
      <c r="MM863" s="17"/>
      <c r="MN863" s="17"/>
      <c r="MO863" s="17"/>
      <c r="MP863" s="17"/>
      <c r="MQ863" s="17"/>
      <c r="MR863" s="17"/>
      <c r="MS863" s="17"/>
      <c r="MT863" s="17"/>
      <c r="MU863" s="17"/>
      <c r="MV863" s="17"/>
      <c r="MW863" s="17"/>
      <c r="MX863" s="17"/>
      <c r="MY863" s="17"/>
      <c r="MZ863" s="17"/>
      <c r="NA863" s="17"/>
      <c r="NB863" s="17"/>
      <c r="NC863" s="17"/>
      <c r="ND863" s="17"/>
      <c r="NE863" s="17"/>
      <c r="NF863" s="17"/>
      <c r="NG863" s="17"/>
      <c r="NH863" s="17"/>
      <c r="NI863" s="17"/>
      <c r="NJ863" s="17"/>
      <c r="NK863" s="17"/>
      <c r="NL863" s="17"/>
      <c r="NM863" s="17"/>
      <c r="NN863" s="17"/>
      <c r="NO863" s="17"/>
      <c r="NP863" s="17"/>
      <c r="NQ863" s="17"/>
      <c r="NR863" s="17"/>
      <c r="NS863" s="17"/>
      <c r="NT863" s="17"/>
      <c r="NU863" s="17"/>
      <c r="NV863" s="17"/>
      <c r="NW863" s="17"/>
      <c r="NX863" s="17"/>
      <c r="NY863" s="17"/>
      <c r="NZ863" s="17"/>
      <c r="OA863" s="17"/>
      <c r="OB863" s="17"/>
      <c r="OC863" s="17"/>
      <c r="OD863" s="17"/>
      <c r="OE863" s="17"/>
      <c r="OF863" s="17"/>
      <c r="OG863" s="17"/>
      <c r="OH863" s="17"/>
      <c r="OI863" s="17"/>
      <c r="OJ863" s="17"/>
      <c r="OK863" s="17"/>
      <c r="OL863" s="17"/>
      <c r="OM863" s="17"/>
      <c r="ON863" s="17"/>
      <c r="OO863" s="17"/>
      <c r="OP863" s="17"/>
      <c r="OQ863" s="17"/>
      <c r="OR863" s="17"/>
      <c r="OS863" s="17"/>
      <c r="OT863" s="17"/>
      <c r="OU863" s="17"/>
      <c r="OV863" s="17"/>
      <c r="OW863" s="17"/>
      <c r="OX863" s="17"/>
      <c r="OY863" s="17"/>
      <c r="OZ863" s="17"/>
      <c r="PA863" s="17"/>
      <c r="PB863" s="17"/>
      <c r="PC863" s="17"/>
      <c r="PD863" s="17"/>
      <c r="PE863" s="17"/>
      <c r="PF863" s="17"/>
      <c r="PG863" s="17"/>
      <c r="PH863" s="17"/>
      <c r="PI863" s="17"/>
      <c r="PJ863" s="17"/>
      <c r="PK863" s="17"/>
      <c r="PL863" s="17"/>
      <c r="PM863" s="17"/>
      <c r="PN863" s="17"/>
      <c r="PO863" s="17"/>
      <c r="PP863" s="17"/>
      <c r="PQ863" s="17"/>
      <c r="PR863" s="17"/>
      <c r="PS863" s="17"/>
      <c r="PT863" s="17"/>
      <c r="PU863" s="17"/>
      <c r="PV863" s="17"/>
      <c r="PW863" s="17"/>
      <c r="PX863" s="17"/>
      <c r="PY863" s="17"/>
      <c r="PZ863" s="17"/>
      <c r="QA863" s="17"/>
      <c r="QB863" s="17"/>
      <c r="QC863" s="17"/>
      <c r="QD863" s="17"/>
      <c r="QE863" s="17"/>
      <c r="QF863" s="17"/>
      <c r="QG863" s="17"/>
      <c r="QH863" s="17"/>
      <c r="QI863" s="17"/>
      <c r="QJ863" s="17"/>
      <c r="QK863" s="17"/>
      <c r="QL863" s="17"/>
      <c r="QM863" s="17"/>
      <c r="QN863" s="17"/>
      <c r="QO863" s="17"/>
      <c r="QP863" s="17"/>
      <c r="QQ863" s="17"/>
      <c r="QR863" s="17"/>
      <c r="QS863" s="17"/>
      <c r="QT863" s="17"/>
      <c r="QU863" s="17"/>
      <c r="QV863" s="17"/>
      <c r="QW863" s="17"/>
      <c r="QX863" s="17"/>
      <c r="QY863" s="17"/>
      <c r="QZ863" s="17"/>
      <c r="RA863" s="17"/>
      <c r="RB863" s="17"/>
      <c r="RC863" s="17"/>
      <c r="RD863" s="17"/>
      <c r="RE863" s="17"/>
      <c r="RF863" s="17"/>
      <c r="RG863" s="17"/>
      <c r="RH863" s="17"/>
      <c r="RI863" s="17"/>
      <c r="RJ863" s="17"/>
      <c r="RK863" s="17"/>
      <c r="RL863" s="17"/>
      <c r="RM863" s="17"/>
      <c r="RN863" s="17"/>
      <c r="RO863" s="17"/>
      <c r="RP863" s="17"/>
      <c r="RQ863" s="17"/>
      <c r="RR863" s="17"/>
      <c r="RS863" s="17"/>
      <c r="RT863" s="17"/>
      <c r="RU863" s="17"/>
      <c r="RV863" s="17"/>
      <c r="RW863" s="17"/>
      <c r="RX863" s="17"/>
      <c r="RY863" s="17"/>
      <c r="RZ863" s="17"/>
      <c r="SA863" s="17"/>
      <c r="SB863" s="17"/>
      <c r="SC863" s="17"/>
      <c r="SD863" s="17"/>
      <c r="SE863" s="17"/>
      <c r="SF863" s="17"/>
      <c r="SG863" s="17"/>
      <c r="SH863" s="17"/>
      <c r="SI863" s="17"/>
      <c r="SJ863" s="17"/>
      <c r="SK863" s="17"/>
      <c r="SL863" s="17"/>
      <c r="SM863" s="17"/>
      <c r="SN863" s="17"/>
      <c r="SO863" s="17"/>
      <c r="SP863" s="17"/>
      <c r="SQ863" s="17"/>
      <c r="SR863" s="17"/>
      <c r="SS863" s="17"/>
      <c r="ST863" s="17"/>
      <c r="SU863" s="17"/>
      <c r="SV863" s="17"/>
      <c r="SW863" s="17"/>
      <c r="SX863" s="17"/>
      <c r="SY863" s="17"/>
      <c r="SZ863" s="17"/>
      <c r="TA863" s="17"/>
      <c r="TB863" s="17"/>
      <c r="TC863" s="17"/>
      <c r="TD863" s="17"/>
      <c r="TE863" s="17"/>
      <c r="TF863" s="17"/>
      <c r="TG863" s="17"/>
      <c r="TH863" s="17"/>
      <c r="TI863" s="17"/>
      <c r="TJ863" s="17"/>
      <c r="TK863" s="17"/>
      <c r="TL863" s="17"/>
      <c r="TM863" s="17"/>
      <c r="TN863" s="17"/>
      <c r="TO863" s="17"/>
      <c r="TP863" s="17"/>
      <c r="TQ863" s="17"/>
      <c r="TR863" s="17"/>
      <c r="TS863" s="17"/>
      <c r="TT863" s="17"/>
      <c r="TU863" s="17"/>
      <c r="TV863" s="17"/>
      <c r="TW863" s="17"/>
      <c r="TX863" s="17"/>
      <c r="TY863" s="17"/>
      <c r="TZ863" s="17"/>
      <c r="UA863" s="17"/>
      <c r="UB863" s="17"/>
      <c r="UC863" s="17"/>
      <c r="UD863" s="17"/>
      <c r="UE863" s="17"/>
      <c r="UF863" s="17"/>
      <c r="UG863" s="17"/>
      <c r="UH863" s="17"/>
      <c r="UI863" s="17"/>
      <c r="UJ863" s="17"/>
      <c r="UK863" s="17"/>
      <c r="UL863" s="17"/>
      <c r="UM863" s="17"/>
      <c r="UN863" s="17"/>
      <c r="UO863" s="17"/>
      <c r="UP863" s="17"/>
      <c r="UQ863" s="17"/>
      <c r="UR863" s="17"/>
      <c r="US863" s="17"/>
      <c r="UT863" s="17"/>
      <c r="UU863" s="17"/>
      <c r="UV863" s="17"/>
      <c r="UW863" s="17"/>
      <c r="UX863" s="17"/>
      <c r="UY863" s="17"/>
      <c r="UZ863" s="17"/>
      <c r="VA863" s="17"/>
      <c r="VB863" s="17"/>
      <c r="VC863" s="17"/>
      <c r="VD863" s="17"/>
      <c r="VE863" s="17"/>
      <c r="VF863" s="17"/>
      <c r="VG863" s="17"/>
      <c r="VH863" s="17"/>
      <c r="VI863" s="17"/>
      <c r="VJ863" s="17"/>
      <c r="VK863" s="17"/>
      <c r="VL863" s="17"/>
      <c r="VM863" s="17"/>
      <c r="VN863" s="17"/>
      <c r="VO863" s="17"/>
      <c r="VP863" s="17"/>
      <c r="VQ863" s="17"/>
      <c r="VR863" s="17"/>
      <c r="VS863" s="17"/>
      <c r="VT863" s="17"/>
      <c r="VU863" s="17"/>
      <c r="VV863" s="17"/>
      <c r="VW863" s="17"/>
      <c r="VX863" s="17"/>
      <c r="VY863" s="17"/>
      <c r="VZ863" s="17"/>
      <c r="WA863" s="17"/>
      <c r="WB863" s="17"/>
      <c r="WC863" s="17"/>
      <c r="WD863" s="17"/>
      <c r="WE863" s="17"/>
      <c r="WF863" s="17"/>
      <c r="WG863" s="17"/>
      <c r="WH863" s="17"/>
      <c r="WI863" s="17"/>
      <c r="WJ863" s="17"/>
      <c r="WK863" s="17"/>
      <c r="WL863" s="17"/>
      <c r="WM863" s="17"/>
      <c r="WN863" s="17"/>
      <c r="WO863" s="17"/>
      <c r="WP863" s="17"/>
      <c r="WQ863" s="17"/>
      <c r="WR863" s="17"/>
      <c r="WS863" s="17"/>
      <c r="WT863" s="17"/>
      <c r="WU863" s="17"/>
      <c r="WV863" s="17"/>
      <c r="WW863" s="17"/>
      <c r="WX863" s="17"/>
      <c r="WY863" s="17"/>
      <c r="WZ863" s="17"/>
      <c r="XA863" s="17"/>
      <c r="XB863" s="17"/>
      <c r="XC863" s="17"/>
      <c r="XD863" s="17"/>
      <c r="XE863" s="17"/>
      <c r="XF863" s="17"/>
      <c r="XG863" s="17"/>
      <c r="XH863" s="17"/>
      <c r="XI863" s="17"/>
      <c r="XJ863" s="17"/>
      <c r="XK863" s="17"/>
      <c r="XL863" s="17"/>
      <c r="XM863" s="17"/>
      <c r="XN863" s="17"/>
      <c r="XO863" s="17"/>
      <c r="XP863" s="17"/>
      <c r="XQ863" s="17"/>
      <c r="XR863" s="17"/>
      <c r="XS863" s="17"/>
      <c r="XT863" s="17"/>
      <c r="XU863" s="17"/>
      <c r="XV863" s="17"/>
      <c r="XW863" s="17"/>
      <c r="XX863" s="17"/>
      <c r="XY863" s="17"/>
      <c r="XZ863" s="17"/>
      <c r="YA863" s="17"/>
      <c r="YB863" s="17"/>
      <c r="YC863" s="17"/>
      <c r="YD863" s="17"/>
      <c r="YE863" s="17"/>
      <c r="YF863" s="17"/>
      <c r="YG863" s="17"/>
      <c r="YH863" s="17"/>
      <c r="YI863" s="17"/>
      <c r="YJ863" s="17"/>
      <c r="YK863" s="17"/>
      <c r="YL863" s="17"/>
      <c r="YM863" s="17"/>
      <c r="YN863" s="17"/>
      <c r="YO863" s="17"/>
      <c r="YP863" s="17"/>
      <c r="YQ863" s="17"/>
      <c r="YR863" s="17"/>
      <c r="YS863" s="17"/>
      <c r="YT863" s="17"/>
      <c r="YU863" s="17"/>
      <c r="YV863" s="17"/>
      <c r="YW863" s="17"/>
      <c r="YX863" s="17"/>
      <c r="YY863" s="17"/>
      <c r="YZ863" s="17"/>
      <c r="ZA863" s="17"/>
      <c r="ZB863" s="17"/>
      <c r="ZC863" s="17"/>
      <c r="ZD863" s="17"/>
      <c r="ZE863" s="17"/>
      <c r="ZF863" s="17"/>
      <c r="ZG863" s="17"/>
      <c r="ZH863" s="17"/>
      <c r="ZI863" s="17"/>
      <c r="ZJ863" s="17"/>
      <c r="ZK863" s="17"/>
      <c r="ZL863" s="17"/>
      <c r="ZM863" s="17"/>
      <c r="ZN863" s="17"/>
      <c r="ZO863" s="17"/>
      <c r="ZP863" s="17"/>
      <c r="ZQ863" s="17"/>
      <c r="ZR863" s="17"/>
      <c r="ZS863" s="17"/>
      <c r="ZT863" s="17"/>
      <c r="ZU863" s="17"/>
      <c r="ZV863" s="17"/>
      <c r="ZW863" s="17"/>
      <c r="ZX863" s="17"/>
      <c r="ZY863" s="17"/>
      <c r="ZZ863" s="17"/>
      <c r="AAA863" s="17"/>
      <c r="AAB863" s="17"/>
      <c r="AAC863" s="17"/>
      <c r="AAD863" s="17"/>
      <c r="AAE863" s="17"/>
      <c r="AAF863" s="17"/>
      <c r="AAG863" s="17"/>
      <c r="AAH863" s="17"/>
      <c r="AAI863" s="17"/>
      <c r="AAJ863" s="17"/>
      <c r="AAK863" s="17"/>
      <c r="AAL863" s="17"/>
      <c r="AAM863" s="17"/>
      <c r="AAN863" s="17"/>
      <c r="AAO863" s="17"/>
      <c r="AAP863" s="17"/>
      <c r="AAQ863" s="17"/>
      <c r="AAR863" s="17"/>
      <c r="AAS863" s="17"/>
      <c r="AAT863" s="17"/>
      <c r="AAU863" s="17"/>
      <c r="AAV863" s="17"/>
      <c r="AAW863" s="17"/>
      <c r="AAX863" s="17"/>
      <c r="AAY863" s="17"/>
      <c r="AAZ863" s="17"/>
      <c r="ABA863" s="17"/>
      <c r="ABB863" s="17"/>
      <c r="ABC863" s="17"/>
      <c r="ABD863" s="17"/>
      <c r="ABE863" s="17"/>
      <c r="ABF863" s="17"/>
      <c r="ABG863" s="17"/>
      <c r="ABH863" s="17"/>
      <c r="ABI863" s="17"/>
      <c r="ABJ863" s="17"/>
      <c r="ABK863" s="17"/>
      <c r="ABL863" s="17"/>
      <c r="ABM863" s="17"/>
      <c r="ABN863" s="17"/>
      <c r="ABO863" s="17"/>
      <c r="ABP863" s="17"/>
      <c r="ABQ863" s="17"/>
      <c r="ABR863" s="17"/>
      <c r="ABS863" s="17"/>
      <c r="ABT863" s="17"/>
      <c r="ABU863" s="17"/>
      <c r="ABV863" s="17"/>
      <c r="ABW863" s="17"/>
      <c r="ABX863" s="17"/>
      <c r="ABY863" s="17"/>
      <c r="ABZ863" s="17"/>
      <c r="ACA863" s="17"/>
      <c r="ACB863" s="17"/>
      <c r="ACC863" s="17"/>
      <c r="ACD863" s="17"/>
      <c r="ACE863" s="17"/>
      <c r="ACF863" s="17"/>
      <c r="ACG863" s="17"/>
      <c r="ACH863" s="17"/>
      <c r="ACI863" s="17"/>
      <c r="ACJ863" s="17"/>
      <c r="ACK863" s="17"/>
      <c r="ACL863" s="17"/>
      <c r="ACM863" s="17"/>
      <c r="ACN863" s="17"/>
      <c r="ACO863" s="17"/>
      <c r="ACP863" s="17"/>
      <c r="ACQ863" s="17"/>
      <c r="ACR863" s="17"/>
      <c r="ACS863" s="17"/>
      <c r="ACT863" s="17"/>
      <c r="ACU863" s="17"/>
      <c r="ACV863" s="17"/>
      <c r="ACW863" s="17"/>
      <c r="ACX863" s="17"/>
      <c r="ACY863" s="17"/>
      <c r="ACZ863" s="17"/>
      <c r="ADA863" s="17"/>
      <c r="ADB863" s="17"/>
      <c r="ADC863" s="17"/>
      <c r="ADD863" s="17"/>
      <c r="ADE863" s="17"/>
      <c r="ADF863" s="17"/>
      <c r="ADG863" s="17"/>
      <c r="ADH863" s="17"/>
      <c r="ADI863" s="17"/>
      <c r="ADJ863" s="17"/>
      <c r="ADK863" s="17"/>
      <c r="ADL863" s="17"/>
      <c r="ADM863" s="17"/>
      <c r="ADN863" s="17"/>
      <c r="ADO863" s="17"/>
      <c r="ADP863" s="17"/>
      <c r="ADQ863" s="17"/>
      <c r="ADR863" s="17"/>
    </row>
    <row r="864" spans="44:798" s="16" customFormat="1" x14ac:dyDescent="0.25">
      <c r="AR864" s="56"/>
      <c r="AS864" s="56"/>
      <c r="AT864" s="57"/>
      <c r="AU864" s="56"/>
      <c r="AV864" s="57"/>
      <c r="AW864" s="56"/>
      <c r="AX864" s="56"/>
      <c r="AY864" s="56"/>
      <c r="AZ864" s="56"/>
      <c r="BA864" s="56"/>
      <c r="BB864" s="56"/>
      <c r="BC864" s="56"/>
      <c r="BD864" s="56"/>
      <c r="BE864" s="51"/>
      <c r="BF864" s="51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  <c r="IT864" s="17"/>
      <c r="IU864" s="17"/>
      <c r="IV864" s="17"/>
      <c r="IW864" s="17"/>
      <c r="IX864" s="17"/>
      <c r="IY864" s="17"/>
      <c r="IZ864" s="17"/>
      <c r="JA864" s="17"/>
      <c r="JB864" s="17"/>
      <c r="JC864" s="17"/>
      <c r="JD864" s="17"/>
      <c r="JE864" s="17"/>
      <c r="JF864" s="17"/>
      <c r="JG864" s="17"/>
      <c r="JH864" s="17"/>
      <c r="JI864" s="17"/>
      <c r="JJ864" s="17"/>
      <c r="JK864" s="17"/>
      <c r="JL864" s="17"/>
      <c r="JM864" s="17"/>
      <c r="JN864" s="17"/>
      <c r="JO864" s="17"/>
      <c r="JP864" s="17"/>
      <c r="JQ864" s="17"/>
      <c r="JR864" s="17"/>
      <c r="JS864" s="17"/>
      <c r="JT864" s="17"/>
      <c r="JU864" s="17"/>
      <c r="JV864" s="17"/>
      <c r="JW864" s="17"/>
      <c r="JX864" s="17"/>
      <c r="JY864" s="17"/>
      <c r="JZ864" s="17"/>
      <c r="KA864" s="17"/>
      <c r="KB864" s="17"/>
      <c r="KC864" s="17"/>
      <c r="KD864" s="17"/>
      <c r="KE864" s="17"/>
      <c r="KF864" s="17"/>
      <c r="KG864" s="17"/>
      <c r="KH864" s="17"/>
      <c r="KI864" s="17"/>
      <c r="KJ864" s="17"/>
      <c r="KK864" s="17"/>
      <c r="KL864" s="17"/>
      <c r="KM864" s="17"/>
      <c r="KN864" s="17"/>
      <c r="KO864" s="17"/>
      <c r="KP864" s="17"/>
      <c r="KQ864" s="17"/>
      <c r="KR864" s="17"/>
      <c r="KS864" s="17"/>
      <c r="KT864" s="17"/>
      <c r="KU864" s="17"/>
      <c r="KV864" s="17"/>
      <c r="KW864" s="17"/>
      <c r="KX864" s="17"/>
      <c r="KY864" s="17"/>
      <c r="KZ864" s="17"/>
      <c r="LA864" s="17"/>
      <c r="LB864" s="17"/>
      <c r="LC864" s="17"/>
      <c r="LD864" s="17"/>
      <c r="LE864" s="17"/>
      <c r="LF864" s="17"/>
      <c r="LG864" s="17"/>
      <c r="LH864" s="17"/>
      <c r="LI864" s="17"/>
      <c r="LJ864" s="17"/>
      <c r="LK864" s="17"/>
      <c r="LL864" s="17"/>
      <c r="LM864" s="17"/>
      <c r="LN864" s="17"/>
      <c r="LO864" s="17"/>
      <c r="LP864" s="17"/>
      <c r="LQ864" s="17"/>
      <c r="LR864" s="17"/>
      <c r="LS864" s="17"/>
      <c r="LT864" s="17"/>
      <c r="LU864" s="17"/>
      <c r="LV864" s="17"/>
      <c r="LW864" s="17"/>
      <c r="LX864" s="17"/>
      <c r="LY864" s="17"/>
      <c r="LZ864" s="17"/>
      <c r="MA864" s="17"/>
      <c r="MB864" s="17"/>
      <c r="MC864" s="17"/>
      <c r="MD864" s="17"/>
      <c r="ME864" s="17"/>
      <c r="MF864" s="17"/>
      <c r="MG864" s="17"/>
      <c r="MH864" s="17"/>
      <c r="MI864" s="17"/>
      <c r="MJ864" s="17"/>
      <c r="MK864" s="17"/>
      <c r="ML864" s="17"/>
      <c r="MM864" s="17"/>
      <c r="MN864" s="17"/>
      <c r="MO864" s="17"/>
      <c r="MP864" s="17"/>
      <c r="MQ864" s="17"/>
      <c r="MR864" s="17"/>
      <c r="MS864" s="17"/>
      <c r="MT864" s="17"/>
      <c r="MU864" s="17"/>
      <c r="MV864" s="17"/>
      <c r="MW864" s="17"/>
      <c r="MX864" s="17"/>
      <c r="MY864" s="17"/>
      <c r="MZ864" s="17"/>
      <c r="NA864" s="17"/>
      <c r="NB864" s="17"/>
      <c r="NC864" s="17"/>
      <c r="ND864" s="17"/>
      <c r="NE864" s="17"/>
      <c r="NF864" s="17"/>
      <c r="NG864" s="17"/>
      <c r="NH864" s="17"/>
      <c r="NI864" s="17"/>
      <c r="NJ864" s="17"/>
      <c r="NK864" s="17"/>
      <c r="NL864" s="17"/>
      <c r="NM864" s="17"/>
      <c r="NN864" s="17"/>
      <c r="NO864" s="17"/>
      <c r="NP864" s="17"/>
      <c r="NQ864" s="17"/>
      <c r="NR864" s="17"/>
      <c r="NS864" s="17"/>
      <c r="NT864" s="17"/>
      <c r="NU864" s="17"/>
      <c r="NV864" s="17"/>
      <c r="NW864" s="17"/>
      <c r="NX864" s="17"/>
      <c r="NY864" s="17"/>
      <c r="NZ864" s="17"/>
      <c r="OA864" s="17"/>
      <c r="OB864" s="17"/>
      <c r="OC864" s="17"/>
      <c r="OD864" s="17"/>
      <c r="OE864" s="17"/>
      <c r="OF864" s="17"/>
      <c r="OG864" s="17"/>
      <c r="OH864" s="17"/>
      <c r="OI864" s="17"/>
      <c r="OJ864" s="17"/>
      <c r="OK864" s="17"/>
      <c r="OL864" s="17"/>
      <c r="OM864" s="17"/>
      <c r="ON864" s="17"/>
      <c r="OO864" s="17"/>
      <c r="OP864" s="17"/>
      <c r="OQ864" s="17"/>
      <c r="OR864" s="17"/>
      <c r="OS864" s="17"/>
      <c r="OT864" s="17"/>
      <c r="OU864" s="17"/>
      <c r="OV864" s="17"/>
      <c r="OW864" s="17"/>
      <c r="OX864" s="17"/>
      <c r="OY864" s="17"/>
      <c r="OZ864" s="17"/>
      <c r="PA864" s="17"/>
      <c r="PB864" s="17"/>
      <c r="PC864" s="17"/>
      <c r="PD864" s="17"/>
      <c r="PE864" s="17"/>
      <c r="PF864" s="17"/>
      <c r="PG864" s="17"/>
      <c r="PH864" s="17"/>
      <c r="PI864" s="17"/>
      <c r="PJ864" s="17"/>
      <c r="PK864" s="17"/>
      <c r="PL864" s="17"/>
      <c r="PM864" s="17"/>
      <c r="PN864" s="17"/>
      <c r="PO864" s="17"/>
      <c r="PP864" s="17"/>
      <c r="PQ864" s="17"/>
      <c r="PR864" s="17"/>
      <c r="PS864" s="17"/>
      <c r="PT864" s="17"/>
      <c r="PU864" s="17"/>
      <c r="PV864" s="17"/>
      <c r="PW864" s="17"/>
      <c r="PX864" s="17"/>
      <c r="PY864" s="17"/>
      <c r="PZ864" s="17"/>
      <c r="QA864" s="17"/>
      <c r="QB864" s="17"/>
      <c r="QC864" s="17"/>
      <c r="QD864" s="17"/>
      <c r="QE864" s="17"/>
      <c r="QF864" s="17"/>
      <c r="QG864" s="17"/>
      <c r="QH864" s="17"/>
      <c r="QI864" s="17"/>
      <c r="QJ864" s="17"/>
      <c r="QK864" s="17"/>
      <c r="QL864" s="17"/>
      <c r="QM864" s="17"/>
      <c r="QN864" s="17"/>
      <c r="QO864" s="17"/>
      <c r="QP864" s="17"/>
      <c r="QQ864" s="17"/>
      <c r="QR864" s="17"/>
      <c r="QS864" s="17"/>
      <c r="QT864" s="17"/>
      <c r="QU864" s="17"/>
      <c r="QV864" s="17"/>
      <c r="QW864" s="17"/>
      <c r="QX864" s="17"/>
      <c r="QY864" s="17"/>
      <c r="QZ864" s="17"/>
      <c r="RA864" s="17"/>
      <c r="RB864" s="17"/>
      <c r="RC864" s="17"/>
      <c r="RD864" s="17"/>
      <c r="RE864" s="17"/>
      <c r="RF864" s="17"/>
      <c r="RG864" s="17"/>
      <c r="RH864" s="17"/>
      <c r="RI864" s="17"/>
      <c r="RJ864" s="17"/>
      <c r="RK864" s="17"/>
      <c r="RL864" s="17"/>
      <c r="RM864" s="17"/>
      <c r="RN864" s="17"/>
      <c r="RO864" s="17"/>
      <c r="RP864" s="17"/>
      <c r="RQ864" s="17"/>
      <c r="RR864" s="17"/>
      <c r="RS864" s="17"/>
      <c r="RT864" s="17"/>
      <c r="RU864" s="17"/>
      <c r="RV864" s="17"/>
      <c r="RW864" s="17"/>
      <c r="RX864" s="17"/>
      <c r="RY864" s="17"/>
      <c r="RZ864" s="17"/>
      <c r="SA864" s="17"/>
      <c r="SB864" s="17"/>
      <c r="SC864" s="17"/>
      <c r="SD864" s="17"/>
      <c r="SE864" s="17"/>
      <c r="SF864" s="17"/>
      <c r="SG864" s="17"/>
      <c r="SH864" s="17"/>
      <c r="SI864" s="17"/>
      <c r="SJ864" s="17"/>
      <c r="SK864" s="17"/>
      <c r="SL864" s="17"/>
      <c r="SM864" s="17"/>
      <c r="SN864" s="17"/>
      <c r="SO864" s="17"/>
      <c r="SP864" s="17"/>
      <c r="SQ864" s="17"/>
      <c r="SR864" s="17"/>
      <c r="SS864" s="17"/>
      <c r="ST864" s="17"/>
      <c r="SU864" s="17"/>
      <c r="SV864" s="17"/>
      <c r="SW864" s="17"/>
      <c r="SX864" s="17"/>
      <c r="SY864" s="17"/>
      <c r="SZ864" s="17"/>
      <c r="TA864" s="17"/>
      <c r="TB864" s="17"/>
      <c r="TC864" s="17"/>
      <c r="TD864" s="17"/>
      <c r="TE864" s="17"/>
      <c r="TF864" s="17"/>
      <c r="TG864" s="17"/>
      <c r="TH864" s="17"/>
      <c r="TI864" s="17"/>
      <c r="TJ864" s="17"/>
      <c r="TK864" s="17"/>
      <c r="TL864" s="17"/>
      <c r="TM864" s="17"/>
      <c r="TN864" s="17"/>
      <c r="TO864" s="17"/>
      <c r="TP864" s="17"/>
      <c r="TQ864" s="17"/>
      <c r="TR864" s="17"/>
      <c r="TS864" s="17"/>
      <c r="TT864" s="17"/>
      <c r="TU864" s="17"/>
      <c r="TV864" s="17"/>
      <c r="TW864" s="17"/>
      <c r="TX864" s="17"/>
      <c r="TY864" s="17"/>
      <c r="TZ864" s="17"/>
      <c r="UA864" s="17"/>
      <c r="UB864" s="17"/>
      <c r="UC864" s="17"/>
      <c r="UD864" s="17"/>
      <c r="UE864" s="17"/>
      <c r="UF864" s="17"/>
      <c r="UG864" s="17"/>
      <c r="UH864" s="17"/>
      <c r="UI864" s="17"/>
      <c r="UJ864" s="17"/>
      <c r="UK864" s="17"/>
      <c r="UL864" s="17"/>
      <c r="UM864" s="17"/>
      <c r="UN864" s="17"/>
      <c r="UO864" s="17"/>
      <c r="UP864" s="17"/>
      <c r="UQ864" s="17"/>
      <c r="UR864" s="17"/>
      <c r="US864" s="17"/>
      <c r="UT864" s="17"/>
      <c r="UU864" s="17"/>
      <c r="UV864" s="17"/>
      <c r="UW864" s="17"/>
      <c r="UX864" s="17"/>
      <c r="UY864" s="17"/>
      <c r="UZ864" s="17"/>
      <c r="VA864" s="17"/>
      <c r="VB864" s="17"/>
      <c r="VC864" s="17"/>
      <c r="VD864" s="17"/>
      <c r="VE864" s="17"/>
      <c r="VF864" s="17"/>
      <c r="VG864" s="17"/>
      <c r="VH864" s="17"/>
      <c r="VI864" s="17"/>
      <c r="VJ864" s="17"/>
      <c r="VK864" s="17"/>
      <c r="VL864" s="17"/>
      <c r="VM864" s="17"/>
      <c r="VN864" s="17"/>
      <c r="VO864" s="17"/>
      <c r="VP864" s="17"/>
      <c r="VQ864" s="17"/>
      <c r="VR864" s="17"/>
      <c r="VS864" s="17"/>
      <c r="VT864" s="17"/>
      <c r="VU864" s="17"/>
      <c r="VV864" s="17"/>
      <c r="VW864" s="17"/>
      <c r="VX864" s="17"/>
      <c r="VY864" s="17"/>
      <c r="VZ864" s="17"/>
      <c r="WA864" s="17"/>
      <c r="WB864" s="17"/>
      <c r="WC864" s="17"/>
      <c r="WD864" s="17"/>
      <c r="WE864" s="17"/>
      <c r="WF864" s="17"/>
      <c r="WG864" s="17"/>
      <c r="WH864" s="17"/>
      <c r="WI864" s="17"/>
      <c r="WJ864" s="17"/>
      <c r="WK864" s="17"/>
      <c r="WL864" s="17"/>
      <c r="WM864" s="17"/>
      <c r="WN864" s="17"/>
      <c r="WO864" s="17"/>
      <c r="WP864" s="17"/>
      <c r="WQ864" s="17"/>
      <c r="WR864" s="17"/>
      <c r="WS864" s="17"/>
      <c r="WT864" s="17"/>
      <c r="WU864" s="17"/>
      <c r="WV864" s="17"/>
      <c r="WW864" s="17"/>
      <c r="WX864" s="17"/>
      <c r="WY864" s="17"/>
      <c r="WZ864" s="17"/>
      <c r="XA864" s="17"/>
      <c r="XB864" s="17"/>
      <c r="XC864" s="17"/>
      <c r="XD864" s="17"/>
      <c r="XE864" s="17"/>
      <c r="XF864" s="17"/>
      <c r="XG864" s="17"/>
      <c r="XH864" s="17"/>
      <c r="XI864" s="17"/>
      <c r="XJ864" s="17"/>
      <c r="XK864" s="17"/>
      <c r="XL864" s="17"/>
      <c r="XM864" s="17"/>
      <c r="XN864" s="17"/>
      <c r="XO864" s="17"/>
      <c r="XP864" s="17"/>
      <c r="XQ864" s="17"/>
      <c r="XR864" s="17"/>
      <c r="XS864" s="17"/>
      <c r="XT864" s="17"/>
      <c r="XU864" s="17"/>
      <c r="XV864" s="17"/>
      <c r="XW864" s="17"/>
      <c r="XX864" s="17"/>
      <c r="XY864" s="17"/>
      <c r="XZ864" s="17"/>
      <c r="YA864" s="17"/>
      <c r="YB864" s="17"/>
      <c r="YC864" s="17"/>
      <c r="YD864" s="17"/>
      <c r="YE864" s="17"/>
      <c r="YF864" s="17"/>
      <c r="YG864" s="17"/>
      <c r="YH864" s="17"/>
      <c r="YI864" s="17"/>
      <c r="YJ864" s="17"/>
      <c r="YK864" s="17"/>
      <c r="YL864" s="17"/>
      <c r="YM864" s="17"/>
      <c r="YN864" s="17"/>
      <c r="YO864" s="17"/>
      <c r="YP864" s="17"/>
      <c r="YQ864" s="17"/>
      <c r="YR864" s="17"/>
      <c r="YS864" s="17"/>
      <c r="YT864" s="17"/>
      <c r="YU864" s="17"/>
      <c r="YV864" s="17"/>
      <c r="YW864" s="17"/>
      <c r="YX864" s="17"/>
      <c r="YY864" s="17"/>
      <c r="YZ864" s="17"/>
      <c r="ZA864" s="17"/>
      <c r="ZB864" s="17"/>
      <c r="ZC864" s="17"/>
      <c r="ZD864" s="17"/>
      <c r="ZE864" s="17"/>
      <c r="ZF864" s="17"/>
      <c r="ZG864" s="17"/>
      <c r="ZH864" s="17"/>
      <c r="ZI864" s="17"/>
      <c r="ZJ864" s="17"/>
      <c r="ZK864" s="17"/>
      <c r="ZL864" s="17"/>
      <c r="ZM864" s="17"/>
      <c r="ZN864" s="17"/>
      <c r="ZO864" s="17"/>
      <c r="ZP864" s="17"/>
      <c r="ZQ864" s="17"/>
      <c r="ZR864" s="17"/>
      <c r="ZS864" s="17"/>
      <c r="ZT864" s="17"/>
      <c r="ZU864" s="17"/>
      <c r="ZV864" s="17"/>
      <c r="ZW864" s="17"/>
      <c r="ZX864" s="17"/>
      <c r="ZY864" s="17"/>
      <c r="ZZ864" s="17"/>
      <c r="AAA864" s="17"/>
      <c r="AAB864" s="17"/>
      <c r="AAC864" s="17"/>
      <c r="AAD864" s="17"/>
      <c r="AAE864" s="17"/>
      <c r="AAF864" s="17"/>
      <c r="AAG864" s="17"/>
      <c r="AAH864" s="17"/>
      <c r="AAI864" s="17"/>
      <c r="AAJ864" s="17"/>
      <c r="AAK864" s="17"/>
      <c r="AAL864" s="17"/>
      <c r="AAM864" s="17"/>
      <c r="AAN864" s="17"/>
      <c r="AAO864" s="17"/>
      <c r="AAP864" s="17"/>
      <c r="AAQ864" s="17"/>
      <c r="AAR864" s="17"/>
      <c r="AAS864" s="17"/>
      <c r="AAT864" s="17"/>
      <c r="AAU864" s="17"/>
      <c r="AAV864" s="17"/>
      <c r="AAW864" s="17"/>
      <c r="AAX864" s="17"/>
      <c r="AAY864" s="17"/>
      <c r="AAZ864" s="17"/>
      <c r="ABA864" s="17"/>
      <c r="ABB864" s="17"/>
      <c r="ABC864" s="17"/>
      <c r="ABD864" s="17"/>
      <c r="ABE864" s="17"/>
      <c r="ABF864" s="17"/>
      <c r="ABG864" s="17"/>
      <c r="ABH864" s="17"/>
      <c r="ABI864" s="17"/>
      <c r="ABJ864" s="17"/>
      <c r="ABK864" s="17"/>
      <c r="ABL864" s="17"/>
      <c r="ABM864" s="17"/>
      <c r="ABN864" s="17"/>
      <c r="ABO864" s="17"/>
      <c r="ABP864" s="17"/>
      <c r="ABQ864" s="17"/>
      <c r="ABR864" s="17"/>
      <c r="ABS864" s="17"/>
      <c r="ABT864" s="17"/>
      <c r="ABU864" s="17"/>
      <c r="ABV864" s="17"/>
      <c r="ABW864" s="17"/>
      <c r="ABX864" s="17"/>
      <c r="ABY864" s="17"/>
      <c r="ABZ864" s="17"/>
      <c r="ACA864" s="17"/>
      <c r="ACB864" s="17"/>
      <c r="ACC864" s="17"/>
      <c r="ACD864" s="17"/>
      <c r="ACE864" s="17"/>
      <c r="ACF864" s="17"/>
      <c r="ACG864" s="17"/>
      <c r="ACH864" s="17"/>
      <c r="ACI864" s="17"/>
      <c r="ACJ864" s="17"/>
      <c r="ACK864" s="17"/>
      <c r="ACL864" s="17"/>
      <c r="ACM864" s="17"/>
      <c r="ACN864" s="17"/>
      <c r="ACO864" s="17"/>
      <c r="ACP864" s="17"/>
      <c r="ACQ864" s="17"/>
      <c r="ACR864" s="17"/>
      <c r="ACS864" s="17"/>
      <c r="ACT864" s="17"/>
      <c r="ACU864" s="17"/>
      <c r="ACV864" s="17"/>
      <c r="ACW864" s="17"/>
      <c r="ACX864" s="17"/>
      <c r="ACY864" s="17"/>
      <c r="ACZ864" s="17"/>
      <c r="ADA864" s="17"/>
      <c r="ADB864" s="17"/>
      <c r="ADC864" s="17"/>
      <c r="ADD864" s="17"/>
      <c r="ADE864" s="17"/>
      <c r="ADF864" s="17"/>
      <c r="ADG864" s="17"/>
      <c r="ADH864" s="17"/>
      <c r="ADI864" s="17"/>
      <c r="ADJ864" s="17"/>
      <c r="ADK864" s="17"/>
      <c r="ADL864" s="17"/>
      <c r="ADM864" s="17"/>
      <c r="ADN864" s="17"/>
      <c r="ADO864" s="17"/>
      <c r="ADP864" s="17"/>
      <c r="ADQ864" s="17"/>
      <c r="ADR864" s="17"/>
    </row>
    <row r="865" spans="44:798" s="16" customFormat="1" x14ac:dyDescent="0.25">
      <c r="AR865" s="56"/>
      <c r="AS865" s="56"/>
      <c r="AT865" s="57"/>
      <c r="AU865" s="56"/>
      <c r="AV865" s="57"/>
      <c r="AW865" s="56"/>
      <c r="AX865" s="56"/>
      <c r="AY865" s="56"/>
      <c r="AZ865" s="56"/>
      <c r="BA865" s="56"/>
      <c r="BB865" s="56"/>
      <c r="BC865" s="56"/>
      <c r="BD865" s="56"/>
      <c r="BE865" s="51"/>
      <c r="BF865" s="51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  <c r="IT865" s="17"/>
      <c r="IU865" s="17"/>
      <c r="IV865" s="17"/>
      <c r="IW865" s="17"/>
      <c r="IX865" s="17"/>
      <c r="IY865" s="17"/>
      <c r="IZ865" s="17"/>
      <c r="JA865" s="17"/>
      <c r="JB865" s="17"/>
      <c r="JC865" s="17"/>
      <c r="JD865" s="17"/>
      <c r="JE865" s="17"/>
      <c r="JF865" s="17"/>
      <c r="JG865" s="17"/>
      <c r="JH865" s="17"/>
      <c r="JI865" s="17"/>
      <c r="JJ865" s="17"/>
      <c r="JK865" s="17"/>
      <c r="JL865" s="17"/>
      <c r="JM865" s="17"/>
      <c r="JN865" s="17"/>
      <c r="JO865" s="17"/>
      <c r="JP865" s="17"/>
      <c r="JQ865" s="17"/>
      <c r="JR865" s="17"/>
      <c r="JS865" s="17"/>
      <c r="JT865" s="17"/>
      <c r="JU865" s="17"/>
      <c r="JV865" s="17"/>
      <c r="JW865" s="17"/>
      <c r="JX865" s="17"/>
      <c r="JY865" s="17"/>
      <c r="JZ865" s="17"/>
      <c r="KA865" s="17"/>
      <c r="KB865" s="17"/>
      <c r="KC865" s="17"/>
      <c r="KD865" s="17"/>
      <c r="KE865" s="17"/>
      <c r="KF865" s="17"/>
      <c r="KG865" s="17"/>
      <c r="KH865" s="17"/>
      <c r="KI865" s="17"/>
      <c r="KJ865" s="17"/>
      <c r="KK865" s="17"/>
      <c r="KL865" s="17"/>
      <c r="KM865" s="17"/>
      <c r="KN865" s="17"/>
      <c r="KO865" s="17"/>
      <c r="KP865" s="17"/>
      <c r="KQ865" s="17"/>
      <c r="KR865" s="17"/>
      <c r="KS865" s="17"/>
      <c r="KT865" s="17"/>
      <c r="KU865" s="17"/>
      <c r="KV865" s="17"/>
      <c r="KW865" s="17"/>
      <c r="KX865" s="17"/>
      <c r="KY865" s="17"/>
      <c r="KZ865" s="17"/>
      <c r="LA865" s="17"/>
      <c r="LB865" s="17"/>
      <c r="LC865" s="17"/>
      <c r="LD865" s="17"/>
      <c r="LE865" s="17"/>
      <c r="LF865" s="17"/>
      <c r="LG865" s="17"/>
      <c r="LH865" s="17"/>
      <c r="LI865" s="17"/>
      <c r="LJ865" s="17"/>
      <c r="LK865" s="17"/>
      <c r="LL865" s="17"/>
      <c r="LM865" s="17"/>
      <c r="LN865" s="17"/>
      <c r="LO865" s="17"/>
      <c r="LP865" s="17"/>
      <c r="LQ865" s="17"/>
      <c r="LR865" s="17"/>
      <c r="LS865" s="17"/>
      <c r="LT865" s="17"/>
      <c r="LU865" s="17"/>
      <c r="LV865" s="17"/>
      <c r="LW865" s="17"/>
      <c r="LX865" s="17"/>
      <c r="LY865" s="17"/>
      <c r="LZ865" s="17"/>
      <c r="MA865" s="17"/>
      <c r="MB865" s="17"/>
      <c r="MC865" s="17"/>
      <c r="MD865" s="17"/>
      <c r="ME865" s="17"/>
      <c r="MF865" s="17"/>
      <c r="MG865" s="17"/>
      <c r="MH865" s="17"/>
      <c r="MI865" s="17"/>
      <c r="MJ865" s="17"/>
      <c r="MK865" s="17"/>
      <c r="ML865" s="17"/>
      <c r="MM865" s="17"/>
      <c r="MN865" s="17"/>
      <c r="MO865" s="17"/>
      <c r="MP865" s="17"/>
      <c r="MQ865" s="17"/>
      <c r="MR865" s="17"/>
      <c r="MS865" s="17"/>
      <c r="MT865" s="17"/>
      <c r="MU865" s="17"/>
      <c r="MV865" s="17"/>
      <c r="MW865" s="17"/>
      <c r="MX865" s="17"/>
      <c r="MY865" s="17"/>
      <c r="MZ865" s="17"/>
      <c r="NA865" s="17"/>
      <c r="NB865" s="17"/>
      <c r="NC865" s="17"/>
      <c r="ND865" s="17"/>
      <c r="NE865" s="17"/>
      <c r="NF865" s="17"/>
      <c r="NG865" s="17"/>
      <c r="NH865" s="17"/>
      <c r="NI865" s="17"/>
      <c r="NJ865" s="17"/>
      <c r="NK865" s="17"/>
      <c r="NL865" s="17"/>
      <c r="NM865" s="17"/>
      <c r="NN865" s="17"/>
      <c r="NO865" s="17"/>
      <c r="NP865" s="17"/>
      <c r="NQ865" s="17"/>
      <c r="NR865" s="17"/>
      <c r="NS865" s="17"/>
      <c r="NT865" s="17"/>
      <c r="NU865" s="17"/>
      <c r="NV865" s="17"/>
      <c r="NW865" s="17"/>
      <c r="NX865" s="17"/>
      <c r="NY865" s="17"/>
      <c r="NZ865" s="17"/>
      <c r="OA865" s="17"/>
      <c r="OB865" s="17"/>
      <c r="OC865" s="17"/>
      <c r="OD865" s="17"/>
      <c r="OE865" s="17"/>
      <c r="OF865" s="17"/>
      <c r="OG865" s="17"/>
      <c r="OH865" s="17"/>
      <c r="OI865" s="17"/>
      <c r="OJ865" s="17"/>
      <c r="OK865" s="17"/>
      <c r="OL865" s="17"/>
      <c r="OM865" s="17"/>
      <c r="ON865" s="17"/>
      <c r="OO865" s="17"/>
      <c r="OP865" s="17"/>
      <c r="OQ865" s="17"/>
      <c r="OR865" s="17"/>
      <c r="OS865" s="17"/>
      <c r="OT865" s="17"/>
      <c r="OU865" s="17"/>
      <c r="OV865" s="17"/>
      <c r="OW865" s="17"/>
      <c r="OX865" s="17"/>
      <c r="OY865" s="17"/>
      <c r="OZ865" s="17"/>
      <c r="PA865" s="17"/>
      <c r="PB865" s="17"/>
      <c r="PC865" s="17"/>
      <c r="PD865" s="17"/>
      <c r="PE865" s="17"/>
      <c r="PF865" s="17"/>
      <c r="PG865" s="17"/>
      <c r="PH865" s="17"/>
      <c r="PI865" s="17"/>
      <c r="PJ865" s="17"/>
      <c r="PK865" s="17"/>
      <c r="PL865" s="17"/>
      <c r="PM865" s="17"/>
      <c r="PN865" s="17"/>
      <c r="PO865" s="17"/>
      <c r="PP865" s="17"/>
      <c r="PQ865" s="17"/>
      <c r="PR865" s="17"/>
      <c r="PS865" s="17"/>
      <c r="PT865" s="17"/>
      <c r="PU865" s="17"/>
      <c r="PV865" s="17"/>
      <c r="PW865" s="17"/>
      <c r="PX865" s="17"/>
      <c r="PY865" s="17"/>
      <c r="PZ865" s="17"/>
      <c r="QA865" s="17"/>
      <c r="QB865" s="17"/>
      <c r="QC865" s="17"/>
      <c r="QD865" s="17"/>
      <c r="QE865" s="17"/>
      <c r="QF865" s="17"/>
      <c r="QG865" s="17"/>
      <c r="QH865" s="17"/>
      <c r="QI865" s="17"/>
      <c r="QJ865" s="17"/>
      <c r="QK865" s="17"/>
      <c r="QL865" s="17"/>
      <c r="QM865" s="17"/>
      <c r="QN865" s="17"/>
      <c r="QO865" s="17"/>
      <c r="QP865" s="17"/>
      <c r="QQ865" s="17"/>
      <c r="QR865" s="17"/>
      <c r="QS865" s="17"/>
      <c r="QT865" s="17"/>
      <c r="QU865" s="17"/>
      <c r="QV865" s="17"/>
      <c r="QW865" s="17"/>
      <c r="QX865" s="17"/>
      <c r="QY865" s="17"/>
      <c r="QZ865" s="17"/>
      <c r="RA865" s="17"/>
      <c r="RB865" s="17"/>
      <c r="RC865" s="17"/>
      <c r="RD865" s="17"/>
      <c r="RE865" s="17"/>
      <c r="RF865" s="17"/>
      <c r="RG865" s="17"/>
      <c r="RH865" s="17"/>
      <c r="RI865" s="17"/>
      <c r="RJ865" s="17"/>
      <c r="RK865" s="17"/>
      <c r="RL865" s="17"/>
      <c r="RM865" s="17"/>
      <c r="RN865" s="17"/>
      <c r="RO865" s="17"/>
      <c r="RP865" s="17"/>
      <c r="RQ865" s="17"/>
      <c r="RR865" s="17"/>
      <c r="RS865" s="17"/>
      <c r="RT865" s="17"/>
      <c r="RU865" s="17"/>
      <c r="RV865" s="17"/>
      <c r="RW865" s="17"/>
      <c r="RX865" s="17"/>
      <c r="RY865" s="17"/>
      <c r="RZ865" s="17"/>
      <c r="SA865" s="17"/>
      <c r="SB865" s="17"/>
      <c r="SC865" s="17"/>
      <c r="SD865" s="17"/>
      <c r="SE865" s="17"/>
      <c r="SF865" s="17"/>
      <c r="SG865" s="17"/>
      <c r="SH865" s="17"/>
      <c r="SI865" s="17"/>
      <c r="SJ865" s="17"/>
      <c r="SK865" s="17"/>
      <c r="SL865" s="17"/>
      <c r="SM865" s="17"/>
      <c r="SN865" s="17"/>
      <c r="SO865" s="17"/>
      <c r="SP865" s="17"/>
      <c r="SQ865" s="17"/>
      <c r="SR865" s="17"/>
      <c r="SS865" s="17"/>
      <c r="ST865" s="17"/>
      <c r="SU865" s="17"/>
      <c r="SV865" s="17"/>
      <c r="SW865" s="17"/>
      <c r="SX865" s="17"/>
      <c r="SY865" s="17"/>
      <c r="SZ865" s="17"/>
      <c r="TA865" s="17"/>
      <c r="TB865" s="17"/>
      <c r="TC865" s="17"/>
      <c r="TD865" s="17"/>
      <c r="TE865" s="17"/>
      <c r="TF865" s="17"/>
      <c r="TG865" s="17"/>
      <c r="TH865" s="17"/>
      <c r="TI865" s="17"/>
      <c r="TJ865" s="17"/>
      <c r="TK865" s="17"/>
      <c r="TL865" s="17"/>
      <c r="TM865" s="17"/>
      <c r="TN865" s="17"/>
      <c r="TO865" s="17"/>
      <c r="TP865" s="17"/>
      <c r="TQ865" s="17"/>
      <c r="TR865" s="17"/>
      <c r="TS865" s="17"/>
      <c r="TT865" s="17"/>
      <c r="TU865" s="17"/>
      <c r="TV865" s="17"/>
      <c r="TW865" s="17"/>
      <c r="TX865" s="17"/>
      <c r="TY865" s="17"/>
      <c r="TZ865" s="17"/>
      <c r="UA865" s="17"/>
      <c r="UB865" s="17"/>
      <c r="UC865" s="17"/>
      <c r="UD865" s="17"/>
      <c r="UE865" s="17"/>
      <c r="UF865" s="17"/>
      <c r="UG865" s="17"/>
      <c r="UH865" s="17"/>
      <c r="UI865" s="17"/>
      <c r="UJ865" s="17"/>
      <c r="UK865" s="17"/>
      <c r="UL865" s="17"/>
      <c r="UM865" s="17"/>
      <c r="UN865" s="17"/>
      <c r="UO865" s="17"/>
      <c r="UP865" s="17"/>
      <c r="UQ865" s="17"/>
      <c r="UR865" s="17"/>
      <c r="US865" s="17"/>
      <c r="UT865" s="17"/>
      <c r="UU865" s="17"/>
      <c r="UV865" s="17"/>
      <c r="UW865" s="17"/>
      <c r="UX865" s="17"/>
      <c r="UY865" s="17"/>
      <c r="UZ865" s="17"/>
      <c r="VA865" s="17"/>
      <c r="VB865" s="17"/>
      <c r="VC865" s="17"/>
      <c r="VD865" s="17"/>
      <c r="VE865" s="17"/>
      <c r="VF865" s="17"/>
      <c r="VG865" s="17"/>
      <c r="VH865" s="17"/>
      <c r="VI865" s="17"/>
      <c r="VJ865" s="17"/>
      <c r="VK865" s="17"/>
      <c r="VL865" s="17"/>
      <c r="VM865" s="17"/>
      <c r="VN865" s="17"/>
      <c r="VO865" s="17"/>
      <c r="VP865" s="17"/>
      <c r="VQ865" s="17"/>
      <c r="VR865" s="17"/>
      <c r="VS865" s="17"/>
      <c r="VT865" s="17"/>
      <c r="VU865" s="17"/>
      <c r="VV865" s="17"/>
      <c r="VW865" s="17"/>
      <c r="VX865" s="17"/>
      <c r="VY865" s="17"/>
      <c r="VZ865" s="17"/>
      <c r="WA865" s="17"/>
      <c r="WB865" s="17"/>
      <c r="WC865" s="17"/>
      <c r="WD865" s="17"/>
      <c r="WE865" s="17"/>
      <c r="WF865" s="17"/>
      <c r="WG865" s="17"/>
      <c r="WH865" s="17"/>
      <c r="WI865" s="17"/>
      <c r="WJ865" s="17"/>
      <c r="WK865" s="17"/>
      <c r="WL865" s="17"/>
      <c r="WM865" s="17"/>
      <c r="WN865" s="17"/>
      <c r="WO865" s="17"/>
      <c r="WP865" s="17"/>
      <c r="WQ865" s="17"/>
      <c r="WR865" s="17"/>
      <c r="WS865" s="17"/>
      <c r="WT865" s="17"/>
      <c r="WU865" s="17"/>
      <c r="WV865" s="17"/>
      <c r="WW865" s="17"/>
      <c r="WX865" s="17"/>
      <c r="WY865" s="17"/>
      <c r="WZ865" s="17"/>
      <c r="XA865" s="17"/>
      <c r="XB865" s="17"/>
      <c r="XC865" s="17"/>
      <c r="XD865" s="17"/>
      <c r="XE865" s="17"/>
      <c r="XF865" s="17"/>
      <c r="XG865" s="17"/>
      <c r="XH865" s="17"/>
      <c r="XI865" s="17"/>
      <c r="XJ865" s="17"/>
      <c r="XK865" s="17"/>
      <c r="XL865" s="17"/>
      <c r="XM865" s="17"/>
      <c r="XN865" s="17"/>
      <c r="XO865" s="17"/>
      <c r="XP865" s="17"/>
      <c r="XQ865" s="17"/>
      <c r="XR865" s="17"/>
      <c r="XS865" s="17"/>
      <c r="XT865" s="17"/>
      <c r="XU865" s="17"/>
      <c r="XV865" s="17"/>
      <c r="XW865" s="17"/>
      <c r="XX865" s="17"/>
      <c r="XY865" s="17"/>
      <c r="XZ865" s="17"/>
      <c r="YA865" s="17"/>
      <c r="YB865" s="17"/>
      <c r="YC865" s="17"/>
      <c r="YD865" s="17"/>
      <c r="YE865" s="17"/>
      <c r="YF865" s="17"/>
      <c r="YG865" s="17"/>
      <c r="YH865" s="17"/>
      <c r="YI865" s="17"/>
      <c r="YJ865" s="17"/>
      <c r="YK865" s="17"/>
      <c r="YL865" s="17"/>
      <c r="YM865" s="17"/>
      <c r="YN865" s="17"/>
      <c r="YO865" s="17"/>
      <c r="YP865" s="17"/>
      <c r="YQ865" s="17"/>
      <c r="YR865" s="17"/>
      <c r="YS865" s="17"/>
      <c r="YT865" s="17"/>
      <c r="YU865" s="17"/>
      <c r="YV865" s="17"/>
      <c r="YW865" s="17"/>
      <c r="YX865" s="17"/>
      <c r="YY865" s="17"/>
      <c r="YZ865" s="17"/>
      <c r="ZA865" s="17"/>
      <c r="ZB865" s="17"/>
      <c r="ZC865" s="17"/>
      <c r="ZD865" s="17"/>
      <c r="ZE865" s="17"/>
      <c r="ZF865" s="17"/>
      <c r="ZG865" s="17"/>
      <c r="ZH865" s="17"/>
      <c r="ZI865" s="17"/>
      <c r="ZJ865" s="17"/>
      <c r="ZK865" s="17"/>
      <c r="ZL865" s="17"/>
      <c r="ZM865" s="17"/>
      <c r="ZN865" s="17"/>
      <c r="ZO865" s="17"/>
      <c r="ZP865" s="17"/>
      <c r="ZQ865" s="17"/>
      <c r="ZR865" s="17"/>
      <c r="ZS865" s="17"/>
      <c r="ZT865" s="17"/>
      <c r="ZU865" s="17"/>
      <c r="ZV865" s="17"/>
      <c r="ZW865" s="17"/>
      <c r="ZX865" s="17"/>
      <c r="ZY865" s="17"/>
      <c r="ZZ865" s="17"/>
      <c r="AAA865" s="17"/>
      <c r="AAB865" s="17"/>
      <c r="AAC865" s="17"/>
      <c r="AAD865" s="17"/>
      <c r="AAE865" s="17"/>
      <c r="AAF865" s="17"/>
      <c r="AAG865" s="17"/>
      <c r="AAH865" s="17"/>
      <c r="AAI865" s="17"/>
      <c r="AAJ865" s="17"/>
      <c r="AAK865" s="17"/>
      <c r="AAL865" s="17"/>
      <c r="AAM865" s="17"/>
      <c r="AAN865" s="17"/>
      <c r="AAO865" s="17"/>
      <c r="AAP865" s="17"/>
      <c r="AAQ865" s="17"/>
      <c r="AAR865" s="17"/>
      <c r="AAS865" s="17"/>
      <c r="AAT865" s="17"/>
      <c r="AAU865" s="17"/>
      <c r="AAV865" s="17"/>
      <c r="AAW865" s="17"/>
      <c r="AAX865" s="17"/>
      <c r="AAY865" s="17"/>
      <c r="AAZ865" s="17"/>
      <c r="ABA865" s="17"/>
      <c r="ABB865" s="17"/>
      <c r="ABC865" s="17"/>
      <c r="ABD865" s="17"/>
      <c r="ABE865" s="17"/>
      <c r="ABF865" s="17"/>
      <c r="ABG865" s="17"/>
      <c r="ABH865" s="17"/>
      <c r="ABI865" s="17"/>
      <c r="ABJ865" s="17"/>
      <c r="ABK865" s="17"/>
      <c r="ABL865" s="17"/>
      <c r="ABM865" s="17"/>
      <c r="ABN865" s="17"/>
      <c r="ABO865" s="17"/>
      <c r="ABP865" s="17"/>
      <c r="ABQ865" s="17"/>
      <c r="ABR865" s="17"/>
      <c r="ABS865" s="17"/>
      <c r="ABT865" s="17"/>
      <c r="ABU865" s="17"/>
      <c r="ABV865" s="17"/>
      <c r="ABW865" s="17"/>
      <c r="ABX865" s="17"/>
      <c r="ABY865" s="17"/>
      <c r="ABZ865" s="17"/>
      <c r="ACA865" s="17"/>
      <c r="ACB865" s="17"/>
      <c r="ACC865" s="17"/>
      <c r="ACD865" s="17"/>
      <c r="ACE865" s="17"/>
      <c r="ACF865" s="17"/>
      <c r="ACG865" s="17"/>
      <c r="ACH865" s="17"/>
      <c r="ACI865" s="17"/>
      <c r="ACJ865" s="17"/>
      <c r="ACK865" s="17"/>
      <c r="ACL865" s="17"/>
      <c r="ACM865" s="17"/>
      <c r="ACN865" s="17"/>
      <c r="ACO865" s="17"/>
      <c r="ACP865" s="17"/>
      <c r="ACQ865" s="17"/>
      <c r="ACR865" s="17"/>
      <c r="ACS865" s="17"/>
      <c r="ACT865" s="17"/>
      <c r="ACU865" s="17"/>
      <c r="ACV865" s="17"/>
      <c r="ACW865" s="17"/>
      <c r="ACX865" s="17"/>
      <c r="ACY865" s="17"/>
      <c r="ACZ865" s="17"/>
      <c r="ADA865" s="17"/>
      <c r="ADB865" s="17"/>
      <c r="ADC865" s="17"/>
      <c r="ADD865" s="17"/>
      <c r="ADE865" s="17"/>
      <c r="ADF865" s="17"/>
      <c r="ADG865" s="17"/>
      <c r="ADH865" s="17"/>
      <c r="ADI865" s="17"/>
      <c r="ADJ865" s="17"/>
      <c r="ADK865" s="17"/>
      <c r="ADL865" s="17"/>
      <c r="ADM865" s="17"/>
      <c r="ADN865" s="17"/>
      <c r="ADO865" s="17"/>
      <c r="ADP865" s="17"/>
      <c r="ADQ865" s="17"/>
      <c r="ADR865" s="17"/>
    </row>
    <row r="866" spans="44:798" s="16" customFormat="1" x14ac:dyDescent="0.25">
      <c r="AR866" s="56"/>
      <c r="AS866" s="56"/>
      <c r="AT866" s="57"/>
      <c r="AU866" s="56"/>
      <c r="AV866" s="57"/>
      <c r="AW866" s="56"/>
      <c r="AX866" s="56"/>
      <c r="AY866" s="56"/>
      <c r="AZ866" s="56"/>
      <c r="BA866" s="56"/>
      <c r="BB866" s="56"/>
      <c r="BC866" s="56"/>
      <c r="BD866" s="56"/>
      <c r="BE866" s="51"/>
      <c r="BF866" s="51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  <c r="IT866" s="17"/>
      <c r="IU866" s="17"/>
      <c r="IV866" s="17"/>
      <c r="IW866" s="17"/>
      <c r="IX866" s="17"/>
      <c r="IY866" s="17"/>
      <c r="IZ866" s="17"/>
      <c r="JA866" s="17"/>
      <c r="JB866" s="17"/>
      <c r="JC866" s="17"/>
      <c r="JD866" s="17"/>
      <c r="JE866" s="17"/>
      <c r="JF866" s="17"/>
      <c r="JG866" s="17"/>
      <c r="JH866" s="17"/>
      <c r="JI866" s="17"/>
      <c r="JJ866" s="17"/>
      <c r="JK866" s="17"/>
      <c r="JL866" s="17"/>
      <c r="JM866" s="17"/>
      <c r="JN866" s="17"/>
      <c r="JO866" s="17"/>
      <c r="JP866" s="17"/>
      <c r="JQ866" s="17"/>
      <c r="JR866" s="17"/>
      <c r="JS866" s="17"/>
      <c r="JT866" s="17"/>
      <c r="JU866" s="17"/>
      <c r="JV866" s="17"/>
      <c r="JW866" s="17"/>
      <c r="JX866" s="17"/>
      <c r="JY866" s="17"/>
      <c r="JZ866" s="17"/>
      <c r="KA866" s="17"/>
      <c r="KB866" s="17"/>
      <c r="KC866" s="17"/>
      <c r="KD866" s="17"/>
      <c r="KE866" s="17"/>
      <c r="KF866" s="17"/>
      <c r="KG866" s="17"/>
      <c r="KH866" s="17"/>
      <c r="KI866" s="17"/>
      <c r="KJ866" s="17"/>
      <c r="KK866" s="17"/>
      <c r="KL866" s="17"/>
      <c r="KM866" s="17"/>
      <c r="KN866" s="17"/>
      <c r="KO866" s="17"/>
      <c r="KP866" s="17"/>
      <c r="KQ866" s="17"/>
      <c r="KR866" s="17"/>
      <c r="KS866" s="17"/>
      <c r="KT866" s="17"/>
      <c r="KU866" s="17"/>
      <c r="KV866" s="17"/>
      <c r="KW866" s="17"/>
      <c r="KX866" s="17"/>
      <c r="KY866" s="17"/>
      <c r="KZ866" s="17"/>
      <c r="LA866" s="17"/>
      <c r="LB866" s="17"/>
      <c r="LC866" s="17"/>
      <c r="LD866" s="17"/>
      <c r="LE866" s="17"/>
      <c r="LF866" s="17"/>
      <c r="LG866" s="17"/>
      <c r="LH866" s="17"/>
      <c r="LI866" s="17"/>
      <c r="LJ866" s="17"/>
      <c r="LK866" s="17"/>
      <c r="LL866" s="17"/>
      <c r="LM866" s="17"/>
      <c r="LN866" s="17"/>
      <c r="LO866" s="17"/>
      <c r="LP866" s="17"/>
      <c r="LQ866" s="17"/>
      <c r="LR866" s="17"/>
      <c r="LS866" s="17"/>
      <c r="LT866" s="17"/>
      <c r="LU866" s="17"/>
      <c r="LV866" s="17"/>
      <c r="LW866" s="17"/>
      <c r="LX866" s="17"/>
      <c r="LY866" s="17"/>
      <c r="LZ866" s="17"/>
      <c r="MA866" s="17"/>
      <c r="MB866" s="17"/>
      <c r="MC866" s="17"/>
      <c r="MD866" s="17"/>
      <c r="ME866" s="17"/>
      <c r="MF866" s="17"/>
      <c r="MG866" s="17"/>
      <c r="MH866" s="17"/>
      <c r="MI866" s="17"/>
      <c r="MJ866" s="17"/>
      <c r="MK866" s="17"/>
      <c r="ML866" s="17"/>
      <c r="MM866" s="17"/>
      <c r="MN866" s="17"/>
      <c r="MO866" s="17"/>
      <c r="MP866" s="17"/>
      <c r="MQ866" s="17"/>
      <c r="MR866" s="17"/>
      <c r="MS866" s="17"/>
      <c r="MT866" s="17"/>
      <c r="MU866" s="17"/>
      <c r="MV866" s="17"/>
      <c r="MW866" s="17"/>
      <c r="MX866" s="17"/>
      <c r="MY866" s="17"/>
      <c r="MZ866" s="17"/>
      <c r="NA866" s="17"/>
      <c r="NB866" s="17"/>
      <c r="NC866" s="17"/>
      <c r="ND866" s="17"/>
      <c r="NE866" s="17"/>
      <c r="NF866" s="17"/>
      <c r="NG866" s="17"/>
      <c r="NH866" s="17"/>
      <c r="NI866" s="17"/>
      <c r="NJ866" s="17"/>
      <c r="NK866" s="17"/>
      <c r="NL866" s="17"/>
      <c r="NM866" s="17"/>
      <c r="NN866" s="17"/>
      <c r="NO866" s="17"/>
      <c r="NP866" s="17"/>
      <c r="NQ866" s="17"/>
      <c r="NR866" s="17"/>
      <c r="NS866" s="17"/>
      <c r="NT866" s="17"/>
      <c r="NU866" s="17"/>
      <c r="NV866" s="17"/>
      <c r="NW866" s="17"/>
      <c r="NX866" s="17"/>
      <c r="NY866" s="17"/>
      <c r="NZ866" s="17"/>
      <c r="OA866" s="17"/>
      <c r="OB866" s="17"/>
      <c r="OC866" s="17"/>
      <c r="OD866" s="17"/>
      <c r="OE866" s="17"/>
      <c r="OF866" s="17"/>
      <c r="OG866" s="17"/>
      <c r="OH866" s="17"/>
      <c r="OI866" s="17"/>
      <c r="OJ866" s="17"/>
      <c r="OK866" s="17"/>
      <c r="OL866" s="17"/>
      <c r="OM866" s="17"/>
      <c r="ON866" s="17"/>
      <c r="OO866" s="17"/>
      <c r="OP866" s="17"/>
      <c r="OQ866" s="17"/>
      <c r="OR866" s="17"/>
      <c r="OS866" s="17"/>
      <c r="OT866" s="17"/>
      <c r="OU866" s="17"/>
      <c r="OV866" s="17"/>
      <c r="OW866" s="17"/>
      <c r="OX866" s="17"/>
      <c r="OY866" s="17"/>
      <c r="OZ866" s="17"/>
      <c r="PA866" s="17"/>
      <c r="PB866" s="17"/>
      <c r="PC866" s="17"/>
      <c r="PD866" s="17"/>
      <c r="PE866" s="17"/>
      <c r="PF866" s="17"/>
      <c r="PG866" s="17"/>
      <c r="PH866" s="17"/>
      <c r="PI866" s="17"/>
      <c r="PJ866" s="17"/>
      <c r="PK866" s="17"/>
      <c r="PL866" s="17"/>
      <c r="PM866" s="17"/>
      <c r="PN866" s="17"/>
      <c r="PO866" s="17"/>
      <c r="PP866" s="17"/>
      <c r="PQ866" s="17"/>
      <c r="PR866" s="17"/>
      <c r="PS866" s="17"/>
      <c r="PT866" s="17"/>
      <c r="PU866" s="17"/>
      <c r="PV866" s="17"/>
      <c r="PW866" s="17"/>
      <c r="PX866" s="17"/>
      <c r="PY866" s="17"/>
      <c r="PZ866" s="17"/>
      <c r="QA866" s="17"/>
      <c r="QB866" s="17"/>
      <c r="QC866" s="17"/>
      <c r="QD866" s="17"/>
      <c r="QE866" s="17"/>
      <c r="QF866" s="17"/>
      <c r="QG866" s="17"/>
      <c r="QH866" s="17"/>
      <c r="QI866" s="17"/>
      <c r="QJ866" s="17"/>
      <c r="QK866" s="17"/>
      <c r="QL866" s="17"/>
      <c r="QM866" s="17"/>
      <c r="QN866" s="17"/>
      <c r="QO866" s="17"/>
      <c r="QP866" s="17"/>
      <c r="QQ866" s="17"/>
      <c r="QR866" s="17"/>
      <c r="QS866" s="17"/>
      <c r="QT866" s="17"/>
      <c r="QU866" s="17"/>
      <c r="QV866" s="17"/>
      <c r="QW866" s="17"/>
      <c r="QX866" s="17"/>
      <c r="QY866" s="17"/>
      <c r="QZ866" s="17"/>
      <c r="RA866" s="17"/>
      <c r="RB866" s="17"/>
      <c r="RC866" s="17"/>
      <c r="RD866" s="17"/>
      <c r="RE866" s="17"/>
      <c r="RF866" s="17"/>
      <c r="RG866" s="17"/>
      <c r="RH866" s="17"/>
      <c r="RI866" s="17"/>
      <c r="RJ866" s="17"/>
      <c r="RK866" s="17"/>
      <c r="RL866" s="17"/>
      <c r="RM866" s="17"/>
      <c r="RN866" s="17"/>
      <c r="RO866" s="17"/>
      <c r="RP866" s="17"/>
      <c r="RQ866" s="17"/>
      <c r="RR866" s="17"/>
      <c r="RS866" s="17"/>
      <c r="RT866" s="17"/>
      <c r="RU866" s="17"/>
      <c r="RV866" s="17"/>
      <c r="RW866" s="17"/>
      <c r="RX866" s="17"/>
      <c r="RY866" s="17"/>
      <c r="RZ866" s="17"/>
      <c r="SA866" s="17"/>
      <c r="SB866" s="17"/>
      <c r="SC866" s="17"/>
      <c r="SD866" s="17"/>
      <c r="SE866" s="17"/>
      <c r="SF866" s="17"/>
      <c r="SG866" s="17"/>
      <c r="SH866" s="17"/>
      <c r="SI866" s="17"/>
      <c r="SJ866" s="17"/>
      <c r="SK866" s="17"/>
      <c r="SL866" s="17"/>
      <c r="SM866" s="17"/>
      <c r="SN866" s="17"/>
      <c r="SO866" s="17"/>
      <c r="SP866" s="17"/>
      <c r="SQ866" s="17"/>
      <c r="SR866" s="17"/>
      <c r="SS866" s="17"/>
      <c r="ST866" s="17"/>
      <c r="SU866" s="17"/>
      <c r="SV866" s="17"/>
      <c r="SW866" s="17"/>
      <c r="SX866" s="17"/>
      <c r="SY866" s="17"/>
      <c r="SZ866" s="17"/>
      <c r="TA866" s="17"/>
      <c r="TB866" s="17"/>
      <c r="TC866" s="17"/>
      <c r="TD866" s="17"/>
      <c r="TE866" s="17"/>
      <c r="TF866" s="17"/>
      <c r="TG866" s="17"/>
      <c r="TH866" s="17"/>
      <c r="TI866" s="17"/>
      <c r="TJ866" s="17"/>
      <c r="TK866" s="17"/>
      <c r="TL866" s="17"/>
      <c r="TM866" s="17"/>
      <c r="TN866" s="17"/>
      <c r="TO866" s="17"/>
      <c r="TP866" s="17"/>
      <c r="TQ866" s="17"/>
      <c r="TR866" s="17"/>
      <c r="TS866" s="17"/>
      <c r="TT866" s="17"/>
      <c r="TU866" s="17"/>
      <c r="TV866" s="17"/>
      <c r="TW866" s="17"/>
      <c r="TX866" s="17"/>
      <c r="TY866" s="17"/>
      <c r="TZ866" s="17"/>
      <c r="UA866" s="17"/>
      <c r="UB866" s="17"/>
      <c r="UC866" s="17"/>
      <c r="UD866" s="17"/>
      <c r="UE866" s="17"/>
      <c r="UF866" s="17"/>
      <c r="UG866" s="17"/>
      <c r="UH866" s="17"/>
      <c r="UI866" s="17"/>
      <c r="UJ866" s="17"/>
      <c r="UK866" s="17"/>
      <c r="UL866" s="17"/>
      <c r="UM866" s="17"/>
      <c r="UN866" s="17"/>
      <c r="UO866" s="17"/>
      <c r="UP866" s="17"/>
      <c r="UQ866" s="17"/>
      <c r="UR866" s="17"/>
      <c r="US866" s="17"/>
      <c r="UT866" s="17"/>
      <c r="UU866" s="17"/>
      <c r="UV866" s="17"/>
      <c r="UW866" s="17"/>
      <c r="UX866" s="17"/>
      <c r="UY866" s="17"/>
      <c r="UZ866" s="17"/>
      <c r="VA866" s="17"/>
      <c r="VB866" s="17"/>
      <c r="VC866" s="17"/>
      <c r="VD866" s="17"/>
      <c r="VE866" s="17"/>
      <c r="VF866" s="17"/>
      <c r="VG866" s="17"/>
      <c r="VH866" s="17"/>
      <c r="VI866" s="17"/>
      <c r="VJ866" s="17"/>
      <c r="VK866" s="17"/>
      <c r="VL866" s="17"/>
      <c r="VM866" s="17"/>
      <c r="VN866" s="17"/>
      <c r="VO866" s="17"/>
      <c r="VP866" s="17"/>
      <c r="VQ866" s="17"/>
      <c r="VR866" s="17"/>
      <c r="VS866" s="17"/>
      <c r="VT866" s="17"/>
      <c r="VU866" s="17"/>
      <c r="VV866" s="17"/>
      <c r="VW866" s="17"/>
      <c r="VX866" s="17"/>
      <c r="VY866" s="17"/>
      <c r="VZ866" s="17"/>
      <c r="WA866" s="17"/>
      <c r="WB866" s="17"/>
      <c r="WC866" s="17"/>
      <c r="WD866" s="17"/>
      <c r="WE866" s="17"/>
      <c r="WF866" s="17"/>
      <c r="WG866" s="17"/>
      <c r="WH866" s="17"/>
      <c r="WI866" s="17"/>
      <c r="WJ866" s="17"/>
      <c r="WK866" s="17"/>
      <c r="WL866" s="17"/>
      <c r="WM866" s="17"/>
      <c r="WN866" s="17"/>
      <c r="WO866" s="17"/>
      <c r="WP866" s="17"/>
      <c r="WQ866" s="17"/>
      <c r="WR866" s="17"/>
      <c r="WS866" s="17"/>
      <c r="WT866" s="17"/>
      <c r="WU866" s="17"/>
      <c r="WV866" s="17"/>
      <c r="WW866" s="17"/>
      <c r="WX866" s="17"/>
      <c r="WY866" s="17"/>
      <c r="WZ866" s="17"/>
      <c r="XA866" s="17"/>
      <c r="XB866" s="17"/>
      <c r="XC866" s="17"/>
      <c r="XD866" s="17"/>
      <c r="XE866" s="17"/>
      <c r="XF866" s="17"/>
      <c r="XG866" s="17"/>
      <c r="XH866" s="17"/>
      <c r="XI866" s="17"/>
      <c r="XJ866" s="17"/>
      <c r="XK866" s="17"/>
      <c r="XL866" s="17"/>
      <c r="XM866" s="17"/>
      <c r="XN866" s="17"/>
      <c r="XO866" s="17"/>
      <c r="XP866" s="17"/>
      <c r="XQ866" s="17"/>
      <c r="XR866" s="17"/>
      <c r="XS866" s="17"/>
      <c r="XT866" s="17"/>
      <c r="XU866" s="17"/>
      <c r="XV866" s="17"/>
      <c r="XW866" s="17"/>
      <c r="XX866" s="17"/>
      <c r="XY866" s="17"/>
      <c r="XZ866" s="17"/>
      <c r="YA866" s="17"/>
      <c r="YB866" s="17"/>
      <c r="YC866" s="17"/>
      <c r="YD866" s="17"/>
      <c r="YE866" s="17"/>
      <c r="YF866" s="17"/>
      <c r="YG866" s="17"/>
      <c r="YH866" s="17"/>
      <c r="YI866" s="17"/>
      <c r="YJ866" s="17"/>
      <c r="YK866" s="17"/>
      <c r="YL866" s="17"/>
      <c r="YM866" s="17"/>
      <c r="YN866" s="17"/>
      <c r="YO866" s="17"/>
      <c r="YP866" s="17"/>
      <c r="YQ866" s="17"/>
      <c r="YR866" s="17"/>
      <c r="YS866" s="17"/>
      <c r="YT866" s="17"/>
      <c r="YU866" s="17"/>
      <c r="YV866" s="17"/>
      <c r="YW866" s="17"/>
      <c r="YX866" s="17"/>
      <c r="YY866" s="17"/>
      <c r="YZ866" s="17"/>
      <c r="ZA866" s="17"/>
      <c r="ZB866" s="17"/>
      <c r="ZC866" s="17"/>
      <c r="ZD866" s="17"/>
      <c r="ZE866" s="17"/>
      <c r="ZF866" s="17"/>
      <c r="ZG866" s="17"/>
      <c r="ZH866" s="17"/>
      <c r="ZI866" s="17"/>
      <c r="ZJ866" s="17"/>
      <c r="ZK866" s="17"/>
      <c r="ZL866" s="17"/>
      <c r="ZM866" s="17"/>
      <c r="ZN866" s="17"/>
      <c r="ZO866" s="17"/>
      <c r="ZP866" s="17"/>
      <c r="ZQ866" s="17"/>
      <c r="ZR866" s="17"/>
      <c r="ZS866" s="17"/>
      <c r="ZT866" s="17"/>
      <c r="ZU866" s="17"/>
      <c r="ZV866" s="17"/>
      <c r="ZW866" s="17"/>
      <c r="ZX866" s="17"/>
      <c r="ZY866" s="17"/>
      <c r="ZZ866" s="17"/>
      <c r="AAA866" s="17"/>
      <c r="AAB866" s="17"/>
      <c r="AAC866" s="17"/>
      <c r="AAD866" s="17"/>
      <c r="AAE866" s="17"/>
      <c r="AAF866" s="17"/>
      <c r="AAG866" s="17"/>
      <c r="AAH866" s="17"/>
      <c r="AAI866" s="17"/>
      <c r="AAJ866" s="17"/>
      <c r="AAK866" s="17"/>
      <c r="AAL866" s="17"/>
      <c r="AAM866" s="17"/>
      <c r="AAN866" s="17"/>
      <c r="AAO866" s="17"/>
      <c r="AAP866" s="17"/>
      <c r="AAQ866" s="17"/>
      <c r="AAR866" s="17"/>
      <c r="AAS866" s="17"/>
      <c r="AAT866" s="17"/>
      <c r="AAU866" s="17"/>
      <c r="AAV866" s="17"/>
      <c r="AAW866" s="17"/>
      <c r="AAX866" s="17"/>
      <c r="AAY866" s="17"/>
      <c r="AAZ866" s="17"/>
      <c r="ABA866" s="17"/>
      <c r="ABB866" s="17"/>
      <c r="ABC866" s="17"/>
      <c r="ABD866" s="17"/>
      <c r="ABE866" s="17"/>
      <c r="ABF866" s="17"/>
      <c r="ABG866" s="17"/>
      <c r="ABH866" s="17"/>
      <c r="ABI866" s="17"/>
      <c r="ABJ866" s="17"/>
      <c r="ABK866" s="17"/>
      <c r="ABL866" s="17"/>
      <c r="ABM866" s="17"/>
      <c r="ABN866" s="17"/>
      <c r="ABO866" s="17"/>
      <c r="ABP866" s="17"/>
      <c r="ABQ866" s="17"/>
      <c r="ABR866" s="17"/>
      <c r="ABS866" s="17"/>
      <c r="ABT866" s="17"/>
      <c r="ABU866" s="17"/>
      <c r="ABV866" s="17"/>
      <c r="ABW866" s="17"/>
      <c r="ABX866" s="17"/>
      <c r="ABY866" s="17"/>
      <c r="ABZ866" s="17"/>
      <c r="ACA866" s="17"/>
      <c r="ACB866" s="17"/>
      <c r="ACC866" s="17"/>
      <c r="ACD866" s="17"/>
      <c r="ACE866" s="17"/>
      <c r="ACF866" s="17"/>
      <c r="ACG866" s="17"/>
      <c r="ACH866" s="17"/>
      <c r="ACI866" s="17"/>
      <c r="ACJ866" s="17"/>
      <c r="ACK866" s="17"/>
      <c r="ACL866" s="17"/>
      <c r="ACM866" s="17"/>
      <c r="ACN866" s="17"/>
      <c r="ACO866" s="17"/>
      <c r="ACP866" s="17"/>
      <c r="ACQ866" s="17"/>
      <c r="ACR866" s="17"/>
      <c r="ACS866" s="17"/>
      <c r="ACT866" s="17"/>
      <c r="ACU866" s="17"/>
      <c r="ACV866" s="17"/>
      <c r="ACW866" s="17"/>
      <c r="ACX866" s="17"/>
      <c r="ACY866" s="17"/>
      <c r="ACZ866" s="17"/>
      <c r="ADA866" s="17"/>
      <c r="ADB866" s="17"/>
      <c r="ADC866" s="17"/>
      <c r="ADD866" s="17"/>
      <c r="ADE866" s="17"/>
      <c r="ADF866" s="17"/>
      <c r="ADG866" s="17"/>
      <c r="ADH866" s="17"/>
      <c r="ADI866" s="17"/>
      <c r="ADJ866" s="17"/>
      <c r="ADK866" s="17"/>
      <c r="ADL866" s="17"/>
      <c r="ADM866" s="17"/>
      <c r="ADN866" s="17"/>
      <c r="ADO866" s="17"/>
      <c r="ADP866" s="17"/>
      <c r="ADQ866" s="17"/>
      <c r="ADR866" s="17"/>
    </row>
    <row r="867" spans="44:798" s="16" customFormat="1" x14ac:dyDescent="0.25">
      <c r="AR867" s="56"/>
      <c r="AS867" s="56"/>
      <c r="AT867" s="57"/>
      <c r="AU867" s="56"/>
      <c r="AV867" s="57"/>
      <c r="AW867" s="56"/>
      <c r="AX867" s="56"/>
      <c r="AY867" s="56"/>
      <c r="AZ867" s="56"/>
      <c r="BA867" s="56"/>
      <c r="BB867" s="56"/>
      <c r="BC867" s="56"/>
      <c r="BD867" s="56"/>
      <c r="BE867" s="51"/>
      <c r="BF867" s="51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  <c r="IT867" s="17"/>
      <c r="IU867" s="17"/>
      <c r="IV867" s="17"/>
      <c r="IW867" s="17"/>
      <c r="IX867" s="17"/>
      <c r="IY867" s="17"/>
      <c r="IZ867" s="17"/>
      <c r="JA867" s="17"/>
      <c r="JB867" s="17"/>
      <c r="JC867" s="17"/>
      <c r="JD867" s="17"/>
      <c r="JE867" s="17"/>
      <c r="JF867" s="17"/>
      <c r="JG867" s="17"/>
      <c r="JH867" s="17"/>
      <c r="JI867" s="17"/>
      <c r="JJ867" s="17"/>
      <c r="JK867" s="17"/>
      <c r="JL867" s="17"/>
      <c r="JM867" s="17"/>
      <c r="JN867" s="17"/>
      <c r="JO867" s="17"/>
      <c r="JP867" s="17"/>
      <c r="JQ867" s="17"/>
      <c r="JR867" s="17"/>
      <c r="JS867" s="17"/>
      <c r="JT867" s="17"/>
      <c r="JU867" s="17"/>
      <c r="JV867" s="17"/>
      <c r="JW867" s="17"/>
      <c r="JX867" s="17"/>
      <c r="JY867" s="17"/>
      <c r="JZ867" s="17"/>
      <c r="KA867" s="17"/>
      <c r="KB867" s="17"/>
      <c r="KC867" s="17"/>
      <c r="KD867" s="17"/>
      <c r="KE867" s="17"/>
      <c r="KF867" s="17"/>
      <c r="KG867" s="17"/>
      <c r="KH867" s="17"/>
      <c r="KI867" s="17"/>
      <c r="KJ867" s="17"/>
      <c r="KK867" s="17"/>
      <c r="KL867" s="17"/>
      <c r="KM867" s="17"/>
      <c r="KN867" s="17"/>
      <c r="KO867" s="17"/>
      <c r="KP867" s="17"/>
      <c r="KQ867" s="17"/>
      <c r="KR867" s="17"/>
      <c r="KS867" s="17"/>
      <c r="KT867" s="17"/>
      <c r="KU867" s="17"/>
      <c r="KV867" s="17"/>
      <c r="KW867" s="17"/>
      <c r="KX867" s="17"/>
      <c r="KY867" s="17"/>
      <c r="KZ867" s="17"/>
      <c r="LA867" s="17"/>
      <c r="LB867" s="17"/>
      <c r="LC867" s="17"/>
      <c r="LD867" s="17"/>
      <c r="LE867" s="17"/>
      <c r="LF867" s="17"/>
      <c r="LG867" s="17"/>
      <c r="LH867" s="17"/>
      <c r="LI867" s="17"/>
      <c r="LJ867" s="17"/>
      <c r="LK867" s="17"/>
      <c r="LL867" s="17"/>
      <c r="LM867" s="17"/>
      <c r="LN867" s="17"/>
      <c r="LO867" s="17"/>
      <c r="LP867" s="17"/>
      <c r="LQ867" s="17"/>
      <c r="LR867" s="17"/>
      <c r="LS867" s="17"/>
      <c r="LT867" s="17"/>
      <c r="LU867" s="17"/>
      <c r="LV867" s="17"/>
      <c r="LW867" s="17"/>
      <c r="LX867" s="17"/>
      <c r="LY867" s="17"/>
      <c r="LZ867" s="17"/>
      <c r="MA867" s="17"/>
      <c r="MB867" s="17"/>
      <c r="MC867" s="17"/>
      <c r="MD867" s="17"/>
      <c r="ME867" s="17"/>
      <c r="MF867" s="17"/>
      <c r="MG867" s="17"/>
      <c r="MH867" s="17"/>
      <c r="MI867" s="17"/>
      <c r="MJ867" s="17"/>
      <c r="MK867" s="17"/>
      <c r="ML867" s="17"/>
      <c r="MM867" s="17"/>
      <c r="MN867" s="17"/>
      <c r="MO867" s="17"/>
      <c r="MP867" s="17"/>
      <c r="MQ867" s="17"/>
      <c r="MR867" s="17"/>
      <c r="MS867" s="17"/>
      <c r="MT867" s="17"/>
      <c r="MU867" s="17"/>
      <c r="MV867" s="17"/>
      <c r="MW867" s="17"/>
      <c r="MX867" s="17"/>
      <c r="MY867" s="17"/>
      <c r="MZ867" s="17"/>
      <c r="NA867" s="17"/>
      <c r="NB867" s="17"/>
      <c r="NC867" s="17"/>
      <c r="ND867" s="17"/>
      <c r="NE867" s="17"/>
      <c r="NF867" s="17"/>
      <c r="NG867" s="17"/>
      <c r="NH867" s="17"/>
      <c r="NI867" s="17"/>
      <c r="NJ867" s="17"/>
      <c r="NK867" s="17"/>
      <c r="NL867" s="17"/>
      <c r="NM867" s="17"/>
      <c r="NN867" s="17"/>
      <c r="NO867" s="17"/>
      <c r="NP867" s="17"/>
      <c r="NQ867" s="17"/>
      <c r="NR867" s="17"/>
      <c r="NS867" s="17"/>
      <c r="NT867" s="17"/>
      <c r="NU867" s="17"/>
      <c r="NV867" s="17"/>
      <c r="NW867" s="17"/>
      <c r="NX867" s="17"/>
      <c r="NY867" s="17"/>
      <c r="NZ867" s="17"/>
      <c r="OA867" s="17"/>
      <c r="OB867" s="17"/>
      <c r="OC867" s="17"/>
      <c r="OD867" s="17"/>
      <c r="OE867" s="17"/>
      <c r="OF867" s="17"/>
      <c r="OG867" s="17"/>
      <c r="OH867" s="17"/>
      <c r="OI867" s="17"/>
      <c r="OJ867" s="17"/>
      <c r="OK867" s="17"/>
      <c r="OL867" s="17"/>
      <c r="OM867" s="17"/>
      <c r="ON867" s="17"/>
      <c r="OO867" s="17"/>
      <c r="OP867" s="17"/>
      <c r="OQ867" s="17"/>
      <c r="OR867" s="17"/>
      <c r="OS867" s="17"/>
      <c r="OT867" s="17"/>
      <c r="OU867" s="17"/>
      <c r="OV867" s="17"/>
      <c r="OW867" s="17"/>
      <c r="OX867" s="17"/>
      <c r="OY867" s="17"/>
      <c r="OZ867" s="17"/>
      <c r="PA867" s="17"/>
      <c r="PB867" s="17"/>
      <c r="PC867" s="17"/>
      <c r="PD867" s="17"/>
      <c r="PE867" s="17"/>
      <c r="PF867" s="17"/>
      <c r="PG867" s="17"/>
      <c r="PH867" s="17"/>
      <c r="PI867" s="17"/>
      <c r="PJ867" s="17"/>
      <c r="PK867" s="17"/>
      <c r="PL867" s="17"/>
      <c r="PM867" s="17"/>
      <c r="PN867" s="17"/>
      <c r="PO867" s="17"/>
      <c r="PP867" s="17"/>
      <c r="PQ867" s="17"/>
      <c r="PR867" s="17"/>
      <c r="PS867" s="17"/>
      <c r="PT867" s="17"/>
      <c r="PU867" s="17"/>
      <c r="PV867" s="17"/>
      <c r="PW867" s="17"/>
      <c r="PX867" s="17"/>
      <c r="PY867" s="17"/>
      <c r="PZ867" s="17"/>
      <c r="QA867" s="17"/>
      <c r="QB867" s="17"/>
      <c r="QC867" s="17"/>
      <c r="QD867" s="17"/>
      <c r="QE867" s="17"/>
      <c r="QF867" s="17"/>
      <c r="QG867" s="17"/>
      <c r="QH867" s="17"/>
      <c r="QI867" s="17"/>
      <c r="QJ867" s="17"/>
      <c r="QK867" s="17"/>
      <c r="QL867" s="17"/>
      <c r="QM867" s="17"/>
      <c r="QN867" s="17"/>
      <c r="QO867" s="17"/>
      <c r="QP867" s="17"/>
      <c r="QQ867" s="17"/>
      <c r="QR867" s="17"/>
      <c r="QS867" s="17"/>
      <c r="QT867" s="17"/>
      <c r="QU867" s="17"/>
      <c r="QV867" s="17"/>
      <c r="QW867" s="17"/>
      <c r="QX867" s="17"/>
      <c r="QY867" s="17"/>
      <c r="QZ867" s="17"/>
      <c r="RA867" s="17"/>
      <c r="RB867" s="17"/>
      <c r="RC867" s="17"/>
      <c r="RD867" s="17"/>
      <c r="RE867" s="17"/>
      <c r="RF867" s="17"/>
      <c r="RG867" s="17"/>
      <c r="RH867" s="17"/>
      <c r="RI867" s="17"/>
      <c r="RJ867" s="17"/>
      <c r="RK867" s="17"/>
      <c r="RL867" s="17"/>
      <c r="RM867" s="17"/>
      <c r="RN867" s="17"/>
      <c r="RO867" s="17"/>
      <c r="RP867" s="17"/>
      <c r="RQ867" s="17"/>
      <c r="RR867" s="17"/>
      <c r="RS867" s="17"/>
      <c r="RT867" s="17"/>
      <c r="RU867" s="17"/>
      <c r="RV867" s="17"/>
      <c r="RW867" s="17"/>
      <c r="RX867" s="17"/>
      <c r="RY867" s="17"/>
      <c r="RZ867" s="17"/>
      <c r="SA867" s="17"/>
      <c r="SB867" s="17"/>
      <c r="SC867" s="17"/>
      <c r="SD867" s="17"/>
      <c r="SE867" s="17"/>
      <c r="SF867" s="17"/>
      <c r="SG867" s="17"/>
      <c r="SH867" s="17"/>
      <c r="SI867" s="17"/>
      <c r="SJ867" s="17"/>
      <c r="SK867" s="17"/>
      <c r="SL867" s="17"/>
      <c r="SM867" s="17"/>
      <c r="SN867" s="17"/>
      <c r="SO867" s="17"/>
      <c r="SP867" s="17"/>
      <c r="SQ867" s="17"/>
      <c r="SR867" s="17"/>
      <c r="SS867" s="17"/>
      <c r="ST867" s="17"/>
      <c r="SU867" s="17"/>
      <c r="SV867" s="17"/>
      <c r="SW867" s="17"/>
      <c r="SX867" s="17"/>
      <c r="SY867" s="17"/>
      <c r="SZ867" s="17"/>
      <c r="TA867" s="17"/>
      <c r="TB867" s="17"/>
      <c r="TC867" s="17"/>
      <c r="TD867" s="17"/>
      <c r="TE867" s="17"/>
      <c r="TF867" s="17"/>
      <c r="TG867" s="17"/>
      <c r="TH867" s="17"/>
      <c r="TI867" s="17"/>
      <c r="TJ867" s="17"/>
      <c r="TK867" s="17"/>
      <c r="TL867" s="17"/>
      <c r="TM867" s="17"/>
      <c r="TN867" s="17"/>
      <c r="TO867" s="17"/>
      <c r="TP867" s="17"/>
      <c r="TQ867" s="17"/>
      <c r="TR867" s="17"/>
      <c r="TS867" s="17"/>
      <c r="TT867" s="17"/>
      <c r="TU867" s="17"/>
      <c r="TV867" s="17"/>
      <c r="TW867" s="17"/>
      <c r="TX867" s="17"/>
      <c r="TY867" s="17"/>
      <c r="TZ867" s="17"/>
      <c r="UA867" s="17"/>
      <c r="UB867" s="17"/>
      <c r="UC867" s="17"/>
      <c r="UD867" s="17"/>
      <c r="UE867" s="17"/>
      <c r="UF867" s="17"/>
      <c r="UG867" s="17"/>
      <c r="UH867" s="17"/>
      <c r="UI867" s="17"/>
      <c r="UJ867" s="17"/>
      <c r="UK867" s="17"/>
      <c r="UL867" s="17"/>
      <c r="UM867" s="17"/>
      <c r="UN867" s="17"/>
      <c r="UO867" s="17"/>
      <c r="UP867" s="17"/>
      <c r="UQ867" s="17"/>
      <c r="UR867" s="17"/>
      <c r="US867" s="17"/>
      <c r="UT867" s="17"/>
      <c r="UU867" s="17"/>
      <c r="UV867" s="17"/>
      <c r="UW867" s="17"/>
      <c r="UX867" s="17"/>
      <c r="UY867" s="17"/>
      <c r="UZ867" s="17"/>
      <c r="VA867" s="17"/>
      <c r="VB867" s="17"/>
      <c r="VC867" s="17"/>
      <c r="VD867" s="17"/>
      <c r="VE867" s="17"/>
      <c r="VF867" s="17"/>
      <c r="VG867" s="17"/>
      <c r="VH867" s="17"/>
      <c r="VI867" s="17"/>
      <c r="VJ867" s="17"/>
      <c r="VK867" s="17"/>
      <c r="VL867" s="17"/>
      <c r="VM867" s="17"/>
      <c r="VN867" s="17"/>
      <c r="VO867" s="17"/>
      <c r="VP867" s="17"/>
      <c r="VQ867" s="17"/>
      <c r="VR867" s="17"/>
      <c r="VS867" s="17"/>
      <c r="VT867" s="17"/>
      <c r="VU867" s="17"/>
      <c r="VV867" s="17"/>
      <c r="VW867" s="17"/>
      <c r="VX867" s="17"/>
      <c r="VY867" s="17"/>
      <c r="VZ867" s="17"/>
      <c r="WA867" s="17"/>
      <c r="WB867" s="17"/>
      <c r="WC867" s="17"/>
      <c r="WD867" s="17"/>
      <c r="WE867" s="17"/>
      <c r="WF867" s="17"/>
      <c r="WG867" s="17"/>
      <c r="WH867" s="17"/>
      <c r="WI867" s="17"/>
      <c r="WJ867" s="17"/>
      <c r="WK867" s="17"/>
      <c r="WL867" s="17"/>
      <c r="WM867" s="17"/>
      <c r="WN867" s="17"/>
      <c r="WO867" s="17"/>
      <c r="WP867" s="17"/>
      <c r="WQ867" s="17"/>
      <c r="WR867" s="17"/>
      <c r="WS867" s="17"/>
      <c r="WT867" s="17"/>
      <c r="WU867" s="17"/>
      <c r="WV867" s="17"/>
      <c r="WW867" s="17"/>
      <c r="WX867" s="17"/>
      <c r="WY867" s="17"/>
      <c r="WZ867" s="17"/>
      <c r="XA867" s="17"/>
      <c r="XB867" s="17"/>
      <c r="XC867" s="17"/>
      <c r="XD867" s="17"/>
      <c r="XE867" s="17"/>
      <c r="XF867" s="17"/>
      <c r="XG867" s="17"/>
      <c r="XH867" s="17"/>
      <c r="XI867" s="17"/>
      <c r="XJ867" s="17"/>
      <c r="XK867" s="17"/>
      <c r="XL867" s="17"/>
      <c r="XM867" s="17"/>
      <c r="XN867" s="17"/>
      <c r="XO867" s="17"/>
      <c r="XP867" s="17"/>
      <c r="XQ867" s="17"/>
      <c r="XR867" s="17"/>
      <c r="XS867" s="17"/>
      <c r="XT867" s="17"/>
      <c r="XU867" s="17"/>
      <c r="XV867" s="17"/>
      <c r="XW867" s="17"/>
      <c r="XX867" s="17"/>
      <c r="XY867" s="17"/>
      <c r="XZ867" s="17"/>
      <c r="YA867" s="17"/>
      <c r="YB867" s="17"/>
      <c r="YC867" s="17"/>
      <c r="YD867" s="17"/>
      <c r="YE867" s="17"/>
      <c r="YF867" s="17"/>
      <c r="YG867" s="17"/>
      <c r="YH867" s="17"/>
      <c r="YI867" s="17"/>
      <c r="YJ867" s="17"/>
      <c r="YK867" s="17"/>
      <c r="YL867" s="17"/>
      <c r="YM867" s="17"/>
      <c r="YN867" s="17"/>
      <c r="YO867" s="17"/>
      <c r="YP867" s="17"/>
      <c r="YQ867" s="17"/>
      <c r="YR867" s="17"/>
      <c r="YS867" s="17"/>
      <c r="YT867" s="17"/>
      <c r="YU867" s="17"/>
      <c r="YV867" s="17"/>
      <c r="YW867" s="17"/>
      <c r="YX867" s="17"/>
      <c r="YY867" s="17"/>
      <c r="YZ867" s="17"/>
      <c r="ZA867" s="17"/>
      <c r="ZB867" s="17"/>
      <c r="ZC867" s="17"/>
      <c r="ZD867" s="17"/>
      <c r="ZE867" s="17"/>
      <c r="ZF867" s="17"/>
      <c r="ZG867" s="17"/>
      <c r="ZH867" s="17"/>
      <c r="ZI867" s="17"/>
      <c r="ZJ867" s="17"/>
      <c r="ZK867" s="17"/>
      <c r="ZL867" s="17"/>
      <c r="ZM867" s="17"/>
      <c r="ZN867" s="17"/>
      <c r="ZO867" s="17"/>
      <c r="ZP867" s="17"/>
      <c r="ZQ867" s="17"/>
      <c r="ZR867" s="17"/>
      <c r="ZS867" s="17"/>
      <c r="ZT867" s="17"/>
      <c r="ZU867" s="17"/>
      <c r="ZV867" s="17"/>
      <c r="ZW867" s="17"/>
      <c r="ZX867" s="17"/>
      <c r="ZY867" s="17"/>
      <c r="ZZ867" s="17"/>
      <c r="AAA867" s="17"/>
      <c r="AAB867" s="17"/>
      <c r="AAC867" s="17"/>
      <c r="AAD867" s="17"/>
      <c r="AAE867" s="17"/>
      <c r="AAF867" s="17"/>
      <c r="AAG867" s="17"/>
      <c r="AAH867" s="17"/>
      <c r="AAI867" s="17"/>
      <c r="AAJ867" s="17"/>
      <c r="AAK867" s="17"/>
      <c r="AAL867" s="17"/>
      <c r="AAM867" s="17"/>
      <c r="AAN867" s="17"/>
      <c r="AAO867" s="17"/>
      <c r="AAP867" s="17"/>
      <c r="AAQ867" s="17"/>
      <c r="AAR867" s="17"/>
      <c r="AAS867" s="17"/>
      <c r="AAT867" s="17"/>
      <c r="AAU867" s="17"/>
      <c r="AAV867" s="17"/>
      <c r="AAW867" s="17"/>
      <c r="AAX867" s="17"/>
      <c r="AAY867" s="17"/>
      <c r="AAZ867" s="17"/>
      <c r="ABA867" s="17"/>
      <c r="ABB867" s="17"/>
      <c r="ABC867" s="17"/>
      <c r="ABD867" s="17"/>
      <c r="ABE867" s="17"/>
      <c r="ABF867" s="17"/>
      <c r="ABG867" s="17"/>
      <c r="ABH867" s="17"/>
      <c r="ABI867" s="17"/>
      <c r="ABJ867" s="17"/>
      <c r="ABK867" s="17"/>
      <c r="ABL867" s="17"/>
      <c r="ABM867" s="17"/>
      <c r="ABN867" s="17"/>
      <c r="ABO867" s="17"/>
      <c r="ABP867" s="17"/>
      <c r="ABQ867" s="17"/>
      <c r="ABR867" s="17"/>
      <c r="ABS867" s="17"/>
      <c r="ABT867" s="17"/>
      <c r="ABU867" s="17"/>
      <c r="ABV867" s="17"/>
      <c r="ABW867" s="17"/>
      <c r="ABX867" s="17"/>
      <c r="ABY867" s="17"/>
      <c r="ABZ867" s="17"/>
      <c r="ACA867" s="17"/>
      <c r="ACB867" s="17"/>
      <c r="ACC867" s="17"/>
      <c r="ACD867" s="17"/>
      <c r="ACE867" s="17"/>
      <c r="ACF867" s="17"/>
      <c r="ACG867" s="17"/>
      <c r="ACH867" s="17"/>
      <c r="ACI867" s="17"/>
      <c r="ACJ867" s="17"/>
      <c r="ACK867" s="17"/>
      <c r="ACL867" s="17"/>
      <c r="ACM867" s="17"/>
      <c r="ACN867" s="17"/>
      <c r="ACO867" s="17"/>
      <c r="ACP867" s="17"/>
      <c r="ACQ867" s="17"/>
      <c r="ACR867" s="17"/>
      <c r="ACS867" s="17"/>
      <c r="ACT867" s="17"/>
      <c r="ACU867" s="17"/>
      <c r="ACV867" s="17"/>
      <c r="ACW867" s="17"/>
      <c r="ACX867" s="17"/>
      <c r="ACY867" s="17"/>
      <c r="ACZ867" s="17"/>
      <c r="ADA867" s="17"/>
      <c r="ADB867" s="17"/>
      <c r="ADC867" s="17"/>
      <c r="ADD867" s="17"/>
      <c r="ADE867" s="17"/>
      <c r="ADF867" s="17"/>
      <c r="ADG867" s="17"/>
      <c r="ADH867" s="17"/>
      <c r="ADI867" s="17"/>
      <c r="ADJ867" s="17"/>
      <c r="ADK867" s="17"/>
      <c r="ADL867" s="17"/>
      <c r="ADM867" s="17"/>
      <c r="ADN867" s="17"/>
      <c r="ADO867" s="17"/>
      <c r="ADP867" s="17"/>
      <c r="ADQ867" s="17"/>
      <c r="ADR867" s="17"/>
    </row>
    <row r="868" spans="44:798" s="16" customFormat="1" x14ac:dyDescent="0.25">
      <c r="AR868" s="56"/>
      <c r="AS868" s="56"/>
      <c r="AT868" s="57"/>
      <c r="AU868" s="56"/>
      <c r="AV868" s="57"/>
      <c r="AW868" s="56"/>
      <c r="AX868" s="56"/>
      <c r="AY868" s="56"/>
      <c r="AZ868" s="56"/>
      <c r="BA868" s="56"/>
      <c r="BB868" s="56"/>
      <c r="BC868" s="56"/>
      <c r="BD868" s="56"/>
      <c r="BE868" s="51"/>
      <c r="BF868" s="51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  <c r="IW868" s="17"/>
      <c r="IX868" s="17"/>
      <c r="IY868" s="17"/>
      <c r="IZ868" s="17"/>
      <c r="JA868" s="17"/>
      <c r="JB868" s="17"/>
      <c r="JC868" s="17"/>
      <c r="JD868" s="17"/>
      <c r="JE868" s="17"/>
      <c r="JF868" s="17"/>
      <c r="JG868" s="17"/>
      <c r="JH868" s="17"/>
      <c r="JI868" s="17"/>
      <c r="JJ868" s="17"/>
      <c r="JK868" s="17"/>
      <c r="JL868" s="17"/>
      <c r="JM868" s="17"/>
      <c r="JN868" s="17"/>
      <c r="JO868" s="17"/>
      <c r="JP868" s="17"/>
      <c r="JQ868" s="17"/>
      <c r="JR868" s="17"/>
      <c r="JS868" s="17"/>
      <c r="JT868" s="17"/>
      <c r="JU868" s="17"/>
      <c r="JV868" s="17"/>
      <c r="JW868" s="17"/>
      <c r="JX868" s="17"/>
      <c r="JY868" s="17"/>
      <c r="JZ868" s="17"/>
      <c r="KA868" s="17"/>
      <c r="KB868" s="17"/>
      <c r="KC868" s="17"/>
      <c r="KD868" s="17"/>
      <c r="KE868" s="17"/>
      <c r="KF868" s="17"/>
      <c r="KG868" s="17"/>
      <c r="KH868" s="17"/>
      <c r="KI868" s="17"/>
      <c r="KJ868" s="17"/>
      <c r="KK868" s="17"/>
      <c r="KL868" s="17"/>
      <c r="KM868" s="17"/>
      <c r="KN868" s="17"/>
      <c r="KO868" s="17"/>
      <c r="KP868" s="17"/>
      <c r="KQ868" s="17"/>
      <c r="KR868" s="17"/>
      <c r="KS868" s="17"/>
      <c r="KT868" s="17"/>
      <c r="KU868" s="17"/>
      <c r="KV868" s="17"/>
      <c r="KW868" s="17"/>
      <c r="KX868" s="17"/>
      <c r="KY868" s="17"/>
      <c r="KZ868" s="17"/>
      <c r="LA868" s="17"/>
      <c r="LB868" s="17"/>
      <c r="LC868" s="17"/>
      <c r="LD868" s="17"/>
      <c r="LE868" s="17"/>
      <c r="LF868" s="17"/>
      <c r="LG868" s="17"/>
      <c r="LH868" s="17"/>
      <c r="LI868" s="17"/>
      <c r="LJ868" s="17"/>
      <c r="LK868" s="17"/>
      <c r="LL868" s="17"/>
      <c r="LM868" s="17"/>
      <c r="LN868" s="17"/>
      <c r="LO868" s="17"/>
      <c r="LP868" s="17"/>
      <c r="LQ868" s="17"/>
      <c r="LR868" s="17"/>
      <c r="LS868" s="17"/>
      <c r="LT868" s="17"/>
      <c r="LU868" s="17"/>
      <c r="LV868" s="17"/>
      <c r="LW868" s="17"/>
      <c r="LX868" s="17"/>
      <c r="LY868" s="17"/>
      <c r="LZ868" s="17"/>
      <c r="MA868" s="17"/>
      <c r="MB868" s="17"/>
      <c r="MC868" s="17"/>
      <c r="MD868" s="17"/>
      <c r="ME868" s="17"/>
      <c r="MF868" s="17"/>
      <c r="MG868" s="17"/>
      <c r="MH868" s="17"/>
      <c r="MI868" s="17"/>
      <c r="MJ868" s="17"/>
      <c r="MK868" s="17"/>
      <c r="ML868" s="17"/>
      <c r="MM868" s="17"/>
      <c r="MN868" s="17"/>
      <c r="MO868" s="17"/>
      <c r="MP868" s="17"/>
      <c r="MQ868" s="17"/>
      <c r="MR868" s="17"/>
      <c r="MS868" s="17"/>
      <c r="MT868" s="17"/>
      <c r="MU868" s="17"/>
      <c r="MV868" s="17"/>
      <c r="MW868" s="17"/>
      <c r="MX868" s="17"/>
      <c r="MY868" s="17"/>
      <c r="MZ868" s="17"/>
      <c r="NA868" s="17"/>
      <c r="NB868" s="17"/>
      <c r="NC868" s="17"/>
      <c r="ND868" s="17"/>
      <c r="NE868" s="17"/>
      <c r="NF868" s="17"/>
      <c r="NG868" s="17"/>
      <c r="NH868" s="17"/>
      <c r="NI868" s="17"/>
      <c r="NJ868" s="17"/>
      <c r="NK868" s="17"/>
      <c r="NL868" s="17"/>
      <c r="NM868" s="17"/>
      <c r="NN868" s="17"/>
      <c r="NO868" s="17"/>
      <c r="NP868" s="17"/>
      <c r="NQ868" s="17"/>
      <c r="NR868" s="17"/>
      <c r="NS868" s="17"/>
      <c r="NT868" s="17"/>
      <c r="NU868" s="17"/>
      <c r="NV868" s="17"/>
      <c r="NW868" s="17"/>
      <c r="NX868" s="17"/>
      <c r="NY868" s="17"/>
      <c r="NZ868" s="17"/>
      <c r="OA868" s="17"/>
      <c r="OB868" s="17"/>
      <c r="OC868" s="17"/>
      <c r="OD868" s="17"/>
      <c r="OE868" s="17"/>
      <c r="OF868" s="17"/>
      <c r="OG868" s="17"/>
      <c r="OH868" s="17"/>
      <c r="OI868" s="17"/>
      <c r="OJ868" s="17"/>
      <c r="OK868" s="17"/>
      <c r="OL868" s="17"/>
      <c r="OM868" s="17"/>
      <c r="ON868" s="17"/>
      <c r="OO868" s="17"/>
      <c r="OP868" s="17"/>
      <c r="OQ868" s="17"/>
      <c r="OR868" s="17"/>
      <c r="OS868" s="17"/>
      <c r="OT868" s="17"/>
      <c r="OU868" s="17"/>
      <c r="OV868" s="17"/>
      <c r="OW868" s="17"/>
      <c r="OX868" s="17"/>
      <c r="OY868" s="17"/>
      <c r="OZ868" s="17"/>
      <c r="PA868" s="17"/>
      <c r="PB868" s="17"/>
      <c r="PC868" s="17"/>
      <c r="PD868" s="17"/>
      <c r="PE868" s="17"/>
      <c r="PF868" s="17"/>
      <c r="PG868" s="17"/>
      <c r="PH868" s="17"/>
      <c r="PI868" s="17"/>
      <c r="PJ868" s="17"/>
      <c r="PK868" s="17"/>
      <c r="PL868" s="17"/>
      <c r="PM868" s="17"/>
      <c r="PN868" s="17"/>
      <c r="PO868" s="17"/>
      <c r="PP868" s="17"/>
      <c r="PQ868" s="17"/>
      <c r="PR868" s="17"/>
      <c r="PS868" s="17"/>
      <c r="PT868" s="17"/>
      <c r="PU868" s="17"/>
      <c r="PV868" s="17"/>
      <c r="PW868" s="17"/>
      <c r="PX868" s="17"/>
      <c r="PY868" s="17"/>
      <c r="PZ868" s="17"/>
      <c r="QA868" s="17"/>
      <c r="QB868" s="17"/>
      <c r="QC868" s="17"/>
      <c r="QD868" s="17"/>
      <c r="QE868" s="17"/>
      <c r="QF868" s="17"/>
      <c r="QG868" s="17"/>
      <c r="QH868" s="17"/>
      <c r="QI868" s="17"/>
      <c r="QJ868" s="17"/>
      <c r="QK868" s="17"/>
      <c r="QL868" s="17"/>
      <c r="QM868" s="17"/>
      <c r="QN868" s="17"/>
      <c r="QO868" s="17"/>
      <c r="QP868" s="17"/>
      <c r="QQ868" s="17"/>
      <c r="QR868" s="17"/>
      <c r="QS868" s="17"/>
      <c r="QT868" s="17"/>
      <c r="QU868" s="17"/>
      <c r="QV868" s="17"/>
      <c r="QW868" s="17"/>
      <c r="QX868" s="17"/>
      <c r="QY868" s="17"/>
      <c r="QZ868" s="17"/>
      <c r="RA868" s="17"/>
      <c r="RB868" s="17"/>
      <c r="RC868" s="17"/>
      <c r="RD868" s="17"/>
      <c r="RE868" s="17"/>
      <c r="RF868" s="17"/>
      <c r="RG868" s="17"/>
      <c r="RH868" s="17"/>
      <c r="RI868" s="17"/>
      <c r="RJ868" s="17"/>
      <c r="RK868" s="17"/>
      <c r="RL868" s="17"/>
      <c r="RM868" s="17"/>
      <c r="RN868" s="17"/>
      <c r="RO868" s="17"/>
      <c r="RP868" s="17"/>
      <c r="RQ868" s="17"/>
      <c r="RR868" s="17"/>
      <c r="RS868" s="17"/>
      <c r="RT868" s="17"/>
      <c r="RU868" s="17"/>
      <c r="RV868" s="17"/>
      <c r="RW868" s="17"/>
      <c r="RX868" s="17"/>
      <c r="RY868" s="17"/>
      <c r="RZ868" s="17"/>
      <c r="SA868" s="17"/>
      <c r="SB868" s="17"/>
      <c r="SC868" s="17"/>
      <c r="SD868" s="17"/>
      <c r="SE868" s="17"/>
      <c r="SF868" s="17"/>
      <c r="SG868" s="17"/>
      <c r="SH868" s="17"/>
      <c r="SI868" s="17"/>
      <c r="SJ868" s="17"/>
      <c r="SK868" s="17"/>
      <c r="SL868" s="17"/>
      <c r="SM868" s="17"/>
      <c r="SN868" s="17"/>
      <c r="SO868" s="17"/>
      <c r="SP868" s="17"/>
      <c r="SQ868" s="17"/>
      <c r="SR868" s="17"/>
      <c r="SS868" s="17"/>
      <c r="ST868" s="17"/>
      <c r="SU868" s="17"/>
      <c r="SV868" s="17"/>
      <c r="SW868" s="17"/>
      <c r="SX868" s="17"/>
      <c r="SY868" s="17"/>
      <c r="SZ868" s="17"/>
      <c r="TA868" s="17"/>
      <c r="TB868" s="17"/>
      <c r="TC868" s="17"/>
      <c r="TD868" s="17"/>
      <c r="TE868" s="17"/>
      <c r="TF868" s="17"/>
      <c r="TG868" s="17"/>
      <c r="TH868" s="17"/>
      <c r="TI868" s="17"/>
      <c r="TJ868" s="17"/>
      <c r="TK868" s="17"/>
      <c r="TL868" s="17"/>
      <c r="TM868" s="17"/>
      <c r="TN868" s="17"/>
      <c r="TO868" s="17"/>
      <c r="TP868" s="17"/>
      <c r="TQ868" s="17"/>
      <c r="TR868" s="17"/>
      <c r="TS868" s="17"/>
      <c r="TT868" s="17"/>
      <c r="TU868" s="17"/>
      <c r="TV868" s="17"/>
      <c r="TW868" s="17"/>
      <c r="TX868" s="17"/>
      <c r="TY868" s="17"/>
      <c r="TZ868" s="17"/>
      <c r="UA868" s="17"/>
      <c r="UB868" s="17"/>
      <c r="UC868" s="17"/>
      <c r="UD868" s="17"/>
      <c r="UE868" s="17"/>
      <c r="UF868" s="17"/>
      <c r="UG868" s="17"/>
      <c r="UH868" s="17"/>
      <c r="UI868" s="17"/>
      <c r="UJ868" s="17"/>
      <c r="UK868" s="17"/>
      <c r="UL868" s="17"/>
      <c r="UM868" s="17"/>
      <c r="UN868" s="17"/>
      <c r="UO868" s="17"/>
      <c r="UP868" s="17"/>
      <c r="UQ868" s="17"/>
      <c r="UR868" s="17"/>
      <c r="US868" s="17"/>
      <c r="UT868" s="17"/>
      <c r="UU868" s="17"/>
      <c r="UV868" s="17"/>
      <c r="UW868" s="17"/>
      <c r="UX868" s="17"/>
      <c r="UY868" s="17"/>
      <c r="UZ868" s="17"/>
      <c r="VA868" s="17"/>
      <c r="VB868" s="17"/>
      <c r="VC868" s="17"/>
      <c r="VD868" s="17"/>
      <c r="VE868" s="17"/>
      <c r="VF868" s="17"/>
      <c r="VG868" s="17"/>
      <c r="VH868" s="17"/>
      <c r="VI868" s="17"/>
      <c r="VJ868" s="17"/>
      <c r="VK868" s="17"/>
      <c r="VL868" s="17"/>
      <c r="VM868" s="17"/>
      <c r="VN868" s="17"/>
      <c r="VO868" s="17"/>
      <c r="VP868" s="17"/>
      <c r="VQ868" s="17"/>
      <c r="VR868" s="17"/>
      <c r="VS868" s="17"/>
      <c r="VT868" s="17"/>
      <c r="VU868" s="17"/>
      <c r="VV868" s="17"/>
      <c r="VW868" s="17"/>
      <c r="VX868" s="17"/>
      <c r="VY868" s="17"/>
      <c r="VZ868" s="17"/>
      <c r="WA868" s="17"/>
      <c r="WB868" s="17"/>
      <c r="WC868" s="17"/>
      <c r="WD868" s="17"/>
      <c r="WE868" s="17"/>
      <c r="WF868" s="17"/>
      <c r="WG868" s="17"/>
      <c r="WH868" s="17"/>
      <c r="WI868" s="17"/>
      <c r="WJ868" s="17"/>
      <c r="WK868" s="17"/>
      <c r="WL868" s="17"/>
      <c r="WM868" s="17"/>
      <c r="WN868" s="17"/>
      <c r="WO868" s="17"/>
      <c r="WP868" s="17"/>
      <c r="WQ868" s="17"/>
      <c r="WR868" s="17"/>
      <c r="WS868" s="17"/>
      <c r="WT868" s="17"/>
      <c r="WU868" s="17"/>
      <c r="WV868" s="17"/>
      <c r="WW868" s="17"/>
      <c r="WX868" s="17"/>
      <c r="WY868" s="17"/>
      <c r="WZ868" s="17"/>
      <c r="XA868" s="17"/>
      <c r="XB868" s="17"/>
      <c r="XC868" s="17"/>
      <c r="XD868" s="17"/>
      <c r="XE868" s="17"/>
      <c r="XF868" s="17"/>
      <c r="XG868" s="17"/>
      <c r="XH868" s="17"/>
      <c r="XI868" s="17"/>
      <c r="XJ868" s="17"/>
      <c r="XK868" s="17"/>
      <c r="XL868" s="17"/>
      <c r="XM868" s="17"/>
      <c r="XN868" s="17"/>
      <c r="XO868" s="17"/>
      <c r="XP868" s="17"/>
      <c r="XQ868" s="17"/>
      <c r="XR868" s="17"/>
      <c r="XS868" s="17"/>
      <c r="XT868" s="17"/>
      <c r="XU868" s="17"/>
      <c r="XV868" s="17"/>
      <c r="XW868" s="17"/>
      <c r="XX868" s="17"/>
      <c r="XY868" s="17"/>
      <c r="XZ868" s="17"/>
      <c r="YA868" s="17"/>
      <c r="YB868" s="17"/>
      <c r="YC868" s="17"/>
      <c r="YD868" s="17"/>
      <c r="YE868" s="17"/>
      <c r="YF868" s="17"/>
      <c r="YG868" s="17"/>
      <c r="YH868" s="17"/>
      <c r="YI868" s="17"/>
      <c r="YJ868" s="17"/>
      <c r="YK868" s="17"/>
      <c r="YL868" s="17"/>
      <c r="YM868" s="17"/>
      <c r="YN868" s="17"/>
      <c r="YO868" s="17"/>
      <c r="YP868" s="17"/>
      <c r="YQ868" s="17"/>
      <c r="YR868" s="17"/>
      <c r="YS868" s="17"/>
      <c r="YT868" s="17"/>
      <c r="YU868" s="17"/>
      <c r="YV868" s="17"/>
      <c r="YW868" s="17"/>
      <c r="YX868" s="17"/>
      <c r="YY868" s="17"/>
      <c r="YZ868" s="17"/>
      <c r="ZA868" s="17"/>
      <c r="ZB868" s="17"/>
      <c r="ZC868" s="17"/>
      <c r="ZD868" s="17"/>
      <c r="ZE868" s="17"/>
      <c r="ZF868" s="17"/>
      <c r="ZG868" s="17"/>
      <c r="ZH868" s="17"/>
      <c r="ZI868" s="17"/>
      <c r="ZJ868" s="17"/>
      <c r="ZK868" s="17"/>
      <c r="ZL868" s="17"/>
      <c r="ZM868" s="17"/>
      <c r="ZN868" s="17"/>
      <c r="ZO868" s="17"/>
      <c r="ZP868" s="17"/>
      <c r="ZQ868" s="17"/>
      <c r="ZR868" s="17"/>
      <c r="ZS868" s="17"/>
      <c r="ZT868" s="17"/>
      <c r="ZU868" s="17"/>
      <c r="ZV868" s="17"/>
      <c r="ZW868" s="17"/>
      <c r="ZX868" s="17"/>
      <c r="ZY868" s="17"/>
      <c r="ZZ868" s="17"/>
      <c r="AAA868" s="17"/>
      <c r="AAB868" s="17"/>
      <c r="AAC868" s="17"/>
      <c r="AAD868" s="17"/>
      <c r="AAE868" s="17"/>
      <c r="AAF868" s="17"/>
      <c r="AAG868" s="17"/>
      <c r="AAH868" s="17"/>
      <c r="AAI868" s="17"/>
      <c r="AAJ868" s="17"/>
      <c r="AAK868" s="17"/>
      <c r="AAL868" s="17"/>
      <c r="AAM868" s="17"/>
      <c r="AAN868" s="17"/>
      <c r="AAO868" s="17"/>
      <c r="AAP868" s="17"/>
      <c r="AAQ868" s="17"/>
      <c r="AAR868" s="17"/>
      <c r="AAS868" s="17"/>
      <c r="AAT868" s="17"/>
      <c r="AAU868" s="17"/>
      <c r="AAV868" s="17"/>
      <c r="AAW868" s="17"/>
      <c r="AAX868" s="17"/>
      <c r="AAY868" s="17"/>
      <c r="AAZ868" s="17"/>
      <c r="ABA868" s="17"/>
      <c r="ABB868" s="17"/>
      <c r="ABC868" s="17"/>
      <c r="ABD868" s="17"/>
      <c r="ABE868" s="17"/>
      <c r="ABF868" s="17"/>
      <c r="ABG868" s="17"/>
      <c r="ABH868" s="17"/>
      <c r="ABI868" s="17"/>
      <c r="ABJ868" s="17"/>
      <c r="ABK868" s="17"/>
      <c r="ABL868" s="17"/>
      <c r="ABM868" s="17"/>
      <c r="ABN868" s="17"/>
      <c r="ABO868" s="17"/>
      <c r="ABP868" s="17"/>
      <c r="ABQ868" s="17"/>
      <c r="ABR868" s="17"/>
      <c r="ABS868" s="17"/>
      <c r="ABT868" s="17"/>
      <c r="ABU868" s="17"/>
      <c r="ABV868" s="17"/>
      <c r="ABW868" s="17"/>
      <c r="ABX868" s="17"/>
      <c r="ABY868" s="17"/>
      <c r="ABZ868" s="17"/>
      <c r="ACA868" s="17"/>
      <c r="ACB868" s="17"/>
      <c r="ACC868" s="17"/>
      <c r="ACD868" s="17"/>
      <c r="ACE868" s="17"/>
      <c r="ACF868" s="17"/>
      <c r="ACG868" s="17"/>
      <c r="ACH868" s="17"/>
      <c r="ACI868" s="17"/>
      <c r="ACJ868" s="17"/>
      <c r="ACK868" s="17"/>
      <c r="ACL868" s="17"/>
      <c r="ACM868" s="17"/>
      <c r="ACN868" s="17"/>
      <c r="ACO868" s="17"/>
      <c r="ACP868" s="17"/>
      <c r="ACQ868" s="17"/>
      <c r="ACR868" s="17"/>
      <c r="ACS868" s="17"/>
      <c r="ACT868" s="17"/>
      <c r="ACU868" s="17"/>
      <c r="ACV868" s="17"/>
      <c r="ACW868" s="17"/>
      <c r="ACX868" s="17"/>
      <c r="ACY868" s="17"/>
      <c r="ACZ868" s="17"/>
      <c r="ADA868" s="17"/>
      <c r="ADB868" s="17"/>
      <c r="ADC868" s="17"/>
      <c r="ADD868" s="17"/>
      <c r="ADE868" s="17"/>
      <c r="ADF868" s="17"/>
      <c r="ADG868" s="17"/>
      <c r="ADH868" s="17"/>
      <c r="ADI868" s="17"/>
      <c r="ADJ868" s="17"/>
      <c r="ADK868" s="17"/>
      <c r="ADL868" s="17"/>
      <c r="ADM868" s="17"/>
      <c r="ADN868" s="17"/>
      <c r="ADO868" s="17"/>
      <c r="ADP868" s="17"/>
      <c r="ADQ868" s="17"/>
      <c r="ADR868" s="17"/>
    </row>
    <row r="869" spans="44:798" s="16" customFormat="1" x14ac:dyDescent="0.25">
      <c r="AR869" s="56"/>
      <c r="AS869" s="56"/>
      <c r="AT869" s="57"/>
      <c r="AU869" s="56"/>
      <c r="AV869" s="57"/>
      <c r="AW869" s="56"/>
      <c r="AX869" s="56"/>
      <c r="AY869" s="56"/>
      <c r="AZ869" s="56"/>
      <c r="BA869" s="56"/>
      <c r="BB869" s="56"/>
      <c r="BC869" s="56"/>
      <c r="BD869" s="56"/>
      <c r="BE869" s="51"/>
      <c r="BF869" s="51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  <c r="IT869" s="17"/>
      <c r="IU869" s="17"/>
      <c r="IV869" s="17"/>
      <c r="IW869" s="17"/>
      <c r="IX869" s="17"/>
      <c r="IY869" s="17"/>
      <c r="IZ869" s="17"/>
      <c r="JA869" s="17"/>
      <c r="JB869" s="17"/>
      <c r="JC869" s="17"/>
      <c r="JD869" s="17"/>
      <c r="JE869" s="17"/>
      <c r="JF869" s="17"/>
      <c r="JG869" s="17"/>
      <c r="JH869" s="17"/>
      <c r="JI869" s="17"/>
      <c r="JJ869" s="17"/>
      <c r="JK869" s="17"/>
      <c r="JL869" s="17"/>
      <c r="JM869" s="17"/>
      <c r="JN869" s="17"/>
      <c r="JO869" s="17"/>
      <c r="JP869" s="17"/>
      <c r="JQ869" s="17"/>
      <c r="JR869" s="17"/>
      <c r="JS869" s="17"/>
      <c r="JT869" s="17"/>
      <c r="JU869" s="17"/>
      <c r="JV869" s="17"/>
      <c r="JW869" s="17"/>
      <c r="JX869" s="17"/>
      <c r="JY869" s="17"/>
      <c r="JZ869" s="17"/>
      <c r="KA869" s="17"/>
      <c r="KB869" s="17"/>
      <c r="KC869" s="17"/>
      <c r="KD869" s="17"/>
      <c r="KE869" s="17"/>
      <c r="KF869" s="17"/>
      <c r="KG869" s="17"/>
      <c r="KH869" s="17"/>
      <c r="KI869" s="17"/>
      <c r="KJ869" s="17"/>
      <c r="KK869" s="17"/>
      <c r="KL869" s="17"/>
      <c r="KM869" s="17"/>
      <c r="KN869" s="17"/>
      <c r="KO869" s="17"/>
      <c r="KP869" s="17"/>
      <c r="KQ869" s="17"/>
      <c r="KR869" s="17"/>
      <c r="KS869" s="17"/>
      <c r="KT869" s="17"/>
      <c r="KU869" s="17"/>
      <c r="KV869" s="17"/>
      <c r="KW869" s="17"/>
      <c r="KX869" s="17"/>
      <c r="KY869" s="17"/>
      <c r="KZ869" s="17"/>
      <c r="LA869" s="17"/>
      <c r="LB869" s="17"/>
      <c r="LC869" s="17"/>
      <c r="LD869" s="17"/>
      <c r="LE869" s="17"/>
      <c r="LF869" s="17"/>
      <c r="LG869" s="17"/>
      <c r="LH869" s="17"/>
      <c r="LI869" s="17"/>
      <c r="LJ869" s="17"/>
      <c r="LK869" s="17"/>
      <c r="LL869" s="17"/>
      <c r="LM869" s="17"/>
      <c r="LN869" s="17"/>
      <c r="LO869" s="17"/>
      <c r="LP869" s="17"/>
      <c r="LQ869" s="17"/>
      <c r="LR869" s="17"/>
      <c r="LS869" s="17"/>
      <c r="LT869" s="17"/>
      <c r="LU869" s="17"/>
      <c r="LV869" s="17"/>
      <c r="LW869" s="17"/>
      <c r="LX869" s="17"/>
      <c r="LY869" s="17"/>
      <c r="LZ869" s="17"/>
      <c r="MA869" s="17"/>
      <c r="MB869" s="17"/>
      <c r="MC869" s="17"/>
      <c r="MD869" s="17"/>
      <c r="ME869" s="17"/>
      <c r="MF869" s="17"/>
      <c r="MG869" s="17"/>
      <c r="MH869" s="17"/>
      <c r="MI869" s="17"/>
      <c r="MJ869" s="17"/>
      <c r="MK869" s="17"/>
      <c r="ML869" s="17"/>
      <c r="MM869" s="17"/>
      <c r="MN869" s="17"/>
      <c r="MO869" s="17"/>
      <c r="MP869" s="17"/>
      <c r="MQ869" s="17"/>
      <c r="MR869" s="17"/>
      <c r="MS869" s="17"/>
      <c r="MT869" s="17"/>
      <c r="MU869" s="17"/>
      <c r="MV869" s="17"/>
      <c r="MW869" s="17"/>
      <c r="MX869" s="17"/>
      <c r="MY869" s="17"/>
      <c r="MZ869" s="17"/>
      <c r="NA869" s="17"/>
      <c r="NB869" s="17"/>
      <c r="NC869" s="17"/>
      <c r="ND869" s="17"/>
      <c r="NE869" s="17"/>
      <c r="NF869" s="17"/>
      <c r="NG869" s="17"/>
      <c r="NH869" s="17"/>
      <c r="NI869" s="17"/>
      <c r="NJ869" s="17"/>
      <c r="NK869" s="17"/>
      <c r="NL869" s="17"/>
      <c r="NM869" s="17"/>
      <c r="NN869" s="17"/>
      <c r="NO869" s="17"/>
      <c r="NP869" s="17"/>
      <c r="NQ869" s="17"/>
      <c r="NR869" s="17"/>
      <c r="NS869" s="17"/>
      <c r="NT869" s="17"/>
      <c r="NU869" s="17"/>
      <c r="NV869" s="17"/>
      <c r="NW869" s="17"/>
      <c r="NX869" s="17"/>
      <c r="NY869" s="17"/>
      <c r="NZ869" s="17"/>
      <c r="OA869" s="17"/>
      <c r="OB869" s="17"/>
      <c r="OC869" s="17"/>
      <c r="OD869" s="17"/>
      <c r="OE869" s="17"/>
      <c r="OF869" s="17"/>
      <c r="OG869" s="17"/>
      <c r="OH869" s="17"/>
      <c r="OI869" s="17"/>
      <c r="OJ869" s="17"/>
      <c r="OK869" s="17"/>
      <c r="OL869" s="17"/>
      <c r="OM869" s="17"/>
      <c r="ON869" s="17"/>
      <c r="OO869" s="17"/>
      <c r="OP869" s="17"/>
      <c r="OQ869" s="17"/>
      <c r="OR869" s="17"/>
      <c r="OS869" s="17"/>
      <c r="OT869" s="17"/>
      <c r="OU869" s="17"/>
      <c r="OV869" s="17"/>
      <c r="OW869" s="17"/>
      <c r="OX869" s="17"/>
      <c r="OY869" s="17"/>
      <c r="OZ869" s="17"/>
      <c r="PA869" s="17"/>
      <c r="PB869" s="17"/>
      <c r="PC869" s="17"/>
      <c r="PD869" s="17"/>
      <c r="PE869" s="17"/>
      <c r="PF869" s="17"/>
      <c r="PG869" s="17"/>
      <c r="PH869" s="17"/>
      <c r="PI869" s="17"/>
      <c r="PJ869" s="17"/>
      <c r="PK869" s="17"/>
      <c r="PL869" s="17"/>
      <c r="PM869" s="17"/>
      <c r="PN869" s="17"/>
      <c r="PO869" s="17"/>
      <c r="PP869" s="17"/>
      <c r="PQ869" s="17"/>
      <c r="PR869" s="17"/>
      <c r="PS869" s="17"/>
      <c r="PT869" s="17"/>
      <c r="PU869" s="17"/>
      <c r="PV869" s="17"/>
      <c r="PW869" s="17"/>
      <c r="PX869" s="17"/>
      <c r="PY869" s="17"/>
      <c r="PZ869" s="17"/>
      <c r="QA869" s="17"/>
      <c r="QB869" s="17"/>
      <c r="QC869" s="17"/>
      <c r="QD869" s="17"/>
      <c r="QE869" s="17"/>
      <c r="QF869" s="17"/>
      <c r="QG869" s="17"/>
      <c r="QH869" s="17"/>
      <c r="QI869" s="17"/>
      <c r="QJ869" s="17"/>
      <c r="QK869" s="17"/>
      <c r="QL869" s="17"/>
      <c r="QM869" s="17"/>
      <c r="QN869" s="17"/>
      <c r="QO869" s="17"/>
      <c r="QP869" s="17"/>
      <c r="QQ869" s="17"/>
      <c r="QR869" s="17"/>
      <c r="QS869" s="17"/>
      <c r="QT869" s="17"/>
      <c r="QU869" s="17"/>
      <c r="QV869" s="17"/>
      <c r="QW869" s="17"/>
      <c r="QX869" s="17"/>
      <c r="QY869" s="17"/>
      <c r="QZ869" s="17"/>
      <c r="RA869" s="17"/>
      <c r="RB869" s="17"/>
      <c r="RC869" s="17"/>
      <c r="RD869" s="17"/>
      <c r="RE869" s="17"/>
      <c r="RF869" s="17"/>
      <c r="RG869" s="17"/>
      <c r="RH869" s="17"/>
      <c r="RI869" s="17"/>
      <c r="RJ869" s="17"/>
      <c r="RK869" s="17"/>
      <c r="RL869" s="17"/>
      <c r="RM869" s="17"/>
      <c r="RN869" s="17"/>
      <c r="RO869" s="17"/>
      <c r="RP869" s="17"/>
      <c r="RQ869" s="17"/>
      <c r="RR869" s="17"/>
      <c r="RS869" s="17"/>
      <c r="RT869" s="17"/>
      <c r="RU869" s="17"/>
      <c r="RV869" s="17"/>
      <c r="RW869" s="17"/>
      <c r="RX869" s="17"/>
      <c r="RY869" s="17"/>
      <c r="RZ869" s="17"/>
      <c r="SA869" s="17"/>
      <c r="SB869" s="17"/>
      <c r="SC869" s="17"/>
      <c r="SD869" s="17"/>
      <c r="SE869" s="17"/>
      <c r="SF869" s="17"/>
      <c r="SG869" s="17"/>
      <c r="SH869" s="17"/>
      <c r="SI869" s="17"/>
      <c r="SJ869" s="17"/>
      <c r="SK869" s="17"/>
      <c r="SL869" s="17"/>
      <c r="SM869" s="17"/>
      <c r="SN869" s="17"/>
      <c r="SO869" s="17"/>
      <c r="SP869" s="17"/>
      <c r="SQ869" s="17"/>
      <c r="SR869" s="17"/>
      <c r="SS869" s="17"/>
      <c r="ST869" s="17"/>
      <c r="SU869" s="17"/>
      <c r="SV869" s="17"/>
      <c r="SW869" s="17"/>
      <c r="SX869" s="17"/>
      <c r="SY869" s="17"/>
      <c r="SZ869" s="17"/>
      <c r="TA869" s="17"/>
      <c r="TB869" s="17"/>
      <c r="TC869" s="17"/>
      <c r="TD869" s="17"/>
      <c r="TE869" s="17"/>
      <c r="TF869" s="17"/>
      <c r="TG869" s="17"/>
      <c r="TH869" s="17"/>
      <c r="TI869" s="17"/>
      <c r="TJ869" s="17"/>
      <c r="TK869" s="17"/>
      <c r="TL869" s="17"/>
      <c r="TM869" s="17"/>
      <c r="TN869" s="17"/>
      <c r="TO869" s="17"/>
      <c r="TP869" s="17"/>
      <c r="TQ869" s="17"/>
      <c r="TR869" s="17"/>
      <c r="TS869" s="17"/>
      <c r="TT869" s="17"/>
      <c r="TU869" s="17"/>
      <c r="TV869" s="17"/>
      <c r="TW869" s="17"/>
      <c r="TX869" s="17"/>
      <c r="TY869" s="17"/>
      <c r="TZ869" s="17"/>
      <c r="UA869" s="17"/>
      <c r="UB869" s="17"/>
      <c r="UC869" s="17"/>
      <c r="UD869" s="17"/>
      <c r="UE869" s="17"/>
      <c r="UF869" s="17"/>
      <c r="UG869" s="17"/>
      <c r="UH869" s="17"/>
      <c r="UI869" s="17"/>
      <c r="UJ869" s="17"/>
      <c r="UK869" s="17"/>
      <c r="UL869" s="17"/>
      <c r="UM869" s="17"/>
      <c r="UN869" s="17"/>
      <c r="UO869" s="17"/>
      <c r="UP869" s="17"/>
      <c r="UQ869" s="17"/>
      <c r="UR869" s="17"/>
      <c r="US869" s="17"/>
      <c r="UT869" s="17"/>
      <c r="UU869" s="17"/>
      <c r="UV869" s="17"/>
      <c r="UW869" s="17"/>
      <c r="UX869" s="17"/>
      <c r="UY869" s="17"/>
      <c r="UZ869" s="17"/>
      <c r="VA869" s="17"/>
      <c r="VB869" s="17"/>
      <c r="VC869" s="17"/>
      <c r="VD869" s="17"/>
      <c r="VE869" s="17"/>
      <c r="VF869" s="17"/>
      <c r="VG869" s="17"/>
      <c r="VH869" s="17"/>
      <c r="VI869" s="17"/>
      <c r="VJ869" s="17"/>
      <c r="VK869" s="17"/>
      <c r="VL869" s="17"/>
      <c r="VM869" s="17"/>
      <c r="VN869" s="17"/>
      <c r="VO869" s="17"/>
      <c r="VP869" s="17"/>
      <c r="VQ869" s="17"/>
      <c r="VR869" s="17"/>
      <c r="VS869" s="17"/>
      <c r="VT869" s="17"/>
      <c r="VU869" s="17"/>
      <c r="VV869" s="17"/>
      <c r="VW869" s="17"/>
      <c r="VX869" s="17"/>
      <c r="VY869" s="17"/>
      <c r="VZ869" s="17"/>
      <c r="WA869" s="17"/>
      <c r="WB869" s="17"/>
      <c r="WC869" s="17"/>
      <c r="WD869" s="17"/>
      <c r="WE869" s="17"/>
      <c r="WF869" s="17"/>
      <c r="WG869" s="17"/>
      <c r="WH869" s="17"/>
      <c r="WI869" s="17"/>
      <c r="WJ869" s="17"/>
      <c r="WK869" s="17"/>
      <c r="WL869" s="17"/>
      <c r="WM869" s="17"/>
      <c r="WN869" s="17"/>
      <c r="WO869" s="17"/>
      <c r="WP869" s="17"/>
      <c r="WQ869" s="17"/>
      <c r="WR869" s="17"/>
      <c r="WS869" s="17"/>
      <c r="WT869" s="17"/>
      <c r="WU869" s="17"/>
      <c r="WV869" s="17"/>
      <c r="WW869" s="17"/>
      <c r="WX869" s="17"/>
      <c r="WY869" s="17"/>
      <c r="WZ869" s="17"/>
      <c r="XA869" s="17"/>
      <c r="XB869" s="17"/>
      <c r="XC869" s="17"/>
      <c r="XD869" s="17"/>
      <c r="XE869" s="17"/>
      <c r="XF869" s="17"/>
      <c r="XG869" s="17"/>
      <c r="XH869" s="17"/>
      <c r="XI869" s="17"/>
      <c r="XJ869" s="17"/>
      <c r="XK869" s="17"/>
      <c r="XL869" s="17"/>
      <c r="XM869" s="17"/>
      <c r="XN869" s="17"/>
      <c r="XO869" s="17"/>
      <c r="XP869" s="17"/>
      <c r="XQ869" s="17"/>
      <c r="XR869" s="17"/>
      <c r="XS869" s="17"/>
      <c r="XT869" s="17"/>
      <c r="XU869" s="17"/>
      <c r="XV869" s="17"/>
      <c r="XW869" s="17"/>
      <c r="XX869" s="17"/>
      <c r="XY869" s="17"/>
      <c r="XZ869" s="17"/>
      <c r="YA869" s="17"/>
      <c r="YB869" s="17"/>
      <c r="YC869" s="17"/>
      <c r="YD869" s="17"/>
      <c r="YE869" s="17"/>
      <c r="YF869" s="17"/>
      <c r="YG869" s="17"/>
      <c r="YH869" s="17"/>
      <c r="YI869" s="17"/>
      <c r="YJ869" s="17"/>
      <c r="YK869" s="17"/>
      <c r="YL869" s="17"/>
      <c r="YM869" s="17"/>
      <c r="YN869" s="17"/>
      <c r="YO869" s="17"/>
      <c r="YP869" s="17"/>
      <c r="YQ869" s="17"/>
      <c r="YR869" s="17"/>
      <c r="YS869" s="17"/>
      <c r="YT869" s="17"/>
      <c r="YU869" s="17"/>
      <c r="YV869" s="17"/>
      <c r="YW869" s="17"/>
      <c r="YX869" s="17"/>
      <c r="YY869" s="17"/>
      <c r="YZ869" s="17"/>
      <c r="ZA869" s="17"/>
      <c r="ZB869" s="17"/>
      <c r="ZC869" s="17"/>
      <c r="ZD869" s="17"/>
      <c r="ZE869" s="17"/>
      <c r="ZF869" s="17"/>
      <c r="ZG869" s="17"/>
      <c r="ZH869" s="17"/>
      <c r="ZI869" s="17"/>
      <c r="ZJ869" s="17"/>
      <c r="ZK869" s="17"/>
      <c r="ZL869" s="17"/>
      <c r="ZM869" s="17"/>
      <c r="ZN869" s="17"/>
      <c r="ZO869" s="17"/>
      <c r="ZP869" s="17"/>
      <c r="ZQ869" s="17"/>
      <c r="ZR869" s="17"/>
      <c r="ZS869" s="17"/>
      <c r="ZT869" s="17"/>
      <c r="ZU869" s="17"/>
      <c r="ZV869" s="17"/>
      <c r="ZW869" s="17"/>
      <c r="ZX869" s="17"/>
      <c r="ZY869" s="17"/>
      <c r="ZZ869" s="17"/>
      <c r="AAA869" s="17"/>
      <c r="AAB869" s="17"/>
      <c r="AAC869" s="17"/>
      <c r="AAD869" s="17"/>
      <c r="AAE869" s="17"/>
      <c r="AAF869" s="17"/>
      <c r="AAG869" s="17"/>
      <c r="AAH869" s="17"/>
      <c r="AAI869" s="17"/>
      <c r="AAJ869" s="17"/>
      <c r="AAK869" s="17"/>
      <c r="AAL869" s="17"/>
      <c r="AAM869" s="17"/>
      <c r="AAN869" s="17"/>
      <c r="AAO869" s="17"/>
      <c r="AAP869" s="17"/>
      <c r="AAQ869" s="17"/>
      <c r="AAR869" s="17"/>
      <c r="AAS869" s="17"/>
      <c r="AAT869" s="17"/>
      <c r="AAU869" s="17"/>
      <c r="AAV869" s="17"/>
      <c r="AAW869" s="17"/>
      <c r="AAX869" s="17"/>
      <c r="AAY869" s="17"/>
      <c r="AAZ869" s="17"/>
      <c r="ABA869" s="17"/>
      <c r="ABB869" s="17"/>
      <c r="ABC869" s="17"/>
      <c r="ABD869" s="17"/>
      <c r="ABE869" s="17"/>
      <c r="ABF869" s="17"/>
      <c r="ABG869" s="17"/>
      <c r="ABH869" s="17"/>
      <c r="ABI869" s="17"/>
      <c r="ABJ869" s="17"/>
      <c r="ABK869" s="17"/>
      <c r="ABL869" s="17"/>
      <c r="ABM869" s="17"/>
      <c r="ABN869" s="17"/>
      <c r="ABO869" s="17"/>
      <c r="ABP869" s="17"/>
      <c r="ABQ869" s="17"/>
      <c r="ABR869" s="17"/>
      <c r="ABS869" s="17"/>
      <c r="ABT869" s="17"/>
      <c r="ABU869" s="17"/>
      <c r="ABV869" s="17"/>
      <c r="ABW869" s="17"/>
      <c r="ABX869" s="17"/>
      <c r="ABY869" s="17"/>
      <c r="ABZ869" s="17"/>
      <c r="ACA869" s="17"/>
      <c r="ACB869" s="17"/>
      <c r="ACC869" s="17"/>
      <c r="ACD869" s="17"/>
      <c r="ACE869" s="17"/>
      <c r="ACF869" s="17"/>
      <c r="ACG869" s="17"/>
      <c r="ACH869" s="17"/>
      <c r="ACI869" s="17"/>
      <c r="ACJ869" s="17"/>
      <c r="ACK869" s="17"/>
      <c r="ACL869" s="17"/>
      <c r="ACM869" s="17"/>
      <c r="ACN869" s="17"/>
      <c r="ACO869" s="17"/>
      <c r="ACP869" s="17"/>
      <c r="ACQ869" s="17"/>
      <c r="ACR869" s="17"/>
      <c r="ACS869" s="17"/>
      <c r="ACT869" s="17"/>
      <c r="ACU869" s="17"/>
      <c r="ACV869" s="17"/>
      <c r="ACW869" s="17"/>
      <c r="ACX869" s="17"/>
      <c r="ACY869" s="17"/>
      <c r="ACZ869" s="17"/>
      <c r="ADA869" s="17"/>
      <c r="ADB869" s="17"/>
      <c r="ADC869" s="17"/>
      <c r="ADD869" s="17"/>
      <c r="ADE869" s="17"/>
      <c r="ADF869" s="17"/>
      <c r="ADG869" s="17"/>
      <c r="ADH869" s="17"/>
      <c r="ADI869" s="17"/>
      <c r="ADJ869" s="17"/>
      <c r="ADK869" s="17"/>
      <c r="ADL869" s="17"/>
      <c r="ADM869" s="17"/>
      <c r="ADN869" s="17"/>
      <c r="ADO869" s="17"/>
      <c r="ADP869" s="17"/>
      <c r="ADQ869" s="17"/>
      <c r="ADR869" s="17"/>
    </row>
    <row r="870" spans="44:798" s="16" customFormat="1" x14ac:dyDescent="0.25">
      <c r="AR870" s="56"/>
      <c r="AS870" s="56"/>
      <c r="AT870" s="57"/>
      <c r="AU870" s="56"/>
      <c r="AV870" s="57"/>
      <c r="AW870" s="56"/>
      <c r="AX870" s="56"/>
      <c r="AY870" s="56"/>
      <c r="AZ870" s="56"/>
      <c r="BA870" s="56"/>
      <c r="BB870" s="56"/>
      <c r="BC870" s="56"/>
      <c r="BD870" s="56"/>
      <c r="BE870" s="51"/>
      <c r="BF870" s="51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  <c r="IT870" s="17"/>
      <c r="IU870" s="17"/>
      <c r="IV870" s="17"/>
      <c r="IW870" s="17"/>
      <c r="IX870" s="17"/>
      <c r="IY870" s="17"/>
      <c r="IZ870" s="17"/>
      <c r="JA870" s="17"/>
      <c r="JB870" s="17"/>
      <c r="JC870" s="17"/>
      <c r="JD870" s="17"/>
      <c r="JE870" s="17"/>
      <c r="JF870" s="17"/>
      <c r="JG870" s="17"/>
      <c r="JH870" s="17"/>
      <c r="JI870" s="17"/>
      <c r="JJ870" s="17"/>
      <c r="JK870" s="17"/>
      <c r="JL870" s="17"/>
      <c r="JM870" s="17"/>
      <c r="JN870" s="17"/>
      <c r="JO870" s="17"/>
      <c r="JP870" s="17"/>
      <c r="JQ870" s="17"/>
      <c r="JR870" s="17"/>
      <c r="JS870" s="17"/>
      <c r="JT870" s="17"/>
      <c r="JU870" s="17"/>
      <c r="JV870" s="17"/>
      <c r="JW870" s="17"/>
      <c r="JX870" s="17"/>
      <c r="JY870" s="17"/>
      <c r="JZ870" s="17"/>
      <c r="KA870" s="17"/>
      <c r="KB870" s="17"/>
      <c r="KC870" s="17"/>
      <c r="KD870" s="17"/>
      <c r="KE870" s="17"/>
      <c r="KF870" s="17"/>
      <c r="KG870" s="17"/>
      <c r="KH870" s="17"/>
      <c r="KI870" s="17"/>
      <c r="KJ870" s="17"/>
      <c r="KK870" s="17"/>
      <c r="KL870" s="17"/>
      <c r="KM870" s="17"/>
      <c r="KN870" s="17"/>
      <c r="KO870" s="17"/>
      <c r="KP870" s="17"/>
      <c r="KQ870" s="17"/>
      <c r="KR870" s="17"/>
      <c r="KS870" s="17"/>
      <c r="KT870" s="17"/>
      <c r="KU870" s="17"/>
      <c r="KV870" s="17"/>
      <c r="KW870" s="17"/>
      <c r="KX870" s="17"/>
      <c r="KY870" s="17"/>
      <c r="KZ870" s="17"/>
      <c r="LA870" s="17"/>
      <c r="LB870" s="17"/>
      <c r="LC870" s="17"/>
      <c r="LD870" s="17"/>
      <c r="LE870" s="17"/>
      <c r="LF870" s="17"/>
      <c r="LG870" s="17"/>
      <c r="LH870" s="17"/>
      <c r="LI870" s="17"/>
      <c r="LJ870" s="17"/>
      <c r="LK870" s="17"/>
      <c r="LL870" s="17"/>
      <c r="LM870" s="17"/>
      <c r="LN870" s="17"/>
      <c r="LO870" s="17"/>
      <c r="LP870" s="17"/>
      <c r="LQ870" s="17"/>
      <c r="LR870" s="17"/>
      <c r="LS870" s="17"/>
      <c r="LT870" s="17"/>
      <c r="LU870" s="17"/>
      <c r="LV870" s="17"/>
      <c r="LW870" s="17"/>
      <c r="LX870" s="17"/>
      <c r="LY870" s="17"/>
      <c r="LZ870" s="17"/>
      <c r="MA870" s="17"/>
      <c r="MB870" s="17"/>
      <c r="MC870" s="17"/>
      <c r="MD870" s="17"/>
      <c r="ME870" s="17"/>
      <c r="MF870" s="17"/>
      <c r="MG870" s="17"/>
      <c r="MH870" s="17"/>
      <c r="MI870" s="17"/>
      <c r="MJ870" s="17"/>
      <c r="MK870" s="17"/>
      <c r="ML870" s="17"/>
      <c r="MM870" s="17"/>
      <c r="MN870" s="17"/>
      <c r="MO870" s="17"/>
      <c r="MP870" s="17"/>
      <c r="MQ870" s="17"/>
      <c r="MR870" s="17"/>
      <c r="MS870" s="17"/>
      <c r="MT870" s="17"/>
      <c r="MU870" s="17"/>
      <c r="MV870" s="17"/>
      <c r="MW870" s="17"/>
      <c r="MX870" s="17"/>
      <c r="MY870" s="17"/>
      <c r="MZ870" s="17"/>
      <c r="NA870" s="17"/>
      <c r="NB870" s="17"/>
      <c r="NC870" s="17"/>
      <c r="ND870" s="17"/>
      <c r="NE870" s="17"/>
      <c r="NF870" s="17"/>
      <c r="NG870" s="17"/>
      <c r="NH870" s="17"/>
      <c r="NI870" s="17"/>
      <c r="NJ870" s="17"/>
      <c r="NK870" s="17"/>
      <c r="NL870" s="17"/>
      <c r="NM870" s="17"/>
      <c r="NN870" s="17"/>
      <c r="NO870" s="17"/>
      <c r="NP870" s="17"/>
      <c r="NQ870" s="17"/>
      <c r="NR870" s="17"/>
      <c r="NS870" s="17"/>
      <c r="NT870" s="17"/>
      <c r="NU870" s="17"/>
      <c r="NV870" s="17"/>
      <c r="NW870" s="17"/>
      <c r="NX870" s="17"/>
      <c r="NY870" s="17"/>
      <c r="NZ870" s="17"/>
      <c r="OA870" s="17"/>
      <c r="OB870" s="17"/>
      <c r="OC870" s="17"/>
      <c r="OD870" s="17"/>
      <c r="OE870" s="17"/>
      <c r="OF870" s="17"/>
      <c r="OG870" s="17"/>
      <c r="OH870" s="17"/>
      <c r="OI870" s="17"/>
      <c r="OJ870" s="17"/>
      <c r="OK870" s="17"/>
      <c r="OL870" s="17"/>
      <c r="OM870" s="17"/>
      <c r="ON870" s="17"/>
      <c r="OO870" s="17"/>
      <c r="OP870" s="17"/>
      <c r="OQ870" s="17"/>
      <c r="OR870" s="17"/>
      <c r="OS870" s="17"/>
      <c r="OT870" s="17"/>
      <c r="OU870" s="17"/>
      <c r="OV870" s="17"/>
      <c r="OW870" s="17"/>
      <c r="OX870" s="17"/>
      <c r="OY870" s="17"/>
      <c r="OZ870" s="17"/>
      <c r="PA870" s="17"/>
      <c r="PB870" s="17"/>
      <c r="PC870" s="17"/>
      <c r="PD870" s="17"/>
      <c r="PE870" s="17"/>
      <c r="PF870" s="17"/>
      <c r="PG870" s="17"/>
      <c r="PH870" s="17"/>
      <c r="PI870" s="17"/>
      <c r="PJ870" s="17"/>
      <c r="PK870" s="17"/>
      <c r="PL870" s="17"/>
      <c r="PM870" s="17"/>
      <c r="PN870" s="17"/>
      <c r="PO870" s="17"/>
      <c r="PP870" s="17"/>
      <c r="PQ870" s="17"/>
      <c r="PR870" s="17"/>
      <c r="PS870" s="17"/>
      <c r="PT870" s="17"/>
      <c r="PU870" s="17"/>
      <c r="PV870" s="17"/>
      <c r="PW870" s="17"/>
      <c r="PX870" s="17"/>
      <c r="PY870" s="17"/>
      <c r="PZ870" s="17"/>
      <c r="QA870" s="17"/>
      <c r="QB870" s="17"/>
      <c r="QC870" s="17"/>
      <c r="QD870" s="17"/>
      <c r="QE870" s="17"/>
      <c r="QF870" s="17"/>
      <c r="QG870" s="17"/>
      <c r="QH870" s="17"/>
      <c r="QI870" s="17"/>
      <c r="QJ870" s="17"/>
      <c r="QK870" s="17"/>
      <c r="QL870" s="17"/>
      <c r="QM870" s="17"/>
      <c r="QN870" s="17"/>
      <c r="QO870" s="17"/>
      <c r="QP870" s="17"/>
      <c r="QQ870" s="17"/>
      <c r="QR870" s="17"/>
      <c r="QS870" s="17"/>
      <c r="QT870" s="17"/>
      <c r="QU870" s="17"/>
      <c r="QV870" s="17"/>
      <c r="QW870" s="17"/>
      <c r="QX870" s="17"/>
      <c r="QY870" s="17"/>
      <c r="QZ870" s="17"/>
      <c r="RA870" s="17"/>
      <c r="RB870" s="17"/>
      <c r="RC870" s="17"/>
      <c r="RD870" s="17"/>
      <c r="RE870" s="17"/>
      <c r="RF870" s="17"/>
      <c r="RG870" s="17"/>
      <c r="RH870" s="17"/>
      <c r="RI870" s="17"/>
      <c r="RJ870" s="17"/>
      <c r="RK870" s="17"/>
      <c r="RL870" s="17"/>
      <c r="RM870" s="17"/>
      <c r="RN870" s="17"/>
      <c r="RO870" s="17"/>
      <c r="RP870" s="17"/>
      <c r="RQ870" s="17"/>
      <c r="RR870" s="17"/>
      <c r="RS870" s="17"/>
      <c r="RT870" s="17"/>
      <c r="RU870" s="17"/>
      <c r="RV870" s="17"/>
      <c r="RW870" s="17"/>
      <c r="RX870" s="17"/>
      <c r="RY870" s="17"/>
      <c r="RZ870" s="17"/>
      <c r="SA870" s="17"/>
      <c r="SB870" s="17"/>
      <c r="SC870" s="17"/>
      <c r="SD870" s="17"/>
      <c r="SE870" s="17"/>
      <c r="SF870" s="17"/>
      <c r="SG870" s="17"/>
      <c r="SH870" s="17"/>
      <c r="SI870" s="17"/>
      <c r="SJ870" s="17"/>
      <c r="SK870" s="17"/>
      <c r="SL870" s="17"/>
      <c r="SM870" s="17"/>
      <c r="SN870" s="17"/>
      <c r="SO870" s="17"/>
      <c r="SP870" s="17"/>
      <c r="SQ870" s="17"/>
      <c r="SR870" s="17"/>
      <c r="SS870" s="17"/>
      <c r="ST870" s="17"/>
      <c r="SU870" s="17"/>
      <c r="SV870" s="17"/>
      <c r="SW870" s="17"/>
      <c r="SX870" s="17"/>
      <c r="SY870" s="17"/>
      <c r="SZ870" s="17"/>
      <c r="TA870" s="17"/>
      <c r="TB870" s="17"/>
      <c r="TC870" s="17"/>
      <c r="TD870" s="17"/>
      <c r="TE870" s="17"/>
      <c r="TF870" s="17"/>
      <c r="TG870" s="17"/>
      <c r="TH870" s="17"/>
      <c r="TI870" s="17"/>
      <c r="TJ870" s="17"/>
      <c r="TK870" s="17"/>
      <c r="TL870" s="17"/>
      <c r="TM870" s="17"/>
      <c r="TN870" s="17"/>
      <c r="TO870" s="17"/>
      <c r="TP870" s="17"/>
      <c r="TQ870" s="17"/>
      <c r="TR870" s="17"/>
      <c r="TS870" s="17"/>
      <c r="TT870" s="17"/>
      <c r="TU870" s="17"/>
      <c r="TV870" s="17"/>
      <c r="TW870" s="17"/>
      <c r="TX870" s="17"/>
      <c r="TY870" s="17"/>
      <c r="TZ870" s="17"/>
      <c r="UA870" s="17"/>
      <c r="UB870" s="17"/>
      <c r="UC870" s="17"/>
      <c r="UD870" s="17"/>
      <c r="UE870" s="17"/>
      <c r="UF870" s="17"/>
      <c r="UG870" s="17"/>
      <c r="UH870" s="17"/>
      <c r="UI870" s="17"/>
      <c r="UJ870" s="17"/>
      <c r="UK870" s="17"/>
      <c r="UL870" s="17"/>
      <c r="UM870" s="17"/>
      <c r="UN870" s="17"/>
      <c r="UO870" s="17"/>
      <c r="UP870" s="17"/>
      <c r="UQ870" s="17"/>
      <c r="UR870" s="17"/>
      <c r="US870" s="17"/>
      <c r="UT870" s="17"/>
      <c r="UU870" s="17"/>
      <c r="UV870" s="17"/>
      <c r="UW870" s="17"/>
      <c r="UX870" s="17"/>
      <c r="UY870" s="17"/>
      <c r="UZ870" s="17"/>
      <c r="VA870" s="17"/>
      <c r="VB870" s="17"/>
      <c r="VC870" s="17"/>
      <c r="VD870" s="17"/>
      <c r="VE870" s="17"/>
      <c r="VF870" s="17"/>
      <c r="VG870" s="17"/>
      <c r="VH870" s="17"/>
      <c r="VI870" s="17"/>
      <c r="VJ870" s="17"/>
      <c r="VK870" s="17"/>
      <c r="VL870" s="17"/>
      <c r="VM870" s="17"/>
      <c r="VN870" s="17"/>
      <c r="VO870" s="17"/>
      <c r="VP870" s="17"/>
      <c r="VQ870" s="17"/>
      <c r="VR870" s="17"/>
      <c r="VS870" s="17"/>
      <c r="VT870" s="17"/>
      <c r="VU870" s="17"/>
      <c r="VV870" s="17"/>
      <c r="VW870" s="17"/>
      <c r="VX870" s="17"/>
      <c r="VY870" s="17"/>
      <c r="VZ870" s="17"/>
      <c r="WA870" s="17"/>
      <c r="WB870" s="17"/>
      <c r="WC870" s="17"/>
      <c r="WD870" s="17"/>
      <c r="WE870" s="17"/>
      <c r="WF870" s="17"/>
      <c r="WG870" s="17"/>
      <c r="WH870" s="17"/>
      <c r="WI870" s="17"/>
      <c r="WJ870" s="17"/>
      <c r="WK870" s="17"/>
      <c r="WL870" s="17"/>
      <c r="WM870" s="17"/>
      <c r="WN870" s="17"/>
      <c r="WO870" s="17"/>
      <c r="WP870" s="17"/>
      <c r="WQ870" s="17"/>
      <c r="WR870" s="17"/>
      <c r="WS870" s="17"/>
      <c r="WT870" s="17"/>
      <c r="WU870" s="17"/>
      <c r="WV870" s="17"/>
      <c r="WW870" s="17"/>
      <c r="WX870" s="17"/>
      <c r="WY870" s="17"/>
      <c r="WZ870" s="17"/>
      <c r="XA870" s="17"/>
      <c r="XB870" s="17"/>
      <c r="XC870" s="17"/>
      <c r="XD870" s="17"/>
      <c r="XE870" s="17"/>
      <c r="XF870" s="17"/>
      <c r="XG870" s="17"/>
      <c r="XH870" s="17"/>
      <c r="XI870" s="17"/>
      <c r="XJ870" s="17"/>
      <c r="XK870" s="17"/>
      <c r="XL870" s="17"/>
      <c r="XM870" s="17"/>
      <c r="XN870" s="17"/>
      <c r="XO870" s="17"/>
      <c r="XP870" s="17"/>
      <c r="XQ870" s="17"/>
      <c r="XR870" s="17"/>
      <c r="XS870" s="17"/>
      <c r="XT870" s="17"/>
      <c r="XU870" s="17"/>
      <c r="XV870" s="17"/>
      <c r="XW870" s="17"/>
      <c r="XX870" s="17"/>
      <c r="XY870" s="17"/>
      <c r="XZ870" s="17"/>
      <c r="YA870" s="17"/>
      <c r="YB870" s="17"/>
      <c r="YC870" s="17"/>
      <c r="YD870" s="17"/>
      <c r="YE870" s="17"/>
      <c r="YF870" s="17"/>
      <c r="YG870" s="17"/>
      <c r="YH870" s="17"/>
      <c r="YI870" s="17"/>
      <c r="YJ870" s="17"/>
      <c r="YK870" s="17"/>
      <c r="YL870" s="17"/>
      <c r="YM870" s="17"/>
      <c r="YN870" s="17"/>
      <c r="YO870" s="17"/>
      <c r="YP870" s="17"/>
      <c r="YQ870" s="17"/>
      <c r="YR870" s="17"/>
      <c r="YS870" s="17"/>
      <c r="YT870" s="17"/>
      <c r="YU870" s="17"/>
      <c r="YV870" s="17"/>
      <c r="YW870" s="17"/>
      <c r="YX870" s="17"/>
      <c r="YY870" s="17"/>
      <c r="YZ870" s="17"/>
      <c r="ZA870" s="17"/>
      <c r="ZB870" s="17"/>
      <c r="ZC870" s="17"/>
      <c r="ZD870" s="17"/>
      <c r="ZE870" s="17"/>
      <c r="ZF870" s="17"/>
      <c r="ZG870" s="17"/>
      <c r="ZH870" s="17"/>
      <c r="ZI870" s="17"/>
      <c r="ZJ870" s="17"/>
      <c r="ZK870" s="17"/>
      <c r="ZL870" s="17"/>
      <c r="ZM870" s="17"/>
      <c r="ZN870" s="17"/>
      <c r="ZO870" s="17"/>
      <c r="ZP870" s="17"/>
      <c r="ZQ870" s="17"/>
      <c r="ZR870" s="17"/>
      <c r="ZS870" s="17"/>
      <c r="ZT870" s="17"/>
      <c r="ZU870" s="17"/>
      <c r="ZV870" s="17"/>
      <c r="ZW870" s="17"/>
      <c r="ZX870" s="17"/>
      <c r="ZY870" s="17"/>
      <c r="ZZ870" s="17"/>
      <c r="AAA870" s="17"/>
      <c r="AAB870" s="17"/>
      <c r="AAC870" s="17"/>
      <c r="AAD870" s="17"/>
      <c r="AAE870" s="17"/>
      <c r="AAF870" s="17"/>
      <c r="AAG870" s="17"/>
      <c r="AAH870" s="17"/>
      <c r="AAI870" s="17"/>
      <c r="AAJ870" s="17"/>
      <c r="AAK870" s="17"/>
      <c r="AAL870" s="17"/>
      <c r="AAM870" s="17"/>
      <c r="AAN870" s="17"/>
      <c r="AAO870" s="17"/>
      <c r="AAP870" s="17"/>
      <c r="AAQ870" s="17"/>
      <c r="AAR870" s="17"/>
      <c r="AAS870" s="17"/>
      <c r="AAT870" s="17"/>
      <c r="AAU870" s="17"/>
      <c r="AAV870" s="17"/>
      <c r="AAW870" s="17"/>
      <c r="AAX870" s="17"/>
      <c r="AAY870" s="17"/>
      <c r="AAZ870" s="17"/>
      <c r="ABA870" s="17"/>
      <c r="ABB870" s="17"/>
      <c r="ABC870" s="17"/>
      <c r="ABD870" s="17"/>
      <c r="ABE870" s="17"/>
      <c r="ABF870" s="17"/>
      <c r="ABG870" s="17"/>
      <c r="ABH870" s="17"/>
      <c r="ABI870" s="17"/>
      <c r="ABJ870" s="17"/>
      <c r="ABK870" s="17"/>
      <c r="ABL870" s="17"/>
      <c r="ABM870" s="17"/>
      <c r="ABN870" s="17"/>
      <c r="ABO870" s="17"/>
      <c r="ABP870" s="17"/>
      <c r="ABQ870" s="17"/>
      <c r="ABR870" s="17"/>
      <c r="ABS870" s="17"/>
      <c r="ABT870" s="17"/>
      <c r="ABU870" s="17"/>
      <c r="ABV870" s="17"/>
      <c r="ABW870" s="17"/>
      <c r="ABX870" s="17"/>
      <c r="ABY870" s="17"/>
      <c r="ABZ870" s="17"/>
      <c r="ACA870" s="17"/>
      <c r="ACB870" s="17"/>
      <c r="ACC870" s="17"/>
      <c r="ACD870" s="17"/>
      <c r="ACE870" s="17"/>
      <c r="ACF870" s="17"/>
      <c r="ACG870" s="17"/>
      <c r="ACH870" s="17"/>
      <c r="ACI870" s="17"/>
      <c r="ACJ870" s="17"/>
      <c r="ACK870" s="17"/>
      <c r="ACL870" s="17"/>
      <c r="ACM870" s="17"/>
      <c r="ACN870" s="17"/>
      <c r="ACO870" s="17"/>
      <c r="ACP870" s="17"/>
      <c r="ACQ870" s="17"/>
      <c r="ACR870" s="17"/>
      <c r="ACS870" s="17"/>
      <c r="ACT870" s="17"/>
      <c r="ACU870" s="17"/>
      <c r="ACV870" s="17"/>
      <c r="ACW870" s="17"/>
      <c r="ACX870" s="17"/>
      <c r="ACY870" s="17"/>
      <c r="ACZ870" s="17"/>
      <c r="ADA870" s="17"/>
      <c r="ADB870" s="17"/>
      <c r="ADC870" s="17"/>
      <c r="ADD870" s="17"/>
      <c r="ADE870" s="17"/>
      <c r="ADF870" s="17"/>
      <c r="ADG870" s="17"/>
      <c r="ADH870" s="17"/>
      <c r="ADI870" s="17"/>
      <c r="ADJ870" s="17"/>
      <c r="ADK870" s="17"/>
      <c r="ADL870" s="17"/>
      <c r="ADM870" s="17"/>
      <c r="ADN870" s="17"/>
      <c r="ADO870" s="17"/>
      <c r="ADP870" s="17"/>
      <c r="ADQ870" s="17"/>
      <c r="ADR870" s="17"/>
    </row>
    <row r="871" spans="44:798" s="16" customFormat="1" x14ac:dyDescent="0.25">
      <c r="AR871" s="56"/>
      <c r="AS871" s="56"/>
      <c r="AT871" s="57"/>
      <c r="AU871" s="56"/>
      <c r="AV871" s="57"/>
      <c r="AW871" s="56"/>
      <c r="AX871" s="56"/>
      <c r="AY871" s="56"/>
      <c r="AZ871" s="56"/>
      <c r="BA871" s="56"/>
      <c r="BB871" s="56"/>
      <c r="BC871" s="56"/>
      <c r="BD871" s="56"/>
      <c r="BE871" s="51"/>
      <c r="BF871" s="51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  <c r="IT871" s="17"/>
      <c r="IU871" s="17"/>
      <c r="IV871" s="17"/>
      <c r="IW871" s="17"/>
      <c r="IX871" s="17"/>
      <c r="IY871" s="17"/>
      <c r="IZ871" s="17"/>
      <c r="JA871" s="17"/>
      <c r="JB871" s="17"/>
      <c r="JC871" s="17"/>
      <c r="JD871" s="17"/>
      <c r="JE871" s="17"/>
      <c r="JF871" s="17"/>
      <c r="JG871" s="17"/>
      <c r="JH871" s="17"/>
      <c r="JI871" s="17"/>
      <c r="JJ871" s="17"/>
      <c r="JK871" s="17"/>
      <c r="JL871" s="17"/>
      <c r="JM871" s="17"/>
      <c r="JN871" s="17"/>
      <c r="JO871" s="17"/>
      <c r="JP871" s="17"/>
      <c r="JQ871" s="17"/>
      <c r="JR871" s="17"/>
      <c r="JS871" s="17"/>
      <c r="JT871" s="17"/>
      <c r="JU871" s="17"/>
      <c r="JV871" s="17"/>
      <c r="JW871" s="17"/>
      <c r="JX871" s="17"/>
      <c r="JY871" s="17"/>
      <c r="JZ871" s="17"/>
      <c r="KA871" s="17"/>
      <c r="KB871" s="17"/>
      <c r="KC871" s="17"/>
      <c r="KD871" s="17"/>
      <c r="KE871" s="17"/>
      <c r="KF871" s="17"/>
      <c r="KG871" s="17"/>
      <c r="KH871" s="17"/>
      <c r="KI871" s="17"/>
      <c r="KJ871" s="17"/>
      <c r="KK871" s="17"/>
      <c r="KL871" s="17"/>
      <c r="KM871" s="17"/>
      <c r="KN871" s="17"/>
      <c r="KO871" s="17"/>
      <c r="KP871" s="17"/>
      <c r="KQ871" s="17"/>
      <c r="KR871" s="17"/>
      <c r="KS871" s="17"/>
      <c r="KT871" s="17"/>
      <c r="KU871" s="17"/>
      <c r="KV871" s="17"/>
      <c r="KW871" s="17"/>
      <c r="KX871" s="17"/>
      <c r="KY871" s="17"/>
      <c r="KZ871" s="17"/>
      <c r="LA871" s="17"/>
      <c r="LB871" s="17"/>
      <c r="LC871" s="17"/>
      <c r="LD871" s="17"/>
      <c r="LE871" s="17"/>
      <c r="LF871" s="17"/>
      <c r="LG871" s="17"/>
      <c r="LH871" s="17"/>
      <c r="LI871" s="17"/>
      <c r="LJ871" s="17"/>
      <c r="LK871" s="17"/>
      <c r="LL871" s="17"/>
      <c r="LM871" s="17"/>
      <c r="LN871" s="17"/>
      <c r="LO871" s="17"/>
      <c r="LP871" s="17"/>
      <c r="LQ871" s="17"/>
      <c r="LR871" s="17"/>
      <c r="LS871" s="17"/>
      <c r="LT871" s="17"/>
      <c r="LU871" s="17"/>
      <c r="LV871" s="17"/>
      <c r="LW871" s="17"/>
      <c r="LX871" s="17"/>
      <c r="LY871" s="17"/>
      <c r="LZ871" s="17"/>
      <c r="MA871" s="17"/>
      <c r="MB871" s="17"/>
      <c r="MC871" s="17"/>
      <c r="MD871" s="17"/>
      <c r="ME871" s="17"/>
      <c r="MF871" s="17"/>
      <c r="MG871" s="17"/>
      <c r="MH871" s="17"/>
      <c r="MI871" s="17"/>
      <c r="MJ871" s="17"/>
      <c r="MK871" s="17"/>
      <c r="ML871" s="17"/>
      <c r="MM871" s="17"/>
      <c r="MN871" s="17"/>
      <c r="MO871" s="17"/>
      <c r="MP871" s="17"/>
      <c r="MQ871" s="17"/>
      <c r="MR871" s="17"/>
      <c r="MS871" s="17"/>
      <c r="MT871" s="17"/>
      <c r="MU871" s="17"/>
      <c r="MV871" s="17"/>
      <c r="MW871" s="17"/>
      <c r="MX871" s="17"/>
      <c r="MY871" s="17"/>
      <c r="MZ871" s="17"/>
      <c r="NA871" s="17"/>
      <c r="NB871" s="17"/>
      <c r="NC871" s="17"/>
      <c r="ND871" s="17"/>
      <c r="NE871" s="17"/>
      <c r="NF871" s="17"/>
      <c r="NG871" s="17"/>
      <c r="NH871" s="17"/>
      <c r="NI871" s="17"/>
      <c r="NJ871" s="17"/>
      <c r="NK871" s="17"/>
      <c r="NL871" s="17"/>
      <c r="NM871" s="17"/>
      <c r="NN871" s="17"/>
      <c r="NO871" s="17"/>
      <c r="NP871" s="17"/>
      <c r="NQ871" s="17"/>
      <c r="NR871" s="17"/>
      <c r="NS871" s="17"/>
      <c r="NT871" s="17"/>
      <c r="NU871" s="17"/>
      <c r="NV871" s="17"/>
      <c r="NW871" s="17"/>
      <c r="NX871" s="17"/>
      <c r="NY871" s="17"/>
      <c r="NZ871" s="17"/>
      <c r="OA871" s="17"/>
      <c r="OB871" s="17"/>
      <c r="OC871" s="17"/>
      <c r="OD871" s="17"/>
      <c r="OE871" s="17"/>
      <c r="OF871" s="17"/>
      <c r="OG871" s="17"/>
      <c r="OH871" s="17"/>
      <c r="OI871" s="17"/>
      <c r="OJ871" s="17"/>
      <c r="OK871" s="17"/>
      <c r="OL871" s="17"/>
      <c r="OM871" s="17"/>
      <c r="ON871" s="17"/>
      <c r="OO871" s="17"/>
      <c r="OP871" s="17"/>
      <c r="OQ871" s="17"/>
      <c r="OR871" s="17"/>
      <c r="OS871" s="17"/>
      <c r="OT871" s="17"/>
      <c r="OU871" s="17"/>
      <c r="OV871" s="17"/>
      <c r="OW871" s="17"/>
      <c r="OX871" s="17"/>
      <c r="OY871" s="17"/>
      <c r="OZ871" s="17"/>
      <c r="PA871" s="17"/>
      <c r="PB871" s="17"/>
      <c r="PC871" s="17"/>
      <c r="PD871" s="17"/>
      <c r="PE871" s="17"/>
      <c r="PF871" s="17"/>
      <c r="PG871" s="17"/>
      <c r="PH871" s="17"/>
      <c r="PI871" s="17"/>
      <c r="PJ871" s="17"/>
      <c r="PK871" s="17"/>
      <c r="PL871" s="17"/>
      <c r="PM871" s="17"/>
      <c r="PN871" s="17"/>
      <c r="PO871" s="17"/>
      <c r="PP871" s="17"/>
      <c r="PQ871" s="17"/>
      <c r="PR871" s="17"/>
      <c r="PS871" s="17"/>
      <c r="PT871" s="17"/>
      <c r="PU871" s="17"/>
      <c r="PV871" s="17"/>
      <c r="PW871" s="17"/>
      <c r="PX871" s="17"/>
      <c r="PY871" s="17"/>
      <c r="PZ871" s="17"/>
      <c r="QA871" s="17"/>
      <c r="QB871" s="17"/>
      <c r="QC871" s="17"/>
      <c r="QD871" s="17"/>
      <c r="QE871" s="17"/>
      <c r="QF871" s="17"/>
      <c r="QG871" s="17"/>
      <c r="QH871" s="17"/>
      <c r="QI871" s="17"/>
      <c r="QJ871" s="17"/>
      <c r="QK871" s="17"/>
      <c r="QL871" s="17"/>
      <c r="QM871" s="17"/>
      <c r="QN871" s="17"/>
      <c r="QO871" s="17"/>
      <c r="QP871" s="17"/>
      <c r="QQ871" s="17"/>
      <c r="QR871" s="17"/>
      <c r="QS871" s="17"/>
      <c r="QT871" s="17"/>
      <c r="QU871" s="17"/>
      <c r="QV871" s="17"/>
      <c r="QW871" s="17"/>
      <c r="QX871" s="17"/>
      <c r="QY871" s="17"/>
      <c r="QZ871" s="17"/>
      <c r="RA871" s="17"/>
      <c r="RB871" s="17"/>
      <c r="RC871" s="17"/>
      <c r="RD871" s="17"/>
      <c r="RE871" s="17"/>
      <c r="RF871" s="17"/>
      <c r="RG871" s="17"/>
      <c r="RH871" s="17"/>
      <c r="RI871" s="17"/>
      <c r="RJ871" s="17"/>
      <c r="RK871" s="17"/>
      <c r="RL871" s="17"/>
      <c r="RM871" s="17"/>
      <c r="RN871" s="17"/>
      <c r="RO871" s="17"/>
      <c r="RP871" s="17"/>
      <c r="RQ871" s="17"/>
      <c r="RR871" s="17"/>
      <c r="RS871" s="17"/>
      <c r="RT871" s="17"/>
      <c r="RU871" s="17"/>
      <c r="RV871" s="17"/>
      <c r="RW871" s="17"/>
      <c r="RX871" s="17"/>
      <c r="RY871" s="17"/>
      <c r="RZ871" s="17"/>
      <c r="SA871" s="17"/>
      <c r="SB871" s="17"/>
      <c r="SC871" s="17"/>
      <c r="SD871" s="17"/>
      <c r="SE871" s="17"/>
      <c r="SF871" s="17"/>
      <c r="SG871" s="17"/>
      <c r="SH871" s="17"/>
      <c r="SI871" s="17"/>
      <c r="SJ871" s="17"/>
      <c r="SK871" s="17"/>
      <c r="SL871" s="17"/>
      <c r="SM871" s="17"/>
      <c r="SN871" s="17"/>
      <c r="SO871" s="17"/>
      <c r="SP871" s="17"/>
      <c r="SQ871" s="17"/>
      <c r="SR871" s="17"/>
      <c r="SS871" s="17"/>
      <c r="ST871" s="17"/>
      <c r="SU871" s="17"/>
      <c r="SV871" s="17"/>
      <c r="SW871" s="17"/>
      <c r="SX871" s="17"/>
      <c r="SY871" s="17"/>
      <c r="SZ871" s="17"/>
      <c r="TA871" s="17"/>
      <c r="TB871" s="17"/>
      <c r="TC871" s="17"/>
      <c r="TD871" s="17"/>
      <c r="TE871" s="17"/>
      <c r="TF871" s="17"/>
      <c r="TG871" s="17"/>
      <c r="TH871" s="17"/>
      <c r="TI871" s="17"/>
      <c r="TJ871" s="17"/>
      <c r="TK871" s="17"/>
      <c r="TL871" s="17"/>
      <c r="TM871" s="17"/>
      <c r="TN871" s="17"/>
      <c r="TO871" s="17"/>
      <c r="TP871" s="17"/>
      <c r="TQ871" s="17"/>
      <c r="TR871" s="17"/>
      <c r="TS871" s="17"/>
      <c r="TT871" s="17"/>
      <c r="TU871" s="17"/>
      <c r="TV871" s="17"/>
      <c r="TW871" s="17"/>
      <c r="TX871" s="17"/>
      <c r="TY871" s="17"/>
      <c r="TZ871" s="17"/>
      <c r="UA871" s="17"/>
      <c r="UB871" s="17"/>
      <c r="UC871" s="17"/>
      <c r="UD871" s="17"/>
      <c r="UE871" s="17"/>
      <c r="UF871" s="17"/>
      <c r="UG871" s="17"/>
      <c r="UH871" s="17"/>
      <c r="UI871" s="17"/>
      <c r="UJ871" s="17"/>
      <c r="UK871" s="17"/>
      <c r="UL871" s="17"/>
      <c r="UM871" s="17"/>
      <c r="UN871" s="17"/>
      <c r="UO871" s="17"/>
      <c r="UP871" s="17"/>
      <c r="UQ871" s="17"/>
      <c r="UR871" s="17"/>
      <c r="US871" s="17"/>
      <c r="UT871" s="17"/>
      <c r="UU871" s="17"/>
      <c r="UV871" s="17"/>
      <c r="UW871" s="17"/>
      <c r="UX871" s="17"/>
      <c r="UY871" s="17"/>
      <c r="UZ871" s="17"/>
      <c r="VA871" s="17"/>
      <c r="VB871" s="17"/>
      <c r="VC871" s="17"/>
      <c r="VD871" s="17"/>
      <c r="VE871" s="17"/>
      <c r="VF871" s="17"/>
      <c r="VG871" s="17"/>
      <c r="VH871" s="17"/>
      <c r="VI871" s="17"/>
      <c r="VJ871" s="17"/>
      <c r="VK871" s="17"/>
      <c r="VL871" s="17"/>
      <c r="VM871" s="17"/>
      <c r="VN871" s="17"/>
      <c r="VO871" s="17"/>
      <c r="VP871" s="17"/>
      <c r="VQ871" s="17"/>
      <c r="VR871" s="17"/>
      <c r="VS871" s="17"/>
      <c r="VT871" s="17"/>
      <c r="VU871" s="17"/>
      <c r="VV871" s="17"/>
      <c r="VW871" s="17"/>
      <c r="VX871" s="17"/>
      <c r="VY871" s="17"/>
      <c r="VZ871" s="17"/>
      <c r="WA871" s="17"/>
      <c r="WB871" s="17"/>
      <c r="WC871" s="17"/>
      <c r="WD871" s="17"/>
      <c r="WE871" s="17"/>
      <c r="WF871" s="17"/>
      <c r="WG871" s="17"/>
      <c r="WH871" s="17"/>
      <c r="WI871" s="17"/>
      <c r="WJ871" s="17"/>
      <c r="WK871" s="17"/>
      <c r="WL871" s="17"/>
      <c r="WM871" s="17"/>
      <c r="WN871" s="17"/>
      <c r="WO871" s="17"/>
      <c r="WP871" s="17"/>
      <c r="WQ871" s="17"/>
      <c r="WR871" s="17"/>
      <c r="WS871" s="17"/>
      <c r="WT871" s="17"/>
      <c r="WU871" s="17"/>
      <c r="WV871" s="17"/>
      <c r="WW871" s="17"/>
      <c r="WX871" s="17"/>
      <c r="WY871" s="17"/>
      <c r="WZ871" s="17"/>
      <c r="XA871" s="17"/>
      <c r="XB871" s="17"/>
      <c r="XC871" s="17"/>
      <c r="XD871" s="17"/>
      <c r="XE871" s="17"/>
      <c r="XF871" s="17"/>
      <c r="XG871" s="17"/>
      <c r="XH871" s="17"/>
      <c r="XI871" s="17"/>
      <c r="XJ871" s="17"/>
      <c r="XK871" s="17"/>
      <c r="XL871" s="17"/>
      <c r="XM871" s="17"/>
      <c r="XN871" s="17"/>
      <c r="XO871" s="17"/>
      <c r="XP871" s="17"/>
      <c r="XQ871" s="17"/>
      <c r="XR871" s="17"/>
      <c r="XS871" s="17"/>
      <c r="XT871" s="17"/>
      <c r="XU871" s="17"/>
      <c r="XV871" s="17"/>
      <c r="XW871" s="17"/>
      <c r="XX871" s="17"/>
      <c r="XY871" s="17"/>
      <c r="XZ871" s="17"/>
      <c r="YA871" s="17"/>
      <c r="YB871" s="17"/>
      <c r="YC871" s="17"/>
      <c r="YD871" s="17"/>
      <c r="YE871" s="17"/>
      <c r="YF871" s="17"/>
      <c r="YG871" s="17"/>
      <c r="YH871" s="17"/>
      <c r="YI871" s="17"/>
      <c r="YJ871" s="17"/>
      <c r="YK871" s="17"/>
      <c r="YL871" s="17"/>
      <c r="YM871" s="17"/>
      <c r="YN871" s="17"/>
      <c r="YO871" s="17"/>
      <c r="YP871" s="17"/>
      <c r="YQ871" s="17"/>
      <c r="YR871" s="17"/>
      <c r="YS871" s="17"/>
      <c r="YT871" s="17"/>
      <c r="YU871" s="17"/>
      <c r="YV871" s="17"/>
      <c r="YW871" s="17"/>
      <c r="YX871" s="17"/>
      <c r="YY871" s="17"/>
      <c r="YZ871" s="17"/>
      <c r="ZA871" s="17"/>
      <c r="ZB871" s="17"/>
      <c r="ZC871" s="17"/>
      <c r="ZD871" s="17"/>
      <c r="ZE871" s="17"/>
      <c r="ZF871" s="17"/>
      <c r="ZG871" s="17"/>
      <c r="ZH871" s="17"/>
      <c r="ZI871" s="17"/>
      <c r="ZJ871" s="17"/>
      <c r="ZK871" s="17"/>
      <c r="ZL871" s="17"/>
      <c r="ZM871" s="17"/>
      <c r="ZN871" s="17"/>
      <c r="ZO871" s="17"/>
      <c r="ZP871" s="17"/>
      <c r="ZQ871" s="17"/>
      <c r="ZR871" s="17"/>
      <c r="ZS871" s="17"/>
      <c r="ZT871" s="17"/>
      <c r="ZU871" s="17"/>
      <c r="ZV871" s="17"/>
      <c r="ZW871" s="17"/>
      <c r="ZX871" s="17"/>
      <c r="ZY871" s="17"/>
      <c r="ZZ871" s="17"/>
      <c r="AAA871" s="17"/>
      <c r="AAB871" s="17"/>
      <c r="AAC871" s="17"/>
      <c r="AAD871" s="17"/>
      <c r="AAE871" s="17"/>
      <c r="AAF871" s="17"/>
      <c r="AAG871" s="17"/>
      <c r="AAH871" s="17"/>
      <c r="AAI871" s="17"/>
      <c r="AAJ871" s="17"/>
      <c r="AAK871" s="17"/>
      <c r="AAL871" s="17"/>
      <c r="AAM871" s="17"/>
      <c r="AAN871" s="17"/>
      <c r="AAO871" s="17"/>
      <c r="AAP871" s="17"/>
      <c r="AAQ871" s="17"/>
      <c r="AAR871" s="17"/>
      <c r="AAS871" s="17"/>
      <c r="AAT871" s="17"/>
      <c r="AAU871" s="17"/>
      <c r="AAV871" s="17"/>
      <c r="AAW871" s="17"/>
      <c r="AAX871" s="17"/>
      <c r="AAY871" s="17"/>
      <c r="AAZ871" s="17"/>
      <c r="ABA871" s="17"/>
      <c r="ABB871" s="17"/>
      <c r="ABC871" s="17"/>
      <c r="ABD871" s="17"/>
      <c r="ABE871" s="17"/>
      <c r="ABF871" s="17"/>
      <c r="ABG871" s="17"/>
      <c r="ABH871" s="17"/>
      <c r="ABI871" s="17"/>
      <c r="ABJ871" s="17"/>
      <c r="ABK871" s="17"/>
      <c r="ABL871" s="17"/>
      <c r="ABM871" s="17"/>
      <c r="ABN871" s="17"/>
      <c r="ABO871" s="17"/>
      <c r="ABP871" s="17"/>
      <c r="ABQ871" s="17"/>
      <c r="ABR871" s="17"/>
      <c r="ABS871" s="17"/>
      <c r="ABT871" s="17"/>
      <c r="ABU871" s="17"/>
      <c r="ABV871" s="17"/>
      <c r="ABW871" s="17"/>
      <c r="ABX871" s="17"/>
      <c r="ABY871" s="17"/>
      <c r="ABZ871" s="17"/>
      <c r="ACA871" s="17"/>
      <c r="ACB871" s="17"/>
      <c r="ACC871" s="17"/>
      <c r="ACD871" s="17"/>
      <c r="ACE871" s="17"/>
      <c r="ACF871" s="17"/>
      <c r="ACG871" s="17"/>
      <c r="ACH871" s="17"/>
      <c r="ACI871" s="17"/>
      <c r="ACJ871" s="17"/>
      <c r="ACK871" s="17"/>
      <c r="ACL871" s="17"/>
      <c r="ACM871" s="17"/>
      <c r="ACN871" s="17"/>
      <c r="ACO871" s="17"/>
      <c r="ACP871" s="17"/>
      <c r="ACQ871" s="17"/>
      <c r="ACR871" s="17"/>
      <c r="ACS871" s="17"/>
      <c r="ACT871" s="17"/>
      <c r="ACU871" s="17"/>
      <c r="ACV871" s="17"/>
      <c r="ACW871" s="17"/>
      <c r="ACX871" s="17"/>
      <c r="ACY871" s="17"/>
      <c r="ACZ871" s="17"/>
      <c r="ADA871" s="17"/>
      <c r="ADB871" s="17"/>
      <c r="ADC871" s="17"/>
      <c r="ADD871" s="17"/>
      <c r="ADE871" s="17"/>
      <c r="ADF871" s="17"/>
      <c r="ADG871" s="17"/>
      <c r="ADH871" s="17"/>
      <c r="ADI871" s="17"/>
      <c r="ADJ871" s="17"/>
      <c r="ADK871" s="17"/>
      <c r="ADL871" s="17"/>
      <c r="ADM871" s="17"/>
      <c r="ADN871" s="17"/>
      <c r="ADO871" s="17"/>
      <c r="ADP871" s="17"/>
      <c r="ADQ871" s="17"/>
      <c r="ADR871" s="17"/>
    </row>
    <row r="872" spans="44:798" s="16" customFormat="1" x14ac:dyDescent="0.25">
      <c r="AR872" s="56"/>
      <c r="AS872" s="56"/>
      <c r="AT872" s="57"/>
      <c r="AU872" s="56"/>
      <c r="AV872" s="57"/>
      <c r="AW872" s="56"/>
      <c r="AX872" s="56"/>
      <c r="AY872" s="56"/>
      <c r="AZ872" s="56"/>
      <c r="BA872" s="56"/>
      <c r="BB872" s="56"/>
      <c r="BC872" s="56"/>
      <c r="BD872" s="56"/>
      <c r="BE872" s="51"/>
      <c r="BF872" s="51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  <c r="IT872" s="17"/>
      <c r="IU872" s="17"/>
      <c r="IV872" s="17"/>
      <c r="IW872" s="17"/>
      <c r="IX872" s="17"/>
      <c r="IY872" s="17"/>
      <c r="IZ872" s="17"/>
      <c r="JA872" s="17"/>
      <c r="JB872" s="17"/>
      <c r="JC872" s="17"/>
      <c r="JD872" s="17"/>
      <c r="JE872" s="17"/>
      <c r="JF872" s="17"/>
      <c r="JG872" s="17"/>
      <c r="JH872" s="17"/>
      <c r="JI872" s="17"/>
      <c r="JJ872" s="17"/>
      <c r="JK872" s="17"/>
      <c r="JL872" s="17"/>
      <c r="JM872" s="17"/>
      <c r="JN872" s="17"/>
      <c r="JO872" s="17"/>
      <c r="JP872" s="17"/>
      <c r="JQ872" s="17"/>
      <c r="JR872" s="17"/>
      <c r="JS872" s="17"/>
      <c r="JT872" s="17"/>
      <c r="JU872" s="17"/>
      <c r="JV872" s="17"/>
      <c r="JW872" s="17"/>
      <c r="JX872" s="17"/>
      <c r="JY872" s="17"/>
      <c r="JZ872" s="17"/>
      <c r="KA872" s="17"/>
      <c r="KB872" s="17"/>
      <c r="KC872" s="17"/>
      <c r="KD872" s="17"/>
      <c r="KE872" s="17"/>
      <c r="KF872" s="17"/>
      <c r="KG872" s="17"/>
      <c r="KH872" s="17"/>
      <c r="KI872" s="17"/>
      <c r="KJ872" s="17"/>
      <c r="KK872" s="17"/>
      <c r="KL872" s="17"/>
      <c r="KM872" s="17"/>
      <c r="KN872" s="17"/>
      <c r="KO872" s="17"/>
      <c r="KP872" s="17"/>
      <c r="KQ872" s="17"/>
      <c r="KR872" s="17"/>
      <c r="KS872" s="17"/>
      <c r="KT872" s="17"/>
      <c r="KU872" s="17"/>
      <c r="KV872" s="17"/>
      <c r="KW872" s="17"/>
      <c r="KX872" s="17"/>
      <c r="KY872" s="17"/>
      <c r="KZ872" s="17"/>
      <c r="LA872" s="17"/>
      <c r="LB872" s="17"/>
      <c r="LC872" s="17"/>
      <c r="LD872" s="17"/>
      <c r="LE872" s="17"/>
      <c r="LF872" s="17"/>
      <c r="LG872" s="17"/>
      <c r="LH872" s="17"/>
      <c r="LI872" s="17"/>
      <c r="LJ872" s="17"/>
      <c r="LK872" s="17"/>
      <c r="LL872" s="17"/>
      <c r="LM872" s="17"/>
      <c r="LN872" s="17"/>
      <c r="LO872" s="17"/>
      <c r="LP872" s="17"/>
      <c r="LQ872" s="17"/>
      <c r="LR872" s="17"/>
      <c r="LS872" s="17"/>
      <c r="LT872" s="17"/>
      <c r="LU872" s="17"/>
      <c r="LV872" s="17"/>
      <c r="LW872" s="17"/>
      <c r="LX872" s="17"/>
      <c r="LY872" s="17"/>
      <c r="LZ872" s="17"/>
      <c r="MA872" s="17"/>
      <c r="MB872" s="17"/>
      <c r="MC872" s="17"/>
      <c r="MD872" s="17"/>
      <c r="ME872" s="17"/>
      <c r="MF872" s="17"/>
      <c r="MG872" s="17"/>
      <c r="MH872" s="17"/>
      <c r="MI872" s="17"/>
      <c r="MJ872" s="17"/>
      <c r="MK872" s="17"/>
      <c r="ML872" s="17"/>
      <c r="MM872" s="17"/>
      <c r="MN872" s="17"/>
      <c r="MO872" s="17"/>
      <c r="MP872" s="17"/>
      <c r="MQ872" s="17"/>
      <c r="MR872" s="17"/>
      <c r="MS872" s="17"/>
      <c r="MT872" s="17"/>
      <c r="MU872" s="17"/>
      <c r="MV872" s="17"/>
      <c r="MW872" s="17"/>
      <c r="MX872" s="17"/>
      <c r="MY872" s="17"/>
      <c r="MZ872" s="17"/>
      <c r="NA872" s="17"/>
      <c r="NB872" s="17"/>
      <c r="NC872" s="17"/>
      <c r="ND872" s="17"/>
      <c r="NE872" s="17"/>
      <c r="NF872" s="17"/>
      <c r="NG872" s="17"/>
      <c r="NH872" s="17"/>
      <c r="NI872" s="17"/>
      <c r="NJ872" s="17"/>
      <c r="NK872" s="17"/>
      <c r="NL872" s="17"/>
      <c r="NM872" s="17"/>
      <c r="NN872" s="17"/>
      <c r="NO872" s="17"/>
      <c r="NP872" s="17"/>
      <c r="NQ872" s="17"/>
      <c r="NR872" s="17"/>
      <c r="NS872" s="17"/>
      <c r="NT872" s="17"/>
      <c r="NU872" s="17"/>
      <c r="NV872" s="17"/>
      <c r="NW872" s="17"/>
      <c r="NX872" s="17"/>
      <c r="NY872" s="17"/>
      <c r="NZ872" s="17"/>
      <c r="OA872" s="17"/>
      <c r="OB872" s="17"/>
      <c r="OC872" s="17"/>
      <c r="OD872" s="17"/>
      <c r="OE872" s="17"/>
      <c r="OF872" s="17"/>
      <c r="OG872" s="17"/>
      <c r="OH872" s="17"/>
      <c r="OI872" s="17"/>
      <c r="OJ872" s="17"/>
      <c r="OK872" s="17"/>
      <c r="OL872" s="17"/>
      <c r="OM872" s="17"/>
      <c r="ON872" s="17"/>
      <c r="OO872" s="17"/>
      <c r="OP872" s="17"/>
      <c r="OQ872" s="17"/>
      <c r="OR872" s="17"/>
      <c r="OS872" s="17"/>
      <c r="OT872" s="17"/>
      <c r="OU872" s="17"/>
      <c r="OV872" s="17"/>
      <c r="OW872" s="17"/>
      <c r="OX872" s="17"/>
      <c r="OY872" s="17"/>
      <c r="OZ872" s="17"/>
      <c r="PA872" s="17"/>
      <c r="PB872" s="17"/>
      <c r="PC872" s="17"/>
      <c r="PD872" s="17"/>
      <c r="PE872" s="17"/>
      <c r="PF872" s="17"/>
      <c r="PG872" s="17"/>
      <c r="PH872" s="17"/>
      <c r="PI872" s="17"/>
      <c r="PJ872" s="17"/>
      <c r="PK872" s="17"/>
      <c r="PL872" s="17"/>
      <c r="PM872" s="17"/>
      <c r="PN872" s="17"/>
      <c r="PO872" s="17"/>
      <c r="PP872" s="17"/>
      <c r="PQ872" s="17"/>
      <c r="PR872" s="17"/>
      <c r="PS872" s="17"/>
      <c r="PT872" s="17"/>
      <c r="PU872" s="17"/>
      <c r="PV872" s="17"/>
      <c r="PW872" s="17"/>
      <c r="PX872" s="17"/>
      <c r="PY872" s="17"/>
      <c r="PZ872" s="17"/>
      <c r="QA872" s="17"/>
      <c r="QB872" s="17"/>
      <c r="QC872" s="17"/>
      <c r="QD872" s="17"/>
      <c r="QE872" s="17"/>
      <c r="QF872" s="17"/>
      <c r="QG872" s="17"/>
      <c r="QH872" s="17"/>
      <c r="QI872" s="17"/>
      <c r="QJ872" s="17"/>
      <c r="QK872" s="17"/>
      <c r="QL872" s="17"/>
      <c r="QM872" s="17"/>
      <c r="QN872" s="17"/>
      <c r="QO872" s="17"/>
      <c r="QP872" s="17"/>
      <c r="QQ872" s="17"/>
      <c r="QR872" s="17"/>
      <c r="QS872" s="17"/>
      <c r="QT872" s="17"/>
      <c r="QU872" s="17"/>
      <c r="QV872" s="17"/>
      <c r="QW872" s="17"/>
      <c r="QX872" s="17"/>
      <c r="QY872" s="17"/>
      <c r="QZ872" s="17"/>
      <c r="RA872" s="17"/>
      <c r="RB872" s="17"/>
      <c r="RC872" s="17"/>
      <c r="RD872" s="17"/>
      <c r="RE872" s="17"/>
      <c r="RF872" s="17"/>
      <c r="RG872" s="17"/>
      <c r="RH872" s="17"/>
      <c r="RI872" s="17"/>
      <c r="RJ872" s="17"/>
      <c r="RK872" s="17"/>
      <c r="RL872" s="17"/>
      <c r="RM872" s="17"/>
      <c r="RN872" s="17"/>
      <c r="RO872" s="17"/>
      <c r="RP872" s="17"/>
      <c r="RQ872" s="17"/>
      <c r="RR872" s="17"/>
      <c r="RS872" s="17"/>
      <c r="RT872" s="17"/>
      <c r="RU872" s="17"/>
      <c r="RV872" s="17"/>
      <c r="RW872" s="17"/>
      <c r="RX872" s="17"/>
      <c r="RY872" s="17"/>
      <c r="RZ872" s="17"/>
      <c r="SA872" s="17"/>
      <c r="SB872" s="17"/>
      <c r="SC872" s="17"/>
      <c r="SD872" s="17"/>
      <c r="SE872" s="17"/>
      <c r="SF872" s="17"/>
      <c r="SG872" s="17"/>
      <c r="SH872" s="17"/>
      <c r="SI872" s="17"/>
      <c r="SJ872" s="17"/>
      <c r="SK872" s="17"/>
      <c r="SL872" s="17"/>
      <c r="SM872" s="17"/>
      <c r="SN872" s="17"/>
      <c r="SO872" s="17"/>
      <c r="SP872" s="17"/>
      <c r="SQ872" s="17"/>
      <c r="SR872" s="17"/>
      <c r="SS872" s="17"/>
      <c r="ST872" s="17"/>
      <c r="SU872" s="17"/>
      <c r="SV872" s="17"/>
      <c r="SW872" s="17"/>
      <c r="SX872" s="17"/>
      <c r="SY872" s="17"/>
      <c r="SZ872" s="17"/>
      <c r="TA872" s="17"/>
      <c r="TB872" s="17"/>
      <c r="TC872" s="17"/>
      <c r="TD872" s="17"/>
      <c r="TE872" s="17"/>
      <c r="TF872" s="17"/>
      <c r="TG872" s="17"/>
      <c r="TH872" s="17"/>
      <c r="TI872" s="17"/>
      <c r="TJ872" s="17"/>
      <c r="TK872" s="17"/>
      <c r="TL872" s="17"/>
      <c r="TM872" s="17"/>
      <c r="TN872" s="17"/>
      <c r="TO872" s="17"/>
      <c r="TP872" s="17"/>
      <c r="TQ872" s="17"/>
      <c r="TR872" s="17"/>
      <c r="TS872" s="17"/>
      <c r="TT872" s="17"/>
      <c r="TU872" s="17"/>
      <c r="TV872" s="17"/>
      <c r="TW872" s="17"/>
      <c r="TX872" s="17"/>
      <c r="TY872" s="17"/>
      <c r="TZ872" s="17"/>
      <c r="UA872" s="17"/>
      <c r="UB872" s="17"/>
      <c r="UC872" s="17"/>
      <c r="UD872" s="17"/>
      <c r="UE872" s="17"/>
      <c r="UF872" s="17"/>
      <c r="UG872" s="17"/>
      <c r="UH872" s="17"/>
      <c r="UI872" s="17"/>
      <c r="UJ872" s="17"/>
      <c r="UK872" s="17"/>
      <c r="UL872" s="17"/>
      <c r="UM872" s="17"/>
      <c r="UN872" s="17"/>
      <c r="UO872" s="17"/>
      <c r="UP872" s="17"/>
      <c r="UQ872" s="17"/>
      <c r="UR872" s="17"/>
      <c r="US872" s="17"/>
      <c r="UT872" s="17"/>
      <c r="UU872" s="17"/>
      <c r="UV872" s="17"/>
      <c r="UW872" s="17"/>
      <c r="UX872" s="17"/>
      <c r="UY872" s="17"/>
      <c r="UZ872" s="17"/>
      <c r="VA872" s="17"/>
      <c r="VB872" s="17"/>
      <c r="VC872" s="17"/>
      <c r="VD872" s="17"/>
      <c r="VE872" s="17"/>
      <c r="VF872" s="17"/>
      <c r="VG872" s="17"/>
      <c r="VH872" s="17"/>
      <c r="VI872" s="17"/>
      <c r="VJ872" s="17"/>
      <c r="VK872" s="17"/>
      <c r="VL872" s="17"/>
      <c r="VM872" s="17"/>
      <c r="VN872" s="17"/>
      <c r="VO872" s="17"/>
      <c r="VP872" s="17"/>
      <c r="VQ872" s="17"/>
      <c r="VR872" s="17"/>
      <c r="VS872" s="17"/>
      <c r="VT872" s="17"/>
      <c r="VU872" s="17"/>
      <c r="VV872" s="17"/>
      <c r="VW872" s="17"/>
      <c r="VX872" s="17"/>
      <c r="VY872" s="17"/>
      <c r="VZ872" s="17"/>
      <c r="WA872" s="17"/>
      <c r="WB872" s="17"/>
      <c r="WC872" s="17"/>
      <c r="WD872" s="17"/>
      <c r="WE872" s="17"/>
      <c r="WF872" s="17"/>
      <c r="WG872" s="17"/>
      <c r="WH872" s="17"/>
      <c r="WI872" s="17"/>
      <c r="WJ872" s="17"/>
      <c r="WK872" s="17"/>
      <c r="WL872" s="17"/>
      <c r="WM872" s="17"/>
      <c r="WN872" s="17"/>
      <c r="WO872" s="17"/>
      <c r="WP872" s="17"/>
      <c r="WQ872" s="17"/>
      <c r="WR872" s="17"/>
      <c r="WS872" s="17"/>
      <c r="WT872" s="17"/>
      <c r="WU872" s="17"/>
      <c r="WV872" s="17"/>
      <c r="WW872" s="17"/>
      <c r="WX872" s="17"/>
      <c r="WY872" s="17"/>
      <c r="WZ872" s="17"/>
      <c r="XA872" s="17"/>
      <c r="XB872" s="17"/>
      <c r="XC872" s="17"/>
      <c r="XD872" s="17"/>
      <c r="XE872" s="17"/>
      <c r="XF872" s="17"/>
      <c r="XG872" s="17"/>
      <c r="XH872" s="17"/>
      <c r="XI872" s="17"/>
      <c r="XJ872" s="17"/>
      <c r="XK872" s="17"/>
      <c r="XL872" s="17"/>
      <c r="XM872" s="17"/>
      <c r="XN872" s="17"/>
      <c r="XO872" s="17"/>
      <c r="XP872" s="17"/>
      <c r="XQ872" s="17"/>
      <c r="XR872" s="17"/>
      <c r="XS872" s="17"/>
      <c r="XT872" s="17"/>
      <c r="XU872" s="17"/>
      <c r="XV872" s="17"/>
      <c r="XW872" s="17"/>
      <c r="XX872" s="17"/>
      <c r="XY872" s="17"/>
      <c r="XZ872" s="17"/>
      <c r="YA872" s="17"/>
      <c r="YB872" s="17"/>
      <c r="YC872" s="17"/>
      <c r="YD872" s="17"/>
      <c r="YE872" s="17"/>
      <c r="YF872" s="17"/>
      <c r="YG872" s="17"/>
      <c r="YH872" s="17"/>
      <c r="YI872" s="17"/>
      <c r="YJ872" s="17"/>
      <c r="YK872" s="17"/>
      <c r="YL872" s="17"/>
      <c r="YM872" s="17"/>
      <c r="YN872" s="17"/>
      <c r="YO872" s="17"/>
      <c r="YP872" s="17"/>
      <c r="YQ872" s="17"/>
      <c r="YR872" s="17"/>
      <c r="YS872" s="17"/>
      <c r="YT872" s="17"/>
      <c r="YU872" s="17"/>
      <c r="YV872" s="17"/>
      <c r="YW872" s="17"/>
      <c r="YX872" s="17"/>
      <c r="YY872" s="17"/>
      <c r="YZ872" s="17"/>
      <c r="ZA872" s="17"/>
      <c r="ZB872" s="17"/>
      <c r="ZC872" s="17"/>
      <c r="ZD872" s="17"/>
      <c r="ZE872" s="17"/>
      <c r="ZF872" s="17"/>
      <c r="ZG872" s="17"/>
      <c r="ZH872" s="17"/>
      <c r="ZI872" s="17"/>
      <c r="ZJ872" s="17"/>
      <c r="ZK872" s="17"/>
      <c r="ZL872" s="17"/>
      <c r="ZM872" s="17"/>
      <c r="ZN872" s="17"/>
      <c r="ZO872" s="17"/>
      <c r="ZP872" s="17"/>
      <c r="ZQ872" s="17"/>
      <c r="ZR872" s="17"/>
      <c r="ZS872" s="17"/>
      <c r="ZT872" s="17"/>
      <c r="ZU872" s="17"/>
      <c r="ZV872" s="17"/>
      <c r="ZW872" s="17"/>
      <c r="ZX872" s="17"/>
      <c r="ZY872" s="17"/>
      <c r="ZZ872" s="17"/>
      <c r="AAA872" s="17"/>
      <c r="AAB872" s="17"/>
      <c r="AAC872" s="17"/>
      <c r="AAD872" s="17"/>
      <c r="AAE872" s="17"/>
      <c r="AAF872" s="17"/>
      <c r="AAG872" s="17"/>
      <c r="AAH872" s="17"/>
      <c r="AAI872" s="17"/>
      <c r="AAJ872" s="17"/>
      <c r="AAK872" s="17"/>
      <c r="AAL872" s="17"/>
      <c r="AAM872" s="17"/>
      <c r="AAN872" s="17"/>
      <c r="AAO872" s="17"/>
      <c r="AAP872" s="17"/>
      <c r="AAQ872" s="17"/>
      <c r="AAR872" s="17"/>
      <c r="AAS872" s="17"/>
      <c r="AAT872" s="17"/>
      <c r="AAU872" s="17"/>
      <c r="AAV872" s="17"/>
      <c r="AAW872" s="17"/>
      <c r="AAX872" s="17"/>
      <c r="AAY872" s="17"/>
      <c r="AAZ872" s="17"/>
      <c r="ABA872" s="17"/>
      <c r="ABB872" s="17"/>
      <c r="ABC872" s="17"/>
      <c r="ABD872" s="17"/>
      <c r="ABE872" s="17"/>
      <c r="ABF872" s="17"/>
      <c r="ABG872" s="17"/>
      <c r="ABH872" s="17"/>
      <c r="ABI872" s="17"/>
      <c r="ABJ872" s="17"/>
      <c r="ABK872" s="17"/>
      <c r="ABL872" s="17"/>
      <c r="ABM872" s="17"/>
      <c r="ABN872" s="17"/>
      <c r="ABO872" s="17"/>
      <c r="ABP872" s="17"/>
      <c r="ABQ872" s="17"/>
      <c r="ABR872" s="17"/>
      <c r="ABS872" s="17"/>
      <c r="ABT872" s="17"/>
      <c r="ABU872" s="17"/>
      <c r="ABV872" s="17"/>
      <c r="ABW872" s="17"/>
      <c r="ABX872" s="17"/>
      <c r="ABY872" s="17"/>
      <c r="ABZ872" s="17"/>
      <c r="ACA872" s="17"/>
      <c r="ACB872" s="17"/>
      <c r="ACC872" s="17"/>
      <c r="ACD872" s="17"/>
      <c r="ACE872" s="17"/>
      <c r="ACF872" s="17"/>
      <c r="ACG872" s="17"/>
      <c r="ACH872" s="17"/>
      <c r="ACI872" s="17"/>
      <c r="ACJ872" s="17"/>
      <c r="ACK872" s="17"/>
      <c r="ACL872" s="17"/>
      <c r="ACM872" s="17"/>
      <c r="ACN872" s="17"/>
      <c r="ACO872" s="17"/>
      <c r="ACP872" s="17"/>
      <c r="ACQ872" s="17"/>
      <c r="ACR872" s="17"/>
      <c r="ACS872" s="17"/>
      <c r="ACT872" s="17"/>
      <c r="ACU872" s="17"/>
      <c r="ACV872" s="17"/>
      <c r="ACW872" s="17"/>
      <c r="ACX872" s="17"/>
      <c r="ACY872" s="17"/>
      <c r="ACZ872" s="17"/>
      <c r="ADA872" s="17"/>
      <c r="ADB872" s="17"/>
      <c r="ADC872" s="17"/>
      <c r="ADD872" s="17"/>
      <c r="ADE872" s="17"/>
      <c r="ADF872" s="17"/>
      <c r="ADG872" s="17"/>
      <c r="ADH872" s="17"/>
      <c r="ADI872" s="17"/>
      <c r="ADJ872" s="17"/>
      <c r="ADK872" s="17"/>
      <c r="ADL872" s="17"/>
      <c r="ADM872" s="17"/>
      <c r="ADN872" s="17"/>
      <c r="ADO872" s="17"/>
      <c r="ADP872" s="17"/>
      <c r="ADQ872" s="17"/>
      <c r="ADR872" s="17"/>
    </row>
    <row r="873" spans="44:798" s="16" customFormat="1" x14ac:dyDescent="0.25">
      <c r="AR873" s="56"/>
      <c r="AS873" s="56"/>
      <c r="AT873" s="57"/>
      <c r="AU873" s="56"/>
      <c r="AV873" s="57"/>
      <c r="AW873" s="56"/>
      <c r="AX873" s="56"/>
      <c r="AY873" s="56"/>
      <c r="AZ873" s="56"/>
      <c r="BA873" s="56"/>
      <c r="BB873" s="56"/>
      <c r="BC873" s="56"/>
      <c r="BD873" s="56"/>
      <c r="BE873" s="51"/>
      <c r="BF873" s="51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  <c r="IF873" s="17"/>
      <c r="IG873" s="17"/>
      <c r="IH873" s="17"/>
      <c r="II873" s="17"/>
      <c r="IJ873" s="17"/>
      <c r="IK873" s="17"/>
      <c r="IL873" s="17"/>
      <c r="IM873" s="17"/>
      <c r="IN873" s="17"/>
      <c r="IO873" s="17"/>
      <c r="IP873" s="17"/>
      <c r="IQ873" s="17"/>
      <c r="IR873" s="17"/>
      <c r="IS873" s="17"/>
      <c r="IT873" s="17"/>
      <c r="IU873" s="17"/>
      <c r="IV873" s="17"/>
      <c r="IW873" s="17"/>
      <c r="IX873" s="17"/>
      <c r="IY873" s="17"/>
      <c r="IZ873" s="17"/>
      <c r="JA873" s="17"/>
      <c r="JB873" s="17"/>
      <c r="JC873" s="17"/>
      <c r="JD873" s="17"/>
      <c r="JE873" s="17"/>
      <c r="JF873" s="17"/>
      <c r="JG873" s="17"/>
      <c r="JH873" s="17"/>
      <c r="JI873" s="17"/>
      <c r="JJ873" s="17"/>
      <c r="JK873" s="17"/>
      <c r="JL873" s="17"/>
      <c r="JM873" s="17"/>
      <c r="JN873" s="17"/>
      <c r="JO873" s="17"/>
      <c r="JP873" s="17"/>
      <c r="JQ873" s="17"/>
      <c r="JR873" s="17"/>
      <c r="JS873" s="17"/>
      <c r="JT873" s="17"/>
      <c r="JU873" s="17"/>
      <c r="JV873" s="17"/>
      <c r="JW873" s="17"/>
      <c r="JX873" s="17"/>
      <c r="JY873" s="17"/>
      <c r="JZ873" s="17"/>
      <c r="KA873" s="17"/>
      <c r="KB873" s="17"/>
      <c r="KC873" s="17"/>
      <c r="KD873" s="17"/>
      <c r="KE873" s="17"/>
      <c r="KF873" s="17"/>
      <c r="KG873" s="17"/>
      <c r="KH873" s="17"/>
      <c r="KI873" s="17"/>
      <c r="KJ873" s="17"/>
      <c r="KK873" s="17"/>
      <c r="KL873" s="17"/>
      <c r="KM873" s="17"/>
      <c r="KN873" s="17"/>
      <c r="KO873" s="17"/>
      <c r="KP873" s="17"/>
      <c r="KQ873" s="17"/>
      <c r="KR873" s="17"/>
      <c r="KS873" s="17"/>
      <c r="KT873" s="17"/>
      <c r="KU873" s="17"/>
      <c r="KV873" s="17"/>
      <c r="KW873" s="17"/>
      <c r="KX873" s="17"/>
      <c r="KY873" s="17"/>
      <c r="KZ873" s="17"/>
      <c r="LA873" s="17"/>
      <c r="LB873" s="17"/>
      <c r="LC873" s="17"/>
      <c r="LD873" s="17"/>
      <c r="LE873" s="17"/>
      <c r="LF873" s="17"/>
      <c r="LG873" s="17"/>
      <c r="LH873" s="17"/>
      <c r="LI873" s="17"/>
      <c r="LJ873" s="17"/>
      <c r="LK873" s="17"/>
      <c r="LL873" s="17"/>
      <c r="LM873" s="17"/>
      <c r="LN873" s="17"/>
      <c r="LO873" s="17"/>
      <c r="LP873" s="17"/>
      <c r="LQ873" s="17"/>
      <c r="LR873" s="17"/>
      <c r="LS873" s="17"/>
      <c r="LT873" s="17"/>
      <c r="LU873" s="17"/>
      <c r="LV873" s="17"/>
      <c r="LW873" s="17"/>
      <c r="LX873" s="17"/>
      <c r="LY873" s="17"/>
      <c r="LZ873" s="17"/>
      <c r="MA873" s="17"/>
      <c r="MB873" s="17"/>
      <c r="MC873" s="17"/>
      <c r="MD873" s="17"/>
      <c r="ME873" s="17"/>
      <c r="MF873" s="17"/>
      <c r="MG873" s="17"/>
      <c r="MH873" s="17"/>
      <c r="MI873" s="17"/>
      <c r="MJ873" s="17"/>
      <c r="MK873" s="17"/>
      <c r="ML873" s="17"/>
      <c r="MM873" s="17"/>
      <c r="MN873" s="17"/>
      <c r="MO873" s="17"/>
      <c r="MP873" s="17"/>
      <c r="MQ873" s="17"/>
      <c r="MR873" s="17"/>
      <c r="MS873" s="17"/>
      <c r="MT873" s="17"/>
      <c r="MU873" s="17"/>
      <c r="MV873" s="17"/>
      <c r="MW873" s="17"/>
      <c r="MX873" s="17"/>
      <c r="MY873" s="17"/>
      <c r="MZ873" s="17"/>
      <c r="NA873" s="17"/>
      <c r="NB873" s="17"/>
      <c r="NC873" s="17"/>
      <c r="ND873" s="17"/>
      <c r="NE873" s="17"/>
      <c r="NF873" s="17"/>
      <c r="NG873" s="17"/>
      <c r="NH873" s="17"/>
      <c r="NI873" s="17"/>
      <c r="NJ873" s="17"/>
      <c r="NK873" s="17"/>
      <c r="NL873" s="17"/>
      <c r="NM873" s="17"/>
      <c r="NN873" s="17"/>
      <c r="NO873" s="17"/>
      <c r="NP873" s="17"/>
      <c r="NQ873" s="17"/>
      <c r="NR873" s="17"/>
      <c r="NS873" s="17"/>
      <c r="NT873" s="17"/>
      <c r="NU873" s="17"/>
      <c r="NV873" s="17"/>
      <c r="NW873" s="17"/>
      <c r="NX873" s="17"/>
      <c r="NY873" s="17"/>
      <c r="NZ873" s="17"/>
      <c r="OA873" s="17"/>
      <c r="OB873" s="17"/>
      <c r="OC873" s="17"/>
      <c r="OD873" s="17"/>
      <c r="OE873" s="17"/>
      <c r="OF873" s="17"/>
      <c r="OG873" s="17"/>
      <c r="OH873" s="17"/>
      <c r="OI873" s="17"/>
      <c r="OJ873" s="17"/>
      <c r="OK873" s="17"/>
      <c r="OL873" s="17"/>
      <c r="OM873" s="17"/>
      <c r="ON873" s="17"/>
      <c r="OO873" s="17"/>
      <c r="OP873" s="17"/>
      <c r="OQ873" s="17"/>
      <c r="OR873" s="17"/>
      <c r="OS873" s="17"/>
      <c r="OT873" s="17"/>
      <c r="OU873" s="17"/>
      <c r="OV873" s="17"/>
      <c r="OW873" s="17"/>
      <c r="OX873" s="17"/>
      <c r="OY873" s="17"/>
      <c r="OZ873" s="17"/>
      <c r="PA873" s="17"/>
      <c r="PB873" s="17"/>
      <c r="PC873" s="17"/>
      <c r="PD873" s="17"/>
      <c r="PE873" s="17"/>
      <c r="PF873" s="17"/>
      <c r="PG873" s="17"/>
      <c r="PH873" s="17"/>
      <c r="PI873" s="17"/>
      <c r="PJ873" s="17"/>
      <c r="PK873" s="17"/>
      <c r="PL873" s="17"/>
      <c r="PM873" s="17"/>
      <c r="PN873" s="17"/>
      <c r="PO873" s="17"/>
      <c r="PP873" s="17"/>
      <c r="PQ873" s="17"/>
      <c r="PR873" s="17"/>
      <c r="PS873" s="17"/>
      <c r="PT873" s="17"/>
      <c r="PU873" s="17"/>
      <c r="PV873" s="17"/>
      <c r="PW873" s="17"/>
      <c r="PX873" s="17"/>
      <c r="PY873" s="17"/>
      <c r="PZ873" s="17"/>
      <c r="QA873" s="17"/>
      <c r="QB873" s="17"/>
      <c r="QC873" s="17"/>
      <c r="QD873" s="17"/>
      <c r="QE873" s="17"/>
      <c r="QF873" s="17"/>
      <c r="QG873" s="17"/>
      <c r="QH873" s="17"/>
      <c r="QI873" s="17"/>
      <c r="QJ873" s="17"/>
      <c r="QK873" s="17"/>
      <c r="QL873" s="17"/>
      <c r="QM873" s="17"/>
      <c r="QN873" s="17"/>
      <c r="QO873" s="17"/>
      <c r="QP873" s="17"/>
      <c r="QQ873" s="17"/>
      <c r="QR873" s="17"/>
      <c r="QS873" s="17"/>
      <c r="QT873" s="17"/>
      <c r="QU873" s="17"/>
      <c r="QV873" s="17"/>
      <c r="QW873" s="17"/>
      <c r="QX873" s="17"/>
      <c r="QY873" s="17"/>
      <c r="QZ873" s="17"/>
      <c r="RA873" s="17"/>
      <c r="RB873" s="17"/>
      <c r="RC873" s="17"/>
      <c r="RD873" s="17"/>
      <c r="RE873" s="17"/>
      <c r="RF873" s="17"/>
      <c r="RG873" s="17"/>
      <c r="RH873" s="17"/>
      <c r="RI873" s="17"/>
      <c r="RJ873" s="17"/>
      <c r="RK873" s="17"/>
      <c r="RL873" s="17"/>
      <c r="RM873" s="17"/>
      <c r="RN873" s="17"/>
      <c r="RO873" s="17"/>
      <c r="RP873" s="17"/>
      <c r="RQ873" s="17"/>
      <c r="RR873" s="17"/>
      <c r="RS873" s="17"/>
      <c r="RT873" s="17"/>
      <c r="RU873" s="17"/>
      <c r="RV873" s="17"/>
      <c r="RW873" s="17"/>
      <c r="RX873" s="17"/>
      <c r="RY873" s="17"/>
      <c r="RZ873" s="17"/>
      <c r="SA873" s="17"/>
      <c r="SB873" s="17"/>
      <c r="SC873" s="17"/>
      <c r="SD873" s="17"/>
      <c r="SE873" s="17"/>
      <c r="SF873" s="17"/>
      <c r="SG873" s="17"/>
      <c r="SH873" s="17"/>
      <c r="SI873" s="17"/>
      <c r="SJ873" s="17"/>
      <c r="SK873" s="17"/>
      <c r="SL873" s="17"/>
      <c r="SM873" s="17"/>
      <c r="SN873" s="17"/>
      <c r="SO873" s="17"/>
      <c r="SP873" s="17"/>
      <c r="SQ873" s="17"/>
      <c r="SR873" s="17"/>
      <c r="SS873" s="17"/>
      <c r="ST873" s="17"/>
      <c r="SU873" s="17"/>
      <c r="SV873" s="17"/>
      <c r="SW873" s="17"/>
      <c r="SX873" s="17"/>
      <c r="SY873" s="17"/>
      <c r="SZ873" s="17"/>
      <c r="TA873" s="17"/>
      <c r="TB873" s="17"/>
      <c r="TC873" s="17"/>
      <c r="TD873" s="17"/>
      <c r="TE873" s="17"/>
      <c r="TF873" s="17"/>
      <c r="TG873" s="17"/>
      <c r="TH873" s="17"/>
      <c r="TI873" s="17"/>
      <c r="TJ873" s="17"/>
      <c r="TK873" s="17"/>
      <c r="TL873" s="17"/>
      <c r="TM873" s="17"/>
      <c r="TN873" s="17"/>
      <c r="TO873" s="17"/>
      <c r="TP873" s="17"/>
      <c r="TQ873" s="17"/>
      <c r="TR873" s="17"/>
      <c r="TS873" s="17"/>
      <c r="TT873" s="17"/>
      <c r="TU873" s="17"/>
      <c r="TV873" s="17"/>
      <c r="TW873" s="17"/>
      <c r="TX873" s="17"/>
      <c r="TY873" s="17"/>
      <c r="TZ873" s="17"/>
      <c r="UA873" s="17"/>
      <c r="UB873" s="17"/>
      <c r="UC873" s="17"/>
      <c r="UD873" s="17"/>
      <c r="UE873" s="17"/>
      <c r="UF873" s="17"/>
      <c r="UG873" s="17"/>
      <c r="UH873" s="17"/>
      <c r="UI873" s="17"/>
      <c r="UJ873" s="17"/>
      <c r="UK873" s="17"/>
      <c r="UL873" s="17"/>
      <c r="UM873" s="17"/>
      <c r="UN873" s="17"/>
      <c r="UO873" s="17"/>
      <c r="UP873" s="17"/>
      <c r="UQ873" s="17"/>
      <c r="UR873" s="17"/>
      <c r="US873" s="17"/>
      <c r="UT873" s="17"/>
      <c r="UU873" s="17"/>
      <c r="UV873" s="17"/>
      <c r="UW873" s="17"/>
      <c r="UX873" s="17"/>
      <c r="UY873" s="17"/>
      <c r="UZ873" s="17"/>
      <c r="VA873" s="17"/>
      <c r="VB873" s="17"/>
      <c r="VC873" s="17"/>
      <c r="VD873" s="17"/>
      <c r="VE873" s="17"/>
      <c r="VF873" s="17"/>
      <c r="VG873" s="17"/>
      <c r="VH873" s="17"/>
      <c r="VI873" s="17"/>
      <c r="VJ873" s="17"/>
      <c r="VK873" s="17"/>
      <c r="VL873" s="17"/>
      <c r="VM873" s="17"/>
      <c r="VN873" s="17"/>
      <c r="VO873" s="17"/>
      <c r="VP873" s="17"/>
      <c r="VQ873" s="17"/>
      <c r="VR873" s="17"/>
      <c r="VS873" s="17"/>
      <c r="VT873" s="17"/>
      <c r="VU873" s="17"/>
      <c r="VV873" s="17"/>
      <c r="VW873" s="17"/>
      <c r="VX873" s="17"/>
      <c r="VY873" s="17"/>
      <c r="VZ873" s="17"/>
      <c r="WA873" s="17"/>
      <c r="WB873" s="17"/>
      <c r="WC873" s="17"/>
      <c r="WD873" s="17"/>
      <c r="WE873" s="17"/>
      <c r="WF873" s="17"/>
      <c r="WG873" s="17"/>
      <c r="WH873" s="17"/>
      <c r="WI873" s="17"/>
      <c r="WJ873" s="17"/>
      <c r="WK873" s="17"/>
      <c r="WL873" s="17"/>
      <c r="WM873" s="17"/>
      <c r="WN873" s="17"/>
      <c r="WO873" s="17"/>
      <c r="WP873" s="17"/>
      <c r="WQ873" s="17"/>
      <c r="WR873" s="17"/>
      <c r="WS873" s="17"/>
      <c r="WT873" s="17"/>
      <c r="WU873" s="17"/>
      <c r="WV873" s="17"/>
      <c r="WW873" s="17"/>
      <c r="WX873" s="17"/>
      <c r="WY873" s="17"/>
      <c r="WZ873" s="17"/>
      <c r="XA873" s="17"/>
      <c r="XB873" s="17"/>
      <c r="XC873" s="17"/>
      <c r="XD873" s="17"/>
      <c r="XE873" s="17"/>
      <c r="XF873" s="17"/>
      <c r="XG873" s="17"/>
      <c r="XH873" s="17"/>
      <c r="XI873" s="17"/>
      <c r="XJ873" s="17"/>
      <c r="XK873" s="17"/>
      <c r="XL873" s="17"/>
      <c r="XM873" s="17"/>
      <c r="XN873" s="17"/>
      <c r="XO873" s="17"/>
      <c r="XP873" s="17"/>
      <c r="XQ873" s="17"/>
      <c r="XR873" s="17"/>
      <c r="XS873" s="17"/>
      <c r="XT873" s="17"/>
      <c r="XU873" s="17"/>
      <c r="XV873" s="17"/>
      <c r="XW873" s="17"/>
      <c r="XX873" s="17"/>
      <c r="XY873" s="17"/>
      <c r="XZ873" s="17"/>
      <c r="YA873" s="17"/>
      <c r="YB873" s="17"/>
      <c r="YC873" s="17"/>
      <c r="YD873" s="17"/>
      <c r="YE873" s="17"/>
      <c r="YF873" s="17"/>
      <c r="YG873" s="17"/>
      <c r="YH873" s="17"/>
      <c r="YI873" s="17"/>
      <c r="YJ873" s="17"/>
      <c r="YK873" s="17"/>
      <c r="YL873" s="17"/>
      <c r="YM873" s="17"/>
      <c r="YN873" s="17"/>
      <c r="YO873" s="17"/>
      <c r="YP873" s="17"/>
      <c r="YQ873" s="17"/>
      <c r="YR873" s="17"/>
      <c r="YS873" s="17"/>
      <c r="YT873" s="17"/>
      <c r="YU873" s="17"/>
      <c r="YV873" s="17"/>
      <c r="YW873" s="17"/>
      <c r="YX873" s="17"/>
      <c r="YY873" s="17"/>
      <c r="YZ873" s="17"/>
      <c r="ZA873" s="17"/>
      <c r="ZB873" s="17"/>
      <c r="ZC873" s="17"/>
      <c r="ZD873" s="17"/>
      <c r="ZE873" s="17"/>
      <c r="ZF873" s="17"/>
      <c r="ZG873" s="17"/>
      <c r="ZH873" s="17"/>
      <c r="ZI873" s="17"/>
      <c r="ZJ873" s="17"/>
      <c r="ZK873" s="17"/>
      <c r="ZL873" s="17"/>
      <c r="ZM873" s="17"/>
      <c r="ZN873" s="17"/>
      <c r="ZO873" s="17"/>
      <c r="ZP873" s="17"/>
      <c r="ZQ873" s="17"/>
      <c r="ZR873" s="17"/>
      <c r="ZS873" s="17"/>
      <c r="ZT873" s="17"/>
      <c r="ZU873" s="17"/>
      <c r="ZV873" s="17"/>
      <c r="ZW873" s="17"/>
      <c r="ZX873" s="17"/>
      <c r="ZY873" s="17"/>
      <c r="ZZ873" s="17"/>
      <c r="AAA873" s="17"/>
      <c r="AAB873" s="17"/>
      <c r="AAC873" s="17"/>
      <c r="AAD873" s="17"/>
      <c r="AAE873" s="17"/>
      <c r="AAF873" s="17"/>
      <c r="AAG873" s="17"/>
      <c r="AAH873" s="17"/>
      <c r="AAI873" s="17"/>
      <c r="AAJ873" s="17"/>
      <c r="AAK873" s="17"/>
      <c r="AAL873" s="17"/>
      <c r="AAM873" s="17"/>
      <c r="AAN873" s="17"/>
      <c r="AAO873" s="17"/>
      <c r="AAP873" s="17"/>
      <c r="AAQ873" s="17"/>
      <c r="AAR873" s="17"/>
      <c r="AAS873" s="17"/>
      <c r="AAT873" s="17"/>
      <c r="AAU873" s="17"/>
      <c r="AAV873" s="17"/>
      <c r="AAW873" s="17"/>
      <c r="AAX873" s="17"/>
      <c r="AAY873" s="17"/>
      <c r="AAZ873" s="17"/>
      <c r="ABA873" s="17"/>
      <c r="ABB873" s="17"/>
      <c r="ABC873" s="17"/>
      <c r="ABD873" s="17"/>
      <c r="ABE873" s="17"/>
      <c r="ABF873" s="17"/>
      <c r="ABG873" s="17"/>
      <c r="ABH873" s="17"/>
      <c r="ABI873" s="17"/>
      <c r="ABJ873" s="17"/>
      <c r="ABK873" s="17"/>
      <c r="ABL873" s="17"/>
      <c r="ABM873" s="17"/>
      <c r="ABN873" s="17"/>
      <c r="ABO873" s="17"/>
      <c r="ABP873" s="17"/>
      <c r="ABQ873" s="17"/>
      <c r="ABR873" s="17"/>
      <c r="ABS873" s="17"/>
      <c r="ABT873" s="17"/>
      <c r="ABU873" s="17"/>
      <c r="ABV873" s="17"/>
      <c r="ABW873" s="17"/>
      <c r="ABX873" s="17"/>
      <c r="ABY873" s="17"/>
      <c r="ABZ873" s="17"/>
      <c r="ACA873" s="17"/>
      <c r="ACB873" s="17"/>
      <c r="ACC873" s="17"/>
      <c r="ACD873" s="17"/>
      <c r="ACE873" s="17"/>
      <c r="ACF873" s="17"/>
      <c r="ACG873" s="17"/>
      <c r="ACH873" s="17"/>
      <c r="ACI873" s="17"/>
      <c r="ACJ873" s="17"/>
      <c r="ACK873" s="17"/>
      <c r="ACL873" s="17"/>
      <c r="ACM873" s="17"/>
      <c r="ACN873" s="17"/>
      <c r="ACO873" s="17"/>
      <c r="ACP873" s="17"/>
      <c r="ACQ873" s="17"/>
      <c r="ACR873" s="17"/>
      <c r="ACS873" s="17"/>
      <c r="ACT873" s="17"/>
      <c r="ACU873" s="17"/>
      <c r="ACV873" s="17"/>
      <c r="ACW873" s="17"/>
      <c r="ACX873" s="17"/>
      <c r="ACY873" s="17"/>
      <c r="ACZ873" s="17"/>
      <c r="ADA873" s="17"/>
      <c r="ADB873" s="17"/>
      <c r="ADC873" s="17"/>
      <c r="ADD873" s="17"/>
      <c r="ADE873" s="17"/>
      <c r="ADF873" s="17"/>
      <c r="ADG873" s="17"/>
      <c r="ADH873" s="17"/>
      <c r="ADI873" s="17"/>
      <c r="ADJ873" s="17"/>
      <c r="ADK873" s="17"/>
      <c r="ADL873" s="17"/>
      <c r="ADM873" s="17"/>
      <c r="ADN873" s="17"/>
      <c r="ADO873" s="17"/>
      <c r="ADP873" s="17"/>
      <c r="ADQ873" s="17"/>
      <c r="ADR873" s="17"/>
    </row>
    <row r="874" spans="44:798" s="16" customFormat="1" x14ac:dyDescent="0.25">
      <c r="AR874" s="56"/>
      <c r="AS874" s="56"/>
      <c r="AT874" s="57"/>
      <c r="AU874" s="56"/>
      <c r="AV874" s="57"/>
      <c r="AW874" s="56"/>
      <c r="AX874" s="56"/>
      <c r="AY874" s="56"/>
      <c r="AZ874" s="56"/>
      <c r="BA874" s="56"/>
      <c r="BB874" s="56"/>
      <c r="BC874" s="56"/>
      <c r="BD874" s="56"/>
      <c r="BE874" s="51"/>
      <c r="BF874" s="51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  <c r="IK874" s="17"/>
      <c r="IL874" s="17"/>
      <c r="IM874" s="17"/>
      <c r="IN874" s="17"/>
      <c r="IO874" s="17"/>
      <c r="IP874" s="17"/>
      <c r="IQ874" s="17"/>
      <c r="IR874" s="17"/>
      <c r="IS874" s="17"/>
      <c r="IT874" s="17"/>
      <c r="IU874" s="17"/>
      <c r="IV874" s="17"/>
      <c r="IW874" s="17"/>
      <c r="IX874" s="17"/>
      <c r="IY874" s="17"/>
      <c r="IZ874" s="17"/>
      <c r="JA874" s="17"/>
      <c r="JB874" s="17"/>
      <c r="JC874" s="17"/>
      <c r="JD874" s="17"/>
      <c r="JE874" s="17"/>
      <c r="JF874" s="17"/>
      <c r="JG874" s="17"/>
      <c r="JH874" s="17"/>
      <c r="JI874" s="17"/>
      <c r="JJ874" s="17"/>
      <c r="JK874" s="17"/>
      <c r="JL874" s="17"/>
      <c r="JM874" s="17"/>
      <c r="JN874" s="17"/>
      <c r="JO874" s="17"/>
      <c r="JP874" s="17"/>
      <c r="JQ874" s="17"/>
      <c r="JR874" s="17"/>
      <c r="JS874" s="17"/>
      <c r="JT874" s="17"/>
      <c r="JU874" s="17"/>
      <c r="JV874" s="17"/>
      <c r="JW874" s="17"/>
      <c r="JX874" s="17"/>
      <c r="JY874" s="17"/>
      <c r="JZ874" s="17"/>
      <c r="KA874" s="17"/>
      <c r="KB874" s="17"/>
      <c r="KC874" s="17"/>
      <c r="KD874" s="17"/>
      <c r="KE874" s="17"/>
      <c r="KF874" s="17"/>
      <c r="KG874" s="17"/>
      <c r="KH874" s="17"/>
      <c r="KI874" s="17"/>
      <c r="KJ874" s="17"/>
      <c r="KK874" s="17"/>
      <c r="KL874" s="17"/>
      <c r="KM874" s="17"/>
      <c r="KN874" s="17"/>
      <c r="KO874" s="17"/>
      <c r="KP874" s="17"/>
      <c r="KQ874" s="17"/>
      <c r="KR874" s="17"/>
      <c r="KS874" s="17"/>
      <c r="KT874" s="17"/>
      <c r="KU874" s="17"/>
      <c r="KV874" s="17"/>
      <c r="KW874" s="17"/>
      <c r="KX874" s="17"/>
      <c r="KY874" s="17"/>
      <c r="KZ874" s="17"/>
      <c r="LA874" s="17"/>
      <c r="LB874" s="17"/>
      <c r="LC874" s="17"/>
      <c r="LD874" s="17"/>
      <c r="LE874" s="17"/>
      <c r="LF874" s="17"/>
      <c r="LG874" s="17"/>
      <c r="LH874" s="17"/>
      <c r="LI874" s="17"/>
      <c r="LJ874" s="17"/>
      <c r="LK874" s="17"/>
      <c r="LL874" s="17"/>
      <c r="LM874" s="17"/>
      <c r="LN874" s="17"/>
      <c r="LO874" s="17"/>
      <c r="LP874" s="17"/>
      <c r="LQ874" s="17"/>
      <c r="LR874" s="17"/>
      <c r="LS874" s="17"/>
      <c r="LT874" s="17"/>
      <c r="LU874" s="17"/>
      <c r="LV874" s="17"/>
      <c r="LW874" s="17"/>
      <c r="LX874" s="17"/>
      <c r="LY874" s="17"/>
      <c r="LZ874" s="17"/>
      <c r="MA874" s="17"/>
      <c r="MB874" s="17"/>
      <c r="MC874" s="17"/>
      <c r="MD874" s="17"/>
      <c r="ME874" s="17"/>
      <c r="MF874" s="17"/>
      <c r="MG874" s="17"/>
      <c r="MH874" s="17"/>
      <c r="MI874" s="17"/>
      <c r="MJ874" s="17"/>
      <c r="MK874" s="17"/>
      <c r="ML874" s="17"/>
      <c r="MM874" s="17"/>
      <c r="MN874" s="17"/>
      <c r="MO874" s="17"/>
      <c r="MP874" s="17"/>
      <c r="MQ874" s="17"/>
      <c r="MR874" s="17"/>
      <c r="MS874" s="17"/>
      <c r="MT874" s="17"/>
      <c r="MU874" s="17"/>
      <c r="MV874" s="17"/>
      <c r="MW874" s="17"/>
      <c r="MX874" s="17"/>
      <c r="MY874" s="17"/>
      <c r="MZ874" s="17"/>
      <c r="NA874" s="17"/>
      <c r="NB874" s="17"/>
      <c r="NC874" s="17"/>
      <c r="ND874" s="17"/>
      <c r="NE874" s="17"/>
      <c r="NF874" s="17"/>
      <c r="NG874" s="17"/>
      <c r="NH874" s="17"/>
      <c r="NI874" s="17"/>
      <c r="NJ874" s="17"/>
      <c r="NK874" s="17"/>
      <c r="NL874" s="17"/>
      <c r="NM874" s="17"/>
      <c r="NN874" s="17"/>
      <c r="NO874" s="17"/>
      <c r="NP874" s="17"/>
      <c r="NQ874" s="17"/>
      <c r="NR874" s="17"/>
      <c r="NS874" s="17"/>
      <c r="NT874" s="17"/>
      <c r="NU874" s="17"/>
      <c r="NV874" s="17"/>
      <c r="NW874" s="17"/>
      <c r="NX874" s="17"/>
      <c r="NY874" s="17"/>
      <c r="NZ874" s="17"/>
      <c r="OA874" s="17"/>
      <c r="OB874" s="17"/>
      <c r="OC874" s="17"/>
      <c r="OD874" s="17"/>
      <c r="OE874" s="17"/>
      <c r="OF874" s="17"/>
      <c r="OG874" s="17"/>
      <c r="OH874" s="17"/>
      <c r="OI874" s="17"/>
      <c r="OJ874" s="17"/>
      <c r="OK874" s="17"/>
      <c r="OL874" s="17"/>
      <c r="OM874" s="17"/>
      <c r="ON874" s="17"/>
      <c r="OO874" s="17"/>
      <c r="OP874" s="17"/>
      <c r="OQ874" s="17"/>
      <c r="OR874" s="17"/>
      <c r="OS874" s="17"/>
      <c r="OT874" s="17"/>
      <c r="OU874" s="17"/>
      <c r="OV874" s="17"/>
      <c r="OW874" s="17"/>
      <c r="OX874" s="17"/>
      <c r="OY874" s="17"/>
      <c r="OZ874" s="17"/>
      <c r="PA874" s="17"/>
      <c r="PB874" s="17"/>
      <c r="PC874" s="17"/>
      <c r="PD874" s="17"/>
      <c r="PE874" s="17"/>
      <c r="PF874" s="17"/>
      <c r="PG874" s="17"/>
      <c r="PH874" s="17"/>
      <c r="PI874" s="17"/>
      <c r="PJ874" s="17"/>
      <c r="PK874" s="17"/>
      <c r="PL874" s="17"/>
      <c r="PM874" s="17"/>
      <c r="PN874" s="17"/>
      <c r="PO874" s="17"/>
      <c r="PP874" s="17"/>
      <c r="PQ874" s="17"/>
      <c r="PR874" s="17"/>
      <c r="PS874" s="17"/>
      <c r="PT874" s="17"/>
      <c r="PU874" s="17"/>
      <c r="PV874" s="17"/>
      <c r="PW874" s="17"/>
      <c r="PX874" s="17"/>
      <c r="PY874" s="17"/>
      <c r="PZ874" s="17"/>
      <c r="QA874" s="17"/>
      <c r="QB874" s="17"/>
      <c r="QC874" s="17"/>
      <c r="QD874" s="17"/>
      <c r="QE874" s="17"/>
      <c r="QF874" s="17"/>
      <c r="QG874" s="17"/>
      <c r="QH874" s="17"/>
      <c r="QI874" s="17"/>
      <c r="QJ874" s="17"/>
      <c r="QK874" s="17"/>
      <c r="QL874" s="17"/>
      <c r="QM874" s="17"/>
      <c r="QN874" s="17"/>
      <c r="QO874" s="17"/>
      <c r="QP874" s="17"/>
      <c r="QQ874" s="17"/>
      <c r="QR874" s="17"/>
      <c r="QS874" s="17"/>
      <c r="QT874" s="17"/>
      <c r="QU874" s="17"/>
      <c r="QV874" s="17"/>
      <c r="QW874" s="17"/>
      <c r="QX874" s="17"/>
      <c r="QY874" s="17"/>
      <c r="QZ874" s="17"/>
      <c r="RA874" s="17"/>
      <c r="RB874" s="17"/>
      <c r="RC874" s="17"/>
      <c r="RD874" s="17"/>
      <c r="RE874" s="17"/>
      <c r="RF874" s="17"/>
      <c r="RG874" s="17"/>
      <c r="RH874" s="17"/>
      <c r="RI874" s="17"/>
      <c r="RJ874" s="17"/>
      <c r="RK874" s="17"/>
      <c r="RL874" s="17"/>
      <c r="RM874" s="17"/>
      <c r="RN874" s="17"/>
      <c r="RO874" s="17"/>
      <c r="RP874" s="17"/>
      <c r="RQ874" s="17"/>
      <c r="RR874" s="17"/>
      <c r="RS874" s="17"/>
      <c r="RT874" s="17"/>
      <c r="RU874" s="17"/>
      <c r="RV874" s="17"/>
      <c r="RW874" s="17"/>
      <c r="RX874" s="17"/>
      <c r="RY874" s="17"/>
      <c r="RZ874" s="17"/>
      <c r="SA874" s="17"/>
      <c r="SB874" s="17"/>
      <c r="SC874" s="17"/>
      <c r="SD874" s="17"/>
      <c r="SE874" s="17"/>
      <c r="SF874" s="17"/>
      <c r="SG874" s="17"/>
      <c r="SH874" s="17"/>
      <c r="SI874" s="17"/>
      <c r="SJ874" s="17"/>
      <c r="SK874" s="17"/>
      <c r="SL874" s="17"/>
      <c r="SM874" s="17"/>
      <c r="SN874" s="17"/>
      <c r="SO874" s="17"/>
      <c r="SP874" s="17"/>
      <c r="SQ874" s="17"/>
      <c r="SR874" s="17"/>
      <c r="SS874" s="17"/>
      <c r="ST874" s="17"/>
      <c r="SU874" s="17"/>
      <c r="SV874" s="17"/>
      <c r="SW874" s="17"/>
      <c r="SX874" s="17"/>
      <c r="SY874" s="17"/>
      <c r="SZ874" s="17"/>
      <c r="TA874" s="17"/>
      <c r="TB874" s="17"/>
      <c r="TC874" s="17"/>
      <c r="TD874" s="17"/>
      <c r="TE874" s="17"/>
      <c r="TF874" s="17"/>
      <c r="TG874" s="17"/>
      <c r="TH874" s="17"/>
      <c r="TI874" s="17"/>
      <c r="TJ874" s="17"/>
      <c r="TK874" s="17"/>
      <c r="TL874" s="17"/>
      <c r="TM874" s="17"/>
      <c r="TN874" s="17"/>
      <c r="TO874" s="17"/>
      <c r="TP874" s="17"/>
      <c r="TQ874" s="17"/>
      <c r="TR874" s="17"/>
      <c r="TS874" s="17"/>
      <c r="TT874" s="17"/>
      <c r="TU874" s="17"/>
      <c r="TV874" s="17"/>
      <c r="TW874" s="17"/>
      <c r="TX874" s="17"/>
      <c r="TY874" s="17"/>
      <c r="TZ874" s="17"/>
      <c r="UA874" s="17"/>
      <c r="UB874" s="17"/>
      <c r="UC874" s="17"/>
      <c r="UD874" s="17"/>
      <c r="UE874" s="17"/>
      <c r="UF874" s="17"/>
      <c r="UG874" s="17"/>
      <c r="UH874" s="17"/>
      <c r="UI874" s="17"/>
      <c r="UJ874" s="17"/>
      <c r="UK874" s="17"/>
      <c r="UL874" s="17"/>
      <c r="UM874" s="17"/>
      <c r="UN874" s="17"/>
      <c r="UO874" s="17"/>
      <c r="UP874" s="17"/>
      <c r="UQ874" s="17"/>
      <c r="UR874" s="17"/>
      <c r="US874" s="17"/>
      <c r="UT874" s="17"/>
      <c r="UU874" s="17"/>
      <c r="UV874" s="17"/>
      <c r="UW874" s="17"/>
      <c r="UX874" s="17"/>
      <c r="UY874" s="17"/>
      <c r="UZ874" s="17"/>
      <c r="VA874" s="17"/>
      <c r="VB874" s="17"/>
      <c r="VC874" s="17"/>
      <c r="VD874" s="17"/>
      <c r="VE874" s="17"/>
      <c r="VF874" s="17"/>
      <c r="VG874" s="17"/>
      <c r="VH874" s="17"/>
      <c r="VI874" s="17"/>
      <c r="VJ874" s="17"/>
      <c r="VK874" s="17"/>
      <c r="VL874" s="17"/>
      <c r="VM874" s="17"/>
      <c r="VN874" s="17"/>
      <c r="VO874" s="17"/>
      <c r="VP874" s="17"/>
      <c r="VQ874" s="17"/>
      <c r="VR874" s="17"/>
      <c r="VS874" s="17"/>
      <c r="VT874" s="17"/>
      <c r="VU874" s="17"/>
      <c r="VV874" s="17"/>
      <c r="VW874" s="17"/>
      <c r="VX874" s="17"/>
      <c r="VY874" s="17"/>
      <c r="VZ874" s="17"/>
      <c r="WA874" s="17"/>
      <c r="WB874" s="17"/>
      <c r="WC874" s="17"/>
      <c r="WD874" s="17"/>
      <c r="WE874" s="17"/>
      <c r="WF874" s="17"/>
      <c r="WG874" s="17"/>
      <c r="WH874" s="17"/>
      <c r="WI874" s="17"/>
      <c r="WJ874" s="17"/>
      <c r="WK874" s="17"/>
      <c r="WL874" s="17"/>
      <c r="WM874" s="17"/>
      <c r="WN874" s="17"/>
      <c r="WO874" s="17"/>
      <c r="WP874" s="17"/>
      <c r="WQ874" s="17"/>
      <c r="WR874" s="17"/>
      <c r="WS874" s="17"/>
      <c r="WT874" s="17"/>
      <c r="WU874" s="17"/>
      <c r="WV874" s="17"/>
      <c r="WW874" s="17"/>
      <c r="WX874" s="17"/>
      <c r="WY874" s="17"/>
      <c r="WZ874" s="17"/>
      <c r="XA874" s="17"/>
      <c r="XB874" s="17"/>
      <c r="XC874" s="17"/>
      <c r="XD874" s="17"/>
      <c r="XE874" s="17"/>
      <c r="XF874" s="17"/>
      <c r="XG874" s="17"/>
      <c r="XH874" s="17"/>
      <c r="XI874" s="17"/>
      <c r="XJ874" s="17"/>
      <c r="XK874" s="17"/>
      <c r="XL874" s="17"/>
      <c r="XM874" s="17"/>
      <c r="XN874" s="17"/>
      <c r="XO874" s="17"/>
      <c r="XP874" s="17"/>
      <c r="XQ874" s="17"/>
      <c r="XR874" s="17"/>
      <c r="XS874" s="17"/>
      <c r="XT874" s="17"/>
      <c r="XU874" s="17"/>
      <c r="XV874" s="17"/>
      <c r="XW874" s="17"/>
      <c r="XX874" s="17"/>
      <c r="XY874" s="17"/>
      <c r="XZ874" s="17"/>
      <c r="YA874" s="17"/>
      <c r="YB874" s="17"/>
      <c r="YC874" s="17"/>
      <c r="YD874" s="17"/>
      <c r="YE874" s="17"/>
      <c r="YF874" s="17"/>
      <c r="YG874" s="17"/>
      <c r="YH874" s="17"/>
      <c r="YI874" s="17"/>
      <c r="YJ874" s="17"/>
      <c r="YK874" s="17"/>
      <c r="YL874" s="17"/>
      <c r="YM874" s="17"/>
      <c r="YN874" s="17"/>
      <c r="YO874" s="17"/>
      <c r="YP874" s="17"/>
      <c r="YQ874" s="17"/>
      <c r="YR874" s="17"/>
      <c r="YS874" s="17"/>
      <c r="YT874" s="17"/>
      <c r="YU874" s="17"/>
      <c r="YV874" s="17"/>
      <c r="YW874" s="17"/>
      <c r="YX874" s="17"/>
      <c r="YY874" s="17"/>
      <c r="YZ874" s="17"/>
      <c r="ZA874" s="17"/>
      <c r="ZB874" s="17"/>
      <c r="ZC874" s="17"/>
      <c r="ZD874" s="17"/>
      <c r="ZE874" s="17"/>
      <c r="ZF874" s="17"/>
      <c r="ZG874" s="17"/>
      <c r="ZH874" s="17"/>
      <c r="ZI874" s="17"/>
      <c r="ZJ874" s="17"/>
      <c r="ZK874" s="17"/>
      <c r="ZL874" s="17"/>
      <c r="ZM874" s="17"/>
      <c r="ZN874" s="17"/>
      <c r="ZO874" s="17"/>
      <c r="ZP874" s="17"/>
      <c r="ZQ874" s="17"/>
      <c r="ZR874" s="17"/>
      <c r="ZS874" s="17"/>
      <c r="ZT874" s="17"/>
      <c r="ZU874" s="17"/>
      <c r="ZV874" s="17"/>
      <c r="ZW874" s="17"/>
      <c r="ZX874" s="17"/>
      <c r="ZY874" s="17"/>
      <c r="ZZ874" s="17"/>
      <c r="AAA874" s="17"/>
      <c r="AAB874" s="17"/>
      <c r="AAC874" s="17"/>
      <c r="AAD874" s="17"/>
      <c r="AAE874" s="17"/>
      <c r="AAF874" s="17"/>
      <c r="AAG874" s="17"/>
      <c r="AAH874" s="17"/>
      <c r="AAI874" s="17"/>
      <c r="AAJ874" s="17"/>
      <c r="AAK874" s="17"/>
      <c r="AAL874" s="17"/>
      <c r="AAM874" s="17"/>
      <c r="AAN874" s="17"/>
      <c r="AAO874" s="17"/>
      <c r="AAP874" s="17"/>
      <c r="AAQ874" s="17"/>
      <c r="AAR874" s="17"/>
      <c r="AAS874" s="17"/>
      <c r="AAT874" s="17"/>
      <c r="AAU874" s="17"/>
      <c r="AAV874" s="17"/>
      <c r="AAW874" s="17"/>
      <c r="AAX874" s="17"/>
      <c r="AAY874" s="17"/>
      <c r="AAZ874" s="17"/>
      <c r="ABA874" s="17"/>
      <c r="ABB874" s="17"/>
      <c r="ABC874" s="17"/>
      <c r="ABD874" s="17"/>
      <c r="ABE874" s="17"/>
      <c r="ABF874" s="17"/>
      <c r="ABG874" s="17"/>
      <c r="ABH874" s="17"/>
      <c r="ABI874" s="17"/>
      <c r="ABJ874" s="17"/>
      <c r="ABK874" s="17"/>
      <c r="ABL874" s="17"/>
      <c r="ABM874" s="17"/>
      <c r="ABN874" s="17"/>
      <c r="ABO874" s="17"/>
      <c r="ABP874" s="17"/>
      <c r="ABQ874" s="17"/>
      <c r="ABR874" s="17"/>
      <c r="ABS874" s="17"/>
      <c r="ABT874" s="17"/>
      <c r="ABU874" s="17"/>
      <c r="ABV874" s="17"/>
      <c r="ABW874" s="17"/>
      <c r="ABX874" s="17"/>
      <c r="ABY874" s="17"/>
      <c r="ABZ874" s="17"/>
      <c r="ACA874" s="17"/>
      <c r="ACB874" s="17"/>
      <c r="ACC874" s="17"/>
      <c r="ACD874" s="17"/>
      <c r="ACE874" s="17"/>
      <c r="ACF874" s="17"/>
      <c r="ACG874" s="17"/>
      <c r="ACH874" s="17"/>
      <c r="ACI874" s="17"/>
      <c r="ACJ874" s="17"/>
      <c r="ACK874" s="17"/>
      <c r="ACL874" s="17"/>
      <c r="ACM874" s="17"/>
      <c r="ACN874" s="17"/>
      <c r="ACO874" s="17"/>
      <c r="ACP874" s="17"/>
      <c r="ACQ874" s="17"/>
      <c r="ACR874" s="17"/>
      <c r="ACS874" s="17"/>
      <c r="ACT874" s="17"/>
      <c r="ACU874" s="17"/>
      <c r="ACV874" s="17"/>
      <c r="ACW874" s="17"/>
      <c r="ACX874" s="17"/>
      <c r="ACY874" s="17"/>
      <c r="ACZ874" s="17"/>
      <c r="ADA874" s="17"/>
      <c r="ADB874" s="17"/>
      <c r="ADC874" s="17"/>
      <c r="ADD874" s="17"/>
      <c r="ADE874" s="17"/>
      <c r="ADF874" s="17"/>
      <c r="ADG874" s="17"/>
      <c r="ADH874" s="17"/>
      <c r="ADI874" s="17"/>
      <c r="ADJ874" s="17"/>
      <c r="ADK874" s="17"/>
      <c r="ADL874" s="17"/>
      <c r="ADM874" s="17"/>
      <c r="ADN874" s="17"/>
      <c r="ADO874" s="17"/>
      <c r="ADP874" s="17"/>
      <c r="ADQ874" s="17"/>
      <c r="ADR874" s="17"/>
    </row>
    <row r="875" spans="44:798" s="16" customFormat="1" x14ac:dyDescent="0.25">
      <c r="AR875" s="56"/>
      <c r="AS875" s="56"/>
      <c r="AT875" s="57"/>
      <c r="AU875" s="56"/>
      <c r="AV875" s="57"/>
      <c r="AW875" s="56"/>
      <c r="AX875" s="56"/>
      <c r="AY875" s="56"/>
      <c r="AZ875" s="56"/>
      <c r="BA875" s="56"/>
      <c r="BB875" s="56"/>
      <c r="BC875" s="56"/>
      <c r="BD875" s="56"/>
      <c r="BE875" s="51"/>
      <c r="BF875" s="51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  <c r="IK875" s="17"/>
      <c r="IL875" s="17"/>
      <c r="IM875" s="17"/>
      <c r="IN875" s="17"/>
      <c r="IO875" s="17"/>
      <c r="IP875" s="17"/>
      <c r="IQ875" s="17"/>
      <c r="IR875" s="17"/>
      <c r="IS875" s="17"/>
      <c r="IT875" s="17"/>
      <c r="IU875" s="17"/>
      <c r="IV875" s="17"/>
      <c r="IW875" s="17"/>
      <c r="IX875" s="17"/>
      <c r="IY875" s="17"/>
      <c r="IZ875" s="17"/>
      <c r="JA875" s="17"/>
      <c r="JB875" s="17"/>
      <c r="JC875" s="17"/>
      <c r="JD875" s="17"/>
      <c r="JE875" s="17"/>
      <c r="JF875" s="17"/>
      <c r="JG875" s="17"/>
      <c r="JH875" s="17"/>
      <c r="JI875" s="17"/>
      <c r="JJ875" s="17"/>
      <c r="JK875" s="17"/>
      <c r="JL875" s="17"/>
      <c r="JM875" s="17"/>
      <c r="JN875" s="17"/>
      <c r="JO875" s="17"/>
      <c r="JP875" s="17"/>
      <c r="JQ875" s="17"/>
      <c r="JR875" s="17"/>
      <c r="JS875" s="17"/>
      <c r="JT875" s="17"/>
      <c r="JU875" s="17"/>
      <c r="JV875" s="17"/>
      <c r="JW875" s="17"/>
      <c r="JX875" s="17"/>
      <c r="JY875" s="17"/>
      <c r="JZ875" s="17"/>
      <c r="KA875" s="17"/>
      <c r="KB875" s="17"/>
      <c r="KC875" s="17"/>
      <c r="KD875" s="17"/>
      <c r="KE875" s="17"/>
      <c r="KF875" s="17"/>
      <c r="KG875" s="17"/>
      <c r="KH875" s="17"/>
      <c r="KI875" s="17"/>
      <c r="KJ875" s="17"/>
      <c r="KK875" s="17"/>
      <c r="KL875" s="17"/>
      <c r="KM875" s="17"/>
      <c r="KN875" s="17"/>
      <c r="KO875" s="17"/>
      <c r="KP875" s="17"/>
      <c r="KQ875" s="17"/>
      <c r="KR875" s="17"/>
      <c r="KS875" s="17"/>
      <c r="KT875" s="17"/>
      <c r="KU875" s="17"/>
      <c r="KV875" s="17"/>
      <c r="KW875" s="17"/>
      <c r="KX875" s="17"/>
      <c r="KY875" s="17"/>
      <c r="KZ875" s="17"/>
      <c r="LA875" s="17"/>
      <c r="LB875" s="17"/>
      <c r="LC875" s="17"/>
      <c r="LD875" s="17"/>
      <c r="LE875" s="17"/>
      <c r="LF875" s="17"/>
      <c r="LG875" s="17"/>
      <c r="LH875" s="17"/>
      <c r="LI875" s="17"/>
      <c r="LJ875" s="17"/>
      <c r="LK875" s="17"/>
      <c r="LL875" s="17"/>
      <c r="LM875" s="17"/>
      <c r="LN875" s="17"/>
      <c r="LO875" s="17"/>
      <c r="LP875" s="17"/>
      <c r="LQ875" s="17"/>
      <c r="LR875" s="17"/>
      <c r="LS875" s="17"/>
      <c r="LT875" s="17"/>
      <c r="LU875" s="17"/>
      <c r="LV875" s="17"/>
      <c r="LW875" s="17"/>
      <c r="LX875" s="17"/>
      <c r="LY875" s="17"/>
      <c r="LZ875" s="17"/>
      <c r="MA875" s="17"/>
      <c r="MB875" s="17"/>
      <c r="MC875" s="17"/>
      <c r="MD875" s="17"/>
      <c r="ME875" s="17"/>
      <c r="MF875" s="17"/>
      <c r="MG875" s="17"/>
      <c r="MH875" s="17"/>
      <c r="MI875" s="17"/>
      <c r="MJ875" s="17"/>
      <c r="MK875" s="17"/>
      <c r="ML875" s="17"/>
      <c r="MM875" s="17"/>
      <c r="MN875" s="17"/>
      <c r="MO875" s="17"/>
      <c r="MP875" s="17"/>
      <c r="MQ875" s="17"/>
      <c r="MR875" s="17"/>
      <c r="MS875" s="17"/>
      <c r="MT875" s="17"/>
      <c r="MU875" s="17"/>
      <c r="MV875" s="17"/>
      <c r="MW875" s="17"/>
      <c r="MX875" s="17"/>
      <c r="MY875" s="17"/>
      <c r="MZ875" s="17"/>
      <c r="NA875" s="17"/>
      <c r="NB875" s="17"/>
      <c r="NC875" s="17"/>
      <c r="ND875" s="17"/>
      <c r="NE875" s="17"/>
      <c r="NF875" s="17"/>
      <c r="NG875" s="17"/>
      <c r="NH875" s="17"/>
      <c r="NI875" s="17"/>
      <c r="NJ875" s="17"/>
      <c r="NK875" s="17"/>
      <c r="NL875" s="17"/>
      <c r="NM875" s="17"/>
      <c r="NN875" s="17"/>
      <c r="NO875" s="17"/>
      <c r="NP875" s="17"/>
      <c r="NQ875" s="17"/>
      <c r="NR875" s="17"/>
      <c r="NS875" s="17"/>
      <c r="NT875" s="17"/>
      <c r="NU875" s="17"/>
      <c r="NV875" s="17"/>
      <c r="NW875" s="17"/>
      <c r="NX875" s="17"/>
      <c r="NY875" s="17"/>
      <c r="NZ875" s="17"/>
      <c r="OA875" s="17"/>
      <c r="OB875" s="17"/>
      <c r="OC875" s="17"/>
      <c r="OD875" s="17"/>
      <c r="OE875" s="17"/>
      <c r="OF875" s="17"/>
      <c r="OG875" s="17"/>
      <c r="OH875" s="17"/>
      <c r="OI875" s="17"/>
      <c r="OJ875" s="17"/>
      <c r="OK875" s="17"/>
      <c r="OL875" s="17"/>
      <c r="OM875" s="17"/>
      <c r="ON875" s="17"/>
      <c r="OO875" s="17"/>
      <c r="OP875" s="17"/>
      <c r="OQ875" s="17"/>
      <c r="OR875" s="17"/>
      <c r="OS875" s="17"/>
      <c r="OT875" s="17"/>
      <c r="OU875" s="17"/>
      <c r="OV875" s="17"/>
      <c r="OW875" s="17"/>
      <c r="OX875" s="17"/>
      <c r="OY875" s="17"/>
      <c r="OZ875" s="17"/>
      <c r="PA875" s="17"/>
      <c r="PB875" s="17"/>
      <c r="PC875" s="17"/>
      <c r="PD875" s="17"/>
      <c r="PE875" s="17"/>
      <c r="PF875" s="17"/>
      <c r="PG875" s="17"/>
      <c r="PH875" s="17"/>
      <c r="PI875" s="17"/>
      <c r="PJ875" s="17"/>
      <c r="PK875" s="17"/>
      <c r="PL875" s="17"/>
      <c r="PM875" s="17"/>
      <c r="PN875" s="17"/>
      <c r="PO875" s="17"/>
      <c r="PP875" s="17"/>
      <c r="PQ875" s="17"/>
      <c r="PR875" s="17"/>
      <c r="PS875" s="17"/>
      <c r="PT875" s="17"/>
      <c r="PU875" s="17"/>
      <c r="PV875" s="17"/>
      <c r="PW875" s="17"/>
      <c r="PX875" s="17"/>
      <c r="PY875" s="17"/>
      <c r="PZ875" s="17"/>
      <c r="QA875" s="17"/>
      <c r="QB875" s="17"/>
      <c r="QC875" s="17"/>
      <c r="QD875" s="17"/>
      <c r="QE875" s="17"/>
      <c r="QF875" s="17"/>
      <c r="QG875" s="17"/>
      <c r="QH875" s="17"/>
      <c r="QI875" s="17"/>
      <c r="QJ875" s="17"/>
      <c r="QK875" s="17"/>
      <c r="QL875" s="17"/>
      <c r="QM875" s="17"/>
      <c r="QN875" s="17"/>
      <c r="QO875" s="17"/>
      <c r="QP875" s="17"/>
      <c r="QQ875" s="17"/>
      <c r="QR875" s="17"/>
      <c r="QS875" s="17"/>
      <c r="QT875" s="17"/>
      <c r="QU875" s="17"/>
      <c r="QV875" s="17"/>
      <c r="QW875" s="17"/>
      <c r="QX875" s="17"/>
      <c r="QY875" s="17"/>
      <c r="QZ875" s="17"/>
      <c r="RA875" s="17"/>
      <c r="RB875" s="17"/>
      <c r="RC875" s="17"/>
      <c r="RD875" s="17"/>
      <c r="RE875" s="17"/>
      <c r="RF875" s="17"/>
      <c r="RG875" s="17"/>
      <c r="RH875" s="17"/>
      <c r="RI875" s="17"/>
      <c r="RJ875" s="17"/>
      <c r="RK875" s="17"/>
      <c r="RL875" s="17"/>
      <c r="RM875" s="17"/>
      <c r="RN875" s="17"/>
      <c r="RO875" s="17"/>
      <c r="RP875" s="17"/>
      <c r="RQ875" s="17"/>
      <c r="RR875" s="17"/>
      <c r="RS875" s="17"/>
      <c r="RT875" s="17"/>
      <c r="RU875" s="17"/>
      <c r="RV875" s="17"/>
      <c r="RW875" s="17"/>
      <c r="RX875" s="17"/>
      <c r="RY875" s="17"/>
      <c r="RZ875" s="17"/>
      <c r="SA875" s="17"/>
      <c r="SB875" s="17"/>
      <c r="SC875" s="17"/>
      <c r="SD875" s="17"/>
      <c r="SE875" s="17"/>
      <c r="SF875" s="17"/>
      <c r="SG875" s="17"/>
      <c r="SH875" s="17"/>
      <c r="SI875" s="17"/>
      <c r="SJ875" s="17"/>
      <c r="SK875" s="17"/>
      <c r="SL875" s="17"/>
      <c r="SM875" s="17"/>
      <c r="SN875" s="17"/>
      <c r="SO875" s="17"/>
      <c r="SP875" s="17"/>
      <c r="SQ875" s="17"/>
      <c r="SR875" s="17"/>
      <c r="SS875" s="17"/>
      <c r="ST875" s="17"/>
      <c r="SU875" s="17"/>
      <c r="SV875" s="17"/>
      <c r="SW875" s="17"/>
      <c r="SX875" s="17"/>
      <c r="SY875" s="17"/>
      <c r="SZ875" s="17"/>
      <c r="TA875" s="17"/>
      <c r="TB875" s="17"/>
      <c r="TC875" s="17"/>
      <c r="TD875" s="17"/>
      <c r="TE875" s="17"/>
      <c r="TF875" s="17"/>
      <c r="TG875" s="17"/>
      <c r="TH875" s="17"/>
      <c r="TI875" s="17"/>
      <c r="TJ875" s="17"/>
      <c r="TK875" s="17"/>
      <c r="TL875" s="17"/>
      <c r="TM875" s="17"/>
      <c r="TN875" s="17"/>
      <c r="TO875" s="17"/>
      <c r="TP875" s="17"/>
      <c r="TQ875" s="17"/>
      <c r="TR875" s="17"/>
      <c r="TS875" s="17"/>
      <c r="TT875" s="17"/>
      <c r="TU875" s="17"/>
      <c r="TV875" s="17"/>
      <c r="TW875" s="17"/>
      <c r="TX875" s="17"/>
      <c r="TY875" s="17"/>
      <c r="TZ875" s="17"/>
      <c r="UA875" s="17"/>
      <c r="UB875" s="17"/>
      <c r="UC875" s="17"/>
      <c r="UD875" s="17"/>
      <c r="UE875" s="17"/>
      <c r="UF875" s="17"/>
      <c r="UG875" s="17"/>
      <c r="UH875" s="17"/>
      <c r="UI875" s="17"/>
      <c r="UJ875" s="17"/>
      <c r="UK875" s="17"/>
      <c r="UL875" s="17"/>
      <c r="UM875" s="17"/>
      <c r="UN875" s="17"/>
      <c r="UO875" s="17"/>
      <c r="UP875" s="17"/>
      <c r="UQ875" s="17"/>
      <c r="UR875" s="17"/>
      <c r="US875" s="17"/>
      <c r="UT875" s="17"/>
      <c r="UU875" s="17"/>
      <c r="UV875" s="17"/>
      <c r="UW875" s="17"/>
      <c r="UX875" s="17"/>
      <c r="UY875" s="17"/>
      <c r="UZ875" s="17"/>
      <c r="VA875" s="17"/>
      <c r="VB875" s="17"/>
      <c r="VC875" s="17"/>
      <c r="VD875" s="17"/>
      <c r="VE875" s="17"/>
      <c r="VF875" s="17"/>
      <c r="VG875" s="17"/>
      <c r="VH875" s="17"/>
      <c r="VI875" s="17"/>
      <c r="VJ875" s="17"/>
      <c r="VK875" s="17"/>
      <c r="VL875" s="17"/>
      <c r="VM875" s="17"/>
      <c r="VN875" s="17"/>
      <c r="VO875" s="17"/>
      <c r="VP875" s="17"/>
      <c r="VQ875" s="17"/>
      <c r="VR875" s="17"/>
      <c r="VS875" s="17"/>
      <c r="VT875" s="17"/>
      <c r="VU875" s="17"/>
      <c r="VV875" s="17"/>
      <c r="VW875" s="17"/>
      <c r="VX875" s="17"/>
      <c r="VY875" s="17"/>
      <c r="VZ875" s="17"/>
      <c r="WA875" s="17"/>
      <c r="WB875" s="17"/>
      <c r="WC875" s="17"/>
      <c r="WD875" s="17"/>
      <c r="WE875" s="17"/>
      <c r="WF875" s="17"/>
      <c r="WG875" s="17"/>
      <c r="WH875" s="17"/>
      <c r="WI875" s="17"/>
      <c r="WJ875" s="17"/>
      <c r="WK875" s="17"/>
      <c r="WL875" s="17"/>
      <c r="WM875" s="17"/>
      <c r="WN875" s="17"/>
      <c r="WO875" s="17"/>
      <c r="WP875" s="17"/>
      <c r="WQ875" s="17"/>
      <c r="WR875" s="17"/>
      <c r="WS875" s="17"/>
      <c r="WT875" s="17"/>
      <c r="WU875" s="17"/>
      <c r="WV875" s="17"/>
      <c r="WW875" s="17"/>
      <c r="WX875" s="17"/>
      <c r="WY875" s="17"/>
      <c r="WZ875" s="17"/>
      <c r="XA875" s="17"/>
      <c r="XB875" s="17"/>
      <c r="XC875" s="17"/>
      <c r="XD875" s="17"/>
      <c r="XE875" s="17"/>
      <c r="XF875" s="17"/>
      <c r="XG875" s="17"/>
      <c r="XH875" s="17"/>
      <c r="XI875" s="17"/>
      <c r="XJ875" s="17"/>
      <c r="XK875" s="17"/>
      <c r="XL875" s="17"/>
      <c r="XM875" s="17"/>
      <c r="XN875" s="17"/>
      <c r="XO875" s="17"/>
      <c r="XP875" s="17"/>
      <c r="XQ875" s="17"/>
      <c r="XR875" s="17"/>
      <c r="XS875" s="17"/>
      <c r="XT875" s="17"/>
      <c r="XU875" s="17"/>
      <c r="XV875" s="17"/>
      <c r="XW875" s="17"/>
      <c r="XX875" s="17"/>
      <c r="XY875" s="17"/>
      <c r="XZ875" s="17"/>
      <c r="YA875" s="17"/>
      <c r="YB875" s="17"/>
      <c r="YC875" s="17"/>
      <c r="YD875" s="17"/>
      <c r="YE875" s="17"/>
      <c r="YF875" s="17"/>
      <c r="YG875" s="17"/>
      <c r="YH875" s="17"/>
      <c r="YI875" s="17"/>
      <c r="YJ875" s="17"/>
      <c r="YK875" s="17"/>
      <c r="YL875" s="17"/>
      <c r="YM875" s="17"/>
      <c r="YN875" s="17"/>
      <c r="YO875" s="17"/>
      <c r="YP875" s="17"/>
      <c r="YQ875" s="17"/>
      <c r="YR875" s="17"/>
      <c r="YS875" s="17"/>
      <c r="YT875" s="17"/>
      <c r="YU875" s="17"/>
      <c r="YV875" s="17"/>
      <c r="YW875" s="17"/>
      <c r="YX875" s="17"/>
      <c r="YY875" s="17"/>
      <c r="YZ875" s="17"/>
      <c r="ZA875" s="17"/>
      <c r="ZB875" s="17"/>
      <c r="ZC875" s="17"/>
      <c r="ZD875" s="17"/>
      <c r="ZE875" s="17"/>
      <c r="ZF875" s="17"/>
      <c r="ZG875" s="17"/>
      <c r="ZH875" s="17"/>
      <c r="ZI875" s="17"/>
      <c r="ZJ875" s="17"/>
      <c r="ZK875" s="17"/>
      <c r="ZL875" s="17"/>
      <c r="ZM875" s="17"/>
      <c r="ZN875" s="17"/>
      <c r="ZO875" s="17"/>
      <c r="ZP875" s="17"/>
      <c r="ZQ875" s="17"/>
      <c r="ZR875" s="17"/>
      <c r="ZS875" s="17"/>
      <c r="ZT875" s="17"/>
      <c r="ZU875" s="17"/>
      <c r="ZV875" s="17"/>
      <c r="ZW875" s="17"/>
      <c r="ZX875" s="17"/>
      <c r="ZY875" s="17"/>
      <c r="ZZ875" s="17"/>
      <c r="AAA875" s="17"/>
      <c r="AAB875" s="17"/>
      <c r="AAC875" s="17"/>
      <c r="AAD875" s="17"/>
      <c r="AAE875" s="17"/>
      <c r="AAF875" s="17"/>
      <c r="AAG875" s="17"/>
      <c r="AAH875" s="17"/>
      <c r="AAI875" s="17"/>
      <c r="AAJ875" s="17"/>
      <c r="AAK875" s="17"/>
      <c r="AAL875" s="17"/>
      <c r="AAM875" s="17"/>
      <c r="AAN875" s="17"/>
      <c r="AAO875" s="17"/>
      <c r="AAP875" s="17"/>
      <c r="AAQ875" s="17"/>
      <c r="AAR875" s="17"/>
      <c r="AAS875" s="17"/>
      <c r="AAT875" s="17"/>
      <c r="AAU875" s="17"/>
      <c r="AAV875" s="17"/>
      <c r="AAW875" s="17"/>
      <c r="AAX875" s="17"/>
      <c r="AAY875" s="17"/>
      <c r="AAZ875" s="17"/>
      <c r="ABA875" s="17"/>
      <c r="ABB875" s="17"/>
      <c r="ABC875" s="17"/>
      <c r="ABD875" s="17"/>
      <c r="ABE875" s="17"/>
      <c r="ABF875" s="17"/>
      <c r="ABG875" s="17"/>
      <c r="ABH875" s="17"/>
      <c r="ABI875" s="17"/>
      <c r="ABJ875" s="17"/>
      <c r="ABK875" s="17"/>
      <c r="ABL875" s="17"/>
      <c r="ABM875" s="17"/>
      <c r="ABN875" s="17"/>
      <c r="ABO875" s="17"/>
      <c r="ABP875" s="17"/>
      <c r="ABQ875" s="17"/>
      <c r="ABR875" s="17"/>
      <c r="ABS875" s="17"/>
      <c r="ABT875" s="17"/>
      <c r="ABU875" s="17"/>
      <c r="ABV875" s="17"/>
      <c r="ABW875" s="17"/>
      <c r="ABX875" s="17"/>
      <c r="ABY875" s="17"/>
      <c r="ABZ875" s="17"/>
      <c r="ACA875" s="17"/>
      <c r="ACB875" s="17"/>
      <c r="ACC875" s="17"/>
      <c r="ACD875" s="17"/>
      <c r="ACE875" s="17"/>
      <c r="ACF875" s="17"/>
      <c r="ACG875" s="17"/>
      <c r="ACH875" s="17"/>
      <c r="ACI875" s="17"/>
      <c r="ACJ875" s="17"/>
      <c r="ACK875" s="17"/>
      <c r="ACL875" s="17"/>
      <c r="ACM875" s="17"/>
      <c r="ACN875" s="17"/>
      <c r="ACO875" s="17"/>
      <c r="ACP875" s="17"/>
      <c r="ACQ875" s="17"/>
      <c r="ACR875" s="17"/>
      <c r="ACS875" s="17"/>
      <c r="ACT875" s="17"/>
      <c r="ACU875" s="17"/>
      <c r="ACV875" s="17"/>
      <c r="ACW875" s="17"/>
      <c r="ACX875" s="17"/>
      <c r="ACY875" s="17"/>
      <c r="ACZ875" s="17"/>
      <c r="ADA875" s="17"/>
      <c r="ADB875" s="17"/>
      <c r="ADC875" s="17"/>
      <c r="ADD875" s="17"/>
      <c r="ADE875" s="17"/>
      <c r="ADF875" s="17"/>
      <c r="ADG875" s="17"/>
      <c r="ADH875" s="17"/>
      <c r="ADI875" s="17"/>
      <c r="ADJ875" s="17"/>
      <c r="ADK875" s="17"/>
      <c r="ADL875" s="17"/>
      <c r="ADM875" s="17"/>
      <c r="ADN875" s="17"/>
      <c r="ADO875" s="17"/>
      <c r="ADP875" s="17"/>
      <c r="ADQ875" s="17"/>
      <c r="ADR875" s="17"/>
    </row>
    <row r="876" spans="44:798" s="16" customFormat="1" x14ac:dyDescent="0.25">
      <c r="AR876" s="56"/>
      <c r="AS876" s="56"/>
      <c r="AT876" s="57"/>
      <c r="AU876" s="56"/>
      <c r="AV876" s="57"/>
      <c r="AW876" s="56"/>
      <c r="AX876" s="56"/>
      <c r="AY876" s="56"/>
      <c r="AZ876" s="56"/>
      <c r="BA876" s="56"/>
      <c r="BB876" s="56"/>
      <c r="BC876" s="56"/>
      <c r="BD876" s="56"/>
      <c r="BE876" s="51"/>
      <c r="BF876" s="51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  <c r="IK876" s="17"/>
      <c r="IL876" s="17"/>
      <c r="IM876" s="17"/>
      <c r="IN876" s="17"/>
      <c r="IO876" s="17"/>
      <c r="IP876" s="17"/>
      <c r="IQ876" s="17"/>
      <c r="IR876" s="17"/>
      <c r="IS876" s="17"/>
      <c r="IT876" s="17"/>
      <c r="IU876" s="17"/>
      <c r="IV876" s="17"/>
      <c r="IW876" s="17"/>
      <c r="IX876" s="17"/>
      <c r="IY876" s="17"/>
      <c r="IZ876" s="17"/>
      <c r="JA876" s="17"/>
      <c r="JB876" s="17"/>
      <c r="JC876" s="17"/>
      <c r="JD876" s="17"/>
      <c r="JE876" s="17"/>
      <c r="JF876" s="17"/>
      <c r="JG876" s="17"/>
      <c r="JH876" s="17"/>
      <c r="JI876" s="17"/>
      <c r="JJ876" s="17"/>
      <c r="JK876" s="17"/>
      <c r="JL876" s="17"/>
      <c r="JM876" s="17"/>
      <c r="JN876" s="17"/>
      <c r="JO876" s="17"/>
      <c r="JP876" s="17"/>
      <c r="JQ876" s="17"/>
      <c r="JR876" s="17"/>
      <c r="JS876" s="17"/>
      <c r="JT876" s="17"/>
      <c r="JU876" s="17"/>
      <c r="JV876" s="17"/>
      <c r="JW876" s="17"/>
      <c r="JX876" s="17"/>
      <c r="JY876" s="17"/>
      <c r="JZ876" s="17"/>
      <c r="KA876" s="17"/>
      <c r="KB876" s="17"/>
      <c r="KC876" s="17"/>
      <c r="KD876" s="17"/>
      <c r="KE876" s="17"/>
      <c r="KF876" s="17"/>
      <c r="KG876" s="17"/>
      <c r="KH876" s="17"/>
      <c r="KI876" s="17"/>
      <c r="KJ876" s="17"/>
      <c r="KK876" s="17"/>
      <c r="KL876" s="17"/>
      <c r="KM876" s="17"/>
      <c r="KN876" s="17"/>
      <c r="KO876" s="17"/>
      <c r="KP876" s="17"/>
      <c r="KQ876" s="17"/>
      <c r="KR876" s="17"/>
      <c r="KS876" s="17"/>
      <c r="KT876" s="17"/>
      <c r="KU876" s="17"/>
      <c r="KV876" s="17"/>
      <c r="KW876" s="17"/>
      <c r="KX876" s="17"/>
      <c r="KY876" s="17"/>
      <c r="KZ876" s="17"/>
      <c r="LA876" s="17"/>
      <c r="LB876" s="17"/>
      <c r="LC876" s="17"/>
      <c r="LD876" s="17"/>
      <c r="LE876" s="17"/>
      <c r="LF876" s="17"/>
      <c r="LG876" s="17"/>
      <c r="LH876" s="17"/>
      <c r="LI876" s="17"/>
      <c r="LJ876" s="17"/>
      <c r="LK876" s="17"/>
      <c r="LL876" s="17"/>
      <c r="LM876" s="17"/>
      <c r="LN876" s="17"/>
      <c r="LO876" s="17"/>
      <c r="LP876" s="17"/>
      <c r="LQ876" s="17"/>
      <c r="LR876" s="17"/>
      <c r="LS876" s="17"/>
      <c r="LT876" s="17"/>
      <c r="LU876" s="17"/>
      <c r="LV876" s="17"/>
      <c r="LW876" s="17"/>
      <c r="LX876" s="17"/>
      <c r="LY876" s="17"/>
      <c r="LZ876" s="17"/>
      <c r="MA876" s="17"/>
      <c r="MB876" s="17"/>
      <c r="MC876" s="17"/>
      <c r="MD876" s="17"/>
      <c r="ME876" s="17"/>
      <c r="MF876" s="17"/>
      <c r="MG876" s="17"/>
      <c r="MH876" s="17"/>
      <c r="MI876" s="17"/>
      <c r="MJ876" s="17"/>
      <c r="MK876" s="17"/>
      <c r="ML876" s="17"/>
      <c r="MM876" s="17"/>
      <c r="MN876" s="17"/>
      <c r="MO876" s="17"/>
      <c r="MP876" s="17"/>
      <c r="MQ876" s="17"/>
      <c r="MR876" s="17"/>
      <c r="MS876" s="17"/>
      <c r="MT876" s="17"/>
      <c r="MU876" s="17"/>
      <c r="MV876" s="17"/>
      <c r="MW876" s="17"/>
      <c r="MX876" s="17"/>
      <c r="MY876" s="17"/>
      <c r="MZ876" s="17"/>
      <c r="NA876" s="17"/>
      <c r="NB876" s="17"/>
      <c r="NC876" s="17"/>
      <c r="ND876" s="17"/>
      <c r="NE876" s="17"/>
      <c r="NF876" s="17"/>
      <c r="NG876" s="17"/>
      <c r="NH876" s="17"/>
      <c r="NI876" s="17"/>
      <c r="NJ876" s="17"/>
      <c r="NK876" s="17"/>
      <c r="NL876" s="17"/>
      <c r="NM876" s="17"/>
      <c r="NN876" s="17"/>
      <c r="NO876" s="17"/>
      <c r="NP876" s="17"/>
      <c r="NQ876" s="17"/>
      <c r="NR876" s="17"/>
      <c r="NS876" s="17"/>
      <c r="NT876" s="17"/>
      <c r="NU876" s="17"/>
      <c r="NV876" s="17"/>
      <c r="NW876" s="17"/>
      <c r="NX876" s="17"/>
      <c r="NY876" s="17"/>
      <c r="NZ876" s="17"/>
      <c r="OA876" s="17"/>
      <c r="OB876" s="17"/>
      <c r="OC876" s="17"/>
      <c r="OD876" s="17"/>
      <c r="OE876" s="17"/>
      <c r="OF876" s="17"/>
      <c r="OG876" s="17"/>
      <c r="OH876" s="17"/>
      <c r="OI876" s="17"/>
      <c r="OJ876" s="17"/>
      <c r="OK876" s="17"/>
      <c r="OL876" s="17"/>
      <c r="OM876" s="17"/>
      <c r="ON876" s="17"/>
      <c r="OO876" s="17"/>
      <c r="OP876" s="17"/>
      <c r="OQ876" s="17"/>
      <c r="OR876" s="17"/>
      <c r="OS876" s="17"/>
      <c r="OT876" s="17"/>
      <c r="OU876" s="17"/>
      <c r="OV876" s="17"/>
      <c r="OW876" s="17"/>
      <c r="OX876" s="17"/>
      <c r="OY876" s="17"/>
      <c r="OZ876" s="17"/>
      <c r="PA876" s="17"/>
      <c r="PB876" s="17"/>
      <c r="PC876" s="17"/>
      <c r="PD876" s="17"/>
      <c r="PE876" s="17"/>
      <c r="PF876" s="17"/>
      <c r="PG876" s="17"/>
      <c r="PH876" s="17"/>
      <c r="PI876" s="17"/>
      <c r="PJ876" s="17"/>
      <c r="PK876" s="17"/>
      <c r="PL876" s="17"/>
      <c r="PM876" s="17"/>
      <c r="PN876" s="17"/>
      <c r="PO876" s="17"/>
      <c r="PP876" s="17"/>
      <c r="PQ876" s="17"/>
      <c r="PR876" s="17"/>
      <c r="PS876" s="17"/>
      <c r="PT876" s="17"/>
      <c r="PU876" s="17"/>
      <c r="PV876" s="17"/>
      <c r="PW876" s="17"/>
      <c r="PX876" s="17"/>
      <c r="PY876" s="17"/>
      <c r="PZ876" s="17"/>
      <c r="QA876" s="17"/>
      <c r="QB876" s="17"/>
      <c r="QC876" s="17"/>
      <c r="QD876" s="17"/>
      <c r="QE876" s="17"/>
      <c r="QF876" s="17"/>
      <c r="QG876" s="17"/>
      <c r="QH876" s="17"/>
      <c r="QI876" s="17"/>
      <c r="QJ876" s="17"/>
      <c r="QK876" s="17"/>
      <c r="QL876" s="17"/>
      <c r="QM876" s="17"/>
      <c r="QN876" s="17"/>
      <c r="QO876" s="17"/>
      <c r="QP876" s="17"/>
      <c r="QQ876" s="17"/>
      <c r="QR876" s="17"/>
      <c r="QS876" s="17"/>
      <c r="QT876" s="17"/>
      <c r="QU876" s="17"/>
      <c r="QV876" s="17"/>
      <c r="QW876" s="17"/>
      <c r="QX876" s="17"/>
      <c r="QY876" s="17"/>
      <c r="QZ876" s="17"/>
      <c r="RA876" s="17"/>
      <c r="RB876" s="17"/>
      <c r="RC876" s="17"/>
      <c r="RD876" s="17"/>
      <c r="RE876" s="17"/>
      <c r="RF876" s="17"/>
      <c r="RG876" s="17"/>
      <c r="RH876" s="17"/>
      <c r="RI876" s="17"/>
      <c r="RJ876" s="17"/>
      <c r="RK876" s="17"/>
      <c r="RL876" s="17"/>
      <c r="RM876" s="17"/>
      <c r="RN876" s="17"/>
      <c r="RO876" s="17"/>
      <c r="RP876" s="17"/>
      <c r="RQ876" s="17"/>
      <c r="RR876" s="17"/>
      <c r="RS876" s="17"/>
      <c r="RT876" s="17"/>
      <c r="RU876" s="17"/>
      <c r="RV876" s="17"/>
      <c r="RW876" s="17"/>
      <c r="RX876" s="17"/>
      <c r="RY876" s="17"/>
      <c r="RZ876" s="17"/>
      <c r="SA876" s="17"/>
      <c r="SB876" s="17"/>
      <c r="SC876" s="17"/>
      <c r="SD876" s="17"/>
      <c r="SE876" s="17"/>
      <c r="SF876" s="17"/>
      <c r="SG876" s="17"/>
      <c r="SH876" s="17"/>
      <c r="SI876" s="17"/>
      <c r="SJ876" s="17"/>
      <c r="SK876" s="17"/>
      <c r="SL876" s="17"/>
      <c r="SM876" s="17"/>
      <c r="SN876" s="17"/>
      <c r="SO876" s="17"/>
      <c r="SP876" s="17"/>
      <c r="SQ876" s="17"/>
      <c r="SR876" s="17"/>
      <c r="SS876" s="17"/>
      <c r="ST876" s="17"/>
      <c r="SU876" s="17"/>
      <c r="SV876" s="17"/>
      <c r="SW876" s="17"/>
      <c r="SX876" s="17"/>
      <c r="SY876" s="17"/>
      <c r="SZ876" s="17"/>
      <c r="TA876" s="17"/>
      <c r="TB876" s="17"/>
      <c r="TC876" s="17"/>
      <c r="TD876" s="17"/>
      <c r="TE876" s="17"/>
      <c r="TF876" s="17"/>
      <c r="TG876" s="17"/>
      <c r="TH876" s="17"/>
      <c r="TI876" s="17"/>
      <c r="TJ876" s="17"/>
      <c r="TK876" s="17"/>
      <c r="TL876" s="17"/>
      <c r="TM876" s="17"/>
      <c r="TN876" s="17"/>
      <c r="TO876" s="17"/>
      <c r="TP876" s="17"/>
      <c r="TQ876" s="17"/>
      <c r="TR876" s="17"/>
      <c r="TS876" s="17"/>
      <c r="TT876" s="17"/>
      <c r="TU876" s="17"/>
      <c r="TV876" s="17"/>
      <c r="TW876" s="17"/>
      <c r="TX876" s="17"/>
      <c r="TY876" s="17"/>
      <c r="TZ876" s="17"/>
      <c r="UA876" s="17"/>
      <c r="UB876" s="17"/>
      <c r="UC876" s="17"/>
      <c r="UD876" s="17"/>
      <c r="UE876" s="17"/>
      <c r="UF876" s="17"/>
      <c r="UG876" s="17"/>
      <c r="UH876" s="17"/>
      <c r="UI876" s="17"/>
      <c r="UJ876" s="17"/>
      <c r="UK876" s="17"/>
      <c r="UL876" s="17"/>
      <c r="UM876" s="17"/>
      <c r="UN876" s="17"/>
      <c r="UO876" s="17"/>
      <c r="UP876" s="17"/>
      <c r="UQ876" s="17"/>
      <c r="UR876" s="17"/>
      <c r="US876" s="17"/>
      <c r="UT876" s="17"/>
      <c r="UU876" s="17"/>
      <c r="UV876" s="17"/>
      <c r="UW876" s="17"/>
      <c r="UX876" s="17"/>
      <c r="UY876" s="17"/>
      <c r="UZ876" s="17"/>
      <c r="VA876" s="17"/>
      <c r="VB876" s="17"/>
      <c r="VC876" s="17"/>
      <c r="VD876" s="17"/>
      <c r="VE876" s="17"/>
      <c r="VF876" s="17"/>
      <c r="VG876" s="17"/>
      <c r="VH876" s="17"/>
      <c r="VI876" s="17"/>
      <c r="VJ876" s="17"/>
      <c r="VK876" s="17"/>
      <c r="VL876" s="17"/>
      <c r="VM876" s="17"/>
      <c r="VN876" s="17"/>
      <c r="VO876" s="17"/>
      <c r="VP876" s="17"/>
      <c r="VQ876" s="17"/>
      <c r="VR876" s="17"/>
      <c r="VS876" s="17"/>
      <c r="VT876" s="17"/>
      <c r="VU876" s="17"/>
      <c r="VV876" s="17"/>
      <c r="VW876" s="17"/>
      <c r="VX876" s="17"/>
      <c r="VY876" s="17"/>
      <c r="VZ876" s="17"/>
      <c r="WA876" s="17"/>
      <c r="WB876" s="17"/>
      <c r="WC876" s="17"/>
      <c r="WD876" s="17"/>
      <c r="WE876" s="17"/>
      <c r="WF876" s="17"/>
      <c r="WG876" s="17"/>
      <c r="WH876" s="17"/>
      <c r="WI876" s="17"/>
      <c r="WJ876" s="17"/>
      <c r="WK876" s="17"/>
      <c r="WL876" s="17"/>
      <c r="WM876" s="17"/>
      <c r="WN876" s="17"/>
      <c r="WO876" s="17"/>
      <c r="WP876" s="17"/>
      <c r="WQ876" s="17"/>
      <c r="WR876" s="17"/>
      <c r="WS876" s="17"/>
      <c r="WT876" s="17"/>
      <c r="WU876" s="17"/>
      <c r="WV876" s="17"/>
      <c r="WW876" s="17"/>
      <c r="WX876" s="17"/>
      <c r="WY876" s="17"/>
      <c r="WZ876" s="17"/>
      <c r="XA876" s="17"/>
      <c r="XB876" s="17"/>
      <c r="XC876" s="17"/>
      <c r="XD876" s="17"/>
      <c r="XE876" s="17"/>
      <c r="XF876" s="17"/>
      <c r="XG876" s="17"/>
      <c r="XH876" s="17"/>
      <c r="XI876" s="17"/>
      <c r="XJ876" s="17"/>
      <c r="XK876" s="17"/>
      <c r="XL876" s="17"/>
      <c r="XM876" s="17"/>
      <c r="XN876" s="17"/>
      <c r="XO876" s="17"/>
      <c r="XP876" s="17"/>
      <c r="XQ876" s="17"/>
      <c r="XR876" s="17"/>
      <c r="XS876" s="17"/>
      <c r="XT876" s="17"/>
      <c r="XU876" s="17"/>
      <c r="XV876" s="17"/>
      <c r="XW876" s="17"/>
      <c r="XX876" s="17"/>
      <c r="XY876" s="17"/>
      <c r="XZ876" s="17"/>
      <c r="YA876" s="17"/>
      <c r="YB876" s="17"/>
      <c r="YC876" s="17"/>
      <c r="YD876" s="17"/>
      <c r="YE876" s="17"/>
      <c r="YF876" s="17"/>
      <c r="YG876" s="17"/>
      <c r="YH876" s="17"/>
      <c r="YI876" s="17"/>
      <c r="YJ876" s="17"/>
      <c r="YK876" s="17"/>
      <c r="YL876" s="17"/>
      <c r="YM876" s="17"/>
      <c r="YN876" s="17"/>
      <c r="YO876" s="17"/>
      <c r="YP876" s="17"/>
      <c r="YQ876" s="17"/>
      <c r="YR876" s="17"/>
      <c r="YS876" s="17"/>
      <c r="YT876" s="17"/>
      <c r="YU876" s="17"/>
      <c r="YV876" s="17"/>
      <c r="YW876" s="17"/>
      <c r="YX876" s="17"/>
      <c r="YY876" s="17"/>
      <c r="YZ876" s="17"/>
      <c r="ZA876" s="17"/>
      <c r="ZB876" s="17"/>
      <c r="ZC876" s="17"/>
      <c r="ZD876" s="17"/>
      <c r="ZE876" s="17"/>
      <c r="ZF876" s="17"/>
      <c r="ZG876" s="17"/>
      <c r="ZH876" s="17"/>
      <c r="ZI876" s="17"/>
      <c r="ZJ876" s="17"/>
      <c r="ZK876" s="17"/>
      <c r="ZL876" s="17"/>
      <c r="ZM876" s="17"/>
      <c r="ZN876" s="17"/>
      <c r="ZO876" s="17"/>
      <c r="ZP876" s="17"/>
      <c r="ZQ876" s="17"/>
      <c r="ZR876" s="17"/>
      <c r="ZS876" s="17"/>
      <c r="ZT876" s="17"/>
      <c r="ZU876" s="17"/>
      <c r="ZV876" s="17"/>
      <c r="ZW876" s="17"/>
      <c r="ZX876" s="17"/>
      <c r="ZY876" s="17"/>
      <c r="ZZ876" s="17"/>
      <c r="AAA876" s="17"/>
      <c r="AAB876" s="17"/>
      <c r="AAC876" s="17"/>
      <c r="AAD876" s="17"/>
      <c r="AAE876" s="17"/>
      <c r="AAF876" s="17"/>
      <c r="AAG876" s="17"/>
      <c r="AAH876" s="17"/>
      <c r="AAI876" s="17"/>
      <c r="AAJ876" s="17"/>
      <c r="AAK876" s="17"/>
      <c r="AAL876" s="17"/>
      <c r="AAM876" s="17"/>
      <c r="AAN876" s="17"/>
      <c r="AAO876" s="17"/>
      <c r="AAP876" s="17"/>
      <c r="AAQ876" s="17"/>
      <c r="AAR876" s="17"/>
      <c r="AAS876" s="17"/>
      <c r="AAT876" s="17"/>
      <c r="AAU876" s="17"/>
      <c r="AAV876" s="17"/>
      <c r="AAW876" s="17"/>
      <c r="AAX876" s="17"/>
      <c r="AAY876" s="17"/>
      <c r="AAZ876" s="17"/>
      <c r="ABA876" s="17"/>
      <c r="ABB876" s="17"/>
      <c r="ABC876" s="17"/>
      <c r="ABD876" s="17"/>
      <c r="ABE876" s="17"/>
      <c r="ABF876" s="17"/>
      <c r="ABG876" s="17"/>
      <c r="ABH876" s="17"/>
      <c r="ABI876" s="17"/>
      <c r="ABJ876" s="17"/>
      <c r="ABK876" s="17"/>
      <c r="ABL876" s="17"/>
      <c r="ABM876" s="17"/>
      <c r="ABN876" s="17"/>
      <c r="ABO876" s="17"/>
      <c r="ABP876" s="17"/>
      <c r="ABQ876" s="17"/>
      <c r="ABR876" s="17"/>
      <c r="ABS876" s="17"/>
      <c r="ABT876" s="17"/>
      <c r="ABU876" s="17"/>
      <c r="ABV876" s="17"/>
      <c r="ABW876" s="17"/>
      <c r="ABX876" s="17"/>
      <c r="ABY876" s="17"/>
      <c r="ABZ876" s="17"/>
      <c r="ACA876" s="17"/>
      <c r="ACB876" s="17"/>
      <c r="ACC876" s="17"/>
      <c r="ACD876" s="17"/>
      <c r="ACE876" s="17"/>
      <c r="ACF876" s="17"/>
      <c r="ACG876" s="17"/>
      <c r="ACH876" s="17"/>
      <c r="ACI876" s="17"/>
      <c r="ACJ876" s="17"/>
      <c r="ACK876" s="17"/>
      <c r="ACL876" s="17"/>
      <c r="ACM876" s="17"/>
      <c r="ACN876" s="17"/>
      <c r="ACO876" s="17"/>
      <c r="ACP876" s="17"/>
      <c r="ACQ876" s="17"/>
      <c r="ACR876" s="17"/>
      <c r="ACS876" s="17"/>
      <c r="ACT876" s="17"/>
      <c r="ACU876" s="17"/>
      <c r="ACV876" s="17"/>
      <c r="ACW876" s="17"/>
      <c r="ACX876" s="17"/>
      <c r="ACY876" s="17"/>
      <c r="ACZ876" s="17"/>
      <c r="ADA876" s="17"/>
      <c r="ADB876" s="17"/>
      <c r="ADC876" s="17"/>
      <c r="ADD876" s="17"/>
      <c r="ADE876" s="17"/>
      <c r="ADF876" s="17"/>
      <c r="ADG876" s="17"/>
      <c r="ADH876" s="17"/>
      <c r="ADI876" s="17"/>
      <c r="ADJ876" s="17"/>
      <c r="ADK876" s="17"/>
      <c r="ADL876" s="17"/>
      <c r="ADM876" s="17"/>
      <c r="ADN876" s="17"/>
      <c r="ADO876" s="17"/>
      <c r="ADP876" s="17"/>
      <c r="ADQ876" s="17"/>
      <c r="ADR876" s="17"/>
    </row>
    <row r="877" spans="44:798" s="16" customFormat="1" x14ac:dyDescent="0.25">
      <c r="AR877" s="56"/>
      <c r="AS877" s="56"/>
      <c r="AT877" s="57"/>
      <c r="AU877" s="56"/>
      <c r="AV877" s="57"/>
      <c r="AW877" s="56"/>
      <c r="AX877" s="56"/>
      <c r="AY877" s="56"/>
      <c r="AZ877" s="56"/>
      <c r="BA877" s="56"/>
      <c r="BB877" s="56"/>
      <c r="BC877" s="56"/>
      <c r="BD877" s="56"/>
      <c r="BE877" s="51"/>
      <c r="BF877" s="51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  <c r="IK877" s="17"/>
      <c r="IL877" s="17"/>
      <c r="IM877" s="17"/>
      <c r="IN877" s="17"/>
      <c r="IO877" s="17"/>
      <c r="IP877" s="17"/>
      <c r="IQ877" s="17"/>
      <c r="IR877" s="17"/>
      <c r="IS877" s="17"/>
      <c r="IT877" s="17"/>
      <c r="IU877" s="17"/>
      <c r="IV877" s="17"/>
      <c r="IW877" s="17"/>
      <c r="IX877" s="17"/>
      <c r="IY877" s="17"/>
      <c r="IZ877" s="17"/>
      <c r="JA877" s="17"/>
      <c r="JB877" s="17"/>
      <c r="JC877" s="17"/>
      <c r="JD877" s="17"/>
      <c r="JE877" s="17"/>
      <c r="JF877" s="17"/>
      <c r="JG877" s="17"/>
      <c r="JH877" s="17"/>
      <c r="JI877" s="17"/>
      <c r="JJ877" s="17"/>
      <c r="JK877" s="17"/>
      <c r="JL877" s="17"/>
      <c r="JM877" s="17"/>
      <c r="JN877" s="17"/>
      <c r="JO877" s="17"/>
      <c r="JP877" s="17"/>
      <c r="JQ877" s="17"/>
      <c r="JR877" s="17"/>
      <c r="JS877" s="17"/>
      <c r="JT877" s="17"/>
      <c r="JU877" s="17"/>
      <c r="JV877" s="17"/>
      <c r="JW877" s="17"/>
      <c r="JX877" s="17"/>
      <c r="JY877" s="17"/>
      <c r="JZ877" s="17"/>
      <c r="KA877" s="17"/>
      <c r="KB877" s="17"/>
      <c r="KC877" s="17"/>
      <c r="KD877" s="17"/>
      <c r="KE877" s="17"/>
      <c r="KF877" s="17"/>
      <c r="KG877" s="17"/>
      <c r="KH877" s="17"/>
      <c r="KI877" s="17"/>
      <c r="KJ877" s="17"/>
      <c r="KK877" s="17"/>
      <c r="KL877" s="17"/>
      <c r="KM877" s="17"/>
      <c r="KN877" s="17"/>
      <c r="KO877" s="17"/>
      <c r="KP877" s="17"/>
      <c r="KQ877" s="17"/>
      <c r="KR877" s="17"/>
      <c r="KS877" s="17"/>
      <c r="KT877" s="17"/>
      <c r="KU877" s="17"/>
      <c r="KV877" s="17"/>
      <c r="KW877" s="17"/>
      <c r="KX877" s="17"/>
      <c r="KY877" s="17"/>
      <c r="KZ877" s="17"/>
      <c r="LA877" s="17"/>
      <c r="LB877" s="17"/>
      <c r="LC877" s="17"/>
      <c r="LD877" s="17"/>
      <c r="LE877" s="17"/>
      <c r="LF877" s="17"/>
      <c r="LG877" s="17"/>
      <c r="LH877" s="17"/>
      <c r="LI877" s="17"/>
      <c r="LJ877" s="17"/>
      <c r="LK877" s="17"/>
      <c r="LL877" s="17"/>
      <c r="LM877" s="17"/>
      <c r="LN877" s="17"/>
      <c r="LO877" s="17"/>
      <c r="LP877" s="17"/>
      <c r="LQ877" s="17"/>
      <c r="LR877" s="17"/>
      <c r="LS877" s="17"/>
      <c r="LT877" s="17"/>
      <c r="LU877" s="17"/>
      <c r="LV877" s="17"/>
      <c r="LW877" s="17"/>
      <c r="LX877" s="17"/>
      <c r="LY877" s="17"/>
      <c r="LZ877" s="17"/>
      <c r="MA877" s="17"/>
      <c r="MB877" s="17"/>
      <c r="MC877" s="17"/>
      <c r="MD877" s="17"/>
      <c r="ME877" s="17"/>
      <c r="MF877" s="17"/>
      <c r="MG877" s="17"/>
      <c r="MH877" s="17"/>
      <c r="MI877" s="17"/>
      <c r="MJ877" s="17"/>
      <c r="MK877" s="17"/>
      <c r="ML877" s="17"/>
      <c r="MM877" s="17"/>
      <c r="MN877" s="17"/>
      <c r="MO877" s="17"/>
      <c r="MP877" s="17"/>
      <c r="MQ877" s="17"/>
      <c r="MR877" s="17"/>
      <c r="MS877" s="17"/>
      <c r="MT877" s="17"/>
      <c r="MU877" s="17"/>
      <c r="MV877" s="17"/>
      <c r="MW877" s="17"/>
      <c r="MX877" s="17"/>
      <c r="MY877" s="17"/>
      <c r="MZ877" s="17"/>
      <c r="NA877" s="17"/>
      <c r="NB877" s="17"/>
      <c r="NC877" s="17"/>
      <c r="ND877" s="17"/>
      <c r="NE877" s="17"/>
      <c r="NF877" s="17"/>
      <c r="NG877" s="17"/>
      <c r="NH877" s="17"/>
      <c r="NI877" s="17"/>
      <c r="NJ877" s="17"/>
      <c r="NK877" s="17"/>
      <c r="NL877" s="17"/>
      <c r="NM877" s="17"/>
      <c r="NN877" s="17"/>
      <c r="NO877" s="17"/>
      <c r="NP877" s="17"/>
      <c r="NQ877" s="17"/>
      <c r="NR877" s="17"/>
      <c r="NS877" s="17"/>
      <c r="NT877" s="17"/>
      <c r="NU877" s="17"/>
      <c r="NV877" s="17"/>
      <c r="NW877" s="17"/>
      <c r="NX877" s="17"/>
      <c r="NY877" s="17"/>
      <c r="NZ877" s="17"/>
      <c r="OA877" s="17"/>
      <c r="OB877" s="17"/>
      <c r="OC877" s="17"/>
      <c r="OD877" s="17"/>
      <c r="OE877" s="17"/>
      <c r="OF877" s="17"/>
      <c r="OG877" s="17"/>
      <c r="OH877" s="17"/>
      <c r="OI877" s="17"/>
      <c r="OJ877" s="17"/>
      <c r="OK877" s="17"/>
      <c r="OL877" s="17"/>
      <c r="OM877" s="17"/>
      <c r="ON877" s="17"/>
      <c r="OO877" s="17"/>
      <c r="OP877" s="17"/>
      <c r="OQ877" s="17"/>
      <c r="OR877" s="17"/>
      <c r="OS877" s="17"/>
      <c r="OT877" s="17"/>
      <c r="OU877" s="17"/>
      <c r="OV877" s="17"/>
      <c r="OW877" s="17"/>
      <c r="OX877" s="17"/>
      <c r="OY877" s="17"/>
      <c r="OZ877" s="17"/>
      <c r="PA877" s="17"/>
      <c r="PB877" s="17"/>
      <c r="PC877" s="17"/>
      <c r="PD877" s="17"/>
      <c r="PE877" s="17"/>
      <c r="PF877" s="17"/>
      <c r="PG877" s="17"/>
      <c r="PH877" s="17"/>
      <c r="PI877" s="17"/>
      <c r="PJ877" s="17"/>
      <c r="PK877" s="17"/>
      <c r="PL877" s="17"/>
      <c r="PM877" s="17"/>
      <c r="PN877" s="17"/>
      <c r="PO877" s="17"/>
      <c r="PP877" s="17"/>
      <c r="PQ877" s="17"/>
      <c r="PR877" s="17"/>
      <c r="PS877" s="17"/>
      <c r="PT877" s="17"/>
      <c r="PU877" s="17"/>
      <c r="PV877" s="17"/>
      <c r="PW877" s="17"/>
      <c r="PX877" s="17"/>
      <c r="PY877" s="17"/>
      <c r="PZ877" s="17"/>
      <c r="QA877" s="17"/>
      <c r="QB877" s="17"/>
      <c r="QC877" s="17"/>
      <c r="QD877" s="17"/>
      <c r="QE877" s="17"/>
      <c r="QF877" s="17"/>
      <c r="QG877" s="17"/>
      <c r="QH877" s="17"/>
      <c r="QI877" s="17"/>
      <c r="QJ877" s="17"/>
      <c r="QK877" s="17"/>
      <c r="QL877" s="17"/>
      <c r="QM877" s="17"/>
      <c r="QN877" s="17"/>
      <c r="QO877" s="17"/>
      <c r="QP877" s="17"/>
      <c r="QQ877" s="17"/>
      <c r="QR877" s="17"/>
      <c r="QS877" s="17"/>
      <c r="QT877" s="17"/>
      <c r="QU877" s="17"/>
      <c r="QV877" s="17"/>
      <c r="QW877" s="17"/>
      <c r="QX877" s="17"/>
      <c r="QY877" s="17"/>
      <c r="QZ877" s="17"/>
      <c r="RA877" s="17"/>
      <c r="RB877" s="17"/>
      <c r="RC877" s="17"/>
      <c r="RD877" s="17"/>
      <c r="RE877" s="17"/>
      <c r="RF877" s="17"/>
      <c r="RG877" s="17"/>
      <c r="RH877" s="17"/>
      <c r="RI877" s="17"/>
      <c r="RJ877" s="17"/>
      <c r="RK877" s="17"/>
      <c r="RL877" s="17"/>
      <c r="RM877" s="17"/>
      <c r="RN877" s="17"/>
      <c r="RO877" s="17"/>
      <c r="RP877" s="17"/>
      <c r="RQ877" s="17"/>
      <c r="RR877" s="17"/>
      <c r="RS877" s="17"/>
      <c r="RT877" s="17"/>
      <c r="RU877" s="17"/>
      <c r="RV877" s="17"/>
      <c r="RW877" s="17"/>
      <c r="RX877" s="17"/>
      <c r="RY877" s="17"/>
      <c r="RZ877" s="17"/>
      <c r="SA877" s="17"/>
      <c r="SB877" s="17"/>
      <c r="SC877" s="17"/>
      <c r="SD877" s="17"/>
      <c r="SE877" s="17"/>
      <c r="SF877" s="17"/>
      <c r="SG877" s="17"/>
      <c r="SH877" s="17"/>
      <c r="SI877" s="17"/>
      <c r="SJ877" s="17"/>
      <c r="SK877" s="17"/>
      <c r="SL877" s="17"/>
      <c r="SM877" s="17"/>
      <c r="SN877" s="17"/>
      <c r="SO877" s="17"/>
      <c r="SP877" s="17"/>
      <c r="SQ877" s="17"/>
      <c r="SR877" s="17"/>
      <c r="SS877" s="17"/>
      <c r="ST877" s="17"/>
      <c r="SU877" s="17"/>
      <c r="SV877" s="17"/>
      <c r="SW877" s="17"/>
      <c r="SX877" s="17"/>
      <c r="SY877" s="17"/>
      <c r="SZ877" s="17"/>
      <c r="TA877" s="17"/>
      <c r="TB877" s="17"/>
      <c r="TC877" s="17"/>
      <c r="TD877" s="17"/>
      <c r="TE877" s="17"/>
      <c r="TF877" s="17"/>
      <c r="TG877" s="17"/>
      <c r="TH877" s="17"/>
      <c r="TI877" s="17"/>
      <c r="TJ877" s="17"/>
      <c r="TK877" s="17"/>
      <c r="TL877" s="17"/>
      <c r="TM877" s="17"/>
      <c r="TN877" s="17"/>
      <c r="TO877" s="17"/>
      <c r="TP877" s="17"/>
      <c r="TQ877" s="17"/>
      <c r="TR877" s="17"/>
      <c r="TS877" s="17"/>
      <c r="TT877" s="17"/>
      <c r="TU877" s="17"/>
      <c r="TV877" s="17"/>
      <c r="TW877" s="17"/>
      <c r="TX877" s="17"/>
      <c r="TY877" s="17"/>
      <c r="TZ877" s="17"/>
      <c r="UA877" s="17"/>
      <c r="UB877" s="17"/>
      <c r="UC877" s="17"/>
      <c r="UD877" s="17"/>
      <c r="UE877" s="17"/>
      <c r="UF877" s="17"/>
      <c r="UG877" s="17"/>
      <c r="UH877" s="17"/>
      <c r="UI877" s="17"/>
      <c r="UJ877" s="17"/>
      <c r="UK877" s="17"/>
      <c r="UL877" s="17"/>
      <c r="UM877" s="17"/>
      <c r="UN877" s="17"/>
      <c r="UO877" s="17"/>
      <c r="UP877" s="17"/>
      <c r="UQ877" s="17"/>
      <c r="UR877" s="17"/>
      <c r="US877" s="17"/>
      <c r="UT877" s="17"/>
      <c r="UU877" s="17"/>
      <c r="UV877" s="17"/>
      <c r="UW877" s="17"/>
      <c r="UX877" s="17"/>
      <c r="UY877" s="17"/>
      <c r="UZ877" s="17"/>
      <c r="VA877" s="17"/>
      <c r="VB877" s="17"/>
      <c r="VC877" s="17"/>
      <c r="VD877" s="17"/>
      <c r="VE877" s="17"/>
      <c r="VF877" s="17"/>
      <c r="VG877" s="17"/>
      <c r="VH877" s="17"/>
      <c r="VI877" s="17"/>
      <c r="VJ877" s="17"/>
      <c r="VK877" s="17"/>
      <c r="VL877" s="17"/>
      <c r="VM877" s="17"/>
      <c r="VN877" s="17"/>
      <c r="VO877" s="17"/>
      <c r="VP877" s="17"/>
      <c r="VQ877" s="17"/>
      <c r="VR877" s="17"/>
      <c r="VS877" s="17"/>
      <c r="VT877" s="17"/>
      <c r="VU877" s="17"/>
      <c r="VV877" s="17"/>
      <c r="VW877" s="17"/>
      <c r="VX877" s="17"/>
      <c r="VY877" s="17"/>
      <c r="VZ877" s="17"/>
      <c r="WA877" s="17"/>
      <c r="WB877" s="17"/>
      <c r="WC877" s="17"/>
      <c r="WD877" s="17"/>
      <c r="WE877" s="17"/>
      <c r="WF877" s="17"/>
      <c r="WG877" s="17"/>
      <c r="WH877" s="17"/>
      <c r="WI877" s="17"/>
      <c r="WJ877" s="17"/>
      <c r="WK877" s="17"/>
      <c r="WL877" s="17"/>
      <c r="WM877" s="17"/>
      <c r="WN877" s="17"/>
      <c r="WO877" s="17"/>
      <c r="WP877" s="17"/>
      <c r="WQ877" s="17"/>
      <c r="WR877" s="17"/>
      <c r="WS877" s="17"/>
      <c r="WT877" s="17"/>
      <c r="WU877" s="17"/>
      <c r="WV877" s="17"/>
      <c r="WW877" s="17"/>
      <c r="WX877" s="17"/>
      <c r="WY877" s="17"/>
      <c r="WZ877" s="17"/>
      <c r="XA877" s="17"/>
      <c r="XB877" s="17"/>
      <c r="XC877" s="17"/>
      <c r="XD877" s="17"/>
      <c r="XE877" s="17"/>
      <c r="XF877" s="17"/>
      <c r="XG877" s="17"/>
      <c r="XH877" s="17"/>
      <c r="XI877" s="17"/>
      <c r="XJ877" s="17"/>
      <c r="XK877" s="17"/>
      <c r="XL877" s="17"/>
      <c r="XM877" s="17"/>
      <c r="XN877" s="17"/>
      <c r="XO877" s="17"/>
      <c r="XP877" s="17"/>
      <c r="XQ877" s="17"/>
      <c r="XR877" s="17"/>
      <c r="XS877" s="17"/>
      <c r="XT877" s="17"/>
      <c r="XU877" s="17"/>
      <c r="XV877" s="17"/>
      <c r="XW877" s="17"/>
      <c r="XX877" s="17"/>
      <c r="XY877" s="17"/>
      <c r="XZ877" s="17"/>
      <c r="YA877" s="17"/>
      <c r="YB877" s="17"/>
      <c r="YC877" s="17"/>
      <c r="YD877" s="17"/>
      <c r="YE877" s="17"/>
      <c r="YF877" s="17"/>
      <c r="YG877" s="17"/>
      <c r="YH877" s="17"/>
      <c r="YI877" s="17"/>
      <c r="YJ877" s="17"/>
      <c r="YK877" s="17"/>
      <c r="YL877" s="17"/>
      <c r="YM877" s="17"/>
      <c r="YN877" s="17"/>
      <c r="YO877" s="17"/>
      <c r="YP877" s="17"/>
      <c r="YQ877" s="17"/>
      <c r="YR877" s="17"/>
      <c r="YS877" s="17"/>
      <c r="YT877" s="17"/>
      <c r="YU877" s="17"/>
      <c r="YV877" s="17"/>
      <c r="YW877" s="17"/>
      <c r="YX877" s="17"/>
      <c r="YY877" s="17"/>
      <c r="YZ877" s="17"/>
      <c r="ZA877" s="17"/>
      <c r="ZB877" s="17"/>
      <c r="ZC877" s="17"/>
      <c r="ZD877" s="17"/>
      <c r="ZE877" s="17"/>
      <c r="ZF877" s="17"/>
      <c r="ZG877" s="17"/>
      <c r="ZH877" s="17"/>
      <c r="ZI877" s="17"/>
      <c r="ZJ877" s="17"/>
      <c r="ZK877" s="17"/>
      <c r="ZL877" s="17"/>
      <c r="ZM877" s="17"/>
      <c r="ZN877" s="17"/>
      <c r="ZO877" s="17"/>
      <c r="ZP877" s="17"/>
      <c r="ZQ877" s="17"/>
      <c r="ZR877" s="17"/>
      <c r="ZS877" s="17"/>
      <c r="ZT877" s="17"/>
      <c r="ZU877" s="17"/>
      <c r="ZV877" s="17"/>
      <c r="ZW877" s="17"/>
      <c r="ZX877" s="17"/>
      <c r="ZY877" s="17"/>
      <c r="ZZ877" s="17"/>
      <c r="AAA877" s="17"/>
      <c r="AAB877" s="17"/>
      <c r="AAC877" s="17"/>
      <c r="AAD877" s="17"/>
      <c r="AAE877" s="17"/>
      <c r="AAF877" s="17"/>
      <c r="AAG877" s="17"/>
      <c r="AAH877" s="17"/>
      <c r="AAI877" s="17"/>
      <c r="AAJ877" s="17"/>
      <c r="AAK877" s="17"/>
      <c r="AAL877" s="17"/>
      <c r="AAM877" s="17"/>
      <c r="AAN877" s="17"/>
      <c r="AAO877" s="17"/>
      <c r="AAP877" s="17"/>
      <c r="AAQ877" s="17"/>
      <c r="AAR877" s="17"/>
      <c r="AAS877" s="17"/>
      <c r="AAT877" s="17"/>
      <c r="AAU877" s="17"/>
      <c r="AAV877" s="17"/>
      <c r="AAW877" s="17"/>
      <c r="AAX877" s="17"/>
      <c r="AAY877" s="17"/>
      <c r="AAZ877" s="17"/>
      <c r="ABA877" s="17"/>
      <c r="ABB877" s="17"/>
      <c r="ABC877" s="17"/>
      <c r="ABD877" s="17"/>
      <c r="ABE877" s="17"/>
      <c r="ABF877" s="17"/>
      <c r="ABG877" s="17"/>
      <c r="ABH877" s="17"/>
      <c r="ABI877" s="17"/>
      <c r="ABJ877" s="17"/>
      <c r="ABK877" s="17"/>
      <c r="ABL877" s="17"/>
      <c r="ABM877" s="17"/>
      <c r="ABN877" s="17"/>
      <c r="ABO877" s="17"/>
      <c r="ABP877" s="17"/>
      <c r="ABQ877" s="17"/>
      <c r="ABR877" s="17"/>
      <c r="ABS877" s="17"/>
      <c r="ABT877" s="17"/>
      <c r="ABU877" s="17"/>
      <c r="ABV877" s="17"/>
      <c r="ABW877" s="17"/>
      <c r="ABX877" s="17"/>
      <c r="ABY877" s="17"/>
      <c r="ABZ877" s="17"/>
      <c r="ACA877" s="17"/>
      <c r="ACB877" s="17"/>
      <c r="ACC877" s="17"/>
      <c r="ACD877" s="17"/>
      <c r="ACE877" s="17"/>
      <c r="ACF877" s="17"/>
      <c r="ACG877" s="17"/>
      <c r="ACH877" s="17"/>
      <c r="ACI877" s="17"/>
      <c r="ACJ877" s="17"/>
      <c r="ACK877" s="17"/>
      <c r="ACL877" s="17"/>
      <c r="ACM877" s="17"/>
      <c r="ACN877" s="17"/>
      <c r="ACO877" s="17"/>
      <c r="ACP877" s="17"/>
      <c r="ACQ877" s="17"/>
      <c r="ACR877" s="17"/>
      <c r="ACS877" s="17"/>
      <c r="ACT877" s="17"/>
      <c r="ACU877" s="17"/>
      <c r="ACV877" s="17"/>
      <c r="ACW877" s="17"/>
      <c r="ACX877" s="17"/>
      <c r="ACY877" s="17"/>
      <c r="ACZ877" s="17"/>
      <c r="ADA877" s="17"/>
      <c r="ADB877" s="17"/>
      <c r="ADC877" s="17"/>
      <c r="ADD877" s="17"/>
      <c r="ADE877" s="17"/>
      <c r="ADF877" s="17"/>
      <c r="ADG877" s="17"/>
      <c r="ADH877" s="17"/>
      <c r="ADI877" s="17"/>
      <c r="ADJ877" s="17"/>
      <c r="ADK877" s="17"/>
      <c r="ADL877" s="17"/>
      <c r="ADM877" s="17"/>
      <c r="ADN877" s="17"/>
      <c r="ADO877" s="17"/>
      <c r="ADP877" s="17"/>
      <c r="ADQ877" s="17"/>
      <c r="ADR877" s="17"/>
    </row>
    <row r="878" spans="44:798" s="16" customFormat="1" x14ac:dyDescent="0.25">
      <c r="AR878" s="56"/>
      <c r="AS878" s="56"/>
      <c r="AT878" s="57"/>
      <c r="AU878" s="56"/>
      <c r="AV878" s="57"/>
      <c r="AW878" s="56"/>
      <c r="AX878" s="56"/>
      <c r="AY878" s="56"/>
      <c r="AZ878" s="56"/>
      <c r="BA878" s="56"/>
      <c r="BB878" s="56"/>
      <c r="BC878" s="56"/>
      <c r="BD878" s="56"/>
      <c r="BE878" s="51"/>
      <c r="BF878" s="51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  <c r="IK878" s="17"/>
      <c r="IL878" s="17"/>
      <c r="IM878" s="17"/>
      <c r="IN878" s="17"/>
      <c r="IO878" s="17"/>
      <c r="IP878" s="17"/>
      <c r="IQ878" s="17"/>
      <c r="IR878" s="17"/>
      <c r="IS878" s="17"/>
      <c r="IT878" s="17"/>
      <c r="IU878" s="17"/>
      <c r="IV878" s="17"/>
      <c r="IW878" s="17"/>
      <c r="IX878" s="17"/>
      <c r="IY878" s="17"/>
      <c r="IZ878" s="17"/>
      <c r="JA878" s="17"/>
      <c r="JB878" s="17"/>
      <c r="JC878" s="17"/>
      <c r="JD878" s="17"/>
      <c r="JE878" s="17"/>
      <c r="JF878" s="17"/>
      <c r="JG878" s="17"/>
      <c r="JH878" s="17"/>
      <c r="JI878" s="17"/>
      <c r="JJ878" s="17"/>
      <c r="JK878" s="17"/>
      <c r="JL878" s="17"/>
      <c r="JM878" s="17"/>
      <c r="JN878" s="17"/>
      <c r="JO878" s="17"/>
      <c r="JP878" s="17"/>
      <c r="JQ878" s="17"/>
      <c r="JR878" s="17"/>
      <c r="JS878" s="17"/>
      <c r="JT878" s="17"/>
      <c r="JU878" s="17"/>
      <c r="JV878" s="17"/>
      <c r="JW878" s="17"/>
      <c r="JX878" s="17"/>
      <c r="JY878" s="17"/>
      <c r="JZ878" s="17"/>
      <c r="KA878" s="17"/>
      <c r="KB878" s="17"/>
      <c r="KC878" s="17"/>
      <c r="KD878" s="17"/>
      <c r="KE878" s="17"/>
      <c r="KF878" s="17"/>
      <c r="KG878" s="17"/>
      <c r="KH878" s="17"/>
      <c r="KI878" s="17"/>
      <c r="KJ878" s="17"/>
      <c r="KK878" s="17"/>
      <c r="KL878" s="17"/>
      <c r="KM878" s="17"/>
      <c r="KN878" s="17"/>
      <c r="KO878" s="17"/>
      <c r="KP878" s="17"/>
      <c r="KQ878" s="17"/>
      <c r="KR878" s="17"/>
      <c r="KS878" s="17"/>
      <c r="KT878" s="17"/>
      <c r="KU878" s="17"/>
      <c r="KV878" s="17"/>
      <c r="KW878" s="17"/>
      <c r="KX878" s="17"/>
      <c r="KY878" s="17"/>
      <c r="KZ878" s="17"/>
      <c r="LA878" s="17"/>
      <c r="LB878" s="17"/>
      <c r="LC878" s="17"/>
      <c r="LD878" s="17"/>
      <c r="LE878" s="17"/>
      <c r="LF878" s="17"/>
      <c r="LG878" s="17"/>
      <c r="LH878" s="17"/>
      <c r="LI878" s="17"/>
      <c r="LJ878" s="17"/>
      <c r="LK878" s="17"/>
      <c r="LL878" s="17"/>
      <c r="LM878" s="17"/>
      <c r="LN878" s="17"/>
      <c r="LO878" s="17"/>
      <c r="LP878" s="17"/>
      <c r="LQ878" s="17"/>
      <c r="LR878" s="17"/>
      <c r="LS878" s="17"/>
      <c r="LT878" s="17"/>
      <c r="LU878" s="17"/>
      <c r="LV878" s="17"/>
      <c r="LW878" s="17"/>
      <c r="LX878" s="17"/>
      <c r="LY878" s="17"/>
      <c r="LZ878" s="17"/>
      <c r="MA878" s="17"/>
      <c r="MB878" s="17"/>
      <c r="MC878" s="17"/>
      <c r="MD878" s="17"/>
      <c r="ME878" s="17"/>
      <c r="MF878" s="17"/>
      <c r="MG878" s="17"/>
      <c r="MH878" s="17"/>
      <c r="MI878" s="17"/>
      <c r="MJ878" s="17"/>
      <c r="MK878" s="17"/>
      <c r="ML878" s="17"/>
      <c r="MM878" s="17"/>
      <c r="MN878" s="17"/>
      <c r="MO878" s="17"/>
      <c r="MP878" s="17"/>
      <c r="MQ878" s="17"/>
      <c r="MR878" s="17"/>
      <c r="MS878" s="17"/>
      <c r="MT878" s="17"/>
      <c r="MU878" s="17"/>
      <c r="MV878" s="17"/>
      <c r="MW878" s="17"/>
      <c r="MX878" s="17"/>
      <c r="MY878" s="17"/>
      <c r="MZ878" s="17"/>
      <c r="NA878" s="17"/>
      <c r="NB878" s="17"/>
      <c r="NC878" s="17"/>
      <c r="ND878" s="17"/>
      <c r="NE878" s="17"/>
      <c r="NF878" s="17"/>
      <c r="NG878" s="17"/>
      <c r="NH878" s="17"/>
      <c r="NI878" s="17"/>
      <c r="NJ878" s="17"/>
      <c r="NK878" s="17"/>
      <c r="NL878" s="17"/>
      <c r="NM878" s="17"/>
      <c r="NN878" s="17"/>
      <c r="NO878" s="17"/>
      <c r="NP878" s="17"/>
      <c r="NQ878" s="17"/>
      <c r="NR878" s="17"/>
      <c r="NS878" s="17"/>
      <c r="NT878" s="17"/>
      <c r="NU878" s="17"/>
      <c r="NV878" s="17"/>
      <c r="NW878" s="17"/>
      <c r="NX878" s="17"/>
      <c r="NY878" s="17"/>
      <c r="NZ878" s="17"/>
      <c r="OA878" s="17"/>
      <c r="OB878" s="17"/>
      <c r="OC878" s="17"/>
      <c r="OD878" s="17"/>
      <c r="OE878" s="17"/>
      <c r="OF878" s="17"/>
      <c r="OG878" s="17"/>
      <c r="OH878" s="17"/>
      <c r="OI878" s="17"/>
      <c r="OJ878" s="17"/>
      <c r="OK878" s="17"/>
      <c r="OL878" s="17"/>
      <c r="OM878" s="17"/>
      <c r="ON878" s="17"/>
      <c r="OO878" s="17"/>
      <c r="OP878" s="17"/>
      <c r="OQ878" s="17"/>
      <c r="OR878" s="17"/>
      <c r="OS878" s="17"/>
      <c r="OT878" s="17"/>
      <c r="OU878" s="17"/>
      <c r="OV878" s="17"/>
      <c r="OW878" s="17"/>
      <c r="OX878" s="17"/>
      <c r="OY878" s="17"/>
      <c r="OZ878" s="17"/>
      <c r="PA878" s="17"/>
      <c r="PB878" s="17"/>
      <c r="PC878" s="17"/>
      <c r="PD878" s="17"/>
      <c r="PE878" s="17"/>
      <c r="PF878" s="17"/>
      <c r="PG878" s="17"/>
      <c r="PH878" s="17"/>
      <c r="PI878" s="17"/>
      <c r="PJ878" s="17"/>
      <c r="PK878" s="17"/>
      <c r="PL878" s="17"/>
      <c r="PM878" s="17"/>
      <c r="PN878" s="17"/>
      <c r="PO878" s="17"/>
      <c r="PP878" s="17"/>
      <c r="PQ878" s="17"/>
      <c r="PR878" s="17"/>
      <c r="PS878" s="17"/>
      <c r="PT878" s="17"/>
      <c r="PU878" s="17"/>
      <c r="PV878" s="17"/>
      <c r="PW878" s="17"/>
      <c r="PX878" s="17"/>
      <c r="PY878" s="17"/>
      <c r="PZ878" s="17"/>
      <c r="QA878" s="17"/>
      <c r="QB878" s="17"/>
      <c r="QC878" s="17"/>
      <c r="QD878" s="17"/>
      <c r="QE878" s="17"/>
      <c r="QF878" s="17"/>
      <c r="QG878" s="17"/>
      <c r="QH878" s="17"/>
      <c r="QI878" s="17"/>
      <c r="QJ878" s="17"/>
      <c r="QK878" s="17"/>
      <c r="QL878" s="17"/>
      <c r="QM878" s="17"/>
      <c r="QN878" s="17"/>
      <c r="QO878" s="17"/>
      <c r="QP878" s="17"/>
      <c r="QQ878" s="17"/>
      <c r="QR878" s="17"/>
      <c r="QS878" s="17"/>
      <c r="QT878" s="17"/>
      <c r="QU878" s="17"/>
      <c r="QV878" s="17"/>
      <c r="QW878" s="17"/>
      <c r="QX878" s="17"/>
      <c r="QY878" s="17"/>
      <c r="QZ878" s="17"/>
      <c r="RA878" s="17"/>
      <c r="RB878" s="17"/>
      <c r="RC878" s="17"/>
      <c r="RD878" s="17"/>
      <c r="RE878" s="17"/>
      <c r="RF878" s="17"/>
      <c r="RG878" s="17"/>
      <c r="RH878" s="17"/>
      <c r="RI878" s="17"/>
      <c r="RJ878" s="17"/>
      <c r="RK878" s="17"/>
      <c r="RL878" s="17"/>
      <c r="RM878" s="17"/>
      <c r="RN878" s="17"/>
      <c r="RO878" s="17"/>
      <c r="RP878" s="17"/>
      <c r="RQ878" s="17"/>
      <c r="RR878" s="17"/>
      <c r="RS878" s="17"/>
      <c r="RT878" s="17"/>
      <c r="RU878" s="17"/>
      <c r="RV878" s="17"/>
      <c r="RW878" s="17"/>
      <c r="RX878" s="17"/>
      <c r="RY878" s="17"/>
      <c r="RZ878" s="17"/>
      <c r="SA878" s="17"/>
      <c r="SB878" s="17"/>
      <c r="SC878" s="17"/>
      <c r="SD878" s="17"/>
      <c r="SE878" s="17"/>
      <c r="SF878" s="17"/>
      <c r="SG878" s="17"/>
      <c r="SH878" s="17"/>
      <c r="SI878" s="17"/>
      <c r="SJ878" s="17"/>
      <c r="SK878" s="17"/>
      <c r="SL878" s="17"/>
      <c r="SM878" s="17"/>
      <c r="SN878" s="17"/>
      <c r="SO878" s="17"/>
      <c r="SP878" s="17"/>
      <c r="SQ878" s="17"/>
      <c r="SR878" s="17"/>
      <c r="SS878" s="17"/>
      <c r="ST878" s="17"/>
      <c r="SU878" s="17"/>
      <c r="SV878" s="17"/>
      <c r="SW878" s="17"/>
      <c r="SX878" s="17"/>
      <c r="SY878" s="17"/>
      <c r="SZ878" s="17"/>
      <c r="TA878" s="17"/>
      <c r="TB878" s="17"/>
      <c r="TC878" s="17"/>
      <c r="TD878" s="17"/>
      <c r="TE878" s="17"/>
      <c r="TF878" s="17"/>
      <c r="TG878" s="17"/>
      <c r="TH878" s="17"/>
      <c r="TI878" s="17"/>
      <c r="TJ878" s="17"/>
      <c r="TK878" s="17"/>
      <c r="TL878" s="17"/>
      <c r="TM878" s="17"/>
      <c r="TN878" s="17"/>
      <c r="TO878" s="17"/>
      <c r="TP878" s="17"/>
      <c r="TQ878" s="17"/>
      <c r="TR878" s="17"/>
      <c r="TS878" s="17"/>
      <c r="TT878" s="17"/>
      <c r="TU878" s="17"/>
      <c r="TV878" s="17"/>
      <c r="TW878" s="17"/>
      <c r="TX878" s="17"/>
      <c r="TY878" s="17"/>
      <c r="TZ878" s="17"/>
      <c r="UA878" s="17"/>
      <c r="UB878" s="17"/>
      <c r="UC878" s="17"/>
      <c r="UD878" s="17"/>
      <c r="UE878" s="17"/>
      <c r="UF878" s="17"/>
      <c r="UG878" s="17"/>
      <c r="UH878" s="17"/>
      <c r="UI878" s="17"/>
      <c r="UJ878" s="17"/>
      <c r="UK878" s="17"/>
      <c r="UL878" s="17"/>
      <c r="UM878" s="17"/>
      <c r="UN878" s="17"/>
      <c r="UO878" s="17"/>
      <c r="UP878" s="17"/>
      <c r="UQ878" s="17"/>
      <c r="UR878" s="17"/>
      <c r="US878" s="17"/>
      <c r="UT878" s="17"/>
      <c r="UU878" s="17"/>
      <c r="UV878" s="17"/>
      <c r="UW878" s="17"/>
      <c r="UX878" s="17"/>
      <c r="UY878" s="17"/>
      <c r="UZ878" s="17"/>
      <c r="VA878" s="17"/>
      <c r="VB878" s="17"/>
      <c r="VC878" s="17"/>
      <c r="VD878" s="17"/>
      <c r="VE878" s="17"/>
      <c r="VF878" s="17"/>
      <c r="VG878" s="17"/>
      <c r="VH878" s="17"/>
      <c r="VI878" s="17"/>
      <c r="VJ878" s="17"/>
      <c r="VK878" s="17"/>
      <c r="VL878" s="17"/>
      <c r="VM878" s="17"/>
      <c r="VN878" s="17"/>
      <c r="VO878" s="17"/>
      <c r="VP878" s="17"/>
      <c r="VQ878" s="17"/>
      <c r="VR878" s="17"/>
      <c r="VS878" s="17"/>
      <c r="VT878" s="17"/>
      <c r="VU878" s="17"/>
      <c r="VV878" s="17"/>
      <c r="VW878" s="17"/>
      <c r="VX878" s="17"/>
      <c r="VY878" s="17"/>
      <c r="VZ878" s="17"/>
      <c r="WA878" s="17"/>
      <c r="WB878" s="17"/>
      <c r="WC878" s="17"/>
      <c r="WD878" s="17"/>
      <c r="WE878" s="17"/>
      <c r="WF878" s="17"/>
      <c r="WG878" s="17"/>
      <c r="WH878" s="17"/>
      <c r="WI878" s="17"/>
      <c r="WJ878" s="17"/>
      <c r="WK878" s="17"/>
      <c r="WL878" s="17"/>
      <c r="WM878" s="17"/>
      <c r="WN878" s="17"/>
      <c r="WO878" s="17"/>
      <c r="WP878" s="17"/>
      <c r="WQ878" s="17"/>
      <c r="WR878" s="17"/>
      <c r="WS878" s="17"/>
      <c r="WT878" s="17"/>
      <c r="WU878" s="17"/>
      <c r="WV878" s="17"/>
      <c r="WW878" s="17"/>
      <c r="WX878" s="17"/>
      <c r="WY878" s="17"/>
      <c r="WZ878" s="17"/>
      <c r="XA878" s="17"/>
      <c r="XB878" s="17"/>
      <c r="XC878" s="17"/>
      <c r="XD878" s="17"/>
      <c r="XE878" s="17"/>
      <c r="XF878" s="17"/>
      <c r="XG878" s="17"/>
      <c r="XH878" s="17"/>
      <c r="XI878" s="17"/>
      <c r="XJ878" s="17"/>
      <c r="XK878" s="17"/>
      <c r="XL878" s="17"/>
      <c r="XM878" s="17"/>
      <c r="XN878" s="17"/>
      <c r="XO878" s="17"/>
      <c r="XP878" s="17"/>
      <c r="XQ878" s="17"/>
      <c r="XR878" s="17"/>
      <c r="XS878" s="17"/>
      <c r="XT878" s="17"/>
      <c r="XU878" s="17"/>
      <c r="XV878" s="17"/>
      <c r="XW878" s="17"/>
      <c r="XX878" s="17"/>
      <c r="XY878" s="17"/>
      <c r="XZ878" s="17"/>
      <c r="YA878" s="17"/>
      <c r="YB878" s="17"/>
      <c r="YC878" s="17"/>
      <c r="YD878" s="17"/>
      <c r="YE878" s="17"/>
      <c r="YF878" s="17"/>
      <c r="YG878" s="17"/>
      <c r="YH878" s="17"/>
      <c r="YI878" s="17"/>
      <c r="YJ878" s="17"/>
      <c r="YK878" s="17"/>
      <c r="YL878" s="17"/>
      <c r="YM878" s="17"/>
      <c r="YN878" s="17"/>
      <c r="YO878" s="17"/>
      <c r="YP878" s="17"/>
      <c r="YQ878" s="17"/>
      <c r="YR878" s="17"/>
      <c r="YS878" s="17"/>
      <c r="YT878" s="17"/>
      <c r="YU878" s="17"/>
      <c r="YV878" s="17"/>
      <c r="YW878" s="17"/>
      <c r="YX878" s="17"/>
      <c r="YY878" s="17"/>
      <c r="YZ878" s="17"/>
      <c r="ZA878" s="17"/>
      <c r="ZB878" s="17"/>
      <c r="ZC878" s="17"/>
      <c r="ZD878" s="17"/>
      <c r="ZE878" s="17"/>
      <c r="ZF878" s="17"/>
      <c r="ZG878" s="17"/>
      <c r="ZH878" s="17"/>
      <c r="ZI878" s="17"/>
      <c r="ZJ878" s="17"/>
      <c r="ZK878" s="17"/>
      <c r="ZL878" s="17"/>
      <c r="ZM878" s="17"/>
      <c r="ZN878" s="17"/>
      <c r="ZO878" s="17"/>
      <c r="ZP878" s="17"/>
      <c r="ZQ878" s="17"/>
      <c r="ZR878" s="17"/>
      <c r="ZS878" s="17"/>
      <c r="ZT878" s="17"/>
      <c r="ZU878" s="17"/>
      <c r="ZV878" s="17"/>
      <c r="ZW878" s="17"/>
      <c r="ZX878" s="17"/>
      <c r="ZY878" s="17"/>
      <c r="ZZ878" s="17"/>
      <c r="AAA878" s="17"/>
      <c r="AAB878" s="17"/>
      <c r="AAC878" s="17"/>
      <c r="AAD878" s="17"/>
      <c r="AAE878" s="17"/>
      <c r="AAF878" s="17"/>
      <c r="AAG878" s="17"/>
      <c r="AAH878" s="17"/>
      <c r="AAI878" s="17"/>
      <c r="AAJ878" s="17"/>
      <c r="AAK878" s="17"/>
      <c r="AAL878" s="17"/>
      <c r="AAM878" s="17"/>
      <c r="AAN878" s="17"/>
      <c r="AAO878" s="17"/>
      <c r="AAP878" s="17"/>
      <c r="AAQ878" s="17"/>
      <c r="AAR878" s="17"/>
      <c r="AAS878" s="17"/>
      <c r="AAT878" s="17"/>
      <c r="AAU878" s="17"/>
      <c r="AAV878" s="17"/>
      <c r="AAW878" s="17"/>
      <c r="AAX878" s="17"/>
      <c r="AAY878" s="17"/>
      <c r="AAZ878" s="17"/>
      <c r="ABA878" s="17"/>
      <c r="ABB878" s="17"/>
      <c r="ABC878" s="17"/>
      <c r="ABD878" s="17"/>
      <c r="ABE878" s="17"/>
      <c r="ABF878" s="17"/>
      <c r="ABG878" s="17"/>
      <c r="ABH878" s="17"/>
      <c r="ABI878" s="17"/>
      <c r="ABJ878" s="17"/>
      <c r="ABK878" s="17"/>
      <c r="ABL878" s="17"/>
      <c r="ABM878" s="17"/>
      <c r="ABN878" s="17"/>
      <c r="ABO878" s="17"/>
      <c r="ABP878" s="17"/>
      <c r="ABQ878" s="17"/>
      <c r="ABR878" s="17"/>
      <c r="ABS878" s="17"/>
      <c r="ABT878" s="17"/>
      <c r="ABU878" s="17"/>
      <c r="ABV878" s="17"/>
      <c r="ABW878" s="17"/>
      <c r="ABX878" s="17"/>
      <c r="ABY878" s="17"/>
      <c r="ABZ878" s="17"/>
      <c r="ACA878" s="17"/>
      <c r="ACB878" s="17"/>
      <c r="ACC878" s="17"/>
      <c r="ACD878" s="17"/>
      <c r="ACE878" s="17"/>
      <c r="ACF878" s="17"/>
      <c r="ACG878" s="17"/>
      <c r="ACH878" s="17"/>
      <c r="ACI878" s="17"/>
      <c r="ACJ878" s="17"/>
      <c r="ACK878" s="17"/>
      <c r="ACL878" s="17"/>
      <c r="ACM878" s="17"/>
      <c r="ACN878" s="17"/>
      <c r="ACO878" s="17"/>
      <c r="ACP878" s="17"/>
      <c r="ACQ878" s="17"/>
      <c r="ACR878" s="17"/>
      <c r="ACS878" s="17"/>
      <c r="ACT878" s="17"/>
      <c r="ACU878" s="17"/>
      <c r="ACV878" s="17"/>
      <c r="ACW878" s="17"/>
      <c r="ACX878" s="17"/>
      <c r="ACY878" s="17"/>
      <c r="ACZ878" s="17"/>
      <c r="ADA878" s="17"/>
      <c r="ADB878" s="17"/>
      <c r="ADC878" s="17"/>
      <c r="ADD878" s="17"/>
      <c r="ADE878" s="17"/>
      <c r="ADF878" s="17"/>
      <c r="ADG878" s="17"/>
      <c r="ADH878" s="17"/>
      <c r="ADI878" s="17"/>
      <c r="ADJ878" s="17"/>
      <c r="ADK878" s="17"/>
      <c r="ADL878" s="17"/>
      <c r="ADM878" s="17"/>
      <c r="ADN878" s="17"/>
      <c r="ADO878" s="17"/>
      <c r="ADP878" s="17"/>
      <c r="ADQ878" s="17"/>
      <c r="ADR878" s="17"/>
    </row>
    <row r="879" spans="44:798" s="16" customFormat="1" x14ac:dyDescent="0.25">
      <c r="AR879" s="56"/>
      <c r="AS879" s="56"/>
      <c r="AT879" s="57"/>
      <c r="AU879" s="56"/>
      <c r="AV879" s="57"/>
      <c r="AW879" s="56"/>
      <c r="AX879" s="56"/>
      <c r="AY879" s="56"/>
      <c r="AZ879" s="56"/>
      <c r="BA879" s="56"/>
      <c r="BB879" s="56"/>
      <c r="BC879" s="56"/>
      <c r="BD879" s="56"/>
      <c r="BE879" s="51"/>
      <c r="BF879" s="51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  <c r="IK879" s="17"/>
      <c r="IL879" s="17"/>
      <c r="IM879" s="17"/>
      <c r="IN879" s="17"/>
      <c r="IO879" s="17"/>
      <c r="IP879" s="17"/>
      <c r="IQ879" s="17"/>
      <c r="IR879" s="17"/>
      <c r="IS879" s="17"/>
      <c r="IT879" s="17"/>
      <c r="IU879" s="17"/>
      <c r="IV879" s="17"/>
      <c r="IW879" s="17"/>
      <c r="IX879" s="17"/>
      <c r="IY879" s="17"/>
      <c r="IZ879" s="17"/>
      <c r="JA879" s="17"/>
      <c r="JB879" s="17"/>
      <c r="JC879" s="17"/>
      <c r="JD879" s="17"/>
      <c r="JE879" s="17"/>
      <c r="JF879" s="17"/>
      <c r="JG879" s="17"/>
      <c r="JH879" s="17"/>
      <c r="JI879" s="17"/>
      <c r="JJ879" s="17"/>
      <c r="JK879" s="17"/>
      <c r="JL879" s="17"/>
      <c r="JM879" s="17"/>
      <c r="JN879" s="17"/>
      <c r="JO879" s="17"/>
      <c r="JP879" s="17"/>
      <c r="JQ879" s="17"/>
      <c r="JR879" s="17"/>
      <c r="JS879" s="17"/>
      <c r="JT879" s="17"/>
      <c r="JU879" s="17"/>
      <c r="JV879" s="17"/>
      <c r="JW879" s="17"/>
      <c r="JX879" s="17"/>
      <c r="JY879" s="17"/>
      <c r="JZ879" s="17"/>
      <c r="KA879" s="17"/>
      <c r="KB879" s="17"/>
      <c r="KC879" s="17"/>
      <c r="KD879" s="17"/>
      <c r="KE879" s="17"/>
      <c r="KF879" s="17"/>
      <c r="KG879" s="17"/>
      <c r="KH879" s="17"/>
      <c r="KI879" s="17"/>
      <c r="KJ879" s="17"/>
      <c r="KK879" s="17"/>
      <c r="KL879" s="17"/>
      <c r="KM879" s="17"/>
      <c r="KN879" s="17"/>
      <c r="KO879" s="17"/>
      <c r="KP879" s="17"/>
      <c r="KQ879" s="17"/>
      <c r="KR879" s="17"/>
      <c r="KS879" s="17"/>
      <c r="KT879" s="17"/>
      <c r="KU879" s="17"/>
      <c r="KV879" s="17"/>
      <c r="KW879" s="17"/>
      <c r="KX879" s="17"/>
      <c r="KY879" s="17"/>
      <c r="KZ879" s="17"/>
      <c r="LA879" s="17"/>
      <c r="LB879" s="17"/>
      <c r="LC879" s="17"/>
      <c r="LD879" s="17"/>
      <c r="LE879" s="17"/>
      <c r="LF879" s="17"/>
      <c r="LG879" s="17"/>
      <c r="LH879" s="17"/>
      <c r="LI879" s="17"/>
      <c r="LJ879" s="17"/>
      <c r="LK879" s="17"/>
      <c r="LL879" s="17"/>
      <c r="LM879" s="17"/>
      <c r="LN879" s="17"/>
      <c r="LO879" s="17"/>
      <c r="LP879" s="17"/>
      <c r="LQ879" s="17"/>
      <c r="LR879" s="17"/>
      <c r="LS879" s="17"/>
      <c r="LT879" s="17"/>
      <c r="LU879" s="17"/>
      <c r="LV879" s="17"/>
      <c r="LW879" s="17"/>
      <c r="LX879" s="17"/>
      <c r="LY879" s="17"/>
      <c r="LZ879" s="17"/>
      <c r="MA879" s="17"/>
      <c r="MB879" s="17"/>
      <c r="MC879" s="17"/>
      <c r="MD879" s="17"/>
      <c r="ME879" s="17"/>
      <c r="MF879" s="17"/>
      <c r="MG879" s="17"/>
      <c r="MH879" s="17"/>
      <c r="MI879" s="17"/>
      <c r="MJ879" s="17"/>
      <c r="MK879" s="17"/>
      <c r="ML879" s="17"/>
      <c r="MM879" s="17"/>
      <c r="MN879" s="17"/>
      <c r="MO879" s="17"/>
      <c r="MP879" s="17"/>
      <c r="MQ879" s="17"/>
      <c r="MR879" s="17"/>
      <c r="MS879" s="17"/>
      <c r="MT879" s="17"/>
      <c r="MU879" s="17"/>
      <c r="MV879" s="17"/>
      <c r="MW879" s="17"/>
      <c r="MX879" s="17"/>
      <c r="MY879" s="17"/>
      <c r="MZ879" s="17"/>
      <c r="NA879" s="17"/>
      <c r="NB879" s="17"/>
      <c r="NC879" s="17"/>
      <c r="ND879" s="17"/>
      <c r="NE879" s="17"/>
      <c r="NF879" s="17"/>
      <c r="NG879" s="17"/>
      <c r="NH879" s="17"/>
      <c r="NI879" s="17"/>
      <c r="NJ879" s="17"/>
      <c r="NK879" s="17"/>
      <c r="NL879" s="17"/>
      <c r="NM879" s="17"/>
      <c r="NN879" s="17"/>
      <c r="NO879" s="17"/>
      <c r="NP879" s="17"/>
      <c r="NQ879" s="17"/>
      <c r="NR879" s="17"/>
      <c r="NS879" s="17"/>
      <c r="NT879" s="17"/>
      <c r="NU879" s="17"/>
      <c r="NV879" s="17"/>
      <c r="NW879" s="17"/>
      <c r="NX879" s="17"/>
      <c r="NY879" s="17"/>
      <c r="NZ879" s="17"/>
      <c r="OA879" s="17"/>
      <c r="OB879" s="17"/>
      <c r="OC879" s="17"/>
      <c r="OD879" s="17"/>
      <c r="OE879" s="17"/>
      <c r="OF879" s="17"/>
      <c r="OG879" s="17"/>
      <c r="OH879" s="17"/>
      <c r="OI879" s="17"/>
      <c r="OJ879" s="17"/>
      <c r="OK879" s="17"/>
      <c r="OL879" s="17"/>
      <c r="OM879" s="17"/>
      <c r="ON879" s="17"/>
      <c r="OO879" s="17"/>
      <c r="OP879" s="17"/>
      <c r="OQ879" s="17"/>
      <c r="OR879" s="17"/>
      <c r="OS879" s="17"/>
      <c r="OT879" s="17"/>
      <c r="OU879" s="17"/>
      <c r="OV879" s="17"/>
      <c r="OW879" s="17"/>
      <c r="OX879" s="17"/>
      <c r="OY879" s="17"/>
      <c r="OZ879" s="17"/>
      <c r="PA879" s="17"/>
      <c r="PB879" s="17"/>
      <c r="PC879" s="17"/>
      <c r="PD879" s="17"/>
      <c r="PE879" s="17"/>
      <c r="PF879" s="17"/>
      <c r="PG879" s="17"/>
      <c r="PH879" s="17"/>
      <c r="PI879" s="17"/>
      <c r="PJ879" s="17"/>
      <c r="PK879" s="17"/>
      <c r="PL879" s="17"/>
      <c r="PM879" s="17"/>
      <c r="PN879" s="17"/>
      <c r="PO879" s="17"/>
      <c r="PP879" s="17"/>
      <c r="PQ879" s="17"/>
      <c r="PR879" s="17"/>
      <c r="PS879" s="17"/>
      <c r="PT879" s="17"/>
      <c r="PU879" s="17"/>
      <c r="PV879" s="17"/>
      <c r="PW879" s="17"/>
      <c r="PX879" s="17"/>
      <c r="PY879" s="17"/>
      <c r="PZ879" s="17"/>
      <c r="QA879" s="17"/>
      <c r="QB879" s="17"/>
      <c r="QC879" s="17"/>
      <c r="QD879" s="17"/>
      <c r="QE879" s="17"/>
      <c r="QF879" s="17"/>
      <c r="QG879" s="17"/>
      <c r="QH879" s="17"/>
      <c r="QI879" s="17"/>
      <c r="QJ879" s="17"/>
      <c r="QK879" s="17"/>
      <c r="QL879" s="17"/>
      <c r="QM879" s="17"/>
      <c r="QN879" s="17"/>
      <c r="QO879" s="17"/>
      <c r="QP879" s="17"/>
      <c r="QQ879" s="17"/>
      <c r="QR879" s="17"/>
      <c r="QS879" s="17"/>
      <c r="QT879" s="17"/>
      <c r="QU879" s="17"/>
      <c r="QV879" s="17"/>
      <c r="QW879" s="17"/>
      <c r="QX879" s="17"/>
      <c r="QY879" s="17"/>
      <c r="QZ879" s="17"/>
      <c r="RA879" s="17"/>
      <c r="RB879" s="17"/>
      <c r="RC879" s="17"/>
      <c r="RD879" s="17"/>
      <c r="RE879" s="17"/>
      <c r="RF879" s="17"/>
      <c r="RG879" s="17"/>
      <c r="RH879" s="17"/>
      <c r="RI879" s="17"/>
      <c r="RJ879" s="17"/>
      <c r="RK879" s="17"/>
      <c r="RL879" s="17"/>
      <c r="RM879" s="17"/>
      <c r="RN879" s="17"/>
      <c r="RO879" s="17"/>
      <c r="RP879" s="17"/>
      <c r="RQ879" s="17"/>
      <c r="RR879" s="17"/>
      <c r="RS879" s="17"/>
      <c r="RT879" s="17"/>
      <c r="RU879" s="17"/>
      <c r="RV879" s="17"/>
      <c r="RW879" s="17"/>
      <c r="RX879" s="17"/>
      <c r="RY879" s="17"/>
      <c r="RZ879" s="17"/>
      <c r="SA879" s="17"/>
      <c r="SB879" s="17"/>
      <c r="SC879" s="17"/>
      <c r="SD879" s="17"/>
      <c r="SE879" s="17"/>
      <c r="SF879" s="17"/>
      <c r="SG879" s="17"/>
      <c r="SH879" s="17"/>
      <c r="SI879" s="17"/>
      <c r="SJ879" s="17"/>
      <c r="SK879" s="17"/>
      <c r="SL879" s="17"/>
      <c r="SM879" s="17"/>
      <c r="SN879" s="17"/>
      <c r="SO879" s="17"/>
      <c r="SP879" s="17"/>
      <c r="SQ879" s="17"/>
      <c r="SR879" s="17"/>
      <c r="SS879" s="17"/>
      <c r="ST879" s="17"/>
      <c r="SU879" s="17"/>
      <c r="SV879" s="17"/>
      <c r="SW879" s="17"/>
      <c r="SX879" s="17"/>
      <c r="SY879" s="17"/>
      <c r="SZ879" s="17"/>
      <c r="TA879" s="17"/>
      <c r="TB879" s="17"/>
      <c r="TC879" s="17"/>
      <c r="TD879" s="17"/>
      <c r="TE879" s="17"/>
      <c r="TF879" s="17"/>
      <c r="TG879" s="17"/>
      <c r="TH879" s="17"/>
      <c r="TI879" s="17"/>
      <c r="TJ879" s="17"/>
      <c r="TK879" s="17"/>
      <c r="TL879" s="17"/>
      <c r="TM879" s="17"/>
      <c r="TN879" s="17"/>
      <c r="TO879" s="17"/>
      <c r="TP879" s="17"/>
      <c r="TQ879" s="17"/>
      <c r="TR879" s="17"/>
      <c r="TS879" s="17"/>
      <c r="TT879" s="17"/>
      <c r="TU879" s="17"/>
      <c r="TV879" s="17"/>
      <c r="TW879" s="17"/>
      <c r="TX879" s="17"/>
      <c r="TY879" s="17"/>
      <c r="TZ879" s="17"/>
      <c r="UA879" s="17"/>
      <c r="UB879" s="17"/>
      <c r="UC879" s="17"/>
      <c r="UD879" s="17"/>
      <c r="UE879" s="17"/>
      <c r="UF879" s="17"/>
      <c r="UG879" s="17"/>
      <c r="UH879" s="17"/>
      <c r="UI879" s="17"/>
      <c r="UJ879" s="17"/>
      <c r="UK879" s="17"/>
      <c r="UL879" s="17"/>
      <c r="UM879" s="17"/>
      <c r="UN879" s="17"/>
      <c r="UO879" s="17"/>
      <c r="UP879" s="17"/>
      <c r="UQ879" s="17"/>
      <c r="UR879" s="17"/>
      <c r="US879" s="17"/>
      <c r="UT879" s="17"/>
      <c r="UU879" s="17"/>
      <c r="UV879" s="17"/>
      <c r="UW879" s="17"/>
      <c r="UX879" s="17"/>
      <c r="UY879" s="17"/>
      <c r="UZ879" s="17"/>
      <c r="VA879" s="17"/>
      <c r="VB879" s="17"/>
      <c r="VC879" s="17"/>
      <c r="VD879" s="17"/>
      <c r="VE879" s="17"/>
      <c r="VF879" s="17"/>
      <c r="VG879" s="17"/>
      <c r="VH879" s="17"/>
      <c r="VI879" s="17"/>
      <c r="VJ879" s="17"/>
      <c r="VK879" s="17"/>
      <c r="VL879" s="17"/>
      <c r="VM879" s="17"/>
      <c r="VN879" s="17"/>
      <c r="VO879" s="17"/>
      <c r="VP879" s="17"/>
      <c r="VQ879" s="17"/>
      <c r="VR879" s="17"/>
      <c r="VS879" s="17"/>
      <c r="VT879" s="17"/>
      <c r="VU879" s="17"/>
      <c r="VV879" s="17"/>
      <c r="VW879" s="17"/>
      <c r="VX879" s="17"/>
      <c r="VY879" s="17"/>
      <c r="VZ879" s="17"/>
      <c r="WA879" s="17"/>
      <c r="WB879" s="17"/>
      <c r="WC879" s="17"/>
      <c r="WD879" s="17"/>
      <c r="WE879" s="17"/>
      <c r="WF879" s="17"/>
      <c r="WG879" s="17"/>
      <c r="WH879" s="17"/>
      <c r="WI879" s="17"/>
      <c r="WJ879" s="17"/>
      <c r="WK879" s="17"/>
      <c r="WL879" s="17"/>
      <c r="WM879" s="17"/>
      <c r="WN879" s="17"/>
      <c r="WO879" s="17"/>
      <c r="WP879" s="17"/>
      <c r="WQ879" s="17"/>
      <c r="WR879" s="17"/>
      <c r="WS879" s="17"/>
      <c r="WT879" s="17"/>
      <c r="WU879" s="17"/>
      <c r="WV879" s="17"/>
      <c r="WW879" s="17"/>
      <c r="WX879" s="17"/>
      <c r="WY879" s="17"/>
      <c r="WZ879" s="17"/>
      <c r="XA879" s="17"/>
      <c r="XB879" s="17"/>
      <c r="XC879" s="17"/>
      <c r="XD879" s="17"/>
      <c r="XE879" s="17"/>
      <c r="XF879" s="17"/>
      <c r="XG879" s="17"/>
      <c r="XH879" s="17"/>
      <c r="XI879" s="17"/>
      <c r="XJ879" s="17"/>
      <c r="XK879" s="17"/>
      <c r="XL879" s="17"/>
      <c r="XM879" s="17"/>
      <c r="XN879" s="17"/>
      <c r="XO879" s="17"/>
      <c r="XP879" s="17"/>
      <c r="XQ879" s="17"/>
      <c r="XR879" s="17"/>
      <c r="XS879" s="17"/>
      <c r="XT879" s="17"/>
      <c r="XU879" s="17"/>
      <c r="XV879" s="17"/>
      <c r="XW879" s="17"/>
      <c r="XX879" s="17"/>
      <c r="XY879" s="17"/>
      <c r="XZ879" s="17"/>
      <c r="YA879" s="17"/>
      <c r="YB879" s="17"/>
      <c r="YC879" s="17"/>
      <c r="YD879" s="17"/>
      <c r="YE879" s="17"/>
      <c r="YF879" s="17"/>
      <c r="YG879" s="17"/>
      <c r="YH879" s="17"/>
      <c r="YI879" s="17"/>
      <c r="YJ879" s="17"/>
      <c r="YK879" s="17"/>
      <c r="YL879" s="17"/>
      <c r="YM879" s="17"/>
      <c r="YN879" s="17"/>
      <c r="YO879" s="17"/>
      <c r="YP879" s="17"/>
      <c r="YQ879" s="17"/>
      <c r="YR879" s="17"/>
      <c r="YS879" s="17"/>
      <c r="YT879" s="17"/>
      <c r="YU879" s="17"/>
      <c r="YV879" s="17"/>
      <c r="YW879" s="17"/>
      <c r="YX879" s="17"/>
      <c r="YY879" s="17"/>
      <c r="YZ879" s="17"/>
      <c r="ZA879" s="17"/>
      <c r="ZB879" s="17"/>
      <c r="ZC879" s="17"/>
      <c r="ZD879" s="17"/>
      <c r="ZE879" s="17"/>
      <c r="ZF879" s="17"/>
      <c r="ZG879" s="17"/>
      <c r="ZH879" s="17"/>
      <c r="ZI879" s="17"/>
      <c r="ZJ879" s="17"/>
      <c r="ZK879" s="17"/>
      <c r="ZL879" s="17"/>
      <c r="ZM879" s="17"/>
      <c r="ZN879" s="17"/>
      <c r="ZO879" s="17"/>
      <c r="ZP879" s="17"/>
      <c r="ZQ879" s="17"/>
      <c r="ZR879" s="17"/>
      <c r="ZS879" s="17"/>
      <c r="ZT879" s="17"/>
      <c r="ZU879" s="17"/>
      <c r="ZV879" s="17"/>
      <c r="ZW879" s="17"/>
      <c r="ZX879" s="17"/>
      <c r="ZY879" s="17"/>
      <c r="ZZ879" s="17"/>
      <c r="AAA879" s="17"/>
      <c r="AAB879" s="17"/>
      <c r="AAC879" s="17"/>
      <c r="AAD879" s="17"/>
      <c r="AAE879" s="17"/>
      <c r="AAF879" s="17"/>
      <c r="AAG879" s="17"/>
      <c r="AAH879" s="17"/>
      <c r="AAI879" s="17"/>
      <c r="AAJ879" s="17"/>
      <c r="AAK879" s="17"/>
      <c r="AAL879" s="17"/>
      <c r="AAM879" s="17"/>
      <c r="AAN879" s="17"/>
      <c r="AAO879" s="17"/>
      <c r="AAP879" s="17"/>
      <c r="AAQ879" s="17"/>
      <c r="AAR879" s="17"/>
      <c r="AAS879" s="17"/>
      <c r="AAT879" s="17"/>
      <c r="AAU879" s="17"/>
      <c r="AAV879" s="17"/>
      <c r="AAW879" s="17"/>
      <c r="AAX879" s="17"/>
      <c r="AAY879" s="17"/>
      <c r="AAZ879" s="17"/>
      <c r="ABA879" s="17"/>
      <c r="ABB879" s="17"/>
      <c r="ABC879" s="17"/>
      <c r="ABD879" s="17"/>
      <c r="ABE879" s="17"/>
      <c r="ABF879" s="17"/>
      <c r="ABG879" s="17"/>
      <c r="ABH879" s="17"/>
      <c r="ABI879" s="17"/>
      <c r="ABJ879" s="17"/>
      <c r="ABK879" s="17"/>
      <c r="ABL879" s="17"/>
      <c r="ABM879" s="17"/>
      <c r="ABN879" s="17"/>
      <c r="ABO879" s="17"/>
      <c r="ABP879" s="17"/>
      <c r="ABQ879" s="17"/>
      <c r="ABR879" s="17"/>
      <c r="ABS879" s="17"/>
      <c r="ABT879" s="17"/>
      <c r="ABU879" s="17"/>
      <c r="ABV879" s="17"/>
      <c r="ABW879" s="17"/>
      <c r="ABX879" s="17"/>
      <c r="ABY879" s="17"/>
      <c r="ABZ879" s="17"/>
      <c r="ACA879" s="17"/>
      <c r="ACB879" s="17"/>
      <c r="ACC879" s="17"/>
      <c r="ACD879" s="17"/>
      <c r="ACE879" s="17"/>
      <c r="ACF879" s="17"/>
      <c r="ACG879" s="17"/>
      <c r="ACH879" s="17"/>
      <c r="ACI879" s="17"/>
      <c r="ACJ879" s="17"/>
      <c r="ACK879" s="17"/>
      <c r="ACL879" s="17"/>
      <c r="ACM879" s="17"/>
      <c r="ACN879" s="17"/>
      <c r="ACO879" s="17"/>
      <c r="ACP879" s="17"/>
      <c r="ACQ879" s="17"/>
      <c r="ACR879" s="17"/>
      <c r="ACS879" s="17"/>
      <c r="ACT879" s="17"/>
      <c r="ACU879" s="17"/>
      <c r="ACV879" s="17"/>
      <c r="ACW879" s="17"/>
      <c r="ACX879" s="17"/>
      <c r="ACY879" s="17"/>
      <c r="ACZ879" s="17"/>
      <c r="ADA879" s="17"/>
      <c r="ADB879" s="17"/>
      <c r="ADC879" s="17"/>
      <c r="ADD879" s="17"/>
      <c r="ADE879" s="17"/>
      <c r="ADF879" s="17"/>
      <c r="ADG879" s="17"/>
      <c r="ADH879" s="17"/>
      <c r="ADI879" s="17"/>
      <c r="ADJ879" s="17"/>
      <c r="ADK879" s="17"/>
      <c r="ADL879" s="17"/>
      <c r="ADM879" s="17"/>
      <c r="ADN879" s="17"/>
      <c r="ADO879" s="17"/>
      <c r="ADP879" s="17"/>
      <c r="ADQ879" s="17"/>
      <c r="ADR879" s="17"/>
    </row>
    <row r="880" spans="44:798" s="16" customFormat="1" x14ac:dyDescent="0.25">
      <c r="AR880" s="56"/>
      <c r="AS880" s="56"/>
      <c r="AT880" s="57"/>
      <c r="AU880" s="56"/>
      <c r="AV880" s="57"/>
      <c r="AW880" s="56"/>
      <c r="AX880" s="56"/>
      <c r="AY880" s="56"/>
      <c r="AZ880" s="56"/>
      <c r="BA880" s="56"/>
      <c r="BB880" s="56"/>
      <c r="BC880" s="56"/>
      <c r="BD880" s="56"/>
      <c r="BE880" s="51"/>
      <c r="BF880" s="51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  <c r="IK880" s="17"/>
      <c r="IL880" s="17"/>
      <c r="IM880" s="17"/>
      <c r="IN880" s="17"/>
      <c r="IO880" s="17"/>
      <c r="IP880" s="17"/>
      <c r="IQ880" s="17"/>
      <c r="IR880" s="17"/>
      <c r="IS880" s="17"/>
      <c r="IT880" s="17"/>
      <c r="IU880" s="17"/>
      <c r="IV880" s="17"/>
      <c r="IW880" s="17"/>
      <c r="IX880" s="17"/>
      <c r="IY880" s="17"/>
      <c r="IZ880" s="17"/>
      <c r="JA880" s="17"/>
      <c r="JB880" s="17"/>
      <c r="JC880" s="17"/>
      <c r="JD880" s="17"/>
      <c r="JE880" s="17"/>
      <c r="JF880" s="17"/>
      <c r="JG880" s="17"/>
      <c r="JH880" s="17"/>
      <c r="JI880" s="17"/>
      <c r="JJ880" s="17"/>
      <c r="JK880" s="17"/>
      <c r="JL880" s="17"/>
      <c r="JM880" s="17"/>
      <c r="JN880" s="17"/>
      <c r="JO880" s="17"/>
      <c r="JP880" s="17"/>
      <c r="JQ880" s="17"/>
      <c r="JR880" s="17"/>
      <c r="JS880" s="17"/>
      <c r="JT880" s="17"/>
      <c r="JU880" s="17"/>
      <c r="JV880" s="17"/>
      <c r="JW880" s="17"/>
      <c r="JX880" s="17"/>
      <c r="JY880" s="17"/>
      <c r="JZ880" s="17"/>
      <c r="KA880" s="17"/>
      <c r="KB880" s="17"/>
      <c r="KC880" s="17"/>
      <c r="KD880" s="17"/>
      <c r="KE880" s="17"/>
      <c r="KF880" s="17"/>
      <c r="KG880" s="17"/>
      <c r="KH880" s="17"/>
      <c r="KI880" s="17"/>
      <c r="KJ880" s="17"/>
      <c r="KK880" s="17"/>
      <c r="KL880" s="17"/>
      <c r="KM880" s="17"/>
      <c r="KN880" s="17"/>
      <c r="KO880" s="17"/>
      <c r="KP880" s="17"/>
      <c r="KQ880" s="17"/>
      <c r="KR880" s="17"/>
      <c r="KS880" s="17"/>
      <c r="KT880" s="17"/>
      <c r="KU880" s="17"/>
      <c r="KV880" s="17"/>
      <c r="KW880" s="17"/>
      <c r="KX880" s="17"/>
      <c r="KY880" s="17"/>
      <c r="KZ880" s="17"/>
      <c r="LA880" s="17"/>
      <c r="LB880" s="17"/>
      <c r="LC880" s="17"/>
      <c r="LD880" s="17"/>
      <c r="LE880" s="17"/>
      <c r="LF880" s="17"/>
      <c r="LG880" s="17"/>
      <c r="LH880" s="17"/>
      <c r="LI880" s="17"/>
      <c r="LJ880" s="17"/>
      <c r="LK880" s="17"/>
      <c r="LL880" s="17"/>
      <c r="LM880" s="17"/>
      <c r="LN880" s="17"/>
      <c r="LO880" s="17"/>
      <c r="LP880" s="17"/>
      <c r="LQ880" s="17"/>
      <c r="LR880" s="17"/>
      <c r="LS880" s="17"/>
      <c r="LT880" s="17"/>
      <c r="LU880" s="17"/>
      <c r="LV880" s="17"/>
      <c r="LW880" s="17"/>
      <c r="LX880" s="17"/>
      <c r="LY880" s="17"/>
      <c r="LZ880" s="17"/>
      <c r="MA880" s="17"/>
      <c r="MB880" s="17"/>
      <c r="MC880" s="17"/>
      <c r="MD880" s="17"/>
      <c r="ME880" s="17"/>
      <c r="MF880" s="17"/>
      <c r="MG880" s="17"/>
      <c r="MH880" s="17"/>
      <c r="MI880" s="17"/>
      <c r="MJ880" s="17"/>
      <c r="MK880" s="17"/>
      <c r="ML880" s="17"/>
      <c r="MM880" s="17"/>
      <c r="MN880" s="17"/>
      <c r="MO880" s="17"/>
      <c r="MP880" s="17"/>
      <c r="MQ880" s="17"/>
      <c r="MR880" s="17"/>
      <c r="MS880" s="17"/>
      <c r="MT880" s="17"/>
      <c r="MU880" s="17"/>
      <c r="MV880" s="17"/>
      <c r="MW880" s="17"/>
      <c r="MX880" s="17"/>
      <c r="MY880" s="17"/>
      <c r="MZ880" s="17"/>
      <c r="NA880" s="17"/>
      <c r="NB880" s="17"/>
      <c r="NC880" s="17"/>
      <c r="ND880" s="17"/>
      <c r="NE880" s="17"/>
      <c r="NF880" s="17"/>
      <c r="NG880" s="17"/>
      <c r="NH880" s="17"/>
      <c r="NI880" s="17"/>
      <c r="NJ880" s="17"/>
      <c r="NK880" s="17"/>
      <c r="NL880" s="17"/>
      <c r="NM880" s="17"/>
      <c r="NN880" s="17"/>
      <c r="NO880" s="17"/>
      <c r="NP880" s="17"/>
      <c r="NQ880" s="17"/>
      <c r="NR880" s="17"/>
      <c r="NS880" s="17"/>
      <c r="NT880" s="17"/>
      <c r="NU880" s="17"/>
      <c r="NV880" s="17"/>
      <c r="NW880" s="17"/>
      <c r="NX880" s="17"/>
      <c r="NY880" s="17"/>
      <c r="NZ880" s="17"/>
      <c r="OA880" s="17"/>
      <c r="OB880" s="17"/>
      <c r="OC880" s="17"/>
      <c r="OD880" s="17"/>
      <c r="OE880" s="17"/>
      <c r="OF880" s="17"/>
      <c r="OG880" s="17"/>
      <c r="OH880" s="17"/>
      <c r="OI880" s="17"/>
      <c r="OJ880" s="17"/>
      <c r="OK880" s="17"/>
      <c r="OL880" s="17"/>
      <c r="OM880" s="17"/>
      <c r="ON880" s="17"/>
      <c r="OO880" s="17"/>
      <c r="OP880" s="17"/>
      <c r="OQ880" s="17"/>
      <c r="OR880" s="17"/>
      <c r="OS880" s="17"/>
      <c r="OT880" s="17"/>
      <c r="OU880" s="17"/>
      <c r="OV880" s="17"/>
      <c r="OW880" s="17"/>
      <c r="OX880" s="17"/>
      <c r="OY880" s="17"/>
      <c r="OZ880" s="17"/>
      <c r="PA880" s="17"/>
      <c r="PB880" s="17"/>
      <c r="PC880" s="17"/>
      <c r="PD880" s="17"/>
      <c r="PE880" s="17"/>
      <c r="PF880" s="17"/>
      <c r="PG880" s="17"/>
      <c r="PH880" s="17"/>
      <c r="PI880" s="17"/>
      <c r="PJ880" s="17"/>
      <c r="PK880" s="17"/>
      <c r="PL880" s="17"/>
      <c r="PM880" s="17"/>
      <c r="PN880" s="17"/>
      <c r="PO880" s="17"/>
      <c r="PP880" s="17"/>
      <c r="PQ880" s="17"/>
      <c r="PR880" s="17"/>
      <c r="PS880" s="17"/>
      <c r="PT880" s="17"/>
      <c r="PU880" s="17"/>
      <c r="PV880" s="17"/>
      <c r="PW880" s="17"/>
      <c r="PX880" s="17"/>
      <c r="PY880" s="17"/>
      <c r="PZ880" s="17"/>
      <c r="QA880" s="17"/>
      <c r="QB880" s="17"/>
      <c r="QC880" s="17"/>
      <c r="QD880" s="17"/>
      <c r="QE880" s="17"/>
      <c r="QF880" s="17"/>
      <c r="QG880" s="17"/>
      <c r="QH880" s="17"/>
      <c r="QI880" s="17"/>
      <c r="QJ880" s="17"/>
      <c r="QK880" s="17"/>
      <c r="QL880" s="17"/>
      <c r="QM880" s="17"/>
      <c r="QN880" s="17"/>
      <c r="QO880" s="17"/>
      <c r="QP880" s="17"/>
      <c r="QQ880" s="17"/>
      <c r="QR880" s="17"/>
      <c r="QS880" s="17"/>
      <c r="QT880" s="17"/>
      <c r="QU880" s="17"/>
      <c r="QV880" s="17"/>
      <c r="QW880" s="17"/>
      <c r="QX880" s="17"/>
      <c r="QY880" s="17"/>
      <c r="QZ880" s="17"/>
      <c r="RA880" s="17"/>
      <c r="RB880" s="17"/>
      <c r="RC880" s="17"/>
      <c r="RD880" s="17"/>
      <c r="RE880" s="17"/>
      <c r="RF880" s="17"/>
      <c r="RG880" s="17"/>
      <c r="RH880" s="17"/>
      <c r="RI880" s="17"/>
      <c r="RJ880" s="17"/>
      <c r="RK880" s="17"/>
      <c r="RL880" s="17"/>
      <c r="RM880" s="17"/>
      <c r="RN880" s="17"/>
      <c r="RO880" s="17"/>
      <c r="RP880" s="17"/>
      <c r="RQ880" s="17"/>
      <c r="RR880" s="17"/>
      <c r="RS880" s="17"/>
      <c r="RT880" s="17"/>
      <c r="RU880" s="17"/>
      <c r="RV880" s="17"/>
      <c r="RW880" s="17"/>
      <c r="RX880" s="17"/>
      <c r="RY880" s="17"/>
      <c r="RZ880" s="17"/>
      <c r="SA880" s="17"/>
      <c r="SB880" s="17"/>
      <c r="SC880" s="17"/>
      <c r="SD880" s="17"/>
      <c r="SE880" s="17"/>
      <c r="SF880" s="17"/>
      <c r="SG880" s="17"/>
      <c r="SH880" s="17"/>
      <c r="SI880" s="17"/>
      <c r="SJ880" s="17"/>
      <c r="SK880" s="17"/>
      <c r="SL880" s="17"/>
      <c r="SM880" s="17"/>
      <c r="SN880" s="17"/>
      <c r="SO880" s="17"/>
      <c r="SP880" s="17"/>
      <c r="SQ880" s="17"/>
      <c r="SR880" s="17"/>
      <c r="SS880" s="17"/>
      <c r="ST880" s="17"/>
      <c r="SU880" s="17"/>
      <c r="SV880" s="17"/>
      <c r="SW880" s="17"/>
      <c r="SX880" s="17"/>
      <c r="SY880" s="17"/>
      <c r="SZ880" s="17"/>
      <c r="TA880" s="17"/>
      <c r="TB880" s="17"/>
      <c r="TC880" s="17"/>
      <c r="TD880" s="17"/>
      <c r="TE880" s="17"/>
      <c r="TF880" s="17"/>
      <c r="TG880" s="17"/>
      <c r="TH880" s="17"/>
      <c r="TI880" s="17"/>
      <c r="TJ880" s="17"/>
      <c r="TK880" s="17"/>
      <c r="TL880" s="17"/>
      <c r="TM880" s="17"/>
      <c r="TN880" s="17"/>
      <c r="TO880" s="17"/>
      <c r="TP880" s="17"/>
      <c r="TQ880" s="17"/>
      <c r="TR880" s="17"/>
      <c r="TS880" s="17"/>
      <c r="TT880" s="17"/>
      <c r="TU880" s="17"/>
      <c r="TV880" s="17"/>
      <c r="TW880" s="17"/>
      <c r="TX880" s="17"/>
      <c r="TY880" s="17"/>
      <c r="TZ880" s="17"/>
      <c r="UA880" s="17"/>
      <c r="UB880" s="17"/>
      <c r="UC880" s="17"/>
      <c r="UD880" s="17"/>
      <c r="UE880" s="17"/>
      <c r="UF880" s="17"/>
      <c r="UG880" s="17"/>
      <c r="UH880" s="17"/>
      <c r="UI880" s="17"/>
      <c r="UJ880" s="17"/>
      <c r="UK880" s="17"/>
      <c r="UL880" s="17"/>
      <c r="UM880" s="17"/>
      <c r="UN880" s="17"/>
      <c r="UO880" s="17"/>
      <c r="UP880" s="17"/>
      <c r="UQ880" s="17"/>
      <c r="UR880" s="17"/>
      <c r="US880" s="17"/>
      <c r="UT880" s="17"/>
      <c r="UU880" s="17"/>
      <c r="UV880" s="17"/>
      <c r="UW880" s="17"/>
      <c r="UX880" s="17"/>
      <c r="UY880" s="17"/>
      <c r="UZ880" s="17"/>
      <c r="VA880" s="17"/>
      <c r="VB880" s="17"/>
      <c r="VC880" s="17"/>
      <c r="VD880" s="17"/>
      <c r="VE880" s="17"/>
      <c r="VF880" s="17"/>
      <c r="VG880" s="17"/>
      <c r="VH880" s="17"/>
      <c r="VI880" s="17"/>
      <c r="VJ880" s="17"/>
      <c r="VK880" s="17"/>
      <c r="VL880" s="17"/>
      <c r="VM880" s="17"/>
      <c r="VN880" s="17"/>
      <c r="VO880" s="17"/>
      <c r="VP880" s="17"/>
      <c r="VQ880" s="17"/>
      <c r="VR880" s="17"/>
      <c r="VS880" s="17"/>
      <c r="VT880" s="17"/>
      <c r="VU880" s="17"/>
      <c r="VV880" s="17"/>
      <c r="VW880" s="17"/>
      <c r="VX880" s="17"/>
      <c r="VY880" s="17"/>
      <c r="VZ880" s="17"/>
      <c r="WA880" s="17"/>
      <c r="WB880" s="17"/>
      <c r="WC880" s="17"/>
      <c r="WD880" s="17"/>
      <c r="WE880" s="17"/>
      <c r="WF880" s="17"/>
      <c r="WG880" s="17"/>
      <c r="WH880" s="17"/>
      <c r="WI880" s="17"/>
      <c r="WJ880" s="17"/>
      <c r="WK880" s="17"/>
      <c r="WL880" s="17"/>
      <c r="WM880" s="17"/>
      <c r="WN880" s="17"/>
      <c r="WO880" s="17"/>
      <c r="WP880" s="17"/>
      <c r="WQ880" s="17"/>
      <c r="WR880" s="17"/>
      <c r="WS880" s="17"/>
      <c r="WT880" s="17"/>
      <c r="WU880" s="17"/>
      <c r="WV880" s="17"/>
      <c r="WW880" s="17"/>
      <c r="WX880" s="17"/>
      <c r="WY880" s="17"/>
      <c r="WZ880" s="17"/>
      <c r="XA880" s="17"/>
      <c r="XB880" s="17"/>
      <c r="XC880" s="17"/>
      <c r="XD880" s="17"/>
      <c r="XE880" s="17"/>
      <c r="XF880" s="17"/>
      <c r="XG880" s="17"/>
      <c r="XH880" s="17"/>
      <c r="XI880" s="17"/>
      <c r="XJ880" s="17"/>
      <c r="XK880" s="17"/>
      <c r="XL880" s="17"/>
      <c r="XM880" s="17"/>
      <c r="XN880" s="17"/>
      <c r="XO880" s="17"/>
      <c r="XP880" s="17"/>
      <c r="XQ880" s="17"/>
      <c r="XR880" s="17"/>
      <c r="XS880" s="17"/>
      <c r="XT880" s="17"/>
      <c r="XU880" s="17"/>
      <c r="XV880" s="17"/>
      <c r="XW880" s="17"/>
      <c r="XX880" s="17"/>
      <c r="XY880" s="17"/>
      <c r="XZ880" s="17"/>
      <c r="YA880" s="17"/>
      <c r="YB880" s="17"/>
      <c r="YC880" s="17"/>
      <c r="YD880" s="17"/>
      <c r="YE880" s="17"/>
      <c r="YF880" s="17"/>
      <c r="YG880" s="17"/>
      <c r="YH880" s="17"/>
      <c r="YI880" s="17"/>
      <c r="YJ880" s="17"/>
      <c r="YK880" s="17"/>
      <c r="YL880" s="17"/>
      <c r="YM880" s="17"/>
      <c r="YN880" s="17"/>
      <c r="YO880" s="17"/>
      <c r="YP880" s="17"/>
      <c r="YQ880" s="17"/>
      <c r="YR880" s="17"/>
      <c r="YS880" s="17"/>
      <c r="YT880" s="17"/>
      <c r="YU880" s="17"/>
      <c r="YV880" s="17"/>
      <c r="YW880" s="17"/>
      <c r="YX880" s="17"/>
      <c r="YY880" s="17"/>
      <c r="YZ880" s="17"/>
      <c r="ZA880" s="17"/>
      <c r="ZB880" s="17"/>
      <c r="ZC880" s="17"/>
      <c r="ZD880" s="17"/>
      <c r="ZE880" s="17"/>
      <c r="ZF880" s="17"/>
      <c r="ZG880" s="17"/>
      <c r="ZH880" s="17"/>
      <c r="ZI880" s="17"/>
      <c r="ZJ880" s="17"/>
      <c r="ZK880" s="17"/>
      <c r="ZL880" s="17"/>
      <c r="ZM880" s="17"/>
      <c r="ZN880" s="17"/>
      <c r="ZO880" s="17"/>
      <c r="ZP880" s="17"/>
      <c r="ZQ880" s="17"/>
      <c r="ZR880" s="17"/>
      <c r="ZS880" s="17"/>
      <c r="ZT880" s="17"/>
      <c r="ZU880" s="17"/>
      <c r="ZV880" s="17"/>
      <c r="ZW880" s="17"/>
      <c r="ZX880" s="17"/>
      <c r="ZY880" s="17"/>
      <c r="ZZ880" s="17"/>
      <c r="AAA880" s="17"/>
      <c r="AAB880" s="17"/>
      <c r="AAC880" s="17"/>
      <c r="AAD880" s="17"/>
      <c r="AAE880" s="17"/>
      <c r="AAF880" s="17"/>
      <c r="AAG880" s="17"/>
      <c r="AAH880" s="17"/>
      <c r="AAI880" s="17"/>
      <c r="AAJ880" s="17"/>
      <c r="AAK880" s="17"/>
      <c r="AAL880" s="17"/>
      <c r="AAM880" s="17"/>
      <c r="AAN880" s="17"/>
      <c r="AAO880" s="17"/>
      <c r="AAP880" s="17"/>
      <c r="AAQ880" s="17"/>
      <c r="AAR880" s="17"/>
      <c r="AAS880" s="17"/>
      <c r="AAT880" s="17"/>
      <c r="AAU880" s="17"/>
      <c r="AAV880" s="17"/>
      <c r="AAW880" s="17"/>
      <c r="AAX880" s="17"/>
      <c r="AAY880" s="17"/>
      <c r="AAZ880" s="17"/>
      <c r="ABA880" s="17"/>
      <c r="ABB880" s="17"/>
      <c r="ABC880" s="17"/>
      <c r="ABD880" s="17"/>
      <c r="ABE880" s="17"/>
      <c r="ABF880" s="17"/>
      <c r="ABG880" s="17"/>
      <c r="ABH880" s="17"/>
      <c r="ABI880" s="17"/>
      <c r="ABJ880" s="17"/>
      <c r="ABK880" s="17"/>
      <c r="ABL880" s="17"/>
      <c r="ABM880" s="17"/>
      <c r="ABN880" s="17"/>
      <c r="ABO880" s="17"/>
      <c r="ABP880" s="17"/>
      <c r="ABQ880" s="17"/>
      <c r="ABR880" s="17"/>
      <c r="ABS880" s="17"/>
      <c r="ABT880" s="17"/>
      <c r="ABU880" s="17"/>
      <c r="ABV880" s="17"/>
      <c r="ABW880" s="17"/>
      <c r="ABX880" s="17"/>
      <c r="ABY880" s="17"/>
      <c r="ABZ880" s="17"/>
      <c r="ACA880" s="17"/>
      <c r="ACB880" s="17"/>
      <c r="ACC880" s="17"/>
      <c r="ACD880" s="17"/>
      <c r="ACE880" s="17"/>
      <c r="ACF880" s="17"/>
      <c r="ACG880" s="17"/>
      <c r="ACH880" s="17"/>
      <c r="ACI880" s="17"/>
      <c r="ACJ880" s="17"/>
      <c r="ACK880" s="17"/>
      <c r="ACL880" s="17"/>
      <c r="ACM880" s="17"/>
      <c r="ACN880" s="17"/>
      <c r="ACO880" s="17"/>
      <c r="ACP880" s="17"/>
      <c r="ACQ880" s="17"/>
      <c r="ACR880" s="17"/>
      <c r="ACS880" s="17"/>
      <c r="ACT880" s="17"/>
      <c r="ACU880" s="17"/>
      <c r="ACV880" s="17"/>
      <c r="ACW880" s="17"/>
      <c r="ACX880" s="17"/>
      <c r="ACY880" s="17"/>
      <c r="ACZ880" s="17"/>
      <c r="ADA880" s="17"/>
      <c r="ADB880" s="17"/>
      <c r="ADC880" s="17"/>
      <c r="ADD880" s="17"/>
      <c r="ADE880" s="17"/>
      <c r="ADF880" s="17"/>
      <c r="ADG880" s="17"/>
      <c r="ADH880" s="17"/>
      <c r="ADI880" s="17"/>
      <c r="ADJ880" s="17"/>
      <c r="ADK880" s="17"/>
      <c r="ADL880" s="17"/>
      <c r="ADM880" s="17"/>
      <c r="ADN880" s="17"/>
      <c r="ADO880" s="17"/>
      <c r="ADP880" s="17"/>
      <c r="ADQ880" s="17"/>
      <c r="ADR880" s="17"/>
    </row>
    <row r="881" spans="44:798" s="16" customFormat="1" x14ac:dyDescent="0.25">
      <c r="AR881" s="56"/>
      <c r="AS881" s="56"/>
      <c r="AT881" s="57"/>
      <c r="AU881" s="56"/>
      <c r="AV881" s="57"/>
      <c r="AW881" s="56"/>
      <c r="AX881" s="56"/>
      <c r="AY881" s="56"/>
      <c r="AZ881" s="56"/>
      <c r="BA881" s="56"/>
      <c r="BB881" s="56"/>
      <c r="BC881" s="56"/>
      <c r="BD881" s="56"/>
      <c r="BE881" s="51"/>
      <c r="BF881" s="51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  <c r="IF881" s="17"/>
      <c r="IG881" s="17"/>
      <c r="IH881" s="17"/>
      <c r="II881" s="17"/>
      <c r="IJ881" s="17"/>
      <c r="IK881" s="17"/>
      <c r="IL881" s="17"/>
      <c r="IM881" s="17"/>
      <c r="IN881" s="17"/>
      <c r="IO881" s="17"/>
      <c r="IP881" s="17"/>
      <c r="IQ881" s="17"/>
      <c r="IR881" s="17"/>
      <c r="IS881" s="17"/>
      <c r="IT881" s="17"/>
      <c r="IU881" s="17"/>
      <c r="IV881" s="17"/>
      <c r="IW881" s="17"/>
      <c r="IX881" s="17"/>
      <c r="IY881" s="17"/>
      <c r="IZ881" s="17"/>
      <c r="JA881" s="17"/>
      <c r="JB881" s="17"/>
      <c r="JC881" s="17"/>
      <c r="JD881" s="17"/>
      <c r="JE881" s="17"/>
      <c r="JF881" s="17"/>
      <c r="JG881" s="17"/>
      <c r="JH881" s="17"/>
      <c r="JI881" s="17"/>
      <c r="JJ881" s="17"/>
      <c r="JK881" s="17"/>
      <c r="JL881" s="17"/>
      <c r="JM881" s="17"/>
      <c r="JN881" s="17"/>
      <c r="JO881" s="17"/>
      <c r="JP881" s="17"/>
      <c r="JQ881" s="17"/>
      <c r="JR881" s="17"/>
      <c r="JS881" s="17"/>
      <c r="JT881" s="17"/>
      <c r="JU881" s="17"/>
      <c r="JV881" s="17"/>
      <c r="JW881" s="17"/>
      <c r="JX881" s="17"/>
      <c r="JY881" s="17"/>
      <c r="JZ881" s="17"/>
      <c r="KA881" s="17"/>
      <c r="KB881" s="17"/>
      <c r="KC881" s="17"/>
      <c r="KD881" s="17"/>
      <c r="KE881" s="17"/>
      <c r="KF881" s="17"/>
      <c r="KG881" s="17"/>
      <c r="KH881" s="17"/>
      <c r="KI881" s="17"/>
      <c r="KJ881" s="17"/>
      <c r="KK881" s="17"/>
      <c r="KL881" s="17"/>
      <c r="KM881" s="17"/>
      <c r="KN881" s="17"/>
      <c r="KO881" s="17"/>
      <c r="KP881" s="17"/>
      <c r="KQ881" s="17"/>
      <c r="KR881" s="17"/>
      <c r="KS881" s="17"/>
      <c r="KT881" s="17"/>
      <c r="KU881" s="17"/>
      <c r="KV881" s="17"/>
      <c r="KW881" s="17"/>
      <c r="KX881" s="17"/>
      <c r="KY881" s="17"/>
      <c r="KZ881" s="17"/>
      <c r="LA881" s="17"/>
      <c r="LB881" s="17"/>
      <c r="LC881" s="17"/>
      <c r="LD881" s="17"/>
      <c r="LE881" s="17"/>
      <c r="LF881" s="17"/>
      <c r="LG881" s="17"/>
      <c r="LH881" s="17"/>
      <c r="LI881" s="17"/>
      <c r="LJ881" s="17"/>
      <c r="LK881" s="17"/>
      <c r="LL881" s="17"/>
      <c r="LM881" s="17"/>
      <c r="LN881" s="17"/>
      <c r="LO881" s="17"/>
      <c r="LP881" s="17"/>
      <c r="LQ881" s="17"/>
      <c r="LR881" s="17"/>
      <c r="LS881" s="17"/>
      <c r="LT881" s="17"/>
      <c r="LU881" s="17"/>
      <c r="LV881" s="17"/>
      <c r="LW881" s="17"/>
      <c r="LX881" s="17"/>
      <c r="LY881" s="17"/>
      <c r="LZ881" s="17"/>
      <c r="MA881" s="17"/>
      <c r="MB881" s="17"/>
      <c r="MC881" s="17"/>
      <c r="MD881" s="17"/>
      <c r="ME881" s="17"/>
      <c r="MF881" s="17"/>
      <c r="MG881" s="17"/>
      <c r="MH881" s="17"/>
      <c r="MI881" s="17"/>
      <c r="MJ881" s="17"/>
      <c r="MK881" s="17"/>
      <c r="ML881" s="17"/>
      <c r="MM881" s="17"/>
      <c r="MN881" s="17"/>
      <c r="MO881" s="17"/>
      <c r="MP881" s="17"/>
      <c r="MQ881" s="17"/>
      <c r="MR881" s="17"/>
      <c r="MS881" s="17"/>
      <c r="MT881" s="17"/>
      <c r="MU881" s="17"/>
      <c r="MV881" s="17"/>
      <c r="MW881" s="17"/>
      <c r="MX881" s="17"/>
      <c r="MY881" s="17"/>
      <c r="MZ881" s="17"/>
      <c r="NA881" s="17"/>
      <c r="NB881" s="17"/>
      <c r="NC881" s="17"/>
      <c r="ND881" s="17"/>
      <c r="NE881" s="17"/>
      <c r="NF881" s="17"/>
      <c r="NG881" s="17"/>
      <c r="NH881" s="17"/>
      <c r="NI881" s="17"/>
      <c r="NJ881" s="17"/>
      <c r="NK881" s="17"/>
      <c r="NL881" s="17"/>
      <c r="NM881" s="17"/>
      <c r="NN881" s="17"/>
      <c r="NO881" s="17"/>
      <c r="NP881" s="17"/>
      <c r="NQ881" s="17"/>
      <c r="NR881" s="17"/>
      <c r="NS881" s="17"/>
      <c r="NT881" s="17"/>
      <c r="NU881" s="17"/>
      <c r="NV881" s="17"/>
      <c r="NW881" s="17"/>
      <c r="NX881" s="17"/>
      <c r="NY881" s="17"/>
      <c r="NZ881" s="17"/>
      <c r="OA881" s="17"/>
      <c r="OB881" s="17"/>
      <c r="OC881" s="17"/>
      <c r="OD881" s="17"/>
      <c r="OE881" s="17"/>
      <c r="OF881" s="17"/>
      <c r="OG881" s="17"/>
      <c r="OH881" s="17"/>
      <c r="OI881" s="17"/>
      <c r="OJ881" s="17"/>
      <c r="OK881" s="17"/>
      <c r="OL881" s="17"/>
      <c r="OM881" s="17"/>
      <c r="ON881" s="17"/>
      <c r="OO881" s="17"/>
      <c r="OP881" s="17"/>
      <c r="OQ881" s="17"/>
      <c r="OR881" s="17"/>
      <c r="OS881" s="17"/>
      <c r="OT881" s="17"/>
      <c r="OU881" s="17"/>
      <c r="OV881" s="17"/>
      <c r="OW881" s="17"/>
      <c r="OX881" s="17"/>
      <c r="OY881" s="17"/>
      <c r="OZ881" s="17"/>
      <c r="PA881" s="17"/>
      <c r="PB881" s="17"/>
      <c r="PC881" s="17"/>
      <c r="PD881" s="17"/>
      <c r="PE881" s="17"/>
      <c r="PF881" s="17"/>
      <c r="PG881" s="17"/>
      <c r="PH881" s="17"/>
      <c r="PI881" s="17"/>
      <c r="PJ881" s="17"/>
      <c r="PK881" s="17"/>
      <c r="PL881" s="17"/>
      <c r="PM881" s="17"/>
      <c r="PN881" s="17"/>
      <c r="PO881" s="17"/>
      <c r="PP881" s="17"/>
      <c r="PQ881" s="17"/>
      <c r="PR881" s="17"/>
      <c r="PS881" s="17"/>
      <c r="PT881" s="17"/>
      <c r="PU881" s="17"/>
      <c r="PV881" s="17"/>
      <c r="PW881" s="17"/>
      <c r="PX881" s="17"/>
      <c r="PY881" s="17"/>
      <c r="PZ881" s="17"/>
      <c r="QA881" s="17"/>
      <c r="QB881" s="17"/>
      <c r="QC881" s="17"/>
      <c r="QD881" s="17"/>
      <c r="QE881" s="17"/>
      <c r="QF881" s="17"/>
      <c r="QG881" s="17"/>
      <c r="QH881" s="17"/>
      <c r="QI881" s="17"/>
      <c r="QJ881" s="17"/>
      <c r="QK881" s="17"/>
      <c r="QL881" s="17"/>
      <c r="QM881" s="17"/>
      <c r="QN881" s="17"/>
      <c r="QO881" s="17"/>
      <c r="QP881" s="17"/>
      <c r="QQ881" s="17"/>
      <c r="QR881" s="17"/>
      <c r="QS881" s="17"/>
      <c r="QT881" s="17"/>
      <c r="QU881" s="17"/>
      <c r="QV881" s="17"/>
      <c r="QW881" s="17"/>
      <c r="QX881" s="17"/>
      <c r="QY881" s="17"/>
      <c r="QZ881" s="17"/>
      <c r="RA881" s="17"/>
      <c r="RB881" s="17"/>
      <c r="RC881" s="17"/>
      <c r="RD881" s="17"/>
      <c r="RE881" s="17"/>
      <c r="RF881" s="17"/>
      <c r="RG881" s="17"/>
      <c r="RH881" s="17"/>
      <c r="RI881" s="17"/>
      <c r="RJ881" s="17"/>
      <c r="RK881" s="17"/>
      <c r="RL881" s="17"/>
      <c r="RM881" s="17"/>
      <c r="RN881" s="17"/>
      <c r="RO881" s="17"/>
      <c r="RP881" s="17"/>
      <c r="RQ881" s="17"/>
      <c r="RR881" s="17"/>
      <c r="RS881" s="17"/>
      <c r="RT881" s="17"/>
      <c r="RU881" s="17"/>
      <c r="RV881" s="17"/>
      <c r="RW881" s="17"/>
      <c r="RX881" s="17"/>
      <c r="RY881" s="17"/>
      <c r="RZ881" s="17"/>
      <c r="SA881" s="17"/>
      <c r="SB881" s="17"/>
      <c r="SC881" s="17"/>
      <c r="SD881" s="17"/>
      <c r="SE881" s="17"/>
      <c r="SF881" s="17"/>
      <c r="SG881" s="17"/>
      <c r="SH881" s="17"/>
      <c r="SI881" s="17"/>
      <c r="SJ881" s="17"/>
      <c r="SK881" s="17"/>
      <c r="SL881" s="17"/>
      <c r="SM881" s="17"/>
      <c r="SN881" s="17"/>
      <c r="SO881" s="17"/>
      <c r="SP881" s="17"/>
      <c r="SQ881" s="17"/>
      <c r="SR881" s="17"/>
      <c r="SS881" s="17"/>
      <c r="ST881" s="17"/>
      <c r="SU881" s="17"/>
      <c r="SV881" s="17"/>
      <c r="SW881" s="17"/>
      <c r="SX881" s="17"/>
      <c r="SY881" s="17"/>
      <c r="SZ881" s="17"/>
      <c r="TA881" s="17"/>
      <c r="TB881" s="17"/>
      <c r="TC881" s="17"/>
      <c r="TD881" s="17"/>
      <c r="TE881" s="17"/>
      <c r="TF881" s="17"/>
      <c r="TG881" s="17"/>
      <c r="TH881" s="17"/>
      <c r="TI881" s="17"/>
      <c r="TJ881" s="17"/>
      <c r="TK881" s="17"/>
      <c r="TL881" s="17"/>
      <c r="TM881" s="17"/>
      <c r="TN881" s="17"/>
      <c r="TO881" s="17"/>
      <c r="TP881" s="17"/>
      <c r="TQ881" s="17"/>
      <c r="TR881" s="17"/>
      <c r="TS881" s="17"/>
      <c r="TT881" s="17"/>
      <c r="TU881" s="17"/>
      <c r="TV881" s="17"/>
      <c r="TW881" s="17"/>
      <c r="TX881" s="17"/>
      <c r="TY881" s="17"/>
      <c r="TZ881" s="17"/>
      <c r="UA881" s="17"/>
      <c r="UB881" s="17"/>
      <c r="UC881" s="17"/>
      <c r="UD881" s="17"/>
      <c r="UE881" s="17"/>
      <c r="UF881" s="17"/>
      <c r="UG881" s="17"/>
      <c r="UH881" s="17"/>
      <c r="UI881" s="17"/>
      <c r="UJ881" s="17"/>
      <c r="UK881" s="17"/>
      <c r="UL881" s="17"/>
      <c r="UM881" s="17"/>
      <c r="UN881" s="17"/>
      <c r="UO881" s="17"/>
      <c r="UP881" s="17"/>
      <c r="UQ881" s="17"/>
      <c r="UR881" s="17"/>
      <c r="US881" s="17"/>
      <c r="UT881" s="17"/>
      <c r="UU881" s="17"/>
      <c r="UV881" s="17"/>
      <c r="UW881" s="17"/>
      <c r="UX881" s="17"/>
      <c r="UY881" s="17"/>
      <c r="UZ881" s="17"/>
      <c r="VA881" s="17"/>
      <c r="VB881" s="17"/>
      <c r="VC881" s="17"/>
      <c r="VD881" s="17"/>
      <c r="VE881" s="17"/>
      <c r="VF881" s="17"/>
      <c r="VG881" s="17"/>
      <c r="VH881" s="17"/>
      <c r="VI881" s="17"/>
      <c r="VJ881" s="17"/>
      <c r="VK881" s="17"/>
      <c r="VL881" s="17"/>
      <c r="VM881" s="17"/>
      <c r="VN881" s="17"/>
      <c r="VO881" s="17"/>
      <c r="VP881" s="17"/>
      <c r="VQ881" s="17"/>
      <c r="VR881" s="17"/>
      <c r="VS881" s="17"/>
      <c r="VT881" s="17"/>
      <c r="VU881" s="17"/>
      <c r="VV881" s="17"/>
      <c r="VW881" s="17"/>
      <c r="VX881" s="17"/>
      <c r="VY881" s="17"/>
      <c r="VZ881" s="17"/>
      <c r="WA881" s="17"/>
      <c r="WB881" s="17"/>
      <c r="WC881" s="17"/>
      <c r="WD881" s="17"/>
      <c r="WE881" s="17"/>
      <c r="WF881" s="17"/>
      <c r="WG881" s="17"/>
      <c r="WH881" s="17"/>
      <c r="WI881" s="17"/>
      <c r="WJ881" s="17"/>
      <c r="WK881" s="17"/>
      <c r="WL881" s="17"/>
      <c r="WM881" s="17"/>
      <c r="WN881" s="17"/>
      <c r="WO881" s="17"/>
      <c r="WP881" s="17"/>
      <c r="WQ881" s="17"/>
      <c r="WR881" s="17"/>
      <c r="WS881" s="17"/>
      <c r="WT881" s="17"/>
      <c r="WU881" s="17"/>
      <c r="WV881" s="17"/>
      <c r="WW881" s="17"/>
      <c r="WX881" s="17"/>
      <c r="WY881" s="17"/>
      <c r="WZ881" s="17"/>
      <c r="XA881" s="17"/>
      <c r="XB881" s="17"/>
      <c r="XC881" s="17"/>
      <c r="XD881" s="17"/>
      <c r="XE881" s="17"/>
      <c r="XF881" s="17"/>
      <c r="XG881" s="17"/>
      <c r="XH881" s="17"/>
      <c r="XI881" s="17"/>
      <c r="XJ881" s="17"/>
      <c r="XK881" s="17"/>
      <c r="XL881" s="17"/>
      <c r="XM881" s="17"/>
      <c r="XN881" s="17"/>
      <c r="XO881" s="17"/>
      <c r="XP881" s="17"/>
      <c r="XQ881" s="17"/>
      <c r="XR881" s="17"/>
      <c r="XS881" s="17"/>
      <c r="XT881" s="17"/>
      <c r="XU881" s="17"/>
      <c r="XV881" s="17"/>
      <c r="XW881" s="17"/>
      <c r="XX881" s="17"/>
      <c r="XY881" s="17"/>
      <c r="XZ881" s="17"/>
      <c r="YA881" s="17"/>
      <c r="YB881" s="17"/>
      <c r="YC881" s="17"/>
      <c r="YD881" s="17"/>
      <c r="YE881" s="17"/>
      <c r="YF881" s="17"/>
      <c r="YG881" s="17"/>
      <c r="YH881" s="17"/>
      <c r="YI881" s="17"/>
      <c r="YJ881" s="17"/>
      <c r="YK881" s="17"/>
      <c r="YL881" s="17"/>
      <c r="YM881" s="17"/>
      <c r="YN881" s="17"/>
      <c r="YO881" s="17"/>
      <c r="YP881" s="17"/>
      <c r="YQ881" s="17"/>
      <c r="YR881" s="17"/>
      <c r="YS881" s="17"/>
      <c r="YT881" s="17"/>
      <c r="YU881" s="17"/>
      <c r="YV881" s="17"/>
      <c r="YW881" s="17"/>
      <c r="YX881" s="17"/>
      <c r="YY881" s="17"/>
      <c r="YZ881" s="17"/>
      <c r="ZA881" s="17"/>
      <c r="ZB881" s="17"/>
      <c r="ZC881" s="17"/>
      <c r="ZD881" s="17"/>
      <c r="ZE881" s="17"/>
      <c r="ZF881" s="17"/>
      <c r="ZG881" s="17"/>
      <c r="ZH881" s="17"/>
      <c r="ZI881" s="17"/>
      <c r="ZJ881" s="17"/>
      <c r="ZK881" s="17"/>
      <c r="ZL881" s="17"/>
      <c r="ZM881" s="17"/>
      <c r="ZN881" s="17"/>
      <c r="ZO881" s="17"/>
      <c r="ZP881" s="17"/>
      <c r="ZQ881" s="17"/>
      <c r="ZR881" s="17"/>
      <c r="ZS881" s="17"/>
      <c r="ZT881" s="17"/>
      <c r="ZU881" s="17"/>
      <c r="ZV881" s="17"/>
      <c r="ZW881" s="17"/>
      <c r="ZX881" s="17"/>
      <c r="ZY881" s="17"/>
      <c r="ZZ881" s="17"/>
      <c r="AAA881" s="17"/>
      <c r="AAB881" s="17"/>
      <c r="AAC881" s="17"/>
      <c r="AAD881" s="17"/>
      <c r="AAE881" s="17"/>
      <c r="AAF881" s="17"/>
      <c r="AAG881" s="17"/>
      <c r="AAH881" s="17"/>
      <c r="AAI881" s="17"/>
      <c r="AAJ881" s="17"/>
      <c r="AAK881" s="17"/>
      <c r="AAL881" s="17"/>
      <c r="AAM881" s="17"/>
      <c r="AAN881" s="17"/>
      <c r="AAO881" s="17"/>
      <c r="AAP881" s="17"/>
      <c r="AAQ881" s="17"/>
      <c r="AAR881" s="17"/>
      <c r="AAS881" s="17"/>
      <c r="AAT881" s="17"/>
      <c r="AAU881" s="17"/>
      <c r="AAV881" s="17"/>
      <c r="AAW881" s="17"/>
      <c r="AAX881" s="17"/>
      <c r="AAY881" s="17"/>
      <c r="AAZ881" s="17"/>
      <c r="ABA881" s="17"/>
      <c r="ABB881" s="17"/>
      <c r="ABC881" s="17"/>
      <c r="ABD881" s="17"/>
      <c r="ABE881" s="17"/>
      <c r="ABF881" s="17"/>
      <c r="ABG881" s="17"/>
      <c r="ABH881" s="17"/>
      <c r="ABI881" s="17"/>
      <c r="ABJ881" s="17"/>
      <c r="ABK881" s="17"/>
      <c r="ABL881" s="17"/>
      <c r="ABM881" s="17"/>
      <c r="ABN881" s="17"/>
      <c r="ABO881" s="17"/>
      <c r="ABP881" s="17"/>
      <c r="ABQ881" s="17"/>
      <c r="ABR881" s="17"/>
      <c r="ABS881" s="17"/>
      <c r="ABT881" s="17"/>
      <c r="ABU881" s="17"/>
      <c r="ABV881" s="17"/>
      <c r="ABW881" s="17"/>
      <c r="ABX881" s="17"/>
      <c r="ABY881" s="17"/>
      <c r="ABZ881" s="17"/>
      <c r="ACA881" s="17"/>
      <c r="ACB881" s="17"/>
      <c r="ACC881" s="17"/>
      <c r="ACD881" s="17"/>
      <c r="ACE881" s="17"/>
      <c r="ACF881" s="17"/>
      <c r="ACG881" s="17"/>
      <c r="ACH881" s="17"/>
      <c r="ACI881" s="17"/>
      <c r="ACJ881" s="17"/>
      <c r="ACK881" s="17"/>
      <c r="ACL881" s="17"/>
      <c r="ACM881" s="17"/>
      <c r="ACN881" s="17"/>
      <c r="ACO881" s="17"/>
      <c r="ACP881" s="17"/>
      <c r="ACQ881" s="17"/>
      <c r="ACR881" s="17"/>
      <c r="ACS881" s="17"/>
      <c r="ACT881" s="17"/>
      <c r="ACU881" s="17"/>
      <c r="ACV881" s="17"/>
      <c r="ACW881" s="17"/>
      <c r="ACX881" s="17"/>
      <c r="ACY881" s="17"/>
      <c r="ACZ881" s="17"/>
      <c r="ADA881" s="17"/>
      <c r="ADB881" s="17"/>
      <c r="ADC881" s="17"/>
      <c r="ADD881" s="17"/>
      <c r="ADE881" s="17"/>
      <c r="ADF881" s="17"/>
      <c r="ADG881" s="17"/>
      <c r="ADH881" s="17"/>
      <c r="ADI881" s="17"/>
      <c r="ADJ881" s="17"/>
      <c r="ADK881" s="17"/>
      <c r="ADL881" s="17"/>
      <c r="ADM881" s="17"/>
      <c r="ADN881" s="17"/>
      <c r="ADO881" s="17"/>
      <c r="ADP881" s="17"/>
      <c r="ADQ881" s="17"/>
      <c r="ADR881" s="17"/>
    </row>
    <row r="882" spans="44:798" s="16" customFormat="1" x14ac:dyDescent="0.25">
      <c r="AR882" s="56"/>
      <c r="AS882" s="56"/>
      <c r="AT882" s="57"/>
      <c r="AU882" s="56"/>
      <c r="AV882" s="57"/>
      <c r="AW882" s="56"/>
      <c r="AX882" s="56"/>
      <c r="AY882" s="56"/>
      <c r="AZ882" s="56"/>
      <c r="BA882" s="56"/>
      <c r="BB882" s="56"/>
      <c r="BC882" s="56"/>
      <c r="BD882" s="56"/>
      <c r="BE882" s="51"/>
      <c r="BF882" s="51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  <c r="IF882" s="17"/>
      <c r="IG882" s="17"/>
      <c r="IH882" s="17"/>
      <c r="II882" s="17"/>
      <c r="IJ882" s="17"/>
      <c r="IK882" s="17"/>
      <c r="IL882" s="17"/>
      <c r="IM882" s="17"/>
      <c r="IN882" s="17"/>
      <c r="IO882" s="17"/>
      <c r="IP882" s="17"/>
      <c r="IQ882" s="17"/>
      <c r="IR882" s="17"/>
      <c r="IS882" s="17"/>
      <c r="IT882" s="17"/>
      <c r="IU882" s="17"/>
      <c r="IV882" s="17"/>
      <c r="IW882" s="17"/>
      <c r="IX882" s="17"/>
      <c r="IY882" s="17"/>
      <c r="IZ882" s="17"/>
      <c r="JA882" s="17"/>
      <c r="JB882" s="17"/>
      <c r="JC882" s="17"/>
      <c r="JD882" s="17"/>
      <c r="JE882" s="17"/>
      <c r="JF882" s="17"/>
      <c r="JG882" s="17"/>
      <c r="JH882" s="17"/>
      <c r="JI882" s="17"/>
      <c r="JJ882" s="17"/>
      <c r="JK882" s="17"/>
      <c r="JL882" s="17"/>
      <c r="JM882" s="17"/>
      <c r="JN882" s="17"/>
      <c r="JO882" s="17"/>
      <c r="JP882" s="17"/>
      <c r="JQ882" s="17"/>
      <c r="JR882" s="17"/>
      <c r="JS882" s="17"/>
      <c r="JT882" s="17"/>
      <c r="JU882" s="17"/>
      <c r="JV882" s="17"/>
      <c r="JW882" s="17"/>
      <c r="JX882" s="17"/>
      <c r="JY882" s="17"/>
      <c r="JZ882" s="17"/>
      <c r="KA882" s="17"/>
      <c r="KB882" s="17"/>
      <c r="KC882" s="17"/>
      <c r="KD882" s="17"/>
      <c r="KE882" s="17"/>
      <c r="KF882" s="17"/>
      <c r="KG882" s="17"/>
      <c r="KH882" s="17"/>
      <c r="KI882" s="17"/>
      <c r="KJ882" s="17"/>
      <c r="KK882" s="17"/>
      <c r="KL882" s="17"/>
      <c r="KM882" s="17"/>
      <c r="KN882" s="17"/>
      <c r="KO882" s="17"/>
      <c r="KP882" s="17"/>
      <c r="KQ882" s="17"/>
      <c r="KR882" s="17"/>
      <c r="KS882" s="17"/>
      <c r="KT882" s="17"/>
      <c r="KU882" s="17"/>
      <c r="KV882" s="17"/>
      <c r="KW882" s="17"/>
      <c r="KX882" s="17"/>
      <c r="KY882" s="17"/>
      <c r="KZ882" s="17"/>
      <c r="LA882" s="17"/>
      <c r="LB882" s="17"/>
      <c r="LC882" s="17"/>
      <c r="LD882" s="17"/>
      <c r="LE882" s="17"/>
      <c r="LF882" s="17"/>
      <c r="LG882" s="17"/>
      <c r="LH882" s="17"/>
      <c r="LI882" s="17"/>
      <c r="LJ882" s="17"/>
      <c r="LK882" s="17"/>
      <c r="LL882" s="17"/>
      <c r="LM882" s="17"/>
      <c r="LN882" s="17"/>
      <c r="LO882" s="17"/>
      <c r="LP882" s="17"/>
      <c r="LQ882" s="17"/>
      <c r="LR882" s="17"/>
      <c r="LS882" s="17"/>
      <c r="LT882" s="17"/>
      <c r="LU882" s="17"/>
      <c r="LV882" s="17"/>
      <c r="LW882" s="17"/>
      <c r="LX882" s="17"/>
      <c r="LY882" s="17"/>
      <c r="LZ882" s="17"/>
      <c r="MA882" s="17"/>
      <c r="MB882" s="17"/>
      <c r="MC882" s="17"/>
      <c r="MD882" s="17"/>
      <c r="ME882" s="17"/>
      <c r="MF882" s="17"/>
      <c r="MG882" s="17"/>
      <c r="MH882" s="17"/>
      <c r="MI882" s="17"/>
      <c r="MJ882" s="17"/>
      <c r="MK882" s="17"/>
      <c r="ML882" s="17"/>
      <c r="MM882" s="17"/>
      <c r="MN882" s="17"/>
      <c r="MO882" s="17"/>
      <c r="MP882" s="17"/>
      <c r="MQ882" s="17"/>
      <c r="MR882" s="17"/>
      <c r="MS882" s="17"/>
      <c r="MT882" s="17"/>
      <c r="MU882" s="17"/>
      <c r="MV882" s="17"/>
      <c r="MW882" s="17"/>
      <c r="MX882" s="17"/>
      <c r="MY882" s="17"/>
      <c r="MZ882" s="17"/>
      <c r="NA882" s="17"/>
      <c r="NB882" s="17"/>
      <c r="NC882" s="17"/>
      <c r="ND882" s="17"/>
      <c r="NE882" s="17"/>
      <c r="NF882" s="17"/>
      <c r="NG882" s="17"/>
      <c r="NH882" s="17"/>
      <c r="NI882" s="17"/>
      <c r="NJ882" s="17"/>
      <c r="NK882" s="17"/>
      <c r="NL882" s="17"/>
      <c r="NM882" s="17"/>
      <c r="NN882" s="17"/>
      <c r="NO882" s="17"/>
      <c r="NP882" s="17"/>
      <c r="NQ882" s="17"/>
      <c r="NR882" s="17"/>
      <c r="NS882" s="17"/>
      <c r="NT882" s="17"/>
      <c r="NU882" s="17"/>
      <c r="NV882" s="17"/>
      <c r="NW882" s="17"/>
      <c r="NX882" s="17"/>
      <c r="NY882" s="17"/>
      <c r="NZ882" s="17"/>
      <c r="OA882" s="17"/>
      <c r="OB882" s="17"/>
      <c r="OC882" s="17"/>
      <c r="OD882" s="17"/>
      <c r="OE882" s="17"/>
      <c r="OF882" s="17"/>
      <c r="OG882" s="17"/>
      <c r="OH882" s="17"/>
      <c r="OI882" s="17"/>
      <c r="OJ882" s="17"/>
      <c r="OK882" s="17"/>
      <c r="OL882" s="17"/>
      <c r="OM882" s="17"/>
      <c r="ON882" s="17"/>
      <c r="OO882" s="17"/>
      <c r="OP882" s="17"/>
      <c r="OQ882" s="17"/>
      <c r="OR882" s="17"/>
      <c r="OS882" s="17"/>
      <c r="OT882" s="17"/>
      <c r="OU882" s="17"/>
      <c r="OV882" s="17"/>
      <c r="OW882" s="17"/>
      <c r="OX882" s="17"/>
      <c r="OY882" s="17"/>
      <c r="OZ882" s="17"/>
      <c r="PA882" s="17"/>
      <c r="PB882" s="17"/>
      <c r="PC882" s="17"/>
      <c r="PD882" s="17"/>
      <c r="PE882" s="17"/>
      <c r="PF882" s="17"/>
      <c r="PG882" s="17"/>
      <c r="PH882" s="17"/>
      <c r="PI882" s="17"/>
      <c r="PJ882" s="17"/>
      <c r="PK882" s="17"/>
      <c r="PL882" s="17"/>
      <c r="PM882" s="17"/>
      <c r="PN882" s="17"/>
      <c r="PO882" s="17"/>
      <c r="PP882" s="17"/>
      <c r="PQ882" s="17"/>
      <c r="PR882" s="17"/>
      <c r="PS882" s="17"/>
      <c r="PT882" s="17"/>
      <c r="PU882" s="17"/>
      <c r="PV882" s="17"/>
      <c r="PW882" s="17"/>
      <c r="PX882" s="17"/>
      <c r="PY882" s="17"/>
      <c r="PZ882" s="17"/>
      <c r="QA882" s="17"/>
      <c r="QB882" s="17"/>
      <c r="QC882" s="17"/>
      <c r="QD882" s="17"/>
      <c r="QE882" s="17"/>
      <c r="QF882" s="17"/>
      <c r="QG882" s="17"/>
      <c r="QH882" s="17"/>
      <c r="QI882" s="17"/>
      <c r="QJ882" s="17"/>
      <c r="QK882" s="17"/>
      <c r="QL882" s="17"/>
      <c r="QM882" s="17"/>
      <c r="QN882" s="17"/>
      <c r="QO882" s="17"/>
      <c r="QP882" s="17"/>
      <c r="QQ882" s="17"/>
      <c r="QR882" s="17"/>
      <c r="QS882" s="17"/>
      <c r="QT882" s="17"/>
      <c r="QU882" s="17"/>
      <c r="QV882" s="17"/>
      <c r="QW882" s="17"/>
      <c r="QX882" s="17"/>
      <c r="QY882" s="17"/>
      <c r="QZ882" s="17"/>
      <c r="RA882" s="17"/>
      <c r="RB882" s="17"/>
      <c r="RC882" s="17"/>
      <c r="RD882" s="17"/>
      <c r="RE882" s="17"/>
      <c r="RF882" s="17"/>
      <c r="RG882" s="17"/>
      <c r="RH882" s="17"/>
      <c r="RI882" s="17"/>
      <c r="RJ882" s="17"/>
      <c r="RK882" s="17"/>
      <c r="RL882" s="17"/>
      <c r="RM882" s="17"/>
      <c r="RN882" s="17"/>
      <c r="RO882" s="17"/>
      <c r="RP882" s="17"/>
      <c r="RQ882" s="17"/>
      <c r="RR882" s="17"/>
      <c r="RS882" s="17"/>
      <c r="RT882" s="17"/>
      <c r="RU882" s="17"/>
      <c r="RV882" s="17"/>
      <c r="RW882" s="17"/>
      <c r="RX882" s="17"/>
      <c r="RY882" s="17"/>
      <c r="RZ882" s="17"/>
      <c r="SA882" s="17"/>
      <c r="SB882" s="17"/>
      <c r="SC882" s="17"/>
      <c r="SD882" s="17"/>
      <c r="SE882" s="17"/>
      <c r="SF882" s="17"/>
      <c r="SG882" s="17"/>
      <c r="SH882" s="17"/>
      <c r="SI882" s="17"/>
      <c r="SJ882" s="17"/>
      <c r="SK882" s="17"/>
      <c r="SL882" s="17"/>
      <c r="SM882" s="17"/>
      <c r="SN882" s="17"/>
      <c r="SO882" s="17"/>
      <c r="SP882" s="17"/>
      <c r="SQ882" s="17"/>
      <c r="SR882" s="17"/>
      <c r="SS882" s="17"/>
      <c r="ST882" s="17"/>
      <c r="SU882" s="17"/>
      <c r="SV882" s="17"/>
      <c r="SW882" s="17"/>
      <c r="SX882" s="17"/>
      <c r="SY882" s="17"/>
      <c r="SZ882" s="17"/>
      <c r="TA882" s="17"/>
      <c r="TB882" s="17"/>
      <c r="TC882" s="17"/>
      <c r="TD882" s="17"/>
      <c r="TE882" s="17"/>
      <c r="TF882" s="17"/>
      <c r="TG882" s="17"/>
      <c r="TH882" s="17"/>
      <c r="TI882" s="17"/>
      <c r="TJ882" s="17"/>
      <c r="TK882" s="17"/>
      <c r="TL882" s="17"/>
      <c r="TM882" s="17"/>
      <c r="TN882" s="17"/>
      <c r="TO882" s="17"/>
      <c r="TP882" s="17"/>
      <c r="TQ882" s="17"/>
      <c r="TR882" s="17"/>
      <c r="TS882" s="17"/>
      <c r="TT882" s="17"/>
      <c r="TU882" s="17"/>
      <c r="TV882" s="17"/>
      <c r="TW882" s="17"/>
      <c r="TX882" s="17"/>
      <c r="TY882" s="17"/>
      <c r="TZ882" s="17"/>
      <c r="UA882" s="17"/>
      <c r="UB882" s="17"/>
      <c r="UC882" s="17"/>
      <c r="UD882" s="17"/>
      <c r="UE882" s="17"/>
      <c r="UF882" s="17"/>
      <c r="UG882" s="17"/>
      <c r="UH882" s="17"/>
      <c r="UI882" s="17"/>
      <c r="UJ882" s="17"/>
      <c r="UK882" s="17"/>
      <c r="UL882" s="17"/>
      <c r="UM882" s="17"/>
      <c r="UN882" s="17"/>
      <c r="UO882" s="17"/>
      <c r="UP882" s="17"/>
      <c r="UQ882" s="17"/>
      <c r="UR882" s="17"/>
      <c r="US882" s="17"/>
      <c r="UT882" s="17"/>
      <c r="UU882" s="17"/>
      <c r="UV882" s="17"/>
      <c r="UW882" s="17"/>
      <c r="UX882" s="17"/>
      <c r="UY882" s="17"/>
      <c r="UZ882" s="17"/>
      <c r="VA882" s="17"/>
      <c r="VB882" s="17"/>
      <c r="VC882" s="17"/>
      <c r="VD882" s="17"/>
      <c r="VE882" s="17"/>
      <c r="VF882" s="17"/>
      <c r="VG882" s="17"/>
      <c r="VH882" s="17"/>
      <c r="VI882" s="17"/>
      <c r="VJ882" s="17"/>
      <c r="VK882" s="17"/>
      <c r="VL882" s="17"/>
      <c r="VM882" s="17"/>
      <c r="VN882" s="17"/>
      <c r="VO882" s="17"/>
      <c r="VP882" s="17"/>
      <c r="VQ882" s="17"/>
      <c r="VR882" s="17"/>
      <c r="VS882" s="17"/>
      <c r="VT882" s="17"/>
      <c r="VU882" s="17"/>
      <c r="VV882" s="17"/>
      <c r="VW882" s="17"/>
      <c r="VX882" s="17"/>
      <c r="VY882" s="17"/>
      <c r="VZ882" s="17"/>
      <c r="WA882" s="17"/>
      <c r="WB882" s="17"/>
      <c r="WC882" s="17"/>
      <c r="WD882" s="17"/>
      <c r="WE882" s="17"/>
      <c r="WF882" s="17"/>
      <c r="WG882" s="17"/>
      <c r="WH882" s="17"/>
      <c r="WI882" s="17"/>
      <c r="WJ882" s="17"/>
      <c r="WK882" s="17"/>
      <c r="WL882" s="17"/>
      <c r="WM882" s="17"/>
      <c r="WN882" s="17"/>
      <c r="WO882" s="17"/>
      <c r="WP882" s="17"/>
      <c r="WQ882" s="17"/>
      <c r="WR882" s="17"/>
      <c r="WS882" s="17"/>
      <c r="WT882" s="17"/>
      <c r="WU882" s="17"/>
      <c r="WV882" s="17"/>
      <c r="WW882" s="17"/>
      <c r="WX882" s="17"/>
      <c r="WY882" s="17"/>
      <c r="WZ882" s="17"/>
      <c r="XA882" s="17"/>
      <c r="XB882" s="17"/>
      <c r="XC882" s="17"/>
      <c r="XD882" s="17"/>
      <c r="XE882" s="17"/>
      <c r="XF882" s="17"/>
      <c r="XG882" s="17"/>
      <c r="XH882" s="17"/>
      <c r="XI882" s="17"/>
      <c r="XJ882" s="17"/>
      <c r="XK882" s="17"/>
      <c r="XL882" s="17"/>
      <c r="XM882" s="17"/>
      <c r="XN882" s="17"/>
      <c r="XO882" s="17"/>
      <c r="XP882" s="17"/>
      <c r="XQ882" s="17"/>
      <c r="XR882" s="17"/>
      <c r="XS882" s="17"/>
      <c r="XT882" s="17"/>
      <c r="XU882" s="17"/>
      <c r="XV882" s="17"/>
      <c r="XW882" s="17"/>
      <c r="XX882" s="17"/>
      <c r="XY882" s="17"/>
      <c r="XZ882" s="17"/>
      <c r="YA882" s="17"/>
      <c r="YB882" s="17"/>
      <c r="YC882" s="17"/>
      <c r="YD882" s="17"/>
      <c r="YE882" s="17"/>
      <c r="YF882" s="17"/>
      <c r="YG882" s="17"/>
      <c r="YH882" s="17"/>
      <c r="YI882" s="17"/>
      <c r="YJ882" s="17"/>
      <c r="YK882" s="17"/>
      <c r="YL882" s="17"/>
      <c r="YM882" s="17"/>
      <c r="YN882" s="17"/>
      <c r="YO882" s="17"/>
      <c r="YP882" s="17"/>
      <c r="YQ882" s="17"/>
      <c r="YR882" s="17"/>
      <c r="YS882" s="17"/>
      <c r="YT882" s="17"/>
      <c r="YU882" s="17"/>
      <c r="YV882" s="17"/>
      <c r="YW882" s="17"/>
      <c r="YX882" s="17"/>
      <c r="YY882" s="17"/>
      <c r="YZ882" s="17"/>
      <c r="ZA882" s="17"/>
      <c r="ZB882" s="17"/>
      <c r="ZC882" s="17"/>
      <c r="ZD882" s="17"/>
      <c r="ZE882" s="17"/>
      <c r="ZF882" s="17"/>
      <c r="ZG882" s="17"/>
      <c r="ZH882" s="17"/>
      <c r="ZI882" s="17"/>
      <c r="ZJ882" s="17"/>
      <c r="ZK882" s="17"/>
      <c r="ZL882" s="17"/>
      <c r="ZM882" s="17"/>
      <c r="ZN882" s="17"/>
      <c r="ZO882" s="17"/>
      <c r="ZP882" s="17"/>
      <c r="ZQ882" s="17"/>
      <c r="ZR882" s="17"/>
      <c r="ZS882" s="17"/>
      <c r="ZT882" s="17"/>
      <c r="ZU882" s="17"/>
      <c r="ZV882" s="17"/>
      <c r="ZW882" s="17"/>
      <c r="ZX882" s="17"/>
      <c r="ZY882" s="17"/>
      <c r="ZZ882" s="17"/>
      <c r="AAA882" s="17"/>
      <c r="AAB882" s="17"/>
      <c r="AAC882" s="17"/>
      <c r="AAD882" s="17"/>
      <c r="AAE882" s="17"/>
      <c r="AAF882" s="17"/>
      <c r="AAG882" s="17"/>
      <c r="AAH882" s="17"/>
      <c r="AAI882" s="17"/>
      <c r="AAJ882" s="17"/>
      <c r="AAK882" s="17"/>
      <c r="AAL882" s="17"/>
      <c r="AAM882" s="17"/>
      <c r="AAN882" s="17"/>
      <c r="AAO882" s="17"/>
      <c r="AAP882" s="17"/>
      <c r="AAQ882" s="17"/>
      <c r="AAR882" s="17"/>
      <c r="AAS882" s="17"/>
      <c r="AAT882" s="17"/>
      <c r="AAU882" s="17"/>
      <c r="AAV882" s="17"/>
      <c r="AAW882" s="17"/>
      <c r="AAX882" s="17"/>
      <c r="AAY882" s="17"/>
      <c r="AAZ882" s="17"/>
      <c r="ABA882" s="17"/>
      <c r="ABB882" s="17"/>
      <c r="ABC882" s="17"/>
      <c r="ABD882" s="17"/>
      <c r="ABE882" s="17"/>
      <c r="ABF882" s="17"/>
      <c r="ABG882" s="17"/>
      <c r="ABH882" s="17"/>
      <c r="ABI882" s="17"/>
      <c r="ABJ882" s="17"/>
      <c r="ABK882" s="17"/>
      <c r="ABL882" s="17"/>
      <c r="ABM882" s="17"/>
      <c r="ABN882" s="17"/>
      <c r="ABO882" s="17"/>
      <c r="ABP882" s="17"/>
      <c r="ABQ882" s="17"/>
      <c r="ABR882" s="17"/>
      <c r="ABS882" s="17"/>
      <c r="ABT882" s="17"/>
      <c r="ABU882" s="17"/>
      <c r="ABV882" s="17"/>
      <c r="ABW882" s="17"/>
      <c r="ABX882" s="17"/>
      <c r="ABY882" s="17"/>
      <c r="ABZ882" s="17"/>
      <c r="ACA882" s="17"/>
      <c r="ACB882" s="17"/>
      <c r="ACC882" s="17"/>
      <c r="ACD882" s="17"/>
      <c r="ACE882" s="17"/>
      <c r="ACF882" s="17"/>
      <c r="ACG882" s="17"/>
      <c r="ACH882" s="17"/>
      <c r="ACI882" s="17"/>
      <c r="ACJ882" s="17"/>
      <c r="ACK882" s="17"/>
      <c r="ACL882" s="17"/>
      <c r="ACM882" s="17"/>
      <c r="ACN882" s="17"/>
      <c r="ACO882" s="17"/>
      <c r="ACP882" s="17"/>
      <c r="ACQ882" s="17"/>
      <c r="ACR882" s="17"/>
      <c r="ACS882" s="17"/>
      <c r="ACT882" s="17"/>
      <c r="ACU882" s="17"/>
      <c r="ACV882" s="17"/>
      <c r="ACW882" s="17"/>
      <c r="ACX882" s="17"/>
      <c r="ACY882" s="17"/>
      <c r="ACZ882" s="17"/>
      <c r="ADA882" s="17"/>
      <c r="ADB882" s="17"/>
      <c r="ADC882" s="17"/>
      <c r="ADD882" s="17"/>
      <c r="ADE882" s="17"/>
      <c r="ADF882" s="17"/>
      <c r="ADG882" s="17"/>
      <c r="ADH882" s="17"/>
      <c r="ADI882" s="17"/>
      <c r="ADJ882" s="17"/>
      <c r="ADK882" s="17"/>
      <c r="ADL882" s="17"/>
      <c r="ADM882" s="17"/>
      <c r="ADN882" s="17"/>
      <c r="ADO882" s="17"/>
      <c r="ADP882" s="17"/>
      <c r="ADQ882" s="17"/>
      <c r="ADR882" s="17"/>
    </row>
    <row r="883" spans="44:798" s="16" customFormat="1" x14ac:dyDescent="0.25">
      <c r="AR883" s="56"/>
      <c r="AS883" s="56"/>
      <c r="AT883" s="57"/>
      <c r="AU883" s="56"/>
      <c r="AV883" s="57"/>
      <c r="AW883" s="56"/>
      <c r="AX883" s="56"/>
      <c r="AY883" s="56"/>
      <c r="AZ883" s="56"/>
      <c r="BA883" s="56"/>
      <c r="BB883" s="56"/>
      <c r="BC883" s="56"/>
      <c r="BD883" s="56"/>
      <c r="BE883" s="51"/>
      <c r="BF883" s="51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  <c r="IF883" s="17"/>
      <c r="IG883" s="17"/>
      <c r="IH883" s="17"/>
      <c r="II883" s="17"/>
      <c r="IJ883" s="17"/>
      <c r="IK883" s="17"/>
      <c r="IL883" s="17"/>
      <c r="IM883" s="17"/>
      <c r="IN883" s="17"/>
      <c r="IO883" s="17"/>
      <c r="IP883" s="17"/>
      <c r="IQ883" s="17"/>
      <c r="IR883" s="17"/>
      <c r="IS883" s="17"/>
      <c r="IT883" s="17"/>
      <c r="IU883" s="17"/>
      <c r="IV883" s="17"/>
      <c r="IW883" s="17"/>
      <c r="IX883" s="17"/>
      <c r="IY883" s="17"/>
      <c r="IZ883" s="17"/>
      <c r="JA883" s="17"/>
      <c r="JB883" s="17"/>
      <c r="JC883" s="17"/>
      <c r="JD883" s="17"/>
      <c r="JE883" s="17"/>
      <c r="JF883" s="17"/>
      <c r="JG883" s="17"/>
      <c r="JH883" s="17"/>
      <c r="JI883" s="17"/>
      <c r="JJ883" s="17"/>
      <c r="JK883" s="17"/>
      <c r="JL883" s="17"/>
      <c r="JM883" s="17"/>
      <c r="JN883" s="17"/>
      <c r="JO883" s="17"/>
      <c r="JP883" s="17"/>
      <c r="JQ883" s="17"/>
      <c r="JR883" s="17"/>
      <c r="JS883" s="17"/>
      <c r="JT883" s="17"/>
      <c r="JU883" s="17"/>
      <c r="JV883" s="17"/>
      <c r="JW883" s="17"/>
      <c r="JX883" s="17"/>
      <c r="JY883" s="17"/>
      <c r="JZ883" s="17"/>
      <c r="KA883" s="17"/>
      <c r="KB883" s="17"/>
      <c r="KC883" s="17"/>
      <c r="KD883" s="17"/>
      <c r="KE883" s="17"/>
      <c r="KF883" s="17"/>
      <c r="KG883" s="17"/>
      <c r="KH883" s="17"/>
      <c r="KI883" s="17"/>
      <c r="KJ883" s="17"/>
      <c r="KK883" s="17"/>
      <c r="KL883" s="17"/>
      <c r="KM883" s="17"/>
      <c r="KN883" s="17"/>
      <c r="KO883" s="17"/>
      <c r="KP883" s="17"/>
      <c r="KQ883" s="17"/>
      <c r="KR883" s="17"/>
      <c r="KS883" s="17"/>
      <c r="KT883" s="17"/>
      <c r="KU883" s="17"/>
      <c r="KV883" s="17"/>
      <c r="KW883" s="17"/>
      <c r="KX883" s="17"/>
      <c r="KY883" s="17"/>
      <c r="KZ883" s="17"/>
      <c r="LA883" s="17"/>
      <c r="LB883" s="17"/>
      <c r="LC883" s="17"/>
      <c r="LD883" s="17"/>
      <c r="LE883" s="17"/>
      <c r="LF883" s="17"/>
      <c r="LG883" s="17"/>
      <c r="LH883" s="17"/>
      <c r="LI883" s="17"/>
      <c r="LJ883" s="17"/>
      <c r="LK883" s="17"/>
      <c r="LL883" s="17"/>
      <c r="LM883" s="17"/>
      <c r="LN883" s="17"/>
      <c r="LO883" s="17"/>
      <c r="LP883" s="17"/>
      <c r="LQ883" s="17"/>
      <c r="LR883" s="17"/>
      <c r="LS883" s="17"/>
      <c r="LT883" s="17"/>
      <c r="LU883" s="17"/>
      <c r="LV883" s="17"/>
      <c r="LW883" s="17"/>
      <c r="LX883" s="17"/>
      <c r="LY883" s="17"/>
      <c r="LZ883" s="17"/>
      <c r="MA883" s="17"/>
      <c r="MB883" s="17"/>
      <c r="MC883" s="17"/>
      <c r="MD883" s="17"/>
      <c r="ME883" s="17"/>
      <c r="MF883" s="17"/>
      <c r="MG883" s="17"/>
      <c r="MH883" s="17"/>
      <c r="MI883" s="17"/>
      <c r="MJ883" s="17"/>
      <c r="MK883" s="17"/>
      <c r="ML883" s="17"/>
      <c r="MM883" s="17"/>
      <c r="MN883" s="17"/>
      <c r="MO883" s="17"/>
      <c r="MP883" s="17"/>
      <c r="MQ883" s="17"/>
      <c r="MR883" s="17"/>
      <c r="MS883" s="17"/>
      <c r="MT883" s="17"/>
      <c r="MU883" s="17"/>
      <c r="MV883" s="17"/>
      <c r="MW883" s="17"/>
      <c r="MX883" s="17"/>
      <c r="MY883" s="17"/>
      <c r="MZ883" s="17"/>
      <c r="NA883" s="17"/>
      <c r="NB883" s="17"/>
      <c r="NC883" s="17"/>
      <c r="ND883" s="17"/>
      <c r="NE883" s="17"/>
      <c r="NF883" s="17"/>
      <c r="NG883" s="17"/>
      <c r="NH883" s="17"/>
      <c r="NI883" s="17"/>
      <c r="NJ883" s="17"/>
      <c r="NK883" s="17"/>
      <c r="NL883" s="17"/>
      <c r="NM883" s="17"/>
      <c r="NN883" s="17"/>
      <c r="NO883" s="17"/>
      <c r="NP883" s="17"/>
      <c r="NQ883" s="17"/>
      <c r="NR883" s="17"/>
      <c r="NS883" s="17"/>
      <c r="NT883" s="17"/>
      <c r="NU883" s="17"/>
      <c r="NV883" s="17"/>
      <c r="NW883" s="17"/>
      <c r="NX883" s="17"/>
      <c r="NY883" s="17"/>
      <c r="NZ883" s="17"/>
      <c r="OA883" s="17"/>
      <c r="OB883" s="17"/>
      <c r="OC883" s="17"/>
      <c r="OD883" s="17"/>
      <c r="OE883" s="17"/>
      <c r="OF883" s="17"/>
      <c r="OG883" s="17"/>
      <c r="OH883" s="17"/>
      <c r="OI883" s="17"/>
      <c r="OJ883" s="17"/>
      <c r="OK883" s="17"/>
      <c r="OL883" s="17"/>
      <c r="OM883" s="17"/>
      <c r="ON883" s="17"/>
      <c r="OO883" s="17"/>
      <c r="OP883" s="17"/>
      <c r="OQ883" s="17"/>
      <c r="OR883" s="17"/>
      <c r="OS883" s="17"/>
      <c r="OT883" s="17"/>
      <c r="OU883" s="17"/>
      <c r="OV883" s="17"/>
      <c r="OW883" s="17"/>
      <c r="OX883" s="17"/>
      <c r="OY883" s="17"/>
      <c r="OZ883" s="17"/>
      <c r="PA883" s="17"/>
      <c r="PB883" s="17"/>
      <c r="PC883" s="17"/>
      <c r="PD883" s="17"/>
      <c r="PE883" s="17"/>
      <c r="PF883" s="17"/>
      <c r="PG883" s="17"/>
      <c r="PH883" s="17"/>
      <c r="PI883" s="17"/>
      <c r="PJ883" s="17"/>
      <c r="PK883" s="17"/>
      <c r="PL883" s="17"/>
      <c r="PM883" s="17"/>
      <c r="PN883" s="17"/>
      <c r="PO883" s="17"/>
      <c r="PP883" s="17"/>
      <c r="PQ883" s="17"/>
      <c r="PR883" s="17"/>
      <c r="PS883" s="17"/>
      <c r="PT883" s="17"/>
      <c r="PU883" s="17"/>
      <c r="PV883" s="17"/>
      <c r="PW883" s="17"/>
      <c r="PX883" s="17"/>
      <c r="PY883" s="17"/>
      <c r="PZ883" s="17"/>
      <c r="QA883" s="17"/>
      <c r="QB883" s="17"/>
      <c r="QC883" s="17"/>
      <c r="QD883" s="17"/>
      <c r="QE883" s="17"/>
      <c r="QF883" s="17"/>
      <c r="QG883" s="17"/>
      <c r="QH883" s="17"/>
      <c r="QI883" s="17"/>
      <c r="QJ883" s="17"/>
      <c r="QK883" s="17"/>
      <c r="QL883" s="17"/>
      <c r="QM883" s="17"/>
      <c r="QN883" s="17"/>
      <c r="QO883" s="17"/>
      <c r="QP883" s="17"/>
      <c r="QQ883" s="17"/>
      <c r="QR883" s="17"/>
      <c r="QS883" s="17"/>
      <c r="QT883" s="17"/>
      <c r="QU883" s="17"/>
      <c r="QV883" s="17"/>
      <c r="QW883" s="17"/>
      <c r="QX883" s="17"/>
      <c r="QY883" s="17"/>
      <c r="QZ883" s="17"/>
      <c r="RA883" s="17"/>
      <c r="RB883" s="17"/>
      <c r="RC883" s="17"/>
      <c r="RD883" s="17"/>
      <c r="RE883" s="17"/>
      <c r="RF883" s="17"/>
      <c r="RG883" s="17"/>
      <c r="RH883" s="17"/>
      <c r="RI883" s="17"/>
      <c r="RJ883" s="17"/>
      <c r="RK883" s="17"/>
      <c r="RL883" s="17"/>
      <c r="RM883" s="17"/>
      <c r="RN883" s="17"/>
      <c r="RO883" s="17"/>
      <c r="RP883" s="17"/>
      <c r="RQ883" s="17"/>
      <c r="RR883" s="17"/>
      <c r="RS883" s="17"/>
      <c r="RT883" s="17"/>
      <c r="RU883" s="17"/>
      <c r="RV883" s="17"/>
      <c r="RW883" s="17"/>
      <c r="RX883" s="17"/>
      <c r="RY883" s="17"/>
      <c r="RZ883" s="17"/>
      <c r="SA883" s="17"/>
      <c r="SB883" s="17"/>
      <c r="SC883" s="17"/>
      <c r="SD883" s="17"/>
      <c r="SE883" s="17"/>
      <c r="SF883" s="17"/>
      <c r="SG883" s="17"/>
      <c r="SH883" s="17"/>
      <c r="SI883" s="17"/>
      <c r="SJ883" s="17"/>
      <c r="SK883" s="17"/>
      <c r="SL883" s="17"/>
      <c r="SM883" s="17"/>
      <c r="SN883" s="17"/>
      <c r="SO883" s="17"/>
      <c r="SP883" s="17"/>
      <c r="SQ883" s="17"/>
      <c r="SR883" s="17"/>
      <c r="SS883" s="17"/>
      <c r="ST883" s="17"/>
      <c r="SU883" s="17"/>
      <c r="SV883" s="17"/>
      <c r="SW883" s="17"/>
      <c r="SX883" s="17"/>
      <c r="SY883" s="17"/>
      <c r="SZ883" s="17"/>
      <c r="TA883" s="17"/>
      <c r="TB883" s="17"/>
      <c r="TC883" s="17"/>
      <c r="TD883" s="17"/>
      <c r="TE883" s="17"/>
      <c r="TF883" s="17"/>
      <c r="TG883" s="17"/>
      <c r="TH883" s="17"/>
      <c r="TI883" s="17"/>
      <c r="TJ883" s="17"/>
      <c r="TK883" s="17"/>
      <c r="TL883" s="17"/>
      <c r="TM883" s="17"/>
      <c r="TN883" s="17"/>
      <c r="TO883" s="17"/>
      <c r="TP883" s="17"/>
      <c r="TQ883" s="17"/>
      <c r="TR883" s="17"/>
      <c r="TS883" s="17"/>
      <c r="TT883" s="17"/>
      <c r="TU883" s="17"/>
      <c r="TV883" s="17"/>
      <c r="TW883" s="17"/>
      <c r="TX883" s="17"/>
      <c r="TY883" s="17"/>
      <c r="TZ883" s="17"/>
      <c r="UA883" s="17"/>
      <c r="UB883" s="17"/>
      <c r="UC883" s="17"/>
      <c r="UD883" s="17"/>
      <c r="UE883" s="17"/>
      <c r="UF883" s="17"/>
      <c r="UG883" s="17"/>
      <c r="UH883" s="17"/>
      <c r="UI883" s="17"/>
      <c r="UJ883" s="17"/>
      <c r="UK883" s="17"/>
      <c r="UL883" s="17"/>
      <c r="UM883" s="17"/>
      <c r="UN883" s="17"/>
      <c r="UO883" s="17"/>
      <c r="UP883" s="17"/>
      <c r="UQ883" s="17"/>
      <c r="UR883" s="17"/>
      <c r="US883" s="17"/>
      <c r="UT883" s="17"/>
      <c r="UU883" s="17"/>
      <c r="UV883" s="17"/>
      <c r="UW883" s="17"/>
      <c r="UX883" s="17"/>
      <c r="UY883" s="17"/>
      <c r="UZ883" s="17"/>
      <c r="VA883" s="17"/>
      <c r="VB883" s="17"/>
      <c r="VC883" s="17"/>
      <c r="VD883" s="17"/>
      <c r="VE883" s="17"/>
      <c r="VF883" s="17"/>
      <c r="VG883" s="17"/>
      <c r="VH883" s="17"/>
      <c r="VI883" s="17"/>
      <c r="VJ883" s="17"/>
      <c r="VK883" s="17"/>
      <c r="VL883" s="17"/>
      <c r="VM883" s="17"/>
      <c r="VN883" s="17"/>
      <c r="VO883" s="17"/>
      <c r="VP883" s="17"/>
      <c r="VQ883" s="17"/>
      <c r="VR883" s="17"/>
      <c r="VS883" s="17"/>
      <c r="VT883" s="17"/>
      <c r="VU883" s="17"/>
      <c r="VV883" s="17"/>
      <c r="VW883" s="17"/>
      <c r="VX883" s="17"/>
      <c r="VY883" s="17"/>
      <c r="VZ883" s="17"/>
      <c r="WA883" s="17"/>
      <c r="WB883" s="17"/>
      <c r="WC883" s="17"/>
      <c r="WD883" s="17"/>
      <c r="WE883" s="17"/>
      <c r="WF883" s="17"/>
      <c r="WG883" s="17"/>
      <c r="WH883" s="17"/>
      <c r="WI883" s="17"/>
      <c r="WJ883" s="17"/>
      <c r="WK883" s="17"/>
      <c r="WL883" s="17"/>
      <c r="WM883" s="17"/>
      <c r="WN883" s="17"/>
      <c r="WO883" s="17"/>
      <c r="WP883" s="17"/>
      <c r="WQ883" s="17"/>
      <c r="WR883" s="17"/>
      <c r="WS883" s="17"/>
      <c r="WT883" s="17"/>
      <c r="WU883" s="17"/>
      <c r="WV883" s="17"/>
      <c r="WW883" s="17"/>
      <c r="WX883" s="17"/>
      <c r="WY883" s="17"/>
      <c r="WZ883" s="17"/>
      <c r="XA883" s="17"/>
      <c r="XB883" s="17"/>
      <c r="XC883" s="17"/>
      <c r="XD883" s="17"/>
      <c r="XE883" s="17"/>
      <c r="XF883" s="17"/>
      <c r="XG883" s="17"/>
      <c r="XH883" s="17"/>
      <c r="XI883" s="17"/>
      <c r="XJ883" s="17"/>
      <c r="XK883" s="17"/>
      <c r="XL883" s="17"/>
      <c r="XM883" s="17"/>
      <c r="XN883" s="17"/>
      <c r="XO883" s="17"/>
      <c r="XP883" s="17"/>
      <c r="XQ883" s="17"/>
      <c r="XR883" s="17"/>
      <c r="XS883" s="17"/>
      <c r="XT883" s="17"/>
      <c r="XU883" s="17"/>
      <c r="XV883" s="17"/>
      <c r="XW883" s="17"/>
      <c r="XX883" s="17"/>
      <c r="XY883" s="17"/>
      <c r="XZ883" s="17"/>
      <c r="YA883" s="17"/>
      <c r="YB883" s="17"/>
      <c r="YC883" s="17"/>
      <c r="YD883" s="17"/>
      <c r="YE883" s="17"/>
      <c r="YF883" s="17"/>
      <c r="YG883" s="17"/>
      <c r="YH883" s="17"/>
      <c r="YI883" s="17"/>
      <c r="YJ883" s="17"/>
      <c r="YK883" s="17"/>
      <c r="YL883" s="17"/>
      <c r="YM883" s="17"/>
      <c r="YN883" s="17"/>
      <c r="YO883" s="17"/>
      <c r="YP883" s="17"/>
      <c r="YQ883" s="17"/>
      <c r="YR883" s="17"/>
      <c r="YS883" s="17"/>
      <c r="YT883" s="17"/>
      <c r="YU883" s="17"/>
      <c r="YV883" s="17"/>
      <c r="YW883" s="17"/>
      <c r="YX883" s="17"/>
      <c r="YY883" s="17"/>
      <c r="YZ883" s="17"/>
      <c r="ZA883" s="17"/>
      <c r="ZB883" s="17"/>
      <c r="ZC883" s="17"/>
      <c r="ZD883" s="17"/>
      <c r="ZE883" s="17"/>
      <c r="ZF883" s="17"/>
      <c r="ZG883" s="17"/>
      <c r="ZH883" s="17"/>
      <c r="ZI883" s="17"/>
      <c r="ZJ883" s="17"/>
      <c r="ZK883" s="17"/>
      <c r="ZL883" s="17"/>
      <c r="ZM883" s="17"/>
      <c r="ZN883" s="17"/>
      <c r="ZO883" s="17"/>
      <c r="ZP883" s="17"/>
      <c r="ZQ883" s="17"/>
      <c r="ZR883" s="17"/>
      <c r="ZS883" s="17"/>
      <c r="ZT883" s="17"/>
      <c r="ZU883" s="17"/>
      <c r="ZV883" s="17"/>
      <c r="ZW883" s="17"/>
      <c r="ZX883" s="17"/>
      <c r="ZY883" s="17"/>
      <c r="ZZ883" s="17"/>
      <c r="AAA883" s="17"/>
      <c r="AAB883" s="17"/>
      <c r="AAC883" s="17"/>
      <c r="AAD883" s="17"/>
      <c r="AAE883" s="17"/>
      <c r="AAF883" s="17"/>
      <c r="AAG883" s="17"/>
      <c r="AAH883" s="17"/>
      <c r="AAI883" s="17"/>
      <c r="AAJ883" s="17"/>
      <c r="AAK883" s="17"/>
      <c r="AAL883" s="17"/>
      <c r="AAM883" s="17"/>
      <c r="AAN883" s="17"/>
      <c r="AAO883" s="17"/>
      <c r="AAP883" s="17"/>
      <c r="AAQ883" s="17"/>
      <c r="AAR883" s="17"/>
      <c r="AAS883" s="17"/>
      <c r="AAT883" s="17"/>
      <c r="AAU883" s="17"/>
      <c r="AAV883" s="17"/>
      <c r="AAW883" s="17"/>
      <c r="AAX883" s="17"/>
      <c r="AAY883" s="17"/>
      <c r="AAZ883" s="17"/>
      <c r="ABA883" s="17"/>
      <c r="ABB883" s="17"/>
      <c r="ABC883" s="17"/>
      <c r="ABD883" s="17"/>
      <c r="ABE883" s="17"/>
      <c r="ABF883" s="17"/>
      <c r="ABG883" s="17"/>
      <c r="ABH883" s="17"/>
      <c r="ABI883" s="17"/>
      <c r="ABJ883" s="17"/>
      <c r="ABK883" s="17"/>
      <c r="ABL883" s="17"/>
      <c r="ABM883" s="17"/>
      <c r="ABN883" s="17"/>
      <c r="ABO883" s="17"/>
      <c r="ABP883" s="17"/>
      <c r="ABQ883" s="17"/>
      <c r="ABR883" s="17"/>
      <c r="ABS883" s="17"/>
      <c r="ABT883" s="17"/>
      <c r="ABU883" s="17"/>
      <c r="ABV883" s="17"/>
      <c r="ABW883" s="17"/>
      <c r="ABX883" s="17"/>
      <c r="ABY883" s="17"/>
      <c r="ABZ883" s="17"/>
      <c r="ACA883" s="17"/>
      <c r="ACB883" s="17"/>
      <c r="ACC883" s="17"/>
      <c r="ACD883" s="17"/>
      <c r="ACE883" s="17"/>
      <c r="ACF883" s="17"/>
      <c r="ACG883" s="17"/>
      <c r="ACH883" s="17"/>
      <c r="ACI883" s="17"/>
      <c r="ACJ883" s="17"/>
      <c r="ACK883" s="17"/>
      <c r="ACL883" s="17"/>
      <c r="ACM883" s="17"/>
      <c r="ACN883" s="17"/>
      <c r="ACO883" s="17"/>
      <c r="ACP883" s="17"/>
      <c r="ACQ883" s="17"/>
      <c r="ACR883" s="17"/>
      <c r="ACS883" s="17"/>
      <c r="ACT883" s="17"/>
      <c r="ACU883" s="17"/>
      <c r="ACV883" s="17"/>
      <c r="ACW883" s="17"/>
      <c r="ACX883" s="17"/>
      <c r="ACY883" s="17"/>
      <c r="ACZ883" s="17"/>
      <c r="ADA883" s="17"/>
      <c r="ADB883" s="17"/>
      <c r="ADC883" s="17"/>
      <c r="ADD883" s="17"/>
      <c r="ADE883" s="17"/>
      <c r="ADF883" s="17"/>
      <c r="ADG883" s="17"/>
      <c r="ADH883" s="17"/>
      <c r="ADI883" s="17"/>
      <c r="ADJ883" s="17"/>
      <c r="ADK883" s="17"/>
      <c r="ADL883" s="17"/>
      <c r="ADM883" s="17"/>
      <c r="ADN883" s="17"/>
      <c r="ADO883" s="17"/>
      <c r="ADP883" s="17"/>
      <c r="ADQ883" s="17"/>
      <c r="ADR883" s="17"/>
    </row>
    <row r="884" spans="44:798" s="16" customFormat="1" x14ac:dyDescent="0.25">
      <c r="AR884" s="56"/>
      <c r="AS884" s="56"/>
      <c r="AT884" s="57"/>
      <c r="AU884" s="56"/>
      <c r="AV884" s="57"/>
      <c r="AW884" s="56"/>
      <c r="AX884" s="56"/>
      <c r="AY884" s="56"/>
      <c r="AZ884" s="56"/>
      <c r="BA884" s="56"/>
      <c r="BB884" s="56"/>
      <c r="BC884" s="56"/>
      <c r="BD884" s="56"/>
      <c r="BE884" s="51"/>
      <c r="BF884" s="51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  <c r="IF884" s="17"/>
      <c r="IG884" s="17"/>
      <c r="IH884" s="17"/>
      <c r="II884" s="17"/>
      <c r="IJ884" s="17"/>
      <c r="IK884" s="17"/>
      <c r="IL884" s="17"/>
      <c r="IM884" s="17"/>
      <c r="IN884" s="17"/>
      <c r="IO884" s="17"/>
      <c r="IP884" s="17"/>
      <c r="IQ884" s="17"/>
      <c r="IR884" s="17"/>
      <c r="IS884" s="17"/>
      <c r="IT884" s="17"/>
      <c r="IU884" s="17"/>
      <c r="IV884" s="17"/>
      <c r="IW884" s="17"/>
      <c r="IX884" s="17"/>
      <c r="IY884" s="17"/>
      <c r="IZ884" s="17"/>
      <c r="JA884" s="17"/>
      <c r="JB884" s="17"/>
      <c r="JC884" s="17"/>
      <c r="JD884" s="17"/>
      <c r="JE884" s="17"/>
      <c r="JF884" s="17"/>
      <c r="JG884" s="17"/>
      <c r="JH884" s="17"/>
      <c r="JI884" s="17"/>
      <c r="JJ884" s="17"/>
      <c r="JK884" s="17"/>
      <c r="JL884" s="17"/>
      <c r="JM884" s="17"/>
      <c r="JN884" s="17"/>
      <c r="JO884" s="17"/>
      <c r="JP884" s="17"/>
      <c r="JQ884" s="17"/>
      <c r="JR884" s="17"/>
      <c r="JS884" s="17"/>
      <c r="JT884" s="17"/>
      <c r="JU884" s="17"/>
      <c r="JV884" s="17"/>
      <c r="JW884" s="17"/>
      <c r="JX884" s="17"/>
      <c r="JY884" s="17"/>
      <c r="JZ884" s="17"/>
      <c r="KA884" s="17"/>
      <c r="KB884" s="17"/>
      <c r="KC884" s="17"/>
      <c r="KD884" s="17"/>
      <c r="KE884" s="17"/>
      <c r="KF884" s="17"/>
      <c r="KG884" s="17"/>
      <c r="KH884" s="17"/>
      <c r="KI884" s="17"/>
      <c r="KJ884" s="17"/>
      <c r="KK884" s="17"/>
      <c r="KL884" s="17"/>
      <c r="KM884" s="17"/>
      <c r="KN884" s="17"/>
      <c r="KO884" s="17"/>
      <c r="KP884" s="17"/>
      <c r="KQ884" s="17"/>
      <c r="KR884" s="17"/>
      <c r="KS884" s="17"/>
      <c r="KT884" s="17"/>
      <c r="KU884" s="17"/>
      <c r="KV884" s="17"/>
      <c r="KW884" s="17"/>
      <c r="KX884" s="17"/>
      <c r="KY884" s="17"/>
      <c r="KZ884" s="17"/>
      <c r="LA884" s="17"/>
      <c r="LB884" s="17"/>
      <c r="LC884" s="17"/>
      <c r="LD884" s="17"/>
      <c r="LE884" s="17"/>
      <c r="LF884" s="17"/>
      <c r="LG884" s="17"/>
      <c r="LH884" s="17"/>
      <c r="LI884" s="17"/>
      <c r="LJ884" s="17"/>
      <c r="LK884" s="17"/>
      <c r="LL884" s="17"/>
      <c r="LM884" s="17"/>
      <c r="LN884" s="17"/>
      <c r="LO884" s="17"/>
      <c r="LP884" s="17"/>
      <c r="LQ884" s="17"/>
      <c r="LR884" s="17"/>
      <c r="LS884" s="17"/>
      <c r="LT884" s="17"/>
      <c r="LU884" s="17"/>
      <c r="LV884" s="17"/>
      <c r="LW884" s="17"/>
      <c r="LX884" s="17"/>
      <c r="LY884" s="17"/>
      <c r="LZ884" s="17"/>
      <c r="MA884" s="17"/>
      <c r="MB884" s="17"/>
      <c r="MC884" s="17"/>
      <c r="MD884" s="17"/>
      <c r="ME884" s="17"/>
      <c r="MF884" s="17"/>
      <c r="MG884" s="17"/>
      <c r="MH884" s="17"/>
      <c r="MI884" s="17"/>
      <c r="MJ884" s="17"/>
      <c r="MK884" s="17"/>
      <c r="ML884" s="17"/>
      <c r="MM884" s="17"/>
      <c r="MN884" s="17"/>
      <c r="MO884" s="17"/>
      <c r="MP884" s="17"/>
      <c r="MQ884" s="17"/>
      <c r="MR884" s="17"/>
      <c r="MS884" s="17"/>
      <c r="MT884" s="17"/>
      <c r="MU884" s="17"/>
      <c r="MV884" s="17"/>
      <c r="MW884" s="17"/>
      <c r="MX884" s="17"/>
      <c r="MY884" s="17"/>
      <c r="MZ884" s="17"/>
      <c r="NA884" s="17"/>
      <c r="NB884" s="17"/>
      <c r="NC884" s="17"/>
      <c r="ND884" s="17"/>
      <c r="NE884" s="17"/>
      <c r="NF884" s="17"/>
      <c r="NG884" s="17"/>
      <c r="NH884" s="17"/>
      <c r="NI884" s="17"/>
      <c r="NJ884" s="17"/>
      <c r="NK884" s="17"/>
      <c r="NL884" s="17"/>
      <c r="NM884" s="17"/>
      <c r="NN884" s="17"/>
      <c r="NO884" s="17"/>
      <c r="NP884" s="17"/>
      <c r="NQ884" s="17"/>
      <c r="NR884" s="17"/>
      <c r="NS884" s="17"/>
      <c r="NT884" s="17"/>
      <c r="NU884" s="17"/>
      <c r="NV884" s="17"/>
      <c r="NW884" s="17"/>
      <c r="NX884" s="17"/>
      <c r="NY884" s="17"/>
      <c r="NZ884" s="17"/>
      <c r="OA884" s="17"/>
      <c r="OB884" s="17"/>
      <c r="OC884" s="17"/>
      <c r="OD884" s="17"/>
      <c r="OE884" s="17"/>
      <c r="OF884" s="17"/>
      <c r="OG884" s="17"/>
      <c r="OH884" s="17"/>
      <c r="OI884" s="17"/>
      <c r="OJ884" s="17"/>
      <c r="OK884" s="17"/>
      <c r="OL884" s="17"/>
      <c r="OM884" s="17"/>
      <c r="ON884" s="17"/>
      <c r="OO884" s="17"/>
      <c r="OP884" s="17"/>
      <c r="OQ884" s="17"/>
      <c r="OR884" s="17"/>
      <c r="OS884" s="17"/>
      <c r="OT884" s="17"/>
      <c r="OU884" s="17"/>
      <c r="OV884" s="17"/>
      <c r="OW884" s="17"/>
      <c r="OX884" s="17"/>
      <c r="OY884" s="17"/>
      <c r="OZ884" s="17"/>
      <c r="PA884" s="17"/>
      <c r="PB884" s="17"/>
      <c r="PC884" s="17"/>
      <c r="PD884" s="17"/>
      <c r="PE884" s="17"/>
      <c r="PF884" s="17"/>
      <c r="PG884" s="17"/>
      <c r="PH884" s="17"/>
      <c r="PI884" s="17"/>
      <c r="PJ884" s="17"/>
      <c r="PK884" s="17"/>
      <c r="PL884" s="17"/>
      <c r="PM884" s="17"/>
      <c r="PN884" s="17"/>
      <c r="PO884" s="17"/>
      <c r="PP884" s="17"/>
      <c r="PQ884" s="17"/>
      <c r="PR884" s="17"/>
      <c r="PS884" s="17"/>
      <c r="PT884" s="17"/>
      <c r="PU884" s="17"/>
      <c r="PV884" s="17"/>
      <c r="PW884" s="17"/>
      <c r="PX884" s="17"/>
      <c r="PY884" s="17"/>
      <c r="PZ884" s="17"/>
      <c r="QA884" s="17"/>
      <c r="QB884" s="17"/>
      <c r="QC884" s="17"/>
      <c r="QD884" s="17"/>
      <c r="QE884" s="17"/>
      <c r="QF884" s="17"/>
      <c r="QG884" s="17"/>
      <c r="QH884" s="17"/>
      <c r="QI884" s="17"/>
      <c r="QJ884" s="17"/>
      <c r="QK884" s="17"/>
      <c r="QL884" s="17"/>
      <c r="QM884" s="17"/>
      <c r="QN884" s="17"/>
      <c r="QO884" s="17"/>
      <c r="QP884" s="17"/>
      <c r="QQ884" s="17"/>
      <c r="QR884" s="17"/>
      <c r="QS884" s="17"/>
      <c r="QT884" s="17"/>
      <c r="QU884" s="17"/>
      <c r="QV884" s="17"/>
      <c r="QW884" s="17"/>
      <c r="QX884" s="17"/>
      <c r="QY884" s="17"/>
      <c r="QZ884" s="17"/>
      <c r="RA884" s="17"/>
      <c r="RB884" s="17"/>
      <c r="RC884" s="17"/>
      <c r="RD884" s="17"/>
      <c r="RE884" s="17"/>
      <c r="RF884" s="17"/>
      <c r="RG884" s="17"/>
      <c r="RH884" s="17"/>
      <c r="RI884" s="17"/>
      <c r="RJ884" s="17"/>
      <c r="RK884" s="17"/>
      <c r="RL884" s="17"/>
      <c r="RM884" s="17"/>
      <c r="RN884" s="17"/>
      <c r="RO884" s="17"/>
      <c r="RP884" s="17"/>
      <c r="RQ884" s="17"/>
      <c r="RR884" s="17"/>
      <c r="RS884" s="17"/>
      <c r="RT884" s="17"/>
      <c r="RU884" s="17"/>
      <c r="RV884" s="17"/>
      <c r="RW884" s="17"/>
      <c r="RX884" s="17"/>
      <c r="RY884" s="17"/>
      <c r="RZ884" s="17"/>
      <c r="SA884" s="17"/>
      <c r="SB884" s="17"/>
      <c r="SC884" s="17"/>
      <c r="SD884" s="17"/>
      <c r="SE884" s="17"/>
      <c r="SF884" s="17"/>
      <c r="SG884" s="17"/>
      <c r="SH884" s="17"/>
      <c r="SI884" s="17"/>
      <c r="SJ884" s="17"/>
      <c r="SK884" s="17"/>
      <c r="SL884" s="17"/>
      <c r="SM884" s="17"/>
      <c r="SN884" s="17"/>
      <c r="SO884" s="17"/>
      <c r="SP884" s="17"/>
      <c r="SQ884" s="17"/>
      <c r="SR884" s="17"/>
      <c r="SS884" s="17"/>
      <c r="ST884" s="17"/>
      <c r="SU884" s="17"/>
      <c r="SV884" s="17"/>
      <c r="SW884" s="17"/>
      <c r="SX884" s="17"/>
      <c r="SY884" s="17"/>
      <c r="SZ884" s="17"/>
      <c r="TA884" s="17"/>
      <c r="TB884" s="17"/>
      <c r="TC884" s="17"/>
      <c r="TD884" s="17"/>
      <c r="TE884" s="17"/>
      <c r="TF884" s="17"/>
      <c r="TG884" s="17"/>
      <c r="TH884" s="17"/>
      <c r="TI884" s="17"/>
      <c r="TJ884" s="17"/>
      <c r="TK884" s="17"/>
      <c r="TL884" s="17"/>
      <c r="TM884" s="17"/>
      <c r="TN884" s="17"/>
      <c r="TO884" s="17"/>
      <c r="TP884" s="17"/>
      <c r="TQ884" s="17"/>
      <c r="TR884" s="17"/>
      <c r="TS884" s="17"/>
      <c r="TT884" s="17"/>
      <c r="TU884" s="17"/>
      <c r="TV884" s="17"/>
      <c r="TW884" s="17"/>
      <c r="TX884" s="17"/>
      <c r="TY884" s="17"/>
      <c r="TZ884" s="17"/>
      <c r="UA884" s="17"/>
      <c r="UB884" s="17"/>
      <c r="UC884" s="17"/>
      <c r="UD884" s="17"/>
      <c r="UE884" s="17"/>
      <c r="UF884" s="17"/>
      <c r="UG884" s="17"/>
      <c r="UH884" s="17"/>
      <c r="UI884" s="17"/>
      <c r="UJ884" s="17"/>
      <c r="UK884" s="17"/>
      <c r="UL884" s="17"/>
      <c r="UM884" s="17"/>
      <c r="UN884" s="17"/>
      <c r="UO884" s="17"/>
      <c r="UP884" s="17"/>
      <c r="UQ884" s="17"/>
      <c r="UR884" s="17"/>
      <c r="US884" s="17"/>
      <c r="UT884" s="17"/>
      <c r="UU884" s="17"/>
      <c r="UV884" s="17"/>
      <c r="UW884" s="17"/>
      <c r="UX884" s="17"/>
      <c r="UY884" s="17"/>
      <c r="UZ884" s="17"/>
      <c r="VA884" s="17"/>
      <c r="VB884" s="17"/>
      <c r="VC884" s="17"/>
      <c r="VD884" s="17"/>
      <c r="VE884" s="17"/>
      <c r="VF884" s="17"/>
      <c r="VG884" s="17"/>
      <c r="VH884" s="17"/>
      <c r="VI884" s="17"/>
      <c r="VJ884" s="17"/>
      <c r="VK884" s="17"/>
      <c r="VL884" s="17"/>
      <c r="VM884" s="17"/>
      <c r="VN884" s="17"/>
      <c r="VO884" s="17"/>
      <c r="VP884" s="17"/>
      <c r="VQ884" s="17"/>
      <c r="VR884" s="17"/>
      <c r="VS884" s="17"/>
      <c r="VT884" s="17"/>
      <c r="VU884" s="17"/>
      <c r="VV884" s="17"/>
      <c r="VW884" s="17"/>
      <c r="VX884" s="17"/>
      <c r="VY884" s="17"/>
      <c r="VZ884" s="17"/>
      <c r="WA884" s="17"/>
      <c r="WB884" s="17"/>
      <c r="WC884" s="17"/>
      <c r="WD884" s="17"/>
      <c r="WE884" s="17"/>
      <c r="WF884" s="17"/>
      <c r="WG884" s="17"/>
      <c r="WH884" s="17"/>
      <c r="WI884" s="17"/>
      <c r="WJ884" s="17"/>
      <c r="WK884" s="17"/>
      <c r="WL884" s="17"/>
      <c r="WM884" s="17"/>
      <c r="WN884" s="17"/>
      <c r="WO884" s="17"/>
      <c r="WP884" s="17"/>
      <c r="WQ884" s="17"/>
      <c r="WR884" s="17"/>
      <c r="WS884" s="17"/>
      <c r="WT884" s="17"/>
      <c r="WU884" s="17"/>
      <c r="WV884" s="17"/>
      <c r="WW884" s="17"/>
      <c r="WX884" s="17"/>
      <c r="WY884" s="17"/>
      <c r="WZ884" s="17"/>
      <c r="XA884" s="17"/>
      <c r="XB884" s="17"/>
      <c r="XC884" s="17"/>
      <c r="XD884" s="17"/>
      <c r="XE884" s="17"/>
      <c r="XF884" s="17"/>
      <c r="XG884" s="17"/>
      <c r="XH884" s="17"/>
      <c r="XI884" s="17"/>
      <c r="XJ884" s="17"/>
      <c r="XK884" s="17"/>
      <c r="XL884" s="17"/>
      <c r="XM884" s="17"/>
      <c r="XN884" s="17"/>
      <c r="XO884" s="17"/>
      <c r="XP884" s="17"/>
      <c r="XQ884" s="17"/>
      <c r="XR884" s="17"/>
      <c r="XS884" s="17"/>
      <c r="XT884" s="17"/>
      <c r="XU884" s="17"/>
      <c r="XV884" s="17"/>
      <c r="XW884" s="17"/>
      <c r="XX884" s="17"/>
      <c r="XY884" s="17"/>
      <c r="XZ884" s="17"/>
      <c r="YA884" s="17"/>
      <c r="YB884" s="17"/>
      <c r="YC884" s="17"/>
      <c r="YD884" s="17"/>
      <c r="YE884" s="17"/>
      <c r="YF884" s="17"/>
      <c r="YG884" s="17"/>
      <c r="YH884" s="17"/>
      <c r="YI884" s="17"/>
      <c r="YJ884" s="17"/>
      <c r="YK884" s="17"/>
      <c r="YL884" s="17"/>
      <c r="YM884" s="17"/>
      <c r="YN884" s="17"/>
      <c r="YO884" s="17"/>
      <c r="YP884" s="17"/>
      <c r="YQ884" s="17"/>
      <c r="YR884" s="17"/>
      <c r="YS884" s="17"/>
      <c r="YT884" s="17"/>
      <c r="YU884" s="17"/>
      <c r="YV884" s="17"/>
      <c r="YW884" s="17"/>
      <c r="YX884" s="17"/>
      <c r="YY884" s="17"/>
      <c r="YZ884" s="17"/>
      <c r="ZA884" s="17"/>
      <c r="ZB884" s="17"/>
      <c r="ZC884" s="17"/>
      <c r="ZD884" s="17"/>
      <c r="ZE884" s="17"/>
      <c r="ZF884" s="17"/>
      <c r="ZG884" s="17"/>
      <c r="ZH884" s="17"/>
      <c r="ZI884" s="17"/>
      <c r="ZJ884" s="17"/>
      <c r="ZK884" s="17"/>
      <c r="ZL884" s="17"/>
      <c r="ZM884" s="17"/>
      <c r="ZN884" s="17"/>
      <c r="ZO884" s="17"/>
      <c r="ZP884" s="17"/>
      <c r="ZQ884" s="17"/>
      <c r="ZR884" s="17"/>
      <c r="ZS884" s="17"/>
      <c r="ZT884" s="17"/>
      <c r="ZU884" s="17"/>
      <c r="ZV884" s="17"/>
      <c r="ZW884" s="17"/>
      <c r="ZX884" s="17"/>
      <c r="ZY884" s="17"/>
      <c r="ZZ884" s="17"/>
      <c r="AAA884" s="17"/>
      <c r="AAB884" s="17"/>
      <c r="AAC884" s="17"/>
      <c r="AAD884" s="17"/>
      <c r="AAE884" s="17"/>
      <c r="AAF884" s="17"/>
      <c r="AAG884" s="17"/>
      <c r="AAH884" s="17"/>
      <c r="AAI884" s="17"/>
      <c r="AAJ884" s="17"/>
      <c r="AAK884" s="17"/>
      <c r="AAL884" s="17"/>
      <c r="AAM884" s="17"/>
      <c r="AAN884" s="17"/>
      <c r="AAO884" s="17"/>
      <c r="AAP884" s="17"/>
      <c r="AAQ884" s="17"/>
      <c r="AAR884" s="17"/>
      <c r="AAS884" s="17"/>
      <c r="AAT884" s="17"/>
      <c r="AAU884" s="17"/>
      <c r="AAV884" s="17"/>
      <c r="AAW884" s="17"/>
      <c r="AAX884" s="17"/>
      <c r="AAY884" s="17"/>
      <c r="AAZ884" s="17"/>
      <c r="ABA884" s="17"/>
      <c r="ABB884" s="17"/>
      <c r="ABC884" s="17"/>
      <c r="ABD884" s="17"/>
      <c r="ABE884" s="17"/>
      <c r="ABF884" s="17"/>
      <c r="ABG884" s="17"/>
      <c r="ABH884" s="17"/>
      <c r="ABI884" s="17"/>
      <c r="ABJ884" s="17"/>
      <c r="ABK884" s="17"/>
      <c r="ABL884" s="17"/>
      <c r="ABM884" s="17"/>
      <c r="ABN884" s="17"/>
      <c r="ABO884" s="17"/>
      <c r="ABP884" s="17"/>
      <c r="ABQ884" s="17"/>
      <c r="ABR884" s="17"/>
      <c r="ABS884" s="17"/>
      <c r="ABT884" s="17"/>
      <c r="ABU884" s="17"/>
      <c r="ABV884" s="17"/>
      <c r="ABW884" s="17"/>
      <c r="ABX884" s="17"/>
      <c r="ABY884" s="17"/>
      <c r="ABZ884" s="17"/>
      <c r="ACA884" s="17"/>
      <c r="ACB884" s="17"/>
      <c r="ACC884" s="17"/>
      <c r="ACD884" s="17"/>
      <c r="ACE884" s="17"/>
      <c r="ACF884" s="17"/>
      <c r="ACG884" s="17"/>
      <c r="ACH884" s="17"/>
      <c r="ACI884" s="17"/>
      <c r="ACJ884" s="17"/>
      <c r="ACK884" s="17"/>
      <c r="ACL884" s="17"/>
      <c r="ACM884" s="17"/>
      <c r="ACN884" s="17"/>
      <c r="ACO884" s="17"/>
      <c r="ACP884" s="17"/>
      <c r="ACQ884" s="17"/>
      <c r="ACR884" s="17"/>
      <c r="ACS884" s="17"/>
      <c r="ACT884" s="17"/>
      <c r="ACU884" s="17"/>
      <c r="ACV884" s="17"/>
      <c r="ACW884" s="17"/>
      <c r="ACX884" s="17"/>
      <c r="ACY884" s="17"/>
      <c r="ACZ884" s="17"/>
      <c r="ADA884" s="17"/>
      <c r="ADB884" s="17"/>
      <c r="ADC884" s="17"/>
      <c r="ADD884" s="17"/>
      <c r="ADE884" s="17"/>
      <c r="ADF884" s="17"/>
      <c r="ADG884" s="17"/>
      <c r="ADH884" s="17"/>
      <c r="ADI884" s="17"/>
      <c r="ADJ884" s="17"/>
      <c r="ADK884" s="17"/>
      <c r="ADL884" s="17"/>
      <c r="ADM884" s="17"/>
      <c r="ADN884" s="17"/>
      <c r="ADO884" s="17"/>
      <c r="ADP884" s="17"/>
      <c r="ADQ884" s="17"/>
      <c r="ADR884" s="17"/>
    </row>
    <row r="885" spans="44:798" s="16" customFormat="1" x14ac:dyDescent="0.25">
      <c r="AR885" s="56"/>
      <c r="AS885" s="56"/>
      <c r="AT885" s="57"/>
      <c r="AU885" s="56"/>
      <c r="AV885" s="57"/>
      <c r="AW885" s="56"/>
      <c r="AX885" s="56"/>
      <c r="AY885" s="56"/>
      <c r="AZ885" s="56"/>
      <c r="BA885" s="56"/>
      <c r="BB885" s="56"/>
      <c r="BC885" s="56"/>
      <c r="BD885" s="56"/>
      <c r="BE885" s="51"/>
      <c r="BF885" s="51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  <c r="IF885" s="17"/>
      <c r="IG885" s="17"/>
      <c r="IH885" s="17"/>
      <c r="II885" s="17"/>
      <c r="IJ885" s="17"/>
      <c r="IK885" s="17"/>
      <c r="IL885" s="17"/>
      <c r="IM885" s="17"/>
      <c r="IN885" s="17"/>
      <c r="IO885" s="17"/>
      <c r="IP885" s="17"/>
      <c r="IQ885" s="17"/>
      <c r="IR885" s="17"/>
      <c r="IS885" s="17"/>
      <c r="IT885" s="17"/>
      <c r="IU885" s="17"/>
      <c r="IV885" s="17"/>
      <c r="IW885" s="17"/>
      <c r="IX885" s="17"/>
      <c r="IY885" s="17"/>
      <c r="IZ885" s="17"/>
      <c r="JA885" s="17"/>
      <c r="JB885" s="17"/>
      <c r="JC885" s="17"/>
      <c r="JD885" s="17"/>
      <c r="JE885" s="17"/>
      <c r="JF885" s="17"/>
      <c r="JG885" s="17"/>
      <c r="JH885" s="17"/>
      <c r="JI885" s="17"/>
      <c r="JJ885" s="17"/>
      <c r="JK885" s="17"/>
      <c r="JL885" s="17"/>
      <c r="JM885" s="17"/>
      <c r="JN885" s="17"/>
      <c r="JO885" s="17"/>
      <c r="JP885" s="17"/>
      <c r="JQ885" s="17"/>
      <c r="JR885" s="17"/>
      <c r="JS885" s="17"/>
      <c r="JT885" s="17"/>
      <c r="JU885" s="17"/>
      <c r="JV885" s="17"/>
      <c r="JW885" s="17"/>
      <c r="JX885" s="17"/>
      <c r="JY885" s="17"/>
      <c r="JZ885" s="17"/>
      <c r="KA885" s="17"/>
      <c r="KB885" s="17"/>
      <c r="KC885" s="17"/>
      <c r="KD885" s="17"/>
      <c r="KE885" s="17"/>
      <c r="KF885" s="17"/>
      <c r="KG885" s="17"/>
      <c r="KH885" s="17"/>
      <c r="KI885" s="17"/>
      <c r="KJ885" s="17"/>
      <c r="KK885" s="17"/>
      <c r="KL885" s="17"/>
      <c r="KM885" s="17"/>
      <c r="KN885" s="17"/>
      <c r="KO885" s="17"/>
      <c r="KP885" s="17"/>
      <c r="KQ885" s="17"/>
      <c r="KR885" s="17"/>
      <c r="KS885" s="17"/>
      <c r="KT885" s="17"/>
      <c r="KU885" s="17"/>
      <c r="KV885" s="17"/>
      <c r="KW885" s="17"/>
      <c r="KX885" s="17"/>
      <c r="KY885" s="17"/>
      <c r="KZ885" s="17"/>
      <c r="LA885" s="17"/>
      <c r="LB885" s="17"/>
      <c r="LC885" s="17"/>
      <c r="LD885" s="17"/>
      <c r="LE885" s="17"/>
      <c r="LF885" s="17"/>
      <c r="LG885" s="17"/>
      <c r="LH885" s="17"/>
      <c r="LI885" s="17"/>
      <c r="LJ885" s="17"/>
      <c r="LK885" s="17"/>
      <c r="LL885" s="17"/>
      <c r="LM885" s="17"/>
      <c r="LN885" s="17"/>
      <c r="LO885" s="17"/>
      <c r="LP885" s="17"/>
      <c r="LQ885" s="17"/>
      <c r="LR885" s="17"/>
      <c r="LS885" s="17"/>
      <c r="LT885" s="17"/>
      <c r="LU885" s="17"/>
      <c r="LV885" s="17"/>
      <c r="LW885" s="17"/>
      <c r="LX885" s="17"/>
      <c r="LY885" s="17"/>
      <c r="LZ885" s="17"/>
      <c r="MA885" s="17"/>
      <c r="MB885" s="17"/>
      <c r="MC885" s="17"/>
      <c r="MD885" s="17"/>
      <c r="ME885" s="17"/>
      <c r="MF885" s="17"/>
      <c r="MG885" s="17"/>
      <c r="MH885" s="17"/>
      <c r="MI885" s="17"/>
      <c r="MJ885" s="17"/>
      <c r="MK885" s="17"/>
      <c r="ML885" s="17"/>
      <c r="MM885" s="17"/>
      <c r="MN885" s="17"/>
      <c r="MO885" s="17"/>
      <c r="MP885" s="17"/>
      <c r="MQ885" s="17"/>
      <c r="MR885" s="17"/>
      <c r="MS885" s="17"/>
      <c r="MT885" s="17"/>
      <c r="MU885" s="17"/>
      <c r="MV885" s="17"/>
      <c r="MW885" s="17"/>
      <c r="MX885" s="17"/>
      <c r="MY885" s="17"/>
      <c r="MZ885" s="17"/>
      <c r="NA885" s="17"/>
      <c r="NB885" s="17"/>
      <c r="NC885" s="17"/>
      <c r="ND885" s="17"/>
      <c r="NE885" s="17"/>
      <c r="NF885" s="17"/>
      <c r="NG885" s="17"/>
      <c r="NH885" s="17"/>
      <c r="NI885" s="17"/>
      <c r="NJ885" s="17"/>
      <c r="NK885" s="17"/>
      <c r="NL885" s="17"/>
      <c r="NM885" s="17"/>
      <c r="NN885" s="17"/>
      <c r="NO885" s="17"/>
      <c r="NP885" s="17"/>
      <c r="NQ885" s="17"/>
      <c r="NR885" s="17"/>
      <c r="NS885" s="17"/>
      <c r="NT885" s="17"/>
      <c r="NU885" s="17"/>
      <c r="NV885" s="17"/>
      <c r="NW885" s="17"/>
      <c r="NX885" s="17"/>
      <c r="NY885" s="17"/>
      <c r="NZ885" s="17"/>
      <c r="OA885" s="17"/>
      <c r="OB885" s="17"/>
      <c r="OC885" s="17"/>
      <c r="OD885" s="17"/>
      <c r="OE885" s="17"/>
      <c r="OF885" s="17"/>
      <c r="OG885" s="17"/>
      <c r="OH885" s="17"/>
      <c r="OI885" s="17"/>
      <c r="OJ885" s="17"/>
      <c r="OK885" s="17"/>
      <c r="OL885" s="17"/>
      <c r="OM885" s="17"/>
      <c r="ON885" s="17"/>
      <c r="OO885" s="17"/>
      <c r="OP885" s="17"/>
      <c r="OQ885" s="17"/>
      <c r="OR885" s="17"/>
      <c r="OS885" s="17"/>
      <c r="OT885" s="17"/>
      <c r="OU885" s="17"/>
      <c r="OV885" s="17"/>
      <c r="OW885" s="17"/>
      <c r="OX885" s="17"/>
      <c r="OY885" s="17"/>
      <c r="OZ885" s="17"/>
      <c r="PA885" s="17"/>
      <c r="PB885" s="17"/>
      <c r="PC885" s="17"/>
      <c r="PD885" s="17"/>
      <c r="PE885" s="17"/>
      <c r="PF885" s="17"/>
      <c r="PG885" s="17"/>
      <c r="PH885" s="17"/>
      <c r="PI885" s="17"/>
      <c r="PJ885" s="17"/>
      <c r="PK885" s="17"/>
      <c r="PL885" s="17"/>
      <c r="PM885" s="17"/>
      <c r="PN885" s="17"/>
      <c r="PO885" s="17"/>
      <c r="PP885" s="17"/>
      <c r="PQ885" s="17"/>
      <c r="PR885" s="17"/>
      <c r="PS885" s="17"/>
      <c r="PT885" s="17"/>
      <c r="PU885" s="17"/>
      <c r="PV885" s="17"/>
      <c r="PW885" s="17"/>
      <c r="PX885" s="17"/>
      <c r="PY885" s="17"/>
      <c r="PZ885" s="17"/>
      <c r="QA885" s="17"/>
      <c r="QB885" s="17"/>
      <c r="QC885" s="17"/>
      <c r="QD885" s="17"/>
      <c r="QE885" s="17"/>
      <c r="QF885" s="17"/>
      <c r="QG885" s="17"/>
      <c r="QH885" s="17"/>
      <c r="QI885" s="17"/>
      <c r="QJ885" s="17"/>
      <c r="QK885" s="17"/>
      <c r="QL885" s="17"/>
      <c r="QM885" s="17"/>
      <c r="QN885" s="17"/>
      <c r="QO885" s="17"/>
      <c r="QP885" s="17"/>
      <c r="QQ885" s="17"/>
      <c r="QR885" s="17"/>
      <c r="QS885" s="17"/>
      <c r="QT885" s="17"/>
      <c r="QU885" s="17"/>
      <c r="QV885" s="17"/>
      <c r="QW885" s="17"/>
      <c r="QX885" s="17"/>
      <c r="QY885" s="17"/>
      <c r="QZ885" s="17"/>
      <c r="RA885" s="17"/>
      <c r="RB885" s="17"/>
      <c r="RC885" s="17"/>
      <c r="RD885" s="17"/>
      <c r="RE885" s="17"/>
      <c r="RF885" s="17"/>
      <c r="RG885" s="17"/>
      <c r="RH885" s="17"/>
      <c r="RI885" s="17"/>
      <c r="RJ885" s="17"/>
      <c r="RK885" s="17"/>
      <c r="RL885" s="17"/>
      <c r="RM885" s="17"/>
      <c r="RN885" s="17"/>
      <c r="RO885" s="17"/>
      <c r="RP885" s="17"/>
      <c r="RQ885" s="17"/>
      <c r="RR885" s="17"/>
      <c r="RS885" s="17"/>
      <c r="RT885" s="17"/>
      <c r="RU885" s="17"/>
      <c r="RV885" s="17"/>
      <c r="RW885" s="17"/>
      <c r="RX885" s="17"/>
      <c r="RY885" s="17"/>
      <c r="RZ885" s="17"/>
      <c r="SA885" s="17"/>
      <c r="SB885" s="17"/>
      <c r="SC885" s="17"/>
      <c r="SD885" s="17"/>
      <c r="SE885" s="17"/>
      <c r="SF885" s="17"/>
      <c r="SG885" s="17"/>
      <c r="SH885" s="17"/>
      <c r="SI885" s="17"/>
      <c r="SJ885" s="17"/>
      <c r="SK885" s="17"/>
      <c r="SL885" s="17"/>
      <c r="SM885" s="17"/>
      <c r="SN885" s="17"/>
      <c r="SO885" s="17"/>
      <c r="SP885" s="17"/>
      <c r="SQ885" s="17"/>
      <c r="SR885" s="17"/>
      <c r="SS885" s="17"/>
      <c r="ST885" s="17"/>
      <c r="SU885" s="17"/>
      <c r="SV885" s="17"/>
      <c r="SW885" s="17"/>
      <c r="SX885" s="17"/>
      <c r="SY885" s="17"/>
      <c r="SZ885" s="17"/>
      <c r="TA885" s="17"/>
      <c r="TB885" s="17"/>
      <c r="TC885" s="17"/>
      <c r="TD885" s="17"/>
      <c r="TE885" s="17"/>
      <c r="TF885" s="17"/>
      <c r="TG885" s="17"/>
      <c r="TH885" s="17"/>
      <c r="TI885" s="17"/>
      <c r="TJ885" s="17"/>
      <c r="TK885" s="17"/>
      <c r="TL885" s="17"/>
      <c r="TM885" s="17"/>
      <c r="TN885" s="17"/>
      <c r="TO885" s="17"/>
      <c r="TP885" s="17"/>
      <c r="TQ885" s="17"/>
      <c r="TR885" s="17"/>
      <c r="TS885" s="17"/>
      <c r="TT885" s="17"/>
      <c r="TU885" s="17"/>
      <c r="TV885" s="17"/>
      <c r="TW885" s="17"/>
      <c r="TX885" s="17"/>
      <c r="TY885" s="17"/>
      <c r="TZ885" s="17"/>
      <c r="UA885" s="17"/>
      <c r="UB885" s="17"/>
      <c r="UC885" s="17"/>
      <c r="UD885" s="17"/>
      <c r="UE885" s="17"/>
      <c r="UF885" s="17"/>
      <c r="UG885" s="17"/>
      <c r="UH885" s="17"/>
      <c r="UI885" s="17"/>
      <c r="UJ885" s="17"/>
      <c r="UK885" s="17"/>
      <c r="UL885" s="17"/>
      <c r="UM885" s="17"/>
      <c r="UN885" s="17"/>
      <c r="UO885" s="17"/>
      <c r="UP885" s="17"/>
      <c r="UQ885" s="17"/>
      <c r="UR885" s="17"/>
      <c r="US885" s="17"/>
      <c r="UT885" s="17"/>
      <c r="UU885" s="17"/>
      <c r="UV885" s="17"/>
      <c r="UW885" s="17"/>
      <c r="UX885" s="17"/>
      <c r="UY885" s="17"/>
      <c r="UZ885" s="17"/>
      <c r="VA885" s="17"/>
      <c r="VB885" s="17"/>
      <c r="VC885" s="17"/>
      <c r="VD885" s="17"/>
      <c r="VE885" s="17"/>
      <c r="VF885" s="17"/>
      <c r="VG885" s="17"/>
      <c r="VH885" s="17"/>
      <c r="VI885" s="17"/>
      <c r="VJ885" s="17"/>
      <c r="VK885" s="17"/>
      <c r="VL885" s="17"/>
      <c r="VM885" s="17"/>
      <c r="VN885" s="17"/>
      <c r="VO885" s="17"/>
      <c r="VP885" s="17"/>
      <c r="VQ885" s="17"/>
      <c r="VR885" s="17"/>
      <c r="VS885" s="17"/>
      <c r="VT885" s="17"/>
      <c r="VU885" s="17"/>
      <c r="VV885" s="17"/>
      <c r="VW885" s="17"/>
      <c r="VX885" s="17"/>
      <c r="VY885" s="17"/>
      <c r="VZ885" s="17"/>
      <c r="WA885" s="17"/>
      <c r="WB885" s="17"/>
      <c r="WC885" s="17"/>
      <c r="WD885" s="17"/>
      <c r="WE885" s="17"/>
      <c r="WF885" s="17"/>
      <c r="WG885" s="17"/>
      <c r="WH885" s="17"/>
      <c r="WI885" s="17"/>
      <c r="WJ885" s="17"/>
      <c r="WK885" s="17"/>
      <c r="WL885" s="17"/>
      <c r="WM885" s="17"/>
      <c r="WN885" s="17"/>
      <c r="WO885" s="17"/>
      <c r="WP885" s="17"/>
      <c r="WQ885" s="17"/>
      <c r="WR885" s="17"/>
      <c r="WS885" s="17"/>
      <c r="WT885" s="17"/>
      <c r="WU885" s="17"/>
      <c r="WV885" s="17"/>
      <c r="WW885" s="17"/>
      <c r="WX885" s="17"/>
      <c r="WY885" s="17"/>
      <c r="WZ885" s="17"/>
      <c r="XA885" s="17"/>
      <c r="XB885" s="17"/>
      <c r="XC885" s="17"/>
      <c r="XD885" s="17"/>
      <c r="XE885" s="17"/>
      <c r="XF885" s="17"/>
      <c r="XG885" s="17"/>
      <c r="XH885" s="17"/>
      <c r="XI885" s="17"/>
      <c r="XJ885" s="17"/>
      <c r="XK885" s="17"/>
      <c r="XL885" s="17"/>
      <c r="XM885" s="17"/>
      <c r="XN885" s="17"/>
      <c r="XO885" s="17"/>
      <c r="XP885" s="17"/>
      <c r="XQ885" s="17"/>
      <c r="XR885" s="17"/>
      <c r="XS885" s="17"/>
      <c r="XT885" s="17"/>
      <c r="XU885" s="17"/>
      <c r="XV885" s="17"/>
      <c r="XW885" s="17"/>
      <c r="XX885" s="17"/>
      <c r="XY885" s="17"/>
      <c r="XZ885" s="17"/>
      <c r="YA885" s="17"/>
      <c r="YB885" s="17"/>
      <c r="YC885" s="17"/>
      <c r="YD885" s="17"/>
      <c r="YE885" s="17"/>
      <c r="YF885" s="17"/>
      <c r="YG885" s="17"/>
      <c r="YH885" s="17"/>
      <c r="YI885" s="17"/>
      <c r="YJ885" s="17"/>
      <c r="YK885" s="17"/>
      <c r="YL885" s="17"/>
      <c r="YM885" s="17"/>
      <c r="YN885" s="17"/>
      <c r="YO885" s="17"/>
      <c r="YP885" s="17"/>
      <c r="YQ885" s="17"/>
      <c r="YR885" s="17"/>
      <c r="YS885" s="17"/>
      <c r="YT885" s="17"/>
      <c r="YU885" s="17"/>
      <c r="YV885" s="17"/>
      <c r="YW885" s="17"/>
      <c r="YX885" s="17"/>
      <c r="YY885" s="17"/>
      <c r="YZ885" s="17"/>
      <c r="ZA885" s="17"/>
      <c r="ZB885" s="17"/>
      <c r="ZC885" s="17"/>
      <c r="ZD885" s="17"/>
      <c r="ZE885" s="17"/>
      <c r="ZF885" s="17"/>
      <c r="ZG885" s="17"/>
      <c r="ZH885" s="17"/>
      <c r="ZI885" s="17"/>
      <c r="ZJ885" s="17"/>
      <c r="ZK885" s="17"/>
      <c r="ZL885" s="17"/>
      <c r="ZM885" s="17"/>
      <c r="ZN885" s="17"/>
      <c r="ZO885" s="17"/>
      <c r="ZP885" s="17"/>
      <c r="ZQ885" s="17"/>
      <c r="ZR885" s="17"/>
      <c r="ZS885" s="17"/>
      <c r="ZT885" s="17"/>
      <c r="ZU885" s="17"/>
      <c r="ZV885" s="17"/>
      <c r="ZW885" s="17"/>
      <c r="ZX885" s="17"/>
      <c r="ZY885" s="17"/>
      <c r="ZZ885" s="17"/>
      <c r="AAA885" s="17"/>
      <c r="AAB885" s="17"/>
      <c r="AAC885" s="17"/>
      <c r="AAD885" s="17"/>
      <c r="AAE885" s="17"/>
      <c r="AAF885" s="17"/>
      <c r="AAG885" s="17"/>
      <c r="AAH885" s="17"/>
      <c r="AAI885" s="17"/>
      <c r="AAJ885" s="17"/>
      <c r="AAK885" s="17"/>
      <c r="AAL885" s="17"/>
      <c r="AAM885" s="17"/>
      <c r="AAN885" s="17"/>
      <c r="AAO885" s="17"/>
      <c r="AAP885" s="17"/>
      <c r="AAQ885" s="17"/>
      <c r="AAR885" s="17"/>
      <c r="AAS885" s="17"/>
      <c r="AAT885" s="17"/>
      <c r="AAU885" s="17"/>
      <c r="AAV885" s="17"/>
      <c r="AAW885" s="17"/>
      <c r="AAX885" s="17"/>
      <c r="AAY885" s="17"/>
      <c r="AAZ885" s="17"/>
      <c r="ABA885" s="17"/>
      <c r="ABB885" s="17"/>
      <c r="ABC885" s="17"/>
      <c r="ABD885" s="17"/>
      <c r="ABE885" s="17"/>
      <c r="ABF885" s="17"/>
      <c r="ABG885" s="17"/>
      <c r="ABH885" s="17"/>
      <c r="ABI885" s="17"/>
      <c r="ABJ885" s="17"/>
      <c r="ABK885" s="17"/>
      <c r="ABL885" s="17"/>
      <c r="ABM885" s="17"/>
      <c r="ABN885" s="17"/>
      <c r="ABO885" s="17"/>
      <c r="ABP885" s="17"/>
      <c r="ABQ885" s="17"/>
      <c r="ABR885" s="17"/>
      <c r="ABS885" s="17"/>
      <c r="ABT885" s="17"/>
      <c r="ABU885" s="17"/>
      <c r="ABV885" s="17"/>
      <c r="ABW885" s="17"/>
      <c r="ABX885" s="17"/>
      <c r="ABY885" s="17"/>
      <c r="ABZ885" s="17"/>
      <c r="ACA885" s="17"/>
      <c r="ACB885" s="17"/>
      <c r="ACC885" s="17"/>
      <c r="ACD885" s="17"/>
      <c r="ACE885" s="17"/>
      <c r="ACF885" s="17"/>
      <c r="ACG885" s="17"/>
      <c r="ACH885" s="17"/>
      <c r="ACI885" s="17"/>
      <c r="ACJ885" s="17"/>
      <c r="ACK885" s="17"/>
      <c r="ACL885" s="17"/>
      <c r="ACM885" s="17"/>
      <c r="ACN885" s="17"/>
      <c r="ACO885" s="17"/>
      <c r="ACP885" s="17"/>
      <c r="ACQ885" s="17"/>
      <c r="ACR885" s="17"/>
      <c r="ACS885" s="17"/>
      <c r="ACT885" s="17"/>
      <c r="ACU885" s="17"/>
      <c r="ACV885" s="17"/>
      <c r="ACW885" s="17"/>
      <c r="ACX885" s="17"/>
      <c r="ACY885" s="17"/>
      <c r="ACZ885" s="17"/>
      <c r="ADA885" s="17"/>
      <c r="ADB885" s="17"/>
      <c r="ADC885" s="17"/>
      <c r="ADD885" s="17"/>
      <c r="ADE885" s="17"/>
      <c r="ADF885" s="17"/>
      <c r="ADG885" s="17"/>
      <c r="ADH885" s="17"/>
      <c r="ADI885" s="17"/>
      <c r="ADJ885" s="17"/>
      <c r="ADK885" s="17"/>
      <c r="ADL885" s="17"/>
      <c r="ADM885" s="17"/>
      <c r="ADN885" s="17"/>
      <c r="ADO885" s="17"/>
      <c r="ADP885" s="17"/>
      <c r="ADQ885" s="17"/>
      <c r="ADR885" s="17"/>
    </row>
    <row r="886" spans="44:798" s="16" customFormat="1" x14ac:dyDescent="0.25">
      <c r="AR886" s="56"/>
      <c r="AS886" s="56"/>
      <c r="AT886" s="57"/>
      <c r="AU886" s="56"/>
      <c r="AV886" s="57"/>
      <c r="AW886" s="56"/>
      <c r="AX886" s="56"/>
      <c r="AY886" s="56"/>
      <c r="AZ886" s="56"/>
      <c r="BA886" s="56"/>
      <c r="BB886" s="56"/>
      <c r="BC886" s="56"/>
      <c r="BD886" s="56"/>
      <c r="BE886" s="51"/>
      <c r="BF886" s="51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  <c r="IF886" s="17"/>
      <c r="IG886" s="17"/>
      <c r="IH886" s="17"/>
      <c r="II886" s="17"/>
      <c r="IJ886" s="17"/>
      <c r="IK886" s="17"/>
      <c r="IL886" s="17"/>
      <c r="IM886" s="17"/>
      <c r="IN886" s="17"/>
      <c r="IO886" s="17"/>
      <c r="IP886" s="17"/>
      <c r="IQ886" s="17"/>
      <c r="IR886" s="17"/>
      <c r="IS886" s="17"/>
      <c r="IT886" s="17"/>
      <c r="IU886" s="17"/>
      <c r="IV886" s="17"/>
      <c r="IW886" s="17"/>
      <c r="IX886" s="17"/>
      <c r="IY886" s="17"/>
      <c r="IZ886" s="17"/>
      <c r="JA886" s="17"/>
      <c r="JB886" s="17"/>
      <c r="JC886" s="17"/>
      <c r="JD886" s="17"/>
      <c r="JE886" s="17"/>
      <c r="JF886" s="17"/>
      <c r="JG886" s="17"/>
      <c r="JH886" s="17"/>
      <c r="JI886" s="17"/>
      <c r="JJ886" s="17"/>
      <c r="JK886" s="17"/>
      <c r="JL886" s="17"/>
      <c r="JM886" s="17"/>
      <c r="JN886" s="17"/>
      <c r="JO886" s="17"/>
      <c r="JP886" s="17"/>
      <c r="JQ886" s="17"/>
      <c r="JR886" s="17"/>
      <c r="JS886" s="17"/>
      <c r="JT886" s="17"/>
      <c r="JU886" s="17"/>
      <c r="JV886" s="17"/>
      <c r="JW886" s="17"/>
      <c r="JX886" s="17"/>
      <c r="JY886" s="17"/>
      <c r="JZ886" s="17"/>
      <c r="KA886" s="17"/>
      <c r="KB886" s="17"/>
      <c r="KC886" s="17"/>
      <c r="KD886" s="17"/>
      <c r="KE886" s="17"/>
      <c r="KF886" s="17"/>
      <c r="KG886" s="17"/>
      <c r="KH886" s="17"/>
      <c r="KI886" s="17"/>
      <c r="KJ886" s="17"/>
      <c r="KK886" s="17"/>
      <c r="KL886" s="17"/>
      <c r="KM886" s="17"/>
      <c r="KN886" s="17"/>
      <c r="KO886" s="17"/>
      <c r="KP886" s="17"/>
      <c r="KQ886" s="17"/>
      <c r="KR886" s="17"/>
      <c r="KS886" s="17"/>
      <c r="KT886" s="17"/>
      <c r="KU886" s="17"/>
      <c r="KV886" s="17"/>
      <c r="KW886" s="17"/>
      <c r="KX886" s="17"/>
      <c r="KY886" s="17"/>
      <c r="KZ886" s="17"/>
      <c r="LA886" s="17"/>
      <c r="LB886" s="17"/>
      <c r="LC886" s="17"/>
      <c r="LD886" s="17"/>
      <c r="LE886" s="17"/>
      <c r="LF886" s="17"/>
      <c r="LG886" s="17"/>
      <c r="LH886" s="17"/>
      <c r="LI886" s="17"/>
      <c r="LJ886" s="17"/>
      <c r="LK886" s="17"/>
      <c r="LL886" s="17"/>
      <c r="LM886" s="17"/>
      <c r="LN886" s="17"/>
      <c r="LO886" s="17"/>
      <c r="LP886" s="17"/>
      <c r="LQ886" s="17"/>
      <c r="LR886" s="17"/>
      <c r="LS886" s="17"/>
      <c r="LT886" s="17"/>
      <c r="LU886" s="17"/>
      <c r="LV886" s="17"/>
      <c r="LW886" s="17"/>
      <c r="LX886" s="17"/>
      <c r="LY886" s="17"/>
      <c r="LZ886" s="17"/>
      <c r="MA886" s="17"/>
      <c r="MB886" s="17"/>
      <c r="MC886" s="17"/>
      <c r="MD886" s="17"/>
      <c r="ME886" s="17"/>
      <c r="MF886" s="17"/>
      <c r="MG886" s="17"/>
      <c r="MH886" s="17"/>
      <c r="MI886" s="17"/>
      <c r="MJ886" s="17"/>
      <c r="MK886" s="17"/>
      <c r="ML886" s="17"/>
      <c r="MM886" s="17"/>
      <c r="MN886" s="17"/>
      <c r="MO886" s="17"/>
      <c r="MP886" s="17"/>
      <c r="MQ886" s="17"/>
      <c r="MR886" s="17"/>
      <c r="MS886" s="17"/>
      <c r="MT886" s="17"/>
      <c r="MU886" s="17"/>
      <c r="MV886" s="17"/>
      <c r="MW886" s="17"/>
      <c r="MX886" s="17"/>
      <c r="MY886" s="17"/>
      <c r="MZ886" s="17"/>
      <c r="NA886" s="17"/>
      <c r="NB886" s="17"/>
      <c r="NC886" s="17"/>
      <c r="ND886" s="17"/>
      <c r="NE886" s="17"/>
      <c r="NF886" s="17"/>
      <c r="NG886" s="17"/>
      <c r="NH886" s="17"/>
      <c r="NI886" s="17"/>
      <c r="NJ886" s="17"/>
      <c r="NK886" s="17"/>
      <c r="NL886" s="17"/>
      <c r="NM886" s="17"/>
      <c r="NN886" s="17"/>
      <c r="NO886" s="17"/>
      <c r="NP886" s="17"/>
      <c r="NQ886" s="17"/>
      <c r="NR886" s="17"/>
      <c r="NS886" s="17"/>
      <c r="NT886" s="17"/>
      <c r="NU886" s="17"/>
      <c r="NV886" s="17"/>
      <c r="NW886" s="17"/>
      <c r="NX886" s="17"/>
      <c r="NY886" s="17"/>
      <c r="NZ886" s="17"/>
      <c r="OA886" s="17"/>
      <c r="OB886" s="17"/>
      <c r="OC886" s="17"/>
      <c r="OD886" s="17"/>
      <c r="OE886" s="17"/>
      <c r="OF886" s="17"/>
      <c r="OG886" s="17"/>
      <c r="OH886" s="17"/>
      <c r="OI886" s="17"/>
      <c r="OJ886" s="17"/>
      <c r="OK886" s="17"/>
      <c r="OL886" s="17"/>
      <c r="OM886" s="17"/>
      <c r="ON886" s="17"/>
      <c r="OO886" s="17"/>
      <c r="OP886" s="17"/>
      <c r="OQ886" s="17"/>
      <c r="OR886" s="17"/>
      <c r="OS886" s="17"/>
      <c r="OT886" s="17"/>
      <c r="OU886" s="17"/>
      <c r="OV886" s="17"/>
      <c r="OW886" s="17"/>
      <c r="OX886" s="17"/>
      <c r="OY886" s="17"/>
      <c r="OZ886" s="17"/>
      <c r="PA886" s="17"/>
      <c r="PB886" s="17"/>
      <c r="PC886" s="17"/>
      <c r="PD886" s="17"/>
      <c r="PE886" s="17"/>
      <c r="PF886" s="17"/>
      <c r="PG886" s="17"/>
      <c r="PH886" s="17"/>
      <c r="PI886" s="17"/>
      <c r="PJ886" s="17"/>
      <c r="PK886" s="17"/>
      <c r="PL886" s="17"/>
      <c r="PM886" s="17"/>
      <c r="PN886" s="17"/>
      <c r="PO886" s="17"/>
      <c r="PP886" s="17"/>
      <c r="PQ886" s="17"/>
      <c r="PR886" s="17"/>
      <c r="PS886" s="17"/>
      <c r="PT886" s="17"/>
      <c r="PU886" s="17"/>
      <c r="PV886" s="17"/>
      <c r="PW886" s="17"/>
      <c r="PX886" s="17"/>
      <c r="PY886" s="17"/>
      <c r="PZ886" s="17"/>
      <c r="QA886" s="17"/>
      <c r="QB886" s="17"/>
      <c r="QC886" s="17"/>
      <c r="QD886" s="17"/>
      <c r="QE886" s="17"/>
      <c r="QF886" s="17"/>
      <c r="QG886" s="17"/>
      <c r="QH886" s="17"/>
      <c r="QI886" s="17"/>
      <c r="QJ886" s="17"/>
      <c r="QK886" s="17"/>
      <c r="QL886" s="17"/>
      <c r="QM886" s="17"/>
      <c r="QN886" s="17"/>
      <c r="QO886" s="17"/>
      <c r="QP886" s="17"/>
      <c r="QQ886" s="17"/>
      <c r="QR886" s="17"/>
      <c r="QS886" s="17"/>
      <c r="QT886" s="17"/>
      <c r="QU886" s="17"/>
      <c r="QV886" s="17"/>
      <c r="QW886" s="17"/>
      <c r="QX886" s="17"/>
      <c r="QY886" s="17"/>
      <c r="QZ886" s="17"/>
      <c r="RA886" s="17"/>
      <c r="RB886" s="17"/>
      <c r="RC886" s="17"/>
      <c r="RD886" s="17"/>
      <c r="RE886" s="17"/>
      <c r="RF886" s="17"/>
      <c r="RG886" s="17"/>
      <c r="RH886" s="17"/>
      <c r="RI886" s="17"/>
      <c r="RJ886" s="17"/>
      <c r="RK886" s="17"/>
      <c r="RL886" s="17"/>
      <c r="RM886" s="17"/>
      <c r="RN886" s="17"/>
      <c r="RO886" s="17"/>
      <c r="RP886" s="17"/>
      <c r="RQ886" s="17"/>
      <c r="RR886" s="17"/>
      <c r="RS886" s="17"/>
      <c r="RT886" s="17"/>
      <c r="RU886" s="17"/>
      <c r="RV886" s="17"/>
      <c r="RW886" s="17"/>
      <c r="RX886" s="17"/>
      <c r="RY886" s="17"/>
      <c r="RZ886" s="17"/>
      <c r="SA886" s="17"/>
      <c r="SB886" s="17"/>
      <c r="SC886" s="17"/>
      <c r="SD886" s="17"/>
      <c r="SE886" s="17"/>
      <c r="SF886" s="17"/>
      <c r="SG886" s="17"/>
      <c r="SH886" s="17"/>
      <c r="SI886" s="17"/>
      <c r="SJ886" s="17"/>
      <c r="SK886" s="17"/>
      <c r="SL886" s="17"/>
      <c r="SM886" s="17"/>
      <c r="SN886" s="17"/>
      <c r="SO886" s="17"/>
      <c r="SP886" s="17"/>
      <c r="SQ886" s="17"/>
      <c r="SR886" s="17"/>
      <c r="SS886" s="17"/>
      <c r="ST886" s="17"/>
      <c r="SU886" s="17"/>
      <c r="SV886" s="17"/>
      <c r="SW886" s="17"/>
      <c r="SX886" s="17"/>
      <c r="SY886" s="17"/>
      <c r="SZ886" s="17"/>
      <c r="TA886" s="17"/>
      <c r="TB886" s="17"/>
      <c r="TC886" s="17"/>
      <c r="TD886" s="17"/>
      <c r="TE886" s="17"/>
      <c r="TF886" s="17"/>
      <c r="TG886" s="17"/>
      <c r="TH886" s="17"/>
      <c r="TI886" s="17"/>
      <c r="TJ886" s="17"/>
      <c r="TK886" s="17"/>
      <c r="TL886" s="17"/>
      <c r="TM886" s="17"/>
      <c r="TN886" s="17"/>
      <c r="TO886" s="17"/>
      <c r="TP886" s="17"/>
      <c r="TQ886" s="17"/>
      <c r="TR886" s="17"/>
      <c r="TS886" s="17"/>
      <c r="TT886" s="17"/>
      <c r="TU886" s="17"/>
      <c r="TV886" s="17"/>
      <c r="TW886" s="17"/>
      <c r="TX886" s="17"/>
      <c r="TY886" s="17"/>
      <c r="TZ886" s="17"/>
      <c r="UA886" s="17"/>
      <c r="UB886" s="17"/>
      <c r="UC886" s="17"/>
      <c r="UD886" s="17"/>
      <c r="UE886" s="17"/>
      <c r="UF886" s="17"/>
      <c r="UG886" s="17"/>
      <c r="UH886" s="17"/>
      <c r="UI886" s="17"/>
      <c r="UJ886" s="17"/>
      <c r="UK886" s="17"/>
      <c r="UL886" s="17"/>
      <c r="UM886" s="17"/>
      <c r="UN886" s="17"/>
      <c r="UO886" s="17"/>
      <c r="UP886" s="17"/>
      <c r="UQ886" s="17"/>
      <c r="UR886" s="17"/>
      <c r="US886" s="17"/>
      <c r="UT886" s="17"/>
      <c r="UU886" s="17"/>
      <c r="UV886" s="17"/>
      <c r="UW886" s="17"/>
      <c r="UX886" s="17"/>
      <c r="UY886" s="17"/>
      <c r="UZ886" s="17"/>
      <c r="VA886" s="17"/>
      <c r="VB886" s="17"/>
      <c r="VC886" s="17"/>
      <c r="VD886" s="17"/>
      <c r="VE886" s="17"/>
      <c r="VF886" s="17"/>
      <c r="VG886" s="17"/>
      <c r="VH886" s="17"/>
      <c r="VI886" s="17"/>
      <c r="VJ886" s="17"/>
      <c r="VK886" s="17"/>
      <c r="VL886" s="17"/>
      <c r="VM886" s="17"/>
      <c r="VN886" s="17"/>
      <c r="VO886" s="17"/>
      <c r="VP886" s="17"/>
      <c r="VQ886" s="17"/>
      <c r="VR886" s="17"/>
      <c r="VS886" s="17"/>
      <c r="VT886" s="17"/>
      <c r="VU886" s="17"/>
      <c r="VV886" s="17"/>
      <c r="VW886" s="17"/>
      <c r="VX886" s="17"/>
      <c r="VY886" s="17"/>
      <c r="VZ886" s="17"/>
      <c r="WA886" s="17"/>
      <c r="WB886" s="17"/>
      <c r="WC886" s="17"/>
      <c r="WD886" s="17"/>
      <c r="WE886" s="17"/>
      <c r="WF886" s="17"/>
      <c r="WG886" s="17"/>
      <c r="WH886" s="17"/>
      <c r="WI886" s="17"/>
      <c r="WJ886" s="17"/>
      <c r="WK886" s="17"/>
      <c r="WL886" s="17"/>
      <c r="WM886" s="17"/>
      <c r="WN886" s="17"/>
      <c r="WO886" s="17"/>
      <c r="WP886" s="17"/>
      <c r="WQ886" s="17"/>
      <c r="WR886" s="17"/>
      <c r="WS886" s="17"/>
      <c r="WT886" s="17"/>
      <c r="WU886" s="17"/>
      <c r="WV886" s="17"/>
      <c r="WW886" s="17"/>
      <c r="WX886" s="17"/>
      <c r="WY886" s="17"/>
      <c r="WZ886" s="17"/>
      <c r="XA886" s="17"/>
      <c r="XB886" s="17"/>
      <c r="XC886" s="17"/>
      <c r="XD886" s="17"/>
      <c r="XE886" s="17"/>
      <c r="XF886" s="17"/>
      <c r="XG886" s="17"/>
      <c r="XH886" s="17"/>
      <c r="XI886" s="17"/>
      <c r="XJ886" s="17"/>
      <c r="XK886" s="17"/>
      <c r="XL886" s="17"/>
      <c r="XM886" s="17"/>
      <c r="XN886" s="17"/>
      <c r="XO886" s="17"/>
      <c r="XP886" s="17"/>
      <c r="XQ886" s="17"/>
      <c r="XR886" s="17"/>
      <c r="XS886" s="17"/>
      <c r="XT886" s="17"/>
      <c r="XU886" s="17"/>
      <c r="XV886" s="17"/>
      <c r="XW886" s="17"/>
      <c r="XX886" s="17"/>
      <c r="XY886" s="17"/>
      <c r="XZ886" s="17"/>
      <c r="YA886" s="17"/>
      <c r="YB886" s="17"/>
      <c r="YC886" s="17"/>
      <c r="YD886" s="17"/>
      <c r="YE886" s="17"/>
      <c r="YF886" s="17"/>
      <c r="YG886" s="17"/>
      <c r="YH886" s="17"/>
      <c r="YI886" s="17"/>
      <c r="YJ886" s="17"/>
      <c r="YK886" s="17"/>
      <c r="YL886" s="17"/>
      <c r="YM886" s="17"/>
      <c r="YN886" s="17"/>
      <c r="YO886" s="17"/>
      <c r="YP886" s="17"/>
      <c r="YQ886" s="17"/>
      <c r="YR886" s="17"/>
      <c r="YS886" s="17"/>
      <c r="YT886" s="17"/>
      <c r="YU886" s="17"/>
      <c r="YV886" s="17"/>
      <c r="YW886" s="17"/>
      <c r="YX886" s="17"/>
      <c r="YY886" s="17"/>
      <c r="YZ886" s="17"/>
      <c r="ZA886" s="17"/>
      <c r="ZB886" s="17"/>
      <c r="ZC886" s="17"/>
      <c r="ZD886" s="17"/>
      <c r="ZE886" s="17"/>
      <c r="ZF886" s="17"/>
      <c r="ZG886" s="17"/>
      <c r="ZH886" s="17"/>
      <c r="ZI886" s="17"/>
      <c r="ZJ886" s="17"/>
      <c r="ZK886" s="17"/>
      <c r="ZL886" s="17"/>
      <c r="ZM886" s="17"/>
      <c r="ZN886" s="17"/>
      <c r="ZO886" s="17"/>
      <c r="ZP886" s="17"/>
      <c r="ZQ886" s="17"/>
      <c r="ZR886" s="17"/>
      <c r="ZS886" s="17"/>
      <c r="ZT886" s="17"/>
      <c r="ZU886" s="17"/>
      <c r="ZV886" s="17"/>
      <c r="ZW886" s="17"/>
      <c r="ZX886" s="17"/>
      <c r="ZY886" s="17"/>
      <c r="ZZ886" s="17"/>
      <c r="AAA886" s="17"/>
      <c r="AAB886" s="17"/>
      <c r="AAC886" s="17"/>
      <c r="AAD886" s="17"/>
      <c r="AAE886" s="17"/>
      <c r="AAF886" s="17"/>
      <c r="AAG886" s="17"/>
      <c r="AAH886" s="17"/>
      <c r="AAI886" s="17"/>
      <c r="AAJ886" s="17"/>
      <c r="AAK886" s="17"/>
      <c r="AAL886" s="17"/>
      <c r="AAM886" s="17"/>
      <c r="AAN886" s="17"/>
      <c r="AAO886" s="17"/>
      <c r="AAP886" s="17"/>
      <c r="AAQ886" s="17"/>
      <c r="AAR886" s="17"/>
      <c r="AAS886" s="17"/>
      <c r="AAT886" s="17"/>
      <c r="AAU886" s="17"/>
      <c r="AAV886" s="17"/>
      <c r="AAW886" s="17"/>
      <c r="AAX886" s="17"/>
      <c r="AAY886" s="17"/>
      <c r="AAZ886" s="17"/>
      <c r="ABA886" s="17"/>
      <c r="ABB886" s="17"/>
      <c r="ABC886" s="17"/>
      <c r="ABD886" s="17"/>
      <c r="ABE886" s="17"/>
      <c r="ABF886" s="17"/>
      <c r="ABG886" s="17"/>
      <c r="ABH886" s="17"/>
      <c r="ABI886" s="17"/>
      <c r="ABJ886" s="17"/>
      <c r="ABK886" s="17"/>
      <c r="ABL886" s="17"/>
      <c r="ABM886" s="17"/>
      <c r="ABN886" s="17"/>
      <c r="ABO886" s="17"/>
      <c r="ABP886" s="17"/>
      <c r="ABQ886" s="17"/>
      <c r="ABR886" s="17"/>
      <c r="ABS886" s="17"/>
      <c r="ABT886" s="17"/>
      <c r="ABU886" s="17"/>
      <c r="ABV886" s="17"/>
      <c r="ABW886" s="17"/>
      <c r="ABX886" s="17"/>
      <c r="ABY886" s="17"/>
      <c r="ABZ886" s="17"/>
      <c r="ACA886" s="17"/>
      <c r="ACB886" s="17"/>
      <c r="ACC886" s="17"/>
      <c r="ACD886" s="17"/>
      <c r="ACE886" s="17"/>
      <c r="ACF886" s="17"/>
      <c r="ACG886" s="17"/>
      <c r="ACH886" s="17"/>
      <c r="ACI886" s="17"/>
      <c r="ACJ886" s="17"/>
      <c r="ACK886" s="17"/>
      <c r="ACL886" s="17"/>
      <c r="ACM886" s="17"/>
      <c r="ACN886" s="17"/>
      <c r="ACO886" s="17"/>
      <c r="ACP886" s="17"/>
      <c r="ACQ886" s="17"/>
      <c r="ACR886" s="17"/>
      <c r="ACS886" s="17"/>
      <c r="ACT886" s="17"/>
      <c r="ACU886" s="17"/>
      <c r="ACV886" s="17"/>
      <c r="ACW886" s="17"/>
      <c r="ACX886" s="17"/>
      <c r="ACY886" s="17"/>
      <c r="ACZ886" s="17"/>
      <c r="ADA886" s="17"/>
      <c r="ADB886" s="17"/>
      <c r="ADC886" s="17"/>
      <c r="ADD886" s="17"/>
      <c r="ADE886" s="17"/>
      <c r="ADF886" s="17"/>
      <c r="ADG886" s="17"/>
      <c r="ADH886" s="17"/>
      <c r="ADI886" s="17"/>
      <c r="ADJ886" s="17"/>
      <c r="ADK886" s="17"/>
      <c r="ADL886" s="17"/>
      <c r="ADM886" s="17"/>
      <c r="ADN886" s="17"/>
      <c r="ADO886" s="17"/>
      <c r="ADP886" s="17"/>
      <c r="ADQ886" s="17"/>
      <c r="ADR886" s="17"/>
    </row>
    <row r="887" spans="44:798" s="16" customFormat="1" x14ac:dyDescent="0.25">
      <c r="AR887" s="56"/>
      <c r="AS887" s="56"/>
      <c r="AT887" s="57"/>
      <c r="AU887" s="56"/>
      <c r="AV887" s="57"/>
      <c r="AW887" s="56"/>
      <c r="AX887" s="56"/>
      <c r="AY887" s="56"/>
      <c r="AZ887" s="56"/>
      <c r="BA887" s="56"/>
      <c r="BB887" s="56"/>
      <c r="BC887" s="56"/>
      <c r="BD887" s="56"/>
      <c r="BE887" s="51"/>
      <c r="BF887" s="51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  <c r="IF887" s="17"/>
      <c r="IG887" s="17"/>
      <c r="IH887" s="17"/>
      <c r="II887" s="17"/>
      <c r="IJ887" s="17"/>
      <c r="IK887" s="17"/>
      <c r="IL887" s="17"/>
      <c r="IM887" s="17"/>
      <c r="IN887" s="17"/>
      <c r="IO887" s="17"/>
      <c r="IP887" s="17"/>
      <c r="IQ887" s="17"/>
      <c r="IR887" s="17"/>
      <c r="IS887" s="17"/>
      <c r="IT887" s="17"/>
      <c r="IU887" s="17"/>
      <c r="IV887" s="17"/>
      <c r="IW887" s="17"/>
      <c r="IX887" s="17"/>
      <c r="IY887" s="17"/>
      <c r="IZ887" s="17"/>
      <c r="JA887" s="17"/>
      <c r="JB887" s="17"/>
      <c r="JC887" s="17"/>
      <c r="JD887" s="17"/>
      <c r="JE887" s="17"/>
      <c r="JF887" s="17"/>
      <c r="JG887" s="17"/>
      <c r="JH887" s="17"/>
      <c r="JI887" s="17"/>
      <c r="JJ887" s="17"/>
      <c r="JK887" s="17"/>
      <c r="JL887" s="17"/>
      <c r="JM887" s="17"/>
      <c r="JN887" s="17"/>
      <c r="JO887" s="17"/>
      <c r="JP887" s="17"/>
      <c r="JQ887" s="17"/>
      <c r="JR887" s="17"/>
      <c r="JS887" s="17"/>
      <c r="JT887" s="17"/>
      <c r="JU887" s="17"/>
      <c r="JV887" s="17"/>
      <c r="JW887" s="17"/>
      <c r="JX887" s="17"/>
      <c r="JY887" s="17"/>
      <c r="JZ887" s="17"/>
      <c r="KA887" s="17"/>
      <c r="KB887" s="17"/>
      <c r="KC887" s="17"/>
      <c r="KD887" s="17"/>
      <c r="KE887" s="17"/>
      <c r="KF887" s="17"/>
      <c r="KG887" s="17"/>
      <c r="KH887" s="17"/>
      <c r="KI887" s="17"/>
      <c r="KJ887" s="17"/>
      <c r="KK887" s="17"/>
      <c r="KL887" s="17"/>
      <c r="KM887" s="17"/>
      <c r="KN887" s="17"/>
      <c r="KO887" s="17"/>
      <c r="KP887" s="17"/>
      <c r="KQ887" s="17"/>
      <c r="KR887" s="17"/>
      <c r="KS887" s="17"/>
      <c r="KT887" s="17"/>
      <c r="KU887" s="17"/>
      <c r="KV887" s="17"/>
      <c r="KW887" s="17"/>
      <c r="KX887" s="17"/>
      <c r="KY887" s="17"/>
      <c r="KZ887" s="17"/>
      <c r="LA887" s="17"/>
      <c r="LB887" s="17"/>
      <c r="LC887" s="17"/>
      <c r="LD887" s="17"/>
      <c r="LE887" s="17"/>
      <c r="LF887" s="17"/>
      <c r="LG887" s="17"/>
      <c r="LH887" s="17"/>
      <c r="LI887" s="17"/>
      <c r="LJ887" s="17"/>
      <c r="LK887" s="17"/>
      <c r="LL887" s="17"/>
      <c r="LM887" s="17"/>
      <c r="LN887" s="17"/>
      <c r="LO887" s="17"/>
      <c r="LP887" s="17"/>
      <c r="LQ887" s="17"/>
      <c r="LR887" s="17"/>
      <c r="LS887" s="17"/>
      <c r="LT887" s="17"/>
      <c r="LU887" s="17"/>
      <c r="LV887" s="17"/>
      <c r="LW887" s="17"/>
      <c r="LX887" s="17"/>
      <c r="LY887" s="17"/>
      <c r="LZ887" s="17"/>
      <c r="MA887" s="17"/>
      <c r="MB887" s="17"/>
      <c r="MC887" s="17"/>
      <c r="MD887" s="17"/>
      <c r="ME887" s="17"/>
      <c r="MF887" s="17"/>
      <c r="MG887" s="17"/>
      <c r="MH887" s="17"/>
      <c r="MI887" s="17"/>
      <c r="MJ887" s="17"/>
      <c r="MK887" s="17"/>
      <c r="ML887" s="17"/>
      <c r="MM887" s="17"/>
      <c r="MN887" s="17"/>
      <c r="MO887" s="17"/>
      <c r="MP887" s="17"/>
      <c r="MQ887" s="17"/>
      <c r="MR887" s="17"/>
      <c r="MS887" s="17"/>
      <c r="MT887" s="17"/>
      <c r="MU887" s="17"/>
      <c r="MV887" s="17"/>
      <c r="MW887" s="17"/>
      <c r="MX887" s="17"/>
      <c r="MY887" s="17"/>
      <c r="MZ887" s="17"/>
      <c r="NA887" s="17"/>
      <c r="NB887" s="17"/>
      <c r="NC887" s="17"/>
      <c r="ND887" s="17"/>
      <c r="NE887" s="17"/>
      <c r="NF887" s="17"/>
      <c r="NG887" s="17"/>
      <c r="NH887" s="17"/>
      <c r="NI887" s="17"/>
      <c r="NJ887" s="17"/>
      <c r="NK887" s="17"/>
      <c r="NL887" s="17"/>
      <c r="NM887" s="17"/>
      <c r="NN887" s="17"/>
      <c r="NO887" s="17"/>
      <c r="NP887" s="17"/>
      <c r="NQ887" s="17"/>
      <c r="NR887" s="17"/>
      <c r="NS887" s="17"/>
      <c r="NT887" s="17"/>
      <c r="NU887" s="17"/>
      <c r="NV887" s="17"/>
      <c r="NW887" s="17"/>
      <c r="NX887" s="17"/>
      <c r="NY887" s="17"/>
      <c r="NZ887" s="17"/>
      <c r="OA887" s="17"/>
      <c r="OB887" s="17"/>
      <c r="OC887" s="17"/>
      <c r="OD887" s="17"/>
      <c r="OE887" s="17"/>
      <c r="OF887" s="17"/>
      <c r="OG887" s="17"/>
      <c r="OH887" s="17"/>
      <c r="OI887" s="17"/>
      <c r="OJ887" s="17"/>
      <c r="OK887" s="17"/>
      <c r="OL887" s="17"/>
      <c r="OM887" s="17"/>
      <c r="ON887" s="17"/>
      <c r="OO887" s="17"/>
      <c r="OP887" s="17"/>
      <c r="OQ887" s="17"/>
      <c r="OR887" s="17"/>
      <c r="OS887" s="17"/>
      <c r="OT887" s="17"/>
      <c r="OU887" s="17"/>
      <c r="OV887" s="17"/>
      <c r="OW887" s="17"/>
      <c r="OX887" s="17"/>
      <c r="OY887" s="17"/>
      <c r="OZ887" s="17"/>
      <c r="PA887" s="17"/>
      <c r="PB887" s="17"/>
      <c r="PC887" s="17"/>
      <c r="PD887" s="17"/>
      <c r="PE887" s="17"/>
      <c r="PF887" s="17"/>
      <c r="PG887" s="17"/>
      <c r="PH887" s="17"/>
      <c r="PI887" s="17"/>
      <c r="PJ887" s="17"/>
      <c r="PK887" s="17"/>
      <c r="PL887" s="17"/>
      <c r="PM887" s="17"/>
      <c r="PN887" s="17"/>
      <c r="PO887" s="17"/>
      <c r="PP887" s="17"/>
      <c r="PQ887" s="17"/>
      <c r="PR887" s="17"/>
      <c r="PS887" s="17"/>
      <c r="PT887" s="17"/>
      <c r="PU887" s="17"/>
      <c r="PV887" s="17"/>
      <c r="PW887" s="17"/>
      <c r="PX887" s="17"/>
      <c r="PY887" s="17"/>
      <c r="PZ887" s="17"/>
      <c r="QA887" s="17"/>
      <c r="QB887" s="17"/>
      <c r="QC887" s="17"/>
      <c r="QD887" s="17"/>
      <c r="QE887" s="17"/>
      <c r="QF887" s="17"/>
      <c r="QG887" s="17"/>
      <c r="QH887" s="17"/>
      <c r="QI887" s="17"/>
      <c r="QJ887" s="17"/>
      <c r="QK887" s="17"/>
      <c r="QL887" s="17"/>
      <c r="QM887" s="17"/>
      <c r="QN887" s="17"/>
      <c r="QO887" s="17"/>
      <c r="QP887" s="17"/>
      <c r="QQ887" s="17"/>
      <c r="QR887" s="17"/>
      <c r="QS887" s="17"/>
      <c r="QT887" s="17"/>
      <c r="QU887" s="17"/>
      <c r="QV887" s="17"/>
      <c r="QW887" s="17"/>
      <c r="QX887" s="17"/>
      <c r="QY887" s="17"/>
      <c r="QZ887" s="17"/>
      <c r="RA887" s="17"/>
      <c r="RB887" s="17"/>
      <c r="RC887" s="17"/>
      <c r="RD887" s="17"/>
      <c r="RE887" s="17"/>
      <c r="RF887" s="17"/>
      <c r="RG887" s="17"/>
      <c r="RH887" s="17"/>
      <c r="RI887" s="17"/>
      <c r="RJ887" s="17"/>
      <c r="RK887" s="17"/>
      <c r="RL887" s="17"/>
      <c r="RM887" s="17"/>
      <c r="RN887" s="17"/>
      <c r="RO887" s="17"/>
      <c r="RP887" s="17"/>
      <c r="RQ887" s="17"/>
      <c r="RR887" s="17"/>
      <c r="RS887" s="17"/>
      <c r="RT887" s="17"/>
      <c r="RU887" s="17"/>
      <c r="RV887" s="17"/>
      <c r="RW887" s="17"/>
      <c r="RX887" s="17"/>
      <c r="RY887" s="17"/>
      <c r="RZ887" s="17"/>
      <c r="SA887" s="17"/>
      <c r="SB887" s="17"/>
      <c r="SC887" s="17"/>
      <c r="SD887" s="17"/>
      <c r="SE887" s="17"/>
      <c r="SF887" s="17"/>
      <c r="SG887" s="17"/>
      <c r="SH887" s="17"/>
      <c r="SI887" s="17"/>
      <c r="SJ887" s="17"/>
      <c r="SK887" s="17"/>
      <c r="SL887" s="17"/>
      <c r="SM887" s="17"/>
      <c r="SN887" s="17"/>
      <c r="SO887" s="17"/>
      <c r="SP887" s="17"/>
      <c r="SQ887" s="17"/>
      <c r="SR887" s="17"/>
      <c r="SS887" s="17"/>
      <c r="ST887" s="17"/>
      <c r="SU887" s="17"/>
      <c r="SV887" s="17"/>
      <c r="SW887" s="17"/>
      <c r="SX887" s="17"/>
      <c r="SY887" s="17"/>
      <c r="SZ887" s="17"/>
      <c r="TA887" s="17"/>
      <c r="TB887" s="17"/>
      <c r="TC887" s="17"/>
      <c r="TD887" s="17"/>
      <c r="TE887" s="17"/>
      <c r="TF887" s="17"/>
      <c r="TG887" s="17"/>
      <c r="TH887" s="17"/>
      <c r="TI887" s="17"/>
      <c r="TJ887" s="17"/>
      <c r="TK887" s="17"/>
      <c r="TL887" s="17"/>
      <c r="TM887" s="17"/>
      <c r="TN887" s="17"/>
      <c r="TO887" s="17"/>
      <c r="TP887" s="17"/>
      <c r="TQ887" s="17"/>
      <c r="TR887" s="17"/>
      <c r="TS887" s="17"/>
      <c r="TT887" s="17"/>
      <c r="TU887" s="17"/>
      <c r="TV887" s="17"/>
      <c r="TW887" s="17"/>
      <c r="TX887" s="17"/>
      <c r="TY887" s="17"/>
      <c r="TZ887" s="17"/>
      <c r="UA887" s="17"/>
      <c r="UB887" s="17"/>
      <c r="UC887" s="17"/>
      <c r="UD887" s="17"/>
      <c r="UE887" s="17"/>
      <c r="UF887" s="17"/>
      <c r="UG887" s="17"/>
      <c r="UH887" s="17"/>
      <c r="UI887" s="17"/>
      <c r="UJ887" s="17"/>
      <c r="UK887" s="17"/>
      <c r="UL887" s="17"/>
      <c r="UM887" s="17"/>
      <c r="UN887" s="17"/>
      <c r="UO887" s="17"/>
      <c r="UP887" s="17"/>
      <c r="UQ887" s="17"/>
      <c r="UR887" s="17"/>
      <c r="US887" s="17"/>
      <c r="UT887" s="17"/>
      <c r="UU887" s="17"/>
      <c r="UV887" s="17"/>
      <c r="UW887" s="17"/>
      <c r="UX887" s="17"/>
      <c r="UY887" s="17"/>
      <c r="UZ887" s="17"/>
      <c r="VA887" s="17"/>
      <c r="VB887" s="17"/>
      <c r="VC887" s="17"/>
      <c r="VD887" s="17"/>
      <c r="VE887" s="17"/>
      <c r="VF887" s="17"/>
      <c r="VG887" s="17"/>
      <c r="VH887" s="17"/>
      <c r="VI887" s="17"/>
      <c r="VJ887" s="17"/>
      <c r="VK887" s="17"/>
      <c r="VL887" s="17"/>
      <c r="VM887" s="17"/>
      <c r="VN887" s="17"/>
      <c r="VO887" s="17"/>
      <c r="VP887" s="17"/>
      <c r="VQ887" s="17"/>
      <c r="VR887" s="17"/>
      <c r="VS887" s="17"/>
      <c r="VT887" s="17"/>
      <c r="VU887" s="17"/>
      <c r="VV887" s="17"/>
      <c r="VW887" s="17"/>
      <c r="VX887" s="17"/>
      <c r="VY887" s="17"/>
      <c r="VZ887" s="17"/>
      <c r="WA887" s="17"/>
      <c r="WB887" s="17"/>
      <c r="WC887" s="17"/>
      <c r="WD887" s="17"/>
      <c r="WE887" s="17"/>
      <c r="WF887" s="17"/>
      <c r="WG887" s="17"/>
      <c r="WH887" s="17"/>
      <c r="WI887" s="17"/>
      <c r="WJ887" s="17"/>
      <c r="WK887" s="17"/>
      <c r="WL887" s="17"/>
      <c r="WM887" s="17"/>
      <c r="WN887" s="17"/>
      <c r="WO887" s="17"/>
      <c r="WP887" s="17"/>
      <c r="WQ887" s="17"/>
      <c r="WR887" s="17"/>
      <c r="WS887" s="17"/>
      <c r="WT887" s="17"/>
      <c r="WU887" s="17"/>
      <c r="WV887" s="17"/>
      <c r="WW887" s="17"/>
      <c r="WX887" s="17"/>
      <c r="WY887" s="17"/>
      <c r="WZ887" s="17"/>
      <c r="XA887" s="17"/>
      <c r="XB887" s="17"/>
      <c r="XC887" s="17"/>
      <c r="XD887" s="17"/>
      <c r="XE887" s="17"/>
      <c r="XF887" s="17"/>
      <c r="XG887" s="17"/>
      <c r="XH887" s="17"/>
      <c r="XI887" s="17"/>
      <c r="XJ887" s="17"/>
      <c r="XK887" s="17"/>
      <c r="XL887" s="17"/>
      <c r="XM887" s="17"/>
      <c r="XN887" s="17"/>
      <c r="XO887" s="17"/>
      <c r="XP887" s="17"/>
      <c r="XQ887" s="17"/>
      <c r="XR887" s="17"/>
      <c r="XS887" s="17"/>
      <c r="XT887" s="17"/>
      <c r="XU887" s="17"/>
      <c r="XV887" s="17"/>
      <c r="XW887" s="17"/>
      <c r="XX887" s="17"/>
      <c r="XY887" s="17"/>
      <c r="XZ887" s="17"/>
      <c r="YA887" s="17"/>
      <c r="YB887" s="17"/>
      <c r="YC887" s="17"/>
      <c r="YD887" s="17"/>
      <c r="YE887" s="17"/>
      <c r="YF887" s="17"/>
      <c r="YG887" s="17"/>
      <c r="YH887" s="17"/>
      <c r="YI887" s="17"/>
      <c r="YJ887" s="17"/>
      <c r="YK887" s="17"/>
      <c r="YL887" s="17"/>
      <c r="YM887" s="17"/>
      <c r="YN887" s="17"/>
      <c r="YO887" s="17"/>
      <c r="YP887" s="17"/>
      <c r="YQ887" s="17"/>
      <c r="YR887" s="17"/>
      <c r="YS887" s="17"/>
      <c r="YT887" s="17"/>
      <c r="YU887" s="17"/>
      <c r="YV887" s="17"/>
      <c r="YW887" s="17"/>
      <c r="YX887" s="17"/>
      <c r="YY887" s="17"/>
      <c r="YZ887" s="17"/>
      <c r="ZA887" s="17"/>
      <c r="ZB887" s="17"/>
      <c r="ZC887" s="17"/>
      <c r="ZD887" s="17"/>
      <c r="ZE887" s="17"/>
      <c r="ZF887" s="17"/>
      <c r="ZG887" s="17"/>
      <c r="ZH887" s="17"/>
      <c r="ZI887" s="17"/>
      <c r="ZJ887" s="17"/>
      <c r="ZK887" s="17"/>
      <c r="ZL887" s="17"/>
      <c r="ZM887" s="17"/>
      <c r="ZN887" s="17"/>
      <c r="ZO887" s="17"/>
      <c r="ZP887" s="17"/>
      <c r="ZQ887" s="17"/>
      <c r="ZR887" s="17"/>
      <c r="ZS887" s="17"/>
      <c r="ZT887" s="17"/>
      <c r="ZU887" s="17"/>
      <c r="ZV887" s="17"/>
      <c r="ZW887" s="17"/>
      <c r="ZX887" s="17"/>
      <c r="ZY887" s="17"/>
      <c r="ZZ887" s="17"/>
      <c r="AAA887" s="17"/>
      <c r="AAB887" s="17"/>
      <c r="AAC887" s="17"/>
      <c r="AAD887" s="17"/>
      <c r="AAE887" s="17"/>
      <c r="AAF887" s="17"/>
      <c r="AAG887" s="17"/>
      <c r="AAH887" s="17"/>
      <c r="AAI887" s="17"/>
      <c r="AAJ887" s="17"/>
      <c r="AAK887" s="17"/>
      <c r="AAL887" s="17"/>
      <c r="AAM887" s="17"/>
      <c r="AAN887" s="17"/>
      <c r="AAO887" s="17"/>
      <c r="AAP887" s="17"/>
      <c r="AAQ887" s="17"/>
      <c r="AAR887" s="17"/>
      <c r="AAS887" s="17"/>
      <c r="AAT887" s="17"/>
      <c r="AAU887" s="17"/>
      <c r="AAV887" s="17"/>
      <c r="AAW887" s="17"/>
      <c r="AAX887" s="17"/>
      <c r="AAY887" s="17"/>
      <c r="AAZ887" s="17"/>
      <c r="ABA887" s="17"/>
      <c r="ABB887" s="17"/>
      <c r="ABC887" s="17"/>
      <c r="ABD887" s="17"/>
      <c r="ABE887" s="17"/>
      <c r="ABF887" s="17"/>
      <c r="ABG887" s="17"/>
      <c r="ABH887" s="17"/>
      <c r="ABI887" s="17"/>
      <c r="ABJ887" s="17"/>
      <c r="ABK887" s="17"/>
      <c r="ABL887" s="17"/>
      <c r="ABM887" s="17"/>
      <c r="ABN887" s="17"/>
      <c r="ABO887" s="17"/>
      <c r="ABP887" s="17"/>
      <c r="ABQ887" s="17"/>
      <c r="ABR887" s="17"/>
      <c r="ABS887" s="17"/>
      <c r="ABT887" s="17"/>
      <c r="ABU887" s="17"/>
      <c r="ABV887" s="17"/>
      <c r="ABW887" s="17"/>
      <c r="ABX887" s="17"/>
      <c r="ABY887" s="17"/>
      <c r="ABZ887" s="17"/>
      <c r="ACA887" s="17"/>
      <c r="ACB887" s="17"/>
      <c r="ACC887" s="17"/>
      <c r="ACD887" s="17"/>
      <c r="ACE887" s="17"/>
      <c r="ACF887" s="17"/>
      <c r="ACG887" s="17"/>
      <c r="ACH887" s="17"/>
      <c r="ACI887" s="17"/>
      <c r="ACJ887" s="17"/>
      <c r="ACK887" s="17"/>
      <c r="ACL887" s="17"/>
      <c r="ACM887" s="17"/>
      <c r="ACN887" s="17"/>
      <c r="ACO887" s="17"/>
      <c r="ACP887" s="17"/>
      <c r="ACQ887" s="17"/>
      <c r="ACR887" s="17"/>
      <c r="ACS887" s="17"/>
      <c r="ACT887" s="17"/>
      <c r="ACU887" s="17"/>
      <c r="ACV887" s="17"/>
      <c r="ACW887" s="17"/>
      <c r="ACX887" s="17"/>
      <c r="ACY887" s="17"/>
      <c r="ACZ887" s="17"/>
      <c r="ADA887" s="17"/>
      <c r="ADB887" s="17"/>
      <c r="ADC887" s="17"/>
      <c r="ADD887" s="17"/>
      <c r="ADE887" s="17"/>
      <c r="ADF887" s="17"/>
      <c r="ADG887" s="17"/>
      <c r="ADH887" s="17"/>
      <c r="ADI887" s="17"/>
      <c r="ADJ887" s="17"/>
      <c r="ADK887" s="17"/>
      <c r="ADL887" s="17"/>
      <c r="ADM887" s="17"/>
      <c r="ADN887" s="17"/>
      <c r="ADO887" s="17"/>
      <c r="ADP887" s="17"/>
      <c r="ADQ887" s="17"/>
      <c r="ADR887" s="17"/>
    </row>
    <row r="888" spans="44:798" s="16" customFormat="1" x14ac:dyDescent="0.25">
      <c r="AR888" s="56"/>
      <c r="AS888" s="56"/>
      <c r="AT888" s="57"/>
      <c r="AU888" s="56"/>
      <c r="AV888" s="57"/>
      <c r="AW888" s="56"/>
      <c r="AX888" s="56"/>
      <c r="AY888" s="56"/>
      <c r="AZ888" s="56"/>
      <c r="BA888" s="56"/>
      <c r="BB888" s="56"/>
      <c r="BC888" s="56"/>
      <c r="BD888" s="56"/>
      <c r="BE888" s="51"/>
      <c r="BF888" s="51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  <c r="IF888" s="17"/>
      <c r="IG888" s="17"/>
      <c r="IH888" s="17"/>
      <c r="II888" s="17"/>
      <c r="IJ888" s="17"/>
      <c r="IK888" s="17"/>
      <c r="IL888" s="17"/>
      <c r="IM888" s="17"/>
      <c r="IN888" s="17"/>
      <c r="IO888" s="17"/>
      <c r="IP888" s="17"/>
      <c r="IQ888" s="17"/>
      <c r="IR888" s="17"/>
      <c r="IS888" s="17"/>
      <c r="IT888" s="17"/>
      <c r="IU888" s="17"/>
      <c r="IV888" s="17"/>
      <c r="IW888" s="17"/>
      <c r="IX888" s="17"/>
      <c r="IY888" s="17"/>
      <c r="IZ888" s="17"/>
      <c r="JA888" s="17"/>
      <c r="JB888" s="17"/>
      <c r="JC888" s="17"/>
      <c r="JD888" s="17"/>
      <c r="JE888" s="17"/>
      <c r="JF888" s="17"/>
      <c r="JG888" s="17"/>
      <c r="JH888" s="17"/>
      <c r="JI888" s="17"/>
      <c r="JJ888" s="17"/>
      <c r="JK888" s="17"/>
      <c r="JL888" s="17"/>
      <c r="JM888" s="17"/>
      <c r="JN888" s="17"/>
      <c r="JO888" s="17"/>
      <c r="JP888" s="17"/>
      <c r="JQ888" s="17"/>
      <c r="JR888" s="17"/>
      <c r="JS888" s="17"/>
      <c r="JT888" s="17"/>
      <c r="JU888" s="17"/>
      <c r="JV888" s="17"/>
      <c r="JW888" s="17"/>
      <c r="JX888" s="17"/>
      <c r="JY888" s="17"/>
      <c r="JZ888" s="17"/>
      <c r="KA888" s="17"/>
      <c r="KB888" s="17"/>
      <c r="KC888" s="17"/>
      <c r="KD888" s="17"/>
      <c r="KE888" s="17"/>
      <c r="KF888" s="17"/>
      <c r="KG888" s="17"/>
      <c r="KH888" s="17"/>
      <c r="KI888" s="17"/>
      <c r="KJ888" s="17"/>
      <c r="KK888" s="17"/>
      <c r="KL888" s="17"/>
      <c r="KM888" s="17"/>
      <c r="KN888" s="17"/>
      <c r="KO888" s="17"/>
      <c r="KP888" s="17"/>
      <c r="KQ888" s="17"/>
      <c r="KR888" s="17"/>
      <c r="KS888" s="17"/>
      <c r="KT888" s="17"/>
      <c r="KU888" s="17"/>
      <c r="KV888" s="17"/>
      <c r="KW888" s="17"/>
      <c r="KX888" s="17"/>
      <c r="KY888" s="17"/>
      <c r="KZ888" s="17"/>
      <c r="LA888" s="17"/>
      <c r="LB888" s="17"/>
      <c r="LC888" s="17"/>
      <c r="LD888" s="17"/>
      <c r="LE888" s="17"/>
      <c r="LF888" s="17"/>
      <c r="LG888" s="17"/>
      <c r="LH888" s="17"/>
      <c r="LI888" s="17"/>
      <c r="LJ888" s="17"/>
      <c r="LK888" s="17"/>
      <c r="LL888" s="17"/>
      <c r="LM888" s="17"/>
      <c r="LN888" s="17"/>
      <c r="LO888" s="17"/>
      <c r="LP888" s="17"/>
      <c r="LQ888" s="17"/>
      <c r="LR888" s="17"/>
      <c r="LS888" s="17"/>
      <c r="LT888" s="17"/>
      <c r="LU888" s="17"/>
      <c r="LV888" s="17"/>
      <c r="LW888" s="17"/>
      <c r="LX888" s="17"/>
      <c r="LY888" s="17"/>
      <c r="LZ888" s="17"/>
      <c r="MA888" s="17"/>
      <c r="MB888" s="17"/>
      <c r="MC888" s="17"/>
      <c r="MD888" s="17"/>
      <c r="ME888" s="17"/>
      <c r="MF888" s="17"/>
      <c r="MG888" s="17"/>
      <c r="MH888" s="17"/>
      <c r="MI888" s="17"/>
      <c r="MJ888" s="17"/>
      <c r="MK888" s="17"/>
      <c r="ML888" s="17"/>
      <c r="MM888" s="17"/>
      <c r="MN888" s="17"/>
      <c r="MO888" s="17"/>
      <c r="MP888" s="17"/>
      <c r="MQ888" s="17"/>
      <c r="MR888" s="17"/>
      <c r="MS888" s="17"/>
      <c r="MT888" s="17"/>
      <c r="MU888" s="17"/>
      <c r="MV888" s="17"/>
      <c r="MW888" s="17"/>
      <c r="MX888" s="17"/>
      <c r="MY888" s="17"/>
      <c r="MZ888" s="17"/>
      <c r="NA888" s="17"/>
      <c r="NB888" s="17"/>
      <c r="NC888" s="17"/>
      <c r="ND888" s="17"/>
      <c r="NE888" s="17"/>
      <c r="NF888" s="17"/>
      <c r="NG888" s="17"/>
      <c r="NH888" s="17"/>
      <c r="NI888" s="17"/>
      <c r="NJ888" s="17"/>
      <c r="NK888" s="17"/>
      <c r="NL888" s="17"/>
      <c r="NM888" s="17"/>
      <c r="NN888" s="17"/>
      <c r="NO888" s="17"/>
      <c r="NP888" s="17"/>
      <c r="NQ888" s="17"/>
      <c r="NR888" s="17"/>
      <c r="NS888" s="17"/>
      <c r="NT888" s="17"/>
      <c r="NU888" s="17"/>
      <c r="NV888" s="17"/>
      <c r="NW888" s="17"/>
      <c r="NX888" s="17"/>
      <c r="NY888" s="17"/>
      <c r="NZ888" s="17"/>
      <c r="OA888" s="17"/>
      <c r="OB888" s="17"/>
      <c r="OC888" s="17"/>
      <c r="OD888" s="17"/>
      <c r="OE888" s="17"/>
      <c r="OF888" s="17"/>
      <c r="OG888" s="17"/>
      <c r="OH888" s="17"/>
      <c r="OI888" s="17"/>
      <c r="OJ888" s="17"/>
      <c r="OK888" s="17"/>
      <c r="OL888" s="17"/>
      <c r="OM888" s="17"/>
      <c r="ON888" s="17"/>
      <c r="OO888" s="17"/>
      <c r="OP888" s="17"/>
      <c r="OQ888" s="17"/>
      <c r="OR888" s="17"/>
      <c r="OS888" s="17"/>
      <c r="OT888" s="17"/>
      <c r="OU888" s="17"/>
      <c r="OV888" s="17"/>
      <c r="OW888" s="17"/>
      <c r="OX888" s="17"/>
      <c r="OY888" s="17"/>
      <c r="OZ888" s="17"/>
      <c r="PA888" s="17"/>
      <c r="PB888" s="17"/>
      <c r="PC888" s="17"/>
      <c r="PD888" s="17"/>
      <c r="PE888" s="17"/>
      <c r="PF888" s="17"/>
      <c r="PG888" s="17"/>
      <c r="PH888" s="17"/>
      <c r="PI888" s="17"/>
      <c r="PJ888" s="17"/>
      <c r="PK888" s="17"/>
      <c r="PL888" s="17"/>
      <c r="PM888" s="17"/>
      <c r="PN888" s="17"/>
      <c r="PO888" s="17"/>
      <c r="PP888" s="17"/>
      <c r="PQ888" s="17"/>
      <c r="PR888" s="17"/>
      <c r="PS888" s="17"/>
      <c r="PT888" s="17"/>
      <c r="PU888" s="17"/>
      <c r="PV888" s="17"/>
      <c r="PW888" s="17"/>
      <c r="PX888" s="17"/>
      <c r="PY888" s="17"/>
      <c r="PZ888" s="17"/>
      <c r="QA888" s="17"/>
      <c r="QB888" s="17"/>
      <c r="QC888" s="17"/>
      <c r="QD888" s="17"/>
      <c r="QE888" s="17"/>
      <c r="QF888" s="17"/>
      <c r="QG888" s="17"/>
      <c r="QH888" s="17"/>
      <c r="QI888" s="17"/>
      <c r="QJ888" s="17"/>
      <c r="QK888" s="17"/>
      <c r="QL888" s="17"/>
      <c r="QM888" s="17"/>
      <c r="QN888" s="17"/>
      <c r="QO888" s="17"/>
      <c r="QP888" s="17"/>
      <c r="QQ888" s="17"/>
      <c r="QR888" s="17"/>
      <c r="QS888" s="17"/>
      <c r="QT888" s="17"/>
      <c r="QU888" s="17"/>
      <c r="QV888" s="17"/>
      <c r="QW888" s="17"/>
      <c r="QX888" s="17"/>
      <c r="QY888" s="17"/>
      <c r="QZ888" s="17"/>
      <c r="RA888" s="17"/>
      <c r="RB888" s="17"/>
      <c r="RC888" s="17"/>
      <c r="RD888" s="17"/>
      <c r="RE888" s="17"/>
      <c r="RF888" s="17"/>
      <c r="RG888" s="17"/>
      <c r="RH888" s="17"/>
      <c r="RI888" s="17"/>
      <c r="RJ888" s="17"/>
      <c r="RK888" s="17"/>
      <c r="RL888" s="17"/>
      <c r="RM888" s="17"/>
      <c r="RN888" s="17"/>
      <c r="RO888" s="17"/>
      <c r="RP888" s="17"/>
      <c r="RQ888" s="17"/>
      <c r="RR888" s="17"/>
      <c r="RS888" s="17"/>
      <c r="RT888" s="17"/>
      <c r="RU888" s="17"/>
      <c r="RV888" s="17"/>
      <c r="RW888" s="17"/>
      <c r="RX888" s="17"/>
      <c r="RY888" s="17"/>
      <c r="RZ888" s="17"/>
      <c r="SA888" s="17"/>
      <c r="SB888" s="17"/>
      <c r="SC888" s="17"/>
      <c r="SD888" s="17"/>
      <c r="SE888" s="17"/>
      <c r="SF888" s="17"/>
      <c r="SG888" s="17"/>
      <c r="SH888" s="17"/>
      <c r="SI888" s="17"/>
      <c r="SJ888" s="17"/>
      <c r="SK888" s="17"/>
      <c r="SL888" s="17"/>
      <c r="SM888" s="17"/>
      <c r="SN888" s="17"/>
      <c r="SO888" s="17"/>
      <c r="SP888" s="17"/>
      <c r="SQ888" s="17"/>
      <c r="SR888" s="17"/>
      <c r="SS888" s="17"/>
      <c r="ST888" s="17"/>
      <c r="SU888" s="17"/>
      <c r="SV888" s="17"/>
      <c r="SW888" s="17"/>
      <c r="SX888" s="17"/>
      <c r="SY888" s="17"/>
      <c r="SZ888" s="17"/>
      <c r="TA888" s="17"/>
      <c r="TB888" s="17"/>
      <c r="TC888" s="17"/>
      <c r="TD888" s="17"/>
      <c r="TE888" s="17"/>
      <c r="TF888" s="17"/>
      <c r="TG888" s="17"/>
      <c r="TH888" s="17"/>
      <c r="TI888" s="17"/>
      <c r="TJ888" s="17"/>
      <c r="TK888" s="17"/>
      <c r="TL888" s="17"/>
      <c r="TM888" s="17"/>
      <c r="TN888" s="17"/>
      <c r="TO888" s="17"/>
      <c r="TP888" s="17"/>
      <c r="TQ888" s="17"/>
      <c r="TR888" s="17"/>
      <c r="TS888" s="17"/>
      <c r="TT888" s="17"/>
      <c r="TU888" s="17"/>
      <c r="TV888" s="17"/>
      <c r="TW888" s="17"/>
      <c r="TX888" s="17"/>
      <c r="TY888" s="17"/>
      <c r="TZ888" s="17"/>
      <c r="UA888" s="17"/>
      <c r="UB888" s="17"/>
      <c r="UC888" s="17"/>
      <c r="UD888" s="17"/>
      <c r="UE888" s="17"/>
      <c r="UF888" s="17"/>
      <c r="UG888" s="17"/>
      <c r="UH888" s="17"/>
      <c r="UI888" s="17"/>
      <c r="UJ888" s="17"/>
      <c r="UK888" s="17"/>
      <c r="UL888" s="17"/>
      <c r="UM888" s="17"/>
      <c r="UN888" s="17"/>
      <c r="UO888" s="17"/>
      <c r="UP888" s="17"/>
      <c r="UQ888" s="17"/>
      <c r="UR888" s="17"/>
      <c r="US888" s="17"/>
      <c r="UT888" s="17"/>
      <c r="UU888" s="17"/>
      <c r="UV888" s="17"/>
      <c r="UW888" s="17"/>
      <c r="UX888" s="17"/>
      <c r="UY888" s="17"/>
      <c r="UZ888" s="17"/>
      <c r="VA888" s="17"/>
      <c r="VB888" s="17"/>
      <c r="VC888" s="17"/>
      <c r="VD888" s="17"/>
      <c r="VE888" s="17"/>
      <c r="VF888" s="17"/>
      <c r="VG888" s="17"/>
      <c r="VH888" s="17"/>
      <c r="VI888" s="17"/>
      <c r="VJ888" s="17"/>
      <c r="VK888" s="17"/>
      <c r="VL888" s="17"/>
      <c r="VM888" s="17"/>
      <c r="VN888" s="17"/>
      <c r="VO888" s="17"/>
      <c r="VP888" s="17"/>
      <c r="VQ888" s="17"/>
      <c r="VR888" s="17"/>
      <c r="VS888" s="17"/>
      <c r="VT888" s="17"/>
      <c r="VU888" s="17"/>
      <c r="VV888" s="17"/>
      <c r="VW888" s="17"/>
      <c r="VX888" s="17"/>
      <c r="VY888" s="17"/>
      <c r="VZ888" s="17"/>
      <c r="WA888" s="17"/>
      <c r="WB888" s="17"/>
      <c r="WC888" s="17"/>
      <c r="WD888" s="17"/>
      <c r="WE888" s="17"/>
      <c r="WF888" s="17"/>
      <c r="WG888" s="17"/>
      <c r="WH888" s="17"/>
      <c r="WI888" s="17"/>
      <c r="WJ888" s="17"/>
      <c r="WK888" s="17"/>
      <c r="WL888" s="17"/>
      <c r="WM888" s="17"/>
      <c r="WN888" s="17"/>
      <c r="WO888" s="17"/>
      <c r="WP888" s="17"/>
      <c r="WQ888" s="17"/>
      <c r="WR888" s="17"/>
      <c r="WS888" s="17"/>
      <c r="WT888" s="17"/>
      <c r="WU888" s="17"/>
      <c r="WV888" s="17"/>
      <c r="WW888" s="17"/>
      <c r="WX888" s="17"/>
      <c r="WY888" s="17"/>
      <c r="WZ888" s="17"/>
      <c r="XA888" s="17"/>
      <c r="XB888" s="17"/>
      <c r="XC888" s="17"/>
      <c r="XD888" s="17"/>
      <c r="XE888" s="17"/>
      <c r="XF888" s="17"/>
      <c r="XG888" s="17"/>
      <c r="XH888" s="17"/>
      <c r="XI888" s="17"/>
      <c r="XJ888" s="17"/>
      <c r="XK888" s="17"/>
      <c r="XL888" s="17"/>
      <c r="XM888" s="17"/>
      <c r="XN888" s="17"/>
      <c r="XO888" s="17"/>
      <c r="XP888" s="17"/>
      <c r="XQ888" s="17"/>
      <c r="XR888" s="17"/>
      <c r="XS888" s="17"/>
      <c r="XT888" s="17"/>
      <c r="XU888" s="17"/>
      <c r="XV888" s="17"/>
      <c r="XW888" s="17"/>
      <c r="XX888" s="17"/>
      <c r="XY888" s="17"/>
      <c r="XZ888" s="17"/>
      <c r="YA888" s="17"/>
      <c r="YB888" s="17"/>
      <c r="YC888" s="17"/>
      <c r="YD888" s="17"/>
      <c r="YE888" s="17"/>
      <c r="YF888" s="17"/>
      <c r="YG888" s="17"/>
      <c r="YH888" s="17"/>
      <c r="YI888" s="17"/>
      <c r="YJ888" s="17"/>
      <c r="YK888" s="17"/>
      <c r="YL888" s="17"/>
      <c r="YM888" s="17"/>
      <c r="YN888" s="17"/>
      <c r="YO888" s="17"/>
      <c r="YP888" s="17"/>
      <c r="YQ888" s="17"/>
      <c r="YR888" s="17"/>
      <c r="YS888" s="17"/>
      <c r="YT888" s="17"/>
      <c r="YU888" s="17"/>
      <c r="YV888" s="17"/>
      <c r="YW888" s="17"/>
      <c r="YX888" s="17"/>
      <c r="YY888" s="17"/>
      <c r="YZ888" s="17"/>
      <c r="ZA888" s="17"/>
      <c r="ZB888" s="17"/>
      <c r="ZC888" s="17"/>
      <c r="ZD888" s="17"/>
      <c r="ZE888" s="17"/>
      <c r="ZF888" s="17"/>
      <c r="ZG888" s="17"/>
      <c r="ZH888" s="17"/>
      <c r="ZI888" s="17"/>
      <c r="ZJ888" s="17"/>
      <c r="ZK888" s="17"/>
      <c r="ZL888" s="17"/>
      <c r="ZM888" s="17"/>
      <c r="ZN888" s="17"/>
      <c r="ZO888" s="17"/>
      <c r="ZP888" s="17"/>
      <c r="ZQ888" s="17"/>
      <c r="ZR888" s="17"/>
      <c r="ZS888" s="17"/>
      <c r="ZT888" s="17"/>
      <c r="ZU888" s="17"/>
      <c r="ZV888" s="17"/>
      <c r="ZW888" s="17"/>
      <c r="ZX888" s="17"/>
      <c r="ZY888" s="17"/>
      <c r="ZZ888" s="17"/>
      <c r="AAA888" s="17"/>
      <c r="AAB888" s="17"/>
      <c r="AAC888" s="17"/>
      <c r="AAD888" s="17"/>
      <c r="AAE888" s="17"/>
      <c r="AAF888" s="17"/>
      <c r="AAG888" s="17"/>
      <c r="AAH888" s="17"/>
      <c r="AAI888" s="17"/>
      <c r="AAJ888" s="17"/>
      <c r="AAK888" s="17"/>
      <c r="AAL888" s="17"/>
      <c r="AAM888" s="17"/>
      <c r="AAN888" s="17"/>
      <c r="AAO888" s="17"/>
      <c r="AAP888" s="17"/>
      <c r="AAQ888" s="17"/>
      <c r="AAR888" s="17"/>
      <c r="AAS888" s="17"/>
      <c r="AAT888" s="17"/>
      <c r="AAU888" s="17"/>
      <c r="AAV888" s="17"/>
      <c r="AAW888" s="17"/>
      <c r="AAX888" s="17"/>
      <c r="AAY888" s="17"/>
      <c r="AAZ888" s="17"/>
      <c r="ABA888" s="17"/>
      <c r="ABB888" s="17"/>
      <c r="ABC888" s="17"/>
      <c r="ABD888" s="17"/>
      <c r="ABE888" s="17"/>
      <c r="ABF888" s="17"/>
      <c r="ABG888" s="17"/>
      <c r="ABH888" s="17"/>
      <c r="ABI888" s="17"/>
      <c r="ABJ888" s="17"/>
      <c r="ABK888" s="17"/>
      <c r="ABL888" s="17"/>
      <c r="ABM888" s="17"/>
      <c r="ABN888" s="17"/>
      <c r="ABO888" s="17"/>
      <c r="ABP888" s="17"/>
      <c r="ABQ888" s="17"/>
      <c r="ABR888" s="17"/>
      <c r="ABS888" s="17"/>
      <c r="ABT888" s="17"/>
      <c r="ABU888" s="17"/>
      <c r="ABV888" s="17"/>
      <c r="ABW888" s="17"/>
      <c r="ABX888" s="17"/>
      <c r="ABY888" s="17"/>
      <c r="ABZ888" s="17"/>
      <c r="ACA888" s="17"/>
      <c r="ACB888" s="17"/>
      <c r="ACC888" s="17"/>
      <c r="ACD888" s="17"/>
      <c r="ACE888" s="17"/>
      <c r="ACF888" s="17"/>
      <c r="ACG888" s="17"/>
      <c r="ACH888" s="17"/>
      <c r="ACI888" s="17"/>
      <c r="ACJ888" s="17"/>
      <c r="ACK888" s="17"/>
      <c r="ACL888" s="17"/>
      <c r="ACM888" s="17"/>
      <c r="ACN888" s="17"/>
      <c r="ACO888" s="17"/>
      <c r="ACP888" s="17"/>
      <c r="ACQ888" s="17"/>
      <c r="ACR888" s="17"/>
      <c r="ACS888" s="17"/>
      <c r="ACT888" s="17"/>
      <c r="ACU888" s="17"/>
      <c r="ACV888" s="17"/>
      <c r="ACW888" s="17"/>
      <c r="ACX888" s="17"/>
      <c r="ACY888" s="17"/>
      <c r="ACZ888" s="17"/>
      <c r="ADA888" s="17"/>
      <c r="ADB888" s="17"/>
      <c r="ADC888" s="17"/>
      <c r="ADD888" s="17"/>
      <c r="ADE888" s="17"/>
      <c r="ADF888" s="17"/>
      <c r="ADG888" s="17"/>
      <c r="ADH888" s="17"/>
      <c r="ADI888" s="17"/>
      <c r="ADJ888" s="17"/>
      <c r="ADK888" s="17"/>
      <c r="ADL888" s="17"/>
      <c r="ADM888" s="17"/>
      <c r="ADN888" s="17"/>
      <c r="ADO888" s="17"/>
      <c r="ADP888" s="17"/>
      <c r="ADQ888" s="17"/>
      <c r="ADR888" s="17"/>
    </row>
    <row r="889" spans="44:798" s="16" customFormat="1" x14ac:dyDescent="0.25">
      <c r="AR889" s="56"/>
      <c r="AS889" s="56"/>
      <c r="AT889" s="57"/>
      <c r="AU889" s="56"/>
      <c r="AV889" s="57"/>
      <c r="AW889" s="56"/>
      <c r="AX889" s="56"/>
      <c r="AY889" s="56"/>
      <c r="AZ889" s="56"/>
      <c r="BA889" s="56"/>
      <c r="BB889" s="56"/>
      <c r="BC889" s="56"/>
      <c r="BD889" s="56"/>
      <c r="BE889" s="51"/>
      <c r="BF889" s="51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  <c r="IK889" s="17"/>
      <c r="IL889" s="17"/>
      <c r="IM889" s="17"/>
      <c r="IN889" s="17"/>
      <c r="IO889" s="17"/>
      <c r="IP889" s="17"/>
      <c r="IQ889" s="17"/>
      <c r="IR889" s="17"/>
      <c r="IS889" s="17"/>
      <c r="IT889" s="17"/>
      <c r="IU889" s="17"/>
      <c r="IV889" s="17"/>
      <c r="IW889" s="17"/>
      <c r="IX889" s="17"/>
      <c r="IY889" s="17"/>
      <c r="IZ889" s="17"/>
      <c r="JA889" s="17"/>
      <c r="JB889" s="17"/>
      <c r="JC889" s="17"/>
      <c r="JD889" s="17"/>
      <c r="JE889" s="17"/>
      <c r="JF889" s="17"/>
      <c r="JG889" s="17"/>
      <c r="JH889" s="17"/>
      <c r="JI889" s="17"/>
      <c r="JJ889" s="17"/>
      <c r="JK889" s="17"/>
      <c r="JL889" s="17"/>
      <c r="JM889" s="17"/>
      <c r="JN889" s="17"/>
      <c r="JO889" s="17"/>
      <c r="JP889" s="17"/>
      <c r="JQ889" s="17"/>
      <c r="JR889" s="17"/>
      <c r="JS889" s="17"/>
      <c r="JT889" s="17"/>
      <c r="JU889" s="17"/>
      <c r="JV889" s="17"/>
      <c r="JW889" s="17"/>
      <c r="JX889" s="17"/>
      <c r="JY889" s="17"/>
      <c r="JZ889" s="17"/>
      <c r="KA889" s="17"/>
      <c r="KB889" s="17"/>
      <c r="KC889" s="17"/>
      <c r="KD889" s="17"/>
      <c r="KE889" s="17"/>
      <c r="KF889" s="17"/>
      <c r="KG889" s="17"/>
      <c r="KH889" s="17"/>
      <c r="KI889" s="17"/>
      <c r="KJ889" s="17"/>
      <c r="KK889" s="17"/>
      <c r="KL889" s="17"/>
      <c r="KM889" s="17"/>
      <c r="KN889" s="17"/>
      <c r="KO889" s="17"/>
      <c r="KP889" s="17"/>
      <c r="KQ889" s="17"/>
      <c r="KR889" s="17"/>
      <c r="KS889" s="17"/>
      <c r="KT889" s="17"/>
      <c r="KU889" s="17"/>
      <c r="KV889" s="17"/>
      <c r="KW889" s="17"/>
      <c r="KX889" s="17"/>
      <c r="KY889" s="17"/>
      <c r="KZ889" s="17"/>
      <c r="LA889" s="17"/>
      <c r="LB889" s="17"/>
      <c r="LC889" s="17"/>
      <c r="LD889" s="17"/>
      <c r="LE889" s="17"/>
      <c r="LF889" s="17"/>
      <c r="LG889" s="17"/>
      <c r="LH889" s="17"/>
      <c r="LI889" s="17"/>
      <c r="LJ889" s="17"/>
      <c r="LK889" s="17"/>
      <c r="LL889" s="17"/>
      <c r="LM889" s="17"/>
      <c r="LN889" s="17"/>
      <c r="LO889" s="17"/>
      <c r="LP889" s="17"/>
      <c r="LQ889" s="17"/>
      <c r="LR889" s="17"/>
      <c r="LS889" s="17"/>
      <c r="LT889" s="17"/>
      <c r="LU889" s="17"/>
      <c r="LV889" s="17"/>
      <c r="LW889" s="17"/>
      <c r="LX889" s="17"/>
      <c r="LY889" s="17"/>
      <c r="LZ889" s="17"/>
      <c r="MA889" s="17"/>
      <c r="MB889" s="17"/>
      <c r="MC889" s="17"/>
      <c r="MD889" s="17"/>
      <c r="ME889" s="17"/>
      <c r="MF889" s="17"/>
      <c r="MG889" s="17"/>
      <c r="MH889" s="17"/>
      <c r="MI889" s="17"/>
      <c r="MJ889" s="17"/>
      <c r="MK889" s="17"/>
      <c r="ML889" s="17"/>
      <c r="MM889" s="17"/>
      <c r="MN889" s="17"/>
      <c r="MO889" s="17"/>
      <c r="MP889" s="17"/>
      <c r="MQ889" s="17"/>
      <c r="MR889" s="17"/>
      <c r="MS889" s="17"/>
      <c r="MT889" s="17"/>
      <c r="MU889" s="17"/>
      <c r="MV889" s="17"/>
      <c r="MW889" s="17"/>
      <c r="MX889" s="17"/>
      <c r="MY889" s="17"/>
      <c r="MZ889" s="17"/>
      <c r="NA889" s="17"/>
      <c r="NB889" s="17"/>
      <c r="NC889" s="17"/>
      <c r="ND889" s="17"/>
      <c r="NE889" s="17"/>
      <c r="NF889" s="17"/>
      <c r="NG889" s="17"/>
      <c r="NH889" s="17"/>
      <c r="NI889" s="17"/>
      <c r="NJ889" s="17"/>
      <c r="NK889" s="17"/>
      <c r="NL889" s="17"/>
      <c r="NM889" s="17"/>
      <c r="NN889" s="17"/>
      <c r="NO889" s="17"/>
      <c r="NP889" s="17"/>
      <c r="NQ889" s="17"/>
      <c r="NR889" s="17"/>
      <c r="NS889" s="17"/>
      <c r="NT889" s="17"/>
      <c r="NU889" s="17"/>
      <c r="NV889" s="17"/>
      <c r="NW889" s="17"/>
      <c r="NX889" s="17"/>
      <c r="NY889" s="17"/>
      <c r="NZ889" s="17"/>
      <c r="OA889" s="17"/>
      <c r="OB889" s="17"/>
      <c r="OC889" s="17"/>
      <c r="OD889" s="17"/>
      <c r="OE889" s="17"/>
      <c r="OF889" s="17"/>
      <c r="OG889" s="17"/>
      <c r="OH889" s="17"/>
      <c r="OI889" s="17"/>
      <c r="OJ889" s="17"/>
      <c r="OK889" s="17"/>
      <c r="OL889" s="17"/>
      <c r="OM889" s="17"/>
      <c r="ON889" s="17"/>
      <c r="OO889" s="17"/>
      <c r="OP889" s="17"/>
      <c r="OQ889" s="17"/>
      <c r="OR889" s="17"/>
      <c r="OS889" s="17"/>
      <c r="OT889" s="17"/>
      <c r="OU889" s="17"/>
      <c r="OV889" s="17"/>
      <c r="OW889" s="17"/>
      <c r="OX889" s="17"/>
      <c r="OY889" s="17"/>
      <c r="OZ889" s="17"/>
      <c r="PA889" s="17"/>
      <c r="PB889" s="17"/>
      <c r="PC889" s="17"/>
      <c r="PD889" s="17"/>
      <c r="PE889" s="17"/>
      <c r="PF889" s="17"/>
      <c r="PG889" s="17"/>
      <c r="PH889" s="17"/>
      <c r="PI889" s="17"/>
      <c r="PJ889" s="17"/>
      <c r="PK889" s="17"/>
      <c r="PL889" s="17"/>
      <c r="PM889" s="17"/>
      <c r="PN889" s="17"/>
      <c r="PO889" s="17"/>
      <c r="PP889" s="17"/>
      <c r="PQ889" s="17"/>
      <c r="PR889" s="17"/>
      <c r="PS889" s="17"/>
      <c r="PT889" s="17"/>
      <c r="PU889" s="17"/>
      <c r="PV889" s="17"/>
      <c r="PW889" s="17"/>
      <c r="PX889" s="17"/>
      <c r="PY889" s="17"/>
      <c r="PZ889" s="17"/>
      <c r="QA889" s="17"/>
      <c r="QB889" s="17"/>
      <c r="QC889" s="17"/>
      <c r="QD889" s="17"/>
      <c r="QE889" s="17"/>
      <c r="QF889" s="17"/>
      <c r="QG889" s="17"/>
      <c r="QH889" s="17"/>
      <c r="QI889" s="17"/>
      <c r="QJ889" s="17"/>
      <c r="QK889" s="17"/>
      <c r="QL889" s="17"/>
      <c r="QM889" s="17"/>
      <c r="QN889" s="17"/>
      <c r="QO889" s="17"/>
      <c r="QP889" s="17"/>
      <c r="QQ889" s="17"/>
      <c r="QR889" s="17"/>
      <c r="QS889" s="17"/>
      <c r="QT889" s="17"/>
      <c r="QU889" s="17"/>
      <c r="QV889" s="17"/>
      <c r="QW889" s="17"/>
      <c r="QX889" s="17"/>
      <c r="QY889" s="17"/>
      <c r="QZ889" s="17"/>
      <c r="RA889" s="17"/>
      <c r="RB889" s="17"/>
      <c r="RC889" s="17"/>
      <c r="RD889" s="17"/>
      <c r="RE889" s="17"/>
      <c r="RF889" s="17"/>
      <c r="RG889" s="17"/>
      <c r="RH889" s="17"/>
      <c r="RI889" s="17"/>
      <c r="RJ889" s="17"/>
      <c r="RK889" s="17"/>
      <c r="RL889" s="17"/>
      <c r="RM889" s="17"/>
      <c r="RN889" s="17"/>
      <c r="RO889" s="17"/>
      <c r="RP889" s="17"/>
      <c r="RQ889" s="17"/>
      <c r="RR889" s="17"/>
      <c r="RS889" s="17"/>
      <c r="RT889" s="17"/>
      <c r="RU889" s="17"/>
      <c r="RV889" s="17"/>
      <c r="RW889" s="17"/>
      <c r="RX889" s="17"/>
      <c r="RY889" s="17"/>
      <c r="RZ889" s="17"/>
      <c r="SA889" s="17"/>
      <c r="SB889" s="17"/>
      <c r="SC889" s="17"/>
      <c r="SD889" s="17"/>
      <c r="SE889" s="17"/>
      <c r="SF889" s="17"/>
      <c r="SG889" s="17"/>
      <c r="SH889" s="17"/>
      <c r="SI889" s="17"/>
      <c r="SJ889" s="17"/>
      <c r="SK889" s="17"/>
      <c r="SL889" s="17"/>
      <c r="SM889" s="17"/>
      <c r="SN889" s="17"/>
      <c r="SO889" s="17"/>
      <c r="SP889" s="17"/>
      <c r="SQ889" s="17"/>
      <c r="SR889" s="17"/>
      <c r="SS889" s="17"/>
      <c r="ST889" s="17"/>
      <c r="SU889" s="17"/>
      <c r="SV889" s="17"/>
      <c r="SW889" s="17"/>
      <c r="SX889" s="17"/>
      <c r="SY889" s="17"/>
      <c r="SZ889" s="17"/>
      <c r="TA889" s="17"/>
      <c r="TB889" s="17"/>
      <c r="TC889" s="17"/>
      <c r="TD889" s="17"/>
      <c r="TE889" s="17"/>
      <c r="TF889" s="17"/>
      <c r="TG889" s="17"/>
      <c r="TH889" s="17"/>
      <c r="TI889" s="17"/>
      <c r="TJ889" s="17"/>
      <c r="TK889" s="17"/>
      <c r="TL889" s="17"/>
      <c r="TM889" s="17"/>
      <c r="TN889" s="17"/>
      <c r="TO889" s="17"/>
      <c r="TP889" s="17"/>
      <c r="TQ889" s="17"/>
      <c r="TR889" s="17"/>
      <c r="TS889" s="17"/>
      <c r="TT889" s="17"/>
      <c r="TU889" s="17"/>
      <c r="TV889" s="17"/>
      <c r="TW889" s="17"/>
      <c r="TX889" s="17"/>
      <c r="TY889" s="17"/>
      <c r="TZ889" s="17"/>
      <c r="UA889" s="17"/>
      <c r="UB889" s="17"/>
      <c r="UC889" s="17"/>
      <c r="UD889" s="17"/>
      <c r="UE889" s="17"/>
      <c r="UF889" s="17"/>
      <c r="UG889" s="17"/>
      <c r="UH889" s="17"/>
      <c r="UI889" s="17"/>
      <c r="UJ889" s="17"/>
      <c r="UK889" s="17"/>
      <c r="UL889" s="17"/>
      <c r="UM889" s="17"/>
      <c r="UN889" s="17"/>
      <c r="UO889" s="17"/>
      <c r="UP889" s="17"/>
      <c r="UQ889" s="17"/>
      <c r="UR889" s="17"/>
      <c r="US889" s="17"/>
      <c r="UT889" s="17"/>
      <c r="UU889" s="17"/>
      <c r="UV889" s="17"/>
      <c r="UW889" s="17"/>
      <c r="UX889" s="17"/>
      <c r="UY889" s="17"/>
      <c r="UZ889" s="17"/>
      <c r="VA889" s="17"/>
      <c r="VB889" s="17"/>
      <c r="VC889" s="17"/>
      <c r="VD889" s="17"/>
      <c r="VE889" s="17"/>
      <c r="VF889" s="17"/>
      <c r="VG889" s="17"/>
      <c r="VH889" s="17"/>
      <c r="VI889" s="17"/>
      <c r="VJ889" s="17"/>
      <c r="VK889" s="17"/>
      <c r="VL889" s="17"/>
      <c r="VM889" s="17"/>
      <c r="VN889" s="17"/>
      <c r="VO889" s="17"/>
      <c r="VP889" s="17"/>
      <c r="VQ889" s="17"/>
      <c r="VR889" s="17"/>
      <c r="VS889" s="17"/>
      <c r="VT889" s="17"/>
      <c r="VU889" s="17"/>
      <c r="VV889" s="17"/>
      <c r="VW889" s="17"/>
      <c r="VX889" s="17"/>
      <c r="VY889" s="17"/>
      <c r="VZ889" s="17"/>
      <c r="WA889" s="17"/>
      <c r="WB889" s="17"/>
      <c r="WC889" s="17"/>
      <c r="WD889" s="17"/>
      <c r="WE889" s="17"/>
      <c r="WF889" s="17"/>
      <c r="WG889" s="17"/>
      <c r="WH889" s="17"/>
      <c r="WI889" s="17"/>
      <c r="WJ889" s="17"/>
      <c r="WK889" s="17"/>
      <c r="WL889" s="17"/>
      <c r="WM889" s="17"/>
      <c r="WN889" s="17"/>
      <c r="WO889" s="17"/>
      <c r="WP889" s="17"/>
      <c r="WQ889" s="17"/>
      <c r="WR889" s="17"/>
      <c r="WS889" s="17"/>
      <c r="WT889" s="17"/>
      <c r="WU889" s="17"/>
      <c r="WV889" s="17"/>
      <c r="WW889" s="17"/>
      <c r="WX889" s="17"/>
      <c r="WY889" s="17"/>
      <c r="WZ889" s="17"/>
      <c r="XA889" s="17"/>
      <c r="XB889" s="17"/>
      <c r="XC889" s="17"/>
      <c r="XD889" s="17"/>
      <c r="XE889" s="17"/>
      <c r="XF889" s="17"/>
      <c r="XG889" s="17"/>
      <c r="XH889" s="17"/>
      <c r="XI889" s="17"/>
      <c r="XJ889" s="17"/>
      <c r="XK889" s="17"/>
      <c r="XL889" s="17"/>
      <c r="XM889" s="17"/>
      <c r="XN889" s="17"/>
      <c r="XO889" s="17"/>
      <c r="XP889" s="17"/>
      <c r="XQ889" s="17"/>
      <c r="XR889" s="17"/>
      <c r="XS889" s="17"/>
      <c r="XT889" s="17"/>
      <c r="XU889" s="17"/>
      <c r="XV889" s="17"/>
      <c r="XW889" s="17"/>
      <c r="XX889" s="17"/>
      <c r="XY889" s="17"/>
      <c r="XZ889" s="17"/>
      <c r="YA889" s="17"/>
      <c r="YB889" s="17"/>
      <c r="YC889" s="17"/>
      <c r="YD889" s="17"/>
      <c r="YE889" s="17"/>
      <c r="YF889" s="17"/>
      <c r="YG889" s="17"/>
      <c r="YH889" s="17"/>
      <c r="YI889" s="17"/>
      <c r="YJ889" s="17"/>
      <c r="YK889" s="17"/>
      <c r="YL889" s="17"/>
      <c r="YM889" s="17"/>
      <c r="YN889" s="17"/>
      <c r="YO889" s="17"/>
      <c r="YP889" s="17"/>
      <c r="YQ889" s="17"/>
      <c r="YR889" s="17"/>
      <c r="YS889" s="17"/>
      <c r="YT889" s="17"/>
      <c r="YU889" s="17"/>
      <c r="YV889" s="17"/>
      <c r="YW889" s="17"/>
      <c r="YX889" s="17"/>
      <c r="YY889" s="17"/>
      <c r="YZ889" s="17"/>
      <c r="ZA889" s="17"/>
      <c r="ZB889" s="17"/>
      <c r="ZC889" s="17"/>
      <c r="ZD889" s="17"/>
      <c r="ZE889" s="17"/>
      <c r="ZF889" s="17"/>
      <c r="ZG889" s="17"/>
      <c r="ZH889" s="17"/>
      <c r="ZI889" s="17"/>
      <c r="ZJ889" s="17"/>
      <c r="ZK889" s="17"/>
      <c r="ZL889" s="17"/>
      <c r="ZM889" s="17"/>
      <c r="ZN889" s="17"/>
      <c r="ZO889" s="17"/>
      <c r="ZP889" s="17"/>
      <c r="ZQ889" s="17"/>
      <c r="ZR889" s="17"/>
      <c r="ZS889" s="17"/>
      <c r="ZT889" s="17"/>
      <c r="ZU889" s="17"/>
      <c r="ZV889" s="17"/>
      <c r="ZW889" s="17"/>
      <c r="ZX889" s="17"/>
      <c r="ZY889" s="17"/>
      <c r="ZZ889" s="17"/>
      <c r="AAA889" s="17"/>
      <c r="AAB889" s="17"/>
      <c r="AAC889" s="17"/>
      <c r="AAD889" s="17"/>
      <c r="AAE889" s="17"/>
      <c r="AAF889" s="17"/>
      <c r="AAG889" s="17"/>
      <c r="AAH889" s="17"/>
      <c r="AAI889" s="17"/>
      <c r="AAJ889" s="17"/>
      <c r="AAK889" s="17"/>
      <c r="AAL889" s="17"/>
      <c r="AAM889" s="17"/>
      <c r="AAN889" s="17"/>
      <c r="AAO889" s="17"/>
      <c r="AAP889" s="17"/>
      <c r="AAQ889" s="17"/>
      <c r="AAR889" s="17"/>
      <c r="AAS889" s="17"/>
      <c r="AAT889" s="17"/>
      <c r="AAU889" s="17"/>
      <c r="AAV889" s="17"/>
      <c r="AAW889" s="17"/>
      <c r="AAX889" s="17"/>
      <c r="AAY889" s="17"/>
      <c r="AAZ889" s="17"/>
      <c r="ABA889" s="17"/>
      <c r="ABB889" s="17"/>
      <c r="ABC889" s="17"/>
      <c r="ABD889" s="17"/>
      <c r="ABE889" s="17"/>
      <c r="ABF889" s="17"/>
      <c r="ABG889" s="17"/>
      <c r="ABH889" s="17"/>
      <c r="ABI889" s="17"/>
      <c r="ABJ889" s="17"/>
      <c r="ABK889" s="17"/>
      <c r="ABL889" s="17"/>
      <c r="ABM889" s="17"/>
      <c r="ABN889" s="17"/>
      <c r="ABO889" s="17"/>
      <c r="ABP889" s="17"/>
      <c r="ABQ889" s="17"/>
      <c r="ABR889" s="17"/>
      <c r="ABS889" s="17"/>
      <c r="ABT889" s="17"/>
      <c r="ABU889" s="17"/>
      <c r="ABV889" s="17"/>
      <c r="ABW889" s="17"/>
      <c r="ABX889" s="17"/>
      <c r="ABY889" s="17"/>
      <c r="ABZ889" s="17"/>
      <c r="ACA889" s="17"/>
      <c r="ACB889" s="17"/>
      <c r="ACC889" s="17"/>
      <c r="ACD889" s="17"/>
      <c r="ACE889" s="17"/>
      <c r="ACF889" s="17"/>
      <c r="ACG889" s="17"/>
      <c r="ACH889" s="17"/>
      <c r="ACI889" s="17"/>
      <c r="ACJ889" s="17"/>
      <c r="ACK889" s="17"/>
      <c r="ACL889" s="17"/>
      <c r="ACM889" s="17"/>
      <c r="ACN889" s="17"/>
      <c r="ACO889" s="17"/>
      <c r="ACP889" s="17"/>
      <c r="ACQ889" s="17"/>
      <c r="ACR889" s="17"/>
      <c r="ACS889" s="17"/>
      <c r="ACT889" s="17"/>
      <c r="ACU889" s="17"/>
      <c r="ACV889" s="17"/>
      <c r="ACW889" s="17"/>
      <c r="ACX889" s="17"/>
      <c r="ACY889" s="17"/>
      <c r="ACZ889" s="17"/>
      <c r="ADA889" s="17"/>
      <c r="ADB889" s="17"/>
      <c r="ADC889" s="17"/>
      <c r="ADD889" s="17"/>
      <c r="ADE889" s="17"/>
      <c r="ADF889" s="17"/>
      <c r="ADG889" s="17"/>
      <c r="ADH889" s="17"/>
      <c r="ADI889" s="17"/>
      <c r="ADJ889" s="17"/>
      <c r="ADK889" s="17"/>
      <c r="ADL889" s="17"/>
      <c r="ADM889" s="17"/>
      <c r="ADN889" s="17"/>
      <c r="ADO889" s="17"/>
      <c r="ADP889" s="17"/>
      <c r="ADQ889" s="17"/>
      <c r="ADR889" s="17"/>
    </row>
    <row r="890" spans="44:798" s="16" customFormat="1" x14ac:dyDescent="0.25">
      <c r="AR890" s="56"/>
      <c r="AS890" s="56"/>
      <c r="AT890" s="57"/>
      <c r="AU890" s="56"/>
      <c r="AV890" s="57"/>
      <c r="AW890" s="56"/>
      <c r="AX890" s="56"/>
      <c r="AY890" s="56"/>
      <c r="AZ890" s="56"/>
      <c r="BA890" s="56"/>
      <c r="BB890" s="56"/>
      <c r="BC890" s="56"/>
      <c r="BD890" s="56"/>
      <c r="BE890" s="51"/>
      <c r="BF890" s="51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  <c r="IK890" s="17"/>
      <c r="IL890" s="17"/>
      <c r="IM890" s="17"/>
      <c r="IN890" s="17"/>
      <c r="IO890" s="17"/>
      <c r="IP890" s="17"/>
      <c r="IQ890" s="17"/>
      <c r="IR890" s="17"/>
      <c r="IS890" s="17"/>
      <c r="IT890" s="17"/>
      <c r="IU890" s="17"/>
      <c r="IV890" s="17"/>
      <c r="IW890" s="17"/>
      <c r="IX890" s="17"/>
      <c r="IY890" s="17"/>
      <c r="IZ890" s="17"/>
      <c r="JA890" s="17"/>
      <c r="JB890" s="17"/>
      <c r="JC890" s="17"/>
      <c r="JD890" s="17"/>
      <c r="JE890" s="17"/>
      <c r="JF890" s="17"/>
      <c r="JG890" s="17"/>
      <c r="JH890" s="17"/>
      <c r="JI890" s="17"/>
      <c r="JJ890" s="17"/>
      <c r="JK890" s="17"/>
      <c r="JL890" s="17"/>
      <c r="JM890" s="17"/>
      <c r="JN890" s="17"/>
      <c r="JO890" s="17"/>
      <c r="JP890" s="17"/>
      <c r="JQ890" s="17"/>
      <c r="JR890" s="17"/>
      <c r="JS890" s="17"/>
      <c r="JT890" s="17"/>
      <c r="JU890" s="17"/>
      <c r="JV890" s="17"/>
      <c r="JW890" s="17"/>
      <c r="JX890" s="17"/>
      <c r="JY890" s="17"/>
      <c r="JZ890" s="17"/>
      <c r="KA890" s="17"/>
      <c r="KB890" s="17"/>
      <c r="KC890" s="17"/>
      <c r="KD890" s="17"/>
      <c r="KE890" s="17"/>
      <c r="KF890" s="17"/>
      <c r="KG890" s="17"/>
      <c r="KH890" s="17"/>
      <c r="KI890" s="17"/>
      <c r="KJ890" s="17"/>
      <c r="KK890" s="17"/>
      <c r="KL890" s="17"/>
      <c r="KM890" s="17"/>
      <c r="KN890" s="17"/>
      <c r="KO890" s="17"/>
      <c r="KP890" s="17"/>
      <c r="KQ890" s="17"/>
      <c r="KR890" s="17"/>
      <c r="KS890" s="17"/>
      <c r="KT890" s="17"/>
      <c r="KU890" s="17"/>
      <c r="KV890" s="17"/>
      <c r="KW890" s="17"/>
      <c r="KX890" s="17"/>
      <c r="KY890" s="17"/>
      <c r="KZ890" s="17"/>
      <c r="LA890" s="17"/>
      <c r="LB890" s="17"/>
      <c r="LC890" s="17"/>
      <c r="LD890" s="17"/>
      <c r="LE890" s="17"/>
      <c r="LF890" s="17"/>
      <c r="LG890" s="17"/>
      <c r="LH890" s="17"/>
      <c r="LI890" s="17"/>
      <c r="LJ890" s="17"/>
      <c r="LK890" s="17"/>
      <c r="LL890" s="17"/>
      <c r="LM890" s="17"/>
      <c r="LN890" s="17"/>
      <c r="LO890" s="17"/>
      <c r="LP890" s="17"/>
      <c r="LQ890" s="17"/>
      <c r="LR890" s="17"/>
      <c r="LS890" s="17"/>
      <c r="LT890" s="17"/>
      <c r="LU890" s="17"/>
      <c r="LV890" s="17"/>
      <c r="LW890" s="17"/>
      <c r="LX890" s="17"/>
      <c r="LY890" s="17"/>
      <c r="LZ890" s="17"/>
      <c r="MA890" s="17"/>
      <c r="MB890" s="17"/>
      <c r="MC890" s="17"/>
      <c r="MD890" s="17"/>
      <c r="ME890" s="17"/>
      <c r="MF890" s="17"/>
      <c r="MG890" s="17"/>
      <c r="MH890" s="17"/>
      <c r="MI890" s="17"/>
      <c r="MJ890" s="17"/>
      <c r="MK890" s="17"/>
      <c r="ML890" s="17"/>
      <c r="MM890" s="17"/>
      <c r="MN890" s="17"/>
      <c r="MO890" s="17"/>
      <c r="MP890" s="17"/>
      <c r="MQ890" s="17"/>
      <c r="MR890" s="17"/>
      <c r="MS890" s="17"/>
      <c r="MT890" s="17"/>
      <c r="MU890" s="17"/>
      <c r="MV890" s="17"/>
      <c r="MW890" s="17"/>
      <c r="MX890" s="17"/>
      <c r="MY890" s="17"/>
      <c r="MZ890" s="17"/>
      <c r="NA890" s="17"/>
      <c r="NB890" s="17"/>
      <c r="NC890" s="17"/>
      <c r="ND890" s="17"/>
      <c r="NE890" s="17"/>
      <c r="NF890" s="17"/>
      <c r="NG890" s="17"/>
      <c r="NH890" s="17"/>
      <c r="NI890" s="17"/>
      <c r="NJ890" s="17"/>
      <c r="NK890" s="17"/>
      <c r="NL890" s="17"/>
      <c r="NM890" s="17"/>
      <c r="NN890" s="17"/>
      <c r="NO890" s="17"/>
      <c r="NP890" s="17"/>
      <c r="NQ890" s="17"/>
      <c r="NR890" s="17"/>
      <c r="NS890" s="17"/>
      <c r="NT890" s="17"/>
      <c r="NU890" s="17"/>
      <c r="NV890" s="17"/>
      <c r="NW890" s="17"/>
      <c r="NX890" s="17"/>
      <c r="NY890" s="17"/>
      <c r="NZ890" s="17"/>
      <c r="OA890" s="17"/>
      <c r="OB890" s="17"/>
      <c r="OC890" s="17"/>
      <c r="OD890" s="17"/>
      <c r="OE890" s="17"/>
      <c r="OF890" s="17"/>
      <c r="OG890" s="17"/>
      <c r="OH890" s="17"/>
      <c r="OI890" s="17"/>
      <c r="OJ890" s="17"/>
      <c r="OK890" s="17"/>
      <c r="OL890" s="17"/>
      <c r="OM890" s="17"/>
      <c r="ON890" s="17"/>
      <c r="OO890" s="17"/>
      <c r="OP890" s="17"/>
      <c r="OQ890" s="17"/>
      <c r="OR890" s="17"/>
      <c r="OS890" s="17"/>
      <c r="OT890" s="17"/>
      <c r="OU890" s="17"/>
      <c r="OV890" s="17"/>
      <c r="OW890" s="17"/>
      <c r="OX890" s="17"/>
      <c r="OY890" s="17"/>
      <c r="OZ890" s="17"/>
      <c r="PA890" s="17"/>
      <c r="PB890" s="17"/>
      <c r="PC890" s="17"/>
      <c r="PD890" s="17"/>
      <c r="PE890" s="17"/>
      <c r="PF890" s="17"/>
      <c r="PG890" s="17"/>
      <c r="PH890" s="17"/>
      <c r="PI890" s="17"/>
      <c r="PJ890" s="17"/>
      <c r="PK890" s="17"/>
      <c r="PL890" s="17"/>
      <c r="PM890" s="17"/>
      <c r="PN890" s="17"/>
      <c r="PO890" s="17"/>
      <c r="PP890" s="17"/>
      <c r="PQ890" s="17"/>
      <c r="PR890" s="17"/>
      <c r="PS890" s="17"/>
      <c r="PT890" s="17"/>
      <c r="PU890" s="17"/>
      <c r="PV890" s="17"/>
      <c r="PW890" s="17"/>
      <c r="PX890" s="17"/>
      <c r="PY890" s="17"/>
      <c r="PZ890" s="17"/>
      <c r="QA890" s="17"/>
      <c r="QB890" s="17"/>
      <c r="QC890" s="17"/>
      <c r="QD890" s="17"/>
      <c r="QE890" s="17"/>
      <c r="QF890" s="17"/>
      <c r="QG890" s="17"/>
      <c r="QH890" s="17"/>
      <c r="QI890" s="17"/>
      <c r="QJ890" s="17"/>
      <c r="QK890" s="17"/>
      <c r="QL890" s="17"/>
      <c r="QM890" s="17"/>
      <c r="QN890" s="17"/>
      <c r="QO890" s="17"/>
      <c r="QP890" s="17"/>
      <c r="QQ890" s="17"/>
      <c r="QR890" s="17"/>
      <c r="QS890" s="17"/>
      <c r="QT890" s="17"/>
      <c r="QU890" s="17"/>
      <c r="QV890" s="17"/>
      <c r="QW890" s="17"/>
      <c r="QX890" s="17"/>
      <c r="QY890" s="17"/>
      <c r="QZ890" s="17"/>
      <c r="RA890" s="17"/>
      <c r="RB890" s="17"/>
      <c r="RC890" s="17"/>
      <c r="RD890" s="17"/>
      <c r="RE890" s="17"/>
      <c r="RF890" s="17"/>
      <c r="RG890" s="17"/>
      <c r="RH890" s="17"/>
      <c r="RI890" s="17"/>
      <c r="RJ890" s="17"/>
      <c r="RK890" s="17"/>
      <c r="RL890" s="17"/>
      <c r="RM890" s="17"/>
      <c r="RN890" s="17"/>
      <c r="RO890" s="17"/>
      <c r="RP890" s="17"/>
      <c r="RQ890" s="17"/>
      <c r="RR890" s="17"/>
      <c r="RS890" s="17"/>
      <c r="RT890" s="17"/>
      <c r="RU890" s="17"/>
      <c r="RV890" s="17"/>
      <c r="RW890" s="17"/>
      <c r="RX890" s="17"/>
      <c r="RY890" s="17"/>
      <c r="RZ890" s="17"/>
      <c r="SA890" s="17"/>
      <c r="SB890" s="17"/>
      <c r="SC890" s="17"/>
      <c r="SD890" s="17"/>
      <c r="SE890" s="17"/>
      <c r="SF890" s="17"/>
      <c r="SG890" s="17"/>
      <c r="SH890" s="17"/>
      <c r="SI890" s="17"/>
      <c r="SJ890" s="17"/>
      <c r="SK890" s="17"/>
      <c r="SL890" s="17"/>
      <c r="SM890" s="17"/>
      <c r="SN890" s="17"/>
      <c r="SO890" s="17"/>
      <c r="SP890" s="17"/>
      <c r="SQ890" s="17"/>
      <c r="SR890" s="17"/>
      <c r="SS890" s="17"/>
      <c r="ST890" s="17"/>
      <c r="SU890" s="17"/>
      <c r="SV890" s="17"/>
      <c r="SW890" s="17"/>
      <c r="SX890" s="17"/>
      <c r="SY890" s="17"/>
      <c r="SZ890" s="17"/>
      <c r="TA890" s="17"/>
      <c r="TB890" s="17"/>
      <c r="TC890" s="17"/>
      <c r="TD890" s="17"/>
      <c r="TE890" s="17"/>
      <c r="TF890" s="17"/>
      <c r="TG890" s="17"/>
      <c r="TH890" s="17"/>
      <c r="TI890" s="17"/>
      <c r="TJ890" s="17"/>
      <c r="TK890" s="17"/>
      <c r="TL890" s="17"/>
      <c r="TM890" s="17"/>
      <c r="TN890" s="17"/>
      <c r="TO890" s="17"/>
      <c r="TP890" s="17"/>
      <c r="TQ890" s="17"/>
      <c r="TR890" s="17"/>
      <c r="TS890" s="17"/>
      <c r="TT890" s="17"/>
      <c r="TU890" s="17"/>
      <c r="TV890" s="17"/>
      <c r="TW890" s="17"/>
      <c r="TX890" s="17"/>
      <c r="TY890" s="17"/>
      <c r="TZ890" s="17"/>
      <c r="UA890" s="17"/>
      <c r="UB890" s="17"/>
      <c r="UC890" s="17"/>
      <c r="UD890" s="17"/>
      <c r="UE890" s="17"/>
      <c r="UF890" s="17"/>
      <c r="UG890" s="17"/>
      <c r="UH890" s="17"/>
      <c r="UI890" s="17"/>
      <c r="UJ890" s="17"/>
      <c r="UK890" s="17"/>
      <c r="UL890" s="17"/>
      <c r="UM890" s="17"/>
      <c r="UN890" s="17"/>
      <c r="UO890" s="17"/>
      <c r="UP890" s="17"/>
      <c r="UQ890" s="17"/>
      <c r="UR890" s="17"/>
      <c r="US890" s="17"/>
      <c r="UT890" s="17"/>
      <c r="UU890" s="17"/>
      <c r="UV890" s="17"/>
      <c r="UW890" s="17"/>
      <c r="UX890" s="17"/>
      <c r="UY890" s="17"/>
      <c r="UZ890" s="17"/>
      <c r="VA890" s="17"/>
      <c r="VB890" s="17"/>
      <c r="VC890" s="17"/>
      <c r="VD890" s="17"/>
      <c r="VE890" s="17"/>
      <c r="VF890" s="17"/>
      <c r="VG890" s="17"/>
      <c r="VH890" s="17"/>
      <c r="VI890" s="17"/>
      <c r="VJ890" s="17"/>
      <c r="VK890" s="17"/>
      <c r="VL890" s="17"/>
      <c r="VM890" s="17"/>
      <c r="VN890" s="17"/>
      <c r="VO890" s="17"/>
      <c r="VP890" s="17"/>
      <c r="VQ890" s="17"/>
      <c r="VR890" s="17"/>
      <c r="VS890" s="17"/>
      <c r="VT890" s="17"/>
      <c r="VU890" s="17"/>
      <c r="VV890" s="17"/>
      <c r="VW890" s="17"/>
      <c r="VX890" s="17"/>
      <c r="VY890" s="17"/>
      <c r="VZ890" s="17"/>
      <c r="WA890" s="17"/>
      <c r="WB890" s="17"/>
      <c r="WC890" s="17"/>
      <c r="WD890" s="17"/>
      <c r="WE890" s="17"/>
      <c r="WF890" s="17"/>
      <c r="WG890" s="17"/>
      <c r="WH890" s="17"/>
      <c r="WI890" s="17"/>
      <c r="WJ890" s="17"/>
      <c r="WK890" s="17"/>
      <c r="WL890" s="17"/>
      <c r="WM890" s="17"/>
      <c r="WN890" s="17"/>
      <c r="WO890" s="17"/>
      <c r="WP890" s="17"/>
      <c r="WQ890" s="17"/>
      <c r="WR890" s="17"/>
      <c r="WS890" s="17"/>
      <c r="WT890" s="17"/>
      <c r="WU890" s="17"/>
      <c r="WV890" s="17"/>
      <c r="WW890" s="17"/>
      <c r="WX890" s="17"/>
      <c r="WY890" s="17"/>
      <c r="WZ890" s="17"/>
      <c r="XA890" s="17"/>
      <c r="XB890" s="17"/>
      <c r="XC890" s="17"/>
      <c r="XD890" s="17"/>
      <c r="XE890" s="17"/>
      <c r="XF890" s="17"/>
      <c r="XG890" s="17"/>
      <c r="XH890" s="17"/>
      <c r="XI890" s="17"/>
      <c r="XJ890" s="17"/>
      <c r="XK890" s="17"/>
      <c r="XL890" s="17"/>
      <c r="XM890" s="17"/>
      <c r="XN890" s="17"/>
      <c r="XO890" s="17"/>
      <c r="XP890" s="17"/>
      <c r="XQ890" s="17"/>
      <c r="XR890" s="17"/>
      <c r="XS890" s="17"/>
      <c r="XT890" s="17"/>
      <c r="XU890" s="17"/>
      <c r="XV890" s="17"/>
      <c r="XW890" s="17"/>
      <c r="XX890" s="17"/>
      <c r="XY890" s="17"/>
      <c r="XZ890" s="17"/>
      <c r="YA890" s="17"/>
      <c r="YB890" s="17"/>
      <c r="YC890" s="17"/>
      <c r="YD890" s="17"/>
      <c r="YE890" s="17"/>
      <c r="YF890" s="17"/>
      <c r="YG890" s="17"/>
      <c r="YH890" s="17"/>
      <c r="YI890" s="17"/>
      <c r="YJ890" s="17"/>
      <c r="YK890" s="17"/>
      <c r="YL890" s="17"/>
      <c r="YM890" s="17"/>
      <c r="YN890" s="17"/>
      <c r="YO890" s="17"/>
      <c r="YP890" s="17"/>
      <c r="YQ890" s="17"/>
      <c r="YR890" s="17"/>
      <c r="YS890" s="17"/>
      <c r="YT890" s="17"/>
      <c r="YU890" s="17"/>
      <c r="YV890" s="17"/>
      <c r="YW890" s="17"/>
      <c r="YX890" s="17"/>
      <c r="YY890" s="17"/>
      <c r="YZ890" s="17"/>
      <c r="ZA890" s="17"/>
      <c r="ZB890" s="17"/>
      <c r="ZC890" s="17"/>
      <c r="ZD890" s="17"/>
      <c r="ZE890" s="17"/>
      <c r="ZF890" s="17"/>
      <c r="ZG890" s="17"/>
      <c r="ZH890" s="17"/>
      <c r="ZI890" s="17"/>
      <c r="ZJ890" s="17"/>
      <c r="ZK890" s="17"/>
      <c r="ZL890" s="17"/>
      <c r="ZM890" s="17"/>
      <c r="ZN890" s="17"/>
      <c r="ZO890" s="17"/>
      <c r="ZP890" s="17"/>
      <c r="ZQ890" s="17"/>
      <c r="ZR890" s="17"/>
      <c r="ZS890" s="17"/>
      <c r="ZT890" s="17"/>
      <c r="ZU890" s="17"/>
      <c r="ZV890" s="17"/>
      <c r="ZW890" s="17"/>
      <c r="ZX890" s="17"/>
      <c r="ZY890" s="17"/>
      <c r="ZZ890" s="17"/>
      <c r="AAA890" s="17"/>
      <c r="AAB890" s="17"/>
      <c r="AAC890" s="17"/>
      <c r="AAD890" s="17"/>
      <c r="AAE890" s="17"/>
      <c r="AAF890" s="17"/>
      <c r="AAG890" s="17"/>
      <c r="AAH890" s="17"/>
      <c r="AAI890" s="17"/>
      <c r="AAJ890" s="17"/>
      <c r="AAK890" s="17"/>
      <c r="AAL890" s="17"/>
      <c r="AAM890" s="17"/>
      <c r="AAN890" s="17"/>
      <c r="AAO890" s="17"/>
      <c r="AAP890" s="17"/>
      <c r="AAQ890" s="17"/>
      <c r="AAR890" s="17"/>
      <c r="AAS890" s="17"/>
      <c r="AAT890" s="17"/>
      <c r="AAU890" s="17"/>
      <c r="AAV890" s="17"/>
      <c r="AAW890" s="17"/>
      <c r="AAX890" s="17"/>
      <c r="AAY890" s="17"/>
      <c r="AAZ890" s="17"/>
      <c r="ABA890" s="17"/>
      <c r="ABB890" s="17"/>
      <c r="ABC890" s="17"/>
      <c r="ABD890" s="17"/>
      <c r="ABE890" s="17"/>
      <c r="ABF890" s="17"/>
      <c r="ABG890" s="17"/>
      <c r="ABH890" s="17"/>
      <c r="ABI890" s="17"/>
      <c r="ABJ890" s="17"/>
      <c r="ABK890" s="17"/>
      <c r="ABL890" s="17"/>
      <c r="ABM890" s="17"/>
      <c r="ABN890" s="17"/>
      <c r="ABO890" s="17"/>
      <c r="ABP890" s="17"/>
      <c r="ABQ890" s="17"/>
      <c r="ABR890" s="17"/>
      <c r="ABS890" s="17"/>
      <c r="ABT890" s="17"/>
      <c r="ABU890" s="17"/>
      <c r="ABV890" s="17"/>
      <c r="ABW890" s="17"/>
      <c r="ABX890" s="17"/>
      <c r="ABY890" s="17"/>
      <c r="ABZ890" s="17"/>
      <c r="ACA890" s="17"/>
      <c r="ACB890" s="17"/>
      <c r="ACC890" s="17"/>
      <c r="ACD890" s="17"/>
      <c r="ACE890" s="17"/>
      <c r="ACF890" s="17"/>
      <c r="ACG890" s="17"/>
      <c r="ACH890" s="17"/>
      <c r="ACI890" s="17"/>
      <c r="ACJ890" s="17"/>
      <c r="ACK890" s="17"/>
      <c r="ACL890" s="17"/>
      <c r="ACM890" s="17"/>
      <c r="ACN890" s="17"/>
      <c r="ACO890" s="17"/>
      <c r="ACP890" s="17"/>
      <c r="ACQ890" s="17"/>
      <c r="ACR890" s="17"/>
      <c r="ACS890" s="17"/>
      <c r="ACT890" s="17"/>
      <c r="ACU890" s="17"/>
      <c r="ACV890" s="17"/>
      <c r="ACW890" s="17"/>
      <c r="ACX890" s="17"/>
      <c r="ACY890" s="17"/>
      <c r="ACZ890" s="17"/>
      <c r="ADA890" s="17"/>
      <c r="ADB890" s="17"/>
      <c r="ADC890" s="17"/>
      <c r="ADD890" s="17"/>
      <c r="ADE890" s="17"/>
      <c r="ADF890" s="17"/>
      <c r="ADG890" s="17"/>
      <c r="ADH890" s="17"/>
      <c r="ADI890" s="17"/>
      <c r="ADJ890" s="17"/>
      <c r="ADK890" s="17"/>
      <c r="ADL890" s="17"/>
      <c r="ADM890" s="17"/>
      <c r="ADN890" s="17"/>
      <c r="ADO890" s="17"/>
      <c r="ADP890" s="17"/>
      <c r="ADQ890" s="17"/>
      <c r="ADR890" s="17"/>
    </row>
    <row r="891" spans="44:798" s="16" customFormat="1" x14ac:dyDescent="0.25">
      <c r="AR891" s="56"/>
      <c r="AS891" s="56"/>
      <c r="AT891" s="57"/>
      <c r="AU891" s="56"/>
      <c r="AV891" s="57"/>
      <c r="AW891" s="56"/>
      <c r="AX891" s="56"/>
      <c r="AY891" s="56"/>
      <c r="AZ891" s="56"/>
      <c r="BA891" s="56"/>
      <c r="BB891" s="56"/>
      <c r="BC891" s="56"/>
      <c r="BD891" s="56"/>
      <c r="BE891" s="51"/>
      <c r="BF891" s="51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  <c r="IF891" s="17"/>
      <c r="IG891" s="17"/>
      <c r="IH891" s="17"/>
      <c r="II891" s="17"/>
      <c r="IJ891" s="17"/>
      <c r="IK891" s="17"/>
      <c r="IL891" s="17"/>
      <c r="IM891" s="17"/>
      <c r="IN891" s="17"/>
      <c r="IO891" s="17"/>
      <c r="IP891" s="17"/>
      <c r="IQ891" s="17"/>
      <c r="IR891" s="17"/>
      <c r="IS891" s="17"/>
      <c r="IT891" s="17"/>
      <c r="IU891" s="17"/>
      <c r="IV891" s="17"/>
      <c r="IW891" s="17"/>
      <c r="IX891" s="17"/>
      <c r="IY891" s="17"/>
      <c r="IZ891" s="17"/>
      <c r="JA891" s="17"/>
      <c r="JB891" s="17"/>
      <c r="JC891" s="17"/>
      <c r="JD891" s="17"/>
      <c r="JE891" s="17"/>
      <c r="JF891" s="17"/>
      <c r="JG891" s="17"/>
      <c r="JH891" s="17"/>
      <c r="JI891" s="17"/>
      <c r="JJ891" s="17"/>
      <c r="JK891" s="17"/>
      <c r="JL891" s="17"/>
      <c r="JM891" s="17"/>
      <c r="JN891" s="17"/>
      <c r="JO891" s="17"/>
      <c r="JP891" s="17"/>
      <c r="JQ891" s="17"/>
      <c r="JR891" s="17"/>
      <c r="JS891" s="17"/>
      <c r="JT891" s="17"/>
      <c r="JU891" s="17"/>
      <c r="JV891" s="17"/>
      <c r="JW891" s="17"/>
      <c r="JX891" s="17"/>
      <c r="JY891" s="17"/>
      <c r="JZ891" s="17"/>
      <c r="KA891" s="17"/>
      <c r="KB891" s="17"/>
      <c r="KC891" s="17"/>
      <c r="KD891" s="17"/>
      <c r="KE891" s="17"/>
      <c r="KF891" s="17"/>
      <c r="KG891" s="17"/>
      <c r="KH891" s="17"/>
      <c r="KI891" s="17"/>
      <c r="KJ891" s="17"/>
      <c r="KK891" s="17"/>
      <c r="KL891" s="17"/>
      <c r="KM891" s="17"/>
      <c r="KN891" s="17"/>
      <c r="KO891" s="17"/>
      <c r="KP891" s="17"/>
      <c r="KQ891" s="17"/>
      <c r="KR891" s="17"/>
      <c r="KS891" s="17"/>
      <c r="KT891" s="17"/>
      <c r="KU891" s="17"/>
      <c r="KV891" s="17"/>
      <c r="KW891" s="17"/>
      <c r="KX891" s="17"/>
      <c r="KY891" s="17"/>
      <c r="KZ891" s="17"/>
      <c r="LA891" s="17"/>
      <c r="LB891" s="17"/>
      <c r="LC891" s="17"/>
      <c r="LD891" s="17"/>
      <c r="LE891" s="17"/>
      <c r="LF891" s="17"/>
      <c r="LG891" s="17"/>
      <c r="LH891" s="17"/>
      <c r="LI891" s="17"/>
      <c r="LJ891" s="17"/>
      <c r="LK891" s="17"/>
      <c r="LL891" s="17"/>
      <c r="LM891" s="17"/>
      <c r="LN891" s="17"/>
      <c r="LO891" s="17"/>
      <c r="LP891" s="17"/>
      <c r="LQ891" s="17"/>
      <c r="LR891" s="17"/>
      <c r="LS891" s="17"/>
      <c r="LT891" s="17"/>
      <c r="LU891" s="17"/>
      <c r="LV891" s="17"/>
      <c r="LW891" s="17"/>
      <c r="LX891" s="17"/>
      <c r="LY891" s="17"/>
      <c r="LZ891" s="17"/>
      <c r="MA891" s="17"/>
      <c r="MB891" s="17"/>
      <c r="MC891" s="17"/>
      <c r="MD891" s="17"/>
      <c r="ME891" s="17"/>
      <c r="MF891" s="17"/>
      <c r="MG891" s="17"/>
      <c r="MH891" s="17"/>
      <c r="MI891" s="17"/>
      <c r="MJ891" s="17"/>
      <c r="MK891" s="17"/>
      <c r="ML891" s="17"/>
      <c r="MM891" s="17"/>
      <c r="MN891" s="17"/>
      <c r="MO891" s="17"/>
      <c r="MP891" s="17"/>
      <c r="MQ891" s="17"/>
      <c r="MR891" s="17"/>
      <c r="MS891" s="17"/>
      <c r="MT891" s="17"/>
      <c r="MU891" s="17"/>
      <c r="MV891" s="17"/>
      <c r="MW891" s="17"/>
      <c r="MX891" s="17"/>
      <c r="MY891" s="17"/>
      <c r="MZ891" s="17"/>
      <c r="NA891" s="17"/>
      <c r="NB891" s="17"/>
      <c r="NC891" s="17"/>
      <c r="ND891" s="17"/>
      <c r="NE891" s="17"/>
      <c r="NF891" s="17"/>
      <c r="NG891" s="17"/>
      <c r="NH891" s="17"/>
      <c r="NI891" s="17"/>
      <c r="NJ891" s="17"/>
      <c r="NK891" s="17"/>
      <c r="NL891" s="17"/>
      <c r="NM891" s="17"/>
      <c r="NN891" s="17"/>
      <c r="NO891" s="17"/>
      <c r="NP891" s="17"/>
      <c r="NQ891" s="17"/>
      <c r="NR891" s="17"/>
      <c r="NS891" s="17"/>
      <c r="NT891" s="17"/>
      <c r="NU891" s="17"/>
      <c r="NV891" s="17"/>
      <c r="NW891" s="17"/>
      <c r="NX891" s="17"/>
      <c r="NY891" s="17"/>
      <c r="NZ891" s="17"/>
      <c r="OA891" s="17"/>
      <c r="OB891" s="17"/>
      <c r="OC891" s="17"/>
      <c r="OD891" s="17"/>
      <c r="OE891" s="17"/>
      <c r="OF891" s="17"/>
      <c r="OG891" s="17"/>
      <c r="OH891" s="17"/>
      <c r="OI891" s="17"/>
      <c r="OJ891" s="17"/>
      <c r="OK891" s="17"/>
      <c r="OL891" s="17"/>
      <c r="OM891" s="17"/>
      <c r="ON891" s="17"/>
      <c r="OO891" s="17"/>
      <c r="OP891" s="17"/>
      <c r="OQ891" s="17"/>
      <c r="OR891" s="17"/>
      <c r="OS891" s="17"/>
      <c r="OT891" s="17"/>
      <c r="OU891" s="17"/>
      <c r="OV891" s="17"/>
      <c r="OW891" s="17"/>
      <c r="OX891" s="17"/>
      <c r="OY891" s="17"/>
      <c r="OZ891" s="17"/>
      <c r="PA891" s="17"/>
      <c r="PB891" s="17"/>
      <c r="PC891" s="17"/>
      <c r="PD891" s="17"/>
      <c r="PE891" s="17"/>
      <c r="PF891" s="17"/>
      <c r="PG891" s="17"/>
      <c r="PH891" s="17"/>
      <c r="PI891" s="17"/>
      <c r="PJ891" s="17"/>
      <c r="PK891" s="17"/>
      <c r="PL891" s="17"/>
      <c r="PM891" s="17"/>
      <c r="PN891" s="17"/>
      <c r="PO891" s="17"/>
      <c r="PP891" s="17"/>
      <c r="PQ891" s="17"/>
      <c r="PR891" s="17"/>
      <c r="PS891" s="17"/>
      <c r="PT891" s="17"/>
      <c r="PU891" s="17"/>
      <c r="PV891" s="17"/>
      <c r="PW891" s="17"/>
      <c r="PX891" s="17"/>
      <c r="PY891" s="17"/>
      <c r="PZ891" s="17"/>
      <c r="QA891" s="17"/>
      <c r="QB891" s="17"/>
      <c r="QC891" s="17"/>
      <c r="QD891" s="17"/>
      <c r="QE891" s="17"/>
      <c r="QF891" s="17"/>
      <c r="QG891" s="17"/>
      <c r="QH891" s="17"/>
      <c r="QI891" s="17"/>
      <c r="QJ891" s="17"/>
      <c r="QK891" s="17"/>
      <c r="QL891" s="17"/>
      <c r="QM891" s="17"/>
      <c r="QN891" s="17"/>
      <c r="QO891" s="17"/>
      <c r="QP891" s="17"/>
      <c r="QQ891" s="17"/>
      <c r="QR891" s="17"/>
      <c r="QS891" s="17"/>
      <c r="QT891" s="17"/>
      <c r="QU891" s="17"/>
      <c r="QV891" s="17"/>
      <c r="QW891" s="17"/>
      <c r="QX891" s="17"/>
      <c r="QY891" s="17"/>
      <c r="QZ891" s="17"/>
      <c r="RA891" s="17"/>
      <c r="RB891" s="17"/>
      <c r="RC891" s="17"/>
      <c r="RD891" s="17"/>
      <c r="RE891" s="17"/>
      <c r="RF891" s="17"/>
      <c r="RG891" s="17"/>
      <c r="RH891" s="17"/>
      <c r="RI891" s="17"/>
      <c r="RJ891" s="17"/>
      <c r="RK891" s="17"/>
      <c r="RL891" s="17"/>
      <c r="RM891" s="17"/>
      <c r="RN891" s="17"/>
      <c r="RO891" s="17"/>
      <c r="RP891" s="17"/>
      <c r="RQ891" s="17"/>
      <c r="RR891" s="17"/>
      <c r="RS891" s="17"/>
      <c r="RT891" s="17"/>
      <c r="RU891" s="17"/>
      <c r="RV891" s="17"/>
      <c r="RW891" s="17"/>
      <c r="RX891" s="17"/>
      <c r="RY891" s="17"/>
      <c r="RZ891" s="17"/>
      <c r="SA891" s="17"/>
      <c r="SB891" s="17"/>
      <c r="SC891" s="17"/>
      <c r="SD891" s="17"/>
      <c r="SE891" s="17"/>
      <c r="SF891" s="17"/>
      <c r="SG891" s="17"/>
      <c r="SH891" s="17"/>
      <c r="SI891" s="17"/>
      <c r="SJ891" s="17"/>
      <c r="SK891" s="17"/>
      <c r="SL891" s="17"/>
      <c r="SM891" s="17"/>
      <c r="SN891" s="17"/>
      <c r="SO891" s="17"/>
      <c r="SP891" s="17"/>
      <c r="SQ891" s="17"/>
      <c r="SR891" s="17"/>
      <c r="SS891" s="17"/>
      <c r="ST891" s="17"/>
      <c r="SU891" s="17"/>
      <c r="SV891" s="17"/>
      <c r="SW891" s="17"/>
      <c r="SX891" s="17"/>
      <c r="SY891" s="17"/>
      <c r="SZ891" s="17"/>
      <c r="TA891" s="17"/>
      <c r="TB891" s="17"/>
      <c r="TC891" s="17"/>
      <c r="TD891" s="17"/>
      <c r="TE891" s="17"/>
      <c r="TF891" s="17"/>
      <c r="TG891" s="17"/>
      <c r="TH891" s="17"/>
      <c r="TI891" s="17"/>
      <c r="TJ891" s="17"/>
      <c r="TK891" s="17"/>
      <c r="TL891" s="17"/>
      <c r="TM891" s="17"/>
      <c r="TN891" s="17"/>
      <c r="TO891" s="17"/>
      <c r="TP891" s="17"/>
      <c r="TQ891" s="17"/>
      <c r="TR891" s="17"/>
      <c r="TS891" s="17"/>
      <c r="TT891" s="17"/>
      <c r="TU891" s="17"/>
      <c r="TV891" s="17"/>
      <c r="TW891" s="17"/>
      <c r="TX891" s="17"/>
      <c r="TY891" s="17"/>
      <c r="TZ891" s="17"/>
      <c r="UA891" s="17"/>
      <c r="UB891" s="17"/>
      <c r="UC891" s="17"/>
      <c r="UD891" s="17"/>
      <c r="UE891" s="17"/>
      <c r="UF891" s="17"/>
      <c r="UG891" s="17"/>
      <c r="UH891" s="17"/>
      <c r="UI891" s="17"/>
      <c r="UJ891" s="17"/>
      <c r="UK891" s="17"/>
      <c r="UL891" s="17"/>
      <c r="UM891" s="17"/>
      <c r="UN891" s="17"/>
      <c r="UO891" s="17"/>
      <c r="UP891" s="17"/>
      <c r="UQ891" s="17"/>
      <c r="UR891" s="17"/>
      <c r="US891" s="17"/>
      <c r="UT891" s="17"/>
      <c r="UU891" s="17"/>
      <c r="UV891" s="17"/>
      <c r="UW891" s="17"/>
      <c r="UX891" s="17"/>
      <c r="UY891" s="17"/>
      <c r="UZ891" s="17"/>
      <c r="VA891" s="17"/>
      <c r="VB891" s="17"/>
      <c r="VC891" s="17"/>
      <c r="VD891" s="17"/>
      <c r="VE891" s="17"/>
      <c r="VF891" s="17"/>
      <c r="VG891" s="17"/>
      <c r="VH891" s="17"/>
      <c r="VI891" s="17"/>
      <c r="VJ891" s="17"/>
      <c r="VK891" s="17"/>
      <c r="VL891" s="17"/>
      <c r="VM891" s="17"/>
      <c r="VN891" s="17"/>
      <c r="VO891" s="17"/>
      <c r="VP891" s="17"/>
      <c r="VQ891" s="17"/>
      <c r="VR891" s="17"/>
      <c r="VS891" s="17"/>
      <c r="VT891" s="17"/>
      <c r="VU891" s="17"/>
      <c r="VV891" s="17"/>
      <c r="VW891" s="17"/>
      <c r="VX891" s="17"/>
      <c r="VY891" s="17"/>
      <c r="VZ891" s="17"/>
      <c r="WA891" s="17"/>
      <c r="WB891" s="17"/>
      <c r="WC891" s="17"/>
      <c r="WD891" s="17"/>
      <c r="WE891" s="17"/>
      <c r="WF891" s="17"/>
      <c r="WG891" s="17"/>
      <c r="WH891" s="17"/>
      <c r="WI891" s="17"/>
      <c r="WJ891" s="17"/>
      <c r="WK891" s="17"/>
      <c r="WL891" s="17"/>
      <c r="WM891" s="17"/>
      <c r="WN891" s="17"/>
      <c r="WO891" s="17"/>
      <c r="WP891" s="17"/>
      <c r="WQ891" s="17"/>
      <c r="WR891" s="17"/>
      <c r="WS891" s="17"/>
      <c r="WT891" s="17"/>
      <c r="WU891" s="17"/>
      <c r="WV891" s="17"/>
      <c r="WW891" s="17"/>
      <c r="WX891" s="17"/>
      <c r="WY891" s="17"/>
      <c r="WZ891" s="17"/>
      <c r="XA891" s="17"/>
      <c r="XB891" s="17"/>
      <c r="XC891" s="17"/>
      <c r="XD891" s="17"/>
      <c r="XE891" s="17"/>
      <c r="XF891" s="17"/>
      <c r="XG891" s="17"/>
      <c r="XH891" s="17"/>
      <c r="XI891" s="17"/>
      <c r="XJ891" s="17"/>
      <c r="XK891" s="17"/>
      <c r="XL891" s="17"/>
      <c r="XM891" s="17"/>
      <c r="XN891" s="17"/>
      <c r="XO891" s="17"/>
      <c r="XP891" s="17"/>
      <c r="XQ891" s="17"/>
      <c r="XR891" s="17"/>
      <c r="XS891" s="17"/>
      <c r="XT891" s="17"/>
      <c r="XU891" s="17"/>
      <c r="XV891" s="17"/>
      <c r="XW891" s="17"/>
      <c r="XX891" s="17"/>
      <c r="XY891" s="17"/>
      <c r="XZ891" s="17"/>
      <c r="YA891" s="17"/>
      <c r="YB891" s="17"/>
      <c r="YC891" s="17"/>
      <c r="YD891" s="17"/>
      <c r="YE891" s="17"/>
      <c r="YF891" s="17"/>
      <c r="YG891" s="17"/>
      <c r="YH891" s="17"/>
      <c r="YI891" s="17"/>
      <c r="YJ891" s="17"/>
      <c r="YK891" s="17"/>
      <c r="YL891" s="17"/>
      <c r="YM891" s="17"/>
      <c r="YN891" s="17"/>
      <c r="YO891" s="17"/>
      <c r="YP891" s="17"/>
      <c r="YQ891" s="17"/>
      <c r="YR891" s="17"/>
      <c r="YS891" s="17"/>
      <c r="YT891" s="17"/>
      <c r="YU891" s="17"/>
      <c r="YV891" s="17"/>
      <c r="YW891" s="17"/>
      <c r="YX891" s="17"/>
      <c r="YY891" s="17"/>
      <c r="YZ891" s="17"/>
      <c r="ZA891" s="17"/>
      <c r="ZB891" s="17"/>
      <c r="ZC891" s="17"/>
      <c r="ZD891" s="17"/>
      <c r="ZE891" s="17"/>
      <c r="ZF891" s="17"/>
      <c r="ZG891" s="17"/>
      <c r="ZH891" s="17"/>
      <c r="ZI891" s="17"/>
      <c r="ZJ891" s="17"/>
      <c r="ZK891" s="17"/>
      <c r="ZL891" s="17"/>
      <c r="ZM891" s="17"/>
      <c r="ZN891" s="17"/>
      <c r="ZO891" s="17"/>
      <c r="ZP891" s="17"/>
      <c r="ZQ891" s="17"/>
      <c r="ZR891" s="17"/>
      <c r="ZS891" s="17"/>
      <c r="ZT891" s="17"/>
      <c r="ZU891" s="17"/>
      <c r="ZV891" s="17"/>
      <c r="ZW891" s="17"/>
      <c r="ZX891" s="17"/>
      <c r="ZY891" s="17"/>
      <c r="ZZ891" s="17"/>
      <c r="AAA891" s="17"/>
      <c r="AAB891" s="17"/>
      <c r="AAC891" s="17"/>
      <c r="AAD891" s="17"/>
      <c r="AAE891" s="17"/>
      <c r="AAF891" s="17"/>
      <c r="AAG891" s="17"/>
      <c r="AAH891" s="17"/>
      <c r="AAI891" s="17"/>
      <c r="AAJ891" s="17"/>
      <c r="AAK891" s="17"/>
      <c r="AAL891" s="17"/>
      <c r="AAM891" s="17"/>
      <c r="AAN891" s="17"/>
      <c r="AAO891" s="17"/>
      <c r="AAP891" s="17"/>
      <c r="AAQ891" s="17"/>
      <c r="AAR891" s="17"/>
      <c r="AAS891" s="17"/>
      <c r="AAT891" s="17"/>
      <c r="AAU891" s="17"/>
      <c r="AAV891" s="17"/>
      <c r="AAW891" s="17"/>
      <c r="AAX891" s="17"/>
      <c r="AAY891" s="17"/>
      <c r="AAZ891" s="17"/>
      <c r="ABA891" s="17"/>
      <c r="ABB891" s="17"/>
      <c r="ABC891" s="17"/>
      <c r="ABD891" s="17"/>
      <c r="ABE891" s="17"/>
      <c r="ABF891" s="17"/>
      <c r="ABG891" s="17"/>
      <c r="ABH891" s="17"/>
      <c r="ABI891" s="17"/>
      <c r="ABJ891" s="17"/>
      <c r="ABK891" s="17"/>
      <c r="ABL891" s="17"/>
      <c r="ABM891" s="17"/>
      <c r="ABN891" s="17"/>
      <c r="ABO891" s="17"/>
      <c r="ABP891" s="17"/>
      <c r="ABQ891" s="17"/>
      <c r="ABR891" s="17"/>
      <c r="ABS891" s="17"/>
      <c r="ABT891" s="17"/>
      <c r="ABU891" s="17"/>
      <c r="ABV891" s="17"/>
      <c r="ABW891" s="17"/>
      <c r="ABX891" s="17"/>
      <c r="ABY891" s="17"/>
      <c r="ABZ891" s="17"/>
      <c r="ACA891" s="17"/>
      <c r="ACB891" s="17"/>
      <c r="ACC891" s="17"/>
      <c r="ACD891" s="17"/>
      <c r="ACE891" s="17"/>
      <c r="ACF891" s="17"/>
      <c r="ACG891" s="17"/>
      <c r="ACH891" s="17"/>
      <c r="ACI891" s="17"/>
      <c r="ACJ891" s="17"/>
      <c r="ACK891" s="17"/>
      <c r="ACL891" s="17"/>
      <c r="ACM891" s="17"/>
      <c r="ACN891" s="17"/>
      <c r="ACO891" s="17"/>
      <c r="ACP891" s="17"/>
      <c r="ACQ891" s="17"/>
      <c r="ACR891" s="17"/>
      <c r="ACS891" s="17"/>
      <c r="ACT891" s="17"/>
      <c r="ACU891" s="17"/>
      <c r="ACV891" s="17"/>
      <c r="ACW891" s="17"/>
      <c r="ACX891" s="17"/>
      <c r="ACY891" s="17"/>
      <c r="ACZ891" s="17"/>
      <c r="ADA891" s="17"/>
      <c r="ADB891" s="17"/>
      <c r="ADC891" s="17"/>
      <c r="ADD891" s="17"/>
      <c r="ADE891" s="17"/>
      <c r="ADF891" s="17"/>
      <c r="ADG891" s="17"/>
      <c r="ADH891" s="17"/>
      <c r="ADI891" s="17"/>
      <c r="ADJ891" s="17"/>
      <c r="ADK891" s="17"/>
      <c r="ADL891" s="17"/>
      <c r="ADM891" s="17"/>
      <c r="ADN891" s="17"/>
      <c r="ADO891" s="17"/>
      <c r="ADP891" s="17"/>
      <c r="ADQ891" s="17"/>
      <c r="ADR891" s="17"/>
    </row>
    <row r="892" spans="44:798" s="16" customFormat="1" x14ac:dyDescent="0.25">
      <c r="AR892" s="56"/>
      <c r="AS892" s="56"/>
      <c r="AT892" s="57"/>
      <c r="AU892" s="56"/>
      <c r="AV892" s="57"/>
      <c r="AW892" s="56"/>
      <c r="AX892" s="56"/>
      <c r="AY892" s="56"/>
      <c r="AZ892" s="56"/>
      <c r="BA892" s="56"/>
      <c r="BB892" s="56"/>
      <c r="BC892" s="56"/>
      <c r="BD892" s="56"/>
      <c r="BE892" s="51"/>
      <c r="BF892" s="51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  <c r="IF892" s="17"/>
      <c r="IG892" s="17"/>
      <c r="IH892" s="17"/>
      <c r="II892" s="17"/>
      <c r="IJ892" s="17"/>
      <c r="IK892" s="17"/>
      <c r="IL892" s="17"/>
      <c r="IM892" s="17"/>
      <c r="IN892" s="17"/>
      <c r="IO892" s="17"/>
      <c r="IP892" s="17"/>
      <c r="IQ892" s="17"/>
      <c r="IR892" s="17"/>
      <c r="IS892" s="17"/>
      <c r="IT892" s="17"/>
      <c r="IU892" s="17"/>
      <c r="IV892" s="17"/>
      <c r="IW892" s="17"/>
      <c r="IX892" s="17"/>
      <c r="IY892" s="17"/>
      <c r="IZ892" s="17"/>
      <c r="JA892" s="17"/>
      <c r="JB892" s="17"/>
      <c r="JC892" s="17"/>
      <c r="JD892" s="17"/>
      <c r="JE892" s="17"/>
      <c r="JF892" s="17"/>
      <c r="JG892" s="17"/>
      <c r="JH892" s="17"/>
      <c r="JI892" s="17"/>
      <c r="JJ892" s="17"/>
      <c r="JK892" s="17"/>
      <c r="JL892" s="17"/>
      <c r="JM892" s="17"/>
      <c r="JN892" s="17"/>
      <c r="JO892" s="17"/>
      <c r="JP892" s="17"/>
      <c r="JQ892" s="17"/>
      <c r="JR892" s="17"/>
      <c r="JS892" s="17"/>
      <c r="JT892" s="17"/>
      <c r="JU892" s="17"/>
      <c r="JV892" s="17"/>
      <c r="JW892" s="17"/>
      <c r="JX892" s="17"/>
      <c r="JY892" s="17"/>
      <c r="JZ892" s="17"/>
      <c r="KA892" s="17"/>
      <c r="KB892" s="17"/>
      <c r="KC892" s="17"/>
      <c r="KD892" s="17"/>
      <c r="KE892" s="17"/>
      <c r="KF892" s="17"/>
      <c r="KG892" s="17"/>
      <c r="KH892" s="17"/>
      <c r="KI892" s="17"/>
      <c r="KJ892" s="17"/>
      <c r="KK892" s="17"/>
      <c r="KL892" s="17"/>
      <c r="KM892" s="17"/>
      <c r="KN892" s="17"/>
      <c r="KO892" s="17"/>
      <c r="KP892" s="17"/>
      <c r="KQ892" s="17"/>
      <c r="KR892" s="17"/>
      <c r="KS892" s="17"/>
      <c r="KT892" s="17"/>
      <c r="KU892" s="17"/>
      <c r="KV892" s="17"/>
      <c r="KW892" s="17"/>
      <c r="KX892" s="17"/>
      <c r="KY892" s="17"/>
      <c r="KZ892" s="17"/>
      <c r="LA892" s="17"/>
      <c r="LB892" s="17"/>
      <c r="LC892" s="17"/>
      <c r="LD892" s="17"/>
      <c r="LE892" s="17"/>
      <c r="LF892" s="17"/>
      <c r="LG892" s="17"/>
      <c r="LH892" s="17"/>
      <c r="LI892" s="17"/>
      <c r="LJ892" s="17"/>
      <c r="LK892" s="17"/>
      <c r="LL892" s="17"/>
      <c r="LM892" s="17"/>
      <c r="LN892" s="17"/>
      <c r="LO892" s="17"/>
      <c r="LP892" s="17"/>
      <c r="LQ892" s="17"/>
      <c r="LR892" s="17"/>
      <c r="LS892" s="17"/>
      <c r="LT892" s="17"/>
      <c r="LU892" s="17"/>
      <c r="LV892" s="17"/>
      <c r="LW892" s="17"/>
      <c r="LX892" s="17"/>
      <c r="LY892" s="17"/>
      <c r="LZ892" s="17"/>
      <c r="MA892" s="17"/>
      <c r="MB892" s="17"/>
      <c r="MC892" s="17"/>
      <c r="MD892" s="17"/>
      <c r="ME892" s="17"/>
      <c r="MF892" s="17"/>
      <c r="MG892" s="17"/>
      <c r="MH892" s="17"/>
      <c r="MI892" s="17"/>
      <c r="MJ892" s="17"/>
      <c r="MK892" s="17"/>
      <c r="ML892" s="17"/>
      <c r="MM892" s="17"/>
      <c r="MN892" s="17"/>
      <c r="MO892" s="17"/>
      <c r="MP892" s="17"/>
      <c r="MQ892" s="17"/>
      <c r="MR892" s="17"/>
      <c r="MS892" s="17"/>
      <c r="MT892" s="17"/>
      <c r="MU892" s="17"/>
      <c r="MV892" s="17"/>
      <c r="MW892" s="17"/>
      <c r="MX892" s="17"/>
      <c r="MY892" s="17"/>
      <c r="MZ892" s="17"/>
      <c r="NA892" s="17"/>
      <c r="NB892" s="17"/>
      <c r="NC892" s="17"/>
      <c r="ND892" s="17"/>
      <c r="NE892" s="17"/>
      <c r="NF892" s="17"/>
      <c r="NG892" s="17"/>
      <c r="NH892" s="17"/>
      <c r="NI892" s="17"/>
      <c r="NJ892" s="17"/>
      <c r="NK892" s="17"/>
      <c r="NL892" s="17"/>
      <c r="NM892" s="17"/>
      <c r="NN892" s="17"/>
      <c r="NO892" s="17"/>
      <c r="NP892" s="17"/>
      <c r="NQ892" s="17"/>
      <c r="NR892" s="17"/>
      <c r="NS892" s="17"/>
      <c r="NT892" s="17"/>
      <c r="NU892" s="17"/>
      <c r="NV892" s="17"/>
      <c r="NW892" s="17"/>
      <c r="NX892" s="17"/>
      <c r="NY892" s="17"/>
      <c r="NZ892" s="17"/>
      <c r="OA892" s="17"/>
      <c r="OB892" s="17"/>
      <c r="OC892" s="17"/>
      <c r="OD892" s="17"/>
      <c r="OE892" s="17"/>
      <c r="OF892" s="17"/>
      <c r="OG892" s="17"/>
      <c r="OH892" s="17"/>
      <c r="OI892" s="17"/>
      <c r="OJ892" s="17"/>
      <c r="OK892" s="17"/>
      <c r="OL892" s="17"/>
      <c r="OM892" s="17"/>
      <c r="ON892" s="17"/>
      <c r="OO892" s="17"/>
      <c r="OP892" s="17"/>
      <c r="OQ892" s="17"/>
      <c r="OR892" s="17"/>
      <c r="OS892" s="17"/>
      <c r="OT892" s="17"/>
      <c r="OU892" s="17"/>
      <c r="OV892" s="17"/>
      <c r="OW892" s="17"/>
      <c r="OX892" s="17"/>
      <c r="OY892" s="17"/>
      <c r="OZ892" s="17"/>
      <c r="PA892" s="17"/>
      <c r="PB892" s="17"/>
      <c r="PC892" s="17"/>
      <c r="PD892" s="17"/>
      <c r="PE892" s="17"/>
      <c r="PF892" s="17"/>
      <c r="PG892" s="17"/>
      <c r="PH892" s="17"/>
      <c r="PI892" s="17"/>
      <c r="PJ892" s="17"/>
      <c r="PK892" s="17"/>
      <c r="PL892" s="17"/>
      <c r="PM892" s="17"/>
      <c r="PN892" s="17"/>
      <c r="PO892" s="17"/>
      <c r="PP892" s="17"/>
      <c r="PQ892" s="17"/>
      <c r="PR892" s="17"/>
      <c r="PS892" s="17"/>
      <c r="PT892" s="17"/>
      <c r="PU892" s="17"/>
      <c r="PV892" s="17"/>
      <c r="PW892" s="17"/>
      <c r="PX892" s="17"/>
      <c r="PY892" s="17"/>
      <c r="PZ892" s="17"/>
      <c r="QA892" s="17"/>
      <c r="QB892" s="17"/>
      <c r="QC892" s="17"/>
      <c r="QD892" s="17"/>
      <c r="QE892" s="17"/>
      <c r="QF892" s="17"/>
      <c r="QG892" s="17"/>
      <c r="QH892" s="17"/>
      <c r="QI892" s="17"/>
      <c r="QJ892" s="17"/>
      <c r="QK892" s="17"/>
      <c r="QL892" s="17"/>
      <c r="QM892" s="17"/>
      <c r="QN892" s="17"/>
      <c r="QO892" s="17"/>
      <c r="QP892" s="17"/>
      <c r="QQ892" s="17"/>
      <c r="QR892" s="17"/>
      <c r="QS892" s="17"/>
      <c r="QT892" s="17"/>
      <c r="QU892" s="17"/>
      <c r="QV892" s="17"/>
      <c r="QW892" s="17"/>
      <c r="QX892" s="17"/>
      <c r="QY892" s="17"/>
      <c r="QZ892" s="17"/>
      <c r="RA892" s="17"/>
      <c r="RB892" s="17"/>
      <c r="RC892" s="17"/>
      <c r="RD892" s="17"/>
      <c r="RE892" s="17"/>
      <c r="RF892" s="17"/>
      <c r="RG892" s="17"/>
      <c r="RH892" s="17"/>
      <c r="RI892" s="17"/>
      <c r="RJ892" s="17"/>
      <c r="RK892" s="17"/>
      <c r="RL892" s="17"/>
      <c r="RM892" s="17"/>
      <c r="RN892" s="17"/>
      <c r="RO892" s="17"/>
      <c r="RP892" s="17"/>
      <c r="RQ892" s="17"/>
      <c r="RR892" s="17"/>
      <c r="RS892" s="17"/>
      <c r="RT892" s="17"/>
      <c r="RU892" s="17"/>
      <c r="RV892" s="17"/>
      <c r="RW892" s="17"/>
      <c r="RX892" s="17"/>
      <c r="RY892" s="17"/>
      <c r="RZ892" s="17"/>
      <c r="SA892" s="17"/>
      <c r="SB892" s="17"/>
      <c r="SC892" s="17"/>
      <c r="SD892" s="17"/>
      <c r="SE892" s="17"/>
      <c r="SF892" s="17"/>
      <c r="SG892" s="17"/>
      <c r="SH892" s="17"/>
      <c r="SI892" s="17"/>
      <c r="SJ892" s="17"/>
      <c r="SK892" s="17"/>
      <c r="SL892" s="17"/>
      <c r="SM892" s="17"/>
      <c r="SN892" s="17"/>
      <c r="SO892" s="17"/>
      <c r="SP892" s="17"/>
      <c r="SQ892" s="17"/>
      <c r="SR892" s="17"/>
      <c r="SS892" s="17"/>
      <c r="ST892" s="17"/>
      <c r="SU892" s="17"/>
      <c r="SV892" s="17"/>
      <c r="SW892" s="17"/>
      <c r="SX892" s="17"/>
      <c r="SY892" s="17"/>
      <c r="SZ892" s="17"/>
      <c r="TA892" s="17"/>
      <c r="TB892" s="17"/>
      <c r="TC892" s="17"/>
      <c r="TD892" s="17"/>
      <c r="TE892" s="17"/>
      <c r="TF892" s="17"/>
      <c r="TG892" s="17"/>
      <c r="TH892" s="17"/>
      <c r="TI892" s="17"/>
      <c r="TJ892" s="17"/>
      <c r="TK892" s="17"/>
      <c r="TL892" s="17"/>
      <c r="TM892" s="17"/>
      <c r="TN892" s="17"/>
      <c r="TO892" s="17"/>
      <c r="TP892" s="17"/>
      <c r="TQ892" s="17"/>
      <c r="TR892" s="17"/>
      <c r="TS892" s="17"/>
      <c r="TT892" s="17"/>
      <c r="TU892" s="17"/>
      <c r="TV892" s="17"/>
      <c r="TW892" s="17"/>
      <c r="TX892" s="17"/>
      <c r="TY892" s="17"/>
      <c r="TZ892" s="17"/>
      <c r="UA892" s="17"/>
      <c r="UB892" s="17"/>
      <c r="UC892" s="17"/>
      <c r="UD892" s="17"/>
      <c r="UE892" s="17"/>
      <c r="UF892" s="17"/>
      <c r="UG892" s="17"/>
      <c r="UH892" s="17"/>
      <c r="UI892" s="17"/>
      <c r="UJ892" s="17"/>
      <c r="UK892" s="17"/>
      <c r="UL892" s="17"/>
      <c r="UM892" s="17"/>
      <c r="UN892" s="17"/>
      <c r="UO892" s="17"/>
      <c r="UP892" s="17"/>
      <c r="UQ892" s="17"/>
      <c r="UR892" s="17"/>
      <c r="US892" s="17"/>
      <c r="UT892" s="17"/>
      <c r="UU892" s="17"/>
      <c r="UV892" s="17"/>
      <c r="UW892" s="17"/>
      <c r="UX892" s="17"/>
      <c r="UY892" s="17"/>
      <c r="UZ892" s="17"/>
      <c r="VA892" s="17"/>
      <c r="VB892" s="17"/>
      <c r="VC892" s="17"/>
      <c r="VD892" s="17"/>
      <c r="VE892" s="17"/>
      <c r="VF892" s="17"/>
      <c r="VG892" s="17"/>
      <c r="VH892" s="17"/>
      <c r="VI892" s="17"/>
      <c r="VJ892" s="17"/>
      <c r="VK892" s="17"/>
      <c r="VL892" s="17"/>
      <c r="VM892" s="17"/>
      <c r="VN892" s="17"/>
      <c r="VO892" s="17"/>
      <c r="VP892" s="17"/>
      <c r="VQ892" s="17"/>
      <c r="VR892" s="17"/>
      <c r="VS892" s="17"/>
      <c r="VT892" s="17"/>
      <c r="VU892" s="17"/>
      <c r="VV892" s="17"/>
      <c r="VW892" s="17"/>
      <c r="VX892" s="17"/>
      <c r="VY892" s="17"/>
      <c r="VZ892" s="17"/>
      <c r="WA892" s="17"/>
      <c r="WB892" s="17"/>
      <c r="WC892" s="17"/>
      <c r="WD892" s="17"/>
      <c r="WE892" s="17"/>
      <c r="WF892" s="17"/>
      <c r="WG892" s="17"/>
      <c r="WH892" s="17"/>
      <c r="WI892" s="17"/>
      <c r="WJ892" s="17"/>
      <c r="WK892" s="17"/>
      <c r="WL892" s="17"/>
      <c r="WM892" s="17"/>
      <c r="WN892" s="17"/>
      <c r="WO892" s="17"/>
      <c r="WP892" s="17"/>
      <c r="WQ892" s="17"/>
      <c r="WR892" s="17"/>
      <c r="WS892" s="17"/>
      <c r="WT892" s="17"/>
      <c r="WU892" s="17"/>
      <c r="WV892" s="17"/>
      <c r="WW892" s="17"/>
      <c r="WX892" s="17"/>
      <c r="WY892" s="17"/>
      <c r="WZ892" s="17"/>
      <c r="XA892" s="17"/>
      <c r="XB892" s="17"/>
      <c r="XC892" s="17"/>
      <c r="XD892" s="17"/>
      <c r="XE892" s="17"/>
      <c r="XF892" s="17"/>
      <c r="XG892" s="17"/>
      <c r="XH892" s="17"/>
      <c r="XI892" s="17"/>
      <c r="XJ892" s="17"/>
      <c r="XK892" s="17"/>
      <c r="XL892" s="17"/>
      <c r="XM892" s="17"/>
      <c r="XN892" s="17"/>
      <c r="XO892" s="17"/>
      <c r="XP892" s="17"/>
      <c r="XQ892" s="17"/>
      <c r="XR892" s="17"/>
      <c r="XS892" s="17"/>
      <c r="XT892" s="17"/>
      <c r="XU892" s="17"/>
      <c r="XV892" s="17"/>
      <c r="XW892" s="17"/>
      <c r="XX892" s="17"/>
      <c r="XY892" s="17"/>
      <c r="XZ892" s="17"/>
      <c r="YA892" s="17"/>
      <c r="YB892" s="17"/>
      <c r="YC892" s="17"/>
      <c r="YD892" s="17"/>
      <c r="YE892" s="17"/>
      <c r="YF892" s="17"/>
      <c r="YG892" s="17"/>
      <c r="YH892" s="17"/>
      <c r="YI892" s="17"/>
      <c r="YJ892" s="17"/>
      <c r="YK892" s="17"/>
      <c r="YL892" s="17"/>
      <c r="YM892" s="17"/>
      <c r="YN892" s="17"/>
      <c r="YO892" s="17"/>
      <c r="YP892" s="17"/>
      <c r="YQ892" s="17"/>
      <c r="YR892" s="17"/>
      <c r="YS892" s="17"/>
      <c r="YT892" s="17"/>
      <c r="YU892" s="17"/>
      <c r="YV892" s="17"/>
      <c r="YW892" s="17"/>
      <c r="YX892" s="17"/>
      <c r="YY892" s="17"/>
      <c r="YZ892" s="17"/>
      <c r="ZA892" s="17"/>
      <c r="ZB892" s="17"/>
      <c r="ZC892" s="17"/>
      <c r="ZD892" s="17"/>
      <c r="ZE892" s="17"/>
      <c r="ZF892" s="17"/>
      <c r="ZG892" s="17"/>
      <c r="ZH892" s="17"/>
      <c r="ZI892" s="17"/>
      <c r="ZJ892" s="17"/>
      <c r="ZK892" s="17"/>
      <c r="ZL892" s="17"/>
      <c r="ZM892" s="17"/>
      <c r="ZN892" s="17"/>
      <c r="ZO892" s="17"/>
      <c r="ZP892" s="17"/>
      <c r="ZQ892" s="17"/>
      <c r="ZR892" s="17"/>
      <c r="ZS892" s="17"/>
      <c r="ZT892" s="17"/>
      <c r="ZU892" s="17"/>
      <c r="ZV892" s="17"/>
      <c r="ZW892" s="17"/>
      <c r="ZX892" s="17"/>
      <c r="ZY892" s="17"/>
      <c r="ZZ892" s="17"/>
      <c r="AAA892" s="17"/>
      <c r="AAB892" s="17"/>
      <c r="AAC892" s="17"/>
      <c r="AAD892" s="17"/>
      <c r="AAE892" s="17"/>
      <c r="AAF892" s="17"/>
      <c r="AAG892" s="17"/>
      <c r="AAH892" s="17"/>
      <c r="AAI892" s="17"/>
      <c r="AAJ892" s="17"/>
      <c r="AAK892" s="17"/>
      <c r="AAL892" s="17"/>
      <c r="AAM892" s="17"/>
      <c r="AAN892" s="17"/>
      <c r="AAO892" s="17"/>
      <c r="AAP892" s="17"/>
      <c r="AAQ892" s="17"/>
      <c r="AAR892" s="17"/>
      <c r="AAS892" s="17"/>
      <c r="AAT892" s="17"/>
      <c r="AAU892" s="17"/>
      <c r="AAV892" s="17"/>
      <c r="AAW892" s="17"/>
      <c r="AAX892" s="17"/>
      <c r="AAY892" s="17"/>
      <c r="AAZ892" s="17"/>
      <c r="ABA892" s="17"/>
      <c r="ABB892" s="17"/>
      <c r="ABC892" s="17"/>
      <c r="ABD892" s="17"/>
      <c r="ABE892" s="17"/>
      <c r="ABF892" s="17"/>
      <c r="ABG892" s="17"/>
      <c r="ABH892" s="17"/>
      <c r="ABI892" s="17"/>
      <c r="ABJ892" s="17"/>
      <c r="ABK892" s="17"/>
      <c r="ABL892" s="17"/>
      <c r="ABM892" s="17"/>
      <c r="ABN892" s="17"/>
      <c r="ABO892" s="17"/>
      <c r="ABP892" s="17"/>
      <c r="ABQ892" s="17"/>
      <c r="ABR892" s="17"/>
      <c r="ABS892" s="17"/>
      <c r="ABT892" s="17"/>
      <c r="ABU892" s="17"/>
      <c r="ABV892" s="17"/>
      <c r="ABW892" s="17"/>
      <c r="ABX892" s="17"/>
      <c r="ABY892" s="17"/>
      <c r="ABZ892" s="17"/>
      <c r="ACA892" s="17"/>
      <c r="ACB892" s="17"/>
      <c r="ACC892" s="17"/>
      <c r="ACD892" s="17"/>
      <c r="ACE892" s="17"/>
      <c r="ACF892" s="17"/>
      <c r="ACG892" s="17"/>
      <c r="ACH892" s="17"/>
      <c r="ACI892" s="17"/>
      <c r="ACJ892" s="17"/>
      <c r="ACK892" s="17"/>
      <c r="ACL892" s="17"/>
      <c r="ACM892" s="17"/>
      <c r="ACN892" s="17"/>
      <c r="ACO892" s="17"/>
      <c r="ACP892" s="17"/>
      <c r="ACQ892" s="17"/>
      <c r="ACR892" s="17"/>
      <c r="ACS892" s="17"/>
      <c r="ACT892" s="17"/>
      <c r="ACU892" s="17"/>
      <c r="ACV892" s="17"/>
      <c r="ACW892" s="17"/>
      <c r="ACX892" s="17"/>
      <c r="ACY892" s="17"/>
      <c r="ACZ892" s="17"/>
      <c r="ADA892" s="17"/>
      <c r="ADB892" s="17"/>
      <c r="ADC892" s="17"/>
      <c r="ADD892" s="17"/>
      <c r="ADE892" s="17"/>
      <c r="ADF892" s="17"/>
      <c r="ADG892" s="17"/>
      <c r="ADH892" s="17"/>
      <c r="ADI892" s="17"/>
      <c r="ADJ892" s="17"/>
      <c r="ADK892" s="17"/>
      <c r="ADL892" s="17"/>
      <c r="ADM892" s="17"/>
      <c r="ADN892" s="17"/>
      <c r="ADO892" s="17"/>
      <c r="ADP892" s="17"/>
      <c r="ADQ892" s="17"/>
      <c r="ADR892" s="17"/>
    </row>
    <row r="893" spans="44:798" s="16" customFormat="1" x14ac:dyDescent="0.25">
      <c r="AR893" s="56"/>
      <c r="AS893" s="56"/>
      <c r="AT893" s="57"/>
      <c r="AU893" s="56"/>
      <c r="AV893" s="57"/>
      <c r="AW893" s="56"/>
      <c r="AX893" s="56"/>
      <c r="AY893" s="56"/>
      <c r="AZ893" s="56"/>
      <c r="BA893" s="56"/>
      <c r="BB893" s="56"/>
      <c r="BC893" s="56"/>
      <c r="BD893" s="56"/>
      <c r="BE893" s="51"/>
      <c r="BF893" s="51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  <c r="IF893" s="17"/>
      <c r="IG893" s="17"/>
      <c r="IH893" s="17"/>
      <c r="II893" s="17"/>
      <c r="IJ893" s="17"/>
      <c r="IK893" s="17"/>
      <c r="IL893" s="17"/>
      <c r="IM893" s="17"/>
      <c r="IN893" s="17"/>
      <c r="IO893" s="17"/>
      <c r="IP893" s="17"/>
      <c r="IQ893" s="17"/>
      <c r="IR893" s="17"/>
      <c r="IS893" s="17"/>
      <c r="IT893" s="17"/>
      <c r="IU893" s="17"/>
      <c r="IV893" s="17"/>
      <c r="IW893" s="17"/>
      <c r="IX893" s="17"/>
      <c r="IY893" s="17"/>
      <c r="IZ893" s="17"/>
      <c r="JA893" s="17"/>
      <c r="JB893" s="17"/>
      <c r="JC893" s="17"/>
      <c r="JD893" s="17"/>
      <c r="JE893" s="17"/>
      <c r="JF893" s="17"/>
      <c r="JG893" s="17"/>
      <c r="JH893" s="17"/>
      <c r="JI893" s="17"/>
      <c r="JJ893" s="17"/>
      <c r="JK893" s="17"/>
      <c r="JL893" s="17"/>
      <c r="JM893" s="17"/>
      <c r="JN893" s="17"/>
      <c r="JO893" s="17"/>
      <c r="JP893" s="17"/>
      <c r="JQ893" s="17"/>
      <c r="JR893" s="17"/>
      <c r="JS893" s="17"/>
      <c r="JT893" s="17"/>
      <c r="JU893" s="17"/>
      <c r="JV893" s="17"/>
      <c r="JW893" s="17"/>
      <c r="JX893" s="17"/>
      <c r="JY893" s="17"/>
      <c r="JZ893" s="17"/>
      <c r="KA893" s="17"/>
      <c r="KB893" s="17"/>
      <c r="KC893" s="17"/>
      <c r="KD893" s="17"/>
      <c r="KE893" s="17"/>
      <c r="KF893" s="17"/>
      <c r="KG893" s="17"/>
      <c r="KH893" s="17"/>
      <c r="KI893" s="17"/>
      <c r="KJ893" s="17"/>
      <c r="KK893" s="17"/>
      <c r="KL893" s="17"/>
      <c r="KM893" s="17"/>
      <c r="KN893" s="17"/>
      <c r="KO893" s="17"/>
      <c r="KP893" s="17"/>
      <c r="KQ893" s="17"/>
      <c r="KR893" s="17"/>
      <c r="KS893" s="17"/>
      <c r="KT893" s="17"/>
      <c r="KU893" s="17"/>
      <c r="KV893" s="17"/>
      <c r="KW893" s="17"/>
      <c r="KX893" s="17"/>
      <c r="KY893" s="17"/>
      <c r="KZ893" s="17"/>
      <c r="LA893" s="17"/>
      <c r="LB893" s="17"/>
      <c r="LC893" s="17"/>
      <c r="LD893" s="17"/>
      <c r="LE893" s="17"/>
      <c r="LF893" s="17"/>
      <c r="LG893" s="17"/>
      <c r="LH893" s="17"/>
      <c r="LI893" s="17"/>
      <c r="LJ893" s="17"/>
      <c r="LK893" s="17"/>
      <c r="LL893" s="17"/>
      <c r="LM893" s="17"/>
      <c r="LN893" s="17"/>
      <c r="LO893" s="17"/>
      <c r="LP893" s="17"/>
      <c r="LQ893" s="17"/>
      <c r="LR893" s="17"/>
      <c r="LS893" s="17"/>
      <c r="LT893" s="17"/>
      <c r="LU893" s="17"/>
      <c r="LV893" s="17"/>
      <c r="LW893" s="17"/>
      <c r="LX893" s="17"/>
      <c r="LY893" s="17"/>
      <c r="LZ893" s="17"/>
      <c r="MA893" s="17"/>
      <c r="MB893" s="17"/>
      <c r="MC893" s="17"/>
      <c r="MD893" s="17"/>
      <c r="ME893" s="17"/>
      <c r="MF893" s="17"/>
      <c r="MG893" s="17"/>
      <c r="MH893" s="17"/>
      <c r="MI893" s="17"/>
      <c r="MJ893" s="17"/>
      <c r="MK893" s="17"/>
      <c r="ML893" s="17"/>
      <c r="MM893" s="17"/>
      <c r="MN893" s="17"/>
      <c r="MO893" s="17"/>
      <c r="MP893" s="17"/>
      <c r="MQ893" s="17"/>
      <c r="MR893" s="17"/>
      <c r="MS893" s="17"/>
      <c r="MT893" s="17"/>
      <c r="MU893" s="17"/>
      <c r="MV893" s="17"/>
      <c r="MW893" s="17"/>
      <c r="MX893" s="17"/>
      <c r="MY893" s="17"/>
      <c r="MZ893" s="17"/>
      <c r="NA893" s="17"/>
      <c r="NB893" s="17"/>
      <c r="NC893" s="17"/>
      <c r="ND893" s="17"/>
      <c r="NE893" s="17"/>
      <c r="NF893" s="17"/>
      <c r="NG893" s="17"/>
      <c r="NH893" s="17"/>
      <c r="NI893" s="17"/>
      <c r="NJ893" s="17"/>
      <c r="NK893" s="17"/>
      <c r="NL893" s="17"/>
      <c r="NM893" s="17"/>
      <c r="NN893" s="17"/>
      <c r="NO893" s="17"/>
      <c r="NP893" s="17"/>
      <c r="NQ893" s="17"/>
      <c r="NR893" s="17"/>
      <c r="NS893" s="17"/>
      <c r="NT893" s="17"/>
      <c r="NU893" s="17"/>
      <c r="NV893" s="17"/>
      <c r="NW893" s="17"/>
      <c r="NX893" s="17"/>
      <c r="NY893" s="17"/>
      <c r="NZ893" s="17"/>
      <c r="OA893" s="17"/>
      <c r="OB893" s="17"/>
      <c r="OC893" s="17"/>
      <c r="OD893" s="17"/>
      <c r="OE893" s="17"/>
      <c r="OF893" s="17"/>
      <c r="OG893" s="17"/>
      <c r="OH893" s="17"/>
      <c r="OI893" s="17"/>
      <c r="OJ893" s="17"/>
      <c r="OK893" s="17"/>
      <c r="OL893" s="17"/>
      <c r="OM893" s="17"/>
      <c r="ON893" s="17"/>
      <c r="OO893" s="17"/>
      <c r="OP893" s="17"/>
      <c r="OQ893" s="17"/>
      <c r="OR893" s="17"/>
      <c r="OS893" s="17"/>
      <c r="OT893" s="17"/>
      <c r="OU893" s="17"/>
      <c r="OV893" s="17"/>
      <c r="OW893" s="17"/>
      <c r="OX893" s="17"/>
      <c r="OY893" s="17"/>
      <c r="OZ893" s="17"/>
      <c r="PA893" s="17"/>
      <c r="PB893" s="17"/>
      <c r="PC893" s="17"/>
      <c r="PD893" s="17"/>
      <c r="PE893" s="17"/>
      <c r="PF893" s="17"/>
      <c r="PG893" s="17"/>
      <c r="PH893" s="17"/>
      <c r="PI893" s="17"/>
      <c r="PJ893" s="17"/>
      <c r="PK893" s="17"/>
      <c r="PL893" s="17"/>
      <c r="PM893" s="17"/>
      <c r="PN893" s="17"/>
      <c r="PO893" s="17"/>
      <c r="PP893" s="17"/>
      <c r="PQ893" s="17"/>
      <c r="PR893" s="17"/>
      <c r="PS893" s="17"/>
      <c r="PT893" s="17"/>
      <c r="PU893" s="17"/>
      <c r="PV893" s="17"/>
      <c r="PW893" s="17"/>
      <c r="PX893" s="17"/>
      <c r="PY893" s="17"/>
      <c r="PZ893" s="17"/>
      <c r="QA893" s="17"/>
      <c r="QB893" s="17"/>
      <c r="QC893" s="17"/>
      <c r="QD893" s="17"/>
      <c r="QE893" s="17"/>
      <c r="QF893" s="17"/>
      <c r="QG893" s="17"/>
      <c r="QH893" s="17"/>
      <c r="QI893" s="17"/>
      <c r="QJ893" s="17"/>
      <c r="QK893" s="17"/>
      <c r="QL893" s="17"/>
      <c r="QM893" s="17"/>
      <c r="QN893" s="17"/>
      <c r="QO893" s="17"/>
      <c r="QP893" s="17"/>
      <c r="QQ893" s="17"/>
      <c r="QR893" s="17"/>
      <c r="QS893" s="17"/>
      <c r="QT893" s="17"/>
      <c r="QU893" s="17"/>
      <c r="QV893" s="17"/>
      <c r="QW893" s="17"/>
      <c r="QX893" s="17"/>
      <c r="QY893" s="17"/>
      <c r="QZ893" s="17"/>
      <c r="RA893" s="17"/>
      <c r="RB893" s="17"/>
      <c r="RC893" s="17"/>
      <c r="RD893" s="17"/>
      <c r="RE893" s="17"/>
      <c r="RF893" s="17"/>
      <c r="RG893" s="17"/>
      <c r="RH893" s="17"/>
      <c r="RI893" s="17"/>
      <c r="RJ893" s="17"/>
      <c r="RK893" s="17"/>
      <c r="RL893" s="17"/>
      <c r="RM893" s="17"/>
      <c r="RN893" s="17"/>
      <c r="RO893" s="17"/>
      <c r="RP893" s="17"/>
      <c r="RQ893" s="17"/>
      <c r="RR893" s="17"/>
      <c r="RS893" s="17"/>
      <c r="RT893" s="17"/>
      <c r="RU893" s="17"/>
      <c r="RV893" s="17"/>
      <c r="RW893" s="17"/>
      <c r="RX893" s="17"/>
      <c r="RY893" s="17"/>
      <c r="RZ893" s="17"/>
      <c r="SA893" s="17"/>
      <c r="SB893" s="17"/>
      <c r="SC893" s="17"/>
      <c r="SD893" s="17"/>
      <c r="SE893" s="17"/>
      <c r="SF893" s="17"/>
      <c r="SG893" s="17"/>
      <c r="SH893" s="17"/>
      <c r="SI893" s="17"/>
      <c r="SJ893" s="17"/>
      <c r="SK893" s="17"/>
      <c r="SL893" s="17"/>
      <c r="SM893" s="17"/>
      <c r="SN893" s="17"/>
      <c r="SO893" s="17"/>
      <c r="SP893" s="17"/>
      <c r="SQ893" s="17"/>
      <c r="SR893" s="17"/>
      <c r="SS893" s="17"/>
      <c r="ST893" s="17"/>
      <c r="SU893" s="17"/>
      <c r="SV893" s="17"/>
      <c r="SW893" s="17"/>
      <c r="SX893" s="17"/>
      <c r="SY893" s="17"/>
      <c r="SZ893" s="17"/>
      <c r="TA893" s="17"/>
      <c r="TB893" s="17"/>
      <c r="TC893" s="17"/>
      <c r="TD893" s="17"/>
      <c r="TE893" s="17"/>
      <c r="TF893" s="17"/>
      <c r="TG893" s="17"/>
      <c r="TH893" s="17"/>
      <c r="TI893" s="17"/>
      <c r="TJ893" s="17"/>
      <c r="TK893" s="17"/>
      <c r="TL893" s="17"/>
      <c r="TM893" s="17"/>
      <c r="TN893" s="17"/>
      <c r="TO893" s="17"/>
      <c r="TP893" s="17"/>
      <c r="TQ893" s="17"/>
      <c r="TR893" s="17"/>
      <c r="TS893" s="17"/>
      <c r="TT893" s="17"/>
      <c r="TU893" s="17"/>
      <c r="TV893" s="17"/>
      <c r="TW893" s="17"/>
      <c r="TX893" s="17"/>
      <c r="TY893" s="17"/>
      <c r="TZ893" s="17"/>
      <c r="UA893" s="17"/>
      <c r="UB893" s="17"/>
      <c r="UC893" s="17"/>
      <c r="UD893" s="17"/>
      <c r="UE893" s="17"/>
      <c r="UF893" s="17"/>
      <c r="UG893" s="17"/>
      <c r="UH893" s="17"/>
      <c r="UI893" s="17"/>
      <c r="UJ893" s="17"/>
      <c r="UK893" s="17"/>
      <c r="UL893" s="17"/>
      <c r="UM893" s="17"/>
      <c r="UN893" s="17"/>
      <c r="UO893" s="17"/>
      <c r="UP893" s="17"/>
      <c r="UQ893" s="17"/>
      <c r="UR893" s="17"/>
      <c r="US893" s="17"/>
      <c r="UT893" s="17"/>
      <c r="UU893" s="17"/>
      <c r="UV893" s="17"/>
      <c r="UW893" s="17"/>
      <c r="UX893" s="17"/>
      <c r="UY893" s="17"/>
      <c r="UZ893" s="17"/>
      <c r="VA893" s="17"/>
      <c r="VB893" s="17"/>
      <c r="VC893" s="17"/>
      <c r="VD893" s="17"/>
      <c r="VE893" s="17"/>
      <c r="VF893" s="17"/>
      <c r="VG893" s="17"/>
      <c r="VH893" s="17"/>
      <c r="VI893" s="17"/>
      <c r="VJ893" s="17"/>
      <c r="VK893" s="17"/>
      <c r="VL893" s="17"/>
      <c r="VM893" s="17"/>
      <c r="VN893" s="17"/>
      <c r="VO893" s="17"/>
      <c r="VP893" s="17"/>
      <c r="VQ893" s="17"/>
      <c r="VR893" s="17"/>
      <c r="VS893" s="17"/>
      <c r="VT893" s="17"/>
      <c r="VU893" s="17"/>
      <c r="VV893" s="17"/>
      <c r="VW893" s="17"/>
      <c r="VX893" s="17"/>
      <c r="VY893" s="17"/>
      <c r="VZ893" s="17"/>
      <c r="WA893" s="17"/>
      <c r="WB893" s="17"/>
      <c r="WC893" s="17"/>
      <c r="WD893" s="17"/>
      <c r="WE893" s="17"/>
      <c r="WF893" s="17"/>
      <c r="WG893" s="17"/>
      <c r="WH893" s="17"/>
      <c r="WI893" s="17"/>
      <c r="WJ893" s="17"/>
      <c r="WK893" s="17"/>
      <c r="WL893" s="17"/>
      <c r="WM893" s="17"/>
      <c r="WN893" s="17"/>
      <c r="WO893" s="17"/>
      <c r="WP893" s="17"/>
      <c r="WQ893" s="17"/>
      <c r="WR893" s="17"/>
      <c r="WS893" s="17"/>
      <c r="WT893" s="17"/>
      <c r="WU893" s="17"/>
      <c r="WV893" s="17"/>
      <c r="WW893" s="17"/>
      <c r="WX893" s="17"/>
      <c r="WY893" s="17"/>
      <c r="WZ893" s="17"/>
      <c r="XA893" s="17"/>
      <c r="XB893" s="17"/>
      <c r="XC893" s="17"/>
      <c r="XD893" s="17"/>
      <c r="XE893" s="17"/>
      <c r="XF893" s="17"/>
      <c r="XG893" s="17"/>
      <c r="XH893" s="17"/>
      <c r="XI893" s="17"/>
      <c r="XJ893" s="17"/>
      <c r="XK893" s="17"/>
      <c r="XL893" s="17"/>
      <c r="XM893" s="17"/>
      <c r="XN893" s="17"/>
      <c r="XO893" s="17"/>
      <c r="XP893" s="17"/>
      <c r="XQ893" s="17"/>
      <c r="XR893" s="17"/>
      <c r="XS893" s="17"/>
      <c r="XT893" s="17"/>
      <c r="XU893" s="17"/>
      <c r="XV893" s="17"/>
      <c r="XW893" s="17"/>
      <c r="XX893" s="17"/>
      <c r="XY893" s="17"/>
      <c r="XZ893" s="17"/>
      <c r="YA893" s="17"/>
      <c r="YB893" s="17"/>
      <c r="YC893" s="17"/>
      <c r="YD893" s="17"/>
      <c r="YE893" s="17"/>
      <c r="YF893" s="17"/>
      <c r="YG893" s="17"/>
      <c r="YH893" s="17"/>
      <c r="YI893" s="17"/>
      <c r="YJ893" s="17"/>
      <c r="YK893" s="17"/>
      <c r="YL893" s="17"/>
      <c r="YM893" s="17"/>
      <c r="YN893" s="17"/>
      <c r="YO893" s="17"/>
      <c r="YP893" s="17"/>
      <c r="YQ893" s="17"/>
      <c r="YR893" s="17"/>
      <c r="YS893" s="17"/>
      <c r="YT893" s="17"/>
      <c r="YU893" s="17"/>
      <c r="YV893" s="17"/>
      <c r="YW893" s="17"/>
      <c r="YX893" s="17"/>
      <c r="YY893" s="17"/>
      <c r="YZ893" s="17"/>
      <c r="ZA893" s="17"/>
      <c r="ZB893" s="17"/>
      <c r="ZC893" s="17"/>
      <c r="ZD893" s="17"/>
      <c r="ZE893" s="17"/>
      <c r="ZF893" s="17"/>
      <c r="ZG893" s="17"/>
      <c r="ZH893" s="17"/>
      <c r="ZI893" s="17"/>
      <c r="ZJ893" s="17"/>
      <c r="ZK893" s="17"/>
      <c r="ZL893" s="17"/>
      <c r="ZM893" s="17"/>
      <c r="ZN893" s="17"/>
      <c r="ZO893" s="17"/>
      <c r="ZP893" s="17"/>
      <c r="ZQ893" s="17"/>
      <c r="ZR893" s="17"/>
      <c r="ZS893" s="17"/>
      <c r="ZT893" s="17"/>
      <c r="ZU893" s="17"/>
      <c r="ZV893" s="17"/>
      <c r="ZW893" s="17"/>
      <c r="ZX893" s="17"/>
      <c r="ZY893" s="17"/>
      <c r="ZZ893" s="17"/>
      <c r="AAA893" s="17"/>
      <c r="AAB893" s="17"/>
      <c r="AAC893" s="17"/>
      <c r="AAD893" s="17"/>
      <c r="AAE893" s="17"/>
      <c r="AAF893" s="17"/>
      <c r="AAG893" s="17"/>
      <c r="AAH893" s="17"/>
      <c r="AAI893" s="17"/>
      <c r="AAJ893" s="17"/>
      <c r="AAK893" s="17"/>
      <c r="AAL893" s="17"/>
      <c r="AAM893" s="17"/>
      <c r="AAN893" s="17"/>
      <c r="AAO893" s="17"/>
      <c r="AAP893" s="17"/>
      <c r="AAQ893" s="17"/>
      <c r="AAR893" s="17"/>
      <c r="AAS893" s="17"/>
      <c r="AAT893" s="17"/>
      <c r="AAU893" s="17"/>
      <c r="AAV893" s="17"/>
      <c r="AAW893" s="17"/>
      <c r="AAX893" s="17"/>
      <c r="AAY893" s="17"/>
      <c r="AAZ893" s="17"/>
      <c r="ABA893" s="17"/>
      <c r="ABB893" s="17"/>
      <c r="ABC893" s="17"/>
      <c r="ABD893" s="17"/>
      <c r="ABE893" s="17"/>
      <c r="ABF893" s="17"/>
      <c r="ABG893" s="17"/>
      <c r="ABH893" s="17"/>
      <c r="ABI893" s="17"/>
      <c r="ABJ893" s="17"/>
      <c r="ABK893" s="17"/>
      <c r="ABL893" s="17"/>
      <c r="ABM893" s="17"/>
      <c r="ABN893" s="17"/>
      <c r="ABO893" s="17"/>
      <c r="ABP893" s="17"/>
      <c r="ABQ893" s="17"/>
      <c r="ABR893" s="17"/>
      <c r="ABS893" s="17"/>
      <c r="ABT893" s="17"/>
      <c r="ABU893" s="17"/>
      <c r="ABV893" s="17"/>
      <c r="ABW893" s="17"/>
      <c r="ABX893" s="17"/>
      <c r="ABY893" s="17"/>
      <c r="ABZ893" s="17"/>
      <c r="ACA893" s="17"/>
      <c r="ACB893" s="17"/>
      <c r="ACC893" s="17"/>
      <c r="ACD893" s="17"/>
      <c r="ACE893" s="17"/>
      <c r="ACF893" s="17"/>
      <c r="ACG893" s="17"/>
      <c r="ACH893" s="17"/>
      <c r="ACI893" s="17"/>
      <c r="ACJ893" s="17"/>
      <c r="ACK893" s="17"/>
      <c r="ACL893" s="17"/>
      <c r="ACM893" s="17"/>
      <c r="ACN893" s="17"/>
      <c r="ACO893" s="17"/>
      <c r="ACP893" s="17"/>
      <c r="ACQ893" s="17"/>
      <c r="ACR893" s="17"/>
      <c r="ACS893" s="17"/>
      <c r="ACT893" s="17"/>
      <c r="ACU893" s="17"/>
      <c r="ACV893" s="17"/>
      <c r="ACW893" s="17"/>
      <c r="ACX893" s="17"/>
      <c r="ACY893" s="17"/>
      <c r="ACZ893" s="17"/>
      <c r="ADA893" s="17"/>
      <c r="ADB893" s="17"/>
      <c r="ADC893" s="17"/>
      <c r="ADD893" s="17"/>
      <c r="ADE893" s="17"/>
      <c r="ADF893" s="17"/>
      <c r="ADG893" s="17"/>
      <c r="ADH893" s="17"/>
      <c r="ADI893" s="17"/>
      <c r="ADJ893" s="17"/>
      <c r="ADK893" s="17"/>
      <c r="ADL893" s="17"/>
      <c r="ADM893" s="17"/>
      <c r="ADN893" s="17"/>
      <c r="ADO893" s="17"/>
      <c r="ADP893" s="17"/>
      <c r="ADQ893" s="17"/>
      <c r="ADR893" s="17"/>
    </row>
    <row r="894" spans="44:798" s="16" customFormat="1" x14ac:dyDescent="0.25">
      <c r="AR894" s="56"/>
      <c r="AS894" s="56"/>
      <c r="AT894" s="57"/>
      <c r="AU894" s="56"/>
      <c r="AV894" s="57"/>
      <c r="AW894" s="56"/>
      <c r="AX894" s="56"/>
      <c r="AY894" s="56"/>
      <c r="AZ894" s="56"/>
      <c r="BA894" s="56"/>
      <c r="BB894" s="56"/>
      <c r="BC894" s="56"/>
      <c r="BD894" s="56"/>
      <c r="BE894" s="51"/>
      <c r="BF894" s="51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  <c r="IF894" s="17"/>
      <c r="IG894" s="17"/>
      <c r="IH894" s="17"/>
      <c r="II894" s="17"/>
      <c r="IJ894" s="17"/>
      <c r="IK894" s="17"/>
      <c r="IL894" s="17"/>
      <c r="IM894" s="17"/>
      <c r="IN894" s="17"/>
      <c r="IO894" s="17"/>
      <c r="IP894" s="17"/>
      <c r="IQ894" s="17"/>
      <c r="IR894" s="17"/>
      <c r="IS894" s="17"/>
      <c r="IT894" s="17"/>
      <c r="IU894" s="17"/>
      <c r="IV894" s="17"/>
      <c r="IW894" s="17"/>
      <c r="IX894" s="17"/>
      <c r="IY894" s="17"/>
      <c r="IZ894" s="17"/>
      <c r="JA894" s="17"/>
      <c r="JB894" s="17"/>
      <c r="JC894" s="17"/>
      <c r="JD894" s="17"/>
      <c r="JE894" s="17"/>
      <c r="JF894" s="17"/>
      <c r="JG894" s="17"/>
      <c r="JH894" s="17"/>
      <c r="JI894" s="17"/>
      <c r="JJ894" s="17"/>
      <c r="JK894" s="17"/>
      <c r="JL894" s="17"/>
      <c r="JM894" s="17"/>
      <c r="JN894" s="17"/>
      <c r="JO894" s="17"/>
      <c r="JP894" s="17"/>
      <c r="JQ894" s="17"/>
      <c r="JR894" s="17"/>
      <c r="JS894" s="17"/>
      <c r="JT894" s="17"/>
      <c r="JU894" s="17"/>
      <c r="JV894" s="17"/>
      <c r="JW894" s="17"/>
      <c r="JX894" s="17"/>
      <c r="JY894" s="17"/>
      <c r="JZ894" s="17"/>
      <c r="KA894" s="17"/>
      <c r="KB894" s="17"/>
      <c r="KC894" s="17"/>
      <c r="KD894" s="17"/>
      <c r="KE894" s="17"/>
      <c r="KF894" s="17"/>
      <c r="KG894" s="17"/>
      <c r="KH894" s="17"/>
      <c r="KI894" s="17"/>
      <c r="KJ894" s="17"/>
      <c r="KK894" s="17"/>
      <c r="KL894" s="17"/>
      <c r="KM894" s="17"/>
      <c r="KN894" s="17"/>
      <c r="KO894" s="17"/>
      <c r="KP894" s="17"/>
      <c r="KQ894" s="17"/>
      <c r="KR894" s="17"/>
      <c r="KS894" s="17"/>
      <c r="KT894" s="17"/>
      <c r="KU894" s="17"/>
      <c r="KV894" s="17"/>
      <c r="KW894" s="17"/>
      <c r="KX894" s="17"/>
      <c r="KY894" s="17"/>
      <c r="KZ894" s="17"/>
      <c r="LA894" s="17"/>
      <c r="LB894" s="17"/>
      <c r="LC894" s="17"/>
      <c r="LD894" s="17"/>
      <c r="LE894" s="17"/>
      <c r="LF894" s="17"/>
      <c r="LG894" s="17"/>
      <c r="LH894" s="17"/>
      <c r="LI894" s="17"/>
      <c r="LJ894" s="17"/>
      <c r="LK894" s="17"/>
      <c r="LL894" s="17"/>
      <c r="LM894" s="17"/>
      <c r="LN894" s="17"/>
      <c r="LO894" s="17"/>
      <c r="LP894" s="17"/>
      <c r="LQ894" s="17"/>
      <c r="LR894" s="17"/>
      <c r="LS894" s="17"/>
      <c r="LT894" s="17"/>
      <c r="LU894" s="17"/>
      <c r="LV894" s="17"/>
      <c r="LW894" s="17"/>
      <c r="LX894" s="17"/>
      <c r="LY894" s="17"/>
      <c r="LZ894" s="17"/>
      <c r="MA894" s="17"/>
      <c r="MB894" s="17"/>
      <c r="MC894" s="17"/>
      <c r="MD894" s="17"/>
      <c r="ME894" s="17"/>
      <c r="MF894" s="17"/>
      <c r="MG894" s="17"/>
      <c r="MH894" s="17"/>
      <c r="MI894" s="17"/>
      <c r="MJ894" s="17"/>
      <c r="MK894" s="17"/>
      <c r="ML894" s="17"/>
      <c r="MM894" s="17"/>
      <c r="MN894" s="17"/>
      <c r="MO894" s="17"/>
      <c r="MP894" s="17"/>
      <c r="MQ894" s="17"/>
      <c r="MR894" s="17"/>
      <c r="MS894" s="17"/>
      <c r="MT894" s="17"/>
      <c r="MU894" s="17"/>
      <c r="MV894" s="17"/>
      <c r="MW894" s="17"/>
      <c r="MX894" s="17"/>
      <c r="MY894" s="17"/>
      <c r="MZ894" s="17"/>
      <c r="NA894" s="17"/>
      <c r="NB894" s="17"/>
      <c r="NC894" s="17"/>
      <c r="ND894" s="17"/>
      <c r="NE894" s="17"/>
      <c r="NF894" s="17"/>
      <c r="NG894" s="17"/>
      <c r="NH894" s="17"/>
      <c r="NI894" s="17"/>
      <c r="NJ894" s="17"/>
      <c r="NK894" s="17"/>
      <c r="NL894" s="17"/>
      <c r="NM894" s="17"/>
      <c r="NN894" s="17"/>
      <c r="NO894" s="17"/>
      <c r="NP894" s="17"/>
      <c r="NQ894" s="17"/>
      <c r="NR894" s="17"/>
      <c r="NS894" s="17"/>
      <c r="NT894" s="17"/>
      <c r="NU894" s="17"/>
      <c r="NV894" s="17"/>
      <c r="NW894" s="17"/>
      <c r="NX894" s="17"/>
      <c r="NY894" s="17"/>
      <c r="NZ894" s="17"/>
      <c r="OA894" s="17"/>
      <c r="OB894" s="17"/>
      <c r="OC894" s="17"/>
      <c r="OD894" s="17"/>
      <c r="OE894" s="17"/>
      <c r="OF894" s="17"/>
      <c r="OG894" s="17"/>
      <c r="OH894" s="17"/>
      <c r="OI894" s="17"/>
      <c r="OJ894" s="17"/>
      <c r="OK894" s="17"/>
      <c r="OL894" s="17"/>
      <c r="OM894" s="17"/>
      <c r="ON894" s="17"/>
      <c r="OO894" s="17"/>
      <c r="OP894" s="17"/>
      <c r="OQ894" s="17"/>
      <c r="OR894" s="17"/>
      <c r="OS894" s="17"/>
      <c r="OT894" s="17"/>
      <c r="OU894" s="17"/>
      <c r="OV894" s="17"/>
      <c r="OW894" s="17"/>
      <c r="OX894" s="17"/>
      <c r="OY894" s="17"/>
      <c r="OZ894" s="17"/>
      <c r="PA894" s="17"/>
      <c r="PB894" s="17"/>
      <c r="PC894" s="17"/>
      <c r="PD894" s="17"/>
      <c r="PE894" s="17"/>
      <c r="PF894" s="17"/>
      <c r="PG894" s="17"/>
      <c r="PH894" s="17"/>
      <c r="PI894" s="17"/>
      <c r="PJ894" s="17"/>
      <c r="PK894" s="17"/>
      <c r="PL894" s="17"/>
      <c r="PM894" s="17"/>
      <c r="PN894" s="17"/>
      <c r="PO894" s="17"/>
      <c r="PP894" s="17"/>
      <c r="PQ894" s="17"/>
      <c r="PR894" s="17"/>
      <c r="PS894" s="17"/>
      <c r="PT894" s="17"/>
      <c r="PU894" s="17"/>
      <c r="PV894" s="17"/>
      <c r="PW894" s="17"/>
      <c r="PX894" s="17"/>
      <c r="PY894" s="17"/>
      <c r="PZ894" s="17"/>
      <c r="QA894" s="17"/>
      <c r="QB894" s="17"/>
      <c r="QC894" s="17"/>
      <c r="QD894" s="17"/>
      <c r="QE894" s="17"/>
      <c r="QF894" s="17"/>
      <c r="QG894" s="17"/>
      <c r="QH894" s="17"/>
      <c r="QI894" s="17"/>
      <c r="QJ894" s="17"/>
      <c r="QK894" s="17"/>
      <c r="QL894" s="17"/>
      <c r="QM894" s="17"/>
      <c r="QN894" s="17"/>
      <c r="QO894" s="17"/>
      <c r="QP894" s="17"/>
      <c r="QQ894" s="17"/>
      <c r="QR894" s="17"/>
      <c r="QS894" s="17"/>
      <c r="QT894" s="17"/>
      <c r="QU894" s="17"/>
      <c r="QV894" s="17"/>
      <c r="QW894" s="17"/>
      <c r="QX894" s="17"/>
      <c r="QY894" s="17"/>
      <c r="QZ894" s="17"/>
      <c r="RA894" s="17"/>
      <c r="RB894" s="17"/>
      <c r="RC894" s="17"/>
      <c r="RD894" s="17"/>
      <c r="RE894" s="17"/>
      <c r="RF894" s="17"/>
      <c r="RG894" s="17"/>
      <c r="RH894" s="17"/>
      <c r="RI894" s="17"/>
      <c r="RJ894" s="17"/>
      <c r="RK894" s="17"/>
      <c r="RL894" s="17"/>
      <c r="RM894" s="17"/>
      <c r="RN894" s="17"/>
      <c r="RO894" s="17"/>
      <c r="RP894" s="17"/>
      <c r="RQ894" s="17"/>
      <c r="RR894" s="17"/>
      <c r="RS894" s="17"/>
      <c r="RT894" s="17"/>
      <c r="RU894" s="17"/>
      <c r="RV894" s="17"/>
      <c r="RW894" s="17"/>
      <c r="RX894" s="17"/>
      <c r="RY894" s="17"/>
      <c r="RZ894" s="17"/>
      <c r="SA894" s="17"/>
      <c r="SB894" s="17"/>
      <c r="SC894" s="17"/>
      <c r="SD894" s="17"/>
      <c r="SE894" s="17"/>
      <c r="SF894" s="17"/>
      <c r="SG894" s="17"/>
      <c r="SH894" s="17"/>
      <c r="SI894" s="17"/>
      <c r="SJ894" s="17"/>
      <c r="SK894" s="17"/>
      <c r="SL894" s="17"/>
      <c r="SM894" s="17"/>
      <c r="SN894" s="17"/>
      <c r="SO894" s="17"/>
      <c r="SP894" s="17"/>
      <c r="SQ894" s="17"/>
      <c r="SR894" s="17"/>
      <c r="SS894" s="17"/>
      <c r="ST894" s="17"/>
      <c r="SU894" s="17"/>
      <c r="SV894" s="17"/>
      <c r="SW894" s="17"/>
      <c r="SX894" s="17"/>
      <c r="SY894" s="17"/>
      <c r="SZ894" s="17"/>
      <c r="TA894" s="17"/>
      <c r="TB894" s="17"/>
      <c r="TC894" s="17"/>
      <c r="TD894" s="17"/>
      <c r="TE894" s="17"/>
      <c r="TF894" s="17"/>
      <c r="TG894" s="17"/>
      <c r="TH894" s="17"/>
      <c r="TI894" s="17"/>
      <c r="TJ894" s="17"/>
      <c r="TK894" s="17"/>
      <c r="TL894" s="17"/>
      <c r="TM894" s="17"/>
      <c r="TN894" s="17"/>
      <c r="TO894" s="17"/>
      <c r="TP894" s="17"/>
      <c r="TQ894" s="17"/>
      <c r="TR894" s="17"/>
      <c r="TS894" s="17"/>
      <c r="TT894" s="17"/>
      <c r="TU894" s="17"/>
      <c r="TV894" s="17"/>
      <c r="TW894" s="17"/>
      <c r="TX894" s="17"/>
      <c r="TY894" s="17"/>
      <c r="TZ894" s="17"/>
      <c r="UA894" s="17"/>
      <c r="UB894" s="17"/>
      <c r="UC894" s="17"/>
      <c r="UD894" s="17"/>
      <c r="UE894" s="17"/>
      <c r="UF894" s="17"/>
      <c r="UG894" s="17"/>
      <c r="UH894" s="17"/>
      <c r="UI894" s="17"/>
      <c r="UJ894" s="17"/>
      <c r="UK894" s="17"/>
      <c r="UL894" s="17"/>
      <c r="UM894" s="17"/>
      <c r="UN894" s="17"/>
      <c r="UO894" s="17"/>
      <c r="UP894" s="17"/>
      <c r="UQ894" s="17"/>
      <c r="UR894" s="17"/>
      <c r="US894" s="17"/>
      <c r="UT894" s="17"/>
      <c r="UU894" s="17"/>
      <c r="UV894" s="17"/>
      <c r="UW894" s="17"/>
      <c r="UX894" s="17"/>
      <c r="UY894" s="17"/>
      <c r="UZ894" s="17"/>
      <c r="VA894" s="17"/>
      <c r="VB894" s="17"/>
      <c r="VC894" s="17"/>
      <c r="VD894" s="17"/>
      <c r="VE894" s="17"/>
      <c r="VF894" s="17"/>
      <c r="VG894" s="17"/>
      <c r="VH894" s="17"/>
      <c r="VI894" s="17"/>
      <c r="VJ894" s="17"/>
      <c r="VK894" s="17"/>
      <c r="VL894" s="17"/>
      <c r="VM894" s="17"/>
      <c r="VN894" s="17"/>
      <c r="VO894" s="17"/>
      <c r="VP894" s="17"/>
      <c r="VQ894" s="17"/>
      <c r="VR894" s="17"/>
      <c r="VS894" s="17"/>
      <c r="VT894" s="17"/>
      <c r="VU894" s="17"/>
      <c r="VV894" s="17"/>
      <c r="VW894" s="17"/>
      <c r="VX894" s="17"/>
      <c r="VY894" s="17"/>
      <c r="VZ894" s="17"/>
      <c r="WA894" s="17"/>
      <c r="WB894" s="17"/>
      <c r="WC894" s="17"/>
      <c r="WD894" s="17"/>
      <c r="WE894" s="17"/>
      <c r="WF894" s="17"/>
      <c r="WG894" s="17"/>
      <c r="WH894" s="17"/>
      <c r="WI894" s="17"/>
      <c r="WJ894" s="17"/>
      <c r="WK894" s="17"/>
      <c r="WL894" s="17"/>
      <c r="WM894" s="17"/>
      <c r="WN894" s="17"/>
      <c r="WO894" s="17"/>
      <c r="WP894" s="17"/>
      <c r="WQ894" s="17"/>
      <c r="WR894" s="17"/>
      <c r="WS894" s="17"/>
      <c r="WT894" s="17"/>
      <c r="WU894" s="17"/>
      <c r="WV894" s="17"/>
      <c r="WW894" s="17"/>
      <c r="WX894" s="17"/>
      <c r="WY894" s="17"/>
      <c r="WZ894" s="17"/>
      <c r="XA894" s="17"/>
      <c r="XB894" s="17"/>
      <c r="XC894" s="17"/>
      <c r="XD894" s="17"/>
      <c r="XE894" s="17"/>
      <c r="XF894" s="17"/>
      <c r="XG894" s="17"/>
      <c r="XH894" s="17"/>
      <c r="XI894" s="17"/>
      <c r="XJ894" s="17"/>
      <c r="XK894" s="17"/>
      <c r="XL894" s="17"/>
      <c r="XM894" s="17"/>
      <c r="XN894" s="17"/>
      <c r="XO894" s="17"/>
      <c r="XP894" s="17"/>
      <c r="XQ894" s="17"/>
      <c r="XR894" s="17"/>
      <c r="XS894" s="17"/>
      <c r="XT894" s="17"/>
      <c r="XU894" s="17"/>
      <c r="XV894" s="17"/>
      <c r="XW894" s="17"/>
      <c r="XX894" s="17"/>
      <c r="XY894" s="17"/>
      <c r="XZ894" s="17"/>
      <c r="YA894" s="17"/>
      <c r="YB894" s="17"/>
      <c r="YC894" s="17"/>
      <c r="YD894" s="17"/>
      <c r="YE894" s="17"/>
      <c r="YF894" s="17"/>
      <c r="YG894" s="17"/>
      <c r="YH894" s="17"/>
      <c r="YI894" s="17"/>
      <c r="YJ894" s="17"/>
      <c r="YK894" s="17"/>
      <c r="YL894" s="17"/>
      <c r="YM894" s="17"/>
      <c r="YN894" s="17"/>
      <c r="YO894" s="17"/>
      <c r="YP894" s="17"/>
      <c r="YQ894" s="17"/>
      <c r="YR894" s="17"/>
      <c r="YS894" s="17"/>
      <c r="YT894" s="17"/>
      <c r="YU894" s="17"/>
      <c r="YV894" s="17"/>
      <c r="YW894" s="17"/>
      <c r="YX894" s="17"/>
      <c r="YY894" s="17"/>
      <c r="YZ894" s="17"/>
      <c r="ZA894" s="17"/>
      <c r="ZB894" s="17"/>
      <c r="ZC894" s="17"/>
      <c r="ZD894" s="17"/>
      <c r="ZE894" s="17"/>
      <c r="ZF894" s="17"/>
      <c r="ZG894" s="17"/>
      <c r="ZH894" s="17"/>
      <c r="ZI894" s="17"/>
      <c r="ZJ894" s="17"/>
      <c r="ZK894" s="17"/>
      <c r="ZL894" s="17"/>
      <c r="ZM894" s="17"/>
      <c r="ZN894" s="17"/>
      <c r="ZO894" s="17"/>
      <c r="ZP894" s="17"/>
      <c r="ZQ894" s="17"/>
      <c r="ZR894" s="17"/>
      <c r="ZS894" s="17"/>
      <c r="ZT894" s="17"/>
      <c r="ZU894" s="17"/>
      <c r="ZV894" s="17"/>
      <c r="ZW894" s="17"/>
      <c r="ZX894" s="17"/>
      <c r="ZY894" s="17"/>
      <c r="ZZ894" s="17"/>
      <c r="AAA894" s="17"/>
      <c r="AAB894" s="17"/>
      <c r="AAC894" s="17"/>
      <c r="AAD894" s="17"/>
      <c r="AAE894" s="17"/>
      <c r="AAF894" s="17"/>
      <c r="AAG894" s="17"/>
      <c r="AAH894" s="17"/>
      <c r="AAI894" s="17"/>
      <c r="AAJ894" s="17"/>
      <c r="AAK894" s="17"/>
      <c r="AAL894" s="17"/>
      <c r="AAM894" s="17"/>
      <c r="AAN894" s="17"/>
      <c r="AAO894" s="17"/>
      <c r="AAP894" s="17"/>
      <c r="AAQ894" s="17"/>
      <c r="AAR894" s="17"/>
      <c r="AAS894" s="17"/>
      <c r="AAT894" s="17"/>
      <c r="AAU894" s="17"/>
      <c r="AAV894" s="17"/>
      <c r="AAW894" s="17"/>
      <c r="AAX894" s="17"/>
      <c r="AAY894" s="17"/>
      <c r="AAZ894" s="17"/>
      <c r="ABA894" s="17"/>
      <c r="ABB894" s="17"/>
      <c r="ABC894" s="17"/>
      <c r="ABD894" s="17"/>
      <c r="ABE894" s="17"/>
      <c r="ABF894" s="17"/>
      <c r="ABG894" s="17"/>
      <c r="ABH894" s="17"/>
      <c r="ABI894" s="17"/>
      <c r="ABJ894" s="17"/>
      <c r="ABK894" s="17"/>
      <c r="ABL894" s="17"/>
      <c r="ABM894" s="17"/>
      <c r="ABN894" s="17"/>
      <c r="ABO894" s="17"/>
      <c r="ABP894" s="17"/>
      <c r="ABQ894" s="17"/>
      <c r="ABR894" s="17"/>
      <c r="ABS894" s="17"/>
      <c r="ABT894" s="17"/>
      <c r="ABU894" s="17"/>
      <c r="ABV894" s="17"/>
      <c r="ABW894" s="17"/>
      <c r="ABX894" s="17"/>
      <c r="ABY894" s="17"/>
      <c r="ABZ894" s="17"/>
      <c r="ACA894" s="17"/>
      <c r="ACB894" s="17"/>
      <c r="ACC894" s="17"/>
      <c r="ACD894" s="17"/>
      <c r="ACE894" s="17"/>
      <c r="ACF894" s="17"/>
      <c r="ACG894" s="17"/>
      <c r="ACH894" s="17"/>
      <c r="ACI894" s="17"/>
      <c r="ACJ894" s="17"/>
      <c r="ACK894" s="17"/>
      <c r="ACL894" s="17"/>
      <c r="ACM894" s="17"/>
      <c r="ACN894" s="17"/>
      <c r="ACO894" s="17"/>
      <c r="ACP894" s="17"/>
      <c r="ACQ894" s="17"/>
      <c r="ACR894" s="17"/>
      <c r="ACS894" s="17"/>
      <c r="ACT894" s="17"/>
      <c r="ACU894" s="17"/>
      <c r="ACV894" s="17"/>
      <c r="ACW894" s="17"/>
      <c r="ACX894" s="17"/>
      <c r="ACY894" s="17"/>
      <c r="ACZ894" s="17"/>
      <c r="ADA894" s="17"/>
      <c r="ADB894" s="17"/>
      <c r="ADC894" s="17"/>
      <c r="ADD894" s="17"/>
      <c r="ADE894" s="17"/>
      <c r="ADF894" s="17"/>
      <c r="ADG894" s="17"/>
      <c r="ADH894" s="17"/>
      <c r="ADI894" s="17"/>
      <c r="ADJ894" s="17"/>
      <c r="ADK894" s="17"/>
      <c r="ADL894" s="17"/>
      <c r="ADM894" s="17"/>
      <c r="ADN894" s="17"/>
      <c r="ADO894" s="17"/>
      <c r="ADP894" s="17"/>
      <c r="ADQ894" s="17"/>
      <c r="ADR894" s="17"/>
    </row>
    <row r="895" spans="44:798" s="16" customFormat="1" x14ac:dyDescent="0.25">
      <c r="AR895" s="56"/>
      <c r="AS895" s="56"/>
      <c r="AT895" s="57"/>
      <c r="AU895" s="56"/>
      <c r="AV895" s="57"/>
      <c r="AW895" s="56"/>
      <c r="AX895" s="56"/>
      <c r="AY895" s="56"/>
      <c r="AZ895" s="56"/>
      <c r="BA895" s="56"/>
      <c r="BB895" s="56"/>
      <c r="BC895" s="56"/>
      <c r="BD895" s="56"/>
      <c r="BE895" s="51"/>
      <c r="BF895" s="51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  <c r="IF895" s="17"/>
      <c r="IG895" s="17"/>
      <c r="IH895" s="17"/>
      <c r="II895" s="17"/>
      <c r="IJ895" s="17"/>
      <c r="IK895" s="17"/>
      <c r="IL895" s="17"/>
      <c r="IM895" s="17"/>
      <c r="IN895" s="17"/>
      <c r="IO895" s="17"/>
      <c r="IP895" s="17"/>
      <c r="IQ895" s="17"/>
      <c r="IR895" s="17"/>
      <c r="IS895" s="17"/>
      <c r="IT895" s="17"/>
      <c r="IU895" s="17"/>
      <c r="IV895" s="17"/>
      <c r="IW895" s="17"/>
      <c r="IX895" s="17"/>
      <c r="IY895" s="17"/>
      <c r="IZ895" s="17"/>
      <c r="JA895" s="17"/>
      <c r="JB895" s="17"/>
      <c r="JC895" s="17"/>
      <c r="JD895" s="17"/>
      <c r="JE895" s="17"/>
      <c r="JF895" s="17"/>
      <c r="JG895" s="17"/>
      <c r="JH895" s="17"/>
      <c r="JI895" s="17"/>
      <c r="JJ895" s="17"/>
      <c r="JK895" s="17"/>
      <c r="JL895" s="17"/>
      <c r="JM895" s="17"/>
      <c r="JN895" s="17"/>
      <c r="JO895" s="17"/>
      <c r="JP895" s="17"/>
      <c r="JQ895" s="17"/>
      <c r="JR895" s="17"/>
      <c r="JS895" s="17"/>
      <c r="JT895" s="17"/>
      <c r="JU895" s="17"/>
      <c r="JV895" s="17"/>
      <c r="JW895" s="17"/>
      <c r="JX895" s="17"/>
      <c r="JY895" s="17"/>
      <c r="JZ895" s="17"/>
      <c r="KA895" s="17"/>
      <c r="KB895" s="17"/>
      <c r="KC895" s="17"/>
      <c r="KD895" s="17"/>
      <c r="KE895" s="17"/>
      <c r="KF895" s="17"/>
      <c r="KG895" s="17"/>
      <c r="KH895" s="17"/>
      <c r="KI895" s="17"/>
      <c r="KJ895" s="17"/>
      <c r="KK895" s="17"/>
      <c r="KL895" s="17"/>
      <c r="KM895" s="17"/>
      <c r="KN895" s="17"/>
      <c r="KO895" s="17"/>
      <c r="KP895" s="17"/>
      <c r="KQ895" s="17"/>
      <c r="KR895" s="17"/>
      <c r="KS895" s="17"/>
      <c r="KT895" s="17"/>
      <c r="KU895" s="17"/>
      <c r="KV895" s="17"/>
      <c r="KW895" s="17"/>
      <c r="KX895" s="17"/>
      <c r="KY895" s="17"/>
      <c r="KZ895" s="17"/>
      <c r="LA895" s="17"/>
      <c r="LB895" s="17"/>
      <c r="LC895" s="17"/>
      <c r="LD895" s="17"/>
      <c r="LE895" s="17"/>
      <c r="LF895" s="17"/>
      <c r="LG895" s="17"/>
      <c r="LH895" s="17"/>
      <c r="LI895" s="17"/>
      <c r="LJ895" s="17"/>
      <c r="LK895" s="17"/>
      <c r="LL895" s="17"/>
      <c r="LM895" s="17"/>
      <c r="LN895" s="17"/>
      <c r="LO895" s="17"/>
      <c r="LP895" s="17"/>
      <c r="LQ895" s="17"/>
      <c r="LR895" s="17"/>
      <c r="LS895" s="17"/>
      <c r="LT895" s="17"/>
      <c r="LU895" s="17"/>
      <c r="LV895" s="17"/>
      <c r="LW895" s="17"/>
      <c r="LX895" s="17"/>
      <c r="LY895" s="17"/>
      <c r="LZ895" s="17"/>
      <c r="MA895" s="17"/>
      <c r="MB895" s="17"/>
      <c r="MC895" s="17"/>
      <c r="MD895" s="17"/>
      <c r="ME895" s="17"/>
      <c r="MF895" s="17"/>
      <c r="MG895" s="17"/>
      <c r="MH895" s="17"/>
      <c r="MI895" s="17"/>
      <c r="MJ895" s="17"/>
      <c r="MK895" s="17"/>
      <c r="ML895" s="17"/>
      <c r="MM895" s="17"/>
      <c r="MN895" s="17"/>
      <c r="MO895" s="17"/>
      <c r="MP895" s="17"/>
      <c r="MQ895" s="17"/>
      <c r="MR895" s="17"/>
      <c r="MS895" s="17"/>
      <c r="MT895" s="17"/>
      <c r="MU895" s="17"/>
      <c r="MV895" s="17"/>
      <c r="MW895" s="17"/>
      <c r="MX895" s="17"/>
      <c r="MY895" s="17"/>
      <c r="MZ895" s="17"/>
      <c r="NA895" s="17"/>
      <c r="NB895" s="17"/>
      <c r="NC895" s="17"/>
      <c r="ND895" s="17"/>
      <c r="NE895" s="17"/>
      <c r="NF895" s="17"/>
      <c r="NG895" s="17"/>
      <c r="NH895" s="17"/>
      <c r="NI895" s="17"/>
      <c r="NJ895" s="17"/>
      <c r="NK895" s="17"/>
      <c r="NL895" s="17"/>
      <c r="NM895" s="17"/>
      <c r="NN895" s="17"/>
      <c r="NO895" s="17"/>
      <c r="NP895" s="17"/>
      <c r="NQ895" s="17"/>
      <c r="NR895" s="17"/>
      <c r="NS895" s="17"/>
      <c r="NT895" s="17"/>
      <c r="NU895" s="17"/>
      <c r="NV895" s="17"/>
      <c r="NW895" s="17"/>
      <c r="NX895" s="17"/>
      <c r="NY895" s="17"/>
      <c r="NZ895" s="17"/>
      <c r="OA895" s="17"/>
      <c r="OB895" s="17"/>
      <c r="OC895" s="17"/>
      <c r="OD895" s="17"/>
      <c r="OE895" s="17"/>
      <c r="OF895" s="17"/>
      <c r="OG895" s="17"/>
      <c r="OH895" s="17"/>
      <c r="OI895" s="17"/>
      <c r="OJ895" s="17"/>
      <c r="OK895" s="17"/>
      <c r="OL895" s="17"/>
      <c r="OM895" s="17"/>
      <c r="ON895" s="17"/>
      <c r="OO895" s="17"/>
      <c r="OP895" s="17"/>
      <c r="OQ895" s="17"/>
      <c r="OR895" s="17"/>
      <c r="OS895" s="17"/>
      <c r="OT895" s="17"/>
      <c r="OU895" s="17"/>
      <c r="OV895" s="17"/>
      <c r="OW895" s="17"/>
      <c r="OX895" s="17"/>
      <c r="OY895" s="17"/>
      <c r="OZ895" s="17"/>
      <c r="PA895" s="17"/>
      <c r="PB895" s="17"/>
      <c r="PC895" s="17"/>
      <c r="PD895" s="17"/>
      <c r="PE895" s="17"/>
      <c r="PF895" s="17"/>
      <c r="PG895" s="17"/>
      <c r="PH895" s="17"/>
      <c r="PI895" s="17"/>
      <c r="PJ895" s="17"/>
      <c r="PK895" s="17"/>
      <c r="PL895" s="17"/>
      <c r="PM895" s="17"/>
      <c r="PN895" s="17"/>
      <c r="PO895" s="17"/>
      <c r="PP895" s="17"/>
      <c r="PQ895" s="17"/>
      <c r="PR895" s="17"/>
      <c r="PS895" s="17"/>
      <c r="PT895" s="17"/>
      <c r="PU895" s="17"/>
      <c r="PV895" s="17"/>
      <c r="PW895" s="17"/>
      <c r="PX895" s="17"/>
      <c r="PY895" s="17"/>
      <c r="PZ895" s="17"/>
      <c r="QA895" s="17"/>
      <c r="QB895" s="17"/>
      <c r="QC895" s="17"/>
      <c r="QD895" s="17"/>
      <c r="QE895" s="17"/>
      <c r="QF895" s="17"/>
      <c r="QG895" s="17"/>
      <c r="QH895" s="17"/>
      <c r="QI895" s="17"/>
      <c r="QJ895" s="17"/>
      <c r="QK895" s="17"/>
      <c r="QL895" s="17"/>
      <c r="QM895" s="17"/>
      <c r="QN895" s="17"/>
      <c r="QO895" s="17"/>
      <c r="QP895" s="17"/>
      <c r="QQ895" s="17"/>
      <c r="QR895" s="17"/>
      <c r="QS895" s="17"/>
      <c r="QT895" s="17"/>
      <c r="QU895" s="17"/>
      <c r="QV895" s="17"/>
      <c r="QW895" s="17"/>
      <c r="QX895" s="17"/>
      <c r="QY895" s="17"/>
      <c r="QZ895" s="17"/>
      <c r="RA895" s="17"/>
      <c r="RB895" s="17"/>
      <c r="RC895" s="17"/>
      <c r="RD895" s="17"/>
      <c r="RE895" s="17"/>
      <c r="RF895" s="17"/>
      <c r="RG895" s="17"/>
      <c r="RH895" s="17"/>
      <c r="RI895" s="17"/>
      <c r="RJ895" s="17"/>
      <c r="RK895" s="17"/>
      <c r="RL895" s="17"/>
      <c r="RM895" s="17"/>
      <c r="RN895" s="17"/>
      <c r="RO895" s="17"/>
      <c r="RP895" s="17"/>
      <c r="RQ895" s="17"/>
      <c r="RR895" s="17"/>
      <c r="RS895" s="17"/>
      <c r="RT895" s="17"/>
      <c r="RU895" s="17"/>
      <c r="RV895" s="17"/>
      <c r="RW895" s="17"/>
      <c r="RX895" s="17"/>
      <c r="RY895" s="17"/>
      <c r="RZ895" s="17"/>
      <c r="SA895" s="17"/>
      <c r="SB895" s="17"/>
      <c r="SC895" s="17"/>
      <c r="SD895" s="17"/>
      <c r="SE895" s="17"/>
      <c r="SF895" s="17"/>
      <c r="SG895" s="17"/>
      <c r="SH895" s="17"/>
      <c r="SI895" s="17"/>
      <c r="SJ895" s="17"/>
      <c r="SK895" s="17"/>
      <c r="SL895" s="17"/>
      <c r="SM895" s="17"/>
      <c r="SN895" s="17"/>
      <c r="SO895" s="17"/>
      <c r="SP895" s="17"/>
      <c r="SQ895" s="17"/>
      <c r="SR895" s="17"/>
      <c r="SS895" s="17"/>
      <c r="ST895" s="17"/>
      <c r="SU895" s="17"/>
      <c r="SV895" s="17"/>
      <c r="SW895" s="17"/>
      <c r="SX895" s="17"/>
      <c r="SY895" s="17"/>
      <c r="SZ895" s="17"/>
      <c r="TA895" s="17"/>
      <c r="TB895" s="17"/>
      <c r="TC895" s="17"/>
      <c r="TD895" s="17"/>
      <c r="TE895" s="17"/>
      <c r="TF895" s="17"/>
      <c r="TG895" s="17"/>
      <c r="TH895" s="17"/>
      <c r="TI895" s="17"/>
      <c r="TJ895" s="17"/>
      <c r="TK895" s="17"/>
      <c r="TL895" s="17"/>
      <c r="TM895" s="17"/>
      <c r="TN895" s="17"/>
      <c r="TO895" s="17"/>
      <c r="TP895" s="17"/>
      <c r="TQ895" s="17"/>
      <c r="TR895" s="17"/>
      <c r="TS895" s="17"/>
      <c r="TT895" s="17"/>
      <c r="TU895" s="17"/>
      <c r="TV895" s="17"/>
      <c r="TW895" s="17"/>
      <c r="TX895" s="17"/>
      <c r="TY895" s="17"/>
      <c r="TZ895" s="17"/>
      <c r="UA895" s="17"/>
      <c r="UB895" s="17"/>
      <c r="UC895" s="17"/>
      <c r="UD895" s="17"/>
      <c r="UE895" s="17"/>
      <c r="UF895" s="17"/>
      <c r="UG895" s="17"/>
      <c r="UH895" s="17"/>
      <c r="UI895" s="17"/>
      <c r="UJ895" s="17"/>
      <c r="UK895" s="17"/>
      <c r="UL895" s="17"/>
      <c r="UM895" s="17"/>
      <c r="UN895" s="17"/>
      <c r="UO895" s="17"/>
      <c r="UP895" s="17"/>
      <c r="UQ895" s="17"/>
      <c r="UR895" s="17"/>
      <c r="US895" s="17"/>
      <c r="UT895" s="17"/>
      <c r="UU895" s="17"/>
      <c r="UV895" s="17"/>
      <c r="UW895" s="17"/>
      <c r="UX895" s="17"/>
      <c r="UY895" s="17"/>
      <c r="UZ895" s="17"/>
      <c r="VA895" s="17"/>
      <c r="VB895" s="17"/>
      <c r="VC895" s="17"/>
      <c r="VD895" s="17"/>
      <c r="VE895" s="17"/>
      <c r="VF895" s="17"/>
      <c r="VG895" s="17"/>
      <c r="VH895" s="17"/>
      <c r="VI895" s="17"/>
      <c r="VJ895" s="17"/>
      <c r="VK895" s="17"/>
      <c r="VL895" s="17"/>
      <c r="VM895" s="17"/>
      <c r="VN895" s="17"/>
      <c r="VO895" s="17"/>
      <c r="VP895" s="17"/>
      <c r="VQ895" s="17"/>
      <c r="VR895" s="17"/>
      <c r="VS895" s="17"/>
      <c r="VT895" s="17"/>
      <c r="VU895" s="17"/>
      <c r="VV895" s="17"/>
      <c r="VW895" s="17"/>
      <c r="VX895" s="17"/>
      <c r="VY895" s="17"/>
      <c r="VZ895" s="17"/>
      <c r="WA895" s="17"/>
      <c r="WB895" s="17"/>
      <c r="WC895" s="17"/>
      <c r="WD895" s="17"/>
      <c r="WE895" s="17"/>
      <c r="WF895" s="17"/>
      <c r="WG895" s="17"/>
      <c r="WH895" s="17"/>
      <c r="WI895" s="17"/>
      <c r="WJ895" s="17"/>
      <c r="WK895" s="17"/>
      <c r="WL895" s="17"/>
      <c r="WM895" s="17"/>
      <c r="WN895" s="17"/>
      <c r="WO895" s="17"/>
      <c r="WP895" s="17"/>
      <c r="WQ895" s="17"/>
      <c r="WR895" s="17"/>
      <c r="WS895" s="17"/>
      <c r="WT895" s="17"/>
      <c r="WU895" s="17"/>
      <c r="WV895" s="17"/>
      <c r="WW895" s="17"/>
      <c r="WX895" s="17"/>
      <c r="WY895" s="17"/>
      <c r="WZ895" s="17"/>
      <c r="XA895" s="17"/>
      <c r="XB895" s="17"/>
      <c r="XC895" s="17"/>
      <c r="XD895" s="17"/>
      <c r="XE895" s="17"/>
      <c r="XF895" s="17"/>
      <c r="XG895" s="17"/>
      <c r="XH895" s="17"/>
      <c r="XI895" s="17"/>
      <c r="XJ895" s="17"/>
      <c r="XK895" s="17"/>
      <c r="XL895" s="17"/>
      <c r="XM895" s="17"/>
      <c r="XN895" s="17"/>
      <c r="XO895" s="17"/>
      <c r="XP895" s="17"/>
      <c r="XQ895" s="17"/>
      <c r="XR895" s="17"/>
      <c r="XS895" s="17"/>
      <c r="XT895" s="17"/>
      <c r="XU895" s="17"/>
      <c r="XV895" s="17"/>
      <c r="XW895" s="17"/>
      <c r="XX895" s="17"/>
      <c r="XY895" s="17"/>
      <c r="XZ895" s="17"/>
      <c r="YA895" s="17"/>
      <c r="YB895" s="17"/>
      <c r="YC895" s="17"/>
      <c r="YD895" s="17"/>
      <c r="YE895" s="17"/>
      <c r="YF895" s="17"/>
      <c r="YG895" s="17"/>
      <c r="YH895" s="17"/>
      <c r="YI895" s="17"/>
      <c r="YJ895" s="17"/>
      <c r="YK895" s="17"/>
      <c r="YL895" s="17"/>
      <c r="YM895" s="17"/>
      <c r="YN895" s="17"/>
      <c r="YO895" s="17"/>
      <c r="YP895" s="17"/>
      <c r="YQ895" s="17"/>
      <c r="YR895" s="17"/>
      <c r="YS895" s="17"/>
      <c r="YT895" s="17"/>
      <c r="YU895" s="17"/>
      <c r="YV895" s="17"/>
      <c r="YW895" s="17"/>
      <c r="YX895" s="17"/>
      <c r="YY895" s="17"/>
      <c r="YZ895" s="17"/>
      <c r="ZA895" s="17"/>
      <c r="ZB895" s="17"/>
      <c r="ZC895" s="17"/>
      <c r="ZD895" s="17"/>
      <c r="ZE895" s="17"/>
      <c r="ZF895" s="17"/>
      <c r="ZG895" s="17"/>
      <c r="ZH895" s="17"/>
      <c r="ZI895" s="17"/>
      <c r="ZJ895" s="17"/>
      <c r="ZK895" s="17"/>
      <c r="ZL895" s="17"/>
      <c r="ZM895" s="17"/>
      <c r="ZN895" s="17"/>
      <c r="ZO895" s="17"/>
      <c r="ZP895" s="17"/>
      <c r="ZQ895" s="17"/>
      <c r="ZR895" s="17"/>
      <c r="ZS895" s="17"/>
      <c r="ZT895" s="17"/>
      <c r="ZU895" s="17"/>
      <c r="ZV895" s="17"/>
      <c r="ZW895" s="17"/>
      <c r="ZX895" s="17"/>
      <c r="ZY895" s="17"/>
      <c r="ZZ895" s="17"/>
      <c r="AAA895" s="17"/>
      <c r="AAB895" s="17"/>
      <c r="AAC895" s="17"/>
      <c r="AAD895" s="17"/>
      <c r="AAE895" s="17"/>
      <c r="AAF895" s="17"/>
      <c r="AAG895" s="17"/>
      <c r="AAH895" s="17"/>
      <c r="AAI895" s="17"/>
      <c r="AAJ895" s="17"/>
      <c r="AAK895" s="17"/>
      <c r="AAL895" s="17"/>
      <c r="AAM895" s="17"/>
      <c r="AAN895" s="17"/>
      <c r="AAO895" s="17"/>
      <c r="AAP895" s="17"/>
      <c r="AAQ895" s="17"/>
      <c r="AAR895" s="17"/>
      <c r="AAS895" s="17"/>
      <c r="AAT895" s="17"/>
      <c r="AAU895" s="17"/>
      <c r="AAV895" s="17"/>
      <c r="AAW895" s="17"/>
      <c r="AAX895" s="17"/>
      <c r="AAY895" s="17"/>
      <c r="AAZ895" s="17"/>
      <c r="ABA895" s="17"/>
      <c r="ABB895" s="17"/>
      <c r="ABC895" s="17"/>
      <c r="ABD895" s="17"/>
      <c r="ABE895" s="17"/>
      <c r="ABF895" s="17"/>
      <c r="ABG895" s="17"/>
      <c r="ABH895" s="17"/>
      <c r="ABI895" s="17"/>
      <c r="ABJ895" s="17"/>
      <c r="ABK895" s="17"/>
      <c r="ABL895" s="17"/>
      <c r="ABM895" s="17"/>
      <c r="ABN895" s="17"/>
      <c r="ABO895" s="17"/>
      <c r="ABP895" s="17"/>
      <c r="ABQ895" s="17"/>
      <c r="ABR895" s="17"/>
      <c r="ABS895" s="17"/>
      <c r="ABT895" s="17"/>
      <c r="ABU895" s="17"/>
      <c r="ABV895" s="17"/>
      <c r="ABW895" s="17"/>
      <c r="ABX895" s="17"/>
      <c r="ABY895" s="17"/>
      <c r="ABZ895" s="17"/>
      <c r="ACA895" s="17"/>
      <c r="ACB895" s="17"/>
      <c r="ACC895" s="17"/>
      <c r="ACD895" s="17"/>
      <c r="ACE895" s="17"/>
      <c r="ACF895" s="17"/>
      <c r="ACG895" s="17"/>
      <c r="ACH895" s="17"/>
      <c r="ACI895" s="17"/>
      <c r="ACJ895" s="17"/>
      <c r="ACK895" s="17"/>
      <c r="ACL895" s="17"/>
      <c r="ACM895" s="17"/>
      <c r="ACN895" s="17"/>
      <c r="ACO895" s="17"/>
      <c r="ACP895" s="17"/>
      <c r="ACQ895" s="17"/>
      <c r="ACR895" s="17"/>
      <c r="ACS895" s="17"/>
      <c r="ACT895" s="17"/>
      <c r="ACU895" s="17"/>
      <c r="ACV895" s="17"/>
      <c r="ACW895" s="17"/>
      <c r="ACX895" s="17"/>
      <c r="ACY895" s="17"/>
      <c r="ACZ895" s="17"/>
      <c r="ADA895" s="17"/>
      <c r="ADB895" s="17"/>
      <c r="ADC895" s="17"/>
      <c r="ADD895" s="17"/>
      <c r="ADE895" s="17"/>
      <c r="ADF895" s="17"/>
      <c r="ADG895" s="17"/>
      <c r="ADH895" s="17"/>
      <c r="ADI895" s="17"/>
      <c r="ADJ895" s="17"/>
      <c r="ADK895" s="17"/>
      <c r="ADL895" s="17"/>
      <c r="ADM895" s="17"/>
      <c r="ADN895" s="17"/>
      <c r="ADO895" s="17"/>
      <c r="ADP895" s="17"/>
      <c r="ADQ895" s="17"/>
      <c r="ADR895" s="17"/>
    </row>
    <row r="896" spans="44:798" s="16" customFormat="1" x14ac:dyDescent="0.25">
      <c r="AR896" s="56"/>
      <c r="AS896" s="56"/>
      <c r="AT896" s="57"/>
      <c r="AU896" s="56"/>
      <c r="AV896" s="57"/>
      <c r="AW896" s="56"/>
      <c r="AX896" s="56"/>
      <c r="AY896" s="56"/>
      <c r="AZ896" s="56"/>
      <c r="BA896" s="56"/>
      <c r="BB896" s="56"/>
      <c r="BC896" s="56"/>
      <c r="BD896" s="56"/>
      <c r="BE896" s="51"/>
      <c r="BF896" s="51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  <c r="IK896" s="17"/>
      <c r="IL896" s="17"/>
      <c r="IM896" s="17"/>
      <c r="IN896" s="17"/>
      <c r="IO896" s="17"/>
      <c r="IP896" s="17"/>
      <c r="IQ896" s="17"/>
      <c r="IR896" s="17"/>
      <c r="IS896" s="17"/>
      <c r="IT896" s="17"/>
      <c r="IU896" s="17"/>
      <c r="IV896" s="17"/>
      <c r="IW896" s="17"/>
      <c r="IX896" s="17"/>
      <c r="IY896" s="17"/>
      <c r="IZ896" s="17"/>
      <c r="JA896" s="17"/>
      <c r="JB896" s="17"/>
      <c r="JC896" s="17"/>
      <c r="JD896" s="17"/>
      <c r="JE896" s="17"/>
      <c r="JF896" s="17"/>
      <c r="JG896" s="17"/>
      <c r="JH896" s="17"/>
      <c r="JI896" s="17"/>
      <c r="JJ896" s="17"/>
      <c r="JK896" s="17"/>
      <c r="JL896" s="17"/>
      <c r="JM896" s="17"/>
      <c r="JN896" s="17"/>
      <c r="JO896" s="17"/>
      <c r="JP896" s="17"/>
      <c r="JQ896" s="17"/>
      <c r="JR896" s="17"/>
      <c r="JS896" s="17"/>
      <c r="JT896" s="17"/>
      <c r="JU896" s="17"/>
      <c r="JV896" s="17"/>
      <c r="JW896" s="17"/>
      <c r="JX896" s="17"/>
      <c r="JY896" s="17"/>
      <c r="JZ896" s="17"/>
      <c r="KA896" s="17"/>
      <c r="KB896" s="17"/>
      <c r="KC896" s="17"/>
      <c r="KD896" s="17"/>
      <c r="KE896" s="17"/>
      <c r="KF896" s="17"/>
      <c r="KG896" s="17"/>
      <c r="KH896" s="17"/>
      <c r="KI896" s="17"/>
      <c r="KJ896" s="17"/>
      <c r="KK896" s="17"/>
      <c r="KL896" s="17"/>
      <c r="KM896" s="17"/>
      <c r="KN896" s="17"/>
      <c r="KO896" s="17"/>
      <c r="KP896" s="17"/>
      <c r="KQ896" s="17"/>
      <c r="KR896" s="17"/>
      <c r="KS896" s="17"/>
      <c r="KT896" s="17"/>
      <c r="KU896" s="17"/>
      <c r="KV896" s="17"/>
      <c r="KW896" s="17"/>
      <c r="KX896" s="17"/>
      <c r="KY896" s="17"/>
      <c r="KZ896" s="17"/>
      <c r="LA896" s="17"/>
      <c r="LB896" s="17"/>
      <c r="LC896" s="17"/>
      <c r="LD896" s="17"/>
      <c r="LE896" s="17"/>
      <c r="LF896" s="17"/>
      <c r="LG896" s="17"/>
      <c r="LH896" s="17"/>
      <c r="LI896" s="17"/>
      <c r="LJ896" s="17"/>
      <c r="LK896" s="17"/>
      <c r="LL896" s="17"/>
      <c r="LM896" s="17"/>
      <c r="LN896" s="17"/>
      <c r="LO896" s="17"/>
      <c r="LP896" s="17"/>
      <c r="LQ896" s="17"/>
      <c r="LR896" s="17"/>
      <c r="LS896" s="17"/>
      <c r="LT896" s="17"/>
      <c r="LU896" s="17"/>
      <c r="LV896" s="17"/>
      <c r="LW896" s="17"/>
      <c r="LX896" s="17"/>
      <c r="LY896" s="17"/>
      <c r="LZ896" s="17"/>
      <c r="MA896" s="17"/>
      <c r="MB896" s="17"/>
      <c r="MC896" s="17"/>
      <c r="MD896" s="17"/>
      <c r="ME896" s="17"/>
      <c r="MF896" s="17"/>
      <c r="MG896" s="17"/>
      <c r="MH896" s="17"/>
      <c r="MI896" s="17"/>
      <c r="MJ896" s="17"/>
      <c r="MK896" s="17"/>
      <c r="ML896" s="17"/>
      <c r="MM896" s="17"/>
      <c r="MN896" s="17"/>
      <c r="MO896" s="17"/>
      <c r="MP896" s="17"/>
      <c r="MQ896" s="17"/>
      <c r="MR896" s="17"/>
      <c r="MS896" s="17"/>
      <c r="MT896" s="17"/>
      <c r="MU896" s="17"/>
      <c r="MV896" s="17"/>
      <c r="MW896" s="17"/>
      <c r="MX896" s="17"/>
      <c r="MY896" s="17"/>
      <c r="MZ896" s="17"/>
      <c r="NA896" s="17"/>
      <c r="NB896" s="17"/>
      <c r="NC896" s="17"/>
      <c r="ND896" s="17"/>
      <c r="NE896" s="17"/>
      <c r="NF896" s="17"/>
      <c r="NG896" s="17"/>
      <c r="NH896" s="17"/>
      <c r="NI896" s="17"/>
      <c r="NJ896" s="17"/>
      <c r="NK896" s="17"/>
      <c r="NL896" s="17"/>
      <c r="NM896" s="17"/>
      <c r="NN896" s="17"/>
      <c r="NO896" s="17"/>
      <c r="NP896" s="17"/>
      <c r="NQ896" s="17"/>
      <c r="NR896" s="17"/>
      <c r="NS896" s="17"/>
      <c r="NT896" s="17"/>
      <c r="NU896" s="17"/>
      <c r="NV896" s="17"/>
      <c r="NW896" s="17"/>
      <c r="NX896" s="17"/>
      <c r="NY896" s="17"/>
      <c r="NZ896" s="17"/>
      <c r="OA896" s="17"/>
      <c r="OB896" s="17"/>
      <c r="OC896" s="17"/>
      <c r="OD896" s="17"/>
      <c r="OE896" s="17"/>
      <c r="OF896" s="17"/>
      <c r="OG896" s="17"/>
      <c r="OH896" s="17"/>
      <c r="OI896" s="17"/>
      <c r="OJ896" s="17"/>
      <c r="OK896" s="17"/>
      <c r="OL896" s="17"/>
      <c r="OM896" s="17"/>
      <c r="ON896" s="17"/>
      <c r="OO896" s="17"/>
      <c r="OP896" s="17"/>
      <c r="OQ896" s="17"/>
      <c r="OR896" s="17"/>
      <c r="OS896" s="17"/>
      <c r="OT896" s="17"/>
      <c r="OU896" s="17"/>
      <c r="OV896" s="17"/>
      <c r="OW896" s="17"/>
      <c r="OX896" s="17"/>
      <c r="OY896" s="17"/>
      <c r="OZ896" s="17"/>
      <c r="PA896" s="17"/>
      <c r="PB896" s="17"/>
      <c r="PC896" s="17"/>
      <c r="PD896" s="17"/>
      <c r="PE896" s="17"/>
      <c r="PF896" s="17"/>
      <c r="PG896" s="17"/>
      <c r="PH896" s="17"/>
      <c r="PI896" s="17"/>
      <c r="PJ896" s="17"/>
      <c r="PK896" s="17"/>
      <c r="PL896" s="17"/>
      <c r="PM896" s="17"/>
      <c r="PN896" s="17"/>
      <c r="PO896" s="17"/>
      <c r="PP896" s="17"/>
      <c r="PQ896" s="17"/>
      <c r="PR896" s="17"/>
      <c r="PS896" s="17"/>
      <c r="PT896" s="17"/>
      <c r="PU896" s="17"/>
      <c r="PV896" s="17"/>
      <c r="PW896" s="17"/>
      <c r="PX896" s="17"/>
      <c r="PY896" s="17"/>
      <c r="PZ896" s="17"/>
      <c r="QA896" s="17"/>
      <c r="QB896" s="17"/>
      <c r="QC896" s="17"/>
      <c r="QD896" s="17"/>
      <c r="QE896" s="17"/>
      <c r="QF896" s="17"/>
      <c r="QG896" s="17"/>
      <c r="QH896" s="17"/>
      <c r="QI896" s="17"/>
      <c r="QJ896" s="17"/>
      <c r="QK896" s="17"/>
      <c r="QL896" s="17"/>
      <c r="QM896" s="17"/>
      <c r="QN896" s="17"/>
      <c r="QO896" s="17"/>
      <c r="QP896" s="17"/>
      <c r="QQ896" s="17"/>
      <c r="QR896" s="17"/>
      <c r="QS896" s="17"/>
      <c r="QT896" s="17"/>
      <c r="QU896" s="17"/>
      <c r="QV896" s="17"/>
      <c r="QW896" s="17"/>
      <c r="QX896" s="17"/>
      <c r="QY896" s="17"/>
      <c r="QZ896" s="17"/>
      <c r="RA896" s="17"/>
      <c r="RB896" s="17"/>
      <c r="RC896" s="17"/>
      <c r="RD896" s="17"/>
      <c r="RE896" s="17"/>
      <c r="RF896" s="17"/>
      <c r="RG896" s="17"/>
      <c r="RH896" s="17"/>
      <c r="RI896" s="17"/>
      <c r="RJ896" s="17"/>
      <c r="RK896" s="17"/>
      <c r="RL896" s="17"/>
      <c r="RM896" s="17"/>
      <c r="RN896" s="17"/>
      <c r="RO896" s="17"/>
      <c r="RP896" s="17"/>
      <c r="RQ896" s="17"/>
      <c r="RR896" s="17"/>
      <c r="RS896" s="17"/>
      <c r="RT896" s="17"/>
      <c r="RU896" s="17"/>
      <c r="RV896" s="17"/>
      <c r="RW896" s="17"/>
      <c r="RX896" s="17"/>
      <c r="RY896" s="17"/>
      <c r="RZ896" s="17"/>
      <c r="SA896" s="17"/>
      <c r="SB896" s="17"/>
      <c r="SC896" s="17"/>
      <c r="SD896" s="17"/>
      <c r="SE896" s="17"/>
      <c r="SF896" s="17"/>
      <c r="SG896" s="17"/>
      <c r="SH896" s="17"/>
      <c r="SI896" s="17"/>
      <c r="SJ896" s="17"/>
      <c r="SK896" s="17"/>
      <c r="SL896" s="17"/>
      <c r="SM896" s="17"/>
      <c r="SN896" s="17"/>
      <c r="SO896" s="17"/>
      <c r="SP896" s="17"/>
      <c r="SQ896" s="17"/>
      <c r="SR896" s="17"/>
      <c r="SS896" s="17"/>
      <c r="ST896" s="17"/>
      <c r="SU896" s="17"/>
      <c r="SV896" s="17"/>
      <c r="SW896" s="17"/>
      <c r="SX896" s="17"/>
      <c r="SY896" s="17"/>
      <c r="SZ896" s="17"/>
      <c r="TA896" s="17"/>
      <c r="TB896" s="17"/>
      <c r="TC896" s="17"/>
      <c r="TD896" s="17"/>
      <c r="TE896" s="17"/>
      <c r="TF896" s="17"/>
      <c r="TG896" s="17"/>
      <c r="TH896" s="17"/>
      <c r="TI896" s="17"/>
      <c r="TJ896" s="17"/>
      <c r="TK896" s="17"/>
      <c r="TL896" s="17"/>
      <c r="TM896" s="17"/>
      <c r="TN896" s="17"/>
      <c r="TO896" s="17"/>
      <c r="TP896" s="17"/>
      <c r="TQ896" s="17"/>
      <c r="TR896" s="17"/>
      <c r="TS896" s="17"/>
      <c r="TT896" s="17"/>
      <c r="TU896" s="17"/>
      <c r="TV896" s="17"/>
      <c r="TW896" s="17"/>
      <c r="TX896" s="17"/>
      <c r="TY896" s="17"/>
      <c r="TZ896" s="17"/>
      <c r="UA896" s="17"/>
      <c r="UB896" s="17"/>
      <c r="UC896" s="17"/>
      <c r="UD896" s="17"/>
      <c r="UE896" s="17"/>
      <c r="UF896" s="17"/>
      <c r="UG896" s="17"/>
      <c r="UH896" s="17"/>
      <c r="UI896" s="17"/>
      <c r="UJ896" s="17"/>
      <c r="UK896" s="17"/>
      <c r="UL896" s="17"/>
      <c r="UM896" s="17"/>
      <c r="UN896" s="17"/>
      <c r="UO896" s="17"/>
      <c r="UP896" s="17"/>
      <c r="UQ896" s="17"/>
      <c r="UR896" s="17"/>
      <c r="US896" s="17"/>
      <c r="UT896" s="17"/>
      <c r="UU896" s="17"/>
      <c r="UV896" s="17"/>
      <c r="UW896" s="17"/>
      <c r="UX896" s="17"/>
      <c r="UY896" s="17"/>
      <c r="UZ896" s="17"/>
      <c r="VA896" s="17"/>
      <c r="VB896" s="17"/>
      <c r="VC896" s="17"/>
      <c r="VD896" s="17"/>
      <c r="VE896" s="17"/>
      <c r="VF896" s="17"/>
      <c r="VG896" s="17"/>
      <c r="VH896" s="17"/>
      <c r="VI896" s="17"/>
      <c r="VJ896" s="17"/>
      <c r="VK896" s="17"/>
      <c r="VL896" s="17"/>
      <c r="VM896" s="17"/>
      <c r="VN896" s="17"/>
      <c r="VO896" s="17"/>
      <c r="VP896" s="17"/>
      <c r="VQ896" s="17"/>
      <c r="VR896" s="17"/>
      <c r="VS896" s="17"/>
      <c r="VT896" s="17"/>
      <c r="VU896" s="17"/>
      <c r="VV896" s="17"/>
      <c r="VW896" s="17"/>
      <c r="VX896" s="17"/>
      <c r="VY896" s="17"/>
      <c r="VZ896" s="17"/>
      <c r="WA896" s="17"/>
      <c r="WB896" s="17"/>
      <c r="WC896" s="17"/>
      <c r="WD896" s="17"/>
      <c r="WE896" s="17"/>
      <c r="WF896" s="17"/>
      <c r="WG896" s="17"/>
      <c r="WH896" s="17"/>
      <c r="WI896" s="17"/>
      <c r="WJ896" s="17"/>
      <c r="WK896" s="17"/>
      <c r="WL896" s="17"/>
      <c r="WM896" s="17"/>
      <c r="WN896" s="17"/>
      <c r="WO896" s="17"/>
      <c r="WP896" s="17"/>
      <c r="WQ896" s="17"/>
      <c r="WR896" s="17"/>
      <c r="WS896" s="17"/>
      <c r="WT896" s="17"/>
      <c r="WU896" s="17"/>
      <c r="WV896" s="17"/>
      <c r="WW896" s="17"/>
      <c r="WX896" s="17"/>
      <c r="WY896" s="17"/>
      <c r="WZ896" s="17"/>
      <c r="XA896" s="17"/>
      <c r="XB896" s="17"/>
      <c r="XC896" s="17"/>
      <c r="XD896" s="17"/>
      <c r="XE896" s="17"/>
      <c r="XF896" s="17"/>
      <c r="XG896" s="17"/>
      <c r="XH896" s="17"/>
      <c r="XI896" s="17"/>
      <c r="XJ896" s="17"/>
      <c r="XK896" s="17"/>
      <c r="XL896" s="17"/>
      <c r="XM896" s="17"/>
      <c r="XN896" s="17"/>
      <c r="XO896" s="17"/>
      <c r="XP896" s="17"/>
      <c r="XQ896" s="17"/>
      <c r="XR896" s="17"/>
      <c r="XS896" s="17"/>
      <c r="XT896" s="17"/>
      <c r="XU896" s="17"/>
      <c r="XV896" s="17"/>
      <c r="XW896" s="17"/>
      <c r="XX896" s="17"/>
      <c r="XY896" s="17"/>
      <c r="XZ896" s="17"/>
      <c r="YA896" s="17"/>
      <c r="YB896" s="17"/>
      <c r="YC896" s="17"/>
      <c r="YD896" s="17"/>
      <c r="YE896" s="17"/>
      <c r="YF896" s="17"/>
      <c r="YG896" s="17"/>
      <c r="YH896" s="17"/>
      <c r="YI896" s="17"/>
      <c r="YJ896" s="17"/>
      <c r="YK896" s="17"/>
      <c r="YL896" s="17"/>
      <c r="YM896" s="17"/>
      <c r="YN896" s="17"/>
      <c r="YO896" s="17"/>
      <c r="YP896" s="17"/>
      <c r="YQ896" s="17"/>
      <c r="YR896" s="17"/>
      <c r="YS896" s="17"/>
      <c r="YT896" s="17"/>
      <c r="YU896" s="17"/>
      <c r="YV896" s="17"/>
      <c r="YW896" s="17"/>
      <c r="YX896" s="17"/>
      <c r="YY896" s="17"/>
      <c r="YZ896" s="17"/>
      <c r="ZA896" s="17"/>
      <c r="ZB896" s="17"/>
      <c r="ZC896" s="17"/>
      <c r="ZD896" s="17"/>
      <c r="ZE896" s="17"/>
      <c r="ZF896" s="17"/>
      <c r="ZG896" s="17"/>
      <c r="ZH896" s="17"/>
      <c r="ZI896" s="17"/>
      <c r="ZJ896" s="17"/>
      <c r="ZK896" s="17"/>
      <c r="ZL896" s="17"/>
      <c r="ZM896" s="17"/>
      <c r="ZN896" s="17"/>
      <c r="ZO896" s="17"/>
      <c r="ZP896" s="17"/>
      <c r="ZQ896" s="17"/>
      <c r="ZR896" s="17"/>
      <c r="ZS896" s="17"/>
      <c r="ZT896" s="17"/>
      <c r="ZU896" s="17"/>
      <c r="ZV896" s="17"/>
      <c r="ZW896" s="17"/>
      <c r="ZX896" s="17"/>
      <c r="ZY896" s="17"/>
      <c r="ZZ896" s="17"/>
      <c r="AAA896" s="17"/>
      <c r="AAB896" s="17"/>
      <c r="AAC896" s="17"/>
      <c r="AAD896" s="17"/>
      <c r="AAE896" s="17"/>
      <c r="AAF896" s="17"/>
      <c r="AAG896" s="17"/>
      <c r="AAH896" s="17"/>
      <c r="AAI896" s="17"/>
      <c r="AAJ896" s="17"/>
      <c r="AAK896" s="17"/>
      <c r="AAL896" s="17"/>
      <c r="AAM896" s="17"/>
      <c r="AAN896" s="17"/>
      <c r="AAO896" s="17"/>
      <c r="AAP896" s="17"/>
      <c r="AAQ896" s="17"/>
      <c r="AAR896" s="17"/>
      <c r="AAS896" s="17"/>
      <c r="AAT896" s="17"/>
      <c r="AAU896" s="17"/>
      <c r="AAV896" s="17"/>
      <c r="AAW896" s="17"/>
      <c r="AAX896" s="17"/>
      <c r="AAY896" s="17"/>
      <c r="AAZ896" s="17"/>
      <c r="ABA896" s="17"/>
      <c r="ABB896" s="17"/>
      <c r="ABC896" s="17"/>
      <c r="ABD896" s="17"/>
      <c r="ABE896" s="17"/>
      <c r="ABF896" s="17"/>
      <c r="ABG896" s="17"/>
      <c r="ABH896" s="17"/>
      <c r="ABI896" s="17"/>
      <c r="ABJ896" s="17"/>
      <c r="ABK896" s="17"/>
      <c r="ABL896" s="17"/>
      <c r="ABM896" s="17"/>
      <c r="ABN896" s="17"/>
      <c r="ABO896" s="17"/>
      <c r="ABP896" s="17"/>
      <c r="ABQ896" s="17"/>
      <c r="ABR896" s="17"/>
      <c r="ABS896" s="17"/>
      <c r="ABT896" s="17"/>
      <c r="ABU896" s="17"/>
      <c r="ABV896" s="17"/>
      <c r="ABW896" s="17"/>
      <c r="ABX896" s="17"/>
      <c r="ABY896" s="17"/>
      <c r="ABZ896" s="17"/>
      <c r="ACA896" s="17"/>
      <c r="ACB896" s="17"/>
      <c r="ACC896" s="17"/>
      <c r="ACD896" s="17"/>
      <c r="ACE896" s="17"/>
      <c r="ACF896" s="17"/>
      <c r="ACG896" s="17"/>
      <c r="ACH896" s="17"/>
      <c r="ACI896" s="17"/>
      <c r="ACJ896" s="17"/>
      <c r="ACK896" s="17"/>
      <c r="ACL896" s="17"/>
      <c r="ACM896" s="17"/>
      <c r="ACN896" s="17"/>
      <c r="ACO896" s="17"/>
      <c r="ACP896" s="17"/>
      <c r="ACQ896" s="17"/>
      <c r="ACR896" s="17"/>
      <c r="ACS896" s="17"/>
      <c r="ACT896" s="17"/>
      <c r="ACU896" s="17"/>
      <c r="ACV896" s="17"/>
      <c r="ACW896" s="17"/>
      <c r="ACX896" s="17"/>
      <c r="ACY896" s="17"/>
      <c r="ACZ896" s="17"/>
      <c r="ADA896" s="17"/>
      <c r="ADB896" s="17"/>
      <c r="ADC896" s="17"/>
      <c r="ADD896" s="17"/>
      <c r="ADE896" s="17"/>
      <c r="ADF896" s="17"/>
      <c r="ADG896" s="17"/>
      <c r="ADH896" s="17"/>
      <c r="ADI896" s="17"/>
      <c r="ADJ896" s="17"/>
      <c r="ADK896" s="17"/>
      <c r="ADL896" s="17"/>
      <c r="ADM896" s="17"/>
      <c r="ADN896" s="17"/>
      <c r="ADO896" s="17"/>
      <c r="ADP896" s="17"/>
      <c r="ADQ896" s="17"/>
      <c r="ADR896" s="17"/>
    </row>
    <row r="897" spans="44:798" s="16" customFormat="1" x14ac:dyDescent="0.25">
      <c r="AR897" s="56"/>
      <c r="AS897" s="56"/>
      <c r="AT897" s="57"/>
      <c r="AU897" s="56"/>
      <c r="AV897" s="57"/>
      <c r="AW897" s="56"/>
      <c r="AX897" s="56"/>
      <c r="AY897" s="56"/>
      <c r="AZ897" s="56"/>
      <c r="BA897" s="56"/>
      <c r="BB897" s="56"/>
      <c r="BC897" s="56"/>
      <c r="BD897" s="56"/>
      <c r="BE897" s="51"/>
      <c r="BF897" s="51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  <c r="IK897" s="17"/>
      <c r="IL897" s="17"/>
      <c r="IM897" s="17"/>
      <c r="IN897" s="17"/>
      <c r="IO897" s="17"/>
      <c r="IP897" s="17"/>
      <c r="IQ897" s="17"/>
      <c r="IR897" s="17"/>
      <c r="IS897" s="17"/>
      <c r="IT897" s="17"/>
      <c r="IU897" s="17"/>
      <c r="IV897" s="17"/>
      <c r="IW897" s="17"/>
      <c r="IX897" s="17"/>
      <c r="IY897" s="17"/>
      <c r="IZ897" s="17"/>
      <c r="JA897" s="17"/>
      <c r="JB897" s="17"/>
      <c r="JC897" s="17"/>
      <c r="JD897" s="17"/>
      <c r="JE897" s="17"/>
      <c r="JF897" s="17"/>
      <c r="JG897" s="17"/>
      <c r="JH897" s="17"/>
      <c r="JI897" s="17"/>
      <c r="JJ897" s="17"/>
      <c r="JK897" s="17"/>
      <c r="JL897" s="17"/>
      <c r="JM897" s="17"/>
      <c r="JN897" s="17"/>
      <c r="JO897" s="17"/>
      <c r="JP897" s="17"/>
      <c r="JQ897" s="17"/>
      <c r="JR897" s="17"/>
      <c r="JS897" s="17"/>
      <c r="JT897" s="17"/>
      <c r="JU897" s="17"/>
      <c r="JV897" s="17"/>
      <c r="JW897" s="17"/>
      <c r="JX897" s="17"/>
      <c r="JY897" s="17"/>
      <c r="JZ897" s="17"/>
      <c r="KA897" s="17"/>
      <c r="KB897" s="17"/>
      <c r="KC897" s="17"/>
      <c r="KD897" s="17"/>
      <c r="KE897" s="17"/>
      <c r="KF897" s="17"/>
      <c r="KG897" s="17"/>
      <c r="KH897" s="17"/>
      <c r="KI897" s="17"/>
      <c r="KJ897" s="17"/>
      <c r="KK897" s="17"/>
      <c r="KL897" s="17"/>
      <c r="KM897" s="17"/>
      <c r="KN897" s="17"/>
      <c r="KO897" s="17"/>
      <c r="KP897" s="17"/>
      <c r="KQ897" s="17"/>
      <c r="KR897" s="17"/>
      <c r="KS897" s="17"/>
      <c r="KT897" s="17"/>
      <c r="KU897" s="17"/>
      <c r="KV897" s="17"/>
      <c r="KW897" s="17"/>
      <c r="KX897" s="17"/>
      <c r="KY897" s="17"/>
      <c r="KZ897" s="17"/>
      <c r="LA897" s="17"/>
      <c r="LB897" s="17"/>
      <c r="LC897" s="17"/>
      <c r="LD897" s="17"/>
      <c r="LE897" s="17"/>
      <c r="LF897" s="17"/>
      <c r="LG897" s="17"/>
      <c r="LH897" s="17"/>
      <c r="LI897" s="17"/>
      <c r="LJ897" s="17"/>
      <c r="LK897" s="17"/>
      <c r="LL897" s="17"/>
      <c r="LM897" s="17"/>
      <c r="LN897" s="17"/>
      <c r="LO897" s="17"/>
      <c r="LP897" s="17"/>
      <c r="LQ897" s="17"/>
      <c r="LR897" s="17"/>
      <c r="LS897" s="17"/>
      <c r="LT897" s="17"/>
      <c r="LU897" s="17"/>
      <c r="LV897" s="17"/>
      <c r="LW897" s="17"/>
      <c r="LX897" s="17"/>
      <c r="LY897" s="17"/>
      <c r="LZ897" s="17"/>
      <c r="MA897" s="17"/>
      <c r="MB897" s="17"/>
      <c r="MC897" s="17"/>
      <c r="MD897" s="17"/>
      <c r="ME897" s="17"/>
      <c r="MF897" s="17"/>
      <c r="MG897" s="17"/>
      <c r="MH897" s="17"/>
      <c r="MI897" s="17"/>
      <c r="MJ897" s="17"/>
      <c r="MK897" s="17"/>
      <c r="ML897" s="17"/>
      <c r="MM897" s="17"/>
      <c r="MN897" s="17"/>
      <c r="MO897" s="17"/>
      <c r="MP897" s="17"/>
      <c r="MQ897" s="17"/>
      <c r="MR897" s="17"/>
      <c r="MS897" s="17"/>
      <c r="MT897" s="17"/>
      <c r="MU897" s="17"/>
      <c r="MV897" s="17"/>
      <c r="MW897" s="17"/>
      <c r="MX897" s="17"/>
      <c r="MY897" s="17"/>
      <c r="MZ897" s="17"/>
      <c r="NA897" s="17"/>
      <c r="NB897" s="17"/>
      <c r="NC897" s="17"/>
      <c r="ND897" s="17"/>
      <c r="NE897" s="17"/>
      <c r="NF897" s="17"/>
      <c r="NG897" s="17"/>
      <c r="NH897" s="17"/>
      <c r="NI897" s="17"/>
      <c r="NJ897" s="17"/>
      <c r="NK897" s="17"/>
      <c r="NL897" s="17"/>
      <c r="NM897" s="17"/>
      <c r="NN897" s="17"/>
      <c r="NO897" s="17"/>
      <c r="NP897" s="17"/>
      <c r="NQ897" s="17"/>
      <c r="NR897" s="17"/>
      <c r="NS897" s="17"/>
      <c r="NT897" s="17"/>
      <c r="NU897" s="17"/>
      <c r="NV897" s="17"/>
      <c r="NW897" s="17"/>
      <c r="NX897" s="17"/>
      <c r="NY897" s="17"/>
      <c r="NZ897" s="17"/>
      <c r="OA897" s="17"/>
      <c r="OB897" s="17"/>
      <c r="OC897" s="17"/>
      <c r="OD897" s="17"/>
      <c r="OE897" s="17"/>
      <c r="OF897" s="17"/>
      <c r="OG897" s="17"/>
      <c r="OH897" s="17"/>
      <c r="OI897" s="17"/>
      <c r="OJ897" s="17"/>
      <c r="OK897" s="17"/>
      <c r="OL897" s="17"/>
      <c r="OM897" s="17"/>
      <c r="ON897" s="17"/>
      <c r="OO897" s="17"/>
      <c r="OP897" s="17"/>
      <c r="OQ897" s="17"/>
      <c r="OR897" s="17"/>
      <c r="OS897" s="17"/>
      <c r="OT897" s="17"/>
      <c r="OU897" s="17"/>
      <c r="OV897" s="17"/>
      <c r="OW897" s="17"/>
      <c r="OX897" s="17"/>
      <c r="OY897" s="17"/>
      <c r="OZ897" s="17"/>
      <c r="PA897" s="17"/>
      <c r="PB897" s="17"/>
      <c r="PC897" s="17"/>
      <c r="PD897" s="17"/>
      <c r="PE897" s="17"/>
      <c r="PF897" s="17"/>
      <c r="PG897" s="17"/>
      <c r="PH897" s="17"/>
      <c r="PI897" s="17"/>
      <c r="PJ897" s="17"/>
      <c r="PK897" s="17"/>
      <c r="PL897" s="17"/>
      <c r="PM897" s="17"/>
      <c r="PN897" s="17"/>
      <c r="PO897" s="17"/>
      <c r="PP897" s="17"/>
      <c r="PQ897" s="17"/>
      <c r="PR897" s="17"/>
      <c r="PS897" s="17"/>
      <c r="PT897" s="17"/>
      <c r="PU897" s="17"/>
      <c r="PV897" s="17"/>
      <c r="PW897" s="17"/>
      <c r="PX897" s="17"/>
      <c r="PY897" s="17"/>
      <c r="PZ897" s="17"/>
      <c r="QA897" s="17"/>
      <c r="QB897" s="17"/>
      <c r="QC897" s="17"/>
      <c r="QD897" s="17"/>
      <c r="QE897" s="17"/>
      <c r="QF897" s="17"/>
      <c r="QG897" s="17"/>
      <c r="QH897" s="17"/>
      <c r="QI897" s="17"/>
      <c r="QJ897" s="17"/>
      <c r="QK897" s="17"/>
      <c r="QL897" s="17"/>
      <c r="QM897" s="17"/>
      <c r="QN897" s="17"/>
      <c r="QO897" s="17"/>
      <c r="QP897" s="17"/>
      <c r="QQ897" s="17"/>
      <c r="QR897" s="17"/>
      <c r="QS897" s="17"/>
      <c r="QT897" s="17"/>
      <c r="QU897" s="17"/>
      <c r="QV897" s="17"/>
      <c r="QW897" s="17"/>
      <c r="QX897" s="17"/>
      <c r="QY897" s="17"/>
      <c r="QZ897" s="17"/>
      <c r="RA897" s="17"/>
      <c r="RB897" s="17"/>
      <c r="RC897" s="17"/>
      <c r="RD897" s="17"/>
      <c r="RE897" s="17"/>
      <c r="RF897" s="17"/>
      <c r="RG897" s="17"/>
      <c r="RH897" s="17"/>
      <c r="RI897" s="17"/>
      <c r="RJ897" s="17"/>
      <c r="RK897" s="17"/>
      <c r="RL897" s="17"/>
      <c r="RM897" s="17"/>
      <c r="RN897" s="17"/>
      <c r="RO897" s="17"/>
      <c r="RP897" s="17"/>
      <c r="RQ897" s="17"/>
      <c r="RR897" s="17"/>
      <c r="RS897" s="17"/>
      <c r="RT897" s="17"/>
      <c r="RU897" s="17"/>
      <c r="RV897" s="17"/>
      <c r="RW897" s="17"/>
      <c r="RX897" s="17"/>
      <c r="RY897" s="17"/>
      <c r="RZ897" s="17"/>
      <c r="SA897" s="17"/>
      <c r="SB897" s="17"/>
      <c r="SC897" s="17"/>
      <c r="SD897" s="17"/>
      <c r="SE897" s="17"/>
      <c r="SF897" s="17"/>
      <c r="SG897" s="17"/>
      <c r="SH897" s="17"/>
      <c r="SI897" s="17"/>
      <c r="SJ897" s="17"/>
      <c r="SK897" s="17"/>
      <c r="SL897" s="17"/>
      <c r="SM897" s="17"/>
      <c r="SN897" s="17"/>
      <c r="SO897" s="17"/>
      <c r="SP897" s="17"/>
      <c r="SQ897" s="17"/>
      <c r="SR897" s="17"/>
      <c r="SS897" s="17"/>
      <c r="ST897" s="17"/>
      <c r="SU897" s="17"/>
      <c r="SV897" s="17"/>
      <c r="SW897" s="17"/>
      <c r="SX897" s="17"/>
      <c r="SY897" s="17"/>
      <c r="SZ897" s="17"/>
      <c r="TA897" s="17"/>
      <c r="TB897" s="17"/>
      <c r="TC897" s="17"/>
      <c r="TD897" s="17"/>
      <c r="TE897" s="17"/>
      <c r="TF897" s="17"/>
      <c r="TG897" s="17"/>
      <c r="TH897" s="17"/>
      <c r="TI897" s="17"/>
      <c r="TJ897" s="17"/>
      <c r="TK897" s="17"/>
      <c r="TL897" s="17"/>
      <c r="TM897" s="17"/>
      <c r="TN897" s="17"/>
      <c r="TO897" s="17"/>
      <c r="TP897" s="17"/>
      <c r="TQ897" s="17"/>
      <c r="TR897" s="17"/>
      <c r="TS897" s="17"/>
      <c r="TT897" s="17"/>
      <c r="TU897" s="17"/>
      <c r="TV897" s="17"/>
      <c r="TW897" s="17"/>
      <c r="TX897" s="17"/>
      <c r="TY897" s="17"/>
      <c r="TZ897" s="17"/>
      <c r="UA897" s="17"/>
      <c r="UB897" s="17"/>
      <c r="UC897" s="17"/>
      <c r="UD897" s="17"/>
      <c r="UE897" s="17"/>
      <c r="UF897" s="17"/>
      <c r="UG897" s="17"/>
      <c r="UH897" s="17"/>
      <c r="UI897" s="17"/>
      <c r="UJ897" s="17"/>
      <c r="UK897" s="17"/>
      <c r="UL897" s="17"/>
      <c r="UM897" s="17"/>
      <c r="UN897" s="17"/>
      <c r="UO897" s="17"/>
      <c r="UP897" s="17"/>
      <c r="UQ897" s="17"/>
      <c r="UR897" s="17"/>
      <c r="US897" s="17"/>
      <c r="UT897" s="17"/>
      <c r="UU897" s="17"/>
      <c r="UV897" s="17"/>
      <c r="UW897" s="17"/>
      <c r="UX897" s="17"/>
      <c r="UY897" s="17"/>
      <c r="UZ897" s="17"/>
      <c r="VA897" s="17"/>
      <c r="VB897" s="17"/>
      <c r="VC897" s="17"/>
      <c r="VD897" s="17"/>
      <c r="VE897" s="17"/>
      <c r="VF897" s="17"/>
      <c r="VG897" s="17"/>
      <c r="VH897" s="17"/>
      <c r="VI897" s="17"/>
      <c r="VJ897" s="17"/>
      <c r="VK897" s="17"/>
      <c r="VL897" s="17"/>
      <c r="VM897" s="17"/>
      <c r="VN897" s="17"/>
      <c r="VO897" s="17"/>
      <c r="VP897" s="17"/>
      <c r="VQ897" s="17"/>
      <c r="VR897" s="17"/>
      <c r="VS897" s="17"/>
      <c r="VT897" s="17"/>
      <c r="VU897" s="17"/>
      <c r="VV897" s="17"/>
      <c r="VW897" s="17"/>
      <c r="VX897" s="17"/>
      <c r="VY897" s="17"/>
      <c r="VZ897" s="17"/>
      <c r="WA897" s="17"/>
      <c r="WB897" s="17"/>
      <c r="WC897" s="17"/>
      <c r="WD897" s="17"/>
      <c r="WE897" s="17"/>
      <c r="WF897" s="17"/>
      <c r="WG897" s="17"/>
      <c r="WH897" s="17"/>
      <c r="WI897" s="17"/>
      <c r="WJ897" s="17"/>
      <c r="WK897" s="17"/>
      <c r="WL897" s="17"/>
      <c r="WM897" s="17"/>
      <c r="WN897" s="17"/>
      <c r="WO897" s="17"/>
      <c r="WP897" s="17"/>
      <c r="WQ897" s="17"/>
      <c r="WR897" s="17"/>
      <c r="WS897" s="17"/>
      <c r="WT897" s="17"/>
      <c r="WU897" s="17"/>
      <c r="WV897" s="17"/>
      <c r="WW897" s="17"/>
      <c r="WX897" s="17"/>
      <c r="WY897" s="17"/>
      <c r="WZ897" s="17"/>
      <c r="XA897" s="17"/>
      <c r="XB897" s="17"/>
      <c r="XC897" s="17"/>
      <c r="XD897" s="17"/>
      <c r="XE897" s="17"/>
      <c r="XF897" s="17"/>
      <c r="XG897" s="17"/>
      <c r="XH897" s="17"/>
      <c r="XI897" s="17"/>
      <c r="XJ897" s="17"/>
      <c r="XK897" s="17"/>
      <c r="XL897" s="17"/>
      <c r="XM897" s="17"/>
      <c r="XN897" s="17"/>
      <c r="XO897" s="17"/>
      <c r="XP897" s="17"/>
      <c r="XQ897" s="17"/>
      <c r="XR897" s="17"/>
      <c r="XS897" s="17"/>
      <c r="XT897" s="17"/>
      <c r="XU897" s="17"/>
      <c r="XV897" s="17"/>
      <c r="XW897" s="17"/>
      <c r="XX897" s="17"/>
      <c r="XY897" s="17"/>
      <c r="XZ897" s="17"/>
      <c r="YA897" s="17"/>
      <c r="YB897" s="17"/>
      <c r="YC897" s="17"/>
      <c r="YD897" s="17"/>
      <c r="YE897" s="17"/>
      <c r="YF897" s="17"/>
      <c r="YG897" s="17"/>
      <c r="YH897" s="17"/>
      <c r="YI897" s="17"/>
      <c r="YJ897" s="17"/>
      <c r="YK897" s="17"/>
      <c r="YL897" s="17"/>
      <c r="YM897" s="17"/>
      <c r="YN897" s="17"/>
      <c r="YO897" s="17"/>
      <c r="YP897" s="17"/>
      <c r="YQ897" s="17"/>
      <c r="YR897" s="17"/>
      <c r="YS897" s="17"/>
      <c r="YT897" s="17"/>
      <c r="YU897" s="17"/>
      <c r="YV897" s="17"/>
      <c r="YW897" s="17"/>
      <c r="YX897" s="17"/>
      <c r="YY897" s="17"/>
      <c r="YZ897" s="17"/>
      <c r="ZA897" s="17"/>
      <c r="ZB897" s="17"/>
      <c r="ZC897" s="17"/>
      <c r="ZD897" s="17"/>
      <c r="ZE897" s="17"/>
      <c r="ZF897" s="17"/>
      <c r="ZG897" s="17"/>
      <c r="ZH897" s="17"/>
      <c r="ZI897" s="17"/>
      <c r="ZJ897" s="17"/>
      <c r="ZK897" s="17"/>
      <c r="ZL897" s="17"/>
      <c r="ZM897" s="17"/>
      <c r="ZN897" s="17"/>
      <c r="ZO897" s="17"/>
      <c r="ZP897" s="17"/>
      <c r="ZQ897" s="17"/>
      <c r="ZR897" s="17"/>
      <c r="ZS897" s="17"/>
      <c r="ZT897" s="17"/>
      <c r="ZU897" s="17"/>
      <c r="ZV897" s="17"/>
      <c r="ZW897" s="17"/>
      <c r="ZX897" s="17"/>
      <c r="ZY897" s="17"/>
      <c r="ZZ897" s="17"/>
      <c r="AAA897" s="17"/>
      <c r="AAB897" s="17"/>
      <c r="AAC897" s="17"/>
      <c r="AAD897" s="17"/>
      <c r="AAE897" s="17"/>
      <c r="AAF897" s="17"/>
      <c r="AAG897" s="17"/>
      <c r="AAH897" s="17"/>
      <c r="AAI897" s="17"/>
      <c r="AAJ897" s="17"/>
      <c r="AAK897" s="17"/>
      <c r="AAL897" s="17"/>
      <c r="AAM897" s="17"/>
      <c r="AAN897" s="17"/>
      <c r="AAO897" s="17"/>
      <c r="AAP897" s="17"/>
      <c r="AAQ897" s="17"/>
      <c r="AAR897" s="17"/>
      <c r="AAS897" s="17"/>
      <c r="AAT897" s="17"/>
      <c r="AAU897" s="17"/>
      <c r="AAV897" s="17"/>
      <c r="AAW897" s="17"/>
      <c r="AAX897" s="17"/>
      <c r="AAY897" s="17"/>
      <c r="AAZ897" s="17"/>
      <c r="ABA897" s="17"/>
      <c r="ABB897" s="17"/>
      <c r="ABC897" s="17"/>
      <c r="ABD897" s="17"/>
      <c r="ABE897" s="17"/>
      <c r="ABF897" s="17"/>
      <c r="ABG897" s="17"/>
      <c r="ABH897" s="17"/>
      <c r="ABI897" s="17"/>
      <c r="ABJ897" s="17"/>
      <c r="ABK897" s="17"/>
      <c r="ABL897" s="17"/>
      <c r="ABM897" s="17"/>
      <c r="ABN897" s="17"/>
      <c r="ABO897" s="17"/>
      <c r="ABP897" s="17"/>
      <c r="ABQ897" s="17"/>
      <c r="ABR897" s="17"/>
      <c r="ABS897" s="17"/>
      <c r="ABT897" s="17"/>
      <c r="ABU897" s="17"/>
      <c r="ABV897" s="17"/>
      <c r="ABW897" s="17"/>
      <c r="ABX897" s="17"/>
      <c r="ABY897" s="17"/>
      <c r="ABZ897" s="17"/>
      <c r="ACA897" s="17"/>
      <c r="ACB897" s="17"/>
      <c r="ACC897" s="17"/>
      <c r="ACD897" s="17"/>
      <c r="ACE897" s="17"/>
      <c r="ACF897" s="17"/>
      <c r="ACG897" s="17"/>
      <c r="ACH897" s="17"/>
      <c r="ACI897" s="17"/>
      <c r="ACJ897" s="17"/>
      <c r="ACK897" s="17"/>
      <c r="ACL897" s="17"/>
      <c r="ACM897" s="17"/>
      <c r="ACN897" s="17"/>
      <c r="ACO897" s="17"/>
      <c r="ACP897" s="17"/>
      <c r="ACQ897" s="17"/>
      <c r="ACR897" s="17"/>
      <c r="ACS897" s="17"/>
      <c r="ACT897" s="17"/>
      <c r="ACU897" s="17"/>
      <c r="ACV897" s="17"/>
      <c r="ACW897" s="17"/>
      <c r="ACX897" s="17"/>
      <c r="ACY897" s="17"/>
      <c r="ACZ897" s="17"/>
      <c r="ADA897" s="17"/>
      <c r="ADB897" s="17"/>
      <c r="ADC897" s="17"/>
      <c r="ADD897" s="17"/>
      <c r="ADE897" s="17"/>
      <c r="ADF897" s="17"/>
      <c r="ADG897" s="17"/>
      <c r="ADH897" s="17"/>
      <c r="ADI897" s="17"/>
      <c r="ADJ897" s="17"/>
      <c r="ADK897" s="17"/>
      <c r="ADL897" s="17"/>
      <c r="ADM897" s="17"/>
      <c r="ADN897" s="17"/>
      <c r="ADO897" s="17"/>
      <c r="ADP897" s="17"/>
      <c r="ADQ897" s="17"/>
      <c r="ADR897" s="17"/>
    </row>
    <row r="898" spans="44:798" s="16" customFormat="1" x14ac:dyDescent="0.25">
      <c r="AR898" s="56"/>
      <c r="AS898" s="56"/>
      <c r="AT898" s="57"/>
      <c r="AU898" s="56"/>
      <c r="AV898" s="57"/>
      <c r="AW898" s="56"/>
      <c r="AX898" s="56"/>
      <c r="AY898" s="56"/>
      <c r="AZ898" s="56"/>
      <c r="BA898" s="56"/>
      <c r="BB898" s="56"/>
      <c r="BC898" s="56"/>
      <c r="BD898" s="56"/>
      <c r="BE898" s="51"/>
      <c r="BF898" s="51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  <c r="IK898" s="17"/>
      <c r="IL898" s="17"/>
      <c r="IM898" s="17"/>
      <c r="IN898" s="17"/>
      <c r="IO898" s="17"/>
      <c r="IP898" s="17"/>
      <c r="IQ898" s="17"/>
      <c r="IR898" s="17"/>
      <c r="IS898" s="17"/>
      <c r="IT898" s="17"/>
      <c r="IU898" s="17"/>
      <c r="IV898" s="17"/>
      <c r="IW898" s="17"/>
      <c r="IX898" s="17"/>
      <c r="IY898" s="17"/>
      <c r="IZ898" s="17"/>
      <c r="JA898" s="17"/>
      <c r="JB898" s="17"/>
      <c r="JC898" s="17"/>
      <c r="JD898" s="17"/>
      <c r="JE898" s="17"/>
      <c r="JF898" s="17"/>
      <c r="JG898" s="17"/>
      <c r="JH898" s="17"/>
      <c r="JI898" s="17"/>
      <c r="JJ898" s="17"/>
      <c r="JK898" s="17"/>
      <c r="JL898" s="17"/>
      <c r="JM898" s="17"/>
      <c r="JN898" s="17"/>
      <c r="JO898" s="17"/>
      <c r="JP898" s="17"/>
      <c r="JQ898" s="17"/>
      <c r="JR898" s="17"/>
      <c r="JS898" s="17"/>
      <c r="JT898" s="17"/>
      <c r="JU898" s="17"/>
      <c r="JV898" s="17"/>
      <c r="JW898" s="17"/>
      <c r="JX898" s="17"/>
      <c r="JY898" s="17"/>
      <c r="JZ898" s="17"/>
      <c r="KA898" s="17"/>
      <c r="KB898" s="17"/>
      <c r="KC898" s="17"/>
      <c r="KD898" s="17"/>
      <c r="KE898" s="17"/>
      <c r="KF898" s="17"/>
      <c r="KG898" s="17"/>
      <c r="KH898" s="17"/>
      <c r="KI898" s="17"/>
      <c r="KJ898" s="17"/>
      <c r="KK898" s="17"/>
      <c r="KL898" s="17"/>
      <c r="KM898" s="17"/>
      <c r="KN898" s="17"/>
      <c r="KO898" s="17"/>
      <c r="KP898" s="17"/>
      <c r="KQ898" s="17"/>
      <c r="KR898" s="17"/>
      <c r="KS898" s="17"/>
      <c r="KT898" s="17"/>
      <c r="KU898" s="17"/>
      <c r="KV898" s="17"/>
      <c r="KW898" s="17"/>
      <c r="KX898" s="17"/>
      <c r="KY898" s="17"/>
      <c r="KZ898" s="17"/>
      <c r="LA898" s="17"/>
      <c r="LB898" s="17"/>
      <c r="LC898" s="17"/>
      <c r="LD898" s="17"/>
      <c r="LE898" s="17"/>
      <c r="LF898" s="17"/>
      <c r="LG898" s="17"/>
      <c r="LH898" s="17"/>
      <c r="LI898" s="17"/>
      <c r="LJ898" s="17"/>
      <c r="LK898" s="17"/>
      <c r="LL898" s="17"/>
      <c r="LM898" s="17"/>
      <c r="LN898" s="17"/>
      <c r="LO898" s="17"/>
      <c r="LP898" s="17"/>
      <c r="LQ898" s="17"/>
      <c r="LR898" s="17"/>
      <c r="LS898" s="17"/>
      <c r="LT898" s="17"/>
      <c r="LU898" s="17"/>
      <c r="LV898" s="17"/>
      <c r="LW898" s="17"/>
      <c r="LX898" s="17"/>
      <c r="LY898" s="17"/>
      <c r="LZ898" s="17"/>
      <c r="MA898" s="17"/>
      <c r="MB898" s="17"/>
      <c r="MC898" s="17"/>
      <c r="MD898" s="17"/>
      <c r="ME898" s="17"/>
      <c r="MF898" s="17"/>
      <c r="MG898" s="17"/>
      <c r="MH898" s="17"/>
      <c r="MI898" s="17"/>
      <c r="MJ898" s="17"/>
      <c r="MK898" s="17"/>
      <c r="ML898" s="17"/>
      <c r="MM898" s="17"/>
      <c r="MN898" s="17"/>
      <c r="MO898" s="17"/>
      <c r="MP898" s="17"/>
      <c r="MQ898" s="17"/>
      <c r="MR898" s="17"/>
      <c r="MS898" s="17"/>
      <c r="MT898" s="17"/>
      <c r="MU898" s="17"/>
      <c r="MV898" s="17"/>
      <c r="MW898" s="17"/>
      <c r="MX898" s="17"/>
      <c r="MY898" s="17"/>
      <c r="MZ898" s="17"/>
      <c r="NA898" s="17"/>
      <c r="NB898" s="17"/>
      <c r="NC898" s="17"/>
      <c r="ND898" s="17"/>
      <c r="NE898" s="17"/>
      <c r="NF898" s="17"/>
      <c r="NG898" s="17"/>
      <c r="NH898" s="17"/>
      <c r="NI898" s="17"/>
      <c r="NJ898" s="17"/>
      <c r="NK898" s="17"/>
      <c r="NL898" s="17"/>
      <c r="NM898" s="17"/>
      <c r="NN898" s="17"/>
      <c r="NO898" s="17"/>
      <c r="NP898" s="17"/>
      <c r="NQ898" s="17"/>
      <c r="NR898" s="17"/>
      <c r="NS898" s="17"/>
      <c r="NT898" s="17"/>
      <c r="NU898" s="17"/>
      <c r="NV898" s="17"/>
      <c r="NW898" s="17"/>
      <c r="NX898" s="17"/>
      <c r="NY898" s="17"/>
      <c r="NZ898" s="17"/>
      <c r="OA898" s="17"/>
      <c r="OB898" s="17"/>
      <c r="OC898" s="17"/>
      <c r="OD898" s="17"/>
      <c r="OE898" s="17"/>
      <c r="OF898" s="17"/>
      <c r="OG898" s="17"/>
      <c r="OH898" s="17"/>
      <c r="OI898" s="17"/>
      <c r="OJ898" s="17"/>
      <c r="OK898" s="17"/>
      <c r="OL898" s="17"/>
      <c r="OM898" s="17"/>
      <c r="ON898" s="17"/>
      <c r="OO898" s="17"/>
      <c r="OP898" s="17"/>
      <c r="OQ898" s="17"/>
      <c r="OR898" s="17"/>
      <c r="OS898" s="17"/>
      <c r="OT898" s="17"/>
      <c r="OU898" s="17"/>
      <c r="OV898" s="17"/>
      <c r="OW898" s="17"/>
      <c r="OX898" s="17"/>
      <c r="OY898" s="17"/>
      <c r="OZ898" s="17"/>
      <c r="PA898" s="17"/>
      <c r="PB898" s="17"/>
      <c r="PC898" s="17"/>
      <c r="PD898" s="17"/>
      <c r="PE898" s="17"/>
      <c r="PF898" s="17"/>
      <c r="PG898" s="17"/>
      <c r="PH898" s="17"/>
      <c r="PI898" s="17"/>
      <c r="PJ898" s="17"/>
      <c r="PK898" s="17"/>
      <c r="PL898" s="17"/>
      <c r="PM898" s="17"/>
      <c r="PN898" s="17"/>
      <c r="PO898" s="17"/>
      <c r="PP898" s="17"/>
      <c r="PQ898" s="17"/>
      <c r="PR898" s="17"/>
      <c r="PS898" s="17"/>
      <c r="PT898" s="17"/>
      <c r="PU898" s="17"/>
      <c r="PV898" s="17"/>
      <c r="PW898" s="17"/>
      <c r="PX898" s="17"/>
      <c r="PY898" s="17"/>
      <c r="PZ898" s="17"/>
      <c r="QA898" s="17"/>
      <c r="QB898" s="17"/>
      <c r="QC898" s="17"/>
      <c r="QD898" s="17"/>
      <c r="QE898" s="17"/>
      <c r="QF898" s="17"/>
      <c r="QG898" s="17"/>
      <c r="QH898" s="17"/>
      <c r="QI898" s="17"/>
      <c r="QJ898" s="17"/>
      <c r="QK898" s="17"/>
      <c r="QL898" s="17"/>
      <c r="QM898" s="17"/>
      <c r="QN898" s="17"/>
      <c r="QO898" s="17"/>
      <c r="QP898" s="17"/>
      <c r="QQ898" s="17"/>
      <c r="QR898" s="17"/>
      <c r="QS898" s="17"/>
      <c r="QT898" s="17"/>
      <c r="QU898" s="17"/>
      <c r="QV898" s="17"/>
      <c r="QW898" s="17"/>
      <c r="QX898" s="17"/>
      <c r="QY898" s="17"/>
      <c r="QZ898" s="17"/>
      <c r="RA898" s="17"/>
      <c r="RB898" s="17"/>
      <c r="RC898" s="17"/>
      <c r="RD898" s="17"/>
      <c r="RE898" s="17"/>
      <c r="RF898" s="17"/>
      <c r="RG898" s="17"/>
      <c r="RH898" s="17"/>
      <c r="RI898" s="17"/>
      <c r="RJ898" s="17"/>
      <c r="RK898" s="17"/>
      <c r="RL898" s="17"/>
      <c r="RM898" s="17"/>
      <c r="RN898" s="17"/>
      <c r="RO898" s="17"/>
      <c r="RP898" s="17"/>
      <c r="RQ898" s="17"/>
      <c r="RR898" s="17"/>
      <c r="RS898" s="17"/>
      <c r="RT898" s="17"/>
      <c r="RU898" s="17"/>
      <c r="RV898" s="17"/>
      <c r="RW898" s="17"/>
      <c r="RX898" s="17"/>
      <c r="RY898" s="17"/>
      <c r="RZ898" s="17"/>
      <c r="SA898" s="17"/>
      <c r="SB898" s="17"/>
      <c r="SC898" s="17"/>
      <c r="SD898" s="17"/>
      <c r="SE898" s="17"/>
      <c r="SF898" s="17"/>
      <c r="SG898" s="17"/>
      <c r="SH898" s="17"/>
      <c r="SI898" s="17"/>
      <c r="SJ898" s="17"/>
      <c r="SK898" s="17"/>
      <c r="SL898" s="17"/>
      <c r="SM898" s="17"/>
      <c r="SN898" s="17"/>
      <c r="SO898" s="17"/>
      <c r="SP898" s="17"/>
      <c r="SQ898" s="17"/>
      <c r="SR898" s="17"/>
      <c r="SS898" s="17"/>
      <c r="ST898" s="17"/>
      <c r="SU898" s="17"/>
      <c r="SV898" s="17"/>
      <c r="SW898" s="17"/>
      <c r="SX898" s="17"/>
      <c r="SY898" s="17"/>
      <c r="SZ898" s="17"/>
      <c r="TA898" s="17"/>
      <c r="TB898" s="17"/>
      <c r="TC898" s="17"/>
      <c r="TD898" s="17"/>
      <c r="TE898" s="17"/>
      <c r="TF898" s="17"/>
      <c r="TG898" s="17"/>
      <c r="TH898" s="17"/>
      <c r="TI898" s="17"/>
      <c r="TJ898" s="17"/>
      <c r="TK898" s="17"/>
      <c r="TL898" s="17"/>
      <c r="TM898" s="17"/>
      <c r="TN898" s="17"/>
      <c r="TO898" s="17"/>
      <c r="TP898" s="17"/>
      <c r="TQ898" s="17"/>
      <c r="TR898" s="17"/>
      <c r="TS898" s="17"/>
      <c r="TT898" s="17"/>
      <c r="TU898" s="17"/>
      <c r="TV898" s="17"/>
      <c r="TW898" s="17"/>
      <c r="TX898" s="17"/>
      <c r="TY898" s="17"/>
      <c r="TZ898" s="17"/>
      <c r="UA898" s="17"/>
      <c r="UB898" s="17"/>
      <c r="UC898" s="17"/>
      <c r="UD898" s="17"/>
      <c r="UE898" s="17"/>
      <c r="UF898" s="17"/>
      <c r="UG898" s="17"/>
      <c r="UH898" s="17"/>
      <c r="UI898" s="17"/>
      <c r="UJ898" s="17"/>
      <c r="UK898" s="17"/>
      <c r="UL898" s="17"/>
      <c r="UM898" s="17"/>
      <c r="UN898" s="17"/>
      <c r="UO898" s="17"/>
      <c r="UP898" s="17"/>
      <c r="UQ898" s="17"/>
      <c r="UR898" s="17"/>
      <c r="US898" s="17"/>
      <c r="UT898" s="17"/>
      <c r="UU898" s="17"/>
      <c r="UV898" s="17"/>
      <c r="UW898" s="17"/>
      <c r="UX898" s="17"/>
      <c r="UY898" s="17"/>
      <c r="UZ898" s="17"/>
      <c r="VA898" s="17"/>
      <c r="VB898" s="17"/>
      <c r="VC898" s="17"/>
      <c r="VD898" s="17"/>
      <c r="VE898" s="17"/>
      <c r="VF898" s="17"/>
      <c r="VG898" s="17"/>
      <c r="VH898" s="17"/>
      <c r="VI898" s="17"/>
      <c r="VJ898" s="17"/>
      <c r="VK898" s="17"/>
      <c r="VL898" s="17"/>
      <c r="VM898" s="17"/>
      <c r="VN898" s="17"/>
      <c r="VO898" s="17"/>
      <c r="VP898" s="17"/>
      <c r="VQ898" s="17"/>
      <c r="VR898" s="17"/>
      <c r="VS898" s="17"/>
      <c r="VT898" s="17"/>
      <c r="VU898" s="17"/>
      <c r="VV898" s="17"/>
      <c r="VW898" s="17"/>
      <c r="VX898" s="17"/>
      <c r="VY898" s="17"/>
      <c r="VZ898" s="17"/>
      <c r="WA898" s="17"/>
      <c r="WB898" s="17"/>
      <c r="WC898" s="17"/>
      <c r="WD898" s="17"/>
      <c r="WE898" s="17"/>
      <c r="WF898" s="17"/>
      <c r="WG898" s="17"/>
      <c r="WH898" s="17"/>
      <c r="WI898" s="17"/>
      <c r="WJ898" s="17"/>
      <c r="WK898" s="17"/>
      <c r="WL898" s="17"/>
      <c r="WM898" s="17"/>
      <c r="WN898" s="17"/>
      <c r="WO898" s="17"/>
      <c r="WP898" s="17"/>
      <c r="WQ898" s="17"/>
      <c r="WR898" s="17"/>
      <c r="WS898" s="17"/>
      <c r="WT898" s="17"/>
      <c r="WU898" s="17"/>
      <c r="WV898" s="17"/>
      <c r="WW898" s="17"/>
      <c r="WX898" s="17"/>
      <c r="WY898" s="17"/>
      <c r="WZ898" s="17"/>
      <c r="XA898" s="17"/>
      <c r="XB898" s="17"/>
      <c r="XC898" s="17"/>
      <c r="XD898" s="17"/>
      <c r="XE898" s="17"/>
      <c r="XF898" s="17"/>
      <c r="XG898" s="17"/>
      <c r="XH898" s="17"/>
      <c r="XI898" s="17"/>
      <c r="XJ898" s="17"/>
      <c r="XK898" s="17"/>
      <c r="XL898" s="17"/>
      <c r="XM898" s="17"/>
      <c r="XN898" s="17"/>
      <c r="XO898" s="17"/>
      <c r="XP898" s="17"/>
      <c r="XQ898" s="17"/>
      <c r="XR898" s="17"/>
      <c r="XS898" s="17"/>
      <c r="XT898" s="17"/>
      <c r="XU898" s="17"/>
      <c r="XV898" s="17"/>
      <c r="XW898" s="17"/>
      <c r="XX898" s="17"/>
      <c r="XY898" s="17"/>
      <c r="XZ898" s="17"/>
      <c r="YA898" s="17"/>
      <c r="YB898" s="17"/>
      <c r="YC898" s="17"/>
      <c r="YD898" s="17"/>
      <c r="YE898" s="17"/>
      <c r="YF898" s="17"/>
      <c r="YG898" s="17"/>
      <c r="YH898" s="17"/>
      <c r="YI898" s="17"/>
      <c r="YJ898" s="17"/>
      <c r="YK898" s="17"/>
      <c r="YL898" s="17"/>
      <c r="YM898" s="17"/>
      <c r="YN898" s="17"/>
      <c r="YO898" s="17"/>
      <c r="YP898" s="17"/>
      <c r="YQ898" s="17"/>
      <c r="YR898" s="17"/>
      <c r="YS898" s="17"/>
      <c r="YT898" s="17"/>
      <c r="YU898" s="17"/>
      <c r="YV898" s="17"/>
      <c r="YW898" s="17"/>
      <c r="YX898" s="17"/>
      <c r="YY898" s="17"/>
      <c r="YZ898" s="17"/>
      <c r="ZA898" s="17"/>
      <c r="ZB898" s="17"/>
      <c r="ZC898" s="17"/>
      <c r="ZD898" s="17"/>
      <c r="ZE898" s="17"/>
      <c r="ZF898" s="17"/>
      <c r="ZG898" s="17"/>
      <c r="ZH898" s="17"/>
      <c r="ZI898" s="17"/>
      <c r="ZJ898" s="17"/>
      <c r="ZK898" s="17"/>
      <c r="ZL898" s="17"/>
      <c r="ZM898" s="17"/>
      <c r="ZN898" s="17"/>
      <c r="ZO898" s="17"/>
      <c r="ZP898" s="17"/>
      <c r="ZQ898" s="17"/>
      <c r="ZR898" s="17"/>
      <c r="ZS898" s="17"/>
      <c r="ZT898" s="17"/>
      <c r="ZU898" s="17"/>
      <c r="ZV898" s="17"/>
      <c r="ZW898" s="17"/>
      <c r="ZX898" s="17"/>
      <c r="ZY898" s="17"/>
      <c r="ZZ898" s="17"/>
      <c r="AAA898" s="17"/>
      <c r="AAB898" s="17"/>
      <c r="AAC898" s="17"/>
      <c r="AAD898" s="17"/>
      <c r="AAE898" s="17"/>
      <c r="AAF898" s="17"/>
      <c r="AAG898" s="17"/>
      <c r="AAH898" s="17"/>
      <c r="AAI898" s="17"/>
      <c r="AAJ898" s="17"/>
      <c r="AAK898" s="17"/>
      <c r="AAL898" s="17"/>
      <c r="AAM898" s="17"/>
      <c r="AAN898" s="17"/>
      <c r="AAO898" s="17"/>
      <c r="AAP898" s="17"/>
      <c r="AAQ898" s="17"/>
      <c r="AAR898" s="17"/>
      <c r="AAS898" s="17"/>
      <c r="AAT898" s="17"/>
      <c r="AAU898" s="17"/>
      <c r="AAV898" s="17"/>
      <c r="AAW898" s="17"/>
      <c r="AAX898" s="17"/>
      <c r="AAY898" s="17"/>
      <c r="AAZ898" s="17"/>
      <c r="ABA898" s="17"/>
      <c r="ABB898" s="17"/>
      <c r="ABC898" s="17"/>
      <c r="ABD898" s="17"/>
      <c r="ABE898" s="17"/>
      <c r="ABF898" s="17"/>
      <c r="ABG898" s="17"/>
      <c r="ABH898" s="17"/>
      <c r="ABI898" s="17"/>
      <c r="ABJ898" s="17"/>
      <c r="ABK898" s="17"/>
      <c r="ABL898" s="17"/>
      <c r="ABM898" s="17"/>
      <c r="ABN898" s="17"/>
      <c r="ABO898" s="17"/>
      <c r="ABP898" s="17"/>
      <c r="ABQ898" s="17"/>
      <c r="ABR898" s="17"/>
      <c r="ABS898" s="17"/>
      <c r="ABT898" s="17"/>
      <c r="ABU898" s="17"/>
      <c r="ABV898" s="17"/>
      <c r="ABW898" s="17"/>
      <c r="ABX898" s="17"/>
      <c r="ABY898" s="17"/>
      <c r="ABZ898" s="17"/>
      <c r="ACA898" s="17"/>
      <c r="ACB898" s="17"/>
      <c r="ACC898" s="17"/>
      <c r="ACD898" s="17"/>
      <c r="ACE898" s="17"/>
      <c r="ACF898" s="17"/>
      <c r="ACG898" s="17"/>
      <c r="ACH898" s="17"/>
      <c r="ACI898" s="17"/>
      <c r="ACJ898" s="17"/>
      <c r="ACK898" s="17"/>
      <c r="ACL898" s="17"/>
      <c r="ACM898" s="17"/>
      <c r="ACN898" s="17"/>
      <c r="ACO898" s="17"/>
      <c r="ACP898" s="17"/>
      <c r="ACQ898" s="17"/>
      <c r="ACR898" s="17"/>
      <c r="ACS898" s="17"/>
      <c r="ACT898" s="17"/>
      <c r="ACU898" s="17"/>
      <c r="ACV898" s="17"/>
      <c r="ACW898" s="17"/>
      <c r="ACX898" s="17"/>
      <c r="ACY898" s="17"/>
      <c r="ACZ898" s="17"/>
      <c r="ADA898" s="17"/>
      <c r="ADB898" s="17"/>
      <c r="ADC898" s="17"/>
      <c r="ADD898" s="17"/>
      <c r="ADE898" s="17"/>
      <c r="ADF898" s="17"/>
      <c r="ADG898" s="17"/>
      <c r="ADH898" s="17"/>
      <c r="ADI898" s="17"/>
      <c r="ADJ898" s="17"/>
      <c r="ADK898" s="17"/>
      <c r="ADL898" s="17"/>
      <c r="ADM898" s="17"/>
      <c r="ADN898" s="17"/>
      <c r="ADO898" s="17"/>
      <c r="ADP898" s="17"/>
      <c r="ADQ898" s="17"/>
      <c r="ADR898" s="17"/>
    </row>
    <row r="899" spans="44:798" s="16" customFormat="1" x14ac:dyDescent="0.25">
      <c r="AR899" s="56"/>
      <c r="AS899" s="56"/>
      <c r="AT899" s="57"/>
      <c r="AU899" s="56"/>
      <c r="AV899" s="57"/>
      <c r="AW899" s="56"/>
      <c r="AX899" s="56"/>
      <c r="AY899" s="56"/>
      <c r="AZ899" s="56"/>
      <c r="BA899" s="56"/>
      <c r="BB899" s="56"/>
      <c r="BC899" s="56"/>
      <c r="BD899" s="56"/>
      <c r="BE899" s="51"/>
      <c r="BF899" s="51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  <c r="IK899" s="17"/>
      <c r="IL899" s="17"/>
      <c r="IM899" s="17"/>
      <c r="IN899" s="17"/>
      <c r="IO899" s="17"/>
      <c r="IP899" s="17"/>
      <c r="IQ899" s="17"/>
      <c r="IR899" s="17"/>
      <c r="IS899" s="17"/>
      <c r="IT899" s="17"/>
      <c r="IU899" s="17"/>
      <c r="IV899" s="17"/>
      <c r="IW899" s="17"/>
      <c r="IX899" s="17"/>
      <c r="IY899" s="17"/>
      <c r="IZ899" s="17"/>
      <c r="JA899" s="17"/>
      <c r="JB899" s="17"/>
      <c r="JC899" s="17"/>
      <c r="JD899" s="17"/>
      <c r="JE899" s="17"/>
      <c r="JF899" s="17"/>
      <c r="JG899" s="17"/>
      <c r="JH899" s="17"/>
      <c r="JI899" s="17"/>
      <c r="JJ899" s="17"/>
      <c r="JK899" s="17"/>
      <c r="JL899" s="17"/>
      <c r="JM899" s="17"/>
      <c r="JN899" s="17"/>
      <c r="JO899" s="17"/>
      <c r="JP899" s="17"/>
      <c r="JQ899" s="17"/>
      <c r="JR899" s="17"/>
      <c r="JS899" s="17"/>
      <c r="JT899" s="17"/>
      <c r="JU899" s="17"/>
      <c r="JV899" s="17"/>
      <c r="JW899" s="17"/>
      <c r="JX899" s="17"/>
      <c r="JY899" s="17"/>
      <c r="JZ899" s="17"/>
      <c r="KA899" s="17"/>
      <c r="KB899" s="17"/>
      <c r="KC899" s="17"/>
      <c r="KD899" s="17"/>
      <c r="KE899" s="17"/>
      <c r="KF899" s="17"/>
      <c r="KG899" s="17"/>
      <c r="KH899" s="17"/>
      <c r="KI899" s="17"/>
      <c r="KJ899" s="17"/>
      <c r="KK899" s="17"/>
      <c r="KL899" s="17"/>
      <c r="KM899" s="17"/>
      <c r="KN899" s="17"/>
      <c r="KO899" s="17"/>
      <c r="KP899" s="17"/>
      <c r="KQ899" s="17"/>
      <c r="KR899" s="17"/>
      <c r="KS899" s="17"/>
      <c r="KT899" s="17"/>
      <c r="KU899" s="17"/>
      <c r="KV899" s="17"/>
      <c r="KW899" s="17"/>
      <c r="KX899" s="17"/>
      <c r="KY899" s="17"/>
      <c r="KZ899" s="17"/>
      <c r="LA899" s="17"/>
      <c r="LB899" s="17"/>
      <c r="LC899" s="17"/>
      <c r="LD899" s="17"/>
      <c r="LE899" s="17"/>
      <c r="LF899" s="17"/>
      <c r="LG899" s="17"/>
      <c r="LH899" s="17"/>
      <c r="LI899" s="17"/>
      <c r="LJ899" s="17"/>
      <c r="LK899" s="17"/>
      <c r="LL899" s="17"/>
      <c r="LM899" s="17"/>
      <c r="LN899" s="17"/>
      <c r="LO899" s="17"/>
      <c r="LP899" s="17"/>
      <c r="LQ899" s="17"/>
      <c r="LR899" s="17"/>
      <c r="LS899" s="17"/>
      <c r="LT899" s="17"/>
      <c r="LU899" s="17"/>
      <c r="LV899" s="17"/>
      <c r="LW899" s="17"/>
      <c r="LX899" s="17"/>
      <c r="LY899" s="17"/>
      <c r="LZ899" s="17"/>
      <c r="MA899" s="17"/>
      <c r="MB899" s="17"/>
      <c r="MC899" s="17"/>
      <c r="MD899" s="17"/>
      <c r="ME899" s="17"/>
      <c r="MF899" s="17"/>
      <c r="MG899" s="17"/>
      <c r="MH899" s="17"/>
      <c r="MI899" s="17"/>
      <c r="MJ899" s="17"/>
      <c r="MK899" s="17"/>
      <c r="ML899" s="17"/>
      <c r="MM899" s="17"/>
      <c r="MN899" s="17"/>
      <c r="MO899" s="17"/>
      <c r="MP899" s="17"/>
      <c r="MQ899" s="17"/>
      <c r="MR899" s="17"/>
      <c r="MS899" s="17"/>
      <c r="MT899" s="17"/>
      <c r="MU899" s="17"/>
      <c r="MV899" s="17"/>
      <c r="MW899" s="17"/>
      <c r="MX899" s="17"/>
      <c r="MY899" s="17"/>
      <c r="MZ899" s="17"/>
      <c r="NA899" s="17"/>
      <c r="NB899" s="17"/>
      <c r="NC899" s="17"/>
      <c r="ND899" s="17"/>
      <c r="NE899" s="17"/>
      <c r="NF899" s="17"/>
      <c r="NG899" s="17"/>
      <c r="NH899" s="17"/>
      <c r="NI899" s="17"/>
      <c r="NJ899" s="17"/>
      <c r="NK899" s="17"/>
      <c r="NL899" s="17"/>
      <c r="NM899" s="17"/>
      <c r="NN899" s="17"/>
      <c r="NO899" s="17"/>
      <c r="NP899" s="17"/>
      <c r="NQ899" s="17"/>
      <c r="NR899" s="17"/>
      <c r="NS899" s="17"/>
      <c r="NT899" s="17"/>
      <c r="NU899" s="17"/>
      <c r="NV899" s="17"/>
      <c r="NW899" s="17"/>
      <c r="NX899" s="17"/>
      <c r="NY899" s="17"/>
      <c r="NZ899" s="17"/>
      <c r="OA899" s="17"/>
      <c r="OB899" s="17"/>
      <c r="OC899" s="17"/>
      <c r="OD899" s="17"/>
      <c r="OE899" s="17"/>
      <c r="OF899" s="17"/>
      <c r="OG899" s="17"/>
      <c r="OH899" s="17"/>
      <c r="OI899" s="17"/>
      <c r="OJ899" s="17"/>
      <c r="OK899" s="17"/>
      <c r="OL899" s="17"/>
      <c r="OM899" s="17"/>
      <c r="ON899" s="17"/>
      <c r="OO899" s="17"/>
      <c r="OP899" s="17"/>
      <c r="OQ899" s="17"/>
      <c r="OR899" s="17"/>
      <c r="OS899" s="17"/>
      <c r="OT899" s="17"/>
      <c r="OU899" s="17"/>
      <c r="OV899" s="17"/>
      <c r="OW899" s="17"/>
      <c r="OX899" s="17"/>
      <c r="OY899" s="17"/>
      <c r="OZ899" s="17"/>
      <c r="PA899" s="17"/>
      <c r="PB899" s="17"/>
      <c r="PC899" s="17"/>
      <c r="PD899" s="17"/>
      <c r="PE899" s="17"/>
      <c r="PF899" s="17"/>
      <c r="PG899" s="17"/>
      <c r="PH899" s="17"/>
      <c r="PI899" s="17"/>
      <c r="PJ899" s="17"/>
      <c r="PK899" s="17"/>
      <c r="PL899" s="17"/>
      <c r="PM899" s="17"/>
      <c r="PN899" s="17"/>
      <c r="PO899" s="17"/>
      <c r="PP899" s="17"/>
      <c r="PQ899" s="17"/>
      <c r="PR899" s="17"/>
      <c r="PS899" s="17"/>
      <c r="PT899" s="17"/>
      <c r="PU899" s="17"/>
      <c r="PV899" s="17"/>
      <c r="PW899" s="17"/>
      <c r="PX899" s="17"/>
      <c r="PY899" s="17"/>
      <c r="PZ899" s="17"/>
      <c r="QA899" s="17"/>
      <c r="QB899" s="17"/>
      <c r="QC899" s="17"/>
      <c r="QD899" s="17"/>
      <c r="QE899" s="17"/>
      <c r="QF899" s="17"/>
      <c r="QG899" s="17"/>
      <c r="QH899" s="17"/>
      <c r="QI899" s="17"/>
      <c r="QJ899" s="17"/>
      <c r="QK899" s="17"/>
      <c r="QL899" s="17"/>
      <c r="QM899" s="17"/>
      <c r="QN899" s="17"/>
      <c r="QO899" s="17"/>
      <c r="QP899" s="17"/>
      <c r="QQ899" s="17"/>
      <c r="QR899" s="17"/>
      <c r="QS899" s="17"/>
      <c r="QT899" s="17"/>
      <c r="QU899" s="17"/>
      <c r="QV899" s="17"/>
      <c r="QW899" s="17"/>
      <c r="QX899" s="17"/>
      <c r="QY899" s="17"/>
      <c r="QZ899" s="17"/>
      <c r="RA899" s="17"/>
      <c r="RB899" s="17"/>
      <c r="RC899" s="17"/>
      <c r="RD899" s="17"/>
      <c r="RE899" s="17"/>
      <c r="RF899" s="17"/>
      <c r="RG899" s="17"/>
      <c r="RH899" s="17"/>
      <c r="RI899" s="17"/>
      <c r="RJ899" s="17"/>
      <c r="RK899" s="17"/>
      <c r="RL899" s="17"/>
      <c r="RM899" s="17"/>
      <c r="RN899" s="17"/>
      <c r="RO899" s="17"/>
      <c r="RP899" s="17"/>
      <c r="RQ899" s="17"/>
      <c r="RR899" s="17"/>
      <c r="RS899" s="17"/>
      <c r="RT899" s="17"/>
      <c r="RU899" s="17"/>
      <c r="RV899" s="17"/>
      <c r="RW899" s="17"/>
      <c r="RX899" s="17"/>
      <c r="RY899" s="17"/>
      <c r="RZ899" s="17"/>
      <c r="SA899" s="17"/>
      <c r="SB899" s="17"/>
      <c r="SC899" s="17"/>
      <c r="SD899" s="17"/>
      <c r="SE899" s="17"/>
      <c r="SF899" s="17"/>
      <c r="SG899" s="17"/>
      <c r="SH899" s="17"/>
      <c r="SI899" s="17"/>
      <c r="SJ899" s="17"/>
      <c r="SK899" s="17"/>
      <c r="SL899" s="17"/>
      <c r="SM899" s="17"/>
      <c r="SN899" s="17"/>
      <c r="SO899" s="17"/>
      <c r="SP899" s="17"/>
      <c r="SQ899" s="17"/>
      <c r="SR899" s="17"/>
      <c r="SS899" s="17"/>
      <c r="ST899" s="17"/>
      <c r="SU899" s="17"/>
      <c r="SV899" s="17"/>
      <c r="SW899" s="17"/>
      <c r="SX899" s="17"/>
      <c r="SY899" s="17"/>
      <c r="SZ899" s="17"/>
      <c r="TA899" s="17"/>
      <c r="TB899" s="17"/>
      <c r="TC899" s="17"/>
      <c r="TD899" s="17"/>
      <c r="TE899" s="17"/>
      <c r="TF899" s="17"/>
      <c r="TG899" s="17"/>
      <c r="TH899" s="17"/>
      <c r="TI899" s="17"/>
      <c r="TJ899" s="17"/>
      <c r="TK899" s="17"/>
      <c r="TL899" s="17"/>
      <c r="TM899" s="17"/>
      <c r="TN899" s="17"/>
      <c r="TO899" s="17"/>
      <c r="TP899" s="17"/>
      <c r="TQ899" s="17"/>
      <c r="TR899" s="17"/>
      <c r="TS899" s="17"/>
      <c r="TT899" s="17"/>
      <c r="TU899" s="17"/>
      <c r="TV899" s="17"/>
      <c r="TW899" s="17"/>
      <c r="TX899" s="17"/>
      <c r="TY899" s="17"/>
      <c r="TZ899" s="17"/>
      <c r="UA899" s="17"/>
      <c r="UB899" s="17"/>
      <c r="UC899" s="17"/>
      <c r="UD899" s="17"/>
      <c r="UE899" s="17"/>
      <c r="UF899" s="17"/>
      <c r="UG899" s="17"/>
      <c r="UH899" s="17"/>
      <c r="UI899" s="17"/>
      <c r="UJ899" s="17"/>
      <c r="UK899" s="17"/>
      <c r="UL899" s="17"/>
      <c r="UM899" s="17"/>
      <c r="UN899" s="17"/>
      <c r="UO899" s="17"/>
      <c r="UP899" s="17"/>
      <c r="UQ899" s="17"/>
      <c r="UR899" s="17"/>
      <c r="US899" s="17"/>
      <c r="UT899" s="17"/>
      <c r="UU899" s="17"/>
      <c r="UV899" s="17"/>
      <c r="UW899" s="17"/>
      <c r="UX899" s="17"/>
      <c r="UY899" s="17"/>
      <c r="UZ899" s="17"/>
      <c r="VA899" s="17"/>
      <c r="VB899" s="17"/>
      <c r="VC899" s="17"/>
      <c r="VD899" s="17"/>
      <c r="VE899" s="17"/>
      <c r="VF899" s="17"/>
      <c r="VG899" s="17"/>
      <c r="VH899" s="17"/>
      <c r="VI899" s="17"/>
      <c r="VJ899" s="17"/>
      <c r="VK899" s="17"/>
      <c r="VL899" s="17"/>
      <c r="VM899" s="17"/>
      <c r="VN899" s="17"/>
      <c r="VO899" s="17"/>
      <c r="VP899" s="17"/>
      <c r="VQ899" s="17"/>
      <c r="VR899" s="17"/>
      <c r="VS899" s="17"/>
      <c r="VT899" s="17"/>
      <c r="VU899" s="17"/>
      <c r="VV899" s="17"/>
      <c r="VW899" s="17"/>
      <c r="VX899" s="17"/>
      <c r="VY899" s="17"/>
      <c r="VZ899" s="17"/>
      <c r="WA899" s="17"/>
      <c r="WB899" s="17"/>
      <c r="WC899" s="17"/>
      <c r="WD899" s="17"/>
      <c r="WE899" s="17"/>
      <c r="WF899" s="17"/>
      <c r="WG899" s="17"/>
      <c r="WH899" s="17"/>
      <c r="WI899" s="17"/>
      <c r="WJ899" s="17"/>
      <c r="WK899" s="17"/>
      <c r="WL899" s="17"/>
      <c r="WM899" s="17"/>
      <c r="WN899" s="17"/>
      <c r="WO899" s="17"/>
      <c r="WP899" s="17"/>
      <c r="WQ899" s="17"/>
      <c r="WR899" s="17"/>
      <c r="WS899" s="17"/>
      <c r="WT899" s="17"/>
      <c r="WU899" s="17"/>
      <c r="WV899" s="17"/>
      <c r="WW899" s="17"/>
      <c r="WX899" s="17"/>
      <c r="WY899" s="17"/>
      <c r="WZ899" s="17"/>
      <c r="XA899" s="17"/>
      <c r="XB899" s="17"/>
      <c r="XC899" s="17"/>
      <c r="XD899" s="17"/>
      <c r="XE899" s="17"/>
      <c r="XF899" s="17"/>
      <c r="XG899" s="17"/>
      <c r="XH899" s="17"/>
      <c r="XI899" s="17"/>
      <c r="XJ899" s="17"/>
      <c r="XK899" s="17"/>
      <c r="XL899" s="17"/>
      <c r="XM899" s="17"/>
      <c r="XN899" s="17"/>
      <c r="XO899" s="17"/>
      <c r="XP899" s="17"/>
      <c r="XQ899" s="17"/>
      <c r="XR899" s="17"/>
      <c r="XS899" s="17"/>
      <c r="XT899" s="17"/>
      <c r="XU899" s="17"/>
      <c r="XV899" s="17"/>
      <c r="XW899" s="17"/>
      <c r="XX899" s="17"/>
      <c r="XY899" s="17"/>
      <c r="XZ899" s="17"/>
      <c r="YA899" s="17"/>
      <c r="YB899" s="17"/>
      <c r="YC899" s="17"/>
      <c r="YD899" s="17"/>
      <c r="YE899" s="17"/>
      <c r="YF899" s="17"/>
      <c r="YG899" s="17"/>
      <c r="YH899" s="17"/>
      <c r="YI899" s="17"/>
      <c r="YJ899" s="17"/>
      <c r="YK899" s="17"/>
      <c r="YL899" s="17"/>
      <c r="YM899" s="17"/>
      <c r="YN899" s="17"/>
      <c r="YO899" s="17"/>
      <c r="YP899" s="17"/>
      <c r="YQ899" s="17"/>
      <c r="YR899" s="17"/>
      <c r="YS899" s="17"/>
      <c r="YT899" s="17"/>
      <c r="YU899" s="17"/>
      <c r="YV899" s="17"/>
      <c r="YW899" s="17"/>
      <c r="YX899" s="17"/>
      <c r="YY899" s="17"/>
      <c r="YZ899" s="17"/>
      <c r="ZA899" s="17"/>
      <c r="ZB899" s="17"/>
      <c r="ZC899" s="17"/>
      <c r="ZD899" s="17"/>
      <c r="ZE899" s="17"/>
      <c r="ZF899" s="17"/>
      <c r="ZG899" s="17"/>
      <c r="ZH899" s="17"/>
      <c r="ZI899" s="17"/>
      <c r="ZJ899" s="17"/>
      <c r="ZK899" s="17"/>
      <c r="ZL899" s="17"/>
      <c r="ZM899" s="17"/>
      <c r="ZN899" s="17"/>
      <c r="ZO899" s="17"/>
      <c r="ZP899" s="17"/>
      <c r="ZQ899" s="17"/>
      <c r="ZR899" s="17"/>
      <c r="ZS899" s="17"/>
      <c r="ZT899" s="17"/>
      <c r="ZU899" s="17"/>
      <c r="ZV899" s="17"/>
      <c r="ZW899" s="17"/>
      <c r="ZX899" s="17"/>
      <c r="ZY899" s="17"/>
      <c r="ZZ899" s="17"/>
      <c r="AAA899" s="17"/>
      <c r="AAB899" s="17"/>
      <c r="AAC899" s="17"/>
      <c r="AAD899" s="17"/>
      <c r="AAE899" s="17"/>
      <c r="AAF899" s="17"/>
      <c r="AAG899" s="17"/>
      <c r="AAH899" s="17"/>
      <c r="AAI899" s="17"/>
      <c r="AAJ899" s="17"/>
      <c r="AAK899" s="17"/>
      <c r="AAL899" s="17"/>
      <c r="AAM899" s="17"/>
      <c r="AAN899" s="17"/>
      <c r="AAO899" s="17"/>
      <c r="AAP899" s="17"/>
      <c r="AAQ899" s="17"/>
      <c r="AAR899" s="17"/>
      <c r="AAS899" s="17"/>
      <c r="AAT899" s="17"/>
      <c r="AAU899" s="17"/>
      <c r="AAV899" s="17"/>
      <c r="AAW899" s="17"/>
      <c r="AAX899" s="17"/>
      <c r="AAY899" s="17"/>
      <c r="AAZ899" s="17"/>
      <c r="ABA899" s="17"/>
      <c r="ABB899" s="17"/>
      <c r="ABC899" s="17"/>
      <c r="ABD899" s="17"/>
      <c r="ABE899" s="17"/>
      <c r="ABF899" s="17"/>
      <c r="ABG899" s="17"/>
      <c r="ABH899" s="17"/>
      <c r="ABI899" s="17"/>
      <c r="ABJ899" s="17"/>
      <c r="ABK899" s="17"/>
      <c r="ABL899" s="17"/>
      <c r="ABM899" s="17"/>
      <c r="ABN899" s="17"/>
      <c r="ABO899" s="17"/>
      <c r="ABP899" s="17"/>
      <c r="ABQ899" s="17"/>
      <c r="ABR899" s="17"/>
      <c r="ABS899" s="17"/>
      <c r="ABT899" s="17"/>
      <c r="ABU899" s="17"/>
      <c r="ABV899" s="17"/>
      <c r="ABW899" s="17"/>
      <c r="ABX899" s="17"/>
      <c r="ABY899" s="17"/>
      <c r="ABZ899" s="17"/>
      <c r="ACA899" s="17"/>
      <c r="ACB899" s="17"/>
      <c r="ACC899" s="17"/>
      <c r="ACD899" s="17"/>
      <c r="ACE899" s="17"/>
      <c r="ACF899" s="17"/>
      <c r="ACG899" s="17"/>
      <c r="ACH899" s="17"/>
      <c r="ACI899" s="17"/>
      <c r="ACJ899" s="17"/>
      <c r="ACK899" s="17"/>
      <c r="ACL899" s="17"/>
      <c r="ACM899" s="17"/>
      <c r="ACN899" s="17"/>
      <c r="ACO899" s="17"/>
      <c r="ACP899" s="17"/>
      <c r="ACQ899" s="17"/>
      <c r="ACR899" s="17"/>
      <c r="ACS899" s="17"/>
      <c r="ACT899" s="17"/>
      <c r="ACU899" s="17"/>
      <c r="ACV899" s="17"/>
      <c r="ACW899" s="17"/>
      <c r="ACX899" s="17"/>
      <c r="ACY899" s="17"/>
      <c r="ACZ899" s="17"/>
      <c r="ADA899" s="17"/>
      <c r="ADB899" s="17"/>
      <c r="ADC899" s="17"/>
      <c r="ADD899" s="17"/>
      <c r="ADE899" s="17"/>
      <c r="ADF899" s="17"/>
      <c r="ADG899" s="17"/>
      <c r="ADH899" s="17"/>
      <c r="ADI899" s="17"/>
      <c r="ADJ899" s="17"/>
      <c r="ADK899" s="17"/>
      <c r="ADL899" s="17"/>
      <c r="ADM899" s="17"/>
      <c r="ADN899" s="17"/>
      <c r="ADO899" s="17"/>
      <c r="ADP899" s="17"/>
      <c r="ADQ899" s="17"/>
      <c r="ADR899" s="17"/>
    </row>
    <row r="900" spans="44:798" s="16" customFormat="1" x14ac:dyDescent="0.25">
      <c r="AR900" s="56"/>
      <c r="AS900" s="56"/>
      <c r="AT900" s="57"/>
      <c r="AU900" s="56"/>
      <c r="AV900" s="57"/>
      <c r="AW900" s="56"/>
      <c r="AX900" s="56"/>
      <c r="AY900" s="56"/>
      <c r="AZ900" s="56"/>
      <c r="BA900" s="56"/>
      <c r="BB900" s="56"/>
      <c r="BC900" s="56"/>
      <c r="BD900" s="56"/>
      <c r="BE900" s="51"/>
      <c r="BF900" s="51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  <c r="IK900" s="17"/>
      <c r="IL900" s="17"/>
      <c r="IM900" s="17"/>
      <c r="IN900" s="17"/>
      <c r="IO900" s="17"/>
      <c r="IP900" s="17"/>
      <c r="IQ900" s="17"/>
      <c r="IR900" s="17"/>
      <c r="IS900" s="17"/>
      <c r="IT900" s="17"/>
      <c r="IU900" s="17"/>
      <c r="IV900" s="17"/>
      <c r="IW900" s="17"/>
      <c r="IX900" s="17"/>
      <c r="IY900" s="17"/>
      <c r="IZ900" s="17"/>
      <c r="JA900" s="17"/>
      <c r="JB900" s="17"/>
      <c r="JC900" s="17"/>
      <c r="JD900" s="17"/>
      <c r="JE900" s="17"/>
      <c r="JF900" s="17"/>
      <c r="JG900" s="17"/>
      <c r="JH900" s="17"/>
      <c r="JI900" s="17"/>
      <c r="JJ900" s="17"/>
      <c r="JK900" s="17"/>
      <c r="JL900" s="17"/>
      <c r="JM900" s="17"/>
      <c r="JN900" s="17"/>
      <c r="JO900" s="17"/>
      <c r="JP900" s="17"/>
      <c r="JQ900" s="17"/>
      <c r="JR900" s="17"/>
      <c r="JS900" s="17"/>
      <c r="JT900" s="17"/>
      <c r="JU900" s="17"/>
      <c r="JV900" s="17"/>
      <c r="JW900" s="17"/>
      <c r="JX900" s="17"/>
      <c r="JY900" s="17"/>
      <c r="JZ900" s="17"/>
      <c r="KA900" s="17"/>
      <c r="KB900" s="17"/>
      <c r="KC900" s="17"/>
      <c r="KD900" s="17"/>
      <c r="KE900" s="17"/>
      <c r="KF900" s="17"/>
      <c r="KG900" s="17"/>
      <c r="KH900" s="17"/>
      <c r="KI900" s="17"/>
      <c r="KJ900" s="17"/>
      <c r="KK900" s="17"/>
      <c r="KL900" s="17"/>
      <c r="KM900" s="17"/>
      <c r="KN900" s="17"/>
      <c r="KO900" s="17"/>
      <c r="KP900" s="17"/>
      <c r="KQ900" s="17"/>
      <c r="KR900" s="17"/>
      <c r="KS900" s="17"/>
      <c r="KT900" s="17"/>
      <c r="KU900" s="17"/>
      <c r="KV900" s="17"/>
      <c r="KW900" s="17"/>
      <c r="KX900" s="17"/>
      <c r="KY900" s="17"/>
      <c r="KZ900" s="17"/>
      <c r="LA900" s="17"/>
      <c r="LB900" s="17"/>
      <c r="LC900" s="17"/>
      <c r="LD900" s="17"/>
      <c r="LE900" s="17"/>
      <c r="LF900" s="17"/>
      <c r="LG900" s="17"/>
      <c r="LH900" s="17"/>
      <c r="LI900" s="17"/>
      <c r="LJ900" s="17"/>
      <c r="LK900" s="17"/>
      <c r="LL900" s="17"/>
      <c r="LM900" s="17"/>
      <c r="LN900" s="17"/>
      <c r="LO900" s="17"/>
      <c r="LP900" s="17"/>
      <c r="LQ900" s="17"/>
      <c r="LR900" s="17"/>
      <c r="LS900" s="17"/>
      <c r="LT900" s="17"/>
      <c r="LU900" s="17"/>
      <c r="LV900" s="17"/>
      <c r="LW900" s="17"/>
      <c r="LX900" s="17"/>
      <c r="LY900" s="17"/>
      <c r="LZ900" s="17"/>
      <c r="MA900" s="17"/>
      <c r="MB900" s="17"/>
      <c r="MC900" s="17"/>
      <c r="MD900" s="17"/>
      <c r="ME900" s="17"/>
      <c r="MF900" s="17"/>
      <c r="MG900" s="17"/>
      <c r="MH900" s="17"/>
      <c r="MI900" s="17"/>
      <c r="MJ900" s="17"/>
      <c r="MK900" s="17"/>
      <c r="ML900" s="17"/>
      <c r="MM900" s="17"/>
      <c r="MN900" s="17"/>
      <c r="MO900" s="17"/>
      <c r="MP900" s="17"/>
      <c r="MQ900" s="17"/>
      <c r="MR900" s="17"/>
      <c r="MS900" s="17"/>
      <c r="MT900" s="17"/>
      <c r="MU900" s="17"/>
      <c r="MV900" s="17"/>
      <c r="MW900" s="17"/>
      <c r="MX900" s="17"/>
      <c r="MY900" s="17"/>
      <c r="MZ900" s="17"/>
      <c r="NA900" s="17"/>
      <c r="NB900" s="17"/>
      <c r="NC900" s="17"/>
      <c r="ND900" s="17"/>
      <c r="NE900" s="17"/>
      <c r="NF900" s="17"/>
      <c r="NG900" s="17"/>
      <c r="NH900" s="17"/>
      <c r="NI900" s="17"/>
      <c r="NJ900" s="17"/>
      <c r="NK900" s="17"/>
      <c r="NL900" s="17"/>
      <c r="NM900" s="17"/>
      <c r="NN900" s="17"/>
      <c r="NO900" s="17"/>
      <c r="NP900" s="17"/>
      <c r="NQ900" s="17"/>
      <c r="NR900" s="17"/>
      <c r="NS900" s="17"/>
      <c r="NT900" s="17"/>
      <c r="NU900" s="17"/>
      <c r="NV900" s="17"/>
      <c r="NW900" s="17"/>
      <c r="NX900" s="17"/>
      <c r="NY900" s="17"/>
      <c r="NZ900" s="17"/>
      <c r="OA900" s="17"/>
      <c r="OB900" s="17"/>
      <c r="OC900" s="17"/>
      <c r="OD900" s="17"/>
      <c r="OE900" s="17"/>
      <c r="OF900" s="17"/>
      <c r="OG900" s="17"/>
      <c r="OH900" s="17"/>
      <c r="OI900" s="17"/>
      <c r="OJ900" s="17"/>
      <c r="OK900" s="17"/>
      <c r="OL900" s="17"/>
      <c r="OM900" s="17"/>
      <c r="ON900" s="17"/>
      <c r="OO900" s="17"/>
      <c r="OP900" s="17"/>
      <c r="OQ900" s="17"/>
      <c r="OR900" s="17"/>
      <c r="OS900" s="17"/>
      <c r="OT900" s="17"/>
      <c r="OU900" s="17"/>
      <c r="OV900" s="17"/>
      <c r="OW900" s="17"/>
      <c r="OX900" s="17"/>
      <c r="OY900" s="17"/>
      <c r="OZ900" s="17"/>
      <c r="PA900" s="17"/>
      <c r="PB900" s="17"/>
      <c r="PC900" s="17"/>
      <c r="PD900" s="17"/>
      <c r="PE900" s="17"/>
      <c r="PF900" s="17"/>
      <c r="PG900" s="17"/>
      <c r="PH900" s="17"/>
      <c r="PI900" s="17"/>
      <c r="PJ900" s="17"/>
      <c r="PK900" s="17"/>
      <c r="PL900" s="17"/>
      <c r="PM900" s="17"/>
      <c r="PN900" s="17"/>
      <c r="PO900" s="17"/>
      <c r="PP900" s="17"/>
      <c r="PQ900" s="17"/>
      <c r="PR900" s="17"/>
      <c r="PS900" s="17"/>
      <c r="PT900" s="17"/>
      <c r="PU900" s="17"/>
      <c r="PV900" s="17"/>
      <c r="PW900" s="17"/>
      <c r="PX900" s="17"/>
      <c r="PY900" s="17"/>
      <c r="PZ900" s="17"/>
      <c r="QA900" s="17"/>
      <c r="QB900" s="17"/>
      <c r="QC900" s="17"/>
      <c r="QD900" s="17"/>
      <c r="QE900" s="17"/>
      <c r="QF900" s="17"/>
      <c r="QG900" s="17"/>
      <c r="QH900" s="17"/>
      <c r="QI900" s="17"/>
      <c r="QJ900" s="17"/>
      <c r="QK900" s="17"/>
      <c r="QL900" s="17"/>
      <c r="QM900" s="17"/>
      <c r="QN900" s="17"/>
      <c r="QO900" s="17"/>
      <c r="QP900" s="17"/>
      <c r="QQ900" s="17"/>
      <c r="QR900" s="17"/>
      <c r="QS900" s="17"/>
      <c r="QT900" s="17"/>
      <c r="QU900" s="17"/>
      <c r="QV900" s="17"/>
      <c r="QW900" s="17"/>
      <c r="QX900" s="17"/>
      <c r="QY900" s="17"/>
      <c r="QZ900" s="17"/>
      <c r="RA900" s="17"/>
      <c r="RB900" s="17"/>
      <c r="RC900" s="17"/>
      <c r="RD900" s="17"/>
      <c r="RE900" s="17"/>
      <c r="RF900" s="17"/>
      <c r="RG900" s="17"/>
      <c r="RH900" s="17"/>
      <c r="RI900" s="17"/>
      <c r="RJ900" s="17"/>
      <c r="RK900" s="17"/>
      <c r="RL900" s="17"/>
      <c r="RM900" s="17"/>
      <c r="RN900" s="17"/>
      <c r="RO900" s="17"/>
      <c r="RP900" s="17"/>
      <c r="RQ900" s="17"/>
      <c r="RR900" s="17"/>
      <c r="RS900" s="17"/>
      <c r="RT900" s="17"/>
      <c r="RU900" s="17"/>
      <c r="RV900" s="17"/>
      <c r="RW900" s="17"/>
      <c r="RX900" s="17"/>
      <c r="RY900" s="17"/>
      <c r="RZ900" s="17"/>
      <c r="SA900" s="17"/>
      <c r="SB900" s="17"/>
      <c r="SC900" s="17"/>
      <c r="SD900" s="17"/>
      <c r="SE900" s="17"/>
      <c r="SF900" s="17"/>
      <c r="SG900" s="17"/>
      <c r="SH900" s="17"/>
      <c r="SI900" s="17"/>
      <c r="SJ900" s="17"/>
      <c r="SK900" s="17"/>
      <c r="SL900" s="17"/>
      <c r="SM900" s="17"/>
      <c r="SN900" s="17"/>
      <c r="SO900" s="17"/>
      <c r="SP900" s="17"/>
      <c r="SQ900" s="17"/>
      <c r="SR900" s="17"/>
      <c r="SS900" s="17"/>
      <c r="ST900" s="17"/>
      <c r="SU900" s="17"/>
      <c r="SV900" s="17"/>
      <c r="SW900" s="17"/>
      <c r="SX900" s="17"/>
      <c r="SY900" s="17"/>
      <c r="SZ900" s="17"/>
      <c r="TA900" s="17"/>
      <c r="TB900" s="17"/>
      <c r="TC900" s="17"/>
      <c r="TD900" s="17"/>
      <c r="TE900" s="17"/>
      <c r="TF900" s="17"/>
      <c r="TG900" s="17"/>
      <c r="TH900" s="17"/>
      <c r="TI900" s="17"/>
      <c r="TJ900" s="17"/>
      <c r="TK900" s="17"/>
      <c r="TL900" s="17"/>
      <c r="TM900" s="17"/>
      <c r="TN900" s="17"/>
      <c r="TO900" s="17"/>
      <c r="TP900" s="17"/>
      <c r="TQ900" s="17"/>
      <c r="TR900" s="17"/>
      <c r="TS900" s="17"/>
      <c r="TT900" s="17"/>
      <c r="TU900" s="17"/>
      <c r="TV900" s="17"/>
      <c r="TW900" s="17"/>
      <c r="TX900" s="17"/>
      <c r="TY900" s="17"/>
      <c r="TZ900" s="17"/>
      <c r="UA900" s="17"/>
      <c r="UB900" s="17"/>
      <c r="UC900" s="17"/>
      <c r="UD900" s="17"/>
      <c r="UE900" s="17"/>
      <c r="UF900" s="17"/>
      <c r="UG900" s="17"/>
      <c r="UH900" s="17"/>
      <c r="UI900" s="17"/>
      <c r="UJ900" s="17"/>
      <c r="UK900" s="17"/>
      <c r="UL900" s="17"/>
      <c r="UM900" s="17"/>
      <c r="UN900" s="17"/>
      <c r="UO900" s="17"/>
      <c r="UP900" s="17"/>
      <c r="UQ900" s="17"/>
      <c r="UR900" s="17"/>
      <c r="US900" s="17"/>
      <c r="UT900" s="17"/>
      <c r="UU900" s="17"/>
      <c r="UV900" s="17"/>
      <c r="UW900" s="17"/>
      <c r="UX900" s="17"/>
      <c r="UY900" s="17"/>
      <c r="UZ900" s="17"/>
      <c r="VA900" s="17"/>
      <c r="VB900" s="17"/>
      <c r="VC900" s="17"/>
      <c r="VD900" s="17"/>
      <c r="VE900" s="17"/>
      <c r="VF900" s="17"/>
      <c r="VG900" s="17"/>
      <c r="VH900" s="17"/>
      <c r="VI900" s="17"/>
      <c r="VJ900" s="17"/>
      <c r="VK900" s="17"/>
      <c r="VL900" s="17"/>
      <c r="VM900" s="17"/>
      <c r="VN900" s="17"/>
      <c r="VO900" s="17"/>
      <c r="VP900" s="17"/>
      <c r="VQ900" s="17"/>
      <c r="VR900" s="17"/>
      <c r="VS900" s="17"/>
      <c r="VT900" s="17"/>
      <c r="VU900" s="17"/>
      <c r="VV900" s="17"/>
      <c r="VW900" s="17"/>
      <c r="VX900" s="17"/>
      <c r="VY900" s="17"/>
      <c r="VZ900" s="17"/>
      <c r="WA900" s="17"/>
      <c r="WB900" s="17"/>
      <c r="WC900" s="17"/>
      <c r="WD900" s="17"/>
      <c r="WE900" s="17"/>
      <c r="WF900" s="17"/>
      <c r="WG900" s="17"/>
      <c r="WH900" s="17"/>
      <c r="WI900" s="17"/>
      <c r="WJ900" s="17"/>
      <c r="WK900" s="17"/>
      <c r="WL900" s="17"/>
      <c r="WM900" s="17"/>
      <c r="WN900" s="17"/>
      <c r="WO900" s="17"/>
      <c r="WP900" s="17"/>
      <c r="WQ900" s="17"/>
      <c r="WR900" s="17"/>
      <c r="WS900" s="17"/>
      <c r="WT900" s="17"/>
      <c r="WU900" s="17"/>
      <c r="WV900" s="17"/>
      <c r="WW900" s="17"/>
      <c r="WX900" s="17"/>
      <c r="WY900" s="17"/>
      <c r="WZ900" s="17"/>
      <c r="XA900" s="17"/>
      <c r="XB900" s="17"/>
      <c r="XC900" s="17"/>
      <c r="XD900" s="17"/>
      <c r="XE900" s="17"/>
      <c r="XF900" s="17"/>
      <c r="XG900" s="17"/>
      <c r="XH900" s="17"/>
      <c r="XI900" s="17"/>
      <c r="XJ900" s="17"/>
      <c r="XK900" s="17"/>
      <c r="XL900" s="17"/>
      <c r="XM900" s="17"/>
      <c r="XN900" s="17"/>
      <c r="XO900" s="17"/>
      <c r="XP900" s="17"/>
      <c r="XQ900" s="17"/>
      <c r="XR900" s="17"/>
      <c r="XS900" s="17"/>
      <c r="XT900" s="17"/>
      <c r="XU900" s="17"/>
      <c r="XV900" s="17"/>
      <c r="XW900" s="17"/>
      <c r="XX900" s="17"/>
      <c r="XY900" s="17"/>
      <c r="XZ900" s="17"/>
      <c r="YA900" s="17"/>
      <c r="YB900" s="17"/>
      <c r="YC900" s="17"/>
      <c r="YD900" s="17"/>
      <c r="YE900" s="17"/>
      <c r="YF900" s="17"/>
      <c r="YG900" s="17"/>
      <c r="YH900" s="17"/>
      <c r="YI900" s="17"/>
      <c r="YJ900" s="17"/>
      <c r="YK900" s="17"/>
      <c r="YL900" s="17"/>
      <c r="YM900" s="17"/>
      <c r="YN900" s="17"/>
      <c r="YO900" s="17"/>
      <c r="YP900" s="17"/>
      <c r="YQ900" s="17"/>
      <c r="YR900" s="17"/>
      <c r="YS900" s="17"/>
      <c r="YT900" s="17"/>
      <c r="YU900" s="17"/>
      <c r="YV900" s="17"/>
      <c r="YW900" s="17"/>
      <c r="YX900" s="17"/>
      <c r="YY900" s="17"/>
      <c r="YZ900" s="17"/>
      <c r="ZA900" s="17"/>
      <c r="ZB900" s="17"/>
      <c r="ZC900" s="17"/>
      <c r="ZD900" s="17"/>
      <c r="ZE900" s="17"/>
      <c r="ZF900" s="17"/>
      <c r="ZG900" s="17"/>
      <c r="ZH900" s="17"/>
      <c r="ZI900" s="17"/>
      <c r="ZJ900" s="17"/>
      <c r="ZK900" s="17"/>
      <c r="ZL900" s="17"/>
      <c r="ZM900" s="17"/>
      <c r="ZN900" s="17"/>
      <c r="ZO900" s="17"/>
      <c r="ZP900" s="17"/>
      <c r="ZQ900" s="17"/>
      <c r="ZR900" s="17"/>
      <c r="ZS900" s="17"/>
      <c r="ZT900" s="17"/>
      <c r="ZU900" s="17"/>
      <c r="ZV900" s="17"/>
      <c r="ZW900" s="17"/>
      <c r="ZX900" s="17"/>
      <c r="ZY900" s="17"/>
      <c r="ZZ900" s="17"/>
      <c r="AAA900" s="17"/>
      <c r="AAB900" s="17"/>
      <c r="AAC900" s="17"/>
      <c r="AAD900" s="17"/>
      <c r="AAE900" s="17"/>
      <c r="AAF900" s="17"/>
      <c r="AAG900" s="17"/>
      <c r="AAH900" s="17"/>
      <c r="AAI900" s="17"/>
      <c r="AAJ900" s="17"/>
      <c r="AAK900" s="17"/>
      <c r="AAL900" s="17"/>
      <c r="AAM900" s="17"/>
      <c r="AAN900" s="17"/>
      <c r="AAO900" s="17"/>
      <c r="AAP900" s="17"/>
      <c r="AAQ900" s="17"/>
      <c r="AAR900" s="17"/>
      <c r="AAS900" s="17"/>
      <c r="AAT900" s="17"/>
      <c r="AAU900" s="17"/>
      <c r="AAV900" s="17"/>
      <c r="AAW900" s="17"/>
      <c r="AAX900" s="17"/>
      <c r="AAY900" s="17"/>
      <c r="AAZ900" s="17"/>
      <c r="ABA900" s="17"/>
      <c r="ABB900" s="17"/>
      <c r="ABC900" s="17"/>
      <c r="ABD900" s="17"/>
      <c r="ABE900" s="17"/>
      <c r="ABF900" s="17"/>
      <c r="ABG900" s="17"/>
      <c r="ABH900" s="17"/>
      <c r="ABI900" s="17"/>
      <c r="ABJ900" s="17"/>
      <c r="ABK900" s="17"/>
      <c r="ABL900" s="17"/>
      <c r="ABM900" s="17"/>
      <c r="ABN900" s="17"/>
      <c r="ABO900" s="17"/>
      <c r="ABP900" s="17"/>
      <c r="ABQ900" s="17"/>
      <c r="ABR900" s="17"/>
      <c r="ABS900" s="17"/>
      <c r="ABT900" s="17"/>
      <c r="ABU900" s="17"/>
      <c r="ABV900" s="17"/>
      <c r="ABW900" s="17"/>
      <c r="ABX900" s="17"/>
      <c r="ABY900" s="17"/>
      <c r="ABZ900" s="17"/>
      <c r="ACA900" s="17"/>
      <c r="ACB900" s="17"/>
      <c r="ACC900" s="17"/>
      <c r="ACD900" s="17"/>
      <c r="ACE900" s="17"/>
      <c r="ACF900" s="17"/>
      <c r="ACG900" s="17"/>
      <c r="ACH900" s="17"/>
      <c r="ACI900" s="17"/>
      <c r="ACJ900" s="17"/>
      <c r="ACK900" s="17"/>
      <c r="ACL900" s="17"/>
      <c r="ACM900" s="17"/>
      <c r="ACN900" s="17"/>
      <c r="ACO900" s="17"/>
      <c r="ACP900" s="17"/>
      <c r="ACQ900" s="17"/>
      <c r="ACR900" s="17"/>
      <c r="ACS900" s="17"/>
      <c r="ACT900" s="17"/>
      <c r="ACU900" s="17"/>
      <c r="ACV900" s="17"/>
      <c r="ACW900" s="17"/>
      <c r="ACX900" s="17"/>
      <c r="ACY900" s="17"/>
      <c r="ACZ900" s="17"/>
      <c r="ADA900" s="17"/>
      <c r="ADB900" s="17"/>
      <c r="ADC900" s="17"/>
      <c r="ADD900" s="17"/>
      <c r="ADE900" s="17"/>
      <c r="ADF900" s="17"/>
      <c r="ADG900" s="17"/>
      <c r="ADH900" s="17"/>
      <c r="ADI900" s="17"/>
      <c r="ADJ900" s="17"/>
      <c r="ADK900" s="17"/>
      <c r="ADL900" s="17"/>
      <c r="ADM900" s="17"/>
      <c r="ADN900" s="17"/>
      <c r="ADO900" s="17"/>
      <c r="ADP900" s="17"/>
      <c r="ADQ900" s="17"/>
      <c r="ADR900" s="17"/>
    </row>
    <row r="901" spans="44:798" s="16" customFormat="1" x14ac:dyDescent="0.25">
      <c r="AR901" s="56"/>
      <c r="AS901" s="56"/>
      <c r="AT901" s="57"/>
      <c r="AU901" s="56"/>
      <c r="AV901" s="57"/>
      <c r="AW901" s="56"/>
      <c r="AX901" s="56"/>
      <c r="AY901" s="56"/>
      <c r="AZ901" s="56"/>
      <c r="BA901" s="56"/>
      <c r="BB901" s="56"/>
      <c r="BC901" s="56"/>
      <c r="BD901" s="56"/>
      <c r="BE901" s="51"/>
      <c r="BF901" s="51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  <c r="IK901" s="17"/>
      <c r="IL901" s="17"/>
      <c r="IM901" s="17"/>
      <c r="IN901" s="17"/>
      <c r="IO901" s="17"/>
      <c r="IP901" s="17"/>
      <c r="IQ901" s="17"/>
      <c r="IR901" s="17"/>
      <c r="IS901" s="17"/>
      <c r="IT901" s="17"/>
      <c r="IU901" s="17"/>
      <c r="IV901" s="17"/>
      <c r="IW901" s="17"/>
      <c r="IX901" s="17"/>
      <c r="IY901" s="17"/>
      <c r="IZ901" s="17"/>
      <c r="JA901" s="17"/>
      <c r="JB901" s="17"/>
      <c r="JC901" s="17"/>
      <c r="JD901" s="17"/>
      <c r="JE901" s="17"/>
      <c r="JF901" s="17"/>
      <c r="JG901" s="17"/>
      <c r="JH901" s="17"/>
      <c r="JI901" s="17"/>
      <c r="JJ901" s="17"/>
      <c r="JK901" s="17"/>
      <c r="JL901" s="17"/>
      <c r="JM901" s="17"/>
      <c r="JN901" s="17"/>
      <c r="JO901" s="17"/>
      <c r="JP901" s="17"/>
      <c r="JQ901" s="17"/>
      <c r="JR901" s="17"/>
      <c r="JS901" s="17"/>
      <c r="JT901" s="17"/>
      <c r="JU901" s="17"/>
      <c r="JV901" s="17"/>
      <c r="JW901" s="17"/>
      <c r="JX901" s="17"/>
      <c r="JY901" s="17"/>
      <c r="JZ901" s="17"/>
      <c r="KA901" s="17"/>
      <c r="KB901" s="17"/>
      <c r="KC901" s="17"/>
      <c r="KD901" s="17"/>
      <c r="KE901" s="17"/>
      <c r="KF901" s="17"/>
      <c r="KG901" s="17"/>
      <c r="KH901" s="17"/>
      <c r="KI901" s="17"/>
      <c r="KJ901" s="17"/>
      <c r="KK901" s="17"/>
      <c r="KL901" s="17"/>
      <c r="KM901" s="17"/>
      <c r="KN901" s="17"/>
      <c r="KO901" s="17"/>
      <c r="KP901" s="17"/>
      <c r="KQ901" s="17"/>
      <c r="KR901" s="17"/>
      <c r="KS901" s="17"/>
      <c r="KT901" s="17"/>
      <c r="KU901" s="17"/>
      <c r="KV901" s="17"/>
      <c r="KW901" s="17"/>
      <c r="KX901" s="17"/>
      <c r="KY901" s="17"/>
      <c r="KZ901" s="17"/>
      <c r="LA901" s="17"/>
      <c r="LB901" s="17"/>
      <c r="LC901" s="17"/>
      <c r="LD901" s="17"/>
      <c r="LE901" s="17"/>
      <c r="LF901" s="17"/>
      <c r="LG901" s="17"/>
      <c r="LH901" s="17"/>
      <c r="LI901" s="17"/>
      <c r="LJ901" s="17"/>
      <c r="LK901" s="17"/>
      <c r="LL901" s="17"/>
      <c r="LM901" s="17"/>
      <c r="LN901" s="17"/>
      <c r="LO901" s="17"/>
      <c r="LP901" s="17"/>
      <c r="LQ901" s="17"/>
      <c r="LR901" s="17"/>
      <c r="LS901" s="17"/>
      <c r="LT901" s="17"/>
      <c r="LU901" s="17"/>
      <c r="LV901" s="17"/>
      <c r="LW901" s="17"/>
      <c r="LX901" s="17"/>
      <c r="LY901" s="17"/>
      <c r="LZ901" s="17"/>
      <c r="MA901" s="17"/>
      <c r="MB901" s="17"/>
      <c r="MC901" s="17"/>
      <c r="MD901" s="17"/>
      <c r="ME901" s="17"/>
      <c r="MF901" s="17"/>
      <c r="MG901" s="17"/>
      <c r="MH901" s="17"/>
      <c r="MI901" s="17"/>
      <c r="MJ901" s="17"/>
      <c r="MK901" s="17"/>
      <c r="ML901" s="17"/>
      <c r="MM901" s="17"/>
      <c r="MN901" s="17"/>
      <c r="MO901" s="17"/>
      <c r="MP901" s="17"/>
      <c r="MQ901" s="17"/>
      <c r="MR901" s="17"/>
      <c r="MS901" s="17"/>
      <c r="MT901" s="17"/>
      <c r="MU901" s="17"/>
      <c r="MV901" s="17"/>
      <c r="MW901" s="17"/>
      <c r="MX901" s="17"/>
      <c r="MY901" s="17"/>
      <c r="MZ901" s="17"/>
      <c r="NA901" s="17"/>
      <c r="NB901" s="17"/>
      <c r="NC901" s="17"/>
      <c r="ND901" s="17"/>
      <c r="NE901" s="17"/>
      <c r="NF901" s="17"/>
      <c r="NG901" s="17"/>
      <c r="NH901" s="17"/>
      <c r="NI901" s="17"/>
      <c r="NJ901" s="17"/>
      <c r="NK901" s="17"/>
      <c r="NL901" s="17"/>
      <c r="NM901" s="17"/>
      <c r="NN901" s="17"/>
      <c r="NO901" s="17"/>
      <c r="NP901" s="17"/>
      <c r="NQ901" s="17"/>
      <c r="NR901" s="17"/>
      <c r="NS901" s="17"/>
      <c r="NT901" s="17"/>
      <c r="NU901" s="17"/>
      <c r="NV901" s="17"/>
      <c r="NW901" s="17"/>
      <c r="NX901" s="17"/>
      <c r="NY901" s="17"/>
      <c r="NZ901" s="17"/>
      <c r="OA901" s="17"/>
      <c r="OB901" s="17"/>
      <c r="OC901" s="17"/>
      <c r="OD901" s="17"/>
      <c r="OE901" s="17"/>
      <c r="OF901" s="17"/>
      <c r="OG901" s="17"/>
      <c r="OH901" s="17"/>
      <c r="OI901" s="17"/>
      <c r="OJ901" s="17"/>
      <c r="OK901" s="17"/>
      <c r="OL901" s="17"/>
      <c r="OM901" s="17"/>
      <c r="ON901" s="17"/>
      <c r="OO901" s="17"/>
      <c r="OP901" s="17"/>
      <c r="OQ901" s="17"/>
      <c r="OR901" s="17"/>
      <c r="OS901" s="17"/>
      <c r="OT901" s="17"/>
      <c r="OU901" s="17"/>
      <c r="OV901" s="17"/>
      <c r="OW901" s="17"/>
      <c r="OX901" s="17"/>
      <c r="OY901" s="17"/>
      <c r="OZ901" s="17"/>
      <c r="PA901" s="17"/>
      <c r="PB901" s="17"/>
      <c r="PC901" s="17"/>
      <c r="PD901" s="17"/>
      <c r="PE901" s="17"/>
      <c r="PF901" s="17"/>
      <c r="PG901" s="17"/>
      <c r="PH901" s="17"/>
      <c r="PI901" s="17"/>
      <c r="PJ901" s="17"/>
      <c r="PK901" s="17"/>
      <c r="PL901" s="17"/>
      <c r="PM901" s="17"/>
      <c r="PN901" s="17"/>
      <c r="PO901" s="17"/>
      <c r="PP901" s="17"/>
      <c r="PQ901" s="17"/>
      <c r="PR901" s="17"/>
      <c r="PS901" s="17"/>
      <c r="PT901" s="17"/>
      <c r="PU901" s="17"/>
      <c r="PV901" s="17"/>
      <c r="PW901" s="17"/>
      <c r="PX901" s="17"/>
      <c r="PY901" s="17"/>
      <c r="PZ901" s="17"/>
      <c r="QA901" s="17"/>
      <c r="QB901" s="17"/>
      <c r="QC901" s="17"/>
      <c r="QD901" s="17"/>
      <c r="QE901" s="17"/>
      <c r="QF901" s="17"/>
      <c r="QG901" s="17"/>
      <c r="QH901" s="17"/>
      <c r="QI901" s="17"/>
      <c r="QJ901" s="17"/>
      <c r="QK901" s="17"/>
      <c r="QL901" s="17"/>
      <c r="QM901" s="17"/>
      <c r="QN901" s="17"/>
      <c r="QO901" s="17"/>
      <c r="QP901" s="17"/>
      <c r="QQ901" s="17"/>
      <c r="QR901" s="17"/>
      <c r="QS901" s="17"/>
      <c r="QT901" s="17"/>
      <c r="QU901" s="17"/>
      <c r="QV901" s="17"/>
      <c r="QW901" s="17"/>
      <c r="QX901" s="17"/>
      <c r="QY901" s="17"/>
      <c r="QZ901" s="17"/>
      <c r="RA901" s="17"/>
      <c r="RB901" s="17"/>
      <c r="RC901" s="17"/>
      <c r="RD901" s="17"/>
      <c r="RE901" s="17"/>
      <c r="RF901" s="17"/>
      <c r="RG901" s="17"/>
      <c r="RH901" s="17"/>
      <c r="RI901" s="17"/>
      <c r="RJ901" s="17"/>
      <c r="RK901" s="17"/>
      <c r="RL901" s="17"/>
      <c r="RM901" s="17"/>
      <c r="RN901" s="17"/>
      <c r="RO901" s="17"/>
      <c r="RP901" s="17"/>
      <c r="RQ901" s="17"/>
      <c r="RR901" s="17"/>
      <c r="RS901" s="17"/>
      <c r="RT901" s="17"/>
      <c r="RU901" s="17"/>
      <c r="RV901" s="17"/>
      <c r="RW901" s="17"/>
      <c r="RX901" s="17"/>
      <c r="RY901" s="17"/>
      <c r="RZ901" s="17"/>
      <c r="SA901" s="17"/>
      <c r="SB901" s="17"/>
      <c r="SC901" s="17"/>
      <c r="SD901" s="17"/>
      <c r="SE901" s="17"/>
      <c r="SF901" s="17"/>
      <c r="SG901" s="17"/>
      <c r="SH901" s="17"/>
      <c r="SI901" s="17"/>
      <c r="SJ901" s="17"/>
      <c r="SK901" s="17"/>
      <c r="SL901" s="17"/>
      <c r="SM901" s="17"/>
      <c r="SN901" s="17"/>
      <c r="SO901" s="17"/>
      <c r="SP901" s="17"/>
      <c r="SQ901" s="17"/>
      <c r="SR901" s="17"/>
      <c r="SS901" s="17"/>
      <c r="ST901" s="17"/>
      <c r="SU901" s="17"/>
      <c r="SV901" s="17"/>
      <c r="SW901" s="17"/>
      <c r="SX901" s="17"/>
      <c r="SY901" s="17"/>
      <c r="SZ901" s="17"/>
      <c r="TA901" s="17"/>
      <c r="TB901" s="17"/>
      <c r="TC901" s="17"/>
      <c r="TD901" s="17"/>
      <c r="TE901" s="17"/>
      <c r="TF901" s="17"/>
      <c r="TG901" s="17"/>
      <c r="TH901" s="17"/>
      <c r="TI901" s="17"/>
      <c r="TJ901" s="17"/>
      <c r="TK901" s="17"/>
      <c r="TL901" s="17"/>
      <c r="TM901" s="17"/>
      <c r="TN901" s="17"/>
      <c r="TO901" s="17"/>
      <c r="TP901" s="17"/>
      <c r="TQ901" s="17"/>
      <c r="TR901" s="17"/>
      <c r="TS901" s="17"/>
      <c r="TT901" s="17"/>
      <c r="TU901" s="17"/>
      <c r="TV901" s="17"/>
      <c r="TW901" s="17"/>
      <c r="TX901" s="17"/>
      <c r="TY901" s="17"/>
      <c r="TZ901" s="17"/>
      <c r="UA901" s="17"/>
      <c r="UB901" s="17"/>
      <c r="UC901" s="17"/>
      <c r="UD901" s="17"/>
      <c r="UE901" s="17"/>
      <c r="UF901" s="17"/>
      <c r="UG901" s="17"/>
      <c r="UH901" s="17"/>
      <c r="UI901" s="17"/>
      <c r="UJ901" s="17"/>
      <c r="UK901" s="17"/>
      <c r="UL901" s="17"/>
      <c r="UM901" s="17"/>
      <c r="UN901" s="17"/>
      <c r="UO901" s="17"/>
      <c r="UP901" s="17"/>
      <c r="UQ901" s="17"/>
      <c r="UR901" s="17"/>
      <c r="US901" s="17"/>
      <c r="UT901" s="17"/>
      <c r="UU901" s="17"/>
      <c r="UV901" s="17"/>
      <c r="UW901" s="17"/>
      <c r="UX901" s="17"/>
      <c r="UY901" s="17"/>
      <c r="UZ901" s="17"/>
      <c r="VA901" s="17"/>
      <c r="VB901" s="17"/>
      <c r="VC901" s="17"/>
      <c r="VD901" s="17"/>
      <c r="VE901" s="17"/>
      <c r="VF901" s="17"/>
      <c r="VG901" s="17"/>
      <c r="VH901" s="17"/>
      <c r="VI901" s="17"/>
      <c r="VJ901" s="17"/>
      <c r="VK901" s="17"/>
      <c r="VL901" s="17"/>
      <c r="VM901" s="17"/>
      <c r="VN901" s="17"/>
      <c r="VO901" s="17"/>
      <c r="VP901" s="17"/>
      <c r="VQ901" s="17"/>
      <c r="VR901" s="17"/>
      <c r="VS901" s="17"/>
      <c r="VT901" s="17"/>
      <c r="VU901" s="17"/>
      <c r="VV901" s="17"/>
      <c r="VW901" s="17"/>
      <c r="VX901" s="17"/>
      <c r="VY901" s="17"/>
      <c r="VZ901" s="17"/>
      <c r="WA901" s="17"/>
      <c r="WB901" s="17"/>
      <c r="WC901" s="17"/>
      <c r="WD901" s="17"/>
      <c r="WE901" s="17"/>
      <c r="WF901" s="17"/>
      <c r="WG901" s="17"/>
      <c r="WH901" s="17"/>
      <c r="WI901" s="17"/>
      <c r="WJ901" s="17"/>
      <c r="WK901" s="17"/>
      <c r="WL901" s="17"/>
      <c r="WM901" s="17"/>
      <c r="WN901" s="17"/>
      <c r="WO901" s="17"/>
      <c r="WP901" s="17"/>
      <c r="WQ901" s="17"/>
      <c r="WR901" s="17"/>
      <c r="WS901" s="17"/>
      <c r="WT901" s="17"/>
      <c r="WU901" s="17"/>
      <c r="WV901" s="17"/>
      <c r="WW901" s="17"/>
      <c r="WX901" s="17"/>
      <c r="WY901" s="17"/>
      <c r="WZ901" s="17"/>
      <c r="XA901" s="17"/>
      <c r="XB901" s="17"/>
      <c r="XC901" s="17"/>
      <c r="XD901" s="17"/>
      <c r="XE901" s="17"/>
      <c r="XF901" s="17"/>
      <c r="XG901" s="17"/>
      <c r="XH901" s="17"/>
      <c r="XI901" s="17"/>
      <c r="XJ901" s="17"/>
      <c r="XK901" s="17"/>
      <c r="XL901" s="17"/>
      <c r="XM901" s="17"/>
      <c r="XN901" s="17"/>
      <c r="XO901" s="17"/>
      <c r="XP901" s="17"/>
      <c r="XQ901" s="17"/>
      <c r="XR901" s="17"/>
      <c r="XS901" s="17"/>
      <c r="XT901" s="17"/>
      <c r="XU901" s="17"/>
      <c r="XV901" s="17"/>
      <c r="XW901" s="17"/>
      <c r="XX901" s="17"/>
      <c r="XY901" s="17"/>
      <c r="XZ901" s="17"/>
      <c r="YA901" s="17"/>
      <c r="YB901" s="17"/>
      <c r="YC901" s="17"/>
      <c r="YD901" s="17"/>
      <c r="YE901" s="17"/>
      <c r="YF901" s="17"/>
      <c r="YG901" s="17"/>
      <c r="YH901" s="17"/>
      <c r="YI901" s="17"/>
      <c r="YJ901" s="17"/>
      <c r="YK901" s="17"/>
      <c r="YL901" s="17"/>
      <c r="YM901" s="17"/>
      <c r="YN901" s="17"/>
      <c r="YO901" s="17"/>
      <c r="YP901" s="17"/>
      <c r="YQ901" s="17"/>
      <c r="YR901" s="17"/>
      <c r="YS901" s="17"/>
      <c r="YT901" s="17"/>
      <c r="YU901" s="17"/>
      <c r="YV901" s="17"/>
      <c r="YW901" s="17"/>
      <c r="YX901" s="17"/>
      <c r="YY901" s="17"/>
      <c r="YZ901" s="17"/>
      <c r="ZA901" s="17"/>
      <c r="ZB901" s="17"/>
      <c r="ZC901" s="17"/>
      <c r="ZD901" s="17"/>
      <c r="ZE901" s="17"/>
      <c r="ZF901" s="17"/>
      <c r="ZG901" s="17"/>
      <c r="ZH901" s="17"/>
      <c r="ZI901" s="17"/>
      <c r="ZJ901" s="17"/>
      <c r="ZK901" s="17"/>
      <c r="ZL901" s="17"/>
      <c r="ZM901" s="17"/>
      <c r="ZN901" s="17"/>
      <c r="ZO901" s="17"/>
      <c r="ZP901" s="17"/>
      <c r="ZQ901" s="17"/>
      <c r="ZR901" s="17"/>
      <c r="ZS901" s="17"/>
      <c r="ZT901" s="17"/>
      <c r="ZU901" s="17"/>
      <c r="ZV901" s="17"/>
      <c r="ZW901" s="17"/>
      <c r="ZX901" s="17"/>
      <c r="ZY901" s="17"/>
      <c r="ZZ901" s="17"/>
      <c r="AAA901" s="17"/>
      <c r="AAB901" s="17"/>
      <c r="AAC901" s="17"/>
      <c r="AAD901" s="17"/>
      <c r="AAE901" s="17"/>
      <c r="AAF901" s="17"/>
      <c r="AAG901" s="17"/>
      <c r="AAH901" s="17"/>
      <c r="AAI901" s="17"/>
      <c r="AAJ901" s="17"/>
      <c r="AAK901" s="17"/>
      <c r="AAL901" s="17"/>
      <c r="AAM901" s="17"/>
      <c r="AAN901" s="17"/>
      <c r="AAO901" s="17"/>
      <c r="AAP901" s="17"/>
      <c r="AAQ901" s="17"/>
      <c r="AAR901" s="17"/>
      <c r="AAS901" s="17"/>
      <c r="AAT901" s="17"/>
      <c r="AAU901" s="17"/>
      <c r="AAV901" s="17"/>
      <c r="AAW901" s="17"/>
      <c r="AAX901" s="17"/>
      <c r="AAY901" s="17"/>
      <c r="AAZ901" s="17"/>
      <c r="ABA901" s="17"/>
      <c r="ABB901" s="17"/>
      <c r="ABC901" s="17"/>
      <c r="ABD901" s="17"/>
      <c r="ABE901" s="17"/>
      <c r="ABF901" s="17"/>
      <c r="ABG901" s="17"/>
      <c r="ABH901" s="17"/>
      <c r="ABI901" s="17"/>
      <c r="ABJ901" s="17"/>
      <c r="ABK901" s="17"/>
      <c r="ABL901" s="17"/>
      <c r="ABM901" s="17"/>
      <c r="ABN901" s="17"/>
      <c r="ABO901" s="17"/>
      <c r="ABP901" s="17"/>
      <c r="ABQ901" s="17"/>
      <c r="ABR901" s="17"/>
      <c r="ABS901" s="17"/>
      <c r="ABT901" s="17"/>
      <c r="ABU901" s="17"/>
      <c r="ABV901" s="17"/>
      <c r="ABW901" s="17"/>
      <c r="ABX901" s="17"/>
      <c r="ABY901" s="17"/>
      <c r="ABZ901" s="17"/>
      <c r="ACA901" s="17"/>
      <c r="ACB901" s="17"/>
      <c r="ACC901" s="17"/>
      <c r="ACD901" s="17"/>
      <c r="ACE901" s="17"/>
      <c r="ACF901" s="17"/>
      <c r="ACG901" s="17"/>
      <c r="ACH901" s="17"/>
      <c r="ACI901" s="17"/>
      <c r="ACJ901" s="17"/>
      <c r="ACK901" s="17"/>
      <c r="ACL901" s="17"/>
      <c r="ACM901" s="17"/>
      <c r="ACN901" s="17"/>
      <c r="ACO901" s="17"/>
      <c r="ACP901" s="17"/>
      <c r="ACQ901" s="17"/>
      <c r="ACR901" s="17"/>
      <c r="ACS901" s="17"/>
      <c r="ACT901" s="17"/>
      <c r="ACU901" s="17"/>
      <c r="ACV901" s="17"/>
      <c r="ACW901" s="17"/>
      <c r="ACX901" s="17"/>
      <c r="ACY901" s="17"/>
      <c r="ACZ901" s="17"/>
      <c r="ADA901" s="17"/>
      <c r="ADB901" s="17"/>
      <c r="ADC901" s="17"/>
      <c r="ADD901" s="17"/>
      <c r="ADE901" s="17"/>
      <c r="ADF901" s="17"/>
      <c r="ADG901" s="17"/>
      <c r="ADH901" s="17"/>
      <c r="ADI901" s="17"/>
      <c r="ADJ901" s="17"/>
      <c r="ADK901" s="17"/>
      <c r="ADL901" s="17"/>
      <c r="ADM901" s="17"/>
      <c r="ADN901" s="17"/>
      <c r="ADO901" s="17"/>
      <c r="ADP901" s="17"/>
      <c r="ADQ901" s="17"/>
      <c r="ADR901" s="17"/>
    </row>
    <row r="902" spans="44:798" s="16" customFormat="1" x14ac:dyDescent="0.25">
      <c r="AR902" s="56"/>
      <c r="AS902" s="56"/>
      <c r="AT902" s="57"/>
      <c r="AU902" s="56"/>
      <c r="AV902" s="57"/>
      <c r="AW902" s="56"/>
      <c r="AX902" s="56"/>
      <c r="AY902" s="56"/>
      <c r="AZ902" s="56"/>
      <c r="BA902" s="56"/>
      <c r="BB902" s="56"/>
      <c r="BC902" s="56"/>
      <c r="BD902" s="56"/>
      <c r="BE902" s="51"/>
      <c r="BF902" s="51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  <c r="IK902" s="17"/>
      <c r="IL902" s="17"/>
      <c r="IM902" s="17"/>
      <c r="IN902" s="17"/>
      <c r="IO902" s="17"/>
      <c r="IP902" s="17"/>
      <c r="IQ902" s="17"/>
      <c r="IR902" s="17"/>
      <c r="IS902" s="17"/>
      <c r="IT902" s="17"/>
      <c r="IU902" s="17"/>
      <c r="IV902" s="17"/>
      <c r="IW902" s="17"/>
      <c r="IX902" s="17"/>
      <c r="IY902" s="17"/>
      <c r="IZ902" s="17"/>
      <c r="JA902" s="17"/>
      <c r="JB902" s="17"/>
      <c r="JC902" s="17"/>
      <c r="JD902" s="17"/>
      <c r="JE902" s="17"/>
      <c r="JF902" s="17"/>
      <c r="JG902" s="17"/>
      <c r="JH902" s="17"/>
      <c r="JI902" s="17"/>
      <c r="JJ902" s="17"/>
      <c r="JK902" s="17"/>
      <c r="JL902" s="17"/>
      <c r="JM902" s="17"/>
      <c r="JN902" s="17"/>
      <c r="JO902" s="17"/>
      <c r="JP902" s="17"/>
      <c r="JQ902" s="17"/>
      <c r="JR902" s="17"/>
      <c r="JS902" s="17"/>
      <c r="JT902" s="17"/>
      <c r="JU902" s="17"/>
      <c r="JV902" s="17"/>
      <c r="JW902" s="17"/>
      <c r="JX902" s="17"/>
      <c r="JY902" s="17"/>
      <c r="JZ902" s="17"/>
      <c r="KA902" s="17"/>
      <c r="KB902" s="17"/>
      <c r="KC902" s="17"/>
      <c r="KD902" s="17"/>
      <c r="KE902" s="17"/>
      <c r="KF902" s="17"/>
      <c r="KG902" s="17"/>
      <c r="KH902" s="17"/>
      <c r="KI902" s="17"/>
      <c r="KJ902" s="17"/>
      <c r="KK902" s="17"/>
      <c r="KL902" s="17"/>
      <c r="KM902" s="17"/>
      <c r="KN902" s="17"/>
      <c r="KO902" s="17"/>
      <c r="KP902" s="17"/>
      <c r="KQ902" s="17"/>
      <c r="KR902" s="17"/>
      <c r="KS902" s="17"/>
      <c r="KT902" s="17"/>
      <c r="KU902" s="17"/>
      <c r="KV902" s="17"/>
      <c r="KW902" s="17"/>
      <c r="KX902" s="17"/>
      <c r="KY902" s="17"/>
      <c r="KZ902" s="17"/>
      <c r="LA902" s="17"/>
      <c r="LB902" s="17"/>
      <c r="LC902" s="17"/>
      <c r="LD902" s="17"/>
      <c r="LE902" s="17"/>
      <c r="LF902" s="17"/>
      <c r="LG902" s="17"/>
      <c r="LH902" s="17"/>
      <c r="LI902" s="17"/>
      <c r="LJ902" s="17"/>
      <c r="LK902" s="17"/>
      <c r="LL902" s="17"/>
      <c r="LM902" s="17"/>
      <c r="LN902" s="17"/>
      <c r="LO902" s="17"/>
      <c r="LP902" s="17"/>
      <c r="LQ902" s="17"/>
      <c r="LR902" s="17"/>
      <c r="LS902" s="17"/>
      <c r="LT902" s="17"/>
      <c r="LU902" s="17"/>
      <c r="LV902" s="17"/>
      <c r="LW902" s="17"/>
      <c r="LX902" s="17"/>
      <c r="LY902" s="17"/>
      <c r="LZ902" s="17"/>
      <c r="MA902" s="17"/>
      <c r="MB902" s="17"/>
      <c r="MC902" s="17"/>
      <c r="MD902" s="17"/>
      <c r="ME902" s="17"/>
      <c r="MF902" s="17"/>
      <c r="MG902" s="17"/>
      <c r="MH902" s="17"/>
      <c r="MI902" s="17"/>
      <c r="MJ902" s="17"/>
      <c r="MK902" s="17"/>
      <c r="ML902" s="17"/>
      <c r="MM902" s="17"/>
      <c r="MN902" s="17"/>
      <c r="MO902" s="17"/>
      <c r="MP902" s="17"/>
      <c r="MQ902" s="17"/>
      <c r="MR902" s="17"/>
      <c r="MS902" s="17"/>
      <c r="MT902" s="17"/>
      <c r="MU902" s="17"/>
      <c r="MV902" s="17"/>
      <c r="MW902" s="17"/>
      <c r="MX902" s="17"/>
      <c r="MY902" s="17"/>
      <c r="MZ902" s="17"/>
      <c r="NA902" s="17"/>
      <c r="NB902" s="17"/>
      <c r="NC902" s="17"/>
      <c r="ND902" s="17"/>
      <c r="NE902" s="17"/>
      <c r="NF902" s="17"/>
      <c r="NG902" s="17"/>
      <c r="NH902" s="17"/>
      <c r="NI902" s="17"/>
      <c r="NJ902" s="17"/>
      <c r="NK902" s="17"/>
      <c r="NL902" s="17"/>
      <c r="NM902" s="17"/>
      <c r="NN902" s="17"/>
      <c r="NO902" s="17"/>
      <c r="NP902" s="17"/>
      <c r="NQ902" s="17"/>
      <c r="NR902" s="17"/>
      <c r="NS902" s="17"/>
      <c r="NT902" s="17"/>
      <c r="NU902" s="17"/>
      <c r="NV902" s="17"/>
      <c r="NW902" s="17"/>
      <c r="NX902" s="17"/>
      <c r="NY902" s="17"/>
      <c r="NZ902" s="17"/>
      <c r="OA902" s="17"/>
      <c r="OB902" s="17"/>
      <c r="OC902" s="17"/>
      <c r="OD902" s="17"/>
      <c r="OE902" s="17"/>
      <c r="OF902" s="17"/>
      <c r="OG902" s="17"/>
      <c r="OH902" s="17"/>
      <c r="OI902" s="17"/>
      <c r="OJ902" s="17"/>
      <c r="OK902" s="17"/>
      <c r="OL902" s="17"/>
      <c r="OM902" s="17"/>
      <c r="ON902" s="17"/>
      <c r="OO902" s="17"/>
      <c r="OP902" s="17"/>
      <c r="OQ902" s="17"/>
      <c r="OR902" s="17"/>
      <c r="OS902" s="17"/>
      <c r="OT902" s="17"/>
      <c r="OU902" s="17"/>
      <c r="OV902" s="17"/>
      <c r="OW902" s="17"/>
      <c r="OX902" s="17"/>
      <c r="OY902" s="17"/>
      <c r="OZ902" s="17"/>
      <c r="PA902" s="17"/>
      <c r="PB902" s="17"/>
      <c r="PC902" s="17"/>
      <c r="PD902" s="17"/>
      <c r="PE902" s="17"/>
      <c r="PF902" s="17"/>
      <c r="PG902" s="17"/>
      <c r="PH902" s="17"/>
      <c r="PI902" s="17"/>
      <c r="PJ902" s="17"/>
      <c r="PK902" s="17"/>
      <c r="PL902" s="17"/>
      <c r="PM902" s="17"/>
      <c r="PN902" s="17"/>
      <c r="PO902" s="17"/>
      <c r="PP902" s="17"/>
      <c r="PQ902" s="17"/>
      <c r="PR902" s="17"/>
      <c r="PS902" s="17"/>
      <c r="PT902" s="17"/>
      <c r="PU902" s="17"/>
      <c r="PV902" s="17"/>
      <c r="PW902" s="17"/>
      <c r="PX902" s="17"/>
      <c r="PY902" s="17"/>
      <c r="PZ902" s="17"/>
      <c r="QA902" s="17"/>
      <c r="QB902" s="17"/>
      <c r="QC902" s="17"/>
      <c r="QD902" s="17"/>
      <c r="QE902" s="17"/>
      <c r="QF902" s="17"/>
      <c r="QG902" s="17"/>
      <c r="QH902" s="17"/>
      <c r="QI902" s="17"/>
      <c r="QJ902" s="17"/>
      <c r="QK902" s="17"/>
      <c r="QL902" s="17"/>
      <c r="QM902" s="17"/>
      <c r="QN902" s="17"/>
      <c r="QO902" s="17"/>
      <c r="QP902" s="17"/>
      <c r="QQ902" s="17"/>
      <c r="QR902" s="17"/>
      <c r="QS902" s="17"/>
      <c r="QT902" s="17"/>
      <c r="QU902" s="17"/>
      <c r="QV902" s="17"/>
      <c r="QW902" s="17"/>
      <c r="QX902" s="17"/>
      <c r="QY902" s="17"/>
      <c r="QZ902" s="17"/>
      <c r="RA902" s="17"/>
      <c r="RB902" s="17"/>
      <c r="RC902" s="17"/>
      <c r="RD902" s="17"/>
      <c r="RE902" s="17"/>
      <c r="RF902" s="17"/>
      <c r="RG902" s="17"/>
      <c r="RH902" s="17"/>
      <c r="RI902" s="17"/>
      <c r="RJ902" s="17"/>
      <c r="RK902" s="17"/>
      <c r="RL902" s="17"/>
      <c r="RM902" s="17"/>
      <c r="RN902" s="17"/>
      <c r="RO902" s="17"/>
      <c r="RP902" s="17"/>
      <c r="RQ902" s="17"/>
      <c r="RR902" s="17"/>
      <c r="RS902" s="17"/>
      <c r="RT902" s="17"/>
      <c r="RU902" s="17"/>
      <c r="RV902" s="17"/>
      <c r="RW902" s="17"/>
      <c r="RX902" s="17"/>
      <c r="RY902" s="17"/>
      <c r="RZ902" s="17"/>
      <c r="SA902" s="17"/>
      <c r="SB902" s="17"/>
      <c r="SC902" s="17"/>
      <c r="SD902" s="17"/>
      <c r="SE902" s="17"/>
      <c r="SF902" s="17"/>
      <c r="SG902" s="17"/>
      <c r="SH902" s="17"/>
      <c r="SI902" s="17"/>
      <c r="SJ902" s="17"/>
      <c r="SK902" s="17"/>
      <c r="SL902" s="17"/>
      <c r="SM902" s="17"/>
      <c r="SN902" s="17"/>
      <c r="SO902" s="17"/>
      <c r="SP902" s="17"/>
      <c r="SQ902" s="17"/>
      <c r="SR902" s="17"/>
      <c r="SS902" s="17"/>
      <c r="ST902" s="17"/>
      <c r="SU902" s="17"/>
      <c r="SV902" s="17"/>
      <c r="SW902" s="17"/>
      <c r="SX902" s="17"/>
      <c r="SY902" s="17"/>
      <c r="SZ902" s="17"/>
      <c r="TA902" s="17"/>
      <c r="TB902" s="17"/>
      <c r="TC902" s="17"/>
      <c r="TD902" s="17"/>
      <c r="TE902" s="17"/>
      <c r="TF902" s="17"/>
      <c r="TG902" s="17"/>
      <c r="TH902" s="17"/>
      <c r="TI902" s="17"/>
      <c r="TJ902" s="17"/>
      <c r="TK902" s="17"/>
      <c r="TL902" s="17"/>
      <c r="TM902" s="17"/>
      <c r="TN902" s="17"/>
      <c r="TO902" s="17"/>
      <c r="TP902" s="17"/>
      <c r="TQ902" s="17"/>
      <c r="TR902" s="17"/>
      <c r="TS902" s="17"/>
      <c r="TT902" s="17"/>
      <c r="TU902" s="17"/>
      <c r="TV902" s="17"/>
      <c r="TW902" s="17"/>
      <c r="TX902" s="17"/>
      <c r="TY902" s="17"/>
      <c r="TZ902" s="17"/>
      <c r="UA902" s="17"/>
      <c r="UB902" s="17"/>
      <c r="UC902" s="17"/>
      <c r="UD902" s="17"/>
      <c r="UE902" s="17"/>
      <c r="UF902" s="17"/>
      <c r="UG902" s="17"/>
      <c r="UH902" s="17"/>
      <c r="UI902" s="17"/>
      <c r="UJ902" s="17"/>
      <c r="UK902" s="17"/>
      <c r="UL902" s="17"/>
      <c r="UM902" s="17"/>
      <c r="UN902" s="17"/>
      <c r="UO902" s="17"/>
      <c r="UP902" s="17"/>
      <c r="UQ902" s="17"/>
      <c r="UR902" s="17"/>
      <c r="US902" s="17"/>
      <c r="UT902" s="17"/>
      <c r="UU902" s="17"/>
      <c r="UV902" s="17"/>
      <c r="UW902" s="17"/>
      <c r="UX902" s="17"/>
      <c r="UY902" s="17"/>
      <c r="UZ902" s="17"/>
      <c r="VA902" s="17"/>
      <c r="VB902" s="17"/>
      <c r="VC902" s="17"/>
      <c r="VD902" s="17"/>
      <c r="VE902" s="17"/>
      <c r="VF902" s="17"/>
      <c r="VG902" s="17"/>
      <c r="VH902" s="17"/>
      <c r="VI902" s="17"/>
      <c r="VJ902" s="17"/>
      <c r="VK902" s="17"/>
      <c r="VL902" s="17"/>
      <c r="VM902" s="17"/>
      <c r="VN902" s="17"/>
      <c r="VO902" s="17"/>
      <c r="VP902" s="17"/>
      <c r="VQ902" s="17"/>
      <c r="VR902" s="17"/>
      <c r="VS902" s="17"/>
      <c r="VT902" s="17"/>
      <c r="VU902" s="17"/>
      <c r="VV902" s="17"/>
      <c r="VW902" s="17"/>
      <c r="VX902" s="17"/>
      <c r="VY902" s="17"/>
      <c r="VZ902" s="17"/>
      <c r="WA902" s="17"/>
      <c r="WB902" s="17"/>
      <c r="WC902" s="17"/>
      <c r="WD902" s="17"/>
      <c r="WE902" s="17"/>
      <c r="WF902" s="17"/>
      <c r="WG902" s="17"/>
      <c r="WH902" s="17"/>
      <c r="WI902" s="17"/>
      <c r="WJ902" s="17"/>
      <c r="WK902" s="17"/>
      <c r="WL902" s="17"/>
      <c r="WM902" s="17"/>
      <c r="WN902" s="17"/>
      <c r="WO902" s="17"/>
      <c r="WP902" s="17"/>
      <c r="WQ902" s="17"/>
      <c r="WR902" s="17"/>
      <c r="WS902" s="17"/>
      <c r="WT902" s="17"/>
      <c r="WU902" s="17"/>
      <c r="WV902" s="17"/>
      <c r="WW902" s="17"/>
      <c r="WX902" s="17"/>
      <c r="WY902" s="17"/>
      <c r="WZ902" s="17"/>
      <c r="XA902" s="17"/>
      <c r="XB902" s="17"/>
      <c r="XC902" s="17"/>
      <c r="XD902" s="17"/>
      <c r="XE902" s="17"/>
      <c r="XF902" s="17"/>
      <c r="XG902" s="17"/>
      <c r="XH902" s="17"/>
      <c r="XI902" s="17"/>
      <c r="XJ902" s="17"/>
      <c r="XK902" s="17"/>
      <c r="XL902" s="17"/>
      <c r="XM902" s="17"/>
      <c r="XN902" s="17"/>
      <c r="XO902" s="17"/>
      <c r="XP902" s="17"/>
      <c r="XQ902" s="17"/>
      <c r="XR902" s="17"/>
      <c r="XS902" s="17"/>
      <c r="XT902" s="17"/>
      <c r="XU902" s="17"/>
      <c r="XV902" s="17"/>
      <c r="XW902" s="17"/>
      <c r="XX902" s="17"/>
      <c r="XY902" s="17"/>
      <c r="XZ902" s="17"/>
      <c r="YA902" s="17"/>
      <c r="YB902" s="17"/>
      <c r="YC902" s="17"/>
      <c r="YD902" s="17"/>
      <c r="YE902" s="17"/>
      <c r="YF902" s="17"/>
      <c r="YG902" s="17"/>
      <c r="YH902" s="17"/>
      <c r="YI902" s="17"/>
      <c r="YJ902" s="17"/>
      <c r="YK902" s="17"/>
      <c r="YL902" s="17"/>
      <c r="YM902" s="17"/>
      <c r="YN902" s="17"/>
      <c r="YO902" s="17"/>
      <c r="YP902" s="17"/>
      <c r="YQ902" s="17"/>
      <c r="YR902" s="17"/>
      <c r="YS902" s="17"/>
      <c r="YT902" s="17"/>
      <c r="YU902" s="17"/>
      <c r="YV902" s="17"/>
      <c r="YW902" s="17"/>
      <c r="YX902" s="17"/>
      <c r="YY902" s="17"/>
      <c r="YZ902" s="17"/>
      <c r="ZA902" s="17"/>
      <c r="ZB902" s="17"/>
      <c r="ZC902" s="17"/>
      <c r="ZD902" s="17"/>
      <c r="ZE902" s="17"/>
      <c r="ZF902" s="17"/>
      <c r="ZG902" s="17"/>
      <c r="ZH902" s="17"/>
      <c r="ZI902" s="17"/>
      <c r="ZJ902" s="17"/>
      <c r="ZK902" s="17"/>
      <c r="ZL902" s="17"/>
      <c r="ZM902" s="17"/>
      <c r="ZN902" s="17"/>
      <c r="ZO902" s="17"/>
      <c r="ZP902" s="17"/>
      <c r="ZQ902" s="17"/>
      <c r="ZR902" s="17"/>
      <c r="ZS902" s="17"/>
      <c r="ZT902" s="17"/>
      <c r="ZU902" s="17"/>
      <c r="ZV902" s="17"/>
      <c r="ZW902" s="17"/>
      <c r="ZX902" s="17"/>
      <c r="ZY902" s="17"/>
      <c r="ZZ902" s="17"/>
      <c r="AAA902" s="17"/>
      <c r="AAB902" s="17"/>
      <c r="AAC902" s="17"/>
      <c r="AAD902" s="17"/>
      <c r="AAE902" s="17"/>
      <c r="AAF902" s="17"/>
      <c r="AAG902" s="17"/>
      <c r="AAH902" s="17"/>
      <c r="AAI902" s="17"/>
      <c r="AAJ902" s="17"/>
      <c r="AAK902" s="17"/>
      <c r="AAL902" s="17"/>
      <c r="AAM902" s="17"/>
      <c r="AAN902" s="17"/>
      <c r="AAO902" s="17"/>
      <c r="AAP902" s="17"/>
      <c r="AAQ902" s="17"/>
      <c r="AAR902" s="17"/>
      <c r="AAS902" s="17"/>
      <c r="AAT902" s="17"/>
      <c r="AAU902" s="17"/>
      <c r="AAV902" s="17"/>
      <c r="AAW902" s="17"/>
      <c r="AAX902" s="17"/>
      <c r="AAY902" s="17"/>
      <c r="AAZ902" s="17"/>
      <c r="ABA902" s="17"/>
      <c r="ABB902" s="17"/>
      <c r="ABC902" s="17"/>
      <c r="ABD902" s="17"/>
      <c r="ABE902" s="17"/>
      <c r="ABF902" s="17"/>
      <c r="ABG902" s="17"/>
      <c r="ABH902" s="17"/>
      <c r="ABI902" s="17"/>
      <c r="ABJ902" s="17"/>
      <c r="ABK902" s="17"/>
      <c r="ABL902" s="17"/>
      <c r="ABM902" s="17"/>
      <c r="ABN902" s="17"/>
      <c r="ABO902" s="17"/>
      <c r="ABP902" s="17"/>
      <c r="ABQ902" s="17"/>
      <c r="ABR902" s="17"/>
      <c r="ABS902" s="17"/>
      <c r="ABT902" s="17"/>
      <c r="ABU902" s="17"/>
      <c r="ABV902" s="17"/>
      <c r="ABW902" s="17"/>
      <c r="ABX902" s="17"/>
      <c r="ABY902" s="17"/>
      <c r="ABZ902" s="17"/>
      <c r="ACA902" s="17"/>
      <c r="ACB902" s="17"/>
      <c r="ACC902" s="17"/>
      <c r="ACD902" s="17"/>
      <c r="ACE902" s="17"/>
      <c r="ACF902" s="17"/>
      <c r="ACG902" s="17"/>
      <c r="ACH902" s="17"/>
      <c r="ACI902" s="17"/>
      <c r="ACJ902" s="17"/>
      <c r="ACK902" s="17"/>
      <c r="ACL902" s="17"/>
      <c r="ACM902" s="17"/>
      <c r="ACN902" s="17"/>
      <c r="ACO902" s="17"/>
      <c r="ACP902" s="17"/>
      <c r="ACQ902" s="17"/>
      <c r="ACR902" s="17"/>
      <c r="ACS902" s="17"/>
      <c r="ACT902" s="17"/>
      <c r="ACU902" s="17"/>
      <c r="ACV902" s="17"/>
      <c r="ACW902" s="17"/>
      <c r="ACX902" s="17"/>
      <c r="ACY902" s="17"/>
      <c r="ACZ902" s="17"/>
      <c r="ADA902" s="17"/>
      <c r="ADB902" s="17"/>
      <c r="ADC902" s="17"/>
      <c r="ADD902" s="17"/>
      <c r="ADE902" s="17"/>
      <c r="ADF902" s="17"/>
      <c r="ADG902" s="17"/>
      <c r="ADH902" s="17"/>
      <c r="ADI902" s="17"/>
      <c r="ADJ902" s="17"/>
      <c r="ADK902" s="17"/>
      <c r="ADL902" s="17"/>
      <c r="ADM902" s="17"/>
      <c r="ADN902" s="17"/>
      <c r="ADO902" s="17"/>
      <c r="ADP902" s="17"/>
      <c r="ADQ902" s="17"/>
      <c r="ADR902" s="17"/>
    </row>
    <row r="903" spans="44:798" s="16" customFormat="1" x14ac:dyDescent="0.25">
      <c r="AR903" s="56"/>
      <c r="AS903" s="56"/>
      <c r="AT903" s="57"/>
      <c r="AU903" s="56"/>
      <c r="AV903" s="57"/>
      <c r="AW903" s="56"/>
      <c r="AX903" s="56"/>
      <c r="AY903" s="56"/>
      <c r="AZ903" s="56"/>
      <c r="BA903" s="56"/>
      <c r="BB903" s="56"/>
      <c r="BC903" s="56"/>
      <c r="BD903" s="56"/>
      <c r="BE903" s="51"/>
      <c r="BF903" s="51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  <c r="IK903" s="17"/>
      <c r="IL903" s="17"/>
      <c r="IM903" s="17"/>
      <c r="IN903" s="17"/>
      <c r="IO903" s="17"/>
      <c r="IP903" s="17"/>
      <c r="IQ903" s="17"/>
      <c r="IR903" s="17"/>
      <c r="IS903" s="17"/>
      <c r="IT903" s="17"/>
      <c r="IU903" s="17"/>
      <c r="IV903" s="17"/>
      <c r="IW903" s="17"/>
      <c r="IX903" s="17"/>
      <c r="IY903" s="17"/>
      <c r="IZ903" s="17"/>
      <c r="JA903" s="17"/>
      <c r="JB903" s="17"/>
      <c r="JC903" s="17"/>
      <c r="JD903" s="17"/>
      <c r="JE903" s="17"/>
      <c r="JF903" s="17"/>
      <c r="JG903" s="17"/>
      <c r="JH903" s="17"/>
      <c r="JI903" s="17"/>
      <c r="JJ903" s="17"/>
      <c r="JK903" s="17"/>
      <c r="JL903" s="17"/>
      <c r="JM903" s="17"/>
      <c r="JN903" s="17"/>
      <c r="JO903" s="17"/>
      <c r="JP903" s="17"/>
      <c r="JQ903" s="17"/>
      <c r="JR903" s="17"/>
      <c r="JS903" s="17"/>
      <c r="JT903" s="17"/>
      <c r="JU903" s="17"/>
      <c r="JV903" s="17"/>
      <c r="JW903" s="17"/>
      <c r="JX903" s="17"/>
      <c r="JY903" s="17"/>
      <c r="JZ903" s="17"/>
      <c r="KA903" s="17"/>
      <c r="KB903" s="17"/>
      <c r="KC903" s="17"/>
      <c r="KD903" s="17"/>
      <c r="KE903" s="17"/>
      <c r="KF903" s="17"/>
      <c r="KG903" s="17"/>
      <c r="KH903" s="17"/>
      <c r="KI903" s="17"/>
      <c r="KJ903" s="17"/>
      <c r="KK903" s="17"/>
      <c r="KL903" s="17"/>
      <c r="KM903" s="17"/>
      <c r="KN903" s="17"/>
      <c r="KO903" s="17"/>
      <c r="KP903" s="17"/>
      <c r="KQ903" s="17"/>
      <c r="KR903" s="17"/>
      <c r="KS903" s="17"/>
      <c r="KT903" s="17"/>
      <c r="KU903" s="17"/>
      <c r="KV903" s="17"/>
      <c r="KW903" s="17"/>
      <c r="KX903" s="17"/>
      <c r="KY903" s="17"/>
      <c r="KZ903" s="17"/>
      <c r="LA903" s="17"/>
      <c r="LB903" s="17"/>
      <c r="LC903" s="17"/>
      <c r="LD903" s="17"/>
      <c r="LE903" s="17"/>
      <c r="LF903" s="17"/>
      <c r="LG903" s="17"/>
      <c r="LH903" s="17"/>
      <c r="LI903" s="17"/>
      <c r="LJ903" s="17"/>
      <c r="LK903" s="17"/>
      <c r="LL903" s="17"/>
      <c r="LM903" s="17"/>
      <c r="LN903" s="17"/>
      <c r="LO903" s="17"/>
      <c r="LP903" s="17"/>
      <c r="LQ903" s="17"/>
      <c r="LR903" s="17"/>
      <c r="LS903" s="17"/>
      <c r="LT903" s="17"/>
      <c r="LU903" s="17"/>
      <c r="LV903" s="17"/>
      <c r="LW903" s="17"/>
      <c r="LX903" s="17"/>
      <c r="LY903" s="17"/>
      <c r="LZ903" s="17"/>
      <c r="MA903" s="17"/>
      <c r="MB903" s="17"/>
      <c r="MC903" s="17"/>
      <c r="MD903" s="17"/>
      <c r="ME903" s="17"/>
      <c r="MF903" s="17"/>
      <c r="MG903" s="17"/>
      <c r="MH903" s="17"/>
      <c r="MI903" s="17"/>
      <c r="MJ903" s="17"/>
      <c r="MK903" s="17"/>
      <c r="ML903" s="17"/>
      <c r="MM903" s="17"/>
      <c r="MN903" s="17"/>
      <c r="MO903" s="17"/>
      <c r="MP903" s="17"/>
      <c r="MQ903" s="17"/>
      <c r="MR903" s="17"/>
      <c r="MS903" s="17"/>
      <c r="MT903" s="17"/>
      <c r="MU903" s="17"/>
      <c r="MV903" s="17"/>
      <c r="MW903" s="17"/>
      <c r="MX903" s="17"/>
      <c r="MY903" s="17"/>
      <c r="MZ903" s="17"/>
      <c r="NA903" s="17"/>
      <c r="NB903" s="17"/>
      <c r="NC903" s="17"/>
      <c r="ND903" s="17"/>
      <c r="NE903" s="17"/>
      <c r="NF903" s="17"/>
      <c r="NG903" s="17"/>
      <c r="NH903" s="17"/>
      <c r="NI903" s="17"/>
      <c r="NJ903" s="17"/>
      <c r="NK903" s="17"/>
      <c r="NL903" s="17"/>
      <c r="NM903" s="17"/>
      <c r="NN903" s="17"/>
      <c r="NO903" s="17"/>
      <c r="NP903" s="17"/>
      <c r="NQ903" s="17"/>
      <c r="NR903" s="17"/>
      <c r="NS903" s="17"/>
      <c r="NT903" s="17"/>
      <c r="NU903" s="17"/>
      <c r="NV903" s="17"/>
      <c r="NW903" s="17"/>
      <c r="NX903" s="17"/>
      <c r="NY903" s="17"/>
      <c r="NZ903" s="17"/>
      <c r="OA903" s="17"/>
      <c r="OB903" s="17"/>
      <c r="OC903" s="17"/>
      <c r="OD903" s="17"/>
      <c r="OE903" s="17"/>
      <c r="OF903" s="17"/>
      <c r="OG903" s="17"/>
      <c r="OH903" s="17"/>
      <c r="OI903" s="17"/>
      <c r="OJ903" s="17"/>
      <c r="OK903" s="17"/>
      <c r="OL903" s="17"/>
      <c r="OM903" s="17"/>
      <c r="ON903" s="17"/>
      <c r="OO903" s="17"/>
      <c r="OP903" s="17"/>
      <c r="OQ903" s="17"/>
      <c r="OR903" s="17"/>
      <c r="OS903" s="17"/>
      <c r="OT903" s="17"/>
      <c r="OU903" s="17"/>
      <c r="OV903" s="17"/>
      <c r="OW903" s="17"/>
      <c r="OX903" s="17"/>
      <c r="OY903" s="17"/>
      <c r="OZ903" s="17"/>
      <c r="PA903" s="17"/>
      <c r="PB903" s="17"/>
      <c r="PC903" s="17"/>
      <c r="PD903" s="17"/>
      <c r="PE903" s="17"/>
      <c r="PF903" s="17"/>
      <c r="PG903" s="17"/>
      <c r="PH903" s="17"/>
      <c r="PI903" s="17"/>
      <c r="PJ903" s="17"/>
      <c r="PK903" s="17"/>
      <c r="PL903" s="17"/>
      <c r="PM903" s="17"/>
      <c r="PN903" s="17"/>
      <c r="PO903" s="17"/>
      <c r="PP903" s="17"/>
      <c r="PQ903" s="17"/>
      <c r="PR903" s="17"/>
      <c r="PS903" s="17"/>
      <c r="PT903" s="17"/>
      <c r="PU903" s="17"/>
      <c r="PV903" s="17"/>
      <c r="PW903" s="17"/>
      <c r="PX903" s="17"/>
      <c r="PY903" s="17"/>
      <c r="PZ903" s="17"/>
      <c r="QA903" s="17"/>
      <c r="QB903" s="17"/>
      <c r="QC903" s="17"/>
      <c r="QD903" s="17"/>
      <c r="QE903" s="17"/>
      <c r="QF903" s="17"/>
      <c r="QG903" s="17"/>
      <c r="QH903" s="17"/>
      <c r="QI903" s="17"/>
      <c r="QJ903" s="17"/>
      <c r="QK903" s="17"/>
      <c r="QL903" s="17"/>
      <c r="QM903" s="17"/>
      <c r="QN903" s="17"/>
      <c r="QO903" s="17"/>
      <c r="QP903" s="17"/>
      <c r="QQ903" s="17"/>
      <c r="QR903" s="17"/>
      <c r="QS903" s="17"/>
      <c r="QT903" s="17"/>
      <c r="QU903" s="17"/>
      <c r="QV903" s="17"/>
      <c r="QW903" s="17"/>
      <c r="QX903" s="17"/>
      <c r="QY903" s="17"/>
      <c r="QZ903" s="17"/>
      <c r="RA903" s="17"/>
      <c r="RB903" s="17"/>
      <c r="RC903" s="17"/>
      <c r="RD903" s="17"/>
      <c r="RE903" s="17"/>
      <c r="RF903" s="17"/>
      <c r="RG903" s="17"/>
      <c r="RH903" s="17"/>
      <c r="RI903" s="17"/>
      <c r="RJ903" s="17"/>
      <c r="RK903" s="17"/>
      <c r="RL903" s="17"/>
      <c r="RM903" s="17"/>
      <c r="RN903" s="17"/>
      <c r="RO903" s="17"/>
      <c r="RP903" s="17"/>
      <c r="RQ903" s="17"/>
      <c r="RR903" s="17"/>
      <c r="RS903" s="17"/>
      <c r="RT903" s="17"/>
      <c r="RU903" s="17"/>
      <c r="RV903" s="17"/>
      <c r="RW903" s="17"/>
      <c r="RX903" s="17"/>
      <c r="RY903" s="17"/>
      <c r="RZ903" s="17"/>
      <c r="SA903" s="17"/>
      <c r="SB903" s="17"/>
      <c r="SC903" s="17"/>
      <c r="SD903" s="17"/>
      <c r="SE903" s="17"/>
      <c r="SF903" s="17"/>
      <c r="SG903" s="17"/>
      <c r="SH903" s="17"/>
      <c r="SI903" s="17"/>
      <c r="SJ903" s="17"/>
      <c r="SK903" s="17"/>
      <c r="SL903" s="17"/>
      <c r="SM903" s="17"/>
      <c r="SN903" s="17"/>
      <c r="SO903" s="17"/>
      <c r="SP903" s="17"/>
      <c r="SQ903" s="17"/>
      <c r="SR903" s="17"/>
      <c r="SS903" s="17"/>
      <c r="ST903" s="17"/>
      <c r="SU903" s="17"/>
      <c r="SV903" s="17"/>
      <c r="SW903" s="17"/>
      <c r="SX903" s="17"/>
      <c r="SY903" s="17"/>
      <c r="SZ903" s="17"/>
      <c r="TA903" s="17"/>
      <c r="TB903" s="17"/>
      <c r="TC903" s="17"/>
      <c r="TD903" s="17"/>
      <c r="TE903" s="17"/>
      <c r="TF903" s="17"/>
      <c r="TG903" s="17"/>
      <c r="TH903" s="17"/>
      <c r="TI903" s="17"/>
      <c r="TJ903" s="17"/>
      <c r="TK903" s="17"/>
      <c r="TL903" s="17"/>
      <c r="TM903" s="17"/>
      <c r="TN903" s="17"/>
      <c r="TO903" s="17"/>
      <c r="TP903" s="17"/>
      <c r="TQ903" s="17"/>
      <c r="TR903" s="17"/>
      <c r="TS903" s="17"/>
      <c r="TT903" s="17"/>
      <c r="TU903" s="17"/>
      <c r="TV903" s="17"/>
      <c r="TW903" s="17"/>
      <c r="TX903" s="17"/>
      <c r="TY903" s="17"/>
      <c r="TZ903" s="17"/>
      <c r="UA903" s="17"/>
      <c r="UB903" s="17"/>
      <c r="UC903" s="17"/>
      <c r="UD903" s="17"/>
      <c r="UE903" s="17"/>
      <c r="UF903" s="17"/>
      <c r="UG903" s="17"/>
      <c r="UH903" s="17"/>
      <c r="UI903" s="17"/>
      <c r="UJ903" s="17"/>
      <c r="UK903" s="17"/>
      <c r="UL903" s="17"/>
      <c r="UM903" s="17"/>
      <c r="UN903" s="17"/>
      <c r="UO903" s="17"/>
      <c r="UP903" s="17"/>
      <c r="UQ903" s="17"/>
      <c r="UR903" s="17"/>
      <c r="US903" s="17"/>
      <c r="UT903" s="17"/>
      <c r="UU903" s="17"/>
      <c r="UV903" s="17"/>
      <c r="UW903" s="17"/>
      <c r="UX903" s="17"/>
      <c r="UY903" s="17"/>
      <c r="UZ903" s="17"/>
      <c r="VA903" s="17"/>
      <c r="VB903" s="17"/>
      <c r="VC903" s="17"/>
      <c r="VD903" s="17"/>
      <c r="VE903" s="17"/>
      <c r="VF903" s="17"/>
      <c r="VG903" s="17"/>
      <c r="VH903" s="17"/>
      <c r="VI903" s="17"/>
      <c r="VJ903" s="17"/>
      <c r="VK903" s="17"/>
      <c r="VL903" s="17"/>
      <c r="VM903" s="17"/>
      <c r="VN903" s="17"/>
      <c r="VO903" s="17"/>
      <c r="VP903" s="17"/>
      <c r="VQ903" s="17"/>
      <c r="VR903" s="17"/>
      <c r="VS903" s="17"/>
      <c r="VT903" s="17"/>
      <c r="VU903" s="17"/>
      <c r="VV903" s="17"/>
      <c r="VW903" s="17"/>
      <c r="VX903" s="17"/>
      <c r="VY903" s="17"/>
      <c r="VZ903" s="17"/>
      <c r="WA903" s="17"/>
      <c r="WB903" s="17"/>
      <c r="WC903" s="17"/>
      <c r="WD903" s="17"/>
      <c r="WE903" s="17"/>
      <c r="WF903" s="17"/>
      <c r="WG903" s="17"/>
      <c r="WH903" s="17"/>
      <c r="WI903" s="17"/>
      <c r="WJ903" s="17"/>
      <c r="WK903" s="17"/>
      <c r="WL903" s="17"/>
      <c r="WM903" s="17"/>
      <c r="WN903" s="17"/>
      <c r="WO903" s="17"/>
      <c r="WP903" s="17"/>
      <c r="WQ903" s="17"/>
      <c r="WR903" s="17"/>
      <c r="WS903" s="17"/>
      <c r="WT903" s="17"/>
      <c r="WU903" s="17"/>
      <c r="WV903" s="17"/>
      <c r="WW903" s="17"/>
      <c r="WX903" s="17"/>
      <c r="WY903" s="17"/>
      <c r="WZ903" s="17"/>
      <c r="XA903" s="17"/>
      <c r="XB903" s="17"/>
      <c r="XC903" s="17"/>
      <c r="XD903" s="17"/>
      <c r="XE903" s="17"/>
      <c r="XF903" s="17"/>
      <c r="XG903" s="17"/>
      <c r="XH903" s="17"/>
      <c r="XI903" s="17"/>
      <c r="XJ903" s="17"/>
      <c r="XK903" s="17"/>
      <c r="XL903" s="17"/>
      <c r="XM903" s="17"/>
      <c r="XN903" s="17"/>
      <c r="XO903" s="17"/>
      <c r="XP903" s="17"/>
      <c r="XQ903" s="17"/>
      <c r="XR903" s="17"/>
      <c r="XS903" s="17"/>
      <c r="XT903" s="17"/>
      <c r="XU903" s="17"/>
      <c r="XV903" s="17"/>
      <c r="XW903" s="17"/>
      <c r="XX903" s="17"/>
      <c r="XY903" s="17"/>
      <c r="XZ903" s="17"/>
      <c r="YA903" s="17"/>
      <c r="YB903" s="17"/>
      <c r="YC903" s="17"/>
      <c r="YD903" s="17"/>
      <c r="YE903" s="17"/>
      <c r="YF903" s="17"/>
      <c r="YG903" s="17"/>
      <c r="YH903" s="17"/>
      <c r="YI903" s="17"/>
      <c r="YJ903" s="17"/>
      <c r="YK903" s="17"/>
      <c r="YL903" s="17"/>
      <c r="YM903" s="17"/>
      <c r="YN903" s="17"/>
      <c r="YO903" s="17"/>
      <c r="YP903" s="17"/>
      <c r="YQ903" s="17"/>
      <c r="YR903" s="17"/>
      <c r="YS903" s="17"/>
      <c r="YT903" s="17"/>
      <c r="YU903" s="17"/>
      <c r="YV903" s="17"/>
      <c r="YW903" s="17"/>
      <c r="YX903" s="17"/>
      <c r="YY903" s="17"/>
      <c r="YZ903" s="17"/>
      <c r="ZA903" s="17"/>
      <c r="ZB903" s="17"/>
      <c r="ZC903" s="17"/>
      <c r="ZD903" s="17"/>
      <c r="ZE903" s="17"/>
      <c r="ZF903" s="17"/>
      <c r="ZG903" s="17"/>
      <c r="ZH903" s="17"/>
      <c r="ZI903" s="17"/>
      <c r="ZJ903" s="17"/>
      <c r="ZK903" s="17"/>
      <c r="ZL903" s="17"/>
      <c r="ZM903" s="17"/>
      <c r="ZN903" s="17"/>
      <c r="ZO903" s="17"/>
      <c r="ZP903" s="17"/>
      <c r="ZQ903" s="17"/>
      <c r="ZR903" s="17"/>
      <c r="ZS903" s="17"/>
      <c r="ZT903" s="17"/>
      <c r="ZU903" s="17"/>
      <c r="ZV903" s="17"/>
      <c r="ZW903" s="17"/>
      <c r="ZX903" s="17"/>
      <c r="ZY903" s="17"/>
      <c r="ZZ903" s="17"/>
      <c r="AAA903" s="17"/>
      <c r="AAB903" s="17"/>
      <c r="AAC903" s="17"/>
      <c r="AAD903" s="17"/>
      <c r="AAE903" s="17"/>
      <c r="AAF903" s="17"/>
      <c r="AAG903" s="17"/>
      <c r="AAH903" s="17"/>
      <c r="AAI903" s="17"/>
      <c r="AAJ903" s="17"/>
      <c r="AAK903" s="17"/>
      <c r="AAL903" s="17"/>
      <c r="AAM903" s="17"/>
      <c r="AAN903" s="17"/>
      <c r="AAO903" s="17"/>
      <c r="AAP903" s="17"/>
      <c r="AAQ903" s="17"/>
      <c r="AAR903" s="17"/>
      <c r="AAS903" s="17"/>
      <c r="AAT903" s="17"/>
      <c r="AAU903" s="17"/>
      <c r="AAV903" s="17"/>
      <c r="AAW903" s="17"/>
      <c r="AAX903" s="17"/>
      <c r="AAY903" s="17"/>
      <c r="AAZ903" s="17"/>
      <c r="ABA903" s="17"/>
      <c r="ABB903" s="17"/>
      <c r="ABC903" s="17"/>
      <c r="ABD903" s="17"/>
      <c r="ABE903" s="17"/>
      <c r="ABF903" s="17"/>
      <c r="ABG903" s="17"/>
      <c r="ABH903" s="17"/>
      <c r="ABI903" s="17"/>
      <c r="ABJ903" s="17"/>
      <c r="ABK903" s="17"/>
      <c r="ABL903" s="17"/>
      <c r="ABM903" s="17"/>
      <c r="ABN903" s="17"/>
      <c r="ABO903" s="17"/>
      <c r="ABP903" s="17"/>
      <c r="ABQ903" s="17"/>
      <c r="ABR903" s="17"/>
      <c r="ABS903" s="17"/>
      <c r="ABT903" s="17"/>
      <c r="ABU903" s="17"/>
      <c r="ABV903" s="17"/>
      <c r="ABW903" s="17"/>
      <c r="ABX903" s="17"/>
      <c r="ABY903" s="17"/>
      <c r="ABZ903" s="17"/>
      <c r="ACA903" s="17"/>
      <c r="ACB903" s="17"/>
      <c r="ACC903" s="17"/>
      <c r="ACD903" s="17"/>
      <c r="ACE903" s="17"/>
      <c r="ACF903" s="17"/>
      <c r="ACG903" s="17"/>
      <c r="ACH903" s="17"/>
      <c r="ACI903" s="17"/>
      <c r="ACJ903" s="17"/>
      <c r="ACK903" s="17"/>
      <c r="ACL903" s="17"/>
      <c r="ACM903" s="17"/>
      <c r="ACN903" s="17"/>
      <c r="ACO903" s="17"/>
      <c r="ACP903" s="17"/>
      <c r="ACQ903" s="17"/>
      <c r="ACR903" s="17"/>
      <c r="ACS903" s="17"/>
      <c r="ACT903" s="17"/>
      <c r="ACU903" s="17"/>
      <c r="ACV903" s="17"/>
      <c r="ACW903" s="17"/>
      <c r="ACX903" s="17"/>
      <c r="ACY903" s="17"/>
      <c r="ACZ903" s="17"/>
      <c r="ADA903" s="17"/>
      <c r="ADB903" s="17"/>
      <c r="ADC903" s="17"/>
      <c r="ADD903" s="17"/>
      <c r="ADE903" s="17"/>
      <c r="ADF903" s="17"/>
      <c r="ADG903" s="17"/>
      <c r="ADH903" s="17"/>
      <c r="ADI903" s="17"/>
      <c r="ADJ903" s="17"/>
      <c r="ADK903" s="17"/>
      <c r="ADL903" s="17"/>
      <c r="ADM903" s="17"/>
      <c r="ADN903" s="17"/>
      <c r="ADO903" s="17"/>
      <c r="ADP903" s="17"/>
      <c r="ADQ903" s="17"/>
      <c r="ADR903" s="17"/>
    </row>
    <row r="904" spans="44:798" s="16" customFormat="1" x14ac:dyDescent="0.25">
      <c r="AR904" s="56"/>
      <c r="AS904" s="56"/>
      <c r="AT904" s="57"/>
      <c r="AU904" s="56"/>
      <c r="AV904" s="57"/>
      <c r="AW904" s="56"/>
      <c r="AX904" s="56"/>
      <c r="AY904" s="56"/>
      <c r="AZ904" s="56"/>
      <c r="BA904" s="56"/>
      <c r="BB904" s="56"/>
      <c r="BC904" s="56"/>
      <c r="BD904" s="56"/>
      <c r="BE904" s="51"/>
      <c r="BF904" s="51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  <c r="IK904" s="17"/>
      <c r="IL904" s="17"/>
      <c r="IM904" s="17"/>
      <c r="IN904" s="17"/>
      <c r="IO904" s="17"/>
      <c r="IP904" s="17"/>
      <c r="IQ904" s="17"/>
      <c r="IR904" s="17"/>
      <c r="IS904" s="17"/>
      <c r="IT904" s="17"/>
      <c r="IU904" s="17"/>
      <c r="IV904" s="17"/>
      <c r="IW904" s="17"/>
      <c r="IX904" s="17"/>
      <c r="IY904" s="17"/>
      <c r="IZ904" s="17"/>
      <c r="JA904" s="17"/>
      <c r="JB904" s="17"/>
      <c r="JC904" s="17"/>
      <c r="JD904" s="17"/>
      <c r="JE904" s="17"/>
      <c r="JF904" s="17"/>
      <c r="JG904" s="17"/>
      <c r="JH904" s="17"/>
      <c r="JI904" s="17"/>
      <c r="JJ904" s="17"/>
      <c r="JK904" s="17"/>
      <c r="JL904" s="17"/>
      <c r="JM904" s="17"/>
      <c r="JN904" s="17"/>
      <c r="JO904" s="17"/>
      <c r="JP904" s="17"/>
      <c r="JQ904" s="17"/>
      <c r="JR904" s="17"/>
      <c r="JS904" s="17"/>
      <c r="JT904" s="17"/>
      <c r="JU904" s="17"/>
      <c r="JV904" s="17"/>
      <c r="JW904" s="17"/>
      <c r="JX904" s="17"/>
      <c r="JY904" s="17"/>
      <c r="JZ904" s="17"/>
      <c r="KA904" s="17"/>
      <c r="KB904" s="17"/>
      <c r="KC904" s="17"/>
      <c r="KD904" s="17"/>
      <c r="KE904" s="17"/>
      <c r="KF904" s="17"/>
      <c r="KG904" s="17"/>
      <c r="KH904" s="17"/>
      <c r="KI904" s="17"/>
      <c r="KJ904" s="17"/>
      <c r="KK904" s="17"/>
      <c r="KL904" s="17"/>
      <c r="KM904" s="17"/>
      <c r="KN904" s="17"/>
      <c r="KO904" s="17"/>
      <c r="KP904" s="17"/>
      <c r="KQ904" s="17"/>
      <c r="KR904" s="17"/>
      <c r="KS904" s="17"/>
      <c r="KT904" s="17"/>
      <c r="KU904" s="17"/>
      <c r="KV904" s="17"/>
      <c r="KW904" s="17"/>
      <c r="KX904" s="17"/>
      <c r="KY904" s="17"/>
      <c r="KZ904" s="17"/>
      <c r="LA904" s="17"/>
      <c r="LB904" s="17"/>
      <c r="LC904" s="17"/>
      <c r="LD904" s="17"/>
      <c r="LE904" s="17"/>
      <c r="LF904" s="17"/>
      <c r="LG904" s="17"/>
      <c r="LH904" s="17"/>
      <c r="LI904" s="17"/>
      <c r="LJ904" s="17"/>
      <c r="LK904" s="17"/>
      <c r="LL904" s="17"/>
      <c r="LM904" s="17"/>
      <c r="LN904" s="17"/>
      <c r="LO904" s="17"/>
      <c r="LP904" s="17"/>
      <c r="LQ904" s="17"/>
      <c r="LR904" s="17"/>
      <c r="LS904" s="17"/>
      <c r="LT904" s="17"/>
      <c r="LU904" s="17"/>
      <c r="LV904" s="17"/>
      <c r="LW904" s="17"/>
      <c r="LX904" s="17"/>
      <c r="LY904" s="17"/>
      <c r="LZ904" s="17"/>
      <c r="MA904" s="17"/>
      <c r="MB904" s="17"/>
      <c r="MC904" s="17"/>
      <c r="MD904" s="17"/>
      <c r="ME904" s="17"/>
      <c r="MF904" s="17"/>
      <c r="MG904" s="17"/>
      <c r="MH904" s="17"/>
      <c r="MI904" s="17"/>
      <c r="MJ904" s="17"/>
      <c r="MK904" s="17"/>
      <c r="ML904" s="17"/>
      <c r="MM904" s="17"/>
      <c r="MN904" s="17"/>
      <c r="MO904" s="17"/>
      <c r="MP904" s="17"/>
      <c r="MQ904" s="17"/>
      <c r="MR904" s="17"/>
      <c r="MS904" s="17"/>
      <c r="MT904" s="17"/>
      <c r="MU904" s="17"/>
      <c r="MV904" s="17"/>
      <c r="MW904" s="17"/>
      <c r="MX904" s="17"/>
      <c r="MY904" s="17"/>
      <c r="MZ904" s="17"/>
      <c r="NA904" s="17"/>
      <c r="NB904" s="17"/>
      <c r="NC904" s="17"/>
      <c r="ND904" s="17"/>
      <c r="NE904" s="17"/>
      <c r="NF904" s="17"/>
      <c r="NG904" s="17"/>
      <c r="NH904" s="17"/>
      <c r="NI904" s="17"/>
      <c r="NJ904" s="17"/>
      <c r="NK904" s="17"/>
      <c r="NL904" s="17"/>
      <c r="NM904" s="17"/>
      <c r="NN904" s="17"/>
      <c r="NO904" s="17"/>
      <c r="NP904" s="17"/>
      <c r="NQ904" s="17"/>
      <c r="NR904" s="17"/>
      <c r="NS904" s="17"/>
      <c r="NT904" s="17"/>
      <c r="NU904" s="17"/>
      <c r="NV904" s="17"/>
      <c r="NW904" s="17"/>
      <c r="NX904" s="17"/>
      <c r="NY904" s="17"/>
      <c r="NZ904" s="17"/>
      <c r="OA904" s="17"/>
      <c r="OB904" s="17"/>
      <c r="OC904" s="17"/>
      <c r="OD904" s="17"/>
      <c r="OE904" s="17"/>
      <c r="OF904" s="17"/>
      <c r="OG904" s="17"/>
      <c r="OH904" s="17"/>
      <c r="OI904" s="17"/>
      <c r="OJ904" s="17"/>
      <c r="OK904" s="17"/>
      <c r="OL904" s="17"/>
      <c r="OM904" s="17"/>
      <c r="ON904" s="17"/>
      <c r="OO904" s="17"/>
      <c r="OP904" s="17"/>
      <c r="OQ904" s="17"/>
      <c r="OR904" s="17"/>
      <c r="OS904" s="17"/>
      <c r="OT904" s="17"/>
      <c r="OU904" s="17"/>
      <c r="OV904" s="17"/>
      <c r="OW904" s="17"/>
      <c r="OX904" s="17"/>
      <c r="OY904" s="17"/>
      <c r="OZ904" s="17"/>
      <c r="PA904" s="17"/>
      <c r="PB904" s="17"/>
      <c r="PC904" s="17"/>
      <c r="PD904" s="17"/>
      <c r="PE904" s="17"/>
      <c r="PF904" s="17"/>
      <c r="PG904" s="17"/>
      <c r="PH904" s="17"/>
      <c r="PI904" s="17"/>
      <c r="PJ904" s="17"/>
      <c r="PK904" s="17"/>
      <c r="PL904" s="17"/>
      <c r="PM904" s="17"/>
      <c r="PN904" s="17"/>
      <c r="PO904" s="17"/>
      <c r="PP904" s="17"/>
      <c r="PQ904" s="17"/>
      <c r="PR904" s="17"/>
      <c r="PS904" s="17"/>
      <c r="PT904" s="17"/>
      <c r="PU904" s="17"/>
      <c r="PV904" s="17"/>
      <c r="PW904" s="17"/>
      <c r="PX904" s="17"/>
      <c r="PY904" s="17"/>
      <c r="PZ904" s="17"/>
      <c r="QA904" s="17"/>
      <c r="QB904" s="17"/>
      <c r="QC904" s="17"/>
      <c r="QD904" s="17"/>
      <c r="QE904" s="17"/>
      <c r="QF904" s="17"/>
      <c r="QG904" s="17"/>
      <c r="QH904" s="17"/>
      <c r="QI904" s="17"/>
      <c r="QJ904" s="17"/>
      <c r="QK904" s="17"/>
      <c r="QL904" s="17"/>
      <c r="QM904" s="17"/>
      <c r="QN904" s="17"/>
      <c r="QO904" s="17"/>
      <c r="QP904" s="17"/>
      <c r="QQ904" s="17"/>
      <c r="QR904" s="17"/>
      <c r="QS904" s="17"/>
      <c r="QT904" s="17"/>
      <c r="QU904" s="17"/>
      <c r="QV904" s="17"/>
      <c r="QW904" s="17"/>
      <c r="QX904" s="17"/>
      <c r="QY904" s="17"/>
      <c r="QZ904" s="17"/>
      <c r="RA904" s="17"/>
      <c r="RB904" s="17"/>
      <c r="RC904" s="17"/>
      <c r="RD904" s="17"/>
      <c r="RE904" s="17"/>
      <c r="RF904" s="17"/>
      <c r="RG904" s="17"/>
      <c r="RH904" s="17"/>
      <c r="RI904" s="17"/>
      <c r="RJ904" s="17"/>
      <c r="RK904" s="17"/>
      <c r="RL904" s="17"/>
      <c r="RM904" s="17"/>
      <c r="RN904" s="17"/>
      <c r="RO904" s="17"/>
      <c r="RP904" s="17"/>
      <c r="RQ904" s="17"/>
      <c r="RR904" s="17"/>
      <c r="RS904" s="17"/>
      <c r="RT904" s="17"/>
      <c r="RU904" s="17"/>
      <c r="RV904" s="17"/>
      <c r="RW904" s="17"/>
      <c r="RX904" s="17"/>
      <c r="RY904" s="17"/>
      <c r="RZ904" s="17"/>
      <c r="SA904" s="17"/>
      <c r="SB904" s="17"/>
      <c r="SC904" s="17"/>
      <c r="SD904" s="17"/>
      <c r="SE904" s="17"/>
      <c r="SF904" s="17"/>
      <c r="SG904" s="17"/>
      <c r="SH904" s="17"/>
      <c r="SI904" s="17"/>
      <c r="SJ904" s="17"/>
      <c r="SK904" s="17"/>
      <c r="SL904" s="17"/>
      <c r="SM904" s="17"/>
      <c r="SN904" s="17"/>
      <c r="SO904" s="17"/>
      <c r="SP904" s="17"/>
      <c r="SQ904" s="17"/>
      <c r="SR904" s="17"/>
      <c r="SS904" s="17"/>
      <c r="ST904" s="17"/>
      <c r="SU904" s="17"/>
      <c r="SV904" s="17"/>
      <c r="SW904" s="17"/>
      <c r="SX904" s="17"/>
      <c r="SY904" s="17"/>
      <c r="SZ904" s="17"/>
      <c r="TA904" s="17"/>
      <c r="TB904" s="17"/>
      <c r="TC904" s="17"/>
      <c r="TD904" s="17"/>
      <c r="TE904" s="17"/>
      <c r="TF904" s="17"/>
      <c r="TG904" s="17"/>
      <c r="TH904" s="17"/>
      <c r="TI904" s="17"/>
      <c r="TJ904" s="17"/>
      <c r="TK904" s="17"/>
      <c r="TL904" s="17"/>
      <c r="TM904" s="17"/>
      <c r="TN904" s="17"/>
      <c r="TO904" s="17"/>
      <c r="TP904" s="17"/>
      <c r="TQ904" s="17"/>
      <c r="TR904" s="17"/>
      <c r="TS904" s="17"/>
      <c r="TT904" s="17"/>
      <c r="TU904" s="17"/>
      <c r="TV904" s="17"/>
      <c r="TW904" s="17"/>
      <c r="TX904" s="17"/>
      <c r="TY904" s="17"/>
      <c r="TZ904" s="17"/>
      <c r="UA904" s="17"/>
      <c r="UB904" s="17"/>
      <c r="UC904" s="17"/>
      <c r="UD904" s="17"/>
      <c r="UE904" s="17"/>
      <c r="UF904" s="17"/>
      <c r="UG904" s="17"/>
      <c r="UH904" s="17"/>
      <c r="UI904" s="17"/>
      <c r="UJ904" s="17"/>
      <c r="UK904" s="17"/>
      <c r="UL904" s="17"/>
      <c r="UM904" s="17"/>
      <c r="UN904" s="17"/>
      <c r="UO904" s="17"/>
      <c r="UP904" s="17"/>
      <c r="UQ904" s="17"/>
      <c r="UR904" s="17"/>
      <c r="US904" s="17"/>
      <c r="UT904" s="17"/>
      <c r="UU904" s="17"/>
      <c r="UV904" s="17"/>
      <c r="UW904" s="17"/>
      <c r="UX904" s="17"/>
      <c r="UY904" s="17"/>
      <c r="UZ904" s="17"/>
      <c r="VA904" s="17"/>
      <c r="VB904" s="17"/>
      <c r="VC904" s="17"/>
      <c r="VD904" s="17"/>
      <c r="VE904" s="17"/>
      <c r="VF904" s="17"/>
      <c r="VG904" s="17"/>
      <c r="VH904" s="17"/>
      <c r="VI904" s="17"/>
      <c r="VJ904" s="17"/>
      <c r="VK904" s="17"/>
      <c r="VL904" s="17"/>
      <c r="VM904" s="17"/>
      <c r="VN904" s="17"/>
      <c r="VO904" s="17"/>
      <c r="VP904" s="17"/>
      <c r="VQ904" s="17"/>
      <c r="VR904" s="17"/>
      <c r="VS904" s="17"/>
      <c r="VT904" s="17"/>
      <c r="VU904" s="17"/>
      <c r="VV904" s="17"/>
      <c r="VW904" s="17"/>
      <c r="VX904" s="17"/>
      <c r="VY904" s="17"/>
      <c r="VZ904" s="17"/>
      <c r="WA904" s="17"/>
      <c r="WB904" s="17"/>
      <c r="WC904" s="17"/>
      <c r="WD904" s="17"/>
      <c r="WE904" s="17"/>
      <c r="WF904" s="17"/>
      <c r="WG904" s="17"/>
      <c r="WH904" s="17"/>
      <c r="WI904" s="17"/>
      <c r="WJ904" s="17"/>
      <c r="WK904" s="17"/>
      <c r="WL904" s="17"/>
      <c r="WM904" s="17"/>
      <c r="WN904" s="17"/>
      <c r="WO904" s="17"/>
      <c r="WP904" s="17"/>
      <c r="WQ904" s="17"/>
      <c r="WR904" s="17"/>
      <c r="WS904" s="17"/>
      <c r="WT904" s="17"/>
      <c r="WU904" s="17"/>
      <c r="WV904" s="17"/>
      <c r="WW904" s="17"/>
      <c r="WX904" s="17"/>
      <c r="WY904" s="17"/>
      <c r="WZ904" s="17"/>
      <c r="XA904" s="17"/>
      <c r="XB904" s="17"/>
      <c r="XC904" s="17"/>
      <c r="XD904" s="17"/>
      <c r="XE904" s="17"/>
      <c r="XF904" s="17"/>
      <c r="XG904" s="17"/>
      <c r="XH904" s="17"/>
      <c r="XI904" s="17"/>
      <c r="XJ904" s="17"/>
      <c r="XK904" s="17"/>
      <c r="XL904" s="17"/>
      <c r="XM904" s="17"/>
      <c r="XN904" s="17"/>
      <c r="XO904" s="17"/>
      <c r="XP904" s="17"/>
      <c r="XQ904" s="17"/>
      <c r="XR904" s="17"/>
      <c r="XS904" s="17"/>
      <c r="XT904" s="17"/>
      <c r="XU904" s="17"/>
      <c r="XV904" s="17"/>
      <c r="XW904" s="17"/>
      <c r="XX904" s="17"/>
      <c r="XY904" s="17"/>
      <c r="XZ904" s="17"/>
      <c r="YA904" s="17"/>
      <c r="YB904" s="17"/>
      <c r="YC904" s="17"/>
      <c r="YD904" s="17"/>
      <c r="YE904" s="17"/>
      <c r="YF904" s="17"/>
      <c r="YG904" s="17"/>
      <c r="YH904" s="17"/>
      <c r="YI904" s="17"/>
      <c r="YJ904" s="17"/>
      <c r="YK904" s="17"/>
      <c r="YL904" s="17"/>
      <c r="YM904" s="17"/>
      <c r="YN904" s="17"/>
      <c r="YO904" s="17"/>
      <c r="YP904" s="17"/>
      <c r="YQ904" s="17"/>
      <c r="YR904" s="17"/>
      <c r="YS904" s="17"/>
      <c r="YT904" s="17"/>
      <c r="YU904" s="17"/>
      <c r="YV904" s="17"/>
      <c r="YW904" s="17"/>
      <c r="YX904" s="17"/>
      <c r="YY904" s="17"/>
      <c r="YZ904" s="17"/>
      <c r="ZA904" s="17"/>
      <c r="ZB904" s="17"/>
      <c r="ZC904" s="17"/>
      <c r="ZD904" s="17"/>
      <c r="ZE904" s="17"/>
      <c r="ZF904" s="17"/>
      <c r="ZG904" s="17"/>
      <c r="ZH904" s="17"/>
      <c r="ZI904" s="17"/>
      <c r="ZJ904" s="17"/>
      <c r="ZK904" s="17"/>
      <c r="ZL904" s="17"/>
      <c r="ZM904" s="17"/>
      <c r="ZN904" s="17"/>
      <c r="ZO904" s="17"/>
      <c r="ZP904" s="17"/>
      <c r="ZQ904" s="17"/>
      <c r="ZR904" s="17"/>
      <c r="ZS904" s="17"/>
      <c r="ZT904" s="17"/>
      <c r="ZU904" s="17"/>
      <c r="ZV904" s="17"/>
      <c r="ZW904" s="17"/>
      <c r="ZX904" s="17"/>
      <c r="ZY904" s="17"/>
      <c r="ZZ904" s="17"/>
      <c r="AAA904" s="17"/>
      <c r="AAB904" s="17"/>
      <c r="AAC904" s="17"/>
      <c r="AAD904" s="17"/>
      <c r="AAE904" s="17"/>
      <c r="AAF904" s="17"/>
      <c r="AAG904" s="17"/>
      <c r="AAH904" s="17"/>
      <c r="AAI904" s="17"/>
      <c r="AAJ904" s="17"/>
      <c r="AAK904" s="17"/>
      <c r="AAL904" s="17"/>
      <c r="AAM904" s="17"/>
      <c r="AAN904" s="17"/>
      <c r="AAO904" s="17"/>
      <c r="AAP904" s="17"/>
      <c r="AAQ904" s="17"/>
      <c r="AAR904" s="17"/>
      <c r="AAS904" s="17"/>
      <c r="AAT904" s="17"/>
      <c r="AAU904" s="17"/>
      <c r="AAV904" s="17"/>
      <c r="AAW904" s="17"/>
      <c r="AAX904" s="17"/>
      <c r="AAY904" s="17"/>
      <c r="AAZ904" s="17"/>
      <c r="ABA904" s="17"/>
      <c r="ABB904" s="17"/>
      <c r="ABC904" s="17"/>
      <c r="ABD904" s="17"/>
      <c r="ABE904" s="17"/>
      <c r="ABF904" s="17"/>
      <c r="ABG904" s="17"/>
      <c r="ABH904" s="17"/>
      <c r="ABI904" s="17"/>
      <c r="ABJ904" s="17"/>
      <c r="ABK904" s="17"/>
      <c r="ABL904" s="17"/>
      <c r="ABM904" s="17"/>
      <c r="ABN904" s="17"/>
      <c r="ABO904" s="17"/>
      <c r="ABP904" s="17"/>
      <c r="ABQ904" s="17"/>
      <c r="ABR904" s="17"/>
      <c r="ABS904" s="17"/>
      <c r="ABT904" s="17"/>
      <c r="ABU904" s="17"/>
      <c r="ABV904" s="17"/>
      <c r="ABW904" s="17"/>
      <c r="ABX904" s="17"/>
      <c r="ABY904" s="17"/>
      <c r="ABZ904" s="17"/>
      <c r="ACA904" s="17"/>
      <c r="ACB904" s="17"/>
      <c r="ACC904" s="17"/>
      <c r="ACD904" s="17"/>
      <c r="ACE904" s="17"/>
      <c r="ACF904" s="17"/>
      <c r="ACG904" s="17"/>
      <c r="ACH904" s="17"/>
      <c r="ACI904" s="17"/>
      <c r="ACJ904" s="17"/>
      <c r="ACK904" s="17"/>
      <c r="ACL904" s="17"/>
      <c r="ACM904" s="17"/>
      <c r="ACN904" s="17"/>
      <c r="ACO904" s="17"/>
      <c r="ACP904" s="17"/>
      <c r="ACQ904" s="17"/>
      <c r="ACR904" s="17"/>
      <c r="ACS904" s="17"/>
      <c r="ACT904" s="17"/>
      <c r="ACU904" s="17"/>
      <c r="ACV904" s="17"/>
      <c r="ACW904" s="17"/>
      <c r="ACX904" s="17"/>
      <c r="ACY904" s="17"/>
      <c r="ACZ904" s="17"/>
      <c r="ADA904" s="17"/>
      <c r="ADB904" s="17"/>
      <c r="ADC904" s="17"/>
      <c r="ADD904" s="17"/>
      <c r="ADE904" s="17"/>
      <c r="ADF904" s="17"/>
      <c r="ADG904" s="17"/>
      <c r="ADH904" s="17"/>
      <c r="ADI904" s="17"/>
      <c r="ADJ904" s="17"/>
      <c r="ADK904" s="17"/>
      <c r="ADL904" s="17"/>
      <c r="ADM904" s="17"/>
      <c r="ADN904" s="17"/>
      <c r="ADO904" s="17"/>
      <c r="ADP904" s="17"/>
      <c r="ADQ904" s="17"/>
      <c r="ADR904" s="17"/>
    </row>
    <row r="905" spans="44:798" s="16" customFormat="1" x14ac:dyDescent="0.25">
      <c r="AR905" s="56"/>
      <c r="AS905" s="56"/>
      <c r="AT905" s="57"/>
      <c r="AU905" s="56"/>
      <c r="AV905" s="57"/>
      <c r="AW905" s="56"/>
      <c r="AX905" s="56"/>
      <c r="AY905" s="56"/>
      <c r="AZ905" s="56"/>
      <c r="BA905" s="56"/>
      <c r="BB905" s="56"/>
      <c r="BC905" s="56"/>
      <c r="BD905" s="56"/>
      <c r="BE905" s="51"/>
      <c r="BF905" s="51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  <c r="IF905" s="17"/>
      <c r="IG905" s="17"/>
      <c r="IH905" s="17"/>
      <c r="II905" s="17"/>
      <c r="IJ905" s="17"/>
      <c r="IK905" s="17"/>
      <c r="IL905" s="17"/>
      <c r="IM905" s="17"/>
      <c r="IN905" s="17"/>
      <c r="IO905" s="17"/>
      <c r="IP905" s="17"/>
      <c r="IQ905" s="17"/>
      <c r="IR905" s="17"/>
      <c r="IS905" s="17"/>
      <c r="IT905" s="17"/>
      <c r="IU905" s="17"/>
      <c r="IV905" s="17"/>
      <c r="IW905" s="17"/>
      <c r="IX905" s="17"/>
      <c r="IY905" s="17"/>
      <c r="IZ905" s="17"/>
      <c r="JA905" s="17"/>
      <c r="JB905" s="17"/>
      <c r="JC905" s="17"/>
      <c r="JD905" s="17"/>
      <c r="JE905" s="17"/>
      <c r="JF905" s="17"/>
      <c r="JG905" s="17"/>
      <c r="JH905" s="17"/>
      <c r="JI905" s="17"/>
      <c r="JJ905" s="17"/>
      <c r="JK905" s="17"/>
      <c r="JL905" s="17"/>
      <c r="JM905" s="17"/>
      <c r="JN905" s="17"/>
      <c r="JO905" s="17"/>
      <c r="JP905" s="17"/>
      <c r="JQ905" s="17"/>
      <c r="JR905" s="17"/>
      <c r="JS905" s="17"/>
      <c r="JT905" s="17"/>
      <c r="JU905" s="17"/>
      <c r="JV905" s="17"/>
      <c r="JW905" s="17"/>
      <c r="JX905" s="17"/>
      <c r="JY905" s="17"/>
      <c r="JZ905" s="17"/>
      <c r="KA905" s="17"/>
      <c r="KB905" s="17"/>
      <c r="KC905" s="17"/>
      <c r="KD905" s="17"/>
      <c r="KE905" s="17"/>
      <c r="KF905" s="17"/>
      <c r="KG905" s="17"/>
      <c r="KH905" s="17"/>
      <c r="KI905" s="17"/>
      <c r="KJ905" s="17"/>
      <c r="KK905" s="17"/>
      <c r="KL905" s="17"/>
      <c r="KM905" s="17"/>
      <c r="KN905" s="17"/>
      <c r="KO905" s="17"/>
      <c r="KP905" s="17"/>
      <c r="KQ905" s="17"/>
      <c r="KR905" s="17"/>
      <c r="KS905" s="17"/>
      <c r="KT905" s="17"/>
      <c r="KU905" s="17"/>
      <c r="KV905" s="17"/>
      <c r="KW905" s="17"/>
      <c r="KX905" s="17"/>
      <c r="KY905" s="17"/>
      <c r="KZ905" s="17"/>
      <c r="LA905" s="17"/>
      <c r="LB905" s="17"/>
      <c r="LC905" s="17"/>
      <c r="LD905" s="17"/>
      <c r="LE905" s="17"/>
      <c r="LF905" s="17"/>
      <c r="LG905" s="17"/>
      <c r="LH905" s="17"/>
      <c r="LI905" s="17"/>
      <c r="LJ905" s="17"/>
      <c r="LK905" s="17"/>
      <c r="LL905" s="17"/>
      <c r="LM905" s="17"/>
      <c r="LN905" s="17"/>
      <c r="LO905" s="17"/>
      <c r="LP905" s="17"/>
      <c r="LQ905" s="17"/>
      <c r="LR905" s="17"/>
      <c r="LS905" s="17"/>
      <c r="LT905" s="17"/>
      <c r="LU905" s="17"/>
      <c r="LV905" s="17"/>
      <c r="LW905" s="17"/>
      <c r="LX905" s="17"/>
      <c r="LY905" s="17"/>
      <c r="LZ905" s="17"/>
      <c r="MA905" s="17"/>
      <c r="MB905" s="17"/>
      <c r="MC905" s="17"/>
      <c r="MD905" s="17"/>
      <c r="ME905" s="17"/>
      <c r="MF905" s="17"/>
      <c r="MG905" s="17"/>
      <c r="MH905" s="17"/>
      <c r="MI905" s="17"/>
      <c r="MJ905" s="17"/>
      <c r="MK905" s="17"/>
      <c r="ML905" s="17"/>
      <c r="MM905" s="17"/>
      <c r="MN905" s="17"/>
      <c r="MO905" s="17"/>
      <c r="MP905" s="17"/>
      <c r="MQ905" s="17"/>
      <c r="MR905" s="17"/>
      <c r="MS905" s="17"/>
      <c r="MT905" s="17"/>
      <c r="MU905" s="17"/>
      <c r="MV905" s="17"/>
      <c r="MW905" s="17"/>
      <c r="MX905" s="17"/>
      <c r="MY905" s="17"/>
      <c r="MZ905" s="17"/>
      <c r="NA905" s="17"/>
      <c r="NB905" s="17"/>
      <c r="NC905" s="17"/>
      <c r="ND905" s="17"/>
      <c r="NE905" s="17"/>
      <c r="NF905" s="17"/>
      <c r="NG905" s="17"/>
      <c r="NH905" s="17"/>
      <c r="NI905" s="17"/>
      <c r="NJ905" s="17"/>
      <c r="NK905" s="17"/>
      <c r="NL905" s="17"/>
      <c r="NM905" s="17"/>
      <c r="NN905" s="17"/>
      <c r="NO905" s="17"/>
      <c r="NP905" s="17"/>
      <c r="NQ905" s="17"/>
      <c r="NR905" s="17"/>
      <c r="NS905" s="17"/>
      <c r="NT905" s="17"/>
      <c r="NU905" s="17"/>
      <c r="NV905" s="17"/>
      <c r="NW905" s="17"/>
      <c r="NX905" s="17"/>
      <c r="NY905" s="17"/>
      <c r="NZ905" s="17"/>
      <c r="OA905" s="17"/>
      <c r="OB905" s="17"/>
      <c r="OC905" s="17"/>
      <c r="OD905" s="17"/>
      <c r="OE905" s="17"/>
      <c r="OF905" s="17"/>
      <c r="OG905" s="17"/>
      <c r="OH905" s="17"/>
      <c r="OI905" s="17"/>
      <c r="OJ905" s="17"/>
      <c r="OK905" s="17"/>
      <c r="OL905" s="17"/>
      <c r="OM905" s="17"/>
      <c r="ON905" s="17"/>
      <c r="OO905" s="17"/>
      <c r="OP905" s="17"/>
      <c r="OQ905" s="17"/>
      <c r="OR905" s="17"/>
      <c r="OS905" s="17"/>
      <c r="OT905" s="17"/>
      <c r="OU905" s="17"/>
      <c r="OV905" s="17"/>
      <c r="OW905" s="17"/>
      <c r="OX905" s="17"/>
      <c r="OY905" s="17"/>
      <c r="OZ905" s="17"/>
      <c r="PA905" s="17"/>
      <c r="PB905" s="17"/>
      <c r="PC905" s="17"/>
      <c r="PD905" s="17"/>
      <c r="PE905" s="17"/>
      <c r="PF905" s="17"/>
      <c r="PG905" s="17"/>
      <c r="PH905" s="17"/>
      <c r="PI905" s="17"/>
      <c r="PJ905" s="17"/>
      <c r="PK905" s="17"/>
      <c r="PL905" s="17"/>
      <c r="PM905" s="17"/>
      <c r="PN905" s="17"/>
      <c r="PO905" s="17"/>
      <c r="PP905" s="17"/>
      <c r="PQ905" s="17"/>
      <c r="PR905" s="17"/>
      <c r="PS905" s="17"/>
      <c r="PT905" s="17"/>
      <c r="PU905" s="17"/>
      <c r="PV905" s="17"/>
      <c r="PW905" s="17"/>
      <c r="PX905" s="17"/>
      <c r="PY905" s="17"/>
      <c r="PZ905" s="17"/>
      <c r="QA905" s="17"/>
      <c r="QB905" s="17"/>
      <c r="QC905" s="17"/>
      <c r="QD905" s="17"/>
      <c r="QE905" s="17"/>
      <c r="QF905" s="17"/>
      <c r="QG905" s="17"/>
      <c r="QH905" s="17"/>
      <c r="QI905" s="17"/>
      <c r="QJ905" s="17"/>
      <c r="QK905" s="17"/>
      <c r="QL905" s="17"/>
      <c r="QM905" s="17"/>
      <c r="QN905" s="17"/>
      <c r="QO905" s="17"/>
      <c r="QP905" s="17"/>
      <c r="QQ905" s="17"/>
      <c r="QR905" s="17"/>
      <c r="QS905" s="17"/>
      <c r="QT905" s="17"/>
      <c r="QU905" s="17"/>
      <c r="QV905" s="17"/>
      <c r="QW905" s="17"/>
      <c r="QX905" s="17"/>
      <c r="QY905" s="17"/>
      <c r="QZ905" s="17"/>
      <c r="RA905" s="17"/>
      <c r="RB905" s="17"/>
      <c r="RC905" s="17"/>
      <c r="RD905" s="17"/>
      <c r="RE905" s="17"/>
      <c r="RF905" s="17"/>
      <c r="RG905" s="17"/>
      <c r="RH905" s="17"/>
      <c r="RI905" s="17"/>
      <c r="RJ905" s="17"/>
      <c r="RK905" s="17"/>
      <c r="RL905" s="17"/>
      <c r="RM905" s="17"/>
      <c r="RN905" s="17"/>
      <c r="RO905" s="17"/>
      <c r="RP905" s="17"/>
      <c r="RQ905" s="17"/>
      <c r="RR905" s="17"/>
      <c r="RS905" s="17"/>
      <c r="RT905" s="17"/>
      <c r="RU905" s="17"/>
      <c r="RV905" s="17"/>
      <c r="RW905" s="17"/>
      <c r="RX905" s="17"/>
      <c r="RY905" s="17"/>
      <c r="RZ905" s="17"/>
      <c r="SA905" s="17"/>
      <c r="SB905" s="17"/>
      <c r="SC905" s="17"/>
      <c r="SD905" s="17"/>
      <c r="SE905" s="17"/>
      <c r="SF905" s="17"/>
      <c r="SG905" s="17"/>
      <c r="SH905" s="17"/>
      <c r="SI905" s="17"/>
      <c r="SJ905" s="17"/>
      <c r="SK905" s="17"/>
      <c r="SL905" s="17"/>
      <c r="SM905" s="17"/>
      <c r="SN905" s="17"/>
      <c r="SO905" s="17"/>
      <c r="SP905" s="17"/>
      <c r="SQ905" s="17"/>
      <c r="SR905" s="17"/>
      <c r="SS905" s="17"/>
      <c r="ST905" s="17"/>
      <c r="SU905" s="17"/>
      <c r="SV905" s="17"/>
      <c r="SW905" s="17"/>
      <c r="SX905" s="17"/>
      <c r="SY905" s="17"/>
      <c r="SZ905" s="17"/>
      <c r="TA905" s="17"/>
      <c r="TB905" s="17"/>
      <c r="TC905" s="17"/>
      <c r="TD905" s="17"/>
      <c r="TE905" s="17"/>
      <c r="TF905" s="17"/>
      <c r="TG905" s="17"/>
      <c r="TH905" s="17"/>
      <c r="TI905" s="17"/>
      <c r="TJ905" s="17"/>
      <c r="TK905" s="17"/>
      <c r="TL905" s="17"/>
      <c r="TM905" s="17"/>
      <c r="TN905" s="17"/>
      <c r="TO905" s="17"/>
      <c r="TP905" s="17"/>
      <c r="TQ905" s="17"/>
      <c r="TR905" s="17"/>
      <c r="TS905" s="17"/>
      <c r="TT905" s="17"/>
      <c r="TU905" s="17"/>
      <c r="TV905" s="17"/>
      <c r="TW905" s="17"/>
      <c r="TX905" s="17"/>
      <c r="TY905" s="17"/>
      <c r="TZ905" s="17"/>
      <c r="UA905" s="17"/>
      <c r="UB905" s="17"/>
      <c r="UC905" s="17"/>
      <c r="UD905" s="17"/>
      <c r="UE905" s="17"/>
      <c r="UF905" s="17"/>
      <c r="UG905" s="17"/>
      <c r="UH905" s="17"/>
      <c r="UI905" s="17"/>
      <c r="UJ905" s="17"/>
      <c r="UK905" s="17"/>
      <c r="UL905" s="17"/>
      <c r="UM905" s="17"/>
      <c r="UN905" s="17"/>
      <c r="UO905" s="17"/>
      <c r="UP905" s="17"/>
      <c r="UQ905" s="17"/>
      <c r="UR905" s="17"/>
      <c r="US905" s="17"/>
      <c r="UT905" s="17"/>
      <c r="UU905" s="17"/>
      <c r="UV905" s="17"/>
      <c r="UW905" s="17"/>
      <c r="UX905" s="17"/>
      <c r="UY905" s="17"/>
      <c r="UZ905" s="17"/>
      <c r="VA905" s="17"/>
      <c r="VB905" s="17"/>
      <c r="VC905" s="17"/>
      <c r="VD905" s="17"/>
      <c r="VE905" s="17"/>
      <c r="VF905" s="17"/>
      <c r="VG905" s="17"/>
      <c r="VH905" s="17"/>
      <c r="VI905" s="17"/>
      <c r="VJ905" s="17"/>
      <c r="VK905" s="17"/>
      <c r="VL905" s="17"/>
      <c r="VM905" s="17"/>
      <c r="VN905" s="17"/>
      <c r="VO905" s="17"/>
      <c r="VP905" s="17"/>
      <c r="VQ905" s="17"/>
      <c r="VR905" s="17"/>
      <c r="VS905" s="17"/>
      <c r="VT905" s="17"/>
      <c r="VU905" s="17"/>
      <c r="VV905" s="17"/>
      <c r="VW905" s="17"/>
      <c r="VX905" s="17"/>
      <c r="VY905" s="17"/>
      <c r="VZ905" s="17"/>
      <c r="WA905" s="17"/>
      <c r="WB905" s="17"/>
      <c r="WC905" s="17"/>
      <c r="WD905" s="17"/>
      <c r="WE905" s="17"/>
      <c r="WF905" s="17"/>
      <c r="WG905" s="17"/>
      <c r="WH905" s="17"/>
      <c r="WI905" s="17"/>
      <c r="WJ905" s="17"/>
      <c r="WK905" s="17"/>
      <c r="WL905" s="17"/>
      <c r="WM905" s="17"/>
      <c r="WN905" s="17"/>
      <c r="WO905" s="17"/>
      <c r="WP905" s="17"/>
      <c r="WQ905" s="17"/>
      <c r="WR905" s="17"/>
      <c r="WS905" s="17"/>
      <c r="WT905" s="17"/>
      <c r="WU905" s="17"/>
      <c r="WV905" s="17"/>
      <c r="WW905" s="17"/>
      <c r="WX905" s="17"/>
      <c r="WY905" s="17"/>
      <c r="WZ905" s="17"/>
      <c r="XA905" s="17"/>
      <c r="XB905" s="17"/>
      <c r="XC905" s="17"/>
      <c r="XD905" s="17"/>
      <c r="XE905" s="17"/>
      <c r="XF905" s="17"/>
      <c r="XG905" s="17"/>
      <c r="XH905" s="17"/>
      <c r="XI905" s="17"/>
      <c r="XJ905" s="17"/>
      <c r="XK905" s="17"/>
      <c r="XL905" s="17"/>
      <c r="XM905" s="17"/>
      <c r="XN905" s="17"/>
      <c r="XO905" s="17"/>
      <c r="XP905" s="17"/>
      <c r="XQ905" s="17"/>
      <c r="XR905" s="17"/>
      <c r="XS905" s="17"/>
      <c r="XT905" s="17"/>
      <c r="XU905" s="17"/>
      <c r="XV905" s="17"/>
      <c r="XW905" s="17"/>
      <c r="XX905" s="17"/>
      <c r="XY905" s="17"/>
      <c r="XZ905" s="17"/>
      <c r="YA905" s="17"/>
      <c r="YB905" s="17"/>
      <c r="YC905" s="17"/>
      <c r="YD905" s="17"/>
      <c r="YE905" s="17"/>
      <c r="YF905" s="17"/>
      <c r="YG905" s="17"/>
      <c r="YH905" s="17"/>
      <c r="YI905" s="17"/>
      <c r="YJ905" s="17"/>
      <c r="YK905" s="17"/>
      <c r="YL905" s="17"/>
      <c r="YM905" s="17"/>
      <c r="YN905" s="17"/>
      <c r="YO905" s="17"/>
      <c r="YP905" s="17"/>
      <c r="YQ905" s="17"/>
      <c r="YR905" s="17"/>
      <c r="YS905" s="17"/>
      <c r="YT905" s="17"/>
      <c r="YU905" s="17"/>
      <c r="YV905" s="17"/>
      <c r="YW905" s="17"/>
      <c r="YX905" s="17"/>
      <c r="YY905" s="17"/>
      <c r="YZ905" s="17"/>
      <c r="ZA905" s="17"/>
      <c r="ZB905" s="17"/>
      <c r="ZC905" s="17"/>
      <c r="ZD905" s="17"/>
      <c r="ZE905" s="17"/>
      <c r="ZF905" s="17"/>
      <c r="ZG905" s="17"/>
      <c r="ZH905" s="17"/>
      <c r="ZI905" s="17"/>
      <c r="ZJ905" s="17"/>
      <c r="ZK905" s="17"/>
      <c r="ZL905" s="17"/>
      <c r="ZM905" s="17"/>
      <c r="ZN905" s="17"/>
      <c r="ZO905" s="17"/>
      <c r="ZP905" s="17"/>
      <c r="ZQ905" s="17"/>
      <c r="ZR905" s="17"/>
      <c r="ZS905" s="17"/>
      <c r="ZT905" s="17"/>
      <c r="ZU905" s="17"/>
      <c r="ZV905" s="17"/>
      <c r="ZW905" s="17"/>
      <c r="ZX905" s="17"/>
      <c r="ZY905" s="17"/>
      <c r="ZZ905" s="17"/>
      <c r="AAA905" s="17"/>
      <c r="AAB905" s="17"/>
      <c r="AAC905" s="17"/>
      <c r="AAD905" s="17"/>
      <c r="AAE905" s="17"/>
      <c r="AAF905" s="17"/>
      <c r="AAG905" s="17"/>
      <c r="AAH905" s="17"/>
      <c r="AAI905" s="17"/>
      <c r="AAJ905" s="17"/>
      <c r="AAK905" s="17"/>
      <c r="AAL905" s="17"/>
      <c r="AAM905" s="17"/>
      <c r="AAN905" s="17"/>
      <c r="AAO905" s="17"/>
      <c r="AAP905" s="17"/>
      <c r="AAQ905" s="17"/>
      <c r="AAR905" s="17"/>
      <c r="AAS905" s="17"/>
      <c r="AAT905" s="17"/>
      <c r="AAU905" s="17"/>
      <c r="AAV905" s="17"/>
      <c r="AAW905" s="17"/>
      <c r="AAX905" s="17"/>
      <c r="AAY905" s="17"/>
      <c r="AAZ905" s="17"/>
      <c r="ABA905" s="17"/>
      <c r="ABB905" s="17"/>
      <c r="ABC905" s="17"/>
      <c r="ABD905" s="17"/>
      <c r="ABE905" s="17"/>
      <c r="ABF905" s="17"/>
      <c r="ABG905" s="17"/>
      <c r="ABH905" s="17"/>
      <c r="ABI905" s="17"/>
      <c r="ABJ905" s="17"/>
      <c r="ABK905" s="17"/>
      <c r="ABL905" s="17"/>
      <c r="ABM905" s="17"/>
      <c r="ABN905" s="17"/>
      <c r="ABO905" s="17"/>
      <c r="ABP905" s="17"/>
      <c r="ABQ905" s="17"/>
      <c r="ABR905" s="17"/>
      <c r="ABS905" s="17"/>
      <c r="ABT905" s="17"/>
      <c r="ABU905" s="17"/>
      <c r="ABV905" s="17"/>
      <c r="ABW905" s="17"/>
      <c r="ABX905" s="17"/>
      <c r="ABY905" s="17"/>
      <c r="ABZ905" s="17"/>
      <c r="ACA905" s="17"/>
      <c r="ACB905" s="17"/>
      <c r="ACC905" s="17"/>
      <c r="ACD905" s="17"/>
      <c r="ACE905" s="17"/>
      <c r="ACF905" s="17"/>
      <c r="ACG905" s="17"/>
      <c r="ACH905" s="17"/>
      <c r="ACI905" s="17"/>
      <c r="ACJ905" s="17"/>
      <c r="ACK905" s="17"/>
      <c r="ACL905" s="17"/>
      <c r="ACM905" s="17"/>
      <c r="ACN905" s="17"/>
      <c r="ACO905" s="17"/>
      <c r="ACP905" s="17"/>
      <c r="ACQ905" s="17"/>
      <c r="ACR905" s="17"/>
      <c r="ACS905" s="17"/>
      <c r="ACT905" s="17"/>
      <c r="ACU905" s="17"/>
      <c r="ACV905" s="17"/>
      <c r="ACW905" s="17"/>
      <c r="ACX905" s="17"/>
      <c r="ACY905" s="17"/>
      <c r="ACZ905" s="17"/>
      <c r="ADA905" s="17"/>
      <c r="ADB905" s="17"/>
      <c r="ADC905" s="17"/>
      <c r="ADD905" s="17"/>
      <c r="ADE905" s="17"/>
      <c r="ADF905" s="17"/>
      <c r="ADG905" s="17"/>
      <c r="ADH905" s="17"/>
      <c r="ADI905" s="17"/>
      <c r="ADJ905" s="17"/>
      <c r="ADK905" s="17"/>
      <c r="ADL905" s="17"/>
      <c r="ADM905" s="17"/>
      <c r="ADN905" s="17"/>
      <c r="ADO905" s="17"/>
      <c r="ADP905" s="17"/>
      <c r="ADQ905" s="17"/>
      <c r="ADR905" s="17"/>
    </row>
    <row r="906" spans="44:798" s="16" customFormat="1" x14ac:dyDescent="0.25">
      <c r="AR906" s="56"/>
      <c r="AS906" s="56"/>
      <c r="AT906" s="57"/>
      <c r="AU906" s="56"/>
      <c r="AV906" s="57"/>
      <c r="AW906" s="56"/>
      <c r="AX906" s="56"/>
      <c r="AY906" s="56"/>
      <c r="AZ906" s="56"/>
      <c r="BA906" s="56"/>
      <c r="BB906" s="56"/>
      <c r="BC906" s="56"/>
      <c r="BD906" s="56"/>
      <c r="BE906" s="51"/>
      <c r="BF906" s="51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  <c r="IK906" s="17"/>
      <c r="IL906" s="17"/>
      <c r="IM906" s="17"/>
      <c r="IN906" s="17"/>
      <c r="IO906" s="17"/>
      <c r="IP906" s="17"/>
      <c r="IQ906" s="17"/>
      <c r="IR906" s="17"/>
      <c r="IS906" s="17"/>
      <c r="IT906" s="17"/>
      <c r="IU906" s="17"/>
      <c r="IV906" s="17"/>
      <c r="IW906" s="17"/>
      <c r="IX906" s="17"/>
      <c r="IY906" s="17"/>
      <c r="IZ906" s="17"/>
      <c r="JA906" s="17"/>
      <c r="JB906" s="17"/>
      <c r="JC906" s="17"/>
      <c r="JD906" s="17"/>
      <c r="JE906" s="17"/>
      <c r="JF906" s="17"/>
      <c r="JG906" s="17"/>
      <c r="JH906" s="17"/>
      <c r="JI906" s="17"/>
      <c r="JJ906" s="17"/>
      <c r="JK906" s="17"/>
      <c r="JL906" s="17"/>
      <c r="JM906" s="17"/>
      <c r="JN906" s="17"/>
      <c r="JO906" s="17"/>
      <c r="JP906" s="17"/>
      <c r="JQ906" s="17"/>
      <c r="JR906" s="17"/>
      <c r="JS906" s="17"/>
      <c r="JT906" s="17"/>
      <c r="JU906" s="17"/>
      <c r="JV906" s="17"/>
      <c r="JW906" s="17"/>
      <c r="JX906" s="17"/>
      <c r="JY906" s="17"/>
      <c r="JZ906" s="17"/>
      <c r="KA906" s="17"/>
      <c r="KB906" s="17"/>
      <c r="KC906" s="17"/>
      <c r="KD906" s="17"/>
      <c r="KE906" s="17"/>
      <c r="KF906" s="17"/>
      <c r="KG906" s="17"/>
      <c r="KH906" s="17"/>
      <c r="KI906" s="17"/>
      <c r="KJ906" s="17"/>
      <c r="KK906" s="17"/>
      <c r="KL906" s="17"/>
      <c r="KM906" s="17"/>
      <c r="KN906" s="17"/>
      <c r="KO906" s="17"/>
      <c r="KP906" s="17"/>
      <c r="KQ906" s="17"/>
      <c r="KR906" s="17"/>
      <c r="KS906" s="17"/>
      <c r="KT906" s="17"/>
      <c r="KU906" s="17"/>
      <c r="KV906" s="17"/>
      <c r="KW906" s="17"/>
      <c r="KX906" s="17"/>
      <c r="KY906" s="17"/>
      <c r="KZ906" s="17"/>
      <c r="LA906" s="17"/>
      <c r="LB906" s="17"/>
      <c r="LC906" s="17"/>
      <c r="LD906" s="17"/>
      <c r="LE906" s="17"/>
      <c r="LF906" s="17"/>
      <c r="LG906" s="17"/>
      <c r="LH906" s="17"/>
      <c r="LI906" s="17"/>
      <c r="LJ906" s="17"/>
      <c r="LK906" s="17"/>
      <c r="LL906" s="17"/>
      <c r="LM906" s="17"/>
      <c r="LN906" s="17"/>
      <c r="LO906" s="17"/>
      <c r="LP906" s="17"/>
      <c r="LQ906" s="17"/>
      <c r="LR906" s="17"/>
      <c r="LS906" s="17"/>
      <c r="LT906" s="17"/>
      <c r="LU906" s="17"/>
      <c r="LV906" s="17"/>
      <c r="LW906" s="17"/>
      <c r="LX906" s="17"/>
      <c r="LY906" s="17"/>
      <c r="LZ906" s="17"/>
      <c r="MA906" s="17"/>
      <c r="MB906" s="17"/>
      <c r="MC906" s="17"/>
      <c r="MD906" s="17"/>
      <c r="ME906" s="17"/>
      <c r="MF906" s="17"/>
      <c r="MG906" s="17"/>
      <c r="MH906" s="17"/>
      <c r="MI906" s="17"/>
      <c r="MJ906" s="17"/>
      <c r="MK906" s="17"/>
      <c r="ML906" s="17"/>
      <c r="MM906" s="17"/>
      <c r="MN906" s="17"/>
      <c r="MO906" s="17"/>
      <c r="MP906" s="17"/>
      <c r="MQ906" s="17"/>
      <c r="MR906" s="17"/>
      <c r="MS906" s="17"/>
      <c r="MT906" s="17"/>
      <c r="MU906" s="17"/>
      <c r="MV906" s="17"/>
      <c r="MW906" s="17"/>
      <c r="MX906" s="17"/>
      <c r="MY906" s="17"/>
      <c r="MZ906" s="17"/>
      <c r="NA906" s="17"/>
      <c r="NB906" s="17"/>
      <c r="NC906" s="17"/>
      <c r="ND906" s="17"/>
      <c r="NE906" s="17"/>
      <c r="NF906" s="17"/>
      <c r="NG906" s="17"/>
      <c r="NH906" s="17"/>
      <c r="NI906" s="17"/>
      <c r="NJ906" s="17"/>
      <c r="NK906" s="17"/>
      <c r="NL906" s="17"/>
      <c r="NM906" s="17"/>
      <c r="NN906" s="17"/>
      <c r="NO906" s="17"/>
      <c r="NP906" s="17"/>
      <c r="NQ906" s="17"/>
      <c r="NR906" s="17"/>
      <c r="NS906" s="17"/>
      <c r="NT906" s="17"/>
      <c r="NU906" s="17"/>
      <c r="NV906" s="17"/>
      <c r="NW906" s="17"/>
      <c r="NX906" s="17"/>
      <c r="NY906" s="17"/>
      <c r="NZ906" s="17"/>
      <c r="OA906" s="17"/>
      <c r="OB906" s="17"/>
      <c r="OC906" s="17"/>
      <c r="OD906" s="17"/>
      <c r="OE906" s="17"/>
      <c r="OF906" s="17"/>
      <c r="OG906" s="17"/>
      <c r="OH906" s="17"/>
      <c r="OI906" s="17"/>
      <c r="OJ906" s="17"/>
      <c r="OK906" s="17"/>
      <c r="OL906" s="17"/>
      <c r="OM906" s="17"/>
      <c r="ON906" s="17"/>
      <c r="OO906" s="17"/>
      <c r="OP906" s="17"/>
      <c r="OQ906" s="17"/>
      <c r="OR906" s="17"/>
      <c r="OS906" s="17"/>
      <c r="OT906" s="17"/>
      <c r="OU906" s="17"/>
      <c r="OV906" s="17"/>
      <c r="OW906" s="17"/>
      <c r="OX906" s="17"/>
      <c r="OY906" s="17"/>
      <c r="OZ906" s="17"/>
      <c r="PA906" s="17"/>
      <c r="PB906" s="17"/>
      <c r="PC906" s="17"/>
      <c r="PD906" s="17"/>
      <c r="PE906" s="17"/>
      <c r="PF906" s="17"/>
      <c r="PG906" s="17"/>
      <c r="PH906" s="17"/>
      <c r="PI906" s="17"/>
      <c r="PJ906" s="17"/>
      <c r="PK906" s="17"/>
      <c r="PL906" s="17"/>
      <c r="PM906" s="17"/>
      <c r="PN906" s="17"/>
      <c r="PO906" s="17"/>
      <c r="PP906" s="17"/>
      <c r="PQ906" s="17"/>
      <c r="PR906" s="17"/>
      <c r="PS906" s="17"/>
      <c r="PT906" s="17"/>
      <c r="PU906" s="17"/>
      <c r="PV906" s="17"/>
      <c r="PW906" s="17"/>
      <c r="PX906" s="17"/>
      <c r="PY906" s="17"/>
      <c r="PZ906" s="17"/>
      <c r="QA906" s="17"/>
      <c r="QB906" s="17"/>
      <c r="QC906" s="17"/>
      <c r="QD906" s="17"/>
      <c r="QE906" s="17"/>
      <c r="QF906" s="17"/>
      <c r="QG906" s="17"/>
      <c r="QH906" s="17"/>
      <c r="QI906" s="17"/>
      <c r="QJ906" s="17"/>
      <c r="QK906" s="17"/>
      <c r="QL906" s="17"/>
      <c r="QM906" s="17"/>
      <c r="QN906" s="17"/>
      <c r="QO906" s="17"/>
      <c r="QP906" s="17"/>
      <c r="QQ906" s="17"/>
      <c r="QR906" s="17"/>
      <c r="QS906" s="17"/>
      <c r="QT906" s="17"/>
      <c r="QU906" s="17"/>
      <c r="QV906" s="17"/>
      <c r="QW906" s="17"/>
      <c r="QX906" s="17"/>
      <c r="QY906" s="17"/>
      <c r="QZ906" s="17"/>
      <c r="RA906" s="17"/>
      <c r="RB906" s="17"/>
      <c r="RC906" s="17"/>
      <c r="RD906" s="17"/>
      <c r="RE906" s="17"/>
      <c r="RF906" s="17"/>
      <c r="RG906" s="17"/>
      <c r="RH906" s="17"/>
      <c r="RI906" s="17"/>
      <c r="RJ906" s="17"/>
      <c r="RK906" s="17"/>
      <c r="RL906" s="17"/>
      <c r="RM906" s="17"/>
      <c r="RN906" s="17"/>
      <c r="RO906" s="17"/>
      <c r="RP906" s="17"/>
      <c r="RQ906" s="17"/>
      <c r="RR906" s="17"/>
      <c r="RS906" s="17"/>
      <c r="RT906" s="17"/>
      <c r="RU906" s="17"/>
      <c r="RV906" s="17"/>
      <c r="RW906" s="17"/>
      <c r="RX906" s="17"/>
      <c r="RY906" s="17"/>
      <c r="RZ906" s="17"/>
      <c r="SA906" s="17"/>
      <c r="SB906" s="17"/>
      <c r="SC906" s="17"/>
      <c r="SD906" s="17"/>
      <c r="SE906" s="17"/>
      <c r="SF906" s="17"/>
      <c r="SG906" s="17"/>
      <c r="SH906" s="17"/>
      <c r="SI906" s="17"/>
      <c r="SJ906" s="17"/>
      <c r="SK906" s="17"/>
      <c r="SL906" s="17"/>
      <c r="SM906" s="17"/>
      <c r="SN906" s="17"/>
      <c r="SO906" s="17"/>
      <c r="SP906" s="17"/>
      <c r="SQ906" s="17"/>
      <c r="SR906" s="17"/>
      <c r="SS906" s="17"/>
      <c r="ST906" s="17"/>
      <c r="SU906" s="17"/>
      <c r="SV906" s="17"/>
      <c r="SW906" s="17"/>
      <c r="SX906" s="17"/>
      <c r="SY906" s="17"/>
      <c r="SZ906" s="17"/>
      <c r="TA906" s="17"/>
      <c r="TB906" s="17"/>
      <c r="TC906" s="17"/>
      <c r="TD906" s="17"/>
      <c r="TE906" s="17"/>
      <c r="TF906" s="17"/>
      <c r="TG906" s="17"/>
      <c r="TH906" s="17"/>
      <c r="TI906" s="17"/>
      <c r="TJ906" s="17"/>
      <c r="TK906" s="17"/>
      <c r="TL906" s="17"/>
      <c r="TM906" s="17"/>
      <c r="TN906" s="17"/>
      <c r="TO906" s="17"/>
      <c r="TP906" s="17"/>
      <c r="TQ906" s="17"/>
      <c r="TR906" s="17"/>
      <c r="TS906" s="17"/>
      <c r="TT906" s="17"/>
      <c r="TU906" s="17"/>
      <c r="TV906" s="17"/>
      <c r="TW906" s="17"/>
      <c r="TX906" s="17"/>
      <c r="TY906" s="17"/>
      <c r="TZ906" s="17"/>
      <c r="UA906" s="17"/>
      <c r="UB906" s="17"/>
      <c r="UC906" s="17"/>
      <c r="UD906" s="17"/>
      <c r="UE906" s="17"/>
      <c r="UF906" s="17"/>
      <c r="UG906" s="17"/>
      <c r="UH906" s="17"/>
      <c r="UI906" s="17"/>
      <c r="UJ906" s="17"/>
      <c r="UK906" s="17"/>
      <c r="UL906" s="17"/>
      <c r="UM906" s="17"/>
      <c r="UN906" s="17"/>
      <c r="UO906" s="17"/>
      <c r="UP906" s="17"/>
      <c r="UQ906" s="17"/>
      <c r="UR906" s="17"/>
      <c r="US906" s="17"/>
      <c r="UT906" s="17"/>
      <c r="UU906" s="17"/>
      <c r="UV906" s="17"/>
      <c r="UW906" s="17"/>
      <c r="UX906" s="17"/>
      <c r="UY906" s="17"/>
      <c r="UZ906" s="17"/>
      <c r="VA906" s="17"/>
      <c r="VB906" s="17"/>
      <c r="VC906" s="17"/>
      <c r="VD906" s="17"/>
      <c r="VE906" s="17"/>
      <c r="VF906" s="17"/>
      <c r="VG906" s="17"/>
      <c r="VH906" s="17"/>
      <c r="VI906" s="17"/>
      <c r="VJ906" s="17"/>
      <c r="VK906" s="17"/>
      <c r="VL906" s="17"/>
      <c r="VM906" s="17"/>
      <c r="VN906" s="17"/>
      <c r="VO906" s="17"/>
      <c r="VP906" s="17"/>
      <c r="VQ906" s="17"/>
      <c r="VR906" s="17"/>
      <c r="VS906" s="17"/>
      <c r="VT906" s="17"/>
      <c r="VU906" s="17"/>
      <c r="VV906" s="17"/>
      <c r="VW906" s="17"/>
      <c r="VX906" s="17"/>
      <c r="VY906" s="17"/>
      <c r="VZ906" s="17"/>
      <c r="WA906" s="17"/>
      <c r="WB906" s="17"/>
      <c r="WC906" s="17"/>
      <c r="WD906" s="17"/>
      <c r="WE906" s="17"/>
      <c r="WF906" s="17"/>
      <c r="WG906" s="17"/>
      <c r="WH906" s="17"/>
      <c r="WI906" s="17"/>
      <c r="WJ906" s="17"/>
      <c r="WK906" s="17"/>
      <c r="WL906" s="17"/>
      <c r="WM906" s="17"/>
      <c r="WN906" s="17"/>
      <c r="WO906" s="17"/>
      <c r="WP906" s="17"/>
      <c r="WQ906" s="17"/>
      <c r="WR906" s="17"/>
      <c r="WS906" s="17"/>
      <c r="WT906" s="17"/>
      <c r="WU906" s="17"/>
      <c r="WV906" s="17"/>
      <c r="WW906" s="17"/>
      <c r="WX906" s="17"/>
      <c r="WY906" s="17"/>
      <c r="WZ906" s="17"/>
      <c r="XA906" s="17"/>
      <c r="XB906" s="17"/>
      <c r="XC906" s="17"/>
      <c r="XD906" s="17"/>
      <c r="XE906" s="17"/>
      <c r="XF906" s="17"/>
      <c r="XG906" s="17"/>
      <c r="XH906" s="17"/>
      <c r="XI906" s="17"/>
      <c r="XJ906" s="17"/>
      <c r="XK906" s="17"/>
      <c r="XL906" s="17"/>
      <c r="XM906" s="17"/>
      <c r="XN906" s="17"/>
      <c r="XO906" s="17"/>
      <c r="XP906" s="17"/>
      <c r="XQ906" s="17"/>
      <c r="XR906" s="17"/>
      <c r="XS906" s="17"/>
      <c r="XT906" s="17"/>
      <c r="XU906" s="17"/>
      <c r="XV906" s="17"/>
      <c r="XW906" s="17"/>
      <c r="XX906" s="17"/>
      <c r="XY906" s="17"/>
      <c r="XZ906" s="17"/>
      <c r="YA906" s="17"/>
      <c r="YB906" s="17"/>
      <c r="YC906" s="17"/>
      <c r="YD906" s="17"/>
      <c r="YE906" s="17"/>
      <c r="YF906" s="17"/>
      <c r="YG906" s="17"/>
      <c r="YH906" s="17"/>
      <c r="YI906" s="17"/>
      <c r="YJ906" s="17"/>
      <c r="YK906" s="17"/>
      <c r="YL906" s="17"/>
      <c r="YM906" s="17"/>
      <c r="YN906" s="17"/>
      <c r="YO906" s="17"/>
      <c r="YP906" s="17"/>
      <c r="YQ906" s="17"/>
      <c r="YR906" s="17"/>
      <c r="YS906" s="17"/>
      <c r="YT906" s="17"/>
      <c r="YU906" s="17"/>
      <c r="YV906" s="17"/>
      <c r="YW906" s="17"/>
      <c r="YX906" s="17"/>
      <c r="YY906" s="17"/>
      <c r="YZ906" s="17"/>
      <c r="ZA906" s="17"/>
      <c r="ZB906" s="17"/>
      <c r="ZC906" s="17"/>
      <c r="ZD906" s="17"/>
      <c r="ZE906" s="17"/>
      <c r="ZF906" s="17"/>
      <c r="ZG906" s="17"/>
      <c r="ZH906" s="17"/>
      <c r="ZI906" s="17"/>
      <c r="ZJ906" s="17"/>
      <c r="ZK906" s="17"/>
      <c r="ZL906" s="17"/>
      <c r="ZM906" s="17"/>
      <c r="ZN906" s="17"/>
      <c r="ZO906" s="17"/>
      <c r="ZP906" s="17"/>
      <c r="ZQ906" s="17"/>
      <c r="ZR906" s="17"/>
      <c r="ZS906" s="17"/>
      <c r="ZT906" s="17"/>
      <c r="ZU906" s="17"/>
      <c r="ZV906" s="17"/>
      <c r="ZW906" s="17"/>
      <c r="ZX906" s="17"/>
      <c r="ZY906" s="17"/>
      <c r="ZZ906" s="17"/>
      <c r="AAA906" s="17"/>
      <c r="AAB906" s="17"/>
      <c r="AAC906" s="17"/>
      <c r="AAD906" s="17"/>
      <c r="AAE906" s="17"/>
      <c r="AAF906" s="17"/>
      <c r="AAG906" s="17"/>
      <c r="AAH906" s="17"/>
      <c r="AAI906" s="17"/>
      <c r="AAJ906" s="17"/>
      <c r="AAK906" s="17"/>
      <c r="AAL906" s="17"/>
      <c r="AAM906" s="17"/>
      <c r="AAN906" s="17"/>
      <c r="AAO906" s="17"/>
      <c r="AAP906" s="17"/>
      <c r="AAQ906" s="17"/>
      <c r="AAR906" s="17"/>
      <c r="AAS906" s="17"/>
      <c r="AAT906" s="17"/>
      <c r="AAU906" s="17"/>
      <c r="AAV906" s="17"/>
      <c r="AAW906" s="17"/>
      <c r="AAX906" s="17"/>
      <c r="AAY906" s="17"/>
      <c r="AAZ906" s="17"/>
      <c r="ABA906" s="17"/>
      <c r="ABB906" s="17"/>
      <c r="ABC906" s="17"/>
      <c r="ABD906" s="17"/>
      <c r="ABE906" s="17"/>
      <c r="ABF906" s="17"/>
      <c r="ABG906" s="17"/>
      <c r="ABH906" s="17"/>
      <c r="ABI906" s="17"/>
      <c r="ABJ906" s="17"/>
      <c r="ABK906" s="17"/>
      <c r="ABL906" s="17"/>
      <c r="ABM906" s="17"/>
      <c r="ABN906" s="17"/>
      <c r="ABO906" s="17"/>
      <c r="ABP906" s="17"/>
      <c r="ABQ906" s="17"/>
      <c r="ABR906" s="17"/>
      <c r="ABS906" s="17"/>
      <c r="ABT906" s="17"/>
      <c r="ABU906" s="17"/>
      <c r="ABV906" s="17"/>
      <c r="ABW906" s="17"/>
      <c r="ABX906" s="17"/>
      <c r="ABY906" s="17"/>
      <c r="ABZ906" s="17"/>
      <c r="ACA906" s="17"/>
      <c r="ACB906" s="17"/>
      <c r="ACC906" s="17"/>
      <c r="ACD906" s="17"/>
      <c r="ACE906" s="17"/>
      <c r="ACF906" s="17"/>
      <c r="ACG906" s="17"/>
      <c r="ACH906" s="17"/>
      <c r="ACI906" s="17"/>
      <c r="ACJ906" s="17"/>
      <c r="ACK906" s="17"/>
      <c r="ACL906" s="17"/>
      <c r="ACM906" s="17"/>
      <c r="ACN906" s="17"/>
      <c r="ACO906" s="17"/>
      <c r="ACP906" s="17"/>
      <c r="ACQ906" s="17"/>
      <c r="ACR906" s="17"/>
      <c r="ACS906" s="17"/>
      <c r="ACT906" s="17"/>
      <c r="ACU906" s="17"/>
      <c r="ACV906" s="17"/>
      <c r="ACW906" s="17"/>
      <c r="ACX906" s="17"/>
      <c r="ACY906" s="17"/>
      <c r="ACZ906" s="17"/>
      <c r="ADA906" s="17"/>
      <c r="ADB906" s="17"/>
      <c r="ADC906" s="17"/>
      <c r="ADD906" s="17"/>
      <c r="ADE906" s="17"/>
      <c r="ADF906" s="17"/>
      <c r="ADG906" s="17"/>
      <c r="ADH906" s="17"/>
      <c r="ADI906" s="17"/>
      <c r="ADJ906" s="17"/>
      <c r="ADK906" s="17"/>
      <c r="ADL906" s="17"/>
      <c r="ADM906" s="17"/>
      <c r="ADN906" s="17"/>
      <c r="ADO906" s="17"/>
      <c r="ADP906" s="17"/>
      <c r="ADQ906" s="17"/>
      <c r="ADR906" s="17"/>
    </row>
    <row r="907" spans="44:798" s="16" customFormat="1" x14ac:dyDescent="0.25">
      <c r="AR907" s="56"/>
      <c r="AS907" s="56"/>
      <c r="AT907" s="57"/>
      <c r="AU907" s="56"/>
      <c r="AV907" s="57"/>
      <c r="AW907" s="56"/>
      <c r="AX907" s="56"/>
      <c r="AY907" s="56"/>
      <c r="AZ907" s="56"/>
      <c r="BA907" s="56"/>
      <c r="BB907" s="56"/>
      <c r="BC907" s="56"/>
      <c r="BD907" s="56"/>
      <c r="BE907" s="51"/>
      <c r="BF907" s="51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  <c r="IL907" s="17"/>
      <c r="IM907" s="17"/>
      <c r="IN907" s="17"/>
      <c r="IO907" s="17"/>
      <c r="IP907" s="17"/>
      <c r="IQ907" s="17"/>
      <c r="IR907" s="17"/>
      <c r="IS907" s="17"/>
      <c r="IT907" s="17"/>
      <c r="IU907" s="17"/>
      <c r="IV907" s="17"/>
      <c r="IW907" s="17"/>
      <c r="IX907" s="17"/>
      <c r="IY907" s="17"/>
      <c r="IZ907" s="17"/>
      <c r="JA907" s="17"/>
      <c r="JB907" s="17"/>
      <c r="JC907" s="17"/>
      <c r="JD907" s="17"/>
      <c r="JE907" s="17"/>
      <c r="JF907" s="17"/>
      <c r="JG907" s="17"/>
      <c r="JH907" s="17"/>
      <c r="JI907" s="17"/>
      <c r="JJ907" s="17"/>
      <c r="JK907" s="17"/>
      <c r="JL907" s="17"/>
      <c r="JM907" s="17"/>
      <c r="JN907" s="17"/>
      <c r="JO907" s="17"/>
      <c r="JP907" s="17"/>
      <c r="JQ907" s="17"/>
      <c r="JR907" s="17"/>
      <c r="JS907" s="17"/>
      <c r="JT907" s="17"/>
      <c r="JU907" s="17"/>
      <c r="JV907" s="17"/>
      <c r="JW907" s="17"/>
      <c r="JX907" s="17"/>
      <c r="JY907" s="17"/>
      <c r="JZ907" s="17"/>
      <c r="KA907" s="17"/>
      <c r="KB907" s="17"/>
      <c r="KC907" s="17"/>
      <c r="KD907" s="17"/>
      <c r="KE907" s="17"/>
      <c r="KF907" s="17"/>
      <c r="KG907" s="17"/>
      <c r="KH907" s="17"/>
      <c r="KI907" s="17"/>
      <c r="KJ907" s="17"/>
      <c r="KK907" s="17"/>
      <c r="KL907" s="17"/>
      <c r="KM907" s="17"/>
      <c r="KN907" s="17"/>
      <c r="KO907" s="17"/>
      <c r="KP907" s="17"/>
      <c r="KQ907" s="17"/>
      <c r="KR907" s="17"/>
      <c r="KS907" s="17"/>
      <c r="KT907" s="17"/>
      <c r="KU907" s="17"/>
      <c r="KV907" s="17"/>
      <c r="KW907" s="17"/>
      <c r="KX907" s="17"/>
      <c r="KY907" s="17"/>
      <c r="KZ907" s="17"/>
      <c r="LA907" s="17"/>
      <c r="LB907" s="17"/>
      <c r="LC907" s="17"/>
      <c r="LD907" s="17"/>
      <c r="LE907" s="17"/>
      <c r="LF907" s="17"/>
      <c r="LG907" s="17"/>
      <c r="LH907" s="17"/>
      <c r="LI907" s="17"/>
      <c r="LJ907" s="17"/>
      <c r="LK907" s="17"/>
      <c r="LL907" s="17"/>
      <c r="LM907" s="17"/>
      <c r="LN907" s="17"/>
      <c r="LO907" s="17"/>
      <c r="LP907" s="17"/>
      <c r="LQ907" s="17"/>
      <c r="LR907" s="17"/>
      <c r="LS907" s="17"/>
      <c r="LT907" s="17"/>
      <c r="LU907" s="17"/>
      <c r="LV907" s="17"/>
      <c r="LW907" s="17"/>
      <c r="LX907" s="17"/>
      <c r="LY907" s="17"/>
      <c r="LZ907" s="17"/>
      <c r="MA907" s="17"/>
      <c r="MB907" s="17"/>
      <c r="MC907" s="17"/>
      <c r="MD907" s="17"/>
      <c r="ME907" s="17"/>
      <c r="MF907" s="17"/>
      <c r="MG907" s="17"/>
      <c r="MH907" s="17"/>
      <c r="MI907" s="17"/>
      <c r="MJ907" s="17"/>
      <c r="MK907" s="17"/>
      <c r="ML907" s="17"/>
      <c r="MM907" s="17"/>
      <c r="MN907" s="17"/>
      <c r="MO907" s="17"/>
      <c r="MP907" s="17"/>
      <c r="MQ907" s="17"/>
      <c r="MR907" s="17"/>
      <c r="MS907" s="17"/>
      <c r="MT907" s="17"/>
      <c r="MU907" s="17"/>
      <c r="MV907" s="17"/>
      <c r="MW907" s="17"/>
      <c r="MX907" s="17"/>
      <c r="MY907" s="17"/>
      <c r="MZ907" s="17"/>
      <c r="NA907" s="17"/>
      <c r="NB907" s="17"/>
      <c r="NC907" s="17"/>
      <c r="ND907" s="17"/>
      <c r="NE907" s="17"/>
      <c r="NF907" s="17"/>
      <c r="NG907" s="17"/>
      <c r="NH907" s="17"/>
      <c r="NI907" s="17"/>
      <c r="NJ907" s="17"/>
      <c r="NK907" s="17"/>
      <c r="NL907" s="17"/>
      <c r="NM907" s="17"/>
      <c r="NN907" s="17"/>
      <c r="NO907" s="17"/>
      <c r="NP907" s="17"/>
      <c r="NQ907" s="17"/>
      <c r="NR907" s="17"/>
      <c r="NS907" s="17"/>
      <c r="NT907" s="17"/>
      <c r="NU907" s="17"/>
      <c r="NV907" s="17"/>
      <c r="NW907" s="17"/>
      <c r="NX907" s="17"/>
      <c r="NY907" s="17"/>
      <c r="NZ907" s="17"/>
      <c r="OA907" s="17"/>
      <c r="OB907" s="17"/>
      <c r="OC907" s="17"/>
      <c r="OD907" s="17"/>
      <c r="OE907" s="17"/>
      <c r="OF907" s="17"/>
      <c r="OG907" s="17"/>
      <c r="OH907" s="17"/>
      <c r="OI907" s="17"/>
      <c r="OJ907" s="17"/>
      <c r="OK907" s="17"/>
      <c r="OL907" s="17"/>
      <c r="OM907" s="17"/>
      <c r="ON907" s="17"/>
      <c r="OO907" s="17"/>
      <c r="OP907" s="17"/>
      <c r="OQ907" s="17"/>
      <c r="OR907" s="17"/>
      <c r="OS907" s="17"/>
      <c r="OT907" s="17"/>
      <c r="OU907" s="17"/>
      <c r="OV907" s="17"/>
      <c r="OW907" s="17"/>
      <c r="OX907" s="17"/>
      <c r="OY907" s="17"/>
      <c r="OZ907" s="17"/>
      <c r="PA907" s="17"/>
      <c r="PB907" s="17"/>
      <c r="PC907" s="17"/>
      <c r="PD907" s="17"/>
      <c r="PE907" s="17"/>
      <c r="PF907" s="17"/>
      <c r="PG907" s="17"/>
      <c r="PH907" s="17"/>
      <c r="PI907" s="17"/>
      <c r="PJ907" s="17"/>
      <c r="PK907" s="17"/>
      <c r="PL907" s="17"/>
      <c r="PM907" s="17"/>
      <c r="PN907" s="17"/>
      <c r="PO907" s="17"/>
      <c r="PP907" s="17"/>
      <c r="PQ907" s="17"/>
      <c r="PR907" s="17"/>
      <c r="PS907" s="17"/>
      <c r="PT907" s="17"/>
      <c r="PU907" s="17"/>
      <c r="PV907" s="17"/>
      <c r="PW907" s="17"/>
      <c r="PX907" s="17"/>
      <c r="PY907" s="17"/>
      <c r="PZ907" s="17"/>
      <c r="QA907" s="17"/>
      <c r="QB907" s="17"/>
      <c r="QC907" s="17"/>
      <c r="QD907" s="17"/>
      <c r="QE907" s="17"/>
      <c r="QF907" s="17"/>
      <c r="QG907" s="17"/>
      <c r="QH907" s="17"/>
      <c r="QI907" s="17"/>
      <c r="QJ907" s="17"/>
      <c r="QK907" s="17"/>
      <c r="QL907" s="17"/>
      <c r="QM907" s="17"/>
      <c r="QN907" s="17"/>
      <c r="QO907" s="17"/>
      <c r="QP907" s="17"/>
      <c r="QQ907" s="17"/>
      <c r="QR907" s="17"/>
      <c r="QS907" s="17"/>
      <c r="QT907" s="17"/>
      <c r="QU907" s="17"/>
      <c r="QV907" s="17"/>
      <c r="QW907" s="17"/>
      <c r="QX907" s="17"/>
      <c r="QY907" s="17"/>
      <c r="QZ907" s="17"/>
      <c r="RA907" s="17"/>
      <c r="RB907" s="17"/>
      <c r="RC907" s="17"/>
      <c r="RD907" s="17"/>
      <c r="RE907" s="17"/>
      <c r="RF907" s="17"/>
      <c r="RG907" s="17"/>
      <c r="RH907" s="17"/>
      <c r="RI907" s="17"/>
      <c r="RJ907" s="17"/>
      <c r="RK907" s="17"/>
      <c r="RL907" s="17"/>
      <c r="RM907" s="17"/>
      <c r="RN907" s="17"/>
      <c r="RO907" s="17"/>
      <c r="RP907" s="17"/>
      <c r="RQ907" s="17"/>
      <c r="RR907" s="17"/>
      <c r="RS907" s="17"/>
      <c r="RT907" s="17"/>
      <c r="RU907" s="17"/>
      <c r="RV907" s="17"/>
      <c r="RW907" s="17"/>
      <c r="RX907" s="17"/>
      <c r="RY907" s="17"/>
      <c r="RZ907" s="17"/>
      <c r="SA907" s="17"/>
      <c r="SB907" s="17"/>
      <c r="SC907" s="17"/>
      <c r="SD907" s="17"/>
      <c r="SE907" s="17"/>
      <c r="SF907" s="17"/>
      <c r="SG907" s="17"/>
      <c r="SH907" s="17"/>
      <c r="SI907" s="17"/>
      <c r="SJ907" s="17"/>
      <c r="SK907" s="17"/>
      <c r="SL907" s="17"/>
      <c r="SM907" s="17"/>
      <c r="SN907" s="17"/>
      <c r="SO907" s="17"/>
      <c r="SP907" s="17"/>
      <c r="SQ907" s="17"/>
      <c r="SR907" s="17"/>
      <c r="SS907" s="17"/>
      <c r="ST907" s="17"/>
      <c r="SU907" s="17"/>
      <c r="SV907" s="17"/>
      <c r="SW907" s="17"/>
      <c r="SX907" s="17"/>
      <c r="SY907" s="17"/>
      <c r="SZ907" s="17"/>
      <c r="TA907" s="17"/>
      <c r="TB907" s="17"/>
      <c r="TC907" s="17"/>
      <c r="TD907" s="17"/>
      <c r="TE907" s="17"/>
      <c r="TF907" s="17"/>
      <c r="TG907" s="17"/>
      <c r="TH907" s="17"/>
      <c r="TI907" s="17"/>
      <c r="TJ907" s="17"/>
      <c r="TK907" s="17"/>
      <c r="TL907" s="17"/>
      <c r="TM907" s="17"/>
      <c r="TN907" s="17"/>
      <c r="TO907" s="17"/>
      <c r="TP907" s="17"/>
      <c r="TQ907" s="17"/>
      <c r="TR907" s="17"/>
      <c r="TS907" s="17"/>
      <c r="TT907" s="17"/>
      <c r="TU907" s="17"/>
      <c r="TV907" s="17"/>
      <c r="TW907" s="17"/>
      <c r="TX907" s="17"/>
      <c r="TY907" s="17"/>
      <c r="TZ907" s="17"/>
      <c r="UA907" s="17"/>
      <c r="UB907" s="17"/>
      <c r="UC907" s="17"/>
      <c r="UD907" s="17"/>
      <c r="UE907" s="17"/>
      <c r="UF907" s="17"/>
      <c r="UG907" s="17"/>
      <c r="UH907" s="17"/>
      <c r="UI907" s="17"/>
      <c r="UJ907" s="17"/>
      <c r="UK907" s="17"/>
      <c r="UL907" s="17"/>
      <c r="UM907" s="17"/>
      <c r="UN907" s="17"/>
      <c r="UO907" s="17"/>
      <c r="UP907" s="17"/>
      <c r="UQ907" s="17"/>
      <c r="UR907" s="17"/>
      <c r="US907" s="17"/>
      <c r="UT907" s="17"/>
      <c r="UU907" s="17"/>
      <c r="UV907" s="17"/>
      <c r="UW907" s="17"/>
      <c r="UX907" s="17"/>
      <c r="UY907" s="17"/>
      <c r="UZ907" s="17"/>
      <c r="VA907" s="17"/>
      <c r="VB907" s="17"/>
      <c r="VC907" s="17"/>
      <c r="VD907" s="17"/>
      <c r="VE907" s="17"/>
      <c r="VF907" s="17"/>
      <c r="VG907" s="17"/>
      <c r="VH907" s="17"/>
      <c r="VI907" s="17"/>
      <c r="VJ907" s="17"/>
      <c r="VK907" s="17"/>
      <c r="VL907" s="17"/>
      <c r="VM907" s="17"/>
      <c r="VN907" s="17"/>
      <c r="VO907" s="17"/>
      <c r="VP907" s="17"/>
      <c r="VQ907" s="17"/>
      <c r="VR907" s="17"/>
      <c r="VS907" s="17"/>
      <c r="VT907" s="17"/>
      <c r="VU907" s="17"/>
      <c r="VV907" s="17"/>
      <c r="VW907" s="17"/>
      <c r="VX907" s="17"/>
      <c r="VY907" s="17"/>
      <c r="VZ907" s="17"/>
      <c r="WA907" s="17"/>
      <c r="WB907" s="17"/>
      <c r="WC907" s="17"/>
      <c r="WD907" s="17"/>
      <c r="WE907" s="17"/>
      <c r="WF907" s="17"/>
      <c r="WG907" s="17"/>
      <c r="WH907" s="17"/>
      <c r="WI907" s="17"/>
      <c r="WJ907" s="17"/>
      <c r="WK907" s="17"/>
      <c r="WL907" s="17"/>
      <c r="WM907" s="17"/>
      <c r="WN907" s="17"/>
      <c r="WO907" s="17"/>
      <c r="WP907" s="17"/>
      <c r="WQ907" s="17"/>
      <c r="WR907" s="17"/>
      <c r="WS907" s="17"/>
      <c r="WT907" s="17"/>
      <c r="WU907" s="17"/>
      <c r="WV907" s="17"/>
      <c r="WW907" s="17"/>
      <c r="WX907" s="17"/>
      <c r="WY907" s="17"/>
      <c r="WZ907" s="17"/>
      <c r="XA907" s="17"/>
      <c r="XB907" s="17"/>
      <c r="XC907" s="17"/>
      <c r="XD907" s="17"/>
      <c r="XE907" s="17"/>
      <c r="XF907" s="17"/>
      <c r="XG907" s="17"/>
      <c r="XH907" s="17"/>
      <c r="XI907" s="17"/>
      <c r="XJ907" s="17"/>
      <c r="XK907" s="17"/>
      <c r="XL907" s="17"/>
      <c r="XM907" s="17"/>
      <c r="XN907" s="17"/>
      <c r="XO907" s="17"/>
      <c r="XP907" s="17"/>
      <c r="XQ907" s="17"/>
      <c r="XR907" s="17"/>
      <c r="XS907" s="17"/>
      <c r="XT907" s="17"/>
      <c r="XU907" s="17"/>
      <c r="XV907" s="17"/>
      <c r="XW907" s="17"/>
      <c r="XX907" s="17"/>
      <c r="XY907" s="17"/>
      <c r="XZ907" s="17"/>
      <c r="YA907" s="17"/>
      <c r="YB907" s="17"/>
      <c r="YC907" s="17"/>
      <c r="YD907" s="17"/>
      <c r="YE907" s="17"/>
      <c r="YF907" s="17"/>
      <c r="YG907" s="17"/>
      <c r="YH907" s="17"/>
      <c r="YI907" s="17"/>
      <c r="YJ907" s="17"/>
      <c r="YK907" s="17"/>
      <c r="YL907" s="17"/>
      <c r="YM907" s="17"/>
      <c r="YN907" s="17"/>
      <c r="YO907" s="17"/>
      <c r="YP907" s="17"/>
      <c r="YQ907" s="17"/>
      <c r="YR907" s="17"/>
      <c r="YS907" s="17"/>
      <c r="YT907" s="17"/>
      <c r="YU907" s="17"/>
      <c r="YV907" s="17"/>
      <c r="YW907" s="17"/>
      <c r="YX907" s="17"/>
      <c r="YY907" s="17"/>
      <c r="YZ907" s="17"/>
      <c r="ZA907" s="17"/>
      <c r="ZB907" s="17"/>
      <c r="ZC907" s="17"/>
      <c r="ZD907" s="17"/>
      <c r="ZE907" s="17"/>
      <c r="ZF907" s="17"/>
      <c r="ZG907" s="17"/>
      <c r="ZH907" s="17"/>
      <c r="ZI907" s="17"/>
      <c r="ZJ907" s="17"/>
      <c r="ZK907" s="17"/>
      <c r="ZL907" s="17"/>
      <c r="ZM907" s="17"/>
      <c r="ZN907" s="17"/>
      <c r="ZO907" s="17"/>
      <c r="ZP907" s="17"/>
      <c r="ZQ907" s="17"/>
      <c r="ZR907" s="17"/>
      <c r="ZS907" s="17"/>
      <c r="ZT907" s="17"/>
      <c r="ZU907" s="17"/>
      <c r="ZV907" s="17"/>
      <c r="ZW907" s="17"/>
      <c r="ZX907" s="17"/>
      <c r="ZY907" s="17"/>
      <c r="ZZ907" s="17"/>
      <c r="AAA907" s="17"/>
      <c r="AAB907" s="17"/>
      <c r="AAC907" s="17"/>
      <c r="AAD907" s="17"/>
      <c r="AAE907" s="17"/>
      <c r="AAF907" s="17"/>
      <c r="AAG907" s="17"/>
      <c r="AAH907" s="17"/>
      <c r="AAI907" s="17"/>
      <c r="AAJ907" s="17"/>
      <c r="AAK907" s="17"/>
      <c r="AAL907" s="17"/>
      <c r="AAM907" s="17"/>
      <c r="AAN907" s="17"/>
      <c r="AAO907" s="17"/>
      <c r="AAP907" s="17"/>
      <c r="AAQ907" s="17"/>
      <c r="AAR907" s="17"/>
      <c r="AAS907" s="17"/>
      <c r="AAT907" s="17"/>
      <c r="AAU907" s="17"/>
      <c r="AAV907" s="17"/>
      <c r="AAW907" s="17"/>
      <c r="AAX907" s="17"/>
      <c r="AAY907" s="17"/>
      <c r="AAZ907" s="17"/>
      <c r="ABA907" s="17"/>
      <c r="ABB907" s="17"/>
      <c r="ABC907" s="17"/>
      <c r="ABD907" s="17"/>
      <c r="ABE907" s="17"/>
      <c r="ABF907" s="17"/>
      <c r="ABG907" s="17"/>
      <c r="ABH907" s="17"/>
      <c r="ABI907" s="17"/>
      <c r="ABJ907" s="17"/>
      <c r="ABK907" s="17"/>
      <c r="ABL907" s="17"/>
      <c r="ABM907" s="17"/>
      <c r="ABN907" s="17"/>
      <c r="ABO907" s="17"/>
      <c r="ABP907" s="17"/>
      <c r="ABQ907" s="17"/>
      <c r="ABR907" s="17"/>
      <c r="ABS907" s="17"/>
      <c r="ABT907" s="17"/>
      <c r="ABU907" s="17"/>
      <c r="ABV907" s="17"/>
      <c r="ABW907" s="17"/>
      <c r="ABX907" s="17"/>
      <c r="ABY907" s="17"/>
      <c r="ABZ907" s="17"/>
      <c r="ACA907" s="17"/>
      <c r="ACB907" s="17"/>
      <c r="ACC907" s="17"/>
      <c r="ACD907" s="17"/>
      <c r="ACE907" s="17"/>
      <c r="ACF907" s="17"/>
      <c r="ACG907" s="17"/>
      <c r="ACH907" s="17"/>
      <c r="ACI907" s="17"/>
      <c r="ACJ907" s="17"/>
      <c r="ACK907" s="17"/>
      <c r="ACL907" s="17"/>
      <c r="ACM907" s="17"/>
      <c r="ACN907" s="17"/>
      <c r="ACO907" s="17"/>
      <c r="ACP907" s="17"/>
      <c r="ACQ907" s="17"/>
      <c r="ACR907" s="17"/>
      <c r="ACS907" s="17"/>
      <c r="ACT907" s="17"/>
      <c r="ACU907" s="17"/>
      <c r="ACV907" s="17"/>
      <c r="ACW907" s="17"/>
      <c r="ACX907" s="17"/>
      <c r="ACY907" s="17"/>
      <c r="ACZ907" s="17"/>
      <c r="ADA907" s="17"/>
      <c r="ADB907" s="17"/>
      <c r="ADC907" s="17"/>
      <c r="ADD907" s="17"/>
      <c r="ADE907" s="17"/>
      <c r="ADF907" s="17"/>
      <c r="ADG907" s="17"/>
      <c r="ADH907" s="17"/>
      <c r="ADI907" s="17"/>
      <c r="ADJ907" s="17"/>
      <c r="ADK907" s="17"/>
      <c r="ADL907" s="17"/>
      <c r="ADM907" s="17"/>
      <c r="ADN907" s="17"/>
      <c r="ADO907" s="17"/>
      <c r="ADP907" s="17"/>
      <c r="ADQ907" s="17"/>
      <c r="ADR907" s="17"/>
    </row>
    <row r="908" spans="44:798" s="16" customFormat="1" x14ac:dyDescent="0.25">
      <c r="AR908" s="56"/>
      <c r="AS908" s="56"/>
      <c r="AT908" s="57"/>
      <c r="AU908" s="56"/>
      <c r="AV908" s="57"/>
      <c r="AW908" s="56"/>
      <c r="AX908" s="56"/>
      <c r="AY908" s="56"/>
      <c r="AZ908" s="56"/>
      <c r="BA908" s="56"/>
      <c r="BB908" s="56"/>
      <c r="BC908" s="56"/>
      <c r="BD908" s="56"/>
      <c r="BE908" s="51"/>
      <c r="BF908" s="51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  <c r="IL908" s="17"/>
      <c r="IM908" s="17"/>
      <c r="IN908" s="17"/>
      <c r="IO908" s="17"/>
      <c r="IP908" s="17"/>
      <c r="IQ908" s="17"/>
      <c r="IR908" s="17"/>
      <c r="IS908" s="17"/>
      <c r="IT908" s="17"/>
      <c r="IU908" s="17"/>
      <c r="IV908" s="17"/>
      <c r="IW908" s="17"/>
      <c r="IX908" s="17"/>
      <c r="IY908" s="17"/>
      <c r="IZ908" s="17"/>
      <c r="JA908" s="17"/>
      <c r="JB908" s="17"/>
      <c r="JC908" s="17"/>
      <c r="JD908" s="17"/>
      <c r="JE908" s="17"/>
      <c r="JF908" s="17"/>
      <c r="JG908" s="17"/>
      <c r="JH908" s="17"/>
      <c r="JI908" s="17"/>
      <c r="JJ908" s="17"/>
      <c r="JK908" s="17"/>
      <c r="JL908" s="17"/>
      <c r="JM908" s="17"/>
      <c r="JN908" s="17"/>
      <c r="JO908" s="17"/>
      <c r="JP908" s="17"/>
      <c r="JQ908" s="17"/>
      <c r="JR908" s="17"/>
      <c r="JS908" s="17"/>
      <c r="JT908" s="17"/>
      <c r="JU908" s="17"/>
      <c r="JV908" s="17"/>
      <c r="JW908" s="17"/>
      <c r="JX908" s="17"/>
      <c r="JY908" s="17"/>
      <c r="JZ908" s="17"/>
      <c r="KA908" s="17"/>
      <c r="KB908" s="17"/>
      <c r="KC908" s="17"/>
      <c r="KD908" s="17"/>
      <c r="KE908" s="17"/>
      <c r="KF908" s="17"/>
      <c r="KG908" s="17"/>
      <c r="KH908" s="17"/>
      <c r="KI908" s="17"/>
      <c r="KJ908" s="17"/>
      <c r="KK908" s="17"/>
      <c r="KL908" s="17"/>
      <c r="KM908" s="17"/>
      <c r="KN908" s="17"/>
      <c r="KO908" s="17"/>
      <c r="KP908" s="17"/>
      <c r="KQ908" s="17"/>
      <c r="KR908" s="17"/>
      <c r="KS908" s="17"/>
      <c r="KT908" s="17"/>
      <c r="KU908" s="17"/>
      <c r="KV908" s="17"/>
      <c r="KW908" s="17"/>
      <c r="KX908" s="17"/>
      <c r="KY908" s="17"/>
      <c r="KZ908" s="17"/>
      <c r="LA908" s="17"/>
      <c r="LB908" s="17"/>
      <c r="LC908" s="17"/>
      <c r="LD908" s="17"/>
      <c r="LE908" s="17"/>
      <c r="LF908" s="17"/>
      <c r="LG908" s="17"/>
      <c r="LH908" s="17"/>
      <c r="LI908" s="17"/>
      <c r="LJ908" s="17"/>
      <c r="LK908" s="17"/>
      <c r="LL908" s="17"/>
      <c r="LM908" s="17"/>
      <c r="LN908" s="17"/>
      <c r="LO908" s="17"/>
      <c r="LP908" s="17"/>
      <c r="LQ908" s="17"/>
      <c r="LR908" s="17"/>
      <c r="LS908" s="17"/>
      <c r="LT908" s="17"/>
      <c r="LU908" s="17"/>
      <c r="LV908" s="17"/>
      <c r="LW908" s="17"/>
      <c r="LX908" s="17"/>
      <c r="LY908" s="17"/>
      <c r="LZ908" s="17"/>
      <c r="MA908" s="17"/>
      <c r="MB908" s="17"/>
      <c r="MC908" s="17"/>
      <c r="MD908" s="17"/>
      <c r="ME908" s="17"/>
      <c r="MF908" s="17"/>
      <c r="MG908" s="17"/>
      <c r="MH908" s="17"/>
      <c r="MI908" s="17"/>
      <c r="MJ908" s="17"/>
      <c r="MK908" s="17"/>
      <c r="ML908" s="17"/>
      <c r="MM908" s="17"/>
      <c r="MN908" s="17"/>
      <c r="MO908" s="17"/>
      <c r="MP908" s="17"/>
      <c r="MQ908" s="17"/>
      <c r="MR908" s="17"/>
      <c r="MS908" s="17"/>
      <c r="MT908" s="17"/>
      <c r="MU908" s="17"/>
      <c r="MV908" s="17"/>
      <c r="MW908" s="17"/>
      <c r="MX908" s="17"/>
      <c r="MY908" s="17"/>
      <c r="MZ908" s="17"/>
      <c r="NA908" s="17"/>
      <c r="NB908" s="17"/>
      <c r="NC908" s="17"/>
      <c r="ND908" s="17"/>
      <c r="NE908" s="17"/>
      <c r="NF908" s="17"/>
      <c r="NG908" s="17"/>
      <c r="NH908" s="17"/>
      <c r="NI908" s="17"/>
      <c r="NJ908" s="17"/>
      <c r="NK908" s="17"/>
      <c r="NL908" s="17"/>
      <c r="NM908" s="17"/>
      <c r="NN908" s="17"/>
      <c r="NO908" s="17"/>
      <c r="NP908" s="17"/>
      <c r="NQ908" s="17"/>
      <c r="NR908" s="17"/>
      <c r="NS908" s="17"/>
      <c r="NT908" s="17"/>
      <c r="NU908" s="17"/>
      <c r="NV908" s="17"/>
      <c r="NW908" s="17"/>
      <c r="NX908" s="17"/>
      <c r="NY908" s="17"/>
      <c r="NZ908" s="17"/>
      <c r="OA908" s="17"/>
      <c r="OB908" s="17"/>
      <c r="OC908" s="17"/>
      <c r="OD908" s="17"/>
      <c r="OE908" s="17"/>
      <c r="OF908" s="17"/>
      <c r="OG908" s="17"/>
      <c r="OH908" s="17"/>
      <c r="OI908" s="17"/>
      <c r="OJ908" s="17"/>
      <c r="OK908" s="17"/>
      <c r="OL908" s="17"/>
      <c r="OM908" s="17"/>
      <c r="ON908" s="17"/>
      <c r="OO908" s="17"/>
      <c r="OP908" s="17"/>
      <c r="OQ908" s="17"/>
      <c r="OR908" s="17"/>
      <c r="OS908" s="17"/>
      <c r="OT908" s="17"/>
      <c r="OU908" s="17"/>
      <c r="OV908" s="17"/>
      <c r="OW908" s="17"/>
      <c r="OX908" s="17"/>
      <c r="OY908" s="17"/>
      <c r="OZ908" s="17"/>
      <c r="PA908" s="17"/>
      <c r="PB908" s="17"/>
      <c r="PC908" s="17"/>
      <c r="PD908" s="17"/>
      <c r="PE908" s="17"/>
      <c r="PF908" s="17"/>
      <c r="PG908" s="17"/>
      <c r="PH908" s="17"/>
      <c r="PI908" s="17"/>
      <c r="PJ908" s="17"/>
      <c r="PK908" s="17"/>
      <c r="PL908" s="17"/>
      <c r="PM908" s="17"/>
      <c r="PN908" s="17"/>
      <c r="PO908" s="17"/>
      <c r="PP908" s="17"/>
      <c r="PQ908" s="17"/>
      <c r="PR908" s="17"/>
      <c r="PS908" s="17"/>
      <c r="PT908" s="17"/>
      <c r="PU908" s="17"/>
      <c r="PV908" s="17"/>
      <c r="PW908" s="17"/>
      <c r="PX908" s="17"/>
      <c r="PY908" s="17"/>
      <c r="PZ908" s="17"/>
      <c r="QA908" s="17"/>
      <c r="QB908" s="17"/>
      <c r="QC908" s="17"/>
      <c r="QD908" s="17"/>
      <c r="QE908" s="17"/>
      <c r="QF908" s="17"/>
      <c r="QG908" s="17"/>
      <c r="QH908" s="17"/>
      <c r="QI908" s="17"/>
      <c r="QJ908" s="17"/>
      <c r="QK908" s="17"/>
      <c r="QL908" s="17"/>
      <c r="QM908" s="17"/>
      <c r="QN908" s="17"/>
      <c r="QO908" s="17"/>
      <c r="QP908" s="17"/>
      <c r="QQ908" s="17"/>
      <c r="QR908" s="17"/>
      <c r="QS908" s="17"/>
      <c r="QT908" s="17"/>
      <c r="QU908" s="17"/>
      <c r="QV908" s="17"/>
      <c r="QW908" s="17"/>
      <c r="QX908" s="17"/>
      <c r="QY908" s="17"/>
      <c r="QZ908" s="17"/>
      <c r="RA908" s="17"/>
      <c r="RB908" s="17"/>
      <c r="RC908" s="17"/>
      <c r="RD908" s="17"/>
      <c r="RE908" s="17"/>
      <c r="RF908" s="17"/>
      <c r="RG908" s="17"/>
      <c r="RH908" s="17"/>
      <c r="RI908" s="17"/>
      <c r="RJ908" s="17"/>
      <c r="RK908" s="17"/>
      <c r="RL908" s="17"/>
      <c r="RM908" s="17"/>
      <c r="RN908" s="17"/>
      <c r="RO908" s="17"/>
      <c r="RP908" s="17"/>
      <c r="RQ908" s="17"/>
      <c r="RR908" s="17"/>
      <c r="RS908" s="17"/>
      <c r="RT908" s="17"/>
      <c r="RU908" s="17"/>
      <c r="RV908" s="17"/>
      <c r="RW908" s="17"/>
      <c r="RX908" s="17"/>
      <c r="RY908" s="17"/>
      <c r="RZ908" s="17"/>
      <c r="SA908" s="17"/>
      <c r="SB908" s="17"/>
      <c r="SC908" s="17"/>
      <c r="SD908" s="17"/>
      <c r="SE908" s="17"/>
      <c r="SF908" s="17"/>
      <c r="SG908" s="17"/>
      <c r="SH908" s="17"/>
      <c r="SI908" s="17"/>
      <c r="SJ908" s="17"/>
      <c r="SK908" s="17"/>
      <c r="SL908" s="17"/>
      <c r="SM908" s="17"/>
      <c r="SN908" s="17"/>
      <c r="SO908" s="17"/>
      <c r="SP908" s="17"/>
      <c r="SQ908" s="17"/>
      <c r="SR908" s="17"/>
      <c r="SS908" s="17"/>
      <c r="ST908" s="17"/>
      <c r="SU908" s="17"/>
      <c r="SV908" s="17"/>
      <c r="SW908" s="17"/>
      <c r="SX908" s="17"/>
      <c r="SY908" s="17"/>
      <c r="SZ908" s="17"/>
      <c r="TA908" s="17"/>
      <c r="TB908" s="17"/>
      <c r="TC908" s="17"/>
      <c r="TD908" s="17"/>
      <c r="TE908" s="17"/>
      <c r="TF908" s="17"/>
      <c r="TG908" s="17"/>
      <c r="TH908" s="17"/>
      <c r="TI908" s="17"/>
      <c r="TJ908" s="17"/>
      <c r="TK908" s="17"/>
      <c r="TL908" s="17"/>
      <c r="TM908" s="17"/>
      <c r="TN908" s="17"/>
      <c r="TO908" s="17"/>
      <c r="TP908" s="17"/>
      <c r="TQ908" s="17"/>
      <c r="TR908" s="17"/>
      <c r="TS908" s="17"/>
      <c r="TT908" s="17"/>
      <c r="TU908" s="17"/>
      <c r="TV908" s="17"/>
      <c r="TW908" s="17"/>
      <c r="TX908" s="17"/>
      <c r="TY908" s="17"/>
      <c r="TZ908" s="17"/>
      <c r="UA908" s="17"/>
      <c r="UB908" s="17"/>
      <c r="UC908" s="17"/>
      <c r="UD908" s="17"/>
      <c r="UE908" s="17"/>
      <c r="UF908" s="17"/>
      <c r="UG908" s="17"/>
      <c r="UH908" s="17"/>
      <c r="UI908" s="17"/>
      <c r="UJ908" s="17"/>
      <c r="UK908" s="17"/>
      <c r="UL908" s="17"/>
      <c r="UM908" s="17"/>
      <c r="UN908" s="17"/>
      <c r="UO908" s="17"/>
      <c r="UP908" s="17"/>
      <c r="UQ908" s="17"/>
      <c r="UR908" s="17"/>
      <c r="US908" s="17"/>
      <c r="UT908" s="17"/>
      <c r="UU908" s="17"/>
      <c r="UV908" s="17"/>
      <c r="UW908" s="17"/>
      <c r="UX908" s="17"/>
      <c r="UY908" s="17"/>
      <c r="UZ908" s="17"/>
      <c r="VA908" s="17"/>
      <c r="VB908" s="17"/>
      <c r="VC908" s="17"/>
      <c r="VD908" s="17"/>
      <c r="VE908" s="17"/>
      <c r="VF908" s="17"/>
      <c r="VG908" s="17"/>
      <c r="VH908" s="17"/>
      <c r="VI908" s="17"/>
      <c r="VJ908" s="17"/>
      <c r="VK908" s="17"/>
      <c r="VL908" s="17"/>
      <c r="VM908" s="17"/>
      <c r="VN908" s="17"/>
      <c r="VO908" s="17"/>
      <c r="VP908" s="17"/>
      <c r="VQ908" s="17"/>
      <c r="VR908" s="17"/>
      <c r="VS908" s="17"/>
      <c r="VT908" s="17"/>
      <c r="VU908" s="17"/>
      <c r="VV908" s="17"/>
      <c r="VW908" s="17"/>
      <c r="VX908" s="17"/>
      <c r="VY908" s="17"/>
      <c r="VZ908" s="17"/>
      <c r="WA908" s="17"/>
      <c r="WB908" s="17"/>
      <c r="WC908" s="17"/>
      <c r="WD908" s="17"/>
      <c r="WE908" s="17"/>
      <c r="WF908" s="17"/>
      <c r="WG908" s="17"/>
      <c r="WH908" s="17"/>
      <c r="WI908" s="17"/>
      <c r="WJ908" s="17"/>
      <c r="WK908" s="17"/>
      <c r="WL908" s="17"/>
      <c r="WM908" s="17"/>
      <c r="WN908" s="17"/>
      <c r="WO908" s="17"/>
      <c r="WP908" s="17"/>
      <c r="WQ908" s="17"/>
      <c r="WR908" s="17"/>
      <c r="WS908" s="17"/>
      <c r="WT908" s="17"/>
      <c r="WU908" s="17"/>
      <c r="WV908" s="17"/>
      <c r="WW908" s="17"/>
      <c r="WX908" s="17"/>
      <c r="WY908" s="17"/>
      <c r="WZ908" s="17"/>
      <c r="XA908" s="17"/>
      <c r="XB908" s="17"/>
      <c r="XC908" s="17"/>
      <c r="XD908" s="17"/>
      <c r="XE908" s="17"/>
      <c r="XF908" s="17"/>
      <c r="XG908" s="17"/>
      <c r="XH908" s="17"/>
      <c r="XI908" s="17"/>
      <c r="XJ908" s="17"/>
      <c r="XK908" s="17"/>
      <c r="XL908" s="17"/>
      <c r="XM908" s="17"/>
      <c r="XN908" s="17"/>
      <c r="XO908" s="17"/>
      <c r="XP908" s="17"/>
      <c r="XQ908" s="17"/>
      <c r="XR908" s="17"/>
      <c r="XS908" s="17"/>
      <c r="XT908" s="17"/>
      <c r="XU908" s="17"/>
      <c r="XV908" s="17"/>
      <c r="XW908" s="17"/>
      <c r="XX908" s="17"/>
      <c r="XY908" s="17"/>
      <c r="XZ908" s="17"/>
      <c r="YA908" s="17"/>
      <c r="YB908" s="17"/>
      <c r="YC908" s="17"/>
      <c r="YD908" s="17"/>
      <c r="YE908" s="17"/>
      <c r="YF908" s="17"/>
      <c r="YG908" s="17"/>
      <c r="YH908" s="17"/>
      <c r="YI908" s="17"/>
      <c r="YJ908" s="17"/>
      <c r="YK908" s="17"/>
      <c r="YL908" s="17"/>
      <c r="YM908" s="17"/>
      <c r="YN908" s="17"/>
      <c r="YO908" s="17"/>
      <c r="YP908" s="17"/>
      <c r="YQ908" s="17"/>
      <c r="YR908" s="17"/>
      <c r="YS908" s="17"/>
      <c r="YT908" s="17"/>
      <c r="YU908" s="17"/>
      <c r="YV908" s="17"/>
      <c r="YW908" s="17"/>
      <c r="YX908" s="17"/>
      <c r="YY908" s="17"/>
      <c r="YZ908" s="17"/>
      <c r="ZA908" s="17"/>
      <c r="ZB908" s="17"/>
      <c r="ZC908" s="17"/>
      <c r="ZD908" s="17"/>
      <c r="ZE908" s="17"/>
      <c r="ZF908" s="17"/>
      <c r="ZG908" s="17"/>
      <c r="ZH908" s="17"/>
      <c r="ZI908" s="17"/>
      <c r="ZJ908" s="17"/>
      <c r="ZK908" s="17"/>
      <c r="ZL908" s="17"/>
      <c r="ZM908" s="17"/>
      <c r="ZN908" s="17"/>
      <c r="ZO908" s="17"/>
      <c r="ZP908" s="17"/>
      <c r="ZQ908" s="17"/>
      <c r="ZR908" s="17"/>
      <c r="ZS908" s="17"/>
      <c r="ZT908" s="17"/>
      <c r="ZU908" s="17"/>
      <c r="ZV908" s="17"/>
      <c r="ZW908" s="17"/>
      <c r="ZX908" s="17"/>
      <c r="ZY908" s="17"/>
      <c r="ZZ908" s="17"/>
      <c r="AAA908" s="17"/>
      <c r="AAB908" s="17"/>
      <c r="AAC908" s="17"/>
      <c r="AAD908" s="17"/>
      <c r="AAE908" s="17"/>
      <c r="AAF908" s="17"/>
      <c r="AAG908" s="17"/>
      <c r="AAH908" s="17"/>
      <c r="AAI908" s="17"/>
      <c r="AAJ908" s="17"/>
      <c r="AAK908" s="17"/>
      <c r="AAL908" s="17"/>
      <c r="AAM908" s="17"/>
      <c r="AAN908" s="17"/>
      <c r="AAO908" s="17"/>
      <c r="AAP908" s="17"/>
      <c r="AAQ908" s="17"/>
      <c r="AAR908" s="17"/>
      <c r="AAS908" s="17"/>
      <c r="AAT908" s="17"/>
      <c r="AAU908" s="17"/>
      <c r="AAV908" s="17"/>
      <c r="AAW908" s="17"/>
      <c r="AAX908" s="17"/>
      <c r="AAY908" s="17"/>
      <c r="AAZ908" s="17"/>
      <c r="ABA908" s="17"/>
      <c r="ABB908" s="17"/>
      <c r="ABC908" s="17"/>
      <c r="ABD908" s="17"/>
      <c r="ABE908" s="17"/>
      <c r="ABF908" s="17"/>
      <c r="ABG908" s="17"/>
      <c r="ABH908" s="17"/>
      <c r="ABI908" s="17"/>
      <c r="ABJ908" s="17"/>
      <c r="ABK908" s="17"/>
      <c r="ABL908" s="17"/>
      <c r="ABM908" s="17"/>
      <c r="ABN908" s="17"/>
      <c r="ABO908" s="17"/>
      <c r="ABP908" s="17"/>
      <c r="ABQ908" s="17"/>
      <c r="ABR908" s="17"/>
      <c r="ABS908" s="17"/>
      <c r="ABT908" s="17"/>
      <c r="ABU908" s="17"/>
      <c r="ABV908" s="17"/>
      <c r="ABW908" s="17"/>
      <c r="ABX908" s="17"/>
      <c r="ABY908" s="17"/>
      <c r="ABZ908" s="17"/>
      <c r="ACA908" s="17"/>
      <c r="ACB908" s="17"/>
      <c r="ACC908" s="17"/>
      <c r="ACD908" s="17"/>
      <c r="ACE908" s="17"/>
      <c r="ACF908" s="17"/>
      <c r="ACG908" s="17"/>
      <c r="ACH908" s="17"/>
      <c r="ACI908" s="17"/>
      <c r="ACJ908" s="17"/>
      <c r="ACK908" s="17"/>
      <c r="ACL908" s="17"/>
      <c r="ACM908" s="17"/>
      <c r="ACN908" s="17"/>
      <c r="ACO908" s="17"/>
      <c r="ACP908" s="17"/>
      <c r="ACQ908" s="17"/>
      <c r="ACR908" s="17"/>
      <c r="ACS908" s="17"/>
      <c r="ACT908" s="17"/>
      <c r="ACU908" s="17"/>
      <c r="ACV908" s="17"/>
      <c r="ACW908" s="17"/>
      <c r="ACX908" s="17"/>
      <c r="ACY908" s="17"/>
      <c r="ACZ908" s="17"/>
      <c r="ADA908" s="17"/>
      <c r="ADB908" s="17"/>
      <c r="ADC908" s="17"/>
      <c r="ADD908" s="17"/>
      <c r="ADE908" s="17"/>
      <c r="ADF908" s="17"/>
      <c r="ADG908" s="17"/>
      <c r="ADH908" s="17"/>
      <c r="ADI908" s="17"/>
      <c r="ADJ908" s="17"/>
      <c r="ADK908" s="17"/>
      <c r="ADL908" s="17"/>
      <c r="ADM908" s="17"/>
      <c r="ADN908" s="17"/>
      <c r="ADO908" s="17"/>
      <c r="ADP908" s="17"/>
      <c r="ADQ908" s="17"/>
      <c r="ADR908" s="17"/>
    </row>
    <row r="909" spans="44:798" s="16" customFormat="1" x14ac:dyDescent="0.25">
      <c r="AR909" s="56"/>
      <c r="AS909" s="56"/>
      <c r="AT909" s="57"/>
      <c r="AU909" s="56"/>
      <c r="AV909" s="57"/>
      <c r="AW909" s="56"/>
      <c r="AX909" s="56"/>
      <c r="AY909" s="56"/>
      <c r="AZ909" s="56"/>
      <c r="BA909" s="56"/>
      <c r="BB909" s="56"/>
      <c r="BC909" s="56"/>
      <c r="BD909" s="56"/>
      <c r="BE909" s="51"/>
      <c r="BF909" s="51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  <c r="IK909" s="17"/>
      <c r="IL909" s="17"/>
      <c r="IM909" s="17"/>
      <c r="IN909" s="17"/>
      <c r="IO909" s="17"/>
      <c r="IP909" s="17"/>
      <c r="IQ909" s="17"/>
      <c r="IR909" s="17"/>
      <c r="IS909" s="17"/>
      <c r="IT909" s="17"/>
      <c r="IU909" s="17"/>
      <c r="IV909" s="17"/>
      <c r="IW909" s="17"/>
      <c r="IX909" s="17"/>
      <c r="IY909" s="17"/>
      <c r="IZ909" s="17"/>
      <c r="JA909" s="17"/>
      <c r="JB909" s="17"/>
      <c r="JC909" s="17"/>
      <c r="JD909" s="17"/>
      <c r="JE909" s="17"/>
      <c r="JF909" s="17"/>
      <c r="JG909" s="17"/>
      <c r="JH909" s="17"/>
      <c r="JI909" s="17"/>
      <c r="JJ909" s="17"/>
      <c r="JK909" s="17"/>
      <c r="JL909" s="17"/>
      <c r="JM909" s="17"/>
      <c r="JN909" s="17"/>
      <c r="JO909" s="17"/>
      <c r="JP909" s="17"/>
      <c r="JQ909" s="17"/>
      <c r="JR909" s="17"/>
      <c r="JS909" s="17"/>
      <c r="JT909" s="17"/>
      <c r="JU909" s="17"/>
      <c r="JV909" s="17"/>
      <c r="JW909" s="17"/>
      <c r="JX909" s="17"/>
      <c r="JY909" s="17"/>
      <c r="JZ909" s="17"/>
      <c r="KA909" s="17"/>
      <c r="KB909" s="17"/>
      <c r="KC909" s="17"/>
      <c r="KD909" s="17"/>
      <c r="KE909" s="17"/>
      <c r="KF909" s="17"/>
      <c r="KG909" s="17"/>
      <c r="KH909" s="17"/>
      <c r="KI909" s="17"/>
      <c r="KJ909" s="17"/>
      <c r="KK909" s="17"/>
      <c r="KL909" s="17"/>
      <c r="KM909" s="17"/>
      <c r="KN909" s="17"/>
      <c r="KO909" s="17"/>
      <c r="KP909" s="17"/>
      <c r="KQ909" s="17"/>
      <c r="KR909" s="17"/>
      <c r="KS909" s="17"/>
      <c r="KT909" s="17"/>
      <c r="KU909" s="17"/>
      <c r="KV909" s="17"/>
      <c r="KW909" s="17"/>
      <c r="KX909" s="17"/>
      <c r="KY909" s="17"/>
      <c r="KZ909" s="17"/>
      <c r="LA909" s="17"/>
      <c r="LB909" s="17"/>
      <c r="LC909" s="17"/>
      <c r="LD909" s="17"/>
      <c r="LE909" s="17"/>
      <c r="LF909" s="17"/>
      <c r="LG909" s="17"/>
      <c r="LH909" s="17"/>
      <c r="LI909" s="17"/>
      <c r="LJ909" s="17"/>
      <c r="LK909" s="17"/>
      <c r="LL909" s="17"/>
      <c r="LM909" s="17"/>
      <c r="LN909" s="17"/>
      <c r="LO909" s="17"/>
      <c r="LP909" s="17"/>
      <c r="LQ909" s="17"/>
      <c r="LR909" s="17"/>
      <c r="LS909" s="17"/>
      <c r="LT909" s="17"/>
      <c r="LU909" s="17"/>
      <c r="LV909" s="17"/>
      <c r="LW909" s="17"/>
      <c r="LX909" s="17"/>
      <c r="LY909" s="17"/>
      <c r="LZ909" s="17"/>
      <c r="MA909" s="17"/>
      <c r="MB909" s="17"/>
      <c r="MC909" s="17"/>
      <c r="MD909" s="17"/>
      <c r="ME909" s="17"/>
      <c r="MF909" s="17"/>
      <c r="MG909" s="17"/>
      <c r="MH909" s="17"/>
      <c r="MI909" s="17"/>
      <c r="MJ909" s="17"/>
      <c r="MK909" s="17"/>
      <c r="ML909" s="17"/>
      <c r="MM909" s="17"/>
      <c r="MN909" s="17"/>
      <c r="MO909" s="17"/>
      <c r="MP909" s="17"/>
      <c r="MQ909" s="17"/>
      <c r="MR909" s="17"/>
      <c r="MS909" s="17"/>
      <c r="MT909" s="17"/>
      <c r="MU909" s="17"/>
      <c r="MV909" s="17"/>
      <c r="MW909" s="17"/>
      <c r="MX909" s="17"/>
      <c r="MY909" s="17"/>
      <c r="MZ909" s="17"/>
      <c r="NA909" s="17"/>
      <c r="NB909" s="17"/>
      <c r="NC909" s="17"/>
      <c r="ND909" s="17"/>
      <c r="NE909" s="17"/>
      <c r="NF909" s="17"/>
      <c r="NG909" s="17"/>
      <c r="NH909" s="17"/>
      <c r="NI909" s="17"/>
      <c r="NJ909" s="17"/>
      <c r="NK909" s="17"/>
      <c r="NL909" s="17"/>
      <c r="NM909" s="17"/>
      <c r="NN909" s="17"/>
      <c r="NO909" s="17"/>
      <c r="NP909" s="17"/>
      <c r="NQ909" s="17"/>
      <c r="NR909" s="17"/>
      <c r="NS909" s="17"/>
      <c r="NT909" s="17"/>
      <c r="NU909" s="17"/>
      <c r="NV909" s="17"/>
      <c r="NW909" s="17"/>
      <c r="NX909" s="17"/>
      <c r="NY909" s="17"/>
      <c r="NZ909" s="17"/>
      <c r="OA909" s="17"/>
      <c r="OB909" s="17"/>
      <c r="OC909" s="17"/>
      <c r="OD909" s="17"/>
      <c r="OE909" s="17"/>
      <c r="OF909" s="17"/>
      <c r="OG909" s="17"/>
      <c r="OH909" s="17"/>
      <c r="OI909" s="17"/>
      <c r="OJ909" s="17"/>
      <c r="OK909" s="17"/>
      <c r="OL909" s="17"/>
      <c r="OM909" s="17"/>
      <c r="ON909" s="17"/>
      <c r="OO909" s="17"/>
      <c r="OP909" s="17"/>
      <c r="OQ909" s="17"/>
      <c r="OR909" s="17"/>
      <c r="OS909" s="17"/>
      <c r="OT909" s="17"/>
      <c r="OU909" s="17"/>
      <c r="OV909" s="17"/>
      <c r="OW909" s="17"/>
      <c r="OX909" s="17"/>
      <c r="OY909" s="17"/>
      <c r="OZ909" s="17"/>
      <c r="PA909" s="17"/>
      <c r="PB909" s="17"/>
      <c r="PC909" s="17"/>
      <c r="PD909" s="17"/>
      <c r="PE909" s="17"/>
      <c r="PF909" s="17"/>
      <c r="PG909" s="17"/>
      <c r="PH909" s="17"/>
      <c r="PI909" s="17"/>
      <c r="PJ909" s="17"/>
      <c r="PK909" s="17"/>
      <c r="PL909" s="17"/>
      <c r="PM909" s="17"/>
      <c r="PN909" s="17"/>
      <c r="PO909" s="17"/>
      <c r="PP909" s="17"/>
      <c r="PQ909" s="17"/>
      <c r="PR909" s="17"/>
      <c r="PS909" s="17"/>
      <c r="PT909" s="17"/>
      <c r="PU909" s="17"/>
      <c r="PV909" s="17"/>
      <c r="PW909" s="17"/>
      <c r="PX909" s="17"/>
      <c r="PY909" s="17"/>
      <c r="PZ909" s="17"/>
      <c r="QA909" s="17"/>
      <c r="QB909" s="17"/>
      <c r="QC909" s="17"/>
      <c r="QD909" s="17"/>
      <c r="QE909" s="17"/>
      <c r="QF909" s="17"/>
      <c r="QG909" s="17"/>
      <c r="QH909" s="17"/>
      <c r="QI909" s="17"/>
      <c r="QJ909" s="17"/>
      <c r="QK909" s="17"/>
      <c r="QL909" s="17"/>
      <c r="QM909" s="17"/>
      <c r="QN909" s="17"/>
      <c r="QO909" s="17"/>
      <c r="QP909" s="17"/>
      <c r="QQ909" s="17"/>
      <c r="QR909" s="17"/>
      <c r="QS909" s="17"/>
      <c r="QT909" s="17"/>
      <c r="QU909" s="17"/>
      <c r="QV909" s="17"/>
      <c r="QW909" s="17"/>
      <c r="QX909" s="17"/>
      <c r="QY909" s="17"/>
      <c r="QZ909" s="17"/>
      <c r="RA909" s="17"/>
      <c r="RB909" s="17"/>
      <c r="RC909" s="17"/>
      <c r="RD909" s="17"/>
      <c r="RE909" s="17"/>
      <c r="RF909" s="17"/>
      <c r="RG909" s="17"/>
      <c r="RH909" s="17"/>
      <c r="RI909" s="17"/>
      <c r="RJ909" s="17"/>
      <c r="RK909" s="17"/>
      <c r="RL909" s="17"/>
      <c r="RM909" s="17"/>
      <c r="RN909" s="17"/>
      <c r="RO909" s="17"/>
      <c r="RP909" s="17"/>
      <c r="RQ909" s="17"/>
      <c r="RR909" s="17"/>
      <c r="RS909" s="17"/>
      <c r="RT909" s="17"/>
      <c r="RU909" s="17"/>
      <c r="RV909" s="17"/>
      <c r="RW909" s="17"/>
      <c r="RX909" s="17"/>
      <c r="RY909" s="17"/>
      <c r="RZ909" s="17"/>
      <c r="SA909" s="17"/>
      <c r="SB909" s="17"/>
      <c r="SC909" s="17"/>
      <c r="SD909" s="17"/>
      <c r="SE909" s="17"/>
      <c r="SF909" s="17"/>
      <c r="SG909" s="17"/>
      <c r="SH909" s="17"/>
      <c r="SI909" s="17"/>
      <c r="SJ909" s="17"/>
      <c r="SK909" s="17"/>
      <c r="SL909" s="17"/>
      <c r="SM909" s="17"/>
      <c r="SN909" s="17"/>
      <c r="SO909" s="17"/>
      <c r="SP909" s="17"/>
      <c r="SQ909" s="17"/>
      <c r="SR909" s="17"/>
      <c r="SS909" s="17"/>
      <c r="ST909" s="17"/>
      <c r="SU909" s="17"/>
      <c r="SV909" s="17"/>
      <c r="SW909" s="17"/>
      <c r="SX909" s="17"/>
      <c r="SY909" s="17"/>
      <c r="SZ909" s="17"/>
      <c r="TA909" s="17"/>
      <c r="TB909" s="17"/>
      <c r="TC909" s="17"/>
      <c r="TD909" s="17"/>
      <c r="TE909" s="17"/>
      <c r="TF909" s="17"/>
      <c r="TG909" s="17"/>
      <c r="TH909" s="17"/>
      <c r="TI909" s="17"/>
      <c r="TJ909" s="17"/>
      <c r="TK909" s="17"/>
      <c r="TL909" s="17"/>
      <c r="TM909" s="17"/>
      <c r="TN909" s="17"/>
      <c r="TO909" s="17"/>
      <c r="TP909" s="17"/>
      <c r="TQ909" s="17"/>
      <c r="TR909" s="17"/>
      <c r="TS909" s="17"/>
      <c r="TT909" s="17"/>
      <c r="TU909" s="17"/>
      <c r="TV909" s="17"/>
      <c r="TW909" s="17"/>
      <c r="TX909" s="17"/>
      <c r="TY909" s="17"/>
      <c r="TZ909" s="17"/>
      <c r="UA909" s="17"/>
      <c r="UB909" s="17"/>
      <c r="UC909" s="17"/>
      <c r="UD909" s="17"/>
      <c r="UE909" s="17"/>
      <c r="UF909" s="17"/>
      <c r="UG909" s="17"/>
      <c r="UH909" s="17"/>
      <c r="UI909" s="17"/>
      <c r="UJ909" s="17"/>
      <c r="UK909" s="17"/>
      <c r="UL909" s="17"/>
      <c r="UM909" s="17"/>
      <c r="UN909" s="17"/>
      <c r="UO909" s="17"/>
      <c r="UP909" s="17"/>
      <c r="UQ909" s="17"/>
      <c r="UR909" s="17"/>
      <c r="US909" s="17"/>
      <c r="UT909" s="17"/>
      <c r="UU909" s="17"/>
      <c r="UV909" s="17"/>
      <c r="UW909" s="17"/>
      <c r="UX909" s="17"/>
      <c r="UY909" s="17"/>
      <c r="UZ909" s="17"/>
      <c r="VA909" s="17"/>
      <c r="VB909" s="17"/>
      <c r="VC909" s="17"/>
      <c r="VD909" s="17"/>
      <c r="VE909" s="17"/>
      <c r="VF909" s="17"/>
      <c r="VG909" s="17"/>
      <c r="VH909" s="17"/>
      <c r="VI909" s="17"/>
      <c r="VJ909" s="17"/>
      <c r="VK909" s="17"/>
      <c r="VL909" s="17"/>
      <c r="VM909" s="17"/>
      <c r="VN909" s="17"/>
      <c r="VO909" s="17"/>
      <c r="VP909" s="17"/>
      <c r="VQ909" s="17"/>
      <c r="VR909" s="17"/>
      <c r="VS909" s="17"/>
      <c r="VT909" s="17"/>
      <c r="VU909" s="17"/>
      <c r="VV909" s="17"/>
      <c r="VW909" s="17"/>
      <c r="VX909" s="17"/>
      <c r="VY909" s="17"/>
      <c r="VZ909" s="17"/>
      <c r="WA909" s="17"/>
      <c r="WB909" s="17"/>
      <c r="WC909" s="17"/>
      <c r="WD909" s="17"/>
      <c r="WE909" s="17"/>
      <c r="WF909" s="17"/>
      <c r="WG909" s="17"/>
      <c r="WH909" s="17"/>
      <c r="WI909" s="17"/>
      <c r="WJ909" s="17"/>
      <c r="WK909" s="17"/>
      <c r="WL909" s="17"/>
      <c r="WM909" s="17"/>
      <c r="WN909" s="17"/>
      <c r="WO909" s="17"/>
      <c r="WP909" s="17"/>
      <c r="WQ909" s="17"/>
      <c r="WR909" s="17"/>
      <c r="WS909" s="17"/>
      <c r="WT909" s="17"/>
      <c r="WU909" s="17"/>
      <c r="WV909" s="17"/>
      <c r="WW909" s="17"/>
      <c r="WX909" s="17"/>
      <c r="WY909" s="17"/>
      <c r="WZ909" s="17"/>
      <c r="XA909" s="17"/>
      <c r="XB909" s="17"/>
      <c r="XC909" s="17"/>
      <c r="XD909" s="17"/>
      <c r="XE909" s="17"/>
      <c r="XF909" s="17"/>
      <c r="XG909" s="17"/>
      <c r="XH909" s="17"/>
      <c r="XI909" s="17"/>
      <c r="XJ909" s="17"/>
      <c r="XK909" s="17"/>
      <c r="XL909" s="17"/>
      <c r="XM909" s="17"/>
      <c r="XN909" s="17"/>
      <c r="XO909" s="17"/>
      <c r="XP909" s="17"/>
      <c r="XQ909" s="17"/>
      <c r="XR909" s="17"/>
      <c r="XS909" s="17"/>
      <c r="XT909" s="17"/>
      <c r="XU909" s="17"/>
      <c r="XV909" s="17"/>
      <c r="XW909" s="17"/>
      <c r="XX909" s="17"/>
      <c r="XY909" s="17"/>
      <c r="XZ909" s="17"/>
      <c r="YA909" s="17"/>
      <c r="YB909" s="17"/>
      <c r="YC909" s="17"/>
      <c r="YD909" s="17"/>
      <c r="YE909" s="17"/>
      <c r="YF909" s="17"/>
      <c r="YG909" s="17"/>
      <c r="YH909" s="17"/>
      <c r="YI909" s="17"/>
      <c r="YJ909" s="17"/>
      <c r="YK909" s="17"/>
      <c r="YL909" s="17"/>
      <c r="YM909" s="17"/>
      <c r="YN909" s="17"/>
      <c r="YO909" s="17"/>
      <c r="YP909" s="17"/>
      <c r="YQ909" s="17"/>
      <c r="YR909" s="17"/>
      <c r="YS909" s="17"/>
      <c r="YT909" s="17"/>
      <c r="YU909" s="17"/>
      <c r="YV909" s="17"/>
      <c r="YW909" s="17"/>
      <c r="YX909" s="17"/>
      <c r="YY909" s="17"/>
      <c r="YZ909" s="17"/>
      <c r="ZA909" s="17"/>
      <c r="ZB909" s="17"/>
      <c r="ZC909" s="17"/>
      <c r="ZD909" s="17"/>
      <c r="ZE909" s="17"/>
      <c r="ZF909" s="17"/>
      <c r="ZG909" s="17"/>
      <c r="ZH909" s="17"/>
      <c r="ZI909" s="17"/>
      <c r="ZJ909" s="17"/>
      <c r="ZK909" s="17"/>
      <c r="ZL909" s="17"/>
      <c r="ZM909" s="17"/>
      <c r="ZN909" s="17"/>
      <c r="ZO909" s="17"/>
      <c r="ZP909" s="17"/>
      <c r="ZQ909" s="17"/>
      <c r="ZR909" s="17"/>
      <c r="ZS909" s="17"/>
      <c r="ZT909" s="17"/>
      <c r="ZU909" s="17"/>
      <c r="ZV909" s="17"/>
      <c r="ZW909" s="17"/>
      <c r="ZX909" s="17"/>
      <c r="ZY909" s="17"/>
      <c r="ZZ909" s="17"/>
      <c r="AAA909" s="17"/>
      <c r="AAB909" s="17"/>
      <c r="AAC909" s="17"/>
      <c r="AAD909" s="17"/>
      <c r="AAE909" s="17"/>
      <c r="AAF909" s="17"/>
      <c r="AAG909" s="17"/>
      <c r="AAH909" s="17"/>
      <c r="AAI909" s="17"/>
      <c r="AAJ909" s="17"/>
      <c r="AAK909" s="17"/>
      <c r="AAL909" s="17"/>
      <c r="AAM909" s="17"/>
      <c r="AAN909" s="17"/>
      <c r="AAO909" s="17"/>
      <c r="AAP909" s="17"/>
      <c r="AAQ909" s="17"/>
      <c r="AAR909" s="17"/>
      <c r="AAS909" s="17"/>
      <c r="AAT909" s="17"/>
      <c r="AAU909" s="17"/>
      <c r="AAV909" s="17"/>
      <c r="AAW909" s="17"/>
      <c r="AAX909" s="17"/>
      <c r="AAY909" s="17"/>
      <c r="AAZ909" s="17"/>
      <c r="ABA909" s="17"/>
      <c r="ABB909" s="17"/>
      <c r="ABC909" s="17"/>
      <c r="ABD909" s="17"/>
      <c r="ABE909" s="17"/>
      <c r="ABF909" s="17"/>
      <c r="ABG909" s="17"/>
      <c r="ABH909" s="17"/>
      <c r="ABI909" s="17"/>
      <c r="ABJ909" s="17"/>
      <c r="ABK909" s="17"/>
      <c r="ABL909" s="17"/>
      <c r="ABM909" s="17"/>
      <c r="ABN909" s="17"/>
      <c r="ABO909" s="17"/>
      <c r="ABP909" s="17"/>
      <c r="ABQ909" s="17"/>
      <c r="ABR909" s="17"/>
      <c r="ABS909" s="17"/>
      <c r="ABT909" s="17"/>
      <c r="ABU909" s="17"/>
      <c r="ABV909" s="17"/>
      <c r="ABW909" s="17"/>
      <c r="ABX909" s="17"/>
      <c r="ABY909" s="17"/>
      <c r="ABZ909" s="17"/>
      <c r="ACA909" s="17"/>
      <c r="ACB909" s="17"/>
      <c r="ACC909" s="17"/>
      <c r="ACD909" s="17"/>
      <c r="ACE909" s="17"/>
      <c r="ACF909" s="17"/>
      <c r="ACG909" s="17"/>
      <c r="ACH909" s="17"/>
      <c r="ACI909" s="17"/>
      <c r="ACJ909" s="17"/>
      <c r="ACK909" s="17"/>
      <c r="ACL909" s="17"/>
      <c r="ACM909" s="17"/>
      <c r="ACN909" s="17"/>
      <c r="ACO909" s="17"/>
      <c r="ACP909" s="17"/>
      <c r="ACQ909" s="17"/>
      <c r="ACR909" s="17"/>
      <c r="ACS909" s="17"/>
      <c r="ACT909" s="17"/>
      <c r="ACU909" s="17"/>
      <c r="ACV909" s="17"/>
      <c r="ACW909" s="17"/>
      <c r="ACX909" s="17"/>
      <c r="ACY909" s="17"/>
      <c r="ACZ909" s="17"/>
      <c r="ADA909" s="17"/>
      <c r="ADB909" s="17"/>
      <c r="ADC909" s="17"/>
      <c r="ADD909" s="17"/>
      <c r="ADE909" s="17"/>
      <c r="ADF909" s="17"/>
      <c r="ADG909" s="17"/>
      <c r="ADH909" s="17"/>
      <c r="ADI909" s="17"/>
      <c r="ADJ909" s="17"/>
      <c r="ADK909" s="17"/>
      <c r="ADL909" s="17"/>
      <c r="ADM909" s="17"/>
      <c r="ADN909" s="17"/>
      <c r="ADO909" s="17"/>
      <c r="ADP909" s="17"/>
      <c r="ADQ909" s="17"/>
      <c r="ADR909" s="17"/>
    </row>
    <row r="910" spans="44:798" s="16" customFormat="1" x14ac:dyDescent="0.25">
      <c r="AR910" s="56"/>
      <c r="AS910" s="56"/>
      <c r="AT910" s="57"/>
      <c r="AU910" s="56"/>
      <c r="AV910" s="57"/>
      <c r="AW910" s="56"/>
      <c r="AX910" s="56"/>
      <c r="AY910" s="56"/>
      <c r="AZ910" s="56"/>
      <c r="BA910" s="56"/>
      <c r="BB910" s="56"/>
      <c r="BC910" s="56"/>
      <c r="BD910" s="56"/>
      <c r="BE910" s="51"/>
      <c r="BF910" s="51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  <c r="IK910" s="17"/>
      <c r="IL910" s="17"/>
      <c r="IM910" s="17"/>
      <c r="IN910" s="17"/>
      <c r="IO910" s="17"/>
      <c r="IP910" s="17"/>
      <c r="IQ910" s="17"/>
      <c r="IR910" s="17"/>
      <c r="IS910" s="17"/>
      <c r="IT910" s="17"/>
      <c r="IU910" s="17"/>
      <c r="IV910" s="17"/>
      <c r="IW910" s="17"/>
      <c r="IX910" s="17"/>
      <c r="IY910" s="17"/>
      <c r="IZ910" s="17"/>
      <c r="JA910" s="17"/>
      <c r="JB910" s="17"/>
      <c r="JC910" s="17"/>
      <c r="JD910" s="17"/>
      <c r="JE910" s="17"/>
      <c r="JF910" s="17"/>
      <c r="JG910" s="17"/>
      <c r="JH910" s="17"/>
      <c r="JI910" s="17"/>
      <c r="JJ910" s="17"/>
      <c r="JK910" s="17"/>
      <c r="JL910" s="17"/>
      <c r="JM910" s="17"/>
      <c r="JN910" s="17"/>
      <c r="JO910" s="17"/>
      <c r="JP910" s="17"/>
      <c r="JQ910" s="17"/>
      <c r="JR910" s="17"/>
      <c r="JS910" s="17"/>
      <c r="JT910" s="17"/>
      <c r="JU910" s="17"/>
      <c r="JV910" s="17"/>
      <c r="JW910" s="17"/>
      <c r="JX910" s="17"/>
      <c r="JY910" s="17"/>
      <c r="JZ910" s="17"/>
      <c r="KA910" s="17"/>
      <c r="KB910" s="17"/>
      <c r="KC910" s="17"/>
      <c r="KD910" s="17"/>
      <c r="KE910" s="17"/>
      <c r="KF910" s="17"/>
      <c r="KG910" s="17"/>
      <c r="KH910" s="17"/>
      <c r="KI910" s="17"/>
      <c r="KJ910" s="17"/>
      <c r="KK910" s="17"/>
      <c r="KL910" s="17"/>
      <c r="KM910" s="17"/>
      <c r="KN910" s="17"/>
      <c r="KO910" s="17"/>
      <c r="KP910" s="17"/>
      <c r="KQ910" s="17"/>
      <c r="KR910" s="17"/>
      <c r="KS910" s="17"/>
      <c r="KT910" s="17"/>
      <c r="KU910" s="17"/>
      <c r="KV910" s="17"/>
      <c r="KW910" s="17"/>
      <c r="KX910" s="17"/>
      <c r="KY910" s="17"/>
      <c r="KZ910" s="17"/>
      <c r="LA910" s="17"/>
      <c r="LB910" s="17"/>
      <c r="LC910" s="17"/>
      <c r="LD910" s="17"/>
      <c r="LE910" s="17"/>
      <c r="LF910" s="17"/>
      <c r="LG910" s="17"/>
      <c r="LH910" s="17"/>
      <c r="LI910" s="17"/>
      <c r="LJ910" s="17"/>
      <c r="LK910" s="17"/>
      <c r="LL910" s="17"/>
      <c r="LM910" s="17"/>
      <c r="LN910" s="17"/>
      <c r="LO910" s="17"/>
      <c r="LP910" s="17"/>
      <c r="LQ910" s="17"/>
      <c r="LR910" s="17"/>
      <c r="LS910" s="17"/>
      <c r="LT910" s="17"/>
      <c r="LU910" s="17"/>
      <c r="LV910" s="17"/>
      <c r="LW910" s="17"/>
      <c r="LX910" s="17"/>
      <c r="LY910" s="17"/>
      <c r="LZ910" s="17"/>
      <c r="MA910" s="17"/>
      <c r="MB910" s="17"/>
      <c r="MC910" s="17"/>
      <c r="MD910" s="17"/>
      <c r="ME910" s="17"/>
      <c r="MF910" s="17"/>
      <c r="MG910" s="17"/>
      <c r="MH910" s="17"/>
      <c r="MI910" s="17"/>
      <c r="MJ910" s="17"/>
      <c r="MK910" s="17"/>
      <c r="ML910" s="17"/>
      <c r="MM910" s="17"/>
      <c r="MN910" s="17"/>
      <c r="MO910" s="17"/>
      <c r="MP910" s="17"/>
      <c r="MQ910" s="17"/>
      <c r="MR910" s="17"/>
      <c r="MS910" s="17"/>
      <c r="MT910" s="17"/>
      <c r="MU910" s="17"/>
      <c r="MV910" s="17"/>
      <c r="MW910" s="17"/>
      <c r="MX910" s="17"/>
      <c r="MY910" s="17"/>
      <c r="MZ910" s="17"/>
      <c r="NA910" s="17"/>
      <c r="NB910" s="17"/>
      <c r="NC910" s="17"/>
      <c r="ND910" s="17"/>
      <c r="NE910" s="17"/>
      <c r="NF910" s="17"/>
      <c r="NG910" s="17"/>
      <c r="NH910" s="17"/>
      <c r="NI910" s="17"/>
      <c r="NJ910" s="17"/>
      <c r="NK910" s="17"/>
      <c r="NL910" s="17"/>
      <c r="NM910" s="17"/>
      <c r="NN910" s="17"/>
      <c r="NO910" s="17"/>
      <c r="NP910" s="17"/>
      <c r="NQ910" s="17"/>
      <c r="NR910" s="17"/>
      <c r="NS910" s="17"/>
      <c r="NT910" s="17"/>
      <c r="NU910" s="17"/>
      <c r="NV910" s="17"/>
      <c r="NW910" s="17"/>
      <c r="NX910" s="17"/>
      <c r="NY910" s="17"/>
      <c r="NZ910" s="17"/>
      <c r="OA910" s="17"/>
      <c r="OB910" s="17"/>
      <c r="OC910" s="17"/>
      <c r="OD910" s="17"/>
      <c r="OE910" s="17"/>
      <c r="OF910" s="17"/>
      <c r="OG910" s="17"/>
      <c r="OH910" s="17"/>
      <c r="OI910" s="17"/>
      <c r="OJ910" s="17"/>
      <c r="OK910" s="17"/>
      <c r="OL910" s="17"/>
      <c r="OM910" s="17"/>
      <c r="ON910" s="17"/>
      <c r="OO910" s="17"/>
      <c r="OP910" s="17"/>
      <c r="OQ910" s="17"/>
      <c r="OR910" s="17"/>
      <c r="OS910" s="17"/>
      <c r="OT910" s="17"/>
      <c r="OU910" s="17"/>
      <c r="OV910" s="17"/>
      <c r="OW910" s="17"/>
      <c r="OX910" s="17"/>
      <c r="OY910" s="17"/>
      <c r="OZ910" s="17"/>
      <c r="PA910" s="17"/>
      <c r="PB910" s="17"/>
      <c r="PC910" s="17"/>
      <c r="PD910" s="17"/>
      <c r="PE910" s="17"/>
      <c r="PF910" s="17"/>
      <c r="PG910" s="17"/>
      <c r="PH910" s="17"/>
      <c r="PI910" s="17"/>
      <c r="PJ910" s="17"/>
      <c r="PK910" s="17"/>
      <c r="PL910" s="17"/>
      <c r="PM910" s="17"/>
      <c r="PN910" s="17"/>
      <c r="PO910" s="17"/>
      <c r="PP910" s="17"/>
      <c r="PQ910" s="17"/>
      <c r="PR910" s="17"/>
      <c r="PS910" s="17"/>
      <c r="PT910" s="17"/>
      <c r="PU910" s="17"/>
      <c r="PV910" s="17"/>
      <c r="PW910" s="17"/>
      <c r="PX910" s="17"/>
      <c r="PY910" s="17"/>
      <c r="PZ910" s="17"/>
      <c r="QA910" s="17"/>
      <c r="QB910" s="17"/>
      <c r="QC910" s="17"/>
      <c r="QD910" s="17"/>
      <c r="QE910" s="17"/>
      <c r="QF910" s="17"/>
      <c r="QG910" s="17"/>
      <c r="QH910" s="17"/>
      <c r="QI910" s="17"/>
      <c r="QJ910" s="17"/>
      <c r="QK910" s="17"/>
      <c r="QL910" s="17"/>
      <c r="QM910" s="17"/>
      <c r="QN910" s="17"/>
      <c r="QO910" s="17"/>
      <c r="QP910" s="17"/>
      <c r="QQ910" s="17"/>
      <c r="QR910" s="17"/>
      <c r="QS910" s="17"/>
      <c r="QT910" s="17"/>
      <c r="QU910" s="17"/>
      <c r="QV910" s="17"/>
      <c r="QW910" s="17"/>
      <c r="QX910" s="17"/>
      <c r="QY910" s="17"/>
      <c r="QZ910" s="17"/>
      <c r="RA910" s="17"/>
      <c r="RB910" s="17"/>
      <c r="RC910" s="17"/>
      <c r="RD910" s="17"/>
      <c r="RE910" s="17"/>
      <c r="RF910" s="17"/>
      <c r="RG910" s="17"/>
      <c r="RH910" s="17"/>
      <c r="RI910" s="17"/>
      <c r="RJ910" s="17"/>
      <c r="RK910" s="17"/>
      <c r="RL910" s="17"/>
      <c r="RM910" s="17"/>
      <c r="RN910" s="17"/>
      <c r="RO910" s="17"/>
      <c r="RP910" s="17"/>
      <c r="RQ910" s="17"/>
      <c r="RR910" s="17"/>
      <c r="RS910" s="17"/>
      <c r="RT910" s="17"/>
      <c r="RU910" s="17"/>
      <c r="RV910" s="17"/>
      <c r="RW910" s="17"/>
      <c r="RX910" s="17"/>
      <c r="RY910" s="17"/>
      <c r="RZ910" s="17"/>
      <c r="SA910" s="17"/>
      <c r="SB910" s="17"/>
      <c r="SC910" s="17"/>
      <c r="SD910" s="17"/>
      <c r="SE910" s="17"/>
      <c r="SF910" s="17"/>
      <c r="SG910" s="17"/>
      <c r="SH910" s="17"/>
      <c r="SI910" s="17"/>
      <c r="SJ910" s="17"/>
      <c r="SK910" s="17"/>
      <c r="SL910" s="17"/>
      <c r="SM910" s="17"/>
      <c r="SN910" s="17"/>
      <c r="SO910" s="17"/>
      <c r="SP910" s="17"/>
      <c r="SQ910" s="17"/>
      <c r="SR910" s="17"/>
      <c r="SS910" s="17"/>
      <c r="ST910" s="17"/>
      <c r="SU910" s="17"/>
      <c r="SV910" s="17"/>
      <c r="SW910" s="17"/>
      <c r="SX910" s="17"/>
      <c r="SY910" s="17"/>
      <c r="SZ910" s="17"/>
      <c r="TA910" s="17"/>
      <c r="TB910" s="17"/>
      <c r="TC910" s="17"/>
      <c r="TD910" s="17"/>
      <c r="TE910" s="17"/>
      <c r="TF910" s="17"/>
      <c r="TG910" s="17"/>
      <c r="TH910" s="17"/>
      <c r="TI910" s="17"/>
      <c r="TJ910" s="17"/>
      <c r="TK910" s="17"/>
      <c r="TL910" s="17"/>
      <c r="TM910" s="17"/>
      <c r="TN910" s="17"/>
      <c r="TO910" s="17"/>
      <c r="TP910" s="17"/>
      <c r="TQ910" s="17"/>
      <c r="TR910" s="17"/>
      <c r="TS910" s="17"/>
      <c r="TT910" s="17"/>
      <c r="TU910" s="17"/>
      <c r="TV910" s="17"/>
      <c r="TW910" s="17"/>
      <c r="TX910" s="17"/>
      <c r="TY910" s="17"/>
      <c r="TZ910" s="17"/>
      <c r="UA910" s="17"/>
      <c r="UB910" s="17"/>
      <c r="UC910" s="17"/>
      <c r="UD910" s="17"/>
      <c r="UE910" s="17"/>
      <c r="UF910" s="17"/>
      <c r="UG910" s="17"/>
      <c r="UH910" s="17"/>
      <c r="UI910" s="17"/>
      <c r="UJ910" s="17"/>
      <c r="UK910" s="17"/>
      <c r="UL910" s="17"/>
      <c r="UM910" s="17"/>
      <c r="UN910" s="17"/>
      <c r="UO910" s="17"/>
      <c r="UP910" s="17"/>
      <c r="UQ910" s="17"/>
      <c r="UR910" s="17"/>
      <c r="US910" s="17"/>
      <c r="UT910" s="17"/>
      <c r="UU910" s="17"/>
      <c r="UV910" s="17"/>
      <c r="UW910" s="17"/>
      <c r="UX910" s="17"/>
      <c r="UY910" s="17"/>
      <c r="UZ910" s="17"/>
      <c r="VA910" s="17"/>
      <c r="VB910" s="17"/>
      <c r="VC910" s="17"/>
      <c r="VD910" s="17"/>
      <c r="VE910" s="17"/>
      <c r="VF910" s="17"/>
      <c r="VG910" s="17"/>
      <c r="VH910" s="17"/>
      <c r="VI910" s="17"/>
      <c r="VJ910" s="17"/>
      <c r="VK910" s="17"/>
      <c r="VL910" s="17"/>
      <c r="VM910" s="17"/>
      <c r="VN910" s="17"/>
      <c r="VO910" s="17"/>
      <c r="VP910" s="17"/>
      <c r="VQ910" s="17"/>
      <c r="VR910" s="17"/>
      <c r="VS910" s="17"/>
      <c r="VT910" s="17"/>
      <c r="VU910" s="17"/>
      <c r="VV910" s="17"/>
      <c r="VW910" s="17"/>
      <c r="VX910" s="17"/>
      <c r="VY910" s="17"/>
      <c r="VZ910" s="17"/>
      <c r="WA910" s="17"/>
      <c r="WB910" s="17"/>
      <c r="WC910" s="17"/>
      <c r="WD910" s="17"/>
      <c r="WE910" s="17"/>
      <c r="WF910" s="17"/>
      <c r="WG910" s="17"/>
      <c r="WH910" s="17"/>
      <c r="WI910" s="17"/>
      <c r="WJ910" s="17"/>
      <c r="WK910" s="17"/>
      <c r="WL910" s="17"/>
      <c r="WM910" s="17"/>
      <c r="WN910" s="17"/>
      <c r="WO910" s="17"/>
      <c r="WP910" s="17"/>
      <c r="WQ910" s="17"/>
      <c r="WR910" s="17"/>
      <c r="WS910" s="17"/>
      <c r="WT910" s="17"/>
      <c r="WU910" s="17"/>
      <c r="WV910" s="17"/>
      <c r="WW910" s="17"/>
      <c r="WX910" s="17"/>
      <c r="WY910" s="17"/>
      <c r="WZ910" s="17"/>
      <c r="XA910" s="17"/>
      <c r="XB910" s="17"/>
      <c r="XC910" s="17"/>
      <c r="XD910" s="17"/>
      <c r="XE910" s="17"/>
      <c r="XF910" s="17"/>
      <c r="XG910" s="17"/>
      <c r="XH910" s="17"/>
      <c r="XI910" s="17"/>
      <c r="XJ910" s="17"/>
      <c r="XK910" s="17"/>
      <c r="XL910" s="17"/>
      <c r="XM910" s="17"/>
      <c r="XN910" s="17"/>
      <c r="XO910" s="17"/>
      <c r="XP910" s="17"/>
      <c r="XQ910" s="17"/>
      <c r="XR910" s="17"/>
      <c r="XS910" s="17"/>
      <c r="XT910" s="17"/>
      <c r="XU910" s="17"/>
      <c r="XV910" s="17"/>
      <c r="XW910" s="17"/>
      <c r="XX910" s="17"/>
      <c r="XY910" s="17"/>
      <c r="XZ910" s="17"/>
      <c r="YA910" s="17"/>
      <c r="YB910" s="17"/>
      <c r="YC910" s="17"/>
      <c r="YD910" s="17"/>
      <c r="YE910" s="17"/>
      <c r="YF910" s="17"/>
      <c r="YG910" s="17"/>
      <c r="YH910" s="17"/>
      <c r="YI910" s="17"/>
      <c r="YJ910" s="17"/>
      <c r="YK910" s="17"/>
      <c r="YL910" s="17"/>
      <c r="YM910" s="17"/>
      <c r="YN910" s="17"/>
      <c r="YO910" s="17"/>
      <c r="YP910" s="17"/>
      <c r="YQ910" s="17"/>
      <c r="YR910" s="17"/>
      <c r="YS910" s="17"/>
      <c r="YT910" s="17"/>
      <c r="YU910" s="17"/>
      <c r="YV910" s="17"/>
      <c r="YW910" s="17"/>
      <c r="YX910" s="17"/>
      <c r="YY910" s="17"/>
      <c r="YZ910" s="17"/>
      <c r="ZA910" s="17"/>
      <c r="ZB910" s="17"/>
      <c r="ZC910" s="17"/>
      <c r="ZD910" s="17"/>
      <c r="ZE910" s="17"/>
      <c r="ZF910" s="17"/>
      <c r="ZG910" s="17"/>
      <c r="ZH910" s="17"/>
      <c r="ZI910" s="17"/>
      <c r="ZJ910" s="17"/>
      <c r="ZK910" s="17"/>
      <c r="ZL910" s="17"/>
      <c r="ZM910" s="17"/>
      <c r="ZN910" s="17"/>
      <c r="ZO910" s="17"/>
      <c r="ZP910" s="17"/>
      <c r="ZQ910" s="17"/>
      <c r="ZR910" s="17"/>
      <c r="ZS910" s="17"/>
      <c r="ZT910" s="17"/>
      <c r="ZU910" s="17"/>
      <c r="ZV910" s="17"/>
      <c r="ZW910" s="17"/>
      <c r="ZX910" s="17"/>
      <c r="ZY910" s="17"/>
      <c r="ZZ910" s="17"/>
      <c r="AAA910" s="17"/>
      <c r="AAB910" s="17"/>
      <c r="AAC910" s="17"/>
      <c r="AAD910" s="17"/>
      <c r="AAE910" s="17"/>
      <c r="AAF910" s="17"/>
      <c r="AAG910" s="17"/>
      <c r="AAH910" s="17"/>
      <c r="AAI910" s="17"/>
      <c r="AAJ910" s="17"/>
      <c r="AAK910" s="17"/>
      <c r="AAL910" s="17"/>
      <c r="AAM910" s="17"/>
      <c r="AAN910" s="17"/>
      <c r="AAO910" s="17"/>
      <c r="AAP910" s="17"/>
      <c r="AAQ910" s="17"/>
      <c r="AAR910" s="17"/>
      <c r="AAS910" s="17"/>
      <c r="AAT910" s="17"/>
      <c r="AAU910" s="17"/>
      <c r="AAV910" s="17"/>
      <c r="AAW910" s="17"/>
      <c r="AAX910" s="17"/>
      <c r="AAY910" s="17"/>
      <c r="AAZ910" s="17"/>
      <c r="ABA910" s="17"/>
      <c r="ABB910" s="17"/>
      <c r="ABC910" s="17"/>
      <c r="ABD910" s="17"/>
      <c r="ABE910" s="17"/>
      <c r="ABF910" s="17"/>
      <c r="ABG910" s="17"/>
      <c r="ABH910" s="17"/>
      <c r="ABI910" s="17"/>
      <c r="ABJ910" s="17"/>
      <c r="ABK910" s="17"/>
      <c r="ABL910" s="17"/>
      <c r="ABM910" s="17"/>
      <c r="ABN910" s="17"/>
      <c r="ABO910" s="17"/>
      <c r="ABP910" s="17"/>
      <c r="ABQ910" s="17"/>
      <c r="ABR910" s="17"/>
      <c r="ABS910" s="17"/>
      <c r="ABT910" s="17"/>
      <c r="ABU910" s="17"/>
      <c r="ABV910" s="17"/>
      <c r="ABW910" s="17"/>
      <c r="ABX910" s="17"/>
      <c r="ABY910" s="17"/>
      <c r="ABZ910" s="17"/>
      <c r="ACA910" s="17"/>
      <c r="ACB910" s="17"/>
      <c r="ACC910" s="17"/>
      <c r="ACD910" s="17"/>
      <c r="ACE910" s="17"/>
      <c r="ACF910" s="17"/>
      <c r="ACG910" s="17"/>
      <c r="ACH910" s="17"/>
      <c r="ACI910" s="17"/>
      <c r="ACJ910" s="17"/>
      <c r="ACK910" s="17"/>
      <c r="ACL910" s="17"/>
      <c r="ACM910" s="17"/>
      <c r="ACN910" s="17"/>
      <c r="ACO910" s="17"/>
      <c r="ACP910" s="17"/>
      <c r="ACQ910" s="17"/>
      <c r="ACR910" s="17"/>
      <c r="ACS910" s="17"/>
      <c r="ACT910" s="17"/>
      <c r="ACU910" s="17"/>
      <c r="ACV910" s="17"/>
      <c r="ACW910" s="17"/>
      <c r="ACX910" s="17"/>
      <c r="ACY910" s="17"/>
      <c r="ACZ910" s="17"/>
      <c r="ADA910" s="17"/>
      <c r="ADB910" s="17"/>
      <c r="ADC910" s="17"/>
      <c r="ADD910" s="17"/>
      <c r="ADE910" s="17"/>
      <c r="ADF910" s="17"/>
      <c r="ADG910" s="17"/>
      <c r="ADH910" s="17"/>
      <c r="ADI910" s="17"/>
      <c r="ADJ910" s="17"/>
      <c r="ADK910" s="17"/>
      <c r="ADL910" s="17"/>
      <c r="ADM910" s="17"/>
      <c r="ADN910" s="17"/>
      <c r="ADO910" s="17"/>
      <c r="ADP910" s="17"/>
      <c r="ADQ910" s="17"/>
      <c r="ADR910" s="17"/>
    </row>
    <row r="911" spans="44:798" s="16" customFormat="1" x14ac:dyDescent="0.25">
      <c r="AR911" s="56"/>
      <c r="AS911" s="56"/>
      <c r="AT911" s="57"/>
      <c r="AU911" s="56"/>
      <c r="AV911" s="57"/>
      <c r="AW911" s="56"/>
      <c r="AX911" s="56"/>
      <c r="AY911" s="56"/>
      <c r="AZ911" s="56"/>
      <c r="BA911" s="56"/>
      <c r="BB911" s="56"/>
      <c r="BC911" s="56"/>
      <c r="BD911" s="56"/>
      <c r="BE911" s="51"/>
      <c r="BF911" s="51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  <c r="IK911" s="17"/>
      <c r="IL911" s="17"/>
      <c r="IM911" s="17"/>
      <c r="IN911" s="17"/>
      <c r="IO911" s="17"/>
      <c r="IP911" s="17"/>
      <c r="IQ911" s="17"/>
      <c r="IR911" s="17"/>
      <c r="IS911" s="17"/>
      <c r="IT911" s="17"/>
      <c r="IU911" s="17"/>
      <c r="IV911" s="17"/>
      <c r="IW911" s="17"/>
      <c r="IX911" s="17"/>
      <c r="IY911" s="17"/>
      <c r="IZ911" s="17"/>
      <c r="JA911" s="17"/>
      <c r="JB911" s="17"/>
      <c r="JC911" s="17"/>
      <c r="JD911" s="17"/>
      <c r="JE911" s="17"/>
      <c r="JF911" s="17"/>
      <c r="JG911" s="17"/>
      <c r="JH911" s="17"/>
      <c r="JI911" s="17"/>
      <c r="JJ911" s="17"/>
      <c r="JK911" s="17"/>
      <c r="JL911" s="17"/>
      <c r="JM911" s="17"/>
      <c r="JN911" s="17"/>
      <c r="JO911" s="17"/>
      <c r="JP911" s="17"/>
      <c r="JQ911" s="17"/>
      <c r="JR911" s="17"/>
      <c r="JS911" s="17"/>
      <c r="JT911" s="17"/>
      <c r="JU911" s="17"/>
      <c r="JV911" s="17"/>
      <c r="JW911" s="17"/>
      <c r="JX911" s="17"/>
      <c r="JY911" s="17"/>
      <c r="JZ911" s="17"/>
      <c r="KA911" s="17"/>
      <c r="KB911" s="17"/>
      <c r="KC911" s="17"/>
      <c r="KD911" s="17"/>
      <c r="KE911" s="17"/>
      <c r="KF911" s="17"/>
      <c r="KG911" s="17"/>
      <c r="KH911" s="17"/>
      <c r="KI911" s="17"/>
      <c r="KJ911" s="17"/>
      <c r="KK911" s="17"/>
      <c r="KL911" s="17"/>
      <c r="KM911" s="17"/>
      <c r="KN911" s="17"/>
      <c r="KO911" s="17"/>
      <c r="KP911" s="17"/>
      <c r="KQ911" s="17"/>
      <c r="KR911" s="17"/>
      <c r="KS911" s="17"/>
      <c r="KT911" s="17"/>
      <c r="KU911" s="17"/>
      <c r="KV911" s="17"/>
      <c r="KW911" s="17"/>
      <c r="KX911" s="17"/>
      <c r="KY911" s="17"/>
      <c r="KZ911" s="17"/>
      <c r="LA911" s="17"/>
      <c r="LB911" s="17"/>
      <c r="LC911" s="17"/>
      <c r="LD911" s="17"/>
      <c r="LE911" s="17"/>
      <c r="LF911" s="17"/>
      <c r="LG911" s="17"/>
      <c r="LH911" s="17"/>
      <c r="LI911" s="17"/>
      <c r="LJ911" s="17"/>
      <c r="LK911" s="17"/>
      <c r="LL911" s="17"/>
      <c r="LM911" s="17"/>
      <c r="LN911" s="17"/>
      <c r="LO911" s="17"/>
      <c r="LP911" s="17"/>
      <c r="LQ911" s="17"/>
      <c r="LR911" s="17"/>
      <c r="LS911" s="17"/>
      <c r="LT911" s="17"/>
      <c r="LU911" s="17"/>
      <c r="LV911" s="17"/>
      <c r="LW911" s="17"/>
      <c r="LX911" s="17"/>
      <c r="LY911" s="17"/>
      <c r="LZ911" s="17"/>
      <c r="MA911" s="17"/>
      <c r="MB911" s="17"/>
      <c r="MC911" s="17"/>
      <c r="MD911" s="17"/>
      <c r="ME911" s="17"/>
      <c r="MF911" s="17"/>
      <c r="MG911" s="17"/>
      <c r="MH911" s="17"/>
      <c r="MI911" s="17"/>
      <c r="MJ911" s="17"/>
      <c r="MK911" s="17"/>
      <c r="ML911" s="17"/>
      <c r="MM911" s="17"/>
      <c r="MN911" s="17"/>
      <c r="MO911" s="17"/>
      <c r="MP911" s="17"/>
      <c r="MQ911" s="17"/>
      <c r="MR911" s="17"/>
      <c r="MS911" s="17"/>
      <c r="MT911" s="17"/>
      <c r="MU911" s="17"/>
      <c r="MV911" s="17"/>
      <c r="MW911" s="17"/>
      <c r="MX911" s="17"/>
      <c r="MY911" s="17"/>
      <c r="MZ911" s="17"/>
      <c r="NA911" s="17"/>
      <c r="NB911" s="17"/>
      <c r="NC911" s="17"/>
      <c r="ND911" s="17"/>
      <c r="NE911" s="17"/>
      <c r="NF911" s="17"/>
      <c r="NG911" s="17"/>
      <c r="NH911" s="17"/>
      <c r="NI911" s="17"/>
      <c r="NJ911" s="17"/>
      <c r="NK911" s="17"/>
      <c r="NL911" s="17"/>
      <c r="NM911" s="17"/>
      <c r="NN911" s="17"/>
      <c r="NO911" s="17"/>
      <c r="NP911" s="17"/>
      <c r="NQ911" s="17"/>
      <c r="NR911" s="17"/>
      <c r="NS911" s="17"/>
      <c r="NT911" s="17"/>
      <c r="NU911" s="17"/>
      <c r="NV911" s="17"/>
      <c r="NW911" s="17"/>
      <c r="NX911" s="17"/>
      <c r="NY911" s="17"/>
      <c r="NZ911" s="17"/>
      <c r="OA911" s="17"/>
      <c r="OB911" s="17"/>
      <c r="OC911" s="17"/>
      <c r="OD911" s="17"/>
      <c r="OE911" s="17"/>
      <c r="OF911" s="17"/>
      <c r="OG911" s="17"/>
      <c r="OH911" s="17"/>
      <c r="OI911" s="17"/>
      <c r="OJ911" s="17"/>
      <c r="OK911" s="17"/>
      <c r="OL911" s="17"/>
      <c r="OM911" s="17"/>
      <c r="ON911" s="17"/>
      <c r="OO911" s="17"/>
      <c r="OP911" s="17"/>
      <c r="OQ911" s="17"/>
      <c r="OR911" s="17"/>
      <c r="OS911" s="17"/>
      <c r="OT911" s="17"/>
      <c r="OU911" s="17"/>
      <c r="OV911" s="17"/>
      <c r="OW911" s="17"/>
      <c r="OX911" s="17"/>
      <c r="OY911" s="17"/>
      <c r="OZ911" s="17"/>
      <c r="PA911" s="17"/>
      <c r="PB911" s="17"/>
      <c r="PC911" s="17"/>
      <c r="PD911" s="17"/>
      <c r="PE911" s="17"/>
      <c r="PF911" s="17"/>
      <c r="PG911" s="17"/>
      <c r="PH911" s="17"/>
      <c r="PI911" s="17"/>
      <c r="PJ911" s="17"/>
      <c r="PK911" s="17"/>
      <c r="PL911" s="17"/>
      <c r="PM911" s="17"/>
      <c r="PN911" s="17"/>
      <c r="PO911" s="17"/>
      <c r="PP911" s="17"/>
      <c r="PQ911" s="17"/>
      <c r="PR911" s="17"/>
      <c r="PS911" s="17"/>
      <c r="PT911" s="17"/>
      <c r="PU911" s="17"/>
      <c r="PV911" s="17"/>
      <c r="PW911" s="17"/>
      <c r="PX911" s="17"/>
      <c r="PY911" s="17"/>
      <c r="PZ911" s="17"/>
      <c r="QA911" s="17"/>
      <c r="QB911" s="17"/>
      <c r="QC911" s="17"/>
      <c r="QD911" s="17"/>
      <c r="QE911" s="17"/>
      <c r="QF911" s="17"/>
      <c r="QG911" s="17"/>
      <c r="QH911" s="17"/>
      <c r="QI911" s="17"/>
      <c r="QJ911" s="17"/>
      <c r="QK911" s="17"/>
      <c r="QL911" s="17"/>
      <c r="QM911" s="17"/>
      <c r="QN911" s="17"/>
      <c r="QO911" s="17"/>
      <c r="QP911" s="17"/>
      <c r="QQ911" s="17"/>
      <c r="QR911" s="17"/>
      <c r="QS911" s="17"/>
      <c r="QT911" s="17"/>
      <c r="QU911" s="17"/>
      <c r="QV911" s="17"/>
      <c r="QW911" s="17"/>
      <c r="QX911" s="17"/>
      <c r="QY911" s="17"/>
      <c r="QZ911" s="17"/>
      <c r="RA911" s="17"/>
      <c r="RB911" s="17"/>
      <c r="RC911" s="17"/>
      <c r="RD911" s="17"/>
      <c r="RE911" s="17"/>
      <c r="RF911" s="17"/>
      <c r="RG911" s="17"/>
      <c r="RH911" s="17"/>
      <c r="RI911" s="17"/>
      <c r="RJ911" s="17"/>
      <c r="RK911" s="17"/>
      <c r="RL911" s="17"/>
      <c r="RM911" s="17"/>
      <c r="RN911" s="17"/>
      <c r="RO911" s="17"/>
      <c r="RP911" s="17"/>
      <c r="RQ911" s="17"/>
      <c r="RR911" s="17"/>
      <c r="RS911" s="17"/>
      <c r="RT911" s="17"/>
      <c r="RU911" s="17"/>
      <c r="RV911" s="17"/>
      <c r="RW911" s="17"/>
      <c r="RX911" s="17"/>
      <c r="RY911" s="17"/>
      <c r="RZ911" s="17"/>
      <c r="SA911" s="17"/>
      <c r="SB911" s="17"/>
      <c r="SC911" s="17"/>
      <c r="SD911" s="17"/>
      <c r="SE911" s="17"/>
      <c r="SF911" s="17"/>
      <c r="SG911" s="17"/>
      <c r="SH911" s="17"/>
      <c r="SI911" s="17"/>
      <c r="SJ911" s="17"/>
      <c r="SK911" s="17"/>
      <c r="SL911" s="17"/>
      <c r="SM911" s="17"/>
      <c r="SN911" s="17"/>
      <c r="SO911" s="17"/>
      <c r="SP911" s="17"/>
      <c r="SQ911" s="17"/>
      <c r="SR911" s="17"/>
      <c r="SS911" s="17"/>
      <c r="ST911" s="17"/>
      <c r="SU911" s="17"/>
      <c r="SV911" s="17"/>
      <c r="SW911" s="17"/>
      <c r="SX911" s="17"/>
      <c r="SY911" s="17"/>
      <c r="SZ911" s="17"/>
      <c r="TA911" s="17"/>
      <c r="TB911" s="17"/>
      <c r="TC911" s="17"/>
      <c r="TD911" s="17"/>
      <c r="TE911" s="17"/>
      <c r="TF911" s="17"/>
      <c r="TG911" s="17"/>
      <c r="TH911" s="17"/>
      <c r="TI911" s="17"/>
      <c r="TJ911" s="17"/>
      <c r="TK911" s="17"/>
      <c r="TL911" s="17"/>
      <c r="TM911" s="17"/>
      <c r="TN911" s="17"/>
      <c r="TO911" s="17"/>
      <c r="TP911" s="17"/>
      <c r="TQ911" s="17"/>
      <c r="TR911" s="17"/>
      <c r="TS911" s="17"/>
      <c r="TT911" s="17"/>
      <c r="TU911" s="17"/>
      <c r="TV911" s="17"/>
      <c r="TW911" s="17"/>
      <c r="TX911" s="17"/>
      <c r="TY911" s="17"/>
      <c r="TZ911" s="17"/>
      <c r="UA911" s="17"/>
      <c r="UB911" s="17"/>
      <c r="UC911" s="17"/>
      <c r="UD911" s="17"/>
      <c r="UE911" s="17"/>
      <c r="UF911" s="17"/>
      <c r="UG911" s="17"/>
      <c r="UH911" s="17"/>
      <c r="UI911" s="17"/>
      <c r="UJ911" s="17"/>
      <c r="UK911" s="17"/>
      <c r="UL911" s="17"/>
      <c r="UM911" s="17"/>
      <c r="UN911" s="17"/>
      <c r="UO911" s="17"/>
      <c r="UP911" s="17"/>
      <c r="UQ911" s="17"/>
      <c r="UR911" s="17"/>
      <c r="US911" s="17"/>
      <c r="UT911" s="17"/>
      <c r="UU911" s="17"/>
      <c r="UV911" s="17"/>
      <c r="UW911" s="17"/>
      <c r="UX911" s="17"/>
      <c r="UY911" s="17"/>
      <c r="UZ911" s="17"/>
      <c r="VA911" s="17"/>
      <c r="VB911" s="17"/>
      <c r="VC911" s="17"/>
      <c r="VD911" s="17"/>
      <c r="VE911" s="17"/>
      <c r="VF911" s="17"/>
      <c r="VG911" s="17"/>
      <c r="VH911" s="17"/>
      <c r="VI911" s="17"/>
      <c r="VJ911" s="17"/>
      <c r="VK911" s="17"/>
      <c r="VL911" s="17"/>
      <c r="VM911" s="17"/>
      <c r="VN911" s="17"/>
      <c r="VO911" s="17"/>
      <c r="VP911" s="17"/>
      <c r="VQ911" s="17"/>
      <c r="VR911" s="17"/>
      <c r="VS911" s="17"/>
      <c r="VT911" s="17"/>
      <c r="VU911" s="17"/>
      <c r="VV911" s="17"/>
      <c r="VW911" s="17"/>
      <c r="VX911" s="17"/>
      <c r="VY911" s="17"/>
      <c r="VZ911" s="17"/>
      <c r="WA911" s="17"/>
      <c r="WB911" s="17"/>
      <c r="WC911" s="17"/>
      <c r="WD911" s="17"/>
      <c r="WE911" s="17"/>
      <c r="WF911" s="17"/>
      <c r="WG911" s="17"/>
      <c r="WH911" s="17"/>
      <c r="WI911" s="17"/>
      <c r="WJ911" s="17"/>
      <c r="WK911" s="17"/>
      <c r="WL911" s="17"/>
      <c r="WM911" s="17"/>
      <c r="WN911" s="17"/>
      <c r="WO911" s="17"/>
      <c r="WP911" s="17"/>
      <c r="WQ911" s="17"/>
      <c r="WR911" s="17"/>
      <c r="WS911" s="17"/>
      <c r="WT911" s="17"/>
      <c r="WU911" s="17"/>
      <c r="WV911" s="17"/>
      <c r="WW911" s="17"/>
      <c r="WX911" s="17"/>
      <c r="WY911" s="17"/>
      <c r="WZ911" s="17"/>
      <c r="XA911" s="17"/>
      <c r="XB911" s="17"/>
      <c r="XC911" s="17"/>
      <c r="XD911" s="17"/>
      <c r="XE911" s="17"/>
      <c r="XF911" s="17"/>
      <c r="XG911" s="17"/>
      <c r="XH911" s="17"/>
      <c r="XI911" s="17"/>
      <c r="XJ911" s="17"/>
      <c r="XK911" s="17"/>
      <c r="XL911" s="17"/>
      <c r="XM911" s="17"/>
      <c r="XN911" s="17"/>
      <c r="XO911" s="17"/>
      <c r="XP911" s="17"/>
      <c r="XQ911" s="17"/>
      <c r="XR911" s="17"/>
      <c r="XS911" s="17"/>
      <c r="XT911" s="17"/>
      <c r="XU911" s="17"/>
      <c r="XV911" s="17"/>
      <c r="XW911" s="17"/>
      <c r="XX911" s="17"/>
      <c r="XY911" s="17"/>
      <c r="XZ911" s="17"/>
      <c r="YA911" s="17"/>
      <c r="YB911" s="17"/>
      <c r="YC911" s="17"/>
      <c r="YD911" s="17"/>
      <c r="YE911" s="17"/>
      <c r="YF911" s="17"/>
      <c r="YG911" s="17"/>
      <c r="YH911" s="17"/>
      <c r="YI911" s="17"/>
      <c r="YJ911" s="17"/>
      <c r="YK911" s="17"/>
      <c r="YL911" s="17"/>
      <c r="YM911" s="17"/>
      <c r="YN911" s="17"/>
      <c r="YO911" s="17"/>
      <c r="YP911" s="17"/>
      <c r="YQ911" s="17"/>
      <c r="YR911" s="17"/>
      <c r="YS911" s="17"/>
      <c r="YT911" s="17"/>
      <c r="YU911" s="17"/>
      <c r="YV911" s="17"/>
      <c r="YW911" s="17"/>
      <c r="YX911" s="17"/>
      <c r="YY911" s="17"/>
      <c r="YZ911" s="17"/>
      <c r="ZA911" s="17"/>
      <c r="ZB911" s="17"/>
      <c r="ZC911" s="17"/>
      <c r="ZD911" s="17"/>
      <c r="ZE911" s="17"/>
      <c r="ZF911" s="17"/>
      <c r="ZG911" s="17"/>
      <c r="ZH911" s="17"/>
      <c r="ZI911" s="17"/>
      <c r="ZJ911" s="17"/>
      <c r="ZK911" s="17"/>
      <c r="ZL911" s="17"/>
      <c r="ZM911" s="17"/>
      <c r="ZN911" s="17"/>
      <c r="ZO911" s="17"/>
      <c r="ZP911" s="17"/>
      <c r="ZQ911" s="17"/>
      <c r="ZR911" s="17"/>
      <c r="ZS911" s="17"/>
      <c r="ZT911" s="17"/>
      <c r="ZU911" s="17"/>
      <c r="ZV911" s="17"/>
      <c r="ZW911" s="17"/>
      <c r="ZX911" s="17"/>
      <c r="ZY911" s="17"/>
      <c r="ZZ911" s="17"/>
      <c r="AAA911" s="17"/>
      <c r="AAB911" s="17"/>
      <c r="AAC911" s="17"/>
      <c r="AAD911" s="17"/>
      <c r="AAE911" s="17"/>
      <c r="AAF911" s="17"/>
      <c r="AAG911" s="17"/>
      <c r="AAH911" s="17"/>
      <c r="AAI911" s="17"/>
      <c r="AAJ911" s="17"/>
      <c r="AAK911" s="17"/>
      <c r="AAL911" s="17"/>
      <c r="AAM911" s="17"/>
      <c r="AAN911" s="17"/>
      <c r="AAO911" s="17"/>
      <c r="AAP911" s="17"/>
      <c r="AAQ911" s="17"/>
      <c r="AAR911" s="17"/>
      <c r="AAS911" s="17"/>
      <c r="AAT911" s="17"/>
      <c r="AAU911" s="17"/>
      <c r="AAV911" s="17"/>
      <c r="AAW911" s="17"/>
      <c r="AAX911" s="17"/>
      <c r="AAY911" s="17"/>
      <c r="AAZ911" s="17"/>
      <c r="ABA911" s="17"/>
      <c r="ABB911" s="17"/>
      <c r="ABC911" s="17"/>
      <c r="ABD911" s="17"/>
      <c r="ABE911" s="17"/>
      <c r="ABF911" s="17"/>
      <c r="ABG911" s="17"/>
      <c r="ABH911" s="17"/>
      <c r="ABI911" s="17"/>
      <c r="ABJ911" s="17"/>
      <c r="ABK911" s="17"/>
      <c r="ABL911" s="17"/>
      <c r="ABM911" s="17"/>
      <c r="ABN911" s="17"/>
      <c r="ABO911" s="17"/>
      <c r="ABP911" s="17"/>
      <c r="ABQ911" s="17"/>
      <c r="ABR911" s="17"/>
      <c r="ABS911" s="17"/>
      <c r="ABT911" s="17"/>
      <c r="ABU911" s="17"/>
      <c r="ABV911" s="17"/>
      <c r="ABW911" s="17"/>
      <c r="ABX911" s="17"/>
      <c r="ABY911" s="17"/>
      <c r="ABZ911" s="17"/>
      <c r="ACA911" s="17"/>
      <c r="ACB911" s="17"/>
      <c r="ACC911" s="17"/>
      <c r="ACD911" s="17"/>
      <c r="ACE911" s="17"/>
      <c r="ACF911" s="17"/>
      <c r="ACG911" s="17"/>
      <c r="ACH911" s="17"/>
      <c r="ACI911" s="17"/>
      <c r="ACJ911" s="17"/>
      <c r="ACK911" s="17"/>
      <c r="ACL911" s="17"/>
      <c r="ACM911" s="17"/>
      <c r="ACN911" s="17"/>
      <c r="ACO911" s="17"/>
      <c r="ACP911" s="17"/>
      <c r="ACQ911" s="17"/>
      <c r="ACR911" s="17"/>
      <c r="ACS911" s="17"/>
      <c r="ACT911" s="17"/>
      <c r="ACU911" s="17"/>
      <c r="ACV911" s="17"/>
      <c r="ACW911" s="17"/>
      <c r="ACX911" s="17"/>
      <c r="ACY911" s="17"/>
      <c r="ACZ911" s="17"/>
      <c r="ADA911" s="17"/>
      <c r="ADB911" s="17"/>
      <c r="ADC911" s="17"/>
      <c r="ADD911" s="17"/>
      <c r="ADE911" s="17"/>
      <c r="ADF911" s="17"/>
      <c r="ADG911" s="17"/>
      <c r="ADH911" s="17"/>
      <c r="ADI911" s="17"/>
      <c r="ADJ911" s="17"/>
      <c r="ADK911" s="17"/>
      <c r="ADL911" s="17"/>
      <c r="ADM911" s="17"/>
      <c r="ADN911" s="17"/>
      <c r="ADO911" s="17"/>
      <c r="ADP911" s="17"/>
      <c r="ADQ911" s="17"/>
      <c r="ADR911" s="17"/>
    </row>
    <row r="912" spans="44:798" s="16" customFormat="1" x14ac:dyDescent="0.25">
      <c r="AR912" s="56"/>
      <c r="AS912" s="56"/>
      <c r="AT912" s="57"/>
      <c r="AU912" s="56"/>
      <c r="AV912" s="57"/>
      <c r="AW912" s="56"/>
      <c r="AX912" s="56"/>
      <c r="AY912" s="56"/>
      <c r="AZ912" s="56"/>
      <c r="BA912" s="56"/>
      <c r="BB912" s="56"/>
      <c r="BC912" s="56"/>
      <c r="BD912" s="56"/>
      <c r="BE912" s="51"/>
      <c r="BF912" s="51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  <c r="IL912" s="17"/>
      <c r="IM912" s="17"/>
      <c r="IN912" s="17"/>
      <c r="IO912" s="17"/>
      <c r="IP912" s="17"/>
      <c r="IQ912" s="17"/>
      <c r="IR912" s="17"/>
      <c r="IS912" s="17"/>
      <c r="IT912" s="17"/>
      <c r="IU912" s="17"/>
      <c r="IV912" s="17"/>
      <c r="IW912" s="17"/>
      <c r="IX912" s="17"/>
      <c r="IY912" s="17"/>
      <c r="IZ912" s="17"/>
      <c r="JA912" s="17"/>
      <c r="JB912" s="17"/>
      <c r="JC912" s="17"/>
      <c r="JD912" s="17"/>
      <c r="JE912" s="17"/>
      <c r="JF912" s="17"/>
      <c r="JG912" s="17"/>
      <c r="JH912" s="17"/>
      <c r="JI912" s="17"/>
      <c r="JJ912" s="17"/>
      <c r="JK912" s="17"/>
      <c r="JL912" s="17"/>
      <c r="JM912" s="17"/>
      <c r="JN912" s="17"/>
      <c r="JO912" s="17"/>
      <c r="JP912" s="17"/>
      <c r="JQ912" s="17"/>
      <c r="JR912" s="17"/>
      <c r="JS912" s="17"/>
      <c r="JT912" s="17"/>
      <c r="JU912" s="17"/>
      <c r="JV912" s="17"/>
      <c r="JW912" s="17"/>
      <c r="JX912" s="17"/>
      <c r="JY912" s="17"/>
      <c r="JZ912" s="17"/>
      <c r="KA912" s="17"/>
      <c r="KB912" s="17"/>
      <c r="KC912" s="17"/>
      <c r="KD912" s="17"/>
      <c r="KE912" s="17"/>
      <c r="KF912" s="17"/>
      <c r="KG912" s="17"/>
      <c r="KH912" s="17"/>
      <c r="KI912" s="17"/>
      <c r="KJ912" s="17"/>
      <c r="KK912" s="17"/>
      <c r="KL912" s="17"/>
      <c r="KM912" s="17"/>
      <c r="KN912" s="17"/>
      <c r="KO912" s="17"/>
      <c r="KP912" s="17"/>
      <c r="KQ912" s="17"/>
      <c r="KR912" s="17"/>
      <c r="KS912" s="17"/>
      <c r="KT912" s="17"/>
      <c r="KU912" s="17"/>
      <c r="KV912" s="17"/>
      <c r="KW912" s="17"/>
      <c r="KX912" s="17"/>
      <c r="KY912" s="17"/>
      <c r="KZ912" s="17"/>
      <c r="LA912" s="17"/>
      <c r="LB912" s="17"/>
      <c r="LC912" s="17"/>
      <c r="LD912" s="17"/>
      <c r="LE912" s="17"/>
      <c r="LF912" s="17"/>
      <c r="LG912" s="17"/>
      <c r="LH912" s="17"/>
      <c r="LI912" s="17"/>
      <c r="LJ912" s="17"/>
      <c r="LK912" s="17"/>
      <c r="LL912" s="17"/>
      <c r="LM912" s="17"/>
      <c r="LN912" s="17"/>
      <c r="LO912" s="17"/>
      <c r="LP912" s="17"/>
      <c r="LQ912" s="17"/>
      <c r="LR912" s="17"/>
      <c r="LS912" s="17"/>
      <c r="LT912" s="17"/>
      <c r="LU912" s="17"/>
      <c r="LV912" s="17"/>
      <c r="LW912" s="17"/>
      <c r="LX912" s="17"/>
      <c r="LY912" s="17"/>
      <c r="LZ912" s="17"/>
      <c r="MA912" s="17"/>
      <c r="MB912" s="17"/>
      <c r="MC912" s="17"/>
      <c r="MD912" s="17"/>
      <c r="ME912" s="17"/>
      <c r="MF912" s="17"/>
      <c r="MG912" s="17"/>
      <c r="MH912" s="17"/>
      <c r="MI912" s="17"/>
      <c r="MJ912" s="17"/>
      <c r="MK912" s="17"/>
      <c r="ML912" s="17"/>
      <c r="MM912" s="17"/>
      <c r="MN912" s="17"/>
      <c r="MO912" s="17"/>
      <c r="MP912" s="17"/>
      <c r="MQ912" s="17"/>
      <c r="MR912" s="17"/>
      <c r="MS912" s="17"/>
      <c r="MT912" s="17"/>
      <c r="MU912" s="17"/>
      <c r="MV912" s="17"/>
      <c r="MW912" s="17"/>
      <c r="MX912" s="17"/>
      <c r="MY912" s="17"/>
      <c r="MZ912" s="17"/>
      <c r="NA912" s="17"/>
      <c r="NB912" s="17"/>
      <c r="NC912" s="17"/>
      <c r="ND912" s="17"/>
      <c r="NE912" s="17"/>
      <c r="NF912" s="17"/>
      <c r="NG912" s="17"/>
      <c r="NH912" s="17"/>
      <c r="NI912" s="17"/>
      <c r="NJ912" s="17"/>
      <c r="NK912" s="17"/>
      <c r="NL912" s="17"/>
      <c r="NM912" s="17"/>
      <c r="NN912" s="17"/>
      <c r="NO912" s="17"/>
      <c r="NP912" s="17"/>
      <c r="NQ912" s="17"/>
      <c r="NR912" s="17"/>
      <c r="NS912" s="17"/>
      <c r="NT912" s="17"/>
      <c r="NU912" s="17"/>
      <c r="NV912" s="17"/>
      <c r="NW912" s="17"/>
      <c r="NX912" s="17"/>
      <c r="NY912" s="17"/>
      <c r="NZ912" s="17"/>
      <c r="OA912" s="17"/>
      <c r="OB912" s="17"/>
      <c r="OC912" s="17"/>
      <c r="OD912" s="17"/>
      <c r="OE912" s="17"/>
      <c r="OF912" s="17"/>
      <c r="OG912" s="17"/>
      <c r="OH912" s="17"/>
      <c r="OI912" s="17"/>
      <c r="OJ912" s="17"/>
      <c r="OK912" s="17"/>
      <c r="OL912" s="17"/>
      <c r="OM912" s="17"/>
      <c r="ON912" s="17"/>
      <c r="OO912" s="17"/>
      <c r="OP912" s="17"/>
      <c r="OQ912" s="17"/>
      <c r="OR912" s="17"/>
      <c r="OS912" s="17"/>
      <c r="OT912" s="17"/>
      <c r="OU912" s="17"/>
      <c r="OV912" s="17"/>
      <c r="OW912" s="17"/>
      <c r="OX912" s="17"/>
      <c r="OY912" s="17"/>
      <c r="OZ912" s="17"/>
      <c r="PA912" s="17"/>
      <c r="PB912" s="17"/>
      <c r="PC912" s="17"/>
      <c r="PD912" s="17"/>
      <c r="PE912" s="17"/>
      <c r="PF912" s="17"/>
      <c r="PG912" s="17"/>
      <c r="PH912" s="17"/>
      <c r="PI912" s="17"/>
      <c r="PJ912" s="17"/>
      <c r="PK912" s="17"/>
      <c r="PL912" s="17"/>
      <c r="PM912" s="17"/>
      <c r="PN912" s="17"/>
      <c r="PO912" s="17"/>
      <c r="PP912" s="17"/>
      <c r="PQ912" s="17"/>
      <c r="PR912" s="17"/>
      <c r="PS912" s="17"/>
      <c r="PT912" s="17"/>
      <c r="PU912" s="17"/>
      <c r="PV912" s="17"/>
      <c r="PW912" s="17"/>
      <c r="PX912" s="17"/>
      <c r="PY912" s="17"/>
      <c r="PZ912" s="17"/>
      <c r="QA912" s="17"/>
      <c r="QB912" s="17"/>
      <c r="QC912" s="17"/>
      <c r="QD912" s="17"/>
      <c r="QE912" s="17"/>
      <c r="QF912" s="17"/>
      <c r="QG912" s="17"/>
      <c r="QH912" s="17"/>
      <c r="QI912" s="17"/>
      <c r="QJ912" s="17"/>
      <c r="QK912" s="17"/>
      <c r="QL912" s="17"/>
      <c r="QM912" s="17"/>
      <c r="QN912" s="17"/>
      <c r="QO912" s="17"/>
      <c r="QP912" s="17"/>
      <c r="QQ912" s="17"/>
      <c r="QR912" s="17"/>
      <c r="QS912" s="17"/>
      <c r="QT912" s="17"/>
      <c r="QU912" s="17"/>
      <c r="QV912" s="17"/>
      <c r="QW912" s="17"/>
      <c r="QX912" s="17"/>
      <c r="QY912" s="17"/>
      <c r="QZ912" s="17"/>
      <c r="RA912" s="17"/>
      <c r="RB912" s="17"/>
      <c r="RC912" s="17"/>
      <c r="RD912" s="17"/>
      <c r="RE912" s="17"/>
      <c r="RF912" s="17"/>
      <c r="RG912" s="17"/>
      <c r="RH912" s="17"/>
      <c r="RI912" s="17"/>
      <c r="RJ912" s="17"/>
      <c r="RK912" s="17"/>
      <c r="RL912" s="17"/>
      <c r="RM912" s="17"/>
      <c r="RN912" s="17"/>
      <c r="RO912" s="17"/>
      <c r="RP912" s="17"/>
      <c r="RQ912" s="17"/>
      <c r="RR912" s="17"/>
      <c r="RS912" s="17"/>
      <c r="RT912" s="17"/>
      <c r="RU912" s="17"/>
      <c r="RV912" s="17"/>
      <c r="RW912" s="17"/>
      <c r="RX912" s="17"/>
      <c r="RY912" s="17"/>
      <c r="RZ912" s="17"/>
      <c r="SA912" s="17"/>
      <c r="SB912" s="17"/>
      <c r="SC912" s="17"/>
      <c r="SD912" s="17"/>
      <c r="SE912" s="17"/>
      <c r="SF912" s="17"/>
      <c r="SG912" s="17"/>
      <c r="SH912" s="17"/>
      <c r="SI912" s="17"/>
      <c r="SJ912" s="17"/>
      <c r="SK912" s="17"/>
      <c r="SL912" s="17"/>
      <c r="SM912" s="17"/>
      <c r="SN912" s="17"/>
      <c r="SO912" s="17"/>
      <c r="SP912" s="17"/>
      <c r="SQ912" s="17"/>
      <c r="SR912" s="17"/>
      <c r="SS912" s="17"/>
      <c r="ST912" s="17"/>
      <c r="SU912" s="17"/>
      <c r="SV912" s="17"/>
      <c r="SW912" s="17"/>
      <c r="SX912" s="17"/>
      <c r="SY912" s="17"/>
      <c r="SZ912" s="17"/>
      <c r="TA912" s="17"/>
      <c r="TB912" s="17"/>
      <c r="TC912" s="17"/>
      <c r="TD912" s="17"/>
      <c r="TE912" s="17"/>
      <c r="TF912" s="17"/>
      <c r="TG912" s="17"/>
      <c r="TH912" s="17"/>
      <c r="TI912" s="17"/>
      <c r="TJ912" s="17"/>
      <c r="TK912" s="17"/>
      <c r="TL912" s="17"/>
      <c r="TM912" s="17"/>
      <c r="TN912" s="17"/>
      <c r="TO912" s="17"/>
      <c r="TP912" s="17"/>
      <c r="TQ912" s="17"/>
      <c r="TR912" s="17"/>
      <c r="TS912" s="17"/>
      <c r="TT912" s="17"/>
      <c r="TU912" s="17"/>
      <c r="TV912" s="17"/>
      <c r="TW912" s="17"/>
      <c r="TX912" s="17"/>
      <c r="TY912" s="17"/>
      <c r="TZ912" s="17"/>
      <c r="UA912" s="17"/>
      <c r="UB912" s="17"/>
      <c r="UC912" s="17"/>
      <c r="UD912" s="17"/>
      <c r="UE912" s="17"/>
      <c r="UF912" s="17"/>
      <c r="UG912" s="17"/>
      <c r="UH912" s="17"/>
      <c r="UI912" s="17"/>
      <c r="UJ912" s="17"/>
      <c r="UK912" s="17"/>
      <c r="UL912" s="17"/>
      <c r="UM912" s="17"/>
      <c r="UN912" s="17"/>
      <c r="UO912" s="17"/>
      <c r="UP912" s="17"/>
      <c r="UQ912" s="17"/>
      <c r="UR912" s="17"/>
      <c r="US912" s="17"/>
      <c r="UT912" s="17"/>
      <c r="UU912" s="17"/>
      <c r="UV912" s="17"/>
      <c r="UW912" s="17"/>
      <c r="UX912" s="17"/>
      <c r="UY912" s="17"/>
      <c r="UZ912" s="17"/>
      <c r="VA912" s="17"/>
      <c r="VB912" s="17"/>
      <c r="VC912" s="17"/>
      <c r="VD912" s="17"/>
      <c r="VE912" s="17"/>
      <c r="VF912" s="17"/>
      <c r="VG912" s="17"/>
      <c r="VH912" s="17"/>
      <c r="VI912" s="17"/>
      <c r="VJ912" s="17"/>
      <c r="VK912" s="17"/>
      <c r="VL912" s="17"/>
      <c r="VM912" s="17"/>
      <c r="VN912" s="17"/>
      <c r="VO912" s="17"/>
      <c r="VP912" s="17"/>
      <c r="VQ912" s="17"/>
      <c r="VR912" s="17"/>
      <c r="VS912" s="17"/>
      <c r="VT912" s="17"/>
      <c r="VU912" s="17"/>
      <c r="VV912" s="17"/>
      <c r="VW912" s="17"/>
      <c r="VX912" s="17"/>
      <c r="VY912" s="17"/>
      <c r="VZ912" s="17"/>
      <c r="WA912" s="17"/>
      <c r="WB912" s="17"/>
      <c r="WC912" s="17"/>
      <c r="WD912" s="17"/>
      <c r="WE912" s="17"/>
      <c r="WF912" s="17"/>
      <c r="WG912" s="17"/>
      <c r="WH912" s="17"/>
      <c r="WI912" s="17"/>
      <c r="WJ912" s="17"/>
      <c r="WK912" s="17"/>
      <c r="WL912" s="17"/>
      <c r="WM912" s="17"/>
      <c r="WN912" s="17"/>
      <c r="WO912" s="17"/>
      <c r="WP912" s="17"/>
      <c r="WQ912" s="17"/>
      <c r="WR912" s="17"/>
      <c r="WS912" s="17"/>
      <c r="WT912" s="17"/>
      <c r="WU912" s="17"/>
      <c r="WV912" s="17"/>
      <c r="WW912" s="17"/>
      <c r="WX912" s="17"/>
      <c r="WY912" s="17"/>
      <c r="WZ912" s="17"/>
      <c r="XA912" s="17"/>
      <c r="XB912" s="17"/>
      <c r="XC912" s="17"/>
      <c r="XD912" s="17"/>
      <c r="XE912" s="17"/>
      <c r="XF912" s="17"/>
      <c r="XG912" s="17"/>
      <c r="XH912" s="17"/>
      <c r="XI912" s="17"/>
      <c r="XJ912" s="17"/>
      <c r="XK912" s="17"/>
      <c r="XL912" s="17"/>
      <c r="XM912" s="17"/>
      <c r="XN912" s="17"/>
      <c r="XO912" s="17"/>
      <c r="XP912" s="17"/>
      <c r="XQ912" s="17"/>
      <c r="XR912" s="17"/>
      <c r="XS912" s="17"/>
      <c r="XT912" s="17"/>
      <c r="XU912" s="17"/>
      <c r="XV912" s="17"/>
      <c r="XW912" s="17"/>
      <c r="XX912" s="17"/>
      <c r="XY912" s="17"/>
      <c r="XZ912" s="17"/>
      <c r="YA912" s="17"/>
      <c r="YB912" s="17"/>
      <c r="YC912" s="17"/>
      <c r="YD912" s="17"/>
      <c r="YE912" s="17"/>
      <c r="YF912" s="17"/>
      <c r="YG912" s="17"/>
      <c r="YH912" s="17"/>
      <c r="YI912" s="17"/>
      <c r="YJ912" s="17"/>
      <c r="YK912" s="17"/>
      <c r="YL912" s="17"/>
      <c r="YM912" s="17"/>
      <c r="YN912" s="17"/>
      <c r="YO912" s="17"/>
      <c r="YP912" s="17"/>
      <c r="YQ912" s="17"/>
      <c r="YR912" s="17"/>
      <c r="YS912" s="17"/>
      <c r="YT912" s="17"/>
      <c r="YU912" s="17"/>
      <c r="YV912" s="17"/>
      <c r="YW912" s="17"/>
      <c r="YX912" s="17"/>
      <c r="YY912" s="17"/>
      <c r="YZ912" s="17"/>
      <c r="ZA912" s="17"/>
      <c r="ZB912" s="17"/>
      <c r="ZC912" s="17"/>
      <c r="ZD912" s="17"/>
      <c r="ZE912" s="17"/>
      <c r="ZF912" s="17"/>
      <c r="ZG912" s="17"/>
      <c r="ZH912" s="17"/>
      <c r="ZI912" s="17"/>
      <c r="ZJ912" s="17"/>
      <c r="ZK912" s="17"/>
      <c r="ZL912" s="17"/>
      <c r="ZM912" s="17"/>
      <c r="ZN912" s="17"/>
      <c r="ZO912" s="17"/>
      <c r="ZP912" s="17"/>
      <c r="ZQ912" s="17"/>
      <c r="ZR912" s="17"/>
      <c r="ZS912" s="17"/>
      <c r="ZT912" s="17"/>
      <c r="ZU912" s="17"/>
      <c r="ZV912" s="17"/>
      <c r="ZW912" s="17"/>
      <c r="ZX912" s="17"/>
      <c r="ZY912" s="17"/>
      <c r="ZZ912" s="17"/>
      <c r="AAA912" s="17"/>
      <c r="AAB912" s="17"/>
      <c r="AAC912" s="17"/>
      <c r="AAD912" s="17"/>
      <c r="AAE912" s="17"/>
      <c r="AAF912" s="17"/>
      <c r="AAG912" s="17"/>
      <c r="AAH912" s="17"/>
      <c r="AAI912" s="17"/>
      <c r="AAJ912" s="17"/>
      <c r="AAK912" s="17"/>
      <c r="AAL912" s="17"/>
      <c r="AAM912" s="17"/>
      <c r="AAN912" s="17"/>
      <c r="AAO912" s="17"/>
      <c r="AAP912" s="17"/>
      <c r="AAQ912" s="17"/>
      <c r="AAR912" s="17"/>
      <c r="AAS912" s="17"/>
      <c r="AAT912" s="17"/>
      <c r="AAU912" s="17"/>
      <c r="AAV912" s="17"/>
      <c r="AAW912" s="17"/>
      <c r="AAX912" s="17"/>
      <c r="AAY912" s="17"/>
      <c r="AAZ912" s="17"/>
      <c r="ABA912" s="17"/>
      <c r="ABB912" s="17"/>
      <c r="ABC912" s="17"/>
      <c r="ABD912" s="17"/>
      <c r="ABE912" s="17"/>
      <c r="ABF912" s="17"/>
      <c r="ABG912" s="17"/>
      <c r="ABH912" s="17"/>
      <c r="ABI912" s="17"/>
      <c r="ABJ912" s="17"/>
      <c r="ABK912" s="17"/>
      <c r="ABL912" s="17"/>
      <c r="ABM912" s="17"/>
      <c r="ABN912" s="17"/>
      <c r="ABO912" s="17"/>
      <c r="ABP912" s="17"/>
      <c r="ABQ912" s="17"/>
      <c r="ABR912" s="17"/>
      <c r="ABS912" s="17"/>
      <c r="ABT912" s="17"/>
      <c r="ABU912" s="17"/>
      <c r="ABV912" s="17"/>
      <c r="ABW912" s="17"/>
      <c r="ABX912" s="17"/>
      <c r="ABY912" s="17"/>
      <c r="ABZ912" s="17"/>
      <c r="ACA912" s="17"/>
      <c r="ACB912" s="17"/>
      <c r="ACC912" s="17"/>
      <c r="ACD912" s="17"/>
      <c r="ACE912" s="17"/>
      <c r="ACF912" s="17"/>
      <c r="ACG912" s="17"/>
      <c r="ACH912" s="17"/>
      <c r="ACI912" s="17"/>
      <c r="ACJ912" s="17"/>
      <c r="ACK912" s="17"/>
      <c r="ACL912" s="17"/>
      <c r="ACM912" s="17"/>
      <c r="ACN912" s="17"/>
      <c r="ACO912" s="17"/>
      <c r="ACP912" s="17"/>
      <c r="ACQ912" s="17"/>
      <c r="ACR912" s="17"/>
      <c r="ACS912" s="17"/>
      <c r="ACT912" s="17"/>
      <c r="ACU912" s="17"/>
      <c r="ACV912" s="17"/>
      <c r="ACW912" s="17"/>
      <c r="ACX912" s="17"/>
      <c r="ACY912" s="17"/>
      <c r="ACZ912" s="17"/>
      <c r="ADA912" s="17"/>
      <c r="ADB912" s="17"/>
      <c r="ADC912" s="17"/>
      <c r="ADD912" s="17"/>
      <c r="ADE912" s="17"/>
      <c r="ADF912" s="17"/>
      <c r="ADG912" s="17"/>
      <c r="ADH912" s="17"/>
      <c r="ADI912" s="17"/>
      <c r="ADJ912" s="17"/>
      <c r="ADK912" s="17"/>
      <c r="ADL912" s="17"/>
      <c r="ADM912" s="17"/>
      <c r="ADN912" s="17"/>
      <c r="ADO912" s="17"/>
      <c r="ADP912" s="17"/>
      <c r="ADQ912" s="17"/>
      <c r="ADR912" s="17"/>
    </row>
    <row r="913" spans="44:798" s="16" customFormat="1" x14ac:dyDescent="0.25">
      <c r="AR913" s="56"/>
      <c r="AS913" s="56"/>
      <c r="AT913" s="57"/>
      <c r="AU913" s="56"/>
      <c r="AV913" s="57"/>
      <c r="AW913" s="56"/>
      <c r="AX913" s="56"/>
      <c r="AY913" s="56"/>
      <c r="AZ913" s="56"/>
      <c r="BA913" s="56"/>
      <c r="BB913" s="56"/>
      <c r="BC913" s="56"/>
      <c r="BD913" s="56"/>
      <c r="BE913" s="51"/>
      <c r="BF913" s="51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  <c r="IK913" s="17"/>
      <c r="IL913" s="17"/>
      <c r="IM913" s="17"/>
      <c r="IN913" s="17"/>
      <c r="IO913" s="17"/>
      <c r="IP913" s="17"/>
      <c r="IQ913" s="17"/>
      <c r="IR913" s="17"/>
      <c r="IS913" s="17"/>
      <c r="IT913" s="17"/>
      <c r="IU913" s="17"/>
      <c r="IV913" s="17"/>
      <c r="IW913" s="17"/>
      <c r="IX913" s="17"/>
      <c r="IY913" s="17"/>
      <c r="IZ913" s="17"/>
      <c r="JA913" s="17"/>
      <c r="JB913" s="17"/>
      <c r="JC913" s="17"/>
      <c r="JD913" s="17"/>
      <c r="JE913" s="17"/>
      <c r="JF913" s="17"/>
      <c r="JG913" s="17"/>
      <c r="JH913" s="17"/>
      <c r="JI913" s="17"/>
      <c r="JJ913" s="17"/>
      <c r="JK913" s="17"/>
      <c r="JL913" s="17"/>
      <c r="JM913" s="17"/>
      <c r="JN913" s="17"/>
      <c r="JO913" s="17"/>
      <c r="JP913" s="17"/>
      <c r="JQ913" s="17"/>
      <c r="JR913" s="17"/>
      <c r="JS913" s="17"/>
      <c r="JT913" s="17"/>
      <c r="JU913" s="17"/>
      <c r="JV913" s="17"/>
      <c r="JW913" s="17"/>
      <c r="JX913" s="17"/>
      <c r="JY913" s="17"/>
      <c r="JZ913" s="17"/>
      <c r="KA913" s="17"/>
      <c r="KB913" s="17"/>
      <c r="KC913" s="17"/>
      <c r="KD913" s="17"/>
      <c r="KE913" s="17"/>
      <c r="KF913" s="17"/>
      <c r="KG913" s="17"/>
      <c r="KH913" s="17"/>
      <c r="KI913" s="17"/>
      <c r="KJ913" s="17"/>
      <c r="KK913" s="17"/>
      <c r="KL913" s="17"/>
      <c r="KM913" s="17"/>
      <c r="KN913" s="17"/>
      <c r="KO913" s="17"/>
      <c r="KP913" s="17"/>
      <c r="KQ913" s="17"/>
      <c r="KR913" s="17"/>
      <c r="KS913" s="17"/>
      <c r="KT913" s="17"/>
      <c r="KU913" s="17"/>
      <c r="KV913" s="17"/>
      <c r="KW913" s="17"/>
      <c r="KX913" s="17"/>
      <c r="KY913" s="17"/>
      <c r="KZ913" s="17"/>
      <c r="LA913" s="17"/>
      <c r="LB913" s="17"/>
      <c r="LC913" s="17"/>
      <c r="LD913" s="17"/>
      <c r="LE913" s="17"/>
      <c r="LF913" s="17"/>
      <c r="LG913" s="17"/>
      <c r="LH913" s="17"/>
      <c r="LI913" s="17"/>
      <c r="LJ913" s="17"/>
      <c r="LK913" s="17"/>
      <c r="LL913" s="17"/>
      <c r="LM913" s="17"/>
      <c r="LN913" s="17"/>
      <c r="LO913" s="17"/>
      <c r="LP913" s="17"/>
      <c r="LQ913" s="17"/>
      <c r="LR913" s="17"/>
      <c r="LS913" s="17"/>
      <c r="LT913" s="17"/>
      <c r="LU913" s="17"/>
      <c r="LV913" s="17"/>
      <c r="LW913" s="17"/>
      <c r="LX913" s="17"/>
      <c r="LY913" s="17"/>
      <c r="LZ913" s="17"/>
      <c r="MA913" s="17"/>
      <c r="MB913" s="17"/>
      <c r="MC913" s="17"/>
      <c r="MD913" s="17"/>
      <c r="ME913" s="17"/>
      <c r="MF913" s="17"/>
      <c r="MG913" s="17"/>
      <c r="MH913" s="17"/>
      <c r="MI913" s="17"/>
      <c r="MJ913" s="17"/>
      <c r="MK913" s="17"/>
      <c r="ML913" s="17"/>
      <c r="MM913" s="17"/>
      <c r="MN913" s="17"/>
      <c r="MO913" s="17"/>
      <c r="MP913" s="17"/>
      <c r="MQ913" s="17"/>
      <c r="MR913" s="17"/>
      <c r="MS913" s="17"/>
      <c r="MT913" s="17"/>
      <c r="MU913" s="17"/>
      <c r="MV913" s="17"/>
      <c r="MW913" s="17"/>
      <c r="MX913" s="17"/>
      <c r="MY913" s="17"/>
      <c r="MZ913" s="17"/>
      <c r="NA913" s="17"/>
      <c r="NB913" s="17"/>
      <c r="NC913" s="17"/>
      <c r="ND913" s="17"/>
      <c r="NE913" s="17"/>
      <c r="NF913" s="17"/>
      <c r="NG913" s="17"/>
      <c r="NH913" s="17"/>
      <c r="NI913" s="17"/>
      <c r="NJ913" s="17"/>
      <c r="NK913" s="17"/>
      <c r="NL913" s="17"/>
      <c r="NM913" s="17"/>
      <c r="NN913" s="17"/>
      <c r="NO913" s="17"/>
      <c r="NP913" s="17"/>
      <c r="NQ913" s="17"/>
      <c r="NR913" s="17"/>
      <c r="NS913" s="17"/>
      <c r="NT913" s="17"/>
      <c r="NU913" s="17"/>
      <c r="NV913" s="17"/>
      <c r="NW913" s="17"/>
      <c r="NX913" s="17"/>
      <c r="NY913" s="17"/>
      <c r="NZ913" s="17"/>
      <c r="OA913" s="17"/>
      <c r="OB913" s="17"/>
      <c r="OC913" s="17"/>
      <c r="OD913" s="17"/>
      <c r="OE913" s="17"/>
      <c r="OF913" s="17"/>
      <c r="OG913" s="17"/>
      <c r="OH913" s="17"/>
      <c r="OI913" s="17"/>
      <c r="OJ913" s="17"/>
      <c r="OK913" s="17"/>
      <c r="OL913" s="17"/>
      <c r="OM913" s="17"/>
      <c r="ON913" s="17"/>
      <c r="OO913" s="17"/>
      <c r="OP913" s="17"/>
      <c r="OQ913" s="17"/>
      <c r="OR913" s="17"/>
      <c r="OS913" s="17"/>
      <c r="OT913" s="17"/>
      <c r="OU913" s="17"/>
      <c r="OV913" s="17"/>
      <c r="OW913" s="17"/>
      <c r="OX913" s="17"/>
      <c r="OY913" s="17"/>
      <c r="OZ913" s="17"/>
      <c r="PA913" s="17"/>
      <c r="PB913" s="17"/>
      <c r="PC913" s="17"/>
      <c r="PD913" s="17"/>
      <c r="PE913" s="17"/>
      <c r="PF913" s="17"/>
      <c r="PG913" s="17"/>
      <c r="PH913" s="17"/>
      <c r="PI913" s="17"/>
      <c r="PJ913" s="17"/>
      <c r="PK913" s="17"/>
      <c r="PL913" s="17"/>
      <c r="PM913" s="17"/>
      <c r="PN913" s="17"/>
      <c r="PO913" s="17"/>
      <c r="PP913" s="17"/>
      <c r="PQ913" s="17"/>
      <c r="PR913" s="17"/>
      <c r="PS913" s="17"/>
      <c r="PT913" s="17"/>
      <c r="PU913" s="17"/>
      <c r="PV913" s="17"/>
      <c r="PW913" s="17"/>
      <c r="PX913" s="17"/>
      <c r="PY913" s="17"/>
      <c r="PZ913" s="17"/>
      <c r="QA913" s="17"/>
      <c r="QB913" s="17"/>
      <c r="QC913" s="17"/>
      <c r="QD913" s="17"/>
      <c r="QE913" s="17"/>
      <c r="QF913" s="17"/>
      <c r="QG913" s="17"/>
      <c r="QH913" s="17"/>
      <c r="QI913" s="17"/>
      <c r="QJ913" s="17"/>
      <c r="QK913" s="17"/>
      <c r="QL913" s="17"/>
      <c r="QM913" s="17"/>
      <c r="QN913" s="17"/>
      <c r="QO913" s="17"/>
      <c r="QP913" s="17"/>
      <c r="QQ913" s="17"/>
      <c r="QR913" s="17"/>
      <c r="QS913" s="17"/>
      <c r="QT913" s="17"/>
      <c r="QU913" s="17"/>
      <c r="QV913" s="17"/>
      <c r="QW913" s="17"/>
      <c r="QX913" s="17"/>
      <c r="QY913" s="17"/>
      <c r="QZ913" s="17"/>
      <c r="RA913" s="17"/>
      <c r="RB913" s="17"/>
      <c r="RC913" s="17"/>
      <c r="RD913" s="17"/>
      <c r="RE913" s="17"/>
      <c r="RF913" s="17"/>
      <c r="RG913" s="17"/>
      <c r="RH913" s="17"/>
      <c r="RI913" s="17"/>
      <c r="RJ913" s="17"/>
      <c r="RK913" s="17"/>
      <c r="RL913" s="17"/>
      <c r="RM913" s="17"/>
      <c r="RN913" s="17"/>
      <c r="RO913" s="17"/>
      <c r="RP913" s="17"/>
      <c r="RQ913" s="17"/>
      <c r="RR913" s="17"/>
      <c r="RS913" s="17"/>
      <c r="RT913" s="17"/>
      <c r="RU913" s="17"/>
      <c r="RV913" s="17"/>
      <c r="RW913" s="17"/>
      <c r="RX913" s="17"/>
      <c r="RY913" s="17"/>
      <c r="RZ913" s="17"/>
      <c r="SA913" s="17"/>
      <c r="SB913" s="17"/>
      <c r="SC913" s="17"/>
      <c r="SD913" s="17"/>
      <c r="SE913" s="17"/>
      <c r="SF913" s="17"/>
      <c r="SG913" s="17"/>
      <c r="SH913" s="17"/>
      <c r="SI913" s="17"/>
      <c r="SJ913" s="17"/>
      <c r="SK913" s="17"/>
      <c r="SL913" s="17"/>
      <c r="SM913" s="17"/>
      <c r="SN913" s="17"/>
      <c r="SO913" s="17"/>
      <c r="SP913" s="17"/>
      <c r="SQ913" s="17"/>
      <c r="SR913" s="17"/>
      <c r="SS913" s="17"/>
      <c r="ST913" s="17"/>
      <c r="SU913" s="17"/>
      <c r="SV913" s="17"/>
      <c r="SW913" s="17"/>
      <c r="SX913" s="17"/>
      <c r="SY913" s="17"/>
      <c r="SZ913" s="17"/>
      <c r="TA913" s="17"/>
      <c r="TB913" s="17"/>
      <c r="TC913" s="17"/>
      <c r="TD913" s="17"/>
      <c r="TE913" s="17"/>
      <c r="TF913" s="17"/>
      <c r="TG913" s="17"/>
      <c r="TH913" s="17"/>
      <c r="TI913" s="17"/>
      <c r="TJ913" s="17"/>
      <c r="TK913" s="17"/>
      <c r="TL913" s="17"/>
      <c r="TM913" s="17"/>
      <c r="TN913" s="17"/>
      <c r="TO913" s="17"/>
      <c r="TP913" s="17"/>
      <c r="TQ913" s="17"/>
      <c r="TR913" s="17"/>
      <c r="TS913" s="17"/>
      <c r="TT913" s="17"/>
      <c r="TU913" s="17"/>
      <c r="TV913" s="17"/>
      <c r="TW913" s="17"/>
      <c r="TX913" s="17"/>
      <c r="TY913" s="17"/>
      <c r="TZ913" s="17"/>
      <c r="UA913" s="17"/>
      <c r="UB913" s="17"/>
      <c r="UC913" s="17"/>
      <c r="UD913" s="17"/>
      <c r="UE913" s="17"/>
      <c r="UF913" s="17"/>
      <c r="UG913" s="17"/>
      <c r="UH913" s="17"/>
      <c r="UI913" s="17"/>
      <c r="UJ913" s="17"/>
      <c r="UK913" s="17"/>
      <c r="UL913" s="17"/>
      <c r="UM913" s="17"/>
      <c r="UN913" s="17"/>
      <c r="UO913" s="17"/>
      <c r="UP913" s="17"/>
      <c r="UQ913" s="17"/>
      <c r="UR913" s="17"/>
      <c r="US913" s="17"/>
      <c r="UT913" s="17"/>
      <c r="UU913" s="17"/>
      <c r="UV913" s="17"/>
      <c r="UW913" s="17"/>
      <c r="UX913" s="17"/>
      <c r="UY913" s="17"/>
      <c r="UZ913" s="17"/>
      <c r="VA913" s="17"/>
      <c r="VB913" s="17"/>
      <c r="VC913" s="17"/>
      <c r="VD913" s="17"/>
      <c r="VE913" s="17"/>
      <c r="VF913" s="17"/>
      <c r="VG913" s="17"/>
      <c r="VH913" s="17"/>
      <c r="VI913" s="17"/>
      <c r="VJ913" s="17"/>
      <c r="VK913" s="17"/>
      <c r="VL913" s="17"/>
      <c r="VM913" s="17"/>
      <c r="VN913" s="17"/>
      <c r="VO913" s="17"/>
      <c r="VP913" s="17"/>
      <c r="VQ913" s="17"/>
      <c r="VR913" s="17"/>
      <c r="VS913" s="17"/>
      <c r="VT913" s="17"/>
      <c r="VU913" s="17"/>
      <c r="VV913" s="17"/>
      <c r="VW913" s="17"/>
      <c r="VX913" s="17"/>
      <c r="VY913" s="17"/>
      <c r="VZ913" s="17"/>
      <c r="WA913" s="17"/>
      <c r="WB913" s="17"/>
      <c r="WC913" s="17"/>
      <c r="WD913" s="17"/>
      <c r="WE913" s="17"/>
      <c r="WF913" s="17"/>
      <c r="WG913" s="17"/>
      <c r="WH913" s="17"/>
      <c r="WI913" s="17"/>
      <c r="WJ913" s="17"/>
      <c r="WK913" s="17"/>
      <c r="WL913" s="17"/>
      <c r="WM913" s="17"/>
      <c r="WN913" s="17"/>
      <c r="WO913" s="17"/>
      <c r="WP913" s="17"/>
      <c r="WQ913" s="17"/>
      <c r="WR913" s="17"/>
      <c r="WS913" s="17"/>
      <c r="WT913" s="17"/>
      <c r="WU913" s="17"/>
      <c r="WV913" s="17"/>
      <c r="WW913" s="17"/>
      <c r="WX913" s="17"/>
      <c r="WY913" s="17"/>
      <c r="WZ913" s="17"/>
      <c r="XA913" s="17"/>
      <c r="XB913" s="17"/>
      <c r="XC913" s="17"/>
      <c r="XD913" s="17"/>
      <c r="XE913" s="17"/>
      <c r="XF913" s="17"/>
      <c r="XG913" s="17"/>
      <c r="XH913" s="17"/>
      <c r="XI913" s="17"/>
      <c r="XJ913" s="17"/>
      <c r="XK913" s="17"/>
      <c r="XL913" s="17"/>
      <c r="XM913" s="17"/>
      <c r="XN913" s="17"/>
      <c r="XO913" s="17"/>
      <c r="XP913" s="17"/>
      <c r="XQ913" s="17"/>
      <c r="XR913" s="17"/>
      <c r="XS913" s="17"/>
      <c r="XT913" s="17"/>
      <c r="XU913" s="17"/>
      <c r="XV913" s="17"/>
      <c r="XW913" s="17"/>
      <c r="XX913" s="17"/>
      <c r="XY913" s="17"/>
      <c r="XZ913" s="17"/>
      <c r="YA913" s="17"/>
      <c r="YB913" s="17"/>
      <c r="YC913" s="17"/>
      <c r="YD913" s="17"/>
      <c r="YE913" s="17"/>
      <c r="YF913" s="17"/>
      <c r="YG913" s="17"/>
      <c r="YH913" s="17"/>
      <c r="YI913" s="17"/>
      <c r="YJ913" s="17"/>
      <c r="YK913" s="17"/>
      <c r="YL913" s="17"/>
      <c r="YM913" s="17"/>
      <c r="YN913" s="17"/>
      <c r="YO913" s="17"/>
      <c r="YP913" s="17"/>
      <c r="YQ913" s="17"/>
      <c r="YR913" s="17"/>
      <c r="YS913" s="17"/>
      <c r="YT913" s="17"/>
      <c r="YU913" s="17"/>
      <c r="YV913" s="17"/>
      <c r="YW913" s="17"/>
      <c r="YX913" s="17"/>
      <c r="YY913" s="17"/>
      <c r="YZ913" s="17"/>
      <c r="ZA913" s="17"/>
      <c r="ZB913" s="17"/>
      <c r="ZC913" s="17"/>
      <c r="ZD913" s="17"/>
      <c r="ZE913" s="17"/>
      <c r="ZF913" s="17"/>
      <c r="ZG913" s="17"/>
      <c r="ZH913" s="17"/>
      <c r="ZI913" s="17"/>
      <c r="ZJ913" s="17"/>
      <c r="ZK913" s="17"/>
      <c r="ZL913" s="17"/>
      <c r="ZM913" s="17"/>
      <c r="ZN913" s="17"/>
      <c r="ZO913" s="17"/>
      <c r="ZP913" s="17"/>
      <c r="ZQ913" s="17"/>
      <c r="ZR913" s="17"/>
      <c r="ZS913" s="17"/>
      <c r="ZT913" s="17"/>
      <c r="ZU913" s="17"/>
      <c r="ZV913" s="17"/>
      <c r="ZW913" s="17"/>
      <c r="ZX913" s="17"/>
      <c r="ZY913" s="17"/>
      <c r="ZZ913" s="17"/>
      <c r="AAA913" s="17"/>
      <c r="AAB913" s="17"/>
      <c r="AAC913" s="17"/>
      <c r="AAD913" s="17"/>
      <c r="AAE913" s="17"/>
      <c r="AAF913" s="17"/>
      <c r="AAG913" s="17"/>
      <c r="AAH913" s="17"/>
      <c r="AAI913" s="17"/>
      <c r="AAJ913" s="17"/>
      <c r="AAK913" s="17"/>
      <c r="AAL913" s="17"/>
      <c r="AAM913" s="17"/>
      <c r="AAN913" s="17"/>
      <c r="AAO913" s="17"/>
      <c r="AAP913" s="17"/>
      <c r="AAQ913" s="17"/>
      <c r="AAR913" s="17"/>
      <c r="AAS913" s="17"/>
      <c r="AAT913" s="17"/>
      <c r="AAU913" s="17"/>
      <c r="AAV913" s="17"/>
      <c r="AAW913" s="17"/>
      <c r="AAX913" s="17"/>
      <c r="AAY913" s="17"/>
      <c r="AAZ913" s="17"/>
      <c r="ABA913" s="17"/>
      <c r="ABB913" s="17"/>
      <c r="ABC913" s="17"/>
      <c r="ABD913" s="17"/>
      <c r="ABE913" s="17"/>
      <c r="ABF913" s="17"/>
      <c r="ABG913" s="17"/>
      <c r="ABH913" s="17"/>
      <c r="ABI913" s="17"/>
      <c r="ABJ913" s="17"/>
      <c r="ABK913" s="17"/>
      <c r="ABL913" s="17"/>
      <c r="ABM913" s="17"/>
      <c r="ABN913" s="17"/>
      <c r="ABO913" s="17"/>
      <c r="ABP913" s="17"/>
      <c r="ABQ913" s="17"/>
      <c r="ABR913" s="17"/>
      <c r="ABS913" s="17"/>
      <c r="ABT913" s="17"/>
      <c r="ABU913" s="17"/>
      <c r="ABV913" s="17"/>
      <c r="ABW913" s="17"/>
      <c r="ABX913" s="17"/>
      <c r="ABY913" s="17"/>
      <c r="ABZ913" s="17"/>
      <c r="ACA913" s="17"/>
      <c r="ACB913" s="17"/>
      <c r="ACC913" s="17"/>
      <c r="ACD913" s="17"/>
      <c r="ACE913" s="17"/>
      <c r="ACF913" s="17"/>
      <c r="ACG913" s="17"/>
      <c r="ACH913" s="17"/>
      <c r="ACI913" s="17"/>
      <c r="ACJ913" s="17"/>
      <c r="ACK913" s="17"/>
      <c r="ACL913" s="17"/>
      <c r="ACM913" s="17"/>
      <c r="ACN913" s="17"/>
      <c r="ACO913" s="17"/>
      <c r="ACP913" s="17"/>
      <c r="ACQ913" s="17"/>
      <c r="ACR913" s="17"/>
      <c r="ACS913" s="17"/>
      <c r="ACT913" s="17"/>
      <c r="ACU913" s="17"/>
      <c r="ACV913" s="17"/>
      <c r="ACW913" s="17"/>
      <c r="ACX913" s="17"/>
      <c r="ACY913" s="17"/>
      <c r="ACZ913" s="17"/>
      <c r="ADA913" s="17"/>
      <c r="ADB913" s="17"/>
      <c r="ADC913" s="17"/>
      <c r="ADD913" s="17"/>
      <c r="ADE913" s="17"/>
      <c r="ADF913" s="17"/>
      <c r="ADG913" s="17"/>
      <c r="ADH913" s="17"/>
      <c r="ADI913" s="17"/>
      <c r="ADJ913" s="17"/>
      <c r="ADK913" s="17"/>
      <c r="ADL913" s="17"/>
      <c r="ADM913" s="17"/>
      <c r="ADN913" s="17"/>
      <c r="ADO913" s="17"/>
      <c r="ADP913" s="17"/>
      <c r="ADQ913" s="17"/>
      <c r="ADR913" s="17"/>
    </row>
    <row r="914" spans="44:798" s="16" customFormat="1" x14ac:dyDescent="0.25">
      <c r="AR914" s="56"/>
      <c r="AS914" s="56"/>
      <c r="AT914" s="57"/>
      <c r="AU914" s="56"/>
      <c r="AV914" s="57"/>
      <c r="AW914" s="56"/>
      <c r="AX914" s="56"/>
      <c r="AY914" s="56"/>
      <c r="AZ914" s="56"/>
      <c r="BA914" s="56"/>
      <c r="BB914" s="56"/>
      <c r="BC914" s="56"/>
      <c r="BD914" s="56"/>
      <c r="BE914" s="51"/>
      <c r="BF914" s="51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  <c r="IK914" s="17"/>
      <c r="IL914" s="17"/>
      <c r="IM914" s="17"/>
      <c r="IN914" s="17"/>
      <c r="IO914" s="17"/>
      <c r="IP914" s="17"/>
      <c r="IQ914" s="17"/>
      <c r="IR914" s="17"/>
      <c r="IS914" s="17"/>
      <c r="IT914" s="17"/>
      <c r="IU914" s="17"/>
      <c r="IV914" s="17"/>
      <c r="IW914" s="17"/>
      <c r="IX914" s="17"/>
      <c r="IY914" s="17"/>
      <c r="IZ914" s="17"/>
      <c r="JA914" s="17"/>
      <c r="JB914" s="17"/>
      <c r="JC914" s="17"/>
      <c r="JD914" s="17"/>
      <c r="JE914" s="17"/>
      <c r="JF914" s="17"/>
      <c r="JG914" s="17"/>
      <c r="JH914" s="17"/>
      <c r="JI914" s="17"/>
      <c r="JJ914" s="17"/>
      <c r="JK914" s="17"/>
      <c r="JL914" s="17"/>
      <c r="JM914" s="17"/>
      <c r="JN914" s="17"/>
      <c r="JO914" s="17"/>
      <c r="JP914" s="17"/>
      <c r="JQ914" s="17"/>
      <c r="JR914" s="17"/>
      <c r="JS914" s="17"/>
      <c r="JT914" s="17"/>
      <c r="JU914" s="17"/>
      <c r="JV914" s="17"/>
      <c r="JW914" s="17"/>
      <c r="JX914" s="17"/>
      <c r="JY914" s="17"/>
      <c r="JZ914" s="17"/>
      <c r="KA914" s="17"/>
      <c r="KB914" s="17"/>
      <c r="KC914" s="17"/>
      <c r="KD914" s="17"/>
      <c r="KE914" s="17"/>
      <c r="KF914" s="17"/>
      <c r="KG914" s="17"/>
      <c r="KH914" s="17"/>
      <c r="KI914" s="17"/>
      <c r="KJ914" s="17"/>
      <c r="KK914" s="17"/>
      <c r="KL914" s="17"/>
      <c r="KM914" s="17"/>
      <c r="KN914" s="17"/>
      <c r="KO914" s="17"/>
      <c r="KP914" s="17"/>
      <c r="KQ914" s="17"/>
      <c r="KR914" s="17"/>
      <c r="KS914" s="17"/>
      <c r="KT914" s="17"/>
      <c r="KU914" s="17"/>
      <c r="KV914" s="17"/>
      <c r="KW914" s="17"/>
      <c r="KX914" s="17"/>
      <c r="KY914" s="17"/>
      <c r="KZ914" s="17"/>
      <c r="LA914" s="17"/>
      <c r="LB914" s="17"/>
      <c r="LC914" s="17"/>
      <c r="LD914" s="17"/>
      <c r="LE914" s="17"/>
      <c r="LF914" s="17"/>
      <c r="LG914" s="17"/>
      <c r="LH914" s="17"/>
      <c r="LI914" s="17"/>
      <c r="LJ914" s="17"/>
      <c r="LK914" s="17"/>
      <c r="LL914" s="17"/>
      <c r="LM914" s="17"/>
      <c r="LN914" s="17"/>
      <c r="LO914" s="17"/>
      <c r="LP914" s="17"/>
      <c r="LQ914" s="17"/>
      <c r="LR914" s="17"/>
      <c r="LS914" s="17"/>
      <c r="LT914" s="17"/>
      <c r="LU914" s="17"/>
      <c r="LV914" s="17"/>
      <c r="LW914" s="17"/>
      <c r="LX914" s="17"/>
      <c r="LY914" s="17"/>
      <c r="LZ914" s="17"/>
      <c r="MA914" s="17"/>
      <c r="MB914" s="17"/>
      <c r="MC914" s="17"/>
      <c r="MD914" s="17"/>
      <c r="ME914" s="17"/>
      <c r="MF914" s="17"/>
      <c r="MG914" s="17"/>
      <c r="MH914" s="17"/>
      <c r="MI914" s="17"/>
      <c r="MJ914" s="17"/>
      <c r="MK914" s="17"/>
      <c r="ML914" s="17"/>
      <c r="MM914" s="17"/>
      <c r="MN914" s="17"/>
      <c r="MO914" s="17"/>
      <c r="MP914" s="17"/>
      <c r="MQ914" s="17"/>
      <c r="MR914" s="17"/>
      <c r="MS914" s="17"/>
      <c r="MT914" s="17"/>
      <c r="MU914" s="17"/>
      <c r="MV914" s="17"/>
      <c r="MW914" s="17"/>
      <c r="MX914" s="17"/>
      <c r="MY914" s="17"/>
      <c r="MZ914" s="17"/>
      <c r="NA914" s="17"/>
      <c r="NB914" s="17"/>
      <c r="NC914" s="17"/>
      <c r="ND914" s="17"/>
      <c r="NE914" s="17"/>
      <c r="NF914" s="17"/>
      <c r="NG914" s="17"/>
      <c r="NH914" s="17"/>
      <c r="NI914" s="17"/>
      <c r="NJ914" s="17"/>
      <c r="NK914" s="17"/>
      <c r="NL914" s="17"/>
      <c r="NM914" s="17"/>
      <c r="NN914" s="17"/>
      <c r="NO914" s="17"/>
      <c r="NP914" s="17"/>
      <c r="NQ914" s="17"/>
      <c r="NR914" s="17"/>
      <c r="NS914" s="17"/>
      <c r="NT914" s="17"/>
      <c r="NU914" s="17"/>
      <c r="NV914" s="17"/>
      <c r="NW914" s="17"/>
      <c r="NX914" s="17"/>
      <c r="NY914" s="17"/>
      <c r="NZ914" s="17"/>
      <c r="OA914" s="17"/>
      <c r="OB914" s="17"/>
      <c r="OC914" s="17"/>
      <c r="OD914" s="17"/>
      <c r="OE914" s="17"/>
      <c r="OF914" s="17"/>
      <c r="OG914" s="17"/>
      <c r="OH914" s="17"/>
      <c r="OI914" s="17"/>
      <c r="OJ914" s="17"/>
      <c r="OK914" s="17"/>
      <c r="OL914" s="17"/>
      <c r="OM914" s="17"/>
      <c r="ON914" s="17"/>
      <c r="OO914" s="17"/>
      <c r="OP914" s="17"/>
      <c r="OQ914" s="17"/>
      <c r="OR914" s="17"/>
      <c r="OS914" s="17"/>
      <c r="OT914" s="17"/>
      <c r="OU914" s="17"/>
      <c r="OV914" s="17"/>
      <c r="OW914" s="17"/>
      <c r="OX914" s="17"/>
      <c r="OY914" s="17"/>
      <c r="OZ914" s="17"/>
      <c r="PA914" s="17"/>
      <c r="PB914" s="17"/>
      <c r="PC914" s="17"/>
      <c r="PD914" s="17"/>
      <c r="PE914" s="17"/>
      <c r="PF914" s="17"/>
      <c r="PG914" s="17"/>
      <c r="PH914" s="17"/>
      <c r="PI914" s="17"/>
      <c r="PJ914" s="17"/>
      <c r="PK914" s="17"/>
      <c r="PL914" s="17"/>
      <c r="PM914" s="17"/>
      <c r="PN914" s="17"/>
      <c r="PO914" s="17"/>
      <c r="PP914" s="17"/>
      <c r="PQ914" s="17"/>
      <c r="PR914" s="17"/>
      <c r="PS914" s="17"/>
      <c r="PT914" s="17"/>
      <c r="PU914" s="17"/>
      <c r="PV914" s="17"/>
      <c r="PW914" s="17"/>
      <c r="PX914" s="17"/>
      <c r="PY914" s="17"/>
      <c r="PZ914" s="17"/>
      <c r="QA914" s="17"/>
      <c r="QB914" s="17"/>
      <c r="QC914" s="17"/>
      <c r="QD914" s="17"/>
      <c r="QE914" s="17"/>
      <c r="QF914" s="17"/>
      <c r="QG914" s="17"/>
      <c r="QH914" s="17"/>
      <c r="QI914" s="17"/>
      <c r="QJ914" s="17"/>
      <c r="QK914" s="17"/>
      <c r="QL914" s="17"/>
      <c r="QM914" s="17"/>
      <c r="QN914" s="17"/>
      <c r="QO914" s="17"/>
      <c r="QP914" s="17"/>
      <c r="QQ914" s="17"/>
      <c r="QR914" s="17"/>
      <c r="QS914" s="17"/>
      <c r="QT914" s="17"/>
      <c r="QU914" s="17"/>
      <c r="QV914" s="17"/>
      <c r="QW914" s="17"/>
      <c r="QX914" s="17"/>
      <c r="QY914" s="17"/>
      <c r="QZ914" s="17"/>
      <c r="RA914" s="17"/>
      <c r="RB914" s="17"/>
      <c r="RC914" s="17"/>
      <c r="RD914" s="17"/>
      <c r="RE914" s="17"/>
      <c r="RF914" s="17"/>
      <c r="RG914" s="17"/>
      <c r="RH914" s="17"/>
      <c r="RI914" s="17"/>
      <c r="RJ914" s="17"/>
      <c r="RK914" s="17"/>
      <c r="RL914" s="17"/>
      <c r="RM914" s="17"/>
      <c r="RN914" s="17"/>
      <c r="RO914" s="17"/>
      <c r="RP914" s="17"/>
      <c r="RQ914" s="17"/>
      <c r="RR914" s="17"/>
      <c r="RS914" s="17"/>
      <c r="RT914" s="17"/>
      <c r="RU914" s="17"/>
      <c r="RV914" s="17"/>
      <c r="RW914" s="17"/>
      <c r="RX914" s="17"/>
      <c r="RY914" s="17"/>
      <c r="RZ914" s="17"/>
      <c r="SA914" s="17"/>
      <c r="SB914" s="17"/>
      <c r="SC914" s="17"/>
      <c r="SD914" s="17"/>
      <c r="SE914" s="17"/>
      <c r="SF914" s="17"/>
      <c r="SG914" s="17"/>
      <c r="SH914" s="17"/>
      <c r="SI914" s="17"/>
      <c r="SJ914" s="17"/>
      <c r="SK914" s="17"/>
      <c r="SL914" s="17"/>
      <c r="SM914" s="17"/>
      <c r="SN914" s="17"/>
      <c r="SO914" s="17"/>
      <c r="SP914" s="17"/>
      <c r="SQ914" s="17"/>
      <c r="SR914" s="17"/>
      <c r="SS914" s="17"/>
      <c r="ST914" s="17"/>
      <c r="SU914" s="17"/>
      <c r="SV914" s="17"/>
      <c r="SW914" s="17"/>
      <c r="SX914" s="17"/>
      <c r="SY914" s="17"/>
      <c r="SZ914" s="17"/>
      <c r="TA914" s="17"/>
      <c r="TB914" s="17"/>
      <c r="TC914" s="17"/>
      <c r="TD914" s="17"/>
      <c r="TE914" s="17"/>
      <c r="TF914" s="17"/>
      <c r="TG914" s="17"/>
      <c r="TH914" s="17"/>
      <c r="TI914" s="17"/>
      <c r="TJ914" s="17"/>
      <c r="TK914" s="17"/>
      <c r="TL914" s="17"/>
      <c r="TM914" s="17"/>
      <c r="TN914" s="17"/>
      <c r="TO914" s="17"/>
      <c r="TP914" s="17"/>
      <c r="TQ914" s="17"/>
      <c r="TR914" s="17"/>
      <c r="TS914" s="17"/>
      <c r="TT914" s="17"/>
      <c r="TU914" s="17"/>
      <c r="TV914" s="17"/>
      <c r="TW914" s="17"/>
      <c r="TX914" s="17"/>
      <c r="TY914" s="17"/>
      <c r="TZ914" s="17"/>
      <c r="UA914" s="17"/>
      <c r="UB914" s="17"/>
      <c r="UC914" s="17"/>
      <c r="UD914" s="17"/>
      <c r="UE914" s="17"/>
      <c r="UF914" s="17"/>
      <c r="UG914" s="17"/>
      <c r="UH914" s="17"/>
      <c r="UI914" s="17"/>
      <c r="UJ914" s="17"/>
      <c r="UK914" s="17"/>
      <c r="UL914" s="17"/>
      <c r="UM914" s="17"/>
      <c r="UN914" s="17"/>
      <c r="UO914" s="17"/>
      <c r="UP914" s="17"/>
      <c r="UQ914" s="17"/>
      <c r="UR914" s="17"/>
      <c r="US914" s="17"/>
      <c r="UT914" s="17"/>
      <c r="UU914" s="17"/>
      <c r="UV914" s="17"/>
      <c r="UW914" s="17"/>
      <c r="UX914" s="17"/>
      <c r="UY914" s="17"/>
      <c r="UZ914" s="17"/>
      <c r="VA914" s="17"/>
      <c r="VB914" s="17"/>
      <c r="VC914" s="17"/>
      <c r="VD914" s="17"/>
      <c r="VE914" s="17"/>
      <c r="VF914" s="17"/>
      <c r="VG914" s="17"/>
      <c r="VH914" s="17"/>
      <c r="VI914" s="17"/>
      <c r="VJ914" s="17"/>
      <c r="VK914" s="17"/>
      <c r="VL914" s="17"/>
      <c r="VM914" s="17"/>
      <c r="VN914" s="17"/>
      <c r="VO914" s="17"/>
      <c r="VP914" s="17"/>
      <c r="VQ914" s="17"/>
      <c r="VR914" s="17"/>
      <c r="VS914" s="17"/>
      <c r="VT914" s="17"/>
      <c r="VU914" s="17"/>
      <c r="VV914" s="17"/>
      <c r="VW914" s="17"/>
      <c r="VX914" s="17"/>
      <c r="VY914" s="17"/>
      <c r="VZ914" s="17"/>
      <c r="WA914" s="17"/>
      <c r="WB914" s="17"/>
      <c r="WC914" s="17"/>
      <c r="WD914" s="17"/>
      <c r="WE914" s="17"/>
      <c r="WF914" s="17"/>
      <c r="WG914" s="17"/>
      <c r="WH914" s="17"/>
      <c r="WI914" s="17"/>
      <c r="WJ914" s="17"/>
      <c r="WK914" s="17"/>
      <c r="WL914" s="17"/>
      <c r="WM914" s="17"/>
      <c r="WN914" s="17"/>
      <c r="WO914" s="17"/>
      <c r="WP914" s="17"/>
      <c r="WQ914" s="17"/>
      <c r="WR914" s="17"/>
      <c r="WS914" s="17"/>
      <c r="WT914" s="17"/>
      <c r="WU914" s="17"/>
      <c r="WV914" s="17"/>
      <c r="WW914" s="17"/>
      <c r="WX914" s="17"/>
      <c r="WY914" s="17"/>
      <c r="WZ914" s="17"/>
      <c r="XA914" s="17"/>
      <c r="XB914" s="17"/>
      <c r="XC914" s="17"/>
      <c r="XD914" s="17"/>
      <c r="XE914" s="17"/>
      <c r="XF914" s="17"/>
      <c r="XG914" s="17"/>
      <c r="XH914" s="17"/>
      <c r="XI914" s="17"/>
      <c r="XJ914" s="17"/>
      <c r="XK914" s="17"/>
      <c r="XL914" s="17"/>
      <c r="XM914" s="17"/>
      <c r="XN914" s="17"/>
      <c r="XO914" s="17"/>
      <c r="XP914" s="17"/>
      <c r="XQ914" s="17"/>
      <c r="XR914" s="17"/>
      <c r="XS914" s="17"/>
      <c r="XT914" s="17"/>
      <c r="XU914" s="17"/>
      <c r="XV914" s="17"/>
      <c r="XW914" s="17"/>
      <c r="XX914" s="17"/>
      <c r="XY914" s="17"/>
      <c r="XZ914" s="17"/>
      <c r="YA914" s="17"/>
      <c r="YB914" s="17"/>
      <c r="YC914" s="17"/>
      <c r="YD914" s="17"/>
      <c r="YE914" s="17"/>
      <c r="YF914" s="17"/>
      <c r="YG914" s="17"/>
      <c r="YH914" s="17"/>
      <c r="YI914" s="17"/>
      <c r="YJ914" s="17"/>
      <c r="YK914" s="17"/>
      <c r="YL914" s="17"/>
      <c r="YM914" s="17"/>
      <c r="YN914" s="17"/>
      <c r="YO914" s="17"/>
      <c r="YP914" s="17"/>
      <c r="YQ914" s="17"/>
      <c r="YR914" s="17"/>
      <c r="YS914" s="17"/>
      <c r="YT914" s="17"/>
      <c r="YU914" s="17"/>
      <c r="YV914" s="17"/>
      <c r="YW914" s="17"/>
      <c r="YX914" s="17"/>
      <c r="YY914" s="17"/>
      <c r="YZ914" s="17"/>
      <c r="ZA914" s="17"/>
      <c r="ZB914" s="17"/>
      <c r="ZC914" s="17"/>
      <c r="ZD914" s="17"/>
      <c r="ZE914" s="17"/>
      <c r="ZF914" s="17"/>
      <c r="ZG914" s="17"/>
      <c r="ZH914" s="17"/>
      <c r="ZI914" s="17"/>
      <c r="ZJ914" s="17"/>
      <c r="ZK914" s="17"/>
      <c r="ZL914" s="17"/>
      <c r="ZM914" s="17"/>
      <c r="ZN914" s="17"/>
      <c r="ZO914" s="17"/>
      <c r="ZP914" s="17"/>
      <c r="ZQ914" s="17"/>
      <c r="ZR914" s="17"/>
      <c r="ZS914" s="17"/>
      <c r="ZT914" s="17"/>
      <c r="ZU914" s="17"/>
      <c r="ZV914" s="17"/>
      <c r="ZW914" s="17"/>
      <c r="ZX914" s="17"/>
      <c r="ZY914" s="17"/>
      <c r="ZZ914" s="17"/>
      <c r="AAA914" s="17"/>
      <c r="AAB914" s="17"/>
      <c r="AAC914" s="17"/>
      <c r="AAD914" s="17"/>
      <c r="AAE914" s="17"/>
      <c r="AAF914" s="17"/>
      <c r="AAG914" s="17"/>
      <c r="AAH914" s="17"/>
      <c r="AAI914" s="17"/>
      <c r="AAJ914" s="17"/>
      <c r="AAK914" s="17"/>
      <c r="AAL914" s="17"/>
      <c r="AAM914" s="17"/>
      <c r="AAN914" s="17"/>
      <c r="AAO914" s="17"/>
      <c r="AAP914" s="17"/>
      <c r="AAQ914" s="17"/>
      <c r="AAR914" s="17"/>
      <c r="AAS914" s="17"/>
      <c r="AAT914" s="17"/>
      <c r="AAU914" s="17"/>
      <c r="AAV914" s="17"/>
      <c r="AAW914" s="17"/>
      <c r="AAX914" s="17"/>
      <c r="AAY914" s="17"/>
      <c r="AAZ914" s="17"/>
      <c r="ABA914" s="17"/>
      <c r="ABB914" s="17"/>
      <c r="ABC914" s="17"/>
      <c r="ABD914" s="17"/>
      <c r="ABE914" s="17"/>
      <c r="ABF914" s="17"/>
      <c r="ABG914" s="17"/>
      <c r="ABH914" s="17"/>
      <c r="ABI914" s="17"/>
      <c r="ABJ914" s="17"/>
      <c r="ABK914" s="17"/>
      <c r="ABL914" s="17"/>
      <c r="ABM914" s="17"/>
      <c r="ABN914" s="17"/>
      <c r="ABO914" s="17"/>
      <c r="ABP914" s="17"/>
      <c r="ABQ914" s="17"/>
      <c r="ABR914" s="17"/>
      <c r="ABS914" s="17"/>
      <c r="ABT914" s="17"/>
      <c r="ABU914" s="17"/>
      <c r="ABV914" s="17"/>
      <c r="ABW914" s="17"/>
      <c r="ABX914" s="17"/>
      <c r="ABY914" s="17"/>
      <c r="ABZ914" s="17"/>
      <c r="ACA914" s="17"/>
      <c r="ACB914" s="17"/>
      <c r="ACC914" s="17"/>
      <c r="ACD914" s="17"/>
      <c r="ACE914" s="17"/>
      <c r="ACF914" s="17"/>
      <c r="ACG914" s="17"/>
      <c r="ACH914" s="17"/>
      <c r="ACI914" s="17"/>
      <c r="ACJ914" s="17"/>
      <c r="ACK914" s="17"/>
      <c r="ACL914" s="17"/>
      <c r="ACM914" s="17"/>
      <c r="ACN914" s="17"/>
      <c r="ACO914" s="17"/>
      <c r="ACP914" s="17"/>
      <c r="ACQ914" s="17"/>
      <c r="ACR914" s="17"/>
      <c r="ACS914" s="17"/>
      <c r="ACT914" s="17"/>
      <c r="ACU914" s="17"/>
      <c r="ACV914" s="17"/>
      <c r="ACW914" s="17"/>
      <c r="ACX914" s="17"/>
      <c r="ACY914" s="17"/>
      <c r="ACZ914" s="17"/>
      <c r="ADA914" s="17"/>
      <c r="ADB914" s="17"/>
      <c r="ADC914" s="17"/>
      <c r="ADD914" s="17"/>
      <c r="ADE914" s="17"/>
      <c r="ADF914" s="17"/>
      <c r="ADG914" s="17"/>
      <c r="ADH914" s="17"/>
      <c r="ADI914" s="17"/>
      <c r="ADJ914" s="17"/>
      <c r="ADK914" s="17"/>
      <c r="ADL914" s="17"/>
      <c r="ADM914" s="17"/>
      <c r="ADN914" s="17"/>
      <c r="ADO914" s="17"/>
      <c r="ADP914" s="17"/>
      <c r="ADQ914" s="17"/>
      <c r="ADR914" s="17"/>
    </row>
    <row r="915" spans="44:798" s="16" customFormat="1" x14ac:dyDescent="0.25">
      <c r="AR915" s="56"/>
      <c r="AS915" s="56"/>
      <c r="AT915" s="57"/>
      <c r="AU915" s="56"/>
      <c r="AV915" s="57"/>
      <c r="AW915" s="56"/>
      <c r="AX915" s="56"/>
      <c r="AY915" s="56"/>
      <c r="AZ915" s="56"/>
      <c r="BA915" s="56"/>
      <c r="BB915" s="56"/>
      <c r="BC915" s="56"/>
      <c r="BD915" s="56"/>
      <c r="BE915" s="51"/>
      <c r="BF915" s="51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  <c r="IK915" s="17"/>
      <c r="IL915" s="17"/>
      <c r="IM915" s="17"/>
      <c r="IN915" s="17"/>
      <c r="IO915" s="17"/>
      <c r="IP915" s="17"/>
      <c r="IQ915" s="17"/>
      <c r="IR915" s="17"/>
      <c r="IS915" s="17"/>
      <c r="IT915" s="17"/>
      <c r="IU915" s="17"/>
      <c r="IV915" s="17"/>
      <c r="IW915" s="17"/>
      <c r="IX915" s="17"/>
      <c r="IY915" s="17"/>
      <c r="IZ915" s="17"/>
      <c r="JA915" s="17"/>
      <c r="JB915" s="17"/>
      <c r="JC915" s="17"/>
      <c r="JD915" s="17"/>
      <c r="JE915" s="17"/>
      <c r="JF915" s="17"/>
      <c r="JG915" s="17"/>
      <c r="JH915" s="17"/>
      <c r="JI915" s="17"/>
      <c r="JJ915" s="17"/>
      <c r="JK915" s="17"/>
      <c r="JL915" s="17"/>
      <c r="JM915" s="17"/>
      <c r="JN915" s="17"/>
      <c r="JO915" s="17"/>
      <c r="JP915" s="17"/>
      <c r="JQ915" s="17"/>
      <c r="JR915" s="17"/>
      <c r="JS915" s="17"/>
      <c r="JT915" s="17"/>
      <c r="JU915" s="17"/>
      <c r="JV915" s="17"/>
      <c r="JW915" s="17"/>
      <c r="JX915" s="17"/>
      <c r="JY915" s="17"/>
      <c r="JZ915" s="17"/>
      <c r="KA915" s="17"/>
      <c r="KB915" s="17"/>
      <c r="KC915" s="17"/>
      <c r="KD915" s="17"/>
      <c r="KE915" s="17"/>
      <c r="KF915" s="17"/>
      <c r="KG915" s="17"/>
      <c r="KH915" s="17"/>
      <c r="KI915" s="17"/>
      <c r="KJ915" s="17"/>
      <c r="KK915" s="17"/>
      <c r="KL915" s="17"/>
      <c r="KM915" s="17"/>
      <c r="KN915" s="17"/>
      <c r="KO915" s="17"/>
      <c r="KP915" s="17"/>
      <c r="KQ915" s="17"/>
      <c r="KR915" s="17"/>
      <c r="KS915" s="17"/>
      <c r="KT915" s="17"/>
      <c r="KU915" s="17"/>
      <c r="KV915" s="17"/>
      <c r="KW915" s="17"/>
      <c r="KX915" s="17"/>
      <c r="KY915" s="17"/>
      <c r="KZ915" s="17"/>
      <c r="LA915" s="17"/>
      <c r="LB915" s="17"/>
      <c r="LC915" s="17"/>
      <c r="LD915" s="17"/>
      <c r="LE915" s="17"/>
      <c r="LF915" s="17"/>
      <c r="LG915" s="17"/>
      <c r="LH915" s="17"/>
      <c r="LI915" s="17"/>
      <c r="LJ915" s="17"/>
      <c r="LK915" s="17"/>
      <c r="LL915" s="17"/>
      <c r="LM915" s="17"/>
      <c r="LN915" s="17"/>
      <c r="LO915" s="17"/>
      <c r="LP915" s="17"/>
      <c r="LQ915" s="17"/>
      <c r="LR915" s="17"/>
      <c r="LS915" s="17"/>
      <c r="LT915" s="17"/>
      <c r="LU915" s="17"/>
      <c r="LV915" s="17"/>
      <c r="LW915" s="17"/>
      <c r="LX915" s="17"/>
      <c r="LY915" s="17"/>
      <c r="LZ915" s="17"/>
      <c r="MA915" s="17"/>
      <c r="MB915" s="17"/>
      <c r="MC915" s="17"/>
      <c r="MD915" s="17"/>
      <c r="ME915" s="17"/>
      <c r="MF915" s="17"/>
      <c r="MG915" s="17"/>
      <c r="MH915" s="17"/>
      <c r="MI915" s="17"/>
      <c r="MJ915" s="17"/>
      <c r="MK915" s="17"/>
      <c r="ML915" s="17"/>
      <c r="MM915" s="17"/>
      <c r="MN915" s="17"/>
      <c r="MO915" s="17"/>
      <c r="MP915" s="17"/>
      <c r="MQ915" s="17"/>
      <c r="MR915" s="17"/>
      <c r="MS915" s="17"/>
      <c r="MT915" s="17"/>
      <c r="MU915" s="17"/>
      <c r="MV915" s="17"/>
      <c r="MW915" s="17"/>
      <c r="MX915" s="17"/>
      <c r="MY915" s="17"/>
      <c r="MZ915" s="17"/>
      <c r="NA915" s="17"/>
      <c r="NB915" s="17"/>
      <c r="NC915" s="17"/>
      <c r="ND915" s="17"/>
      <c r="NE915" s="17"/>
      <c r="NF915" s="17"/>
      <c r="NG915" s="17"/>
      <c r="NH915" s="17"/>
      <c r="NI915" s="17"/>
      <c r="NJ915" s="17"/>
      <c r="NK915" s="17"/>
      <c r="NL915" s="17"/>
      <c r="NM915" s="17"/>
      <c r="NN915" s="17"/>
      <c r="NO915" s="17"/>
      <c r="NP915" s="17"/>
      <c r="NQ915" s="17"/>
      <c r="NR915" s="17"/>
      <c r="NS915" s="17"/>
      <c r="NT915" s="17"/>
      <c r="NU915" s="17"/>
      <c r="NV915" s="17"/>
      <c r="NW915" s="17"/>
      <c r="NX915" s="17"/>
      <c r="NY915" s="17"/>
      <c r="NZ915" s="17"/>
      <c r="OA915" s="17"/>
      <c r="OB915" s="17"/>
      <c r="OC915" s="17"/>
      <c r="OD915" s="17"/>
      <c r="OE915" s="17"/>
      <c r="OF915" s="17"/>
      <c r="OG915" s="17"/>
      <c r="OH915" s="17"/>
      <c r="OI915" s="17"/>
      <c r="OJ915" s="17"/>
      <c r="OK915" s="17"/>
      <c r="OL915" s="17"/>
      <c r="OM915" s="17"/>
      <c r="ON915" s="17"/>
      <c r="OO915" s="17"/>
      <c r="OP915" s="17"/>
      <c r="OQ915" s="17"/>
      <c r="OR915" s="17"/>
      <c r="OS915" s="17"/>
      <c r="OT915" s="17"/>
      <c r="OU915" s="17"/>
      <c r="OV915" s="17"/>
      <c r="OW915" s="17"/>
      <c r="OX915" s="17"/>
      <c r="OY915" s="17"/>
      <c r="OZ915" s="17"/>
      <c r="PA915" s="17"/>
      <c r="PB915" s="17"/>
      <c r="PC915" s="17"/>
      <c r="PD915" s="17"/>
      <c r="PE915" s="17"/>
      <c r="PF915" s="17"/>
      <c r="PG915" s="17"/>
      <c r="PH915" s="17"/>
      <c r="PI915" s="17"/>
      <c r="PJ915" s="17"/>
      <c r="PK915" s="17"/>
      <c r="PL915" s="17"/>
      <c r="PM915" s="17"/>
      <c r="PN915" s="17"/>
      <c r="PO915" s="17"/>
      <c r="PP915" s="17"/>
      <c r="PQ915" s="17"/>
      <c r="PR915" s="17"/>
      <c r="PS915" s="17"/>
      <c r="PT915" s="17"/>
      <c r="PU915" s="17"/>
      <c r="PV915" s="17"/>
      <c r="PW915" s="17"/>
      <c r="PX915" s="17"/>
      <c r="PY915" s="17"/>
      <c r="PZ915" s="17"/>
      <c r="QA915" s="17"/>
      <c r="QB915" s="17"/>
      <c r="QC915" s="17"/>
      <c r="QD915" s="17"/>
      <c r="QE915" s="17"/>
      <c r="QF915" s="17"/>
      <c r="QG915" s="17"/>
      <c r="QH915" s="17"/>
      <c r="QI915" s="17"/>
      <c r="QJ915" s="17"/>
      <c r="QK915" s="17"/>
      <c r="QL915" s="17"/>
      <c r="QM915" s="17"/>
      <c r="QN915" s="17"/>
      <c r="QO915" s="17"/>
      <c r="QP915" s="17"/>
      <c r="QQ915" s="17"/>
      <c r="QR915" s="17"/>
      <c r="QS915" s="17"/>
      <c r="QT915" s="17"/>
      <c r="QU915" s="17"/>
      <c r="QV915" s="17"/>
      <c r="QW915" s="17"/>
      <c r="QX915" s="17"/>
      <c r="QY915" s="17"/>
      <c r="QZ915" s="17"/>
      <c r="RA915" s="17"/>
      <c r="RB915" s="17"/>
      <c r="RC915" s="17"/>
      <c r="RD915" s="17"/>
      <c r="RE915" s="17"/>
      <c r="RF915" s="17"/>
      <c r="RG915" s="17"/>
      <c r="RH915" s="17"/>
      <c r="RI915" s="17"/>
      <c r="RJ915" s="17"/>
      <c r="RK915" s="17"/>
      <c r="RL915" s="17"/>
      <c r="RM915" s="17"/>
      <c r="RN915" s="17"/>
      <c r="RO915" s="17"/>
      <c r="RP915" s="17"/>
      <c r="RQ915" s="17"/>
      <c r="RR915" s="17"/>
      <c r="RS915" s="17"/>
      <c r="RT915" s="17"/>
      <c r="RU915" s="17"/>
      <c r="RV915" s="17"/>
      <c r="RW915" s="17"/>
      <c r="RX915" s="17"/>
      <c r="RY915" s="17"/>
      <c r="RZ915" s="17"/>
      <c r="SA915" s="17"/>
      <c r="SB915" s="17"/>
      <c r="SC915" s="17"/>
      <c r="SD915" s="17"/>
      <c r="SE915" s="17"/>
      <c r="SF915" s="17"/>
      <c r="SG915" s="17"/>
      <c r="SH915" s="17"/>
      <c r="SI915" s="17"/>
      <c r="SJ915" s="17"/>
      <c r="SK915" s="17"/>
      <c r="SL915" s="17"/>
      <c r="SM915" s="17"/>
      <c r="SN915" s="17"/>
      <c r="SO915" s="17"/>
      <c r="SP915" s="17"/>
      <c r="SQ915" s="17"/>
      <c r="SR915" s="17"/>
      <c r="SS915" s="17"/>
      <c r="ST915" s="17"/>
      <c r="SU915" s="17"/>
      <c r="SV915" s="17"/>
      <c r="SW915" s="17"/>
      <c r="SX915" s="17"/>
      <c r="SY915" s="17"/>
      <c r="SZ915" s="17"/>
      <c r="TA915" s="17"/>
      <c r="TB915" s="17"/>
      <c r="TC915" s="17"/>
      <c r="TD915" s="17"/>
      <c r="TE915" s="17"/>
      <c r="TF915" s="17"/>
      <c r="TG915" s="17"/>
      <c r="TH915" s="17"/>
      <c r="TI915" s="17"/>
      <c r="TJ915" s="17"/>
      <c r="TK915" s="17"/>
      <c r="TL915" s="17"/>
      <c r="TM915" s="17"/>
      <c r="TN915" s="17"/>
      <c r="TO915" s="17"/>
      <c r="TP915" s="17"/>
      <c r="TQ915" s="17"/>
      <c r="TR915" s="17"/>
      <c r="TS915" s="17"/>
      <c r="TT915" s="17"/>
      <c r="TU915" s="17"/>
      <c r="TV915" s="17"/>
      <c r="TW915" s="17"/>
      <c r="TX915" s="17"/>
      <c r="TY915" s="17"/>
      <c r="TZ915" s="17"/>
      <c r="UA915" s="17"/>
      <c r="UB915" s="17"/>
      <c r="UC915" s="17"/>
      <c r="UD915" s="17"/>
      <c r="UE915" s="17"/>
      <c r="UF915" s="17"/>
      <c r="UG915" s="17"/>
      <c r="UH915" s="17"/>
      <c r="UI915" s="17"/>
      <c r="UJ915" s="17"/>
      <c r="UK915" s="17"/>
      <c r="UL915" s="17"/>
      <c r="UM915" s="17"/>
      <c r="UN915" s="17"/>
      <c r="UO915" s="17"/>
      <c r="UP915" s="17"/>
      <c r="UQ915" s="17"/>
      <c r="UR915" s="17"/>
      <c r="US915" s="17"/>
      <c r="UT915" s="17"/>
      <c r="UU915" s="17"/>
      <c r="UV915" s="17"/>
      <c r="UW915" s="17"/>
      <c r="UX915" s="17"/>
      <c r="UY915" s="17"/>
      <c r="UZ915" s="17"/>
      <c r="VA915" s="17"/>
      <c r="VB915" s="17"/>
      <c r="VC915" s="17"/>
      <c r="VD915" s="17"/>
      <c r="VE915" s="17"/>
      <c r="VF915" s="17"/>
      <c r="VG915" s="17"/>
      <c r="VH915" s="17"/>
      <c r="VI915" s="17"/>
      <c r="VJ915" s="17"/>
      <c r="VK915" s="17"/>
      <c r="VL915" s="17"/>
      <c r="VM915" s="17"/>
      <c r="VN915" s="17"/>
      <c r="VO915" s="17"/>
      <c r="VP915" s="17"/>
      <c r="VQ915" s="17"/>
      <c r="VR915" s="17"/>
      <c r="VS915" s="17"/>
      <c r="VT915" s="17"/>
      <c r="VU915" s="17"/>
      <c r="VV915" s="17"/>
      <c r="VW915" s="17"/>
      <c r="VX915" s="17"/>
      <c r="VY915" s="17"/>
      <c r="VZ915" s="17"/>
      <c r="WA915" s="17"/>
      <c r="WB915" s="17"/>
      <c r="WC915" s="17"/>
      <c r="WD915" s="17"/>
      <c r="WE915" s="17"/>
      <c r="WF915" s="17"/>
      <c r="WG915" s="17"/>
      <c r="WH915" s="17"/>
      <c r="WI915" s="17"/>
      <c r="WJ915" s="17"/>
      <c r="WK915" s="17"/>
      <c r="WL915" s="17"/>
      <c r="WM915" s="17"/>
      <c r="WN915" s="17"/>
      <c r="WO915" s="17"/>
      <c r="WP915" s="17"/>
      <c r="WQ915" s="17"/>
      <c r="WR915" s="17"/>
      <c r="WS915" s="17"/>
      <c r="WT915" s="17"/>
      <c r="WU915" s="17"/>
      <c r="WV915" s="17"/>
      <c r="WW915" s="17"/>
      <c r="WX915" s="17"/>
      <c r="WY915" s="17"/>
      <c r="WZ915" s="17"/>
      <c r="XA915" s="17"/>
      <c r="XB915" s="17"/>
      <c r="XC915" s="17"/>
      <c r="XD915" s="17"/>
      <c r="XE915" s="17"/>
      <c r="XF915" s="17"/>
      <c r="XG915" s="17"/>
      <c r="XH915" s="17"/>
      <c r="XI915" s="17"/>
      <c r="XJ915" s="17"/>
      <c r="XK915" s="17"/>
      <c r="XL915" s="17"/>
      <c r="XM915" s="17"/>
      <c r="XN915" s="17"/>
      <c r="XO915" s="17"/>
      <c r="XP915" s="17"/>
      <c r="XQ915" s="17"/>
      <c r="XR915" s="17"/>
      <c r="XS915" s="17"/>
      <c r="XT915" s="17"/>
      <c r="XU915" s="17"/>
      <c r="XV915" s="17"/>
      <c r="XW915" s="17"/>
      <c r="XX915" s="17"/>
      <c r="XY915" s="17"/>
      <c r="XZ915" s="17"/>
      <c r="YA915" s="17"/>
      <c r="YB915" s="17"/>
      <c r="YC915" s="17"/>
      <c r="YD915" s="17"/>
      <c r="YE915" s="17"/>
      <c r="YF915" s="17"/>
      <c r="YG915" s="17"/>
      <c r="YH915" s="17"/>
      <c r="YI915" s="17"/>
      <c r="YJ915" s="17"/>
      <c r="YK915" s="17"/>
      <c r="YL915" s="17"/>
      <c r="YM915" s="17"/>
      <c r="YN915" s="17"/>
      <c r="YO915" s="17"/>
      <c r="YP915" s="17"/>
      <c r="YQ915" s="17"/>
      <c r="YR915" s="17"/>
      <c r="YS915" s="17"/>
      <c r="YT915" s="17"/>
      <c r="YU915" s="17"/>
      <c r="YV915" s="17"/>
      <c r="YW915" s="17"/>
      <c r="YX915" s="17"/>
      <c r="YY915" s="17"/>
      <c r="YZ915" s="17"/>
      <c r="ZA915" s="17"/>
      <c r="ZB915" s="17"/>
      <c r="ZC915" s="17"/>
      <c r="ZD915" s="17"/>
      <c r="ZE915" s="17"/>
      <c r="ZF915" s="17"/>
      <c r="ZG915" s="17"/>
      <c r="ZH915" s="17"/>
      <c r="ZI915" s="17"/>
      <c r="ZJ915" s="17"/>
      <c r="ZK915" s="17"/>
      <c r="ZL915" s="17"/>
      <c r="ZM915" s="17"/>
      <c r="ZN915" s="17"/>
      <c r="ZO915" s="17"/>
      <c r="ZP915" s="17"/>
      <c r="ZQ915" s="17"/>
      <c r="ZR915" s="17"/>
      <c r="ZS915" s="17"/>
      <c r="ZT915" s="17"/>
      <c r="ZU915" s="17"/>
      <c r="ZV915" s="17"/>
      <c r="ZW915" s="17"/>
      <c r="ZX915" s="17"/>
      <c r="ZY915" s="17"/>
      <c r="ZZ915" s="17"/>
      <c r="AAA915" s="17"/>
      <c r="AAB915" s="17"/>
      <c r="AAC915" s="17"/>
      <c r="AAD915" s="17"/>
      <c r="AAE915" s="17"/>
      <c r="AAF915" s="17"/>
      <c r="AAG915" s="17"/>
      <c r="AAH915" s="17"/>
      <c r="AAI915" s="17"/>
      <c r="AAJ915" s="17"/>
      <c r="AAK915" s="17"/>
      <c r="AAL915" s="17"/>
      <c r="AAM915" s="17"/>
      <c r="AAN915" s="17"/>
      <c r="AAO915" s="17"/>
      <c r="AAP915" s="17"/>
      <c r="AAQ915" s="17"/>
      <c r="AAR915" s="17"/>
      <c r="AAS915" s="17"/>
      <c r="AAT915" s="17"/>
      <c r="AAU915" s="17"/>
      <c r="AAV915" s="17"/>
      <c r="AAW915" s="17"/>
      <c r="AAX915" s="17"/>
      <c r="AAY915" s="17"/>
      <c r="AAZ915" s="17"/>
      <c r="ABA915" s="17"/>
      <c r="ABB915" s="17"/>
      <c r="ABC915" s="17"/>
      <c r="ABD915" s="17"/>
      <c r="ABE915" s="17"/>
      <c r="ABF915" s="17"/>
      <c r="ABG915" s="17"/>
      <c r="ABH915" s="17"/>
      <c r="ABI915" s="17"/>
      <c r="ABJ915" s="17"/>
      <c r="ABK915" s="17"/>
      <c r="ABL915" s="17"/>
      <c r="ABM915" s="17"/>
      <c r="ABN915" s="17"/>
      <c r="ABO915" s="17"/>
      <c r="ABP915" s="17"/>
      <c r="ABQ915" s="17"/>
      <c r="ABR915" s="17"/>
      <c r="ABS915" s="17"/>
      <c r="ABT915" s="17"/>
      <c r="ABU915" s="17"/>
      <c r="ABV915" s="17"/>
      <c r="ABW915" s="17"/>
      <c r="ABX915" s="17"/>
      <c r="ABY915" s="17"/>
      <c r="ABZ915" s="17"/>
      <c r="ACA915" s="17"/>
      <c r="ACB915" s="17"/>
      <c r="ACC915" s="17"/>
      <c r="ACD915" s="17"/>
      <c r="ACE915" s="17"/>
      <c r="ACF915" s="17"/>
      <c r="ACG915" s="17"/>
      <c r="ACH915" s="17"/>
      <c r="ACI915" s="17"/>
      <c r="ACJ915" s="17"/>
      <c r="ACK915" s="17"/>
      <c r="ACL915" s="17"/>
      <c r="ACM915" s="17"/>
      <c r="ACN915" s="17"/>
      <c r="ACO915" s="17"/>
      <c r="ACP915" s="17"/>
      <c r="ACQ915" s="17"/>
      <c r="ACR915" s="17"/>
      <c r="ACS915" s="17"/>
      <c r="ACT915" s="17"/>
      <c r="ACU915" s="17"/>
      <c r="ACV915" s="17"/>
      <c r="ACW915" s="17"/>
      <c r="ACX915" s="17"/>
      <c r="ACY915" s="17"/>
      <c r="ACZ915" s="17"/>
      <c r="ADA915" s="17"/>
      <c r="ADB915" s="17"/>
      <c r="ADC915" s="17"/>
      <c r="ADD915" s="17"/>
      <c r="ADE915" s="17"/>
      <c r="ADF915" s="17"/>
      <c r="ADG915" s="17"/>
      <c r="ADH915" s="17"/>
      <c r="ADI915" s="17"/>
      <c r="ADJ915" s="17"/>
      <c r="ADK915" s="17"/>
      <c r="ADL915" s="17"/>
      <c r="ADM915" s="17"/>
      <c r="ADN915" s="17"/>
      <c r="ADO915" s="17"/>
      <c r="ADP915" s="17"/>
      <c r="ADQ915" s="17"/>
      <c r="ADR915" s="17"/>
    </row>
    <row r="916" spans="44:798" s="16" customFormat="1" x14ac:dyDescent="0.25">
      <c r="AR916" s="56"/>
      <c r="AS916" s="56"/>
      <c r="AT916" s="57"/>
      <c r="AU916" s="56"/>
      <c r="AV916" s="57"/>
      <c r="AW916" s="56"/>
      <c r="AX916" s="56"/>
      <c r="AY916" s="56"/>
      <c r="AZ916" s="56"/>
      <c r="BA916" s="56"/>
      <c r="BB916" s="56"/>
      <c r="BC916" s="56"/>
      <c r="BD916" s="56"/>
      <c r="BE916" s="51"/>
      <c r="BF916" s="51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  <c r="IK916" s="17"/>
      <c r="IL916" s="17"/>
      <c r="IM916" s="17"/>
      <c r="IN916" s="17"/>
      <c r="IO916" s="17"/>
      <c r="IP916" s="17"/>
      <c r="IQ916" s="17"/>
      <c r="IR916" s="17"/>
      <c r="IS916" s="17"/>
      <c r="IT916" s="17"/>
      <c r="IU916" s="17"/>
      <c r="IV916" s="17"/>
      <c r="IW916" s="17"/>
      <c r="IX916" s="17"/>
      <c r="IY916" s="17"/>
      <c r="IZ916" s="17"/>
      <c r="JA916" s="17"/>
      <c r="JB916" s="17"/>
      <c r="JC916" s="17"/>
      <c r="JD916" s="17"/>
      <c r="JE916" s="17"/>
      <c r="JF916" s="17"/>
      <c r="JG916" s="17"/>
      <c r="JH916" s="17"/>
      <c r="JI916" s="17"/>
      <c r="JJ916" s="17"/>
      <c r="JK916" s="17"/>
      <c r="JL916" s="17"/>
      <c r="JM916" s="17"/>
      <c r="JN916" s="17"/>
      <c r="JO916" s="17"/>
      <c r="JP916" s="17"/>
      <c r="JQ916" s="17"/>
      <c r="JR916" s="17"/>
      <c r="JS916" s="17"/>
      <c r="JT916" s="17"/>
      <c r="JU916" s="17"/>
      <c r="JV916" s="17"/>
      <c r="JW916" s="17"/>
      <c r="JX916" s="17"/>
      <c r="JY916" s="17"/>
      <c r="JZ916" s="17"/>
      <c r="KA916" s="17"/>
      <c r="KB916" s="17"/>
      <c r="KC916" s="17"/>
      <c r="KD916" s="17"/>
      <c r="KE916" s="17"/>
      <c r="KF916" s="17"/>
      <c r="KG916" s="17"/>
      <c r="KH916" s="17"/>
      <c r="KI916" s="17"/>
      <c r="KJ916" s="17"/>
      <c r="KK916" s="17"/>
      <c r="KL916" s="17"/>
      <c r="KM916" s="17"/>
      <c r="KN916" s="17"/>
      <c r="KO916" s="17"/>
      <c r="KP916" s="17"/>
      <c r="KQ916" s="17"/>
      <c r="KR916" s="17"/>
      <c r="KS916" s="17"/>
      <c r="KT916" s="17"/>
      <c r="KU916" s="17"/>
      <c r="KV916" s="17"/>
      <c r="KW916" s="17"/>
      <c r="KX916" s="17"/>
      <c r="KY916" s="17"/>
      <c r="KZ916" s="17"/>
      <c r="LA916" s="17"/>
      <c r="LB916" s="17"/>
      <c r="LC916" s="17"/>
      <c r="LD916" s="17"/>
      <c r="LE916" s="17"/>
      <c r="LF916" s="17"/>
      <c r="LG916" s="17"/>
      <c r="LH916" s="17"/>
      <c r="LI916" s="17"/>
      <c r="LJ916" s="17"/>
      <c r="LK916" s="17"/>
      <c r="LL916" s="17"/>
      <c r="LM916" s="17"/>
      <c r="LN916" s="17"/>
      <c r="LO916" s="17"/>
      <c r="LP916" s="17"/>
      <c r="LQ916" s="17"/>
      <c r="LR916" s="17"/>
      <c r="LS916" s="17"/>
      <c r="LT916" s="17"/>
      <c r="LU916" s="17"/>
      <c r="LV916" s="17"/>
      <c r="LW916" s="17"/>
      <c r="LX916" s="17"/>
      <c r="LY916" s="17"/>
      <c r="LZ916" s="17"/>
      <c r="MA916" s="17"/>
      <c r="MB916" s="17"/>
      <c r="MC916" s="17"/>
      <c r="MD916" s="17"/>
      <c r="ME916" s="17"/>
      <c r="MF916" s="17"/>
      <c r="MG916" s="17"/>
      <c r="MH916" s="17"/>
      <c r="MI916" s="17"/>
      <c r="MJ916" s="17"/>
      <c r="MK916" s="17"/>
      <c r="ML916" s="17"/>
      <c r="MM916" s="17"/>
      <c r="MN916" s="17"/>
      <c r="MO916" s="17"/>
      <c r="MP916" s="17"/>
      <c r="MQ916" s="17"/>
      <c r="MR916" s="17"/>
      <c r="MS916" s="17"/>
      <c r="MT916" s="17"/>
      <c r="MU916" s="17"/>
      <c r="MV916" s="17"/>
      <c r="MW916" s="17"/>
      <c r="MX916" s="17"/>
      <c r="MY916" s="17"/>
      <c r="MZ916" s="17"/>
      <c r="NA916" s="17"/>
      <c r="NB916" s="17"/>
      <c r="NC916" s="17"/>
      <c r="ND916" s="17"/>
      <c r="NE916" s="17"/>
      <c r="NF916" s="17"/>
      <c r="NG916" s="17"/>
      <c r="NH916" s="17"/>
      <c r="NI916" s="17"/>
      <c r="NJ916" s="17"/>
      <c r="NK916" s="17"/>
      <c r="NL916" s="17"/>
      <c r="NM916" s="17"/>
      <c r="NN916" s="17"/>
      <c r="NO916" s="17"/>
      <c r="NP916" s="17"/>
      <c r="NQ916" s="17"/>
      <c r="NR916" s="17"/>
      <c r="NS916" s="17"/>
      <c r="NT916" s="17"/>
      <c r="NU916" s="17"/>
      <c r="NV916" s="17"/>
      <c r="NW916" s="17"/>
      <c r="NX916" s="17"/>
      <c r="NY916" s="17"/>
      <c r="NZ916" s="17"/>
      <c r="OA916" s="17"/>
      <c r="OB916" s="17"/>
      <c r="OC916" s="17"/>
      <c r="OD916" s="17"/>
      <c r="OE916" s="17"/>
      <c r="OF916" s="17"/>
      <c r="OG916" s="17"/>
      <c r="OH916" s="17"/>
      <c r="OI916" s="17"/>
      <c r="OJ916" s="17"/>
      <c r="OK916" s="17"/>
      <c r="OL916" s="17"/>
      <c r="OM916" s="17"/>
      <c r="ON916" s="17"/>
      <c r="OO916" s="17"/>
      <c r="OP916" s="17"/>
      <c r="OQ916" s="17"/>
      <c r="OR916" s="17"/>
      <c r="OS916" s="17"/>
      <c r="OT916" s="17"/>
      <c r="OU916" s="17"/>
      <c r="OV916" s="17"/>
      <c r="OW916" s="17"/>
      <c r="OX916" s="17"/>
      <c r="OY916" s="17"/>
      <c r="OZ916" s="17"/>
      <c r="PA916" s="17"/>
      <c r="PB916" s="17"/>
      <c r="PC916" s="17"/>
      <c r="PD916" s="17"/>
      <c r="PE916" s="17"/>
      <c r="PF916" s="17"/>
      <c r="PG916" s="17"/>
      <c r="PH916" s="17"/>
      <c r="PI916" s="17"/>
      <c r="PJ916" s="17"/>
      <c r="PK916" s="17"/>
      <c r="PL916" s="17"/>
      <c r="PM916" s="17"/>
      <c r="PN916" s="17"/>
      <c r="PO916" s="17"/>
      <c r="PP916" s="17"/>
      <c r="PQ916" s="17"/>
      <c r="PR916" s="17"/>
      <c r="PS916" s="17"/>
      <c r="PT916" s="17"/>
      <c r="PU916" s="17"/>
      <c r="PV916" s="17"/>
      <c r="PW916" s="17"/>
      <c r="PX916" s="17"/>
      <c r="PY916" s="17"/>
      <c r="PZ916" s="17"/>
      <c r="QA916" s="17"/>
      <c r="QB916" s="17"/>
      <c r="QC916" s="17"/>
      <c r="QD916" s="17"/>
      <c r="QE916" s="17"/>
      <c r="QF916" s="17"/>
      <c r="QG916" s="17"/>
      <c r="QH916" s="17"/>
      <c r="QI916" s="17"/>
      <c r="QJ916" s="17"/>
      <c r="QK916" s="17"/>
      <c r="QL916" s="17"/>
      <c r="QM916" s="17"/>
      <c r="QN916" s="17"/>
      <c r="QO916" s="17"/>
      <c r="QP916" s="17"/>
      <c r="QQ916" s="17"/>
      <c r="QR916" s="17"/>
      <c r="QS916" s="17"/>
      <c r="QT916" s="17"/>
      <c r="QU916" s="17"/>
      <c r="QV916" s="17"/>
      <c r="QW916" s="17"/>
      <c r="QX916" s="17"/>
      <c r="QY916" s="17"/>
      <c r="QZ916" s="17"/>
      <c r="RA916" s="17"/>
      <c r="RB916" s="17"/>
      <c r="RC916" s="17"/>
      <c r="RD916" s="17"/>
      <c r="RE916" s="17"/>
      <c r="RF916" s="17"/>
      <c r="RG916" s="17"/>
      <c r="RH916" s="17"/>
      <c r="RI916" s="17"/>
      <c r="RJ916" s="17"/>
      <c r="RK916" s="17"/>
      <c r="RL916" s="17"/>
      <c r="RM916" s="17"/>
      <c r="RN916" s="17"/>
      <c r="RO916" s="17"/>
      <c r="RP916" s="17"/>
      <c r="RQ916" s="17"/>
      <c r="RR916" s="17"/>
      <c r="RS916" s="17"/>
      <c r="RT916" s="17"/>
      <c r="RU916" s="17"/>
      <c r="RV916" s="17"/>
      <c r="RW916" s="17"/>
      <c r="RX916" s="17"/>
      <c r="RY916" s="17"/>
      <c r="RZ916" s="17"/>
      <c r="SA916" s="17"/>
      <c r="SB916" s="17"/>
      <c r="SC916" s="17"/>
      <c r="SD916" s="17"/>
      <c r="SE916" s="17"/>
      <c r="SF916" s="17"/>
      <c r="SG916" s="17"/>
      <c r="SH916" s="17"/>
      <c r="SI916" s="17"/>
      <c r="SJ916" s="17"/>
      <c r="SK916" s="17"/>
      <c r="SL916" s="17"/>
      <c r="SM916" s="17"/>
      <c r="SN916" s="17"/>
      <c r="SO916" s="17"/>
      <c r="SP916" s="17"/>
      <c r="SQ916" s="17"/>
      <c r="SR916" s="17"/>
      <c r="SS916" s="17"/>
      <c r="ST916" s="17"/>
      <c r="SU916" s="17"/>
      <c r="SV916" s="17"/>
      <c r="SW916" s="17"/>
      <c r="SX916" s="17"/>
      <c r="SY916" s="17"/>
      <c r="SZ916" s="17"/>
      <c r="TA916" s="17"/>
      <c r="TB916" s="17"/>
      <c r="TC916" s="17"/>
      <c r="TD916" s="17"/>
      <c r="TE916" s="17"/>
      <c r="TF916" s="17"/>
      <c r="TG916" s="17"/>
      <c r="TH916" s="17"/>
      <c r="TI916" s="17"/>
      <c r="TJ916" s="17"/>
      <c r="TK916" s="17"/>
      <c r="TL916" s="17"/>
      <c r="TM916" s="17"/>
      <c r="TN916" s="17"/>
      <c r="TO916" s="17"/>
      <c r="TP916" s="17"/>
      <c r="TQ916" s="17"/>
      <c r="TR916" s="17"/>
      <c r="TS916" s="17"/>
      <c r="TT916" s="17"/>
      <c r="TU916" s="17"/>
      <c r="TV916" s="17"/>
      <c r="TW916" s="17"/>
      <c r="TX916" s="17"/>
      <c r="TY916" s="17"/>
      <c r="TZ916" s="17"/>
      <c r="UA916" s="17"/>
      <c r="UB916" s="17"/>
      <c r="UC916" s="17"/>
      <c r="UD916" s="17"/>
      <c r="UE916" s="17"/>
      <c r="UF916" s="17"/>
      <c r="UG916" s="17"/>
      <c r="UH916" s="17"/>
      <c r="UI916" s="17"/>
      <c r="UJ916" s="17"/>
      <c r="UK916" s="17"/>
      <c r="UL916" s="17"/>
      <c r="UM916" s="17"/>
      <c r="UN916" s="17"/>
      <c r="UO916" s="17"/>
      <c r="UP916" s="17"/>
      <c r="UQ916" s="17"/>
      <c r="UR916" s="17"/>
      <c r="US916" s="17"/>
      <c r="UT916" s="17"/>
      <c r="UU916" s="17"/>
      <c r="UV916" s="17"/>
      <c r="UW916" s="17"/>
      <c r="UX916" s="17"/>
      <c r="UY916" s="17"/>
      <c r="UZ916" s="17"/>
      <c r="VA916" s="17"/>
      <c r="VB916" s="17"/>
      <c r="VC916" s="17"/>
      <c r="VD916" s="17"/>
      <c r="VE916" s="17"/>
      <c r="VF916" s="17"/>
      <c r="VG916" s="17"/>
      <c r="VH916" s="17"/>
      <c r="VI916" s="17"/>
      <c r="VJ916" s="17"/>
      <c r="VK916" s="17"/>
      <c r="VL916" s="17"/>
      <c r="VM916" s="17"/>
      <c r="VN916" s="17"/>
      <c r="VO916" s="17"/>
      <c r="VP916" s="17"/>
      <c r="VQ916" s="17"/>
      <c r="VR916" s="17"/>
      <c r="VS916" s="17"/>
      <c r="VT916" s="17"/>
      <c r="VU916" s="17"/>
      <c r="VV916" s="17"/>
      <c r="VW916" s="17"/>
      <c r="VX916" s="17"/>
      <c r="VY916" s="17"/>
      <c r="VZ916" s="17"/>
      <c r="WA916" s="17"/>
      <c r="WB916" s="17"/>
      <c r="WC916" s="17"/>
      <c r="WD916" s="17"/>
      <c r="WE916" s="17"/>
      <c r="WF916" s="17"/>
      <c r="WG916" s="17"/>
      <c r="WH916" s="17"/>
      <c r="WI916" s="17"/>
      <c r="WJ916" s="17"/>
      <c r="WK916" s="17"/>
      <c r="WL916" s="17"/>
      <c r="WM916" s="17"/>
      <c r="WN916" s="17"/>
      <c r="WO916" s="17"/>
      <c r="WP916" s="17"/>
      <c r="WQ916" s="17"/>
      <c r="WR916" s="17"/>
      <c r="WS916" s="17"/>
      <c r="WT916" s="17"/>
      <c r="WU916" s="17"/>
      <c r="WV916" s="17"/>
      <c r="WW916" s="17"/>
      <c r="WX916" s="17"/>
      <c r="WY916" s="17"/>
      <c r="WZ916" s="17"/>
      <c r="XA916" s="17"/>
      <c r="XB916" s="17"/>
      <c r="XC916" s="17"/>
      <c r="XD916" s="17"/>
      <c r="XE916" s="17"/>
      <c r="XF916" s="17"/>
      <c r="XG916" s="17"/>
      <c r="XH916" s="17"/>
      <c r="XI916" s="17"/>
      <c r="XJ916" s="17"/>
      <c r="XK916" s="17"/>
      <c r="XL916" s="17"/>
      <c r="XM916" s="17"/>
      <c r="XN916" s="17"/>
      <c r="XO916" s="17"/>
      <c r="XP916" s="17"/>
      <c r="XQ916" s="17"/>
      <c r="XR916" s="17"/>
      <c r="XS916" s="17"/>
      <c r="XT916" s="17"/>
      <c r="XU916" s="17"/>
      <c r="XV916" s="17"/>
      <c r="XW916" s="17"/>
      <c r="XX916" s="17"/>
      <c r="XY916" s="17"/>
      <c r="XZ916" s="17"/>
      <c r="YA916" s="17"/>
      <c r="YB916" s="17"/>
      <c r="YC916" s="17"/>
      <c r="YD916" s="17"/>
      <c r="YE916" s="17"/>
      <c r="YF916" s="17"/>
      <c r="YG916" s="17"/>
      <c r="YH916" s="17"/>
      <c r="YI916" s="17"/>
      <c r="YJ916" s="17"/>
      <c r="YK916" s="17"/>
      <c r="YL916" s="17"/>
      <c r="YM916" s="17"/>
      <c r="YN916" s="17"/>
      <c r="YO916" s="17"/>
      <c r="YP916" s="17"/>
      <c r="YQ916" s="17"/>
      <c r="YR916" s="17"/>
      <c r="YS916" s="17"/>
      <c r="YT916" s="17"/>
      <c r="YU916" s="17"/>
      <c r="YV916" s="17"/>
      <c r="YW916" s="17"/>
      <c r="YX916" s="17"/>
      <c r="YY916" s="17"/>
      <c r="YZ916" s="17"/>
      <c r="ZA916" s="17"/>
      <c r="ZB916" s="17"/>
      <c r="ZC916" s="17"/>
      <c r="ZD916" s="17"/>
      <c r="ZE916" s="17"/>
      <c r="ZF916" s="17"/>
      <c r="ZG916" s="17"/>
      <c r="ZH916" s="17"/>
      <c r="ZI916" s="17"/>
      <c r="ZJ916" s="17"/>
      <c r="ZK916" s="17"/>
      <c r="ZL916" s="17"/>
      <c r="ZM916" s="17"/>
      <c r="ZN916" s="17"/>
      <c r="ZO916" s="17"/>
      <c r="ZP916" s="17"/>
      <c r="ZQ916" s="17"/>
      <c r="ZR916" s="17"/>
      <c r="ZS916" s="17"/>
      <c r="ZT916" s="17"/>
      <c r="ZU916" s="17"/>
      <c r="ZV916" s="17"/>
      <c r="ZW916" s="17"/>
      <c r="ZX916" s="17"/>
      <c r="ZY916" s="17"/>
      <c r="ZZ916" s="17"/>
      <c r="AAA916" s="17"/>
      <c r="AAB916" s="17"/>
      <c r="AAC916" s="17"/>
      <c r="AAD916" s="17"/>
      <c r="AAE916" s="17"/>
      <c r="AAF916" s="17"/>
      <c r="AAG916" s="17"/>
      <c r="AAH916" s="17"/>
      <c r="AAI916" s="17"/>
      <c r="AAJ916" s="17"/>
      <c r="AAK916" s="17"/>
      <c r="AAL916" s="17"/>
      <c r="AAM916" s="17"/>
      <c r="AAN916" s="17"/>
      <c r="AAO916" s="17"/>
      <c r="AAP916" s="17"/>
      <c r="AAQ916" s="17"/>
      <c r="AAR916" s="17"/>
      <c r="AAS916" s="17"/>
      <c r="AAT916" s="17"/>
      <c r="AAU916" s="17"/>
      <c r="AAV916" s="17"/>
      <c r="AAW916" s="17"/>
      <c r="AAX916" s="17"/>
      <c r="AAY916" s="17"/>
      <c r="AAZ916" s="17"/>
      <c r="ABA916" s="17"/>
      <c r="ABB916" s="17"/>
      <c r="ABC916" s="17"/>
      <c r="ABD916" s="17"/>
      <c r="ABE916" s="17"/>
      <c r="ABF916" s="17"/>
      <c r="ABG916" s="17"/>
      <c r="ABH916" s="17"/>
      <c r="ABI916" s="17"/>
      <c r="ABJ916" s="17"/>
      <c r="ABK916" s="17"/>
      <c r="ABL916" s="17"/>
      <c r="ABM916" s="17"/>
      <c r="ABN916" s="17"/>
      <c r="ABO916" s="17"/>
      <c r="ABP916" s="17"/>
      <c r="ABQ916" s="17"/>
      <c r="ABR916" s="17"/>
      <c r="ABS916" s="17"/>
      <c r="ABT916" s="17"/>
      <c r="ABU916" s="17"/>
      <c r="ABV916" s="17"/>
      <c r="ABW916" s="17"/>
      <c r="ABX916" s="17"/>
      <c r="ABY916" s="17"/>
      <c r="ABZ916" s="17"/>
      <c r="ACA916" s="17"/>
      <c r="ACB916" s="17"/>
      <c r="ACC916" s="17"/>
      <c r="ACD916" s="17"/>
      <c r="ACE916" s="17"/>
      <c r="ACF916" s="17"/>
      <c r="ACG916" s="17"/>
      <c r="ACH916" s="17"/>
      <c r="ACI916" s="17"/>
      <c r="ACJ916" s="17"/>
      <c r="ACK916" s="17"/>
      <c r="ACL916" s="17"/>
      <c r="ACM916" s="17"/>
      <c r="ACN916" s="17"/>
      <c r="ACO916" s="17"/>
      <c r="ACP916" s="17"/>
      <c r="ACQ916" s="17"/>
      <c r="ACR916" s="17"/>
      <c r="ACS916" s="17"/>
      <c r="ACT916" s="17"/>
      <c r="ACU916" s="17"/>
      <c r="ACV916" s="17"/>
      <c r="ACW916" s="17"/>
      <c r="ACX916" s="17"/>
      <c r="ACY916" s="17"/>
      <c r="ACZ916" s="17"/>
      <c r="ADA916" s="17"/>
      <c r="ADB916" s="17"/>
      <c r="ADC916" s="17"/>
      <c r="ADD916" s="17"/>
      <c r="ADE916" s="17"/>
      <c r="ADF916" s="17"/>
      <c r="ADG916" s="17"/>
      <c r="ADH916" s="17"/>
      <c r="ADI916" s="17"/>
      <c r="ADJ916" s="17"/>
      <c r="ADK916" s="17"/>
      <c r="ADL916" s="17"/>
      <c r="ADM916" s="17"/>
      <c r="ADN916" s="17"/>
      <c r="ADO916" s="17"/>
      <c r="ADP916" s="17"/>
      <c r="ADQ916" s="17"/>
      <c r="ADR916" s="17"/>
    </row>
    <row r="917" spans="44:798" s="16" customFormat="1" x14ac:dyDescent="0.25">
      <c r="AR917" s="56"/>
      <c r="AS917" s="56"/>
      <c r="AT917" s="57"/>
      <c r="AU917" s="56"/>
      <c r="AV917" s="57"/>
      <c r="AW917" s="56"/>
      <c r="AX917" s="56"/>
      <c r="AY917" s="56"/>
      <c r="AZ917" s="56"/>
      <c r="BA917" s="56"/>
      <c r="BB917" s="56"/>
      <c r="BC917" s="56"/>
      <c r="BD917" s="56"/>
      <c r="BE917" s="51"/>
      <c r="BF917" s="51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  <c r="IR917" s="17"/>
      <c r="IS917" s="17"/>
      <c r="IT917" s="17"/>
      <c r="IU917" s="17"/>
      <c r="IV917" s="17"/>
      <c r="IW917" s="17"/>
      <c r="IX917" s="17"/>
      <c r="IY917" s="17"/>
      <c r="IZ917" s="17"/>
      <c r="JA917" s="17"/>
      <c r="JB917" s="17"/>
      <c r="JC917" s="17"/>
      <c r="JD917" s="17"/>
      <c r="JE917" s="17"/>
      <c r="JF917" s="17"/>
      <c r="JG917" s="17"/>
      <c r="JH917" s="17"/>
      <c r="JI917" s="17"/>
      <c r="JJ917" s="17"/>
      <c r="JK917" s="17"/>
      <c r="JL917" s="17"/>
      <c r="JM917" s="17"/>
      <c r="JN917" s="17"/>
      <c r="JO917" s="17"/>
      <c r="JP917" s="17"/>
      <c r="JQ917" s="17"/>
      <c r="JR917" s="17"/>
      <c r="JS917" s="17"/>
      <c r="JT917" s="17"/>
      <c r="JU917" s="17"/>
      <c r="JV917" s="17"/>
      <c r="JW917" s="17"/>
      <c r="JX917" s="17"/>
      <c r="JY917" s="17"/>
      <c r="JZ917" s="17"/>
      <c r="KA917" s="17"/>
      <c r="KB917" s="17"/>
      <c r="KC917" s="17"/>
      <c r="KD917" s="17"/>
      <c r="KE917" s="17"/>
      <c r="KF917" s="17"/>
      <c r="KG917" s="17"/>
      <c r="KH917" s="17"/>
      <c r="KI917" s="17"/>
      <c r="KJ917" s="17"/>
      <c r="KK917" s="17"/>
      <c r="KL917" s="17"/>
      <c r="KM917" s="17"/>
      <c r="KN917" s="17"/>
      <c r="KO917" s="17"/>
      <c r="KP917" s="17"/>
      <c r="KQ917" s="17"/>
      <c r="KR917" s="17"/>
      <c r="KS917" s="17"/>
      <c r="KT917" s="17"/>
      <c r="KU917" s="17"/>
      <c r="KV917" s="17"/>
      <c r="KW917" s="17"/>
      <c r="KX917" s="17"/>
      <c r="KY917" s="17"/>
      <c r="KZ917" s="17"/>
      <c r="LA917" s="17"/>
      <c r="LB917" s="17"/>
      <c r="LC917" s="17"/>
      <c r="LD917" s="17"/>
      <c r="LE917" s="17"/>
      <c r="LF917" s="17"/>
      <c r="LG917" s="17"/>
      <c r="LH917" s="17"/>
      <c r="LI917" s="17"/>
      <c r="LJ917" s="17"/>
      <c r="LK917" s="17"/>
      <c r="LL917" s="17"/>
      <c r="LM917" s="17"/>
      <c r="LN917" s="17"/>
      <c r="LO917" s="17"/>
      <c r="LP917" s="17"/>
      <c r="LQ917" s="17"/>
      <c r="LR917" s="17"/>
      <c r="LS917" s="17"/>
      <c r="LT917" s="17"/>
      <c r="LU917" s="17"/>
      <c r="LV917" s="17"/>
      <c r="LW917" s="17"/>
      <c r="LX917" s="17"/>
      <c r="LY917" s="17"/>
      <c r="LZ917" s="17"/>
      <c r="MA917" s="17"/>
      <c r="MB917" s="17"/>
      <c r="MC917" s="17"/>
      <c r="MD917" s="17"/>
      <c r="ME917" s="17"/>
      <c r="MF917" s="17"/>
      <c r="MG917" s="17"/>
      <c r="MH917" s="17"/>
      <c r="MI917" s="17"/>
      <c r="MJ917" s="17"/>
      <c r="MK917" s="17"/>
      <c r="ML917" s="17"/>
      <c r="MM917" s="17"/>
      <c r="MN917" s="17"/>
      <c r="MO917" s="17"/>
      <c r="MP917" s="17"/>
      <c r="MQ917" s="17"/>
      <c r="MR917" s="17"/>
      <c r="MS917" s="17"/>
      <c r="MT917" s="17"/>
      <c r="MU917" s="17"/>
      <c r="MV917" s="17"/>
      <c r="MW917" s="17"/>
      <c r="MX917" s="17"/>
      <c r="MY917" s="17"/>
      <c r="MZ917" s="17"/>
      <c r="NA917" s="17"/>
      <c r="NB917" s="17"/>
      <c r="NC917" s="17"/>
      <c r="ND917" s="17"/>
      <c r="NE917" s="17"/>
      <c r="NF917" s="17"/>
      <c r="NG917" s="17"/>
      <c r="NH917" s="17"/>
      <c r="NI917" s="17"/>
      <c r="NJ917" s="17"/>
      <c r="NK917" s="17"/>
      <c r="NL917" s="17"/>
      <c r="NM917" s="17"/>
      <c r="NN917" s="17"/>
      <c r="NO917" s="17"/>
      <c r="NP917" s="17"/>
      <c r="NQ917" s="17"/>
      <c r="NR917" s="17"/>
      <c r="NS917" s="17"/>
      <c r="NT917" s="17"/>
      <c r="NU917" s="17"/>
      <c r="NV917" s="17"/>
      <c r="NW917" s="17"/>
      <c r="NX917" s="17"/>
      <c r="NY917" s="17"/>
      <c r="NZ917" s="17"/>
      <c r="OA917" s="17"/>
      <c r="OB917" s="17"/>
      <c r="OC917" s="17"/>
      <c r="OD917" s="17"/>
      <c r="OE917" s="17"/>
      <c r="OF917" s="17"/>
      <c r="OG917" s="17"/>
      <c r="OH917" s="17"/>
      <c r="OI917" s="17"/>
      <c r="OJ917" s="17"/>
      <c r="OK917" s="17"/>
      <c r="OL917" s="17"/>
      <c r="OM917" s="17"/>
      <c r="ON917" s="17"/>
      <c r="OO917" s="17"/>
      <c r="OP917" s="17"/>
      <c r="OQ917" s="17"/>
      <c r="OR917" s="17"/>
      <c r="OS917" s="17"/>
      <c r="OT917" s="17"/>
      <c r="OU917" s="17"/>
      <c r="OV917" s="17"/>
      <c r="OW917" s="17"/>
      <c r="OX917" s="17"/>
      <c r="OY917" s="17"/>
      <c r="OZ917" s="17"/>
      <c r="PA917" s="17"/>
      <c r="PB917" s="17"/>
      <c r="PC917" s="17"/>
      <c r="PD917" s="17"/>
      <c r="PE917" s="17"/>
      <c r="PF917" s="17"/>
      <c r="PG917" s="17"/>
      <c r="PH917" s="17"/>
      <c r="PI917" s="17"/>
      <c r="PJ917" s="17"/>
      <c r="PK917" s="17"/>
      <c r="PL917" s="17"/>
      <c r="PM917" s="17"/>
      <c r="PN917" s="17"/>
      <c r="PO917" s="17"/>
      <c r="PP917" s="17"/>
      <c r="PQ917" s="17"/>
      <c r="PR917" s="17"/>
      <c r="PS917" s="17"/>
      <c r="PT917" s="17"/>
      <c r="PU917" s="17"/>
      <c r="PV917" s="17"/>
      <c r="PW917" s="17"/>
      <c r="PX917" s="17"/>
      <c r="PY917" s="17"/>
      <c r="PZ917" s="17"/>
      <c r="QA917" s="17"/>
      <c r="QB917" s="17"/>
      <c r="QC917" s="17"/>
      <c r="QD917" s="17"/>
      <c r="QE917" s="17"/>
      <c r="QF917" s="17"/>
      <c r="QG917" s="17"/>
      <c r="QH917" s="17"/>
      <c r="QI917" s="17"/>
      <c r="QJ917" s="17"/>
      <c r="QK917" s="17"/>
      <c r="QL917" s="17"/>
      <c r="QM917" s="17"/>
      <c r="QN917" s="17"/>
      <c r="QO917" s="17"/>
      <c r="QP917" s="17"/>
      <c r="QQ917" s="17"/>
      <c r="QR917" s="17"/>
      <c r="QS917" s="17"/>
      <c r="QT917" s="17"/>
      <c r="QU917" s="17"/>
      <c r="QV917" s="17"/>
      <c r="QW917" s="17"/>
      <c r="QX917" s="17"/>
      <c r="QY917" s="17"/>
      <c r="QZ917" s="17"/>
      <c r="RA917" s="17"/>
      <c r="RB917" s="17"/>
      <c r="RC917" s="17"/>
      <c r="RD917" s="17"/>
      <c r="RE917" s="17"/>
      <c r="RF917" s="17"/>
      <c r="RG917" s="17"/>
      <c r="RH917" s="17"/>
      <c r="RI917" s="17"/>
      <c r="RJ917" s="17"/>
      <c r="RK917" s="17"/>
      <c r="RL917" s="17"/>
      <c r="RM917" s="17"/>
      <c r="RN917" s="17"/>
      <c r="RO917" s="17"/>
      <c r="RP917" s="17"/>
      <c r="RQ917" s="17"/>
      <c r="RR917" s="17"/>
      <c r="RS917" s="17"/>
      <c r="RT917" s="17"/>
      <c r="RU917" s="17"/>
      <c r="RV917" s="17"/>
      <c r="RW917" s="17"/>
      <c r="RX917" s="17"/>
      <c r="RY917" s="17"/>
      <c r="RZ917" s="17"/>
      <c r="SA917" s="17"/>
      <c r="SB917" s="17"/>
      <c r="SC917" s="17"/>
      <c r="SD917" s="17"/>
      <c r="SE917" s="17"/>
      <c r="SF917" s="17"/>
      <c r="SG917" s="17"/>
      <c r="SH917" s="17"/>
      <c r="SI917" s="17"/>
      <c r="SJ917" s="17"/>
      <c r="SK917" s="17"/>
      <c r="SL917" s="17"/>
      <c r="SM917" s="17"/>
      <c r="SN917" s="17"/>
      <c r="SO917" s="17"/>
      <c r="SP917" s="17"/>
      <c r="SQ917" s="17"/>
      <c r="SR917" s="17"/>
      <c r="SS917" s="17"/>
      <c r="ST917" s="17"/>
      <c r="SU917" s="17"/>
      <c r="SV917" s="17"/>
      <c r="SW917" s="17"/>
      <c r="SX917" s="17"/>
      <c r="SY917" s="17"/>
      <c r="SZ917" s="17"/>
      <c r="TA917" s="17"/>
      <c r="TB917" s="17"/>
      <c r="TC917" s="17"/>
      <c r="TD917" s="17"/>
      <c r="TE917" s="17"/>
      <c r="TF917" s="17"/>
      <c r="TG917" s="17"/>
      <c r="TH917" s="17"/>
      <c r="TI917" s="17"/>
      <c r="TJ917" s="17"/>
      <c r="TK917" s="17"/>
      <c r="TL917" s="17"/>
      <c r="TM917" s="17"/>
      <c r="TN917" s="17"/>
      <c r="TO917" s="17"/>
      <c r="TP917" s="17"/>
      <c r="TQ917" s="17"/>
      <c r="TR917" s="17"/>
      <c r="TS917" s="17"/>
      <c r="TT917" s="17"/>
      <c r="TU917" s="17"/>
      <c r="TV917" s="17"/>
      <c r="TW917" s="17"/>
      <c r="TX917" s="17"/>
      <c r="TY917" s="17"/>
      <c r="TZ917" s="17"/>
      <c r="UA917" s="17"/>
      <c r="UB917" s="17"/>
      <c r="UC917" s="17"/>
      <c r="UD917" s="17"/>
      <c r="UE917" s="17"/>
      <c r="UF917" s="17"/>
      <c r="UG917" s="17"/>
      <c r="UH917" s="17"/>
      <c r="UI917" s="17"/>
      <c r="UJ917" s="17"/>
      <c r="UK917" s="17"/>
      <c r="UL917" s="17"/>
      <c r="UM917" s="17"/>
      <c r="UN917" s="17"/>
      <c r="UO917" s="17"/>
      <c r="UP917" s="17"/>
      <c r="UQ917" s="17"/>
      <c r="UR917" s="17"/>
      <c r="US917" s="17"/>
      <c r="UT917" s="17"/>
      <c r="UU917" s="17"/>
      <c r="UV917" s="17"/>
      <c r="UW917" s="17"/>
      <c r="UX917" s="17"/>
      <c r="UY917" s="17"/>
      <c r="UZ917" s="17"/>
      <c r="VA917" s="17"/>
      <c r="VB917" s="17"/>
      <c r="VC917" s="17"/>
      <c r="VD917" s="17"/>
      <c r="VE917" s="17"/>
      <c r="VF917" s="17"/>
      <c r="VG917" s="17"/>
      <c r="VH917" s="17"/>
      <c r="VI917" s="17"/>
      <c r="VJ917" s="17"/>
      <c r="VK917" s="17"/>
      <c r="VL917" s="17"/>
      <c r="VM917" s="17"/>
      <c r="VN917" s="17"/>
      <c r="VO917" s="17"/>
      <c r="VP917" s="17"/>
      <c r="VQ917" s="17"/>
      <c r="VR917" s="17"/>
      <c r="VS917" s="17"/>
      <c r="VT917" s="17"/>
      <c r="VU917" s="17"/>
      <c r="VV917" s="17"/>
      <c r="VW917" s="17"/>
      <c r="VX917" s="17"/>
      <c r="VY917" s="17"/>
      <c r="VZ917" s="17"/>
      <c r="WA917" s="17"/>
      <c r="WB917" s="17"/>
      <c r="WC917" s="17"/>
      <c r="WD917" s="17"/>
      <c r="WE917" s="17"/>
      <c r="WF917" s="17"/>
      <c r="WG917" s="17"/>
      <c r="WH917" s="17"/>
      <c r="WI917" s="17"/>
      <c r="WJ917" s="17"/>
      <c r="WK917" s="17"/>
      <c r="WL917" s="17"/>
      <c r="WM917" s="17"/>
      <c r="WN917" s="17"/>
      <c r="WO917" s="17"/>
      <c r="WP917" s="17"/>
      <c r="WQ917" s="17"/>
      <c r="WR917" s="17"/>
      <c r="WS917" s="17"/>
      <c r="WT917" s="17"/>
      <c r="WU917" s="17"/>
      <c r="WV917" s="17"/>
      <c r="WW917" s="17"/>
      <c r="WX917" s="17"/>
      <c r="WY917" s="17"/>
      <c r="WZ917" s="17"/>
      <c r="XA917" s="17"/>
      <c r="XB917" s="17"/>
      <c r="XC917" s="17"/>
      <c r="XD917" s="17"/>
      <c r="XE917" s="17"/>
      <c r="XF917" s="17"/>
      <c r="XG917" s="17"/>
      <c r="XH917" s="17"/>
      <c r="XI917" s="17"/>
      <c r="XJ917" s="17"/>
      <c r="XK917" s="17"/>
      <c r="XL917" s="17"/>
      <c r="XM917" s="17"/>
      <c r="XN917" s="17"/>
      <c r="XO917" s="17"/>
      <c r="XP917" s="17"/>
      <c r="XQ917" s="17"/>
      <c r="XR917" s="17"/>
      <c r="XS917" s="17"/>
      <c r="XT917" s="17"/>
      <c r="XU917" s="17"/>
      <c r="XV917" s="17"/>
      <c r="XW917" s="17"/>
      <c r="XX917" s="17"/>
      <c r="XY917" s="17"/>
      <c r="XZ917" s="17"/>
      <c r="YA917" s="17"/>
      <c r="YB917" s="17"/>
      <c r="YC917" s="17"/>
      <c r="YD917" s="17"/>
      <c r="YE917" s="17"/>
      <c r="YF917" s="17"/>
      <c r="YG917" s="17"/>
      <c r="YH917" s="17"/>
      <c r="YI917" s="17"/>
      <c r="YJ917" s="17"/>
      <c r="YK917" s="17"/>
      <c r="YL917" s="17"/>
      <c r="YM917" s="17"/>
      <c r="YN917" s="17"/>
      <c r="YO917" s="17"/>
      <c r="YP917" s="17"/>
      <c r="YQ917" s="17"/>
      <c r="YR917" s="17"/>
      <c r="YS917" s="17"/>
      <c r="YT917" s="17"/>
      <c r="YU917" s="17"/>
      <c r="YV917" s="17"/>
      <c r="YW917" s="17"/>
      <c r="YX917" s="17"/>
      <c r="YY917" s="17"/>
      <c r="YZ917" s="17"/>
      <c r="ZA917" s="17"/>
      <c r="ZB917" s="17"/>
      <c r="ZC917" s="17"/>
      <c r="ZD917" s="17"/>
      <c r="ZE917" s="17"/>
      <c r="ZF917" s="17"/>
      <c r="ZG917" s="17"/>
      <c r="ZH917" s="17"/>
      <c r="ZI917" s="17"/>
      <c r="ZJ917" s="17"/>
      <c r="ZK917" s="17"/>
      <c r="ZL917" s="17"/>
      <c r="ZM917" s="17"/>
      <c r="ZN917" s="17"/>
      <c r="ZO917" s="17"/>
      <c r="ZP917" s="17"/>
      <c r="ZQ917" s="17"/>
      <c r="ZR917" s="17"/>
      <c r="ZS917" s="17"/>
      <c r="ZT917" s="17"/>
      <c r="ZU917" s="17"/>
      <c r="ZV917" s="17"/>
      <c r="ZW917" s="17"/>
      <c r="ZX917" s="17"/>
      <c r="ZY917" s="17"/>
      <c r="ZZ917" s="17"/>
      <c r="AAA917" s="17"/>
      <c r="AAB917" s="17"/>
      <c r="AAC917" s="17"/>
      <c r="AAD917" s="17"/>
      <c r="AAE917" s="17"/>
      <c r="AAF917" s="17"/>
      <c r="AAG917" s="17"/>
      <c r="AAH917" s="17"/>
      <c r="AAI917" s="17"/>
      <c r="AAJ917" s="17"/>
      <c r="AAK917" s="17"/>
      <c r="AAL917" s="17"/>
      <c r="AAM917" s="17"/>
      <c r="AAN917" s="17"/>
      <c r="AAO917" s="17"/>
      <c r="AAP917" s="17"/>
      <c r="AAQ917" s="17"/>
      <c r="AAR917" s="17"/>
      <c r="AAS917" s="17"/>
      <c r="AAT917" s="17"/>
      <c r="AAU917" s="17"/>
      <c r="AAV917" s="17"/>
      <c r="AAW917" s="17"/>
      <c r="AAX917" s="17"/>
      <c r="AAY917" s="17"/>
      <c r="AAZ917" s="17"/>
      <c r="ABA917" s="17"/>
      <c r="ABB917" s="17"/>
      <c r="ABC917" s="17"/>
      <c r="ABD917" s="17"/>
      <c r="ABE917" s="17"/>
      <c r="ABF917" s="17"/>
      <c r="ABG917" s="17"/>
      <c r="ABH917" s="17"/>
      <c r="ABI917" s="17"/>
      <c r="ABJ917" s="17"/>
      <c r="ABK917" s="17"/>
      <c r="ABL917" s="17"/>
      <c r="ABM917" s="17"/>
      <c r="ABN917" s="17"/>
      <c r="ABO917" s="17"/>
      <c r="ABP917" s="17"/>
      <c r="ABQ917" s="17"/>
      <c r="ABR917" s="17"/>
      <c r="ABS917" s="17"/>
      <c r="ABT917" s="17"/>
      <c r="ABU917" s="17"/>
      <c r="ABV917" s="17"/>
      <c r="ABW917" s="17"/>
      <c r="ABX917" s="17"/>
      <c r="ABY917" s="17"/>
      <c r="ABZ917" s="17"/>
      <c r="ACA917" s="17"/>
      <c r="ACB917" s="17"/>
      <c r="ACC917" s="17"/>
      <c r="ACD917" s="17"/>
      <c r="ACE917" s="17"/>
      <c r="ACF917" s="17"/>
      <c r="ACG917" s="17"/>
      <c r="ACH917" s="17"/>
      <c r="ACI917" s="17"/>
      <c r="ACJ917" s="17"/>
      <c r="ACK917" s="17"/>
      <c r="ACL917" s="17"/>
      <c r="ACM917" s="17"/>
      <c r="ACN917" s="17"/>
      <c r="ACO917" s="17"/>
      <c r="ACP917" s="17"/>
      <c r="ACQ917" s="17"/>
      <c r="ACR917" s="17"/>
      <c r="ACS917" s="17"/>
      <c r="ACT917" s="17"/>
      <c r="ACU917" s="17"/>
      <c r="ACV917" s="17"/>
      <c r="ACW917" s="17"/>
      <c r="ACX917" s="17"/>
      <c r="ACY917" s="17"/>
      <c r="ACZ917" s="17"/>
      <c r="ADA917" s="17"/>
      <c r="ADB917" s="17"/>
      <c r="ADC917" s="17"/>
      <c r="ADD917" s="17"/>
      <c r="ADE917" s="17"/>
      <c r="ADF917" s="17"/>
      <c r="ADG917" s="17"/>
      <c r="ADH917" s="17"/>
      <c r="ADI917" s="17"/>
      <c r="ADJ917" s="17"/>
      <c r="ADK917" s="17"/>
      <c r="ADL917" s="17"/>
      <c r="ADM917" s="17"/>
      <c r="ADN917" s="17"/>
      <c r="ADO917" s="17"/>
      <c r="ADP917" s="17"/>
      <c r="ADQ917" s="17"/>
      <c r="ADR917" s="17"/>
    </row>
    <row r="918" spans="44:798" s="16" customFormat="1" x14ac:dyDescent="0.25">
      <c r="AR918" s="56"/>
      <c r="AS918" s="56"/>
      <c r="AT918" s="57"/>
      <c r="AU918" s="56"/>
      <c r="AV918" s="57"/>
      <c r="AW918" s="56"/>
      <c r="AX918" s="56"/>
      <c r="AY918" s="56"/>
      <c r="AZ918" s="56"/>
      <c r="BA918" s="56"/>
      <c r="BB918" s="56"/>
      <c r="BC918" s="56"/>
      <c r="BD918" s="56"/>
      <c r="BE918" s="51"/>
      <c r="BF918" s="51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  <c r="IK918" s="17"/>
      <c r="IL918" s="17"/>
      <c r="IM918" s="17"/>
      <c r="IN918" s="17"/>
      <c r="IO918" s="17"/>
      <c r="IP918" s="17"/>
      <c r="IQ918" s="17"/>
      <c r="IR918" s="17"/>
      <c r="IS918" s="17"/>
      <c r="IT918" s="17"/>
      <c r="IU918" s="17"/>
      <c r="IV918" s="17"/>
      <c r="IW918" s="17"/>
      <c r="IX918" s="17"/>
      <c r="IY918" s="17"/>
      <c r="IZ918" s="17"/>
      <c r="JA918" s="17"/>
      <c r="JB918" s="17"/>
      <c r="JC918" s="17"/>
      <c r="JD918" s="17"/>
      <c r="JE918" s="17"/>
      <c r="JF918" s="17"/>
      <c r="JG918" s="17"/>
      <c r="JH918" s="17"/>
      <c r="JI918" s="17"/>
      <c r="JJ918" s="17"/>
      <c r="JK918" s="17"/>
      <c r="JL918" s="17"/>
      <c r="JM918" s="17"/>
      <c r="JN918" s="17"/>
      <c r="JO918" s="17"/>
      <c r="JP918" s="17"/>
      <c r="JQ918" s="17"/>
      <c r="JR918" s="17"/>
      <c r="JS918" s="17"/>
      <c r="JT918" s="17"/>
      <c r="JU918" s="17"/>
      <c r="JV918" s="17"/>
      <c r="JW918" s="17"/>
      <c r="JX918" s="17"/>
      <c r="JY918" s="17"/>
      <c r="JZ918" s="17"/>
      <c r="KA918" s="17"/>
      <c r="KB918" s="17"/>
      <c r="KC918" s="17"/>
      <c r="KD918" s="17"/>
      <c r="KE918" s="17"/>
      <c r="KF918" s="17"/>
      <c r="KG918" s="17"/>
      <c r="KH918" s="17"/>
      <c r="KI918" s="17"/>
      <c r="KJ918" s="17"/>
      <c r="KK918" s="17"/>
      <c r="KL918" s="17"/>
      <c r="KM918" s="17"/>
      <c r="KN918" s="17"/>
      <c r="KO918" s="17"/>
      <c r="KP918" s="17"/>
      <c r="KQ918" s="17"/>
      <c r="KR918" s="17"/>
      <c r="KS918" s="17"/>
      <c r="KT918" s="17"/>
      <c r="KU918" s="17"/>
      <c r="KV918" s="17"/>
      <c r="KW918" s="17"/>
      <c r="KX918" s="17"/>
      <c r="KY918" s="17"/>
      <c r="KZ918" s="17"/>
      <c r="LA918" s="17"/>
      <c r="LB918" s="17"/>
      <c r="LC918" s="17"/>
      <c r="LD918" s="17"/>
      <c r="LE918" s="17"/>
      <c r="LF918" s="17"/>
      <c r="LG918" s="17"/>
      <c r="LH918" s="17"/>
      <c r="LI918" s="17"/>
      <c r="LJ918" s="17"/>
      <c r="LK918" s="17"/>
      <c r="LL918" s="17"/>
      <c r="LM918" s="17"/>
      <c r="LN918" s="17"/>
      <c r="LO918" s="17"/>
      <c r="LP918" s="17"/>
      <c r="LQ918" s="17"/>
      <c r="LR918" s="17"/>
      <c r="LS918" s="17"/>
      <c r="LT918" s="17"/>
      <c r="LU918" s="17"/>
      <c r="LV918" s="17"/>
      <c r="LW918" s="17"/>
      <c r="LX918" s="17"/>
      <c r="LY918" s="17"/>
      <c r="LZ918" s="17"/>
      <c r="MA918" s="17"/>
      <c r="MB918" s="17"/>
      <c r="MC918" s="17"/>
      <c r="MD918" s="17"/>
      <c r="ME918" s="17"/>
      <c r="MF918" s="17"/>
      <c r="MG918" s="17"/>
      <c r="MH918" s="17"/>
      <c r="MI918" s="17"/>
      <c r="MJ918" s="17"/>
      <c r="MK918" s="17"/>
      <c r="ML918" s="17"/>
      <c r="MM918" s="17"/>
      <c r="MN918" s="17"/>
      <c r="MO918" s="17"/>
      <c r="MP918" s="17"/>
      <c r="MQ918" s="17"/>
      <c r="MR918" s="17"/>
      <c r="MS918" s="17"/>
      <c r="MT918" s="17"/>
      <c r="MU918" s="17"/>
      <c r="MV918" s="17"/>
      <c r="MW918" s="17"/>
      <c r="MX918" s="17"/>
      <c r="MY918" s="17"/>
      <c r="MZ918" s="17"/>
      <c r="NA918" s="17"/>
      <c r="NB918" s="17"/>
      <c r="NC918" s="17"/>
      <c r="ND918" s="17"/>
      <c r="NE918" s="17"/>
      <c r="NF918" s="17"/>
      <c r="NG918" s="17"/>
      <c r="NH918" s="17"/>
      <c r="NI918" s="17"/>
      <c r="NJ918" s="17"/>
      <c r="NK918" s="17"/>
      <c r="NL918" s="17"/>
      <c r="NM918" s="17"/>
      <c r="NN918" s="17"/>
      <c r="NO918" s="17"/>
      <c r="NP918" s="17"/>
      <c r="NQ918" s="17"/>
      <c r="NR918" s="17"/>
      <c r="NS918" s="17"/>
      <c r="NT918" s="17"/>
      <c r="NU918" s="17"/>
      <c r="NV918" s="17"/>
      <c r="NW918" s="17"/>
      <c r="NX918" s="17"/>
      <c r="NY918" s="17"/>
      <c r="NZ918" s="17"/>
      <c r="OA918" s="17"/>
      <c r="OB918" s="17"/>
      <c r="OC918" s="17"/>
      <c r="OD918" s="17"/>
      <c r="OE918" s="17"/>
      <c r="OF918" s="17"/>
      <c r="OG918" s="17"/>
      <c r="OH918" s="17"/>
      <c r="OI918" s="17"/>
      <c r="OJ918" s="17"/>
      <c r="OK918" s="17"/>
      <c r="OL918" s="17"/>
      <c r="OM918" s="17"/>
      <c r="ON918" s="17"/>
      <c r="OO918" s="17"/>
      <c r="OP918" s="17"/>
      <c r="OQ918" s="17"/>
      <c r="OR918" s="17"/>
      <c r="OS918" s="17"/>
      <c r="OT918" s="17"/>
      <c r="OU918" s="17"/>
      <c r="OV918" s="17"/>
      <c r="OW918" s="17"/>
      <c r="OX918" s="17"/>
      <c r="OY918" s="17"/>
      <c r="OZ918" s="17"/>
      <c r="PA918" s="17"/>
      <c r="PB918" s="17"/>
      <c r="PC918" s="17"/>
      <c r="PD918" s="17"/>
      <c r="PE918" s="17"/>
      <c r="PF918" s="17"/>
      <c r="PG918" s="17"/>
      <c r="PH918" s="17"/>
      <c r="PI918" s="17"/>
      <c r="PJ918" s="17"/>
      <c r="PK918" s="17"/>
      <c r="PL918" s="17"/>
      <c r="PM918" s="17"/>
      <c r="PN918" s="17"/>
      <c r="PO918" s="17"/>
      <c r="PP918" s="17"/>
      <c r="PQ918" s="17"/>
      <c r="PR918" s="17"/>
      <c r="PS918" s="17"/>
      <c r="PT918" s="17"/>
      <c r="PU918" s="17"/>
      <c r="PV918" s="17"/>
      <c r="PW918" s="17"/>
      <c r="PX918" s="17"/>
      <c r="PY918" s="17"/>
      <c r="PZ918" s="17"/>
      <c r="QA918" s="17"/>
      <c r="QB918" s="17"/>
      <c r="QC918" s="17"/>
      <c r="QD918" s="17"/>
      <c r="QE918" s="17"/>
      <c r="QF918" s="17"/>
      <c r="QG918" s="17"/>
      <c r="QH918" s="17"/>
      <c r="QI918" s="17"/>
      <c r="QJ918" s="17"/>
      <c r="QK918" s="17"/>
      <c r="QL918" s="17"/>
      <c r="QM918" s="17"/>
      <c r="QN918" s="17"/>
      <c r="QO918" s="17"/>
      <c r="QP918" s="17"/>
      <c r="QQ918" s="17"/>
      <c r="QR918" s="17"/>
      <c r="QS918" s="17"/>
      <c r="QT918" s="17"/>
      <c r="QU918" s="17"/>
      <c r="QV918" s="17"/>
      <c r="QW918" s="17"/>
      <c r="QX918" s="17"/>
      <c r="QY918" s="17"/>
      <c r="QZ918" s="17"/>
      <c r="RA918" s="17"/>
      <c r="RB918" s="17"/>
      <c r="RC918" s="17"/>
      <c r="RD918" s="17"/>
      <c r="RE918" s="17"/>
      <c r="RF918" s="17"/>
      <c r="RG918" s="17"/>
      <c r="RH918" s="17"/>
      <c r="RI918" s="17"/>
      <c r="RJ918" s="17"/>
      <c r="RK918" s="17"/>
      <c r="RL918" s="17"/>
      <c r="RM918" s="17"/>
      <c r="RN918" s="17"/>
      <c r="RO918" s="17"/>
      <c r="RP918" s="17"/>
      <c r="RQ918" s="17"/>
      <c r="RR918" s="17"/>
      <c r="RS918" s="17"/>
      <c r="RT918" s="17"/>
      <c r="RU918" s="17"/>
      <c r="RV918" s="17"/>
      <c r="RW918" s="17"/>
      <c r="RX918" s="17"/>
      <c r="RY918" s="17"/>
      <c r="RZ918" s="17"/>
      <c r="SA918" s="17"/>
      <c r="SB918" s="17"/>
      <c r="SC918" s="17"/>
      <c r="SD918" s="17"/>
      <c r="SE918" s="17"/>
      <c r="SF918" s="17"/>
      <c r="SG918" s="17"/>
      <c r="SH918" s="17"/>
      <c r="SI918" s="17"/>
      <c r="SJ918" s="17"/>
      <c r="SK918" s="17"/>
      <c r="SL918" s="17"/>
      <c r="SM918" s="17"/>
      <c r="SN918" s="17"/>
      <c r="SO918" s="17"/>
      <c r="SP918" s="17"/>
      <c r="SQ918" s="17"/>
      <c r="SR918" s="17"/>
      <c r="SS918" s="17"/>
      <c r="ST918" s="17"/>
      <c r="SU918" s="17"/>
      <c r="SV918" s="17"/>
      <c r="SW918" s="17"/>
      <c r="SX918" s="17"/>
      <c r="SY918" s="17"/>
      <c r="SZ918" s="17"/>
      <c r="TA918" s="17"/>
      <c r="TB918" s="17"/>
      <c r="TC918" s="17"/>
      <c r="TD918" s="17"/>
      <c r="TE918" s="17"/>
      <c r="TF918" s="17"/>
      <c r="TG918" s="17"/>
      <c r="TH918" s="17"/>
      <c r="TI918" s="17"/>
      <c r="TJ918" s="17"/>
      <c r="TK918" s="17"/>
      <c r="TL918" s="17"/>
      <c r="TM918" s="17"/>
      <c r="TN918" s="17"/>
      <c r="TO918" s="17"/>
      <c r="TP918" s="17"/>
      <c r="TQ918" s="17"/>
      <c r="TR918" s="17"/>
      <c r="TS918" s="17"/>
      <c r="TT918" s="17"/>
      <c r="TU918" s="17"/>
      <c r="TV918" s="17"/>
      <c r="TW918" s="17"/>
      <c r="TX918" s="17"/>
      <c r="TY918" s="17"/>
      <c r="TZ918" s="17"/>
      <c r="UA918" s="17"/>
      <c r="UB918" s="17"/>
      <c r="UC918" s="17"/>
      <c r="UD918" s="17"/>
      <c r="UE918" s="17"/>
      <c r="UF918" s="17"/>
      <c r="UG918" s="17"/>
      <c r="UH918" s="17"/>
      <c r="UI918" s="17"/>
      <c r="UJ918" s="17"/>
      <c r="UK918" s="17"/>
      <c r="UL918" s="17"/>
      <c r="UM918" s="17"/>
      <c r="UN918" s="17"/>
      <c r="UO918" s="17"/>
      <c r="UP918" s="17"/>
      <c r="UQ918" s="17"/>
      <c r="UR918" s="17"/>
      <c r="US918" s="17"/>
      <c r="UT918" s="17"/>
      <c r="UU918" s="17"/>
      <c r="UV918" s="17"/>
      <c r="UW918" s="17"/>
      <c r="UX918" s="17"/>
      <c r="UY918" s="17"/>
      <c r="UZ918" s="17"/>
      <c r="VA918" s="17"/>
      <c r="VB918" s="17"/>
      <c r="VC918" s="17"/>
      <c r="VD918" s="17"/>
      <c r="VE918" s="17"/>
      <c r="VF918" s="17"/>
      <c r="VG918" s="17"/>
      <c r="VH918" s="17"/>
      <c r="VI918" s="17"/>
      <c r="VJ918" s="17"/>
      <c r="VK918" s="17"/>
      <c r="VL918" s="17"/>
      <c r="VM918" s="17"/>
      <c r="VN918" s="17"/>
      <c r="VO918" s="17"/>
      <c r="VP918" s="17"/>
      <c r="VQ918" s="17"/>
      <c r="VR918" s="17"/>
      <c r="VS918" s="17"/>
      <c r="VT918" s="17"/>
      <c r="VU918" s="17"/>
      <c r="VV918" s="17"/>
      <c r="VW918" s="17"/>
      <c r="VX918" s="17"/>
      <c r="VY918" s="17"/>
      <c r="VZ918" s="17"/>
      <c r="WA918" s="17"/>
      <c r="WB918" s="17"/>
      <c r="WC918" s="17"/>
      <c r="WD918" s="17"/>
      <c r="WE918" s="17"/>
      <c r="WF918" s="17"/>
      <c r="WG918" s="17"/>
      <c r="WH918" s="17"/>
      <c r="WI918" s="17"/>
      <c r="WJ918" s="17"/>
      <c r="WK918" s="17"/>
      <c r="WL918" s="17"/>
      <c r="WM918" s="17"/>
      <c r="WN918" s="17"/>
      <c r="WO918" s="17"/>
      <c r="WP918" s="17"/>
      <c r="WQ918" s="17"/>
      <c r="WR918" s="17"/>
      <c r="WS918" s="17"/>
      <c r="WT918" s="17"/>
      <c r="WU918" s="17"/>
      <c r="WV918" s="17"/>
      <c r="WW918" s="17"/>
      <c r="WX918" s="17"/>
      <c r="WY918" s="17"/>
      <c r="WZ918" s="17"/>
      <c r="XA918" s="17"/>
      <c r="XB918" s="17"/>
      <c r="XC918" s="17"/>
      <c r="XD918" s="17"/>
      <c r="XE918" s="17"/>
      <c r="XF918" s="17"/>
      <c r="XG918" s="17"/>
      <c r="XH918" s="17"/>
      <c r="XI918" s="17"/>
      <c r="XJ918" s="17"/>
      <c r="XK918" s="17"/>
      <c r="XL918" s="17"/>
      <c r="XM918" s="17"/>
      <c r="XN918" s="17"/>
      <c r="XO918" s="17"/>
      <c r="XP918" s="17"/>
      <c r="XQ918" s="17"/>
      <c r="XR918" s="17"/>
      <c r="XS918" s="17"/>
      <c r="XT918" s="17"/>
      <c r="XU918" s="17"/>
      <c r="XV918" s="17"/>
      <c r="XW918" s="17"/>
      <c r="XX918" s="17"/>
      <c r="XY918" s="17"/>
      <c r="XZ918" s="17"/>
      <c r="YA918" s="17"/>
      <c r="YB918" s="17"/>
      <c r="YC918" s="17"/>
      <c r="YD918" s="17"/>
      <c r="YE918" s="17"/>
      <c r="YF918" s="17"/>
      <c r="YG918" s="17"/>
      <c r="YH918" s="17"/>
      <c r="YI918" s="17"/>
      <c r="YJ918" s="17"/>
      <c r="YK918" s="17"/>
      <c r="YL918" s="17"/>
      <c r="YM918" s="17"/>
      <c r="YN918" s="17"/>
      <c r="YO918" s="17"/>
      <c r="YP918" s="17"/>
      <c r="YQ918" s="17"/>
      <c r="YR918" s="17"/>
      <c r="YS918" s="17"/>
      <c r="YT918" s="17"/>
      <c r="YU918" s="17"/>
      <c r="YV918" s="17"/>
      <c r="YW918" s="17"/>
      <c r="YX918" s="17"/>
      <c r="YY918" s="17"/>
      <c r="YZ918" s="17"/>
      <c r="ZA918" s="17"/>
      <c r="ZB918" s="17"/>
      <c r="ZC918" s="17"/>
      <c r="ZD918" s="17"/>
      <c r="ZE918" s="17"/>
      <c r="ZF918" s="17"/>
      <c r="ZG918" s="17"/>
      <c r="ZH918" s="17"/>
      <c r="ZI918" s="17"/>
      <c r="ZJ918" s="17"/>
      <c r="ZK918" s="17"/>
      <c r="ZL918" s="17"/>
      <c r="ZM918" s="17"/>
      <c r="ZN918" s="17"/>
      <c r="ZO918" s="17"/>
      <c r="ZP918" s="17"/>
      <c r="ZQ918" s="17"/>
      <c r="ZR918" s="17"/>
      <c r="ZS918" s="17"/>
      <c r="ZT918" s="17"/>
      <c r="ZU918" s="17"/>
      <c r="ZV918" s="17"/>
      <c r="ZW918" s="17"/>
      <c r="ZX918" s="17"/>
      <c r="ZY918" s="17"/>
      <c r="ZZ918" s="17"/>
      <c r="AAA918" s="17"/>
      <c r="AAB918" s="17"/>
      <c r="AAC918" s="17"/>
      <c r="AAD918" s="17"/>
      <c r="AAE918" s="17"/>
      <c r="AAF918" s="17"/>
      <c r="AAG918" s="17"/>
      <c r="AAH918" s="17"/>
      <c r="AAI918" s="17"/>
      <c r="AAJ918" s="17"/>
      <c r="AAK918" s="17"/>
      <c r="AAL918" s="17"/>
      <c r="AAM918" s="17"/>
      <c r="AAN918" s="17"/>
      <c r="AAO918" s="17"/>
      <c r="AAP918" s="17"/>
      <c r="AAQ918" s="17"/>
      <c r="AAR918" s="17"/>
      <c r="AAS918" s="17"/>
      <c r="AAT918" s="17"/>
      <c r="AAU918" s="17"/>
      <c r="AAV918" s="17"/>
      <c r="AAW918" s="17"/>
      <c r="AAX918" s="17"/>
      <c r="AAY918" s="17"/>
      <c r="AAZ918" s="17"/>
      <c r="ABA918" s="17"/>
      <c r="ABB918" s="17"/>
      <c r="ABC918" s="17"/>
      <c r="ABD918" s="17"/>
      <c r="ABE918" s="17"/>
      <c r="ABF918" s="17"/>
      <c r="ABG918" s="17"/>
      <c r="ABH918" s="17"/>
      <c r="ABI918" s="17"/>
      <c r="ABJ918" s="17"/>
      <c r="ABK918" s="17"/>
      <c r="ABL918" s="17"/>
      <c r="ABM918" s="17"/>
      <c r="ABN918" s="17"/>
      <c r="ABO918" s="17"/>
      <c r="ABP918" s="17"/>
      <c r="ABQ918" s="17"/>
      <c r="ABR918" s="17"/>
      <c r="ABS918" s="17"/>
      <c r="ABT918" s="17"/>
      <c r="ABU918" s="17"/>
      <c r="ABV918" s="17"/>
      <c r="ABW918" s="17"/>
      <c r="ABX918" s="17"/>
      <c r="ABY918" s="17"/>
      <c r="ABZ918" s="17"/>
      <c r="ACA918" s="17"/>
      <c r="ACB918" s="17"/>
      <c r="ACC918" s="17"/>
      <c r="ACD918" s="17"/>
      <c r="ACE918" s="17"/>
      <c r="ACF918" s="17"/>
      <c r="ACG918" s="17"/>
      <c r="ACH918" s="17"/>
      <c r="ACI918" s="17"/>
      <c r="ACJ918" s="17"/>
      <c r="ACK918" s="17"/>
      <c r="ACL918" s="17"/>
      <c r="ACM918" s="17"/>
      <c r="ACN918" s="17"/>
      <c r="ACO918" s="17"/>
      <c r="ACP918" s="17"/>
      <c r="ACQ918" s="17"/>
      <c r="ACR918" s="17"/>
      <c r="ACS918" s="17"/>
      <c r="ACT918" s="17"/>
      <c r="ACU918" s="17"/>
      <c r="ACV918" s="17"/>
      <c r="ACW918" s="17"/>
      <c r="ACX918" s="17"/>
      <c r="ACY918" s="17"/>
      <c r="ACZ918" s="17"/>
      <c r="ADA918" s="17"/>
      <c r="ADB918" s="17"/>
      <c r="ADC918" s="17"/>
      <c r="ADD918" s="17"/>
      <c r="ADE918" s="17"/>
      <c r="ADF918" s="17"/>
      <c r="ADG918" s="17"/>
      <c r="ADH918" s="17"/>
      <c r="ADI918" s="17"/>
      <c r="ADJ918" s="17"/>
      <c r="ADK918" s="17"/>
      <c r="ADL918" s="17"/>
      <c r="ADM918" s="17"/>
      <c r="ADN918" s="17"/>
      <c r="ADO918" s="17"/>
      <c r="ADP918" s="17"/>
      <c r="ADQ918" s="17"/>
      <c r="ADR918" s="17"/>
    </row>
    <row r="919" spans="44:798" s="16" customFormat="1" x14ac:dyDescent="0.25">
      <c r="AR919" s="56"/>
      <c r="AS919" s="56"/>
      <c r="AT919" s="57"/>
      <c r="AU919" s="56"/>
      <c r="AV919" s="57"/>
      <c r="AW919" s="56"/>
      <c r="AX919" s="56"/>
      <c r="AY919" s="56"/>
      <c r="AZ919" s="56"/>
      <c r="BA919" s="56"/>
      <c r="BB919" s="56"/>
      <c r="BC919" s="56"/>
      <c r="BD919" s="56"/>
      <c r="BE919" s="51"/>
      <c r="BF919" s="51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  <c r="IK919" s="17"/>
      <c r="IL919" s="17"/>
      <c r="IM919" s="17"/>
      <c r="IN919" s="17"/>
      <c r="IO919" s="17"/>
      <c r="IP919" s="17"/>
      <c r="IQ919" s="17"/>
      <c r="IR919" s="17"/>
      <c r="IS919" s="17"/>
      <c r="IT919" s="17"/>
      <c r="IU919" s="17"/>
      <c r="IV919" s="17"/>
      <c r="IW919" s="17"/>
      <c r="IX919" s="17"/>
      <c r="IY919" s="17"/>
      <c r="IZ919" s="17"/>
      <c r="JA919" s="17"/>
      <c r="JB919" s="17"/>
      <c r="JC919" s="17"/>
      <c r="JD919" s="17"/>
      <c r="JE919" s="17"/>
      <c r="JF919" s="17"/>
      <c r="JG919" s="17"/>
      <c r="JH919" s="17"/>
      <c r="JI919" s="17"/>
      <c r="JJ919" s="17"/>
      <c r="JK919" s="17"/>
      <c r="JL919" s="17"/>
      <c r="JM919" s="17"/>
      <c r="JN919" s="17"/>
      <c r="JO919" s="17"/>
      <c r="JP919" s="17"/>
      <c r="JQ919" s="17"/>
      <c r="JR919" s="17"/>
      <c r="JS919" s="17"/>
      <c r="JT919" s="17"/>
      <c r="JU919" s="17"/>
      <c r="JV919" s="17"/>
      <c r="JW919" s="17"/>
      <c r="JX919" s="17"/>
      <c r="JY919" s="17"/>
      <c r="JZ919" s="17"/>
      <c r="KA919" s="17"/>
      <c r="KB919" s="17"/>
      <c r="KC919" s="17"/>
      <c r="KD919" s="17"/>
      <c r="KE919" s="17"/>
      <c r="KF919" s="17"/>
      <c r="KG919" s="17"/>
      <c r="KH919" s="17"/>
      <c r="KI919" s="17"/>
      <c r="KJ919" s="17"/>
      <c r="KK919" s="17"/>
      <c r="KL919" s="17"/>
      <c r="KM919" s="17"/>
      <c r="KN919" s="17"/>
      <c r="KO919" s="17"/>
      <c r="KP919" s="17"/>
      <c r="KQ919" s="17"/>
      <c r="KR919" s="17"/>
      <c r="KS919" s="17"/>
      <c r="KT919" s="17"/>
      <c r="KU919" s="17"/>
      <c r="KV919" s="17"/>
      <c r="KW919" s="17"/>
      <c r="KX919" s="17"/>
      <c r="KY919" s="17"/>
      <c r="KZ919" s="17"/>
      <c r="LA919" s="17"/>
      <c r="LB919" s="17"/>
      <c r="LC919" s="17"/>
      <c r="LD919" s="17"/>
      <c r="LE919" s="17"/>
      <c r="LF919" s="17"/>
      <c r="LG919" s="17"/>
      <c r="LH919" s="17"/>
      <c r="LI919" s="17"/>
      <c r="LJ919" s="17"/>
      <c r="LK919" s="17"/>
      <c r="LL919" s="17"/>
      <c r="LM919" s="17"/>
      <c r="LN919" s="17"/>
      <c r="LO919" s="17"/>
      <c r="LP919" s="17"/>
      <c r="LQ919" s="17"/>
      <c r="LR919" s="17"/>
      <c r="LS919" s="17"/>
      <c r="LT919" s="17"/>
      <c r="LU919" s="17"/>
      <c r="LV919" s="17"/>
      <c r="LW919" s="17"/>
      <c r="LX919" s="17"/>
      <c r="LY919" s="17"/>
      <c r="LZ919" s="17"/>
      <c r="MA919" s="17"/>
      <c r="MB919" s="17"/>
      <c r="MC919" s="17"/>
      <c r="MD919" s="17"/>
      <c r="ME919" s="17"/>
      <c r="MF919" s="17"/>
      <c r="MG919" s="17"/>
      <c r="MH919" s="17"/>
      <c r="MI919" s="17"/>
      <c r="MJ919" s="17"/>
      <c r="MK919" s="17"/>
      <c r="ML919" s="17"/>
      <c r="MM919" s="17"/>
      <c r="MN919" s="17"/>
      <c r="MO919" s="17"/>
      <c r="MP919" s="17"/>
      <c r="MQ919" s="17"/>
      <c r="MR919" s="17"/>
      <c r="MS919" s="17"/>
      <c r="MT919" s="17"/>
      <c r="MU919" s="17"/>
      <c r="MV919" s="17"/>
      <c r="MW919" s="17"/>
      <c r="MX919" s="17"/>
      <c r="MY919" s="17"/>
      <c r="MZ919" s="17"/>
      <c r="NA919" s="17"/>
      <c r="NB919" s="17"/>
      <c r="NC919" s="17"/>
      <c r="ND919" s="17"/>
      <c r="NE919" s="17"/>
      <c r="NF919" s="17"/>
      <c r="NG919" s="17"/>
      <c r="NH919" s="17"/>
      <c r="NI919" s="17"/>
      <c r="NJ919" s="17"/>
      <c r="NK919" s="17"/>
      <c r="NL919" s="17"/>
      <c r="NM919" s="17"/>
      <c r="NN919" s="17"/>
      <c r="NO919" s="17"/>
      <c r="NP919" s="17"/>
      <c r="NQ919" s="17"/>
      <c r="NR919" s="17"/>
      <c r="NS919" s="17"/>
      <c r="NT919" s="17"/>
      <c r="NU919" s="17"/>
      <c r="NV919" s="17"/>
      <c r="NW919" s="17"/>
      <c r="NX919" s="17"/>
      <c r="NY919" s="17"/>
      <c r="NZ919" s="17"/>
      <c r="OA919" s="17"/>
      <c r="OB919" s="17"/>
      <c r="OC919" s="17"/>
      <c r="OD919" s="17"/>
      <c r="OE919" s="17"/>
      <c r="OF919" s="17"/>
      <c r="OG919" s="17"/>
      <c r="OH919" s="17"/>
      <c r="OI919" s="17"/>
      <c r="OJ919" s="17"/>
      <c r="OK919" s="17"/>
      <c r="OL919" s="17"/>
      <c r="OM919" s="17"/>
      <c r="ON919" s="17"/>
      <c r="OO919" s="17"/>
      <c r="OP919" s="17"/>
      <c r="OQ919" s="17"/>
      <c r="OR919" s="17"/>
      <c r="OS919" s="17"/>
      <c r="OT919" s="17"/>
      <c r="OU919" s="17"/>
      <c r="OV919" s="17"/>
      <c r="OW919" s="17"/>
      <c r="OX919" s="17"/>
      <c r="OY919" s="17"/>
      <c r="OZ919" s="17"/>
      <c r="PA919" s="17"/>
      <c r="PB919" s="17"/>
      <c r="PC919" s="17"/>
      <c r="PD919" s="17"/>
      <c r="PE919" s="17"/>
      <c r="PF919" s="17"/>
      <c r="PG919" s="17"/>
      <c r="PH919" s="17"/>
      <c r="PI919" s="17"/>
      <c r="PJ919" s="17"/>
      <c r="PK919" s="17"/>
      <c r="PL919" s="17"/>
      <c r="PM919" s="17"/>
      <c r="PN919" s="17"/>
      <c r="PO919" s="17"/>
      <c r="PP919" s="17"/>
      <c r="PQ919" s="17"/>
      <c r="PR919" s="17"/>
      <c r="PS919" s="17"/>
      <c r="PT919" s="17"/>
      <c r="PU919" s="17"/>
      <c r="PV919" s="17"/>
      <c r="PW919" s="17"/>
      <c r="PX919" s="17"/>
      <c r="PY919" s="17"/>
      <c r="PZ919" s="17"/>
      <c r="QA919" s="17"/>
      <c r="QB919" s="17"/>
      <c r="QC919" s="17"/>
      <c r="QD919" s="17"/>
      <c r="QE919" s="17"/>
      <c r="QF919" s="17"/>
      <c r="QG919" s="17"/>
      <c r="QH919" s="17"/>
      <c r="QI919" s="17"/>
      <c r="QJ919" s="17"/>
      <c r="QK919" s="17"/>
      <c r="QL919" s="17"/>
      <c r="QM919" s="17"/>
      <c r="QN919" s="17"/>
      <c r="QO919" s="17"/>
      <c r="QP919" s="17"/>
      <c r="QQ919" s="17"/>
      <c r="QR919" s="17"/>
      <c r="QS919" s="17"/>
      <c r="QT919" s="17"/>
      <c r="QU919" s="17"/>
      <c r="QV919" s="17"/>
      <c r="QW919" s="17"/>
      <c r="QX919" s="17"/>
      <c r="QY919" s="17"/>
      <c r="QZ919" s="17"/>
      <c r="RA919" s="17"/>
      <c r="RB919" s="17"/>
      <c r="RC919" s="17"/>
      <c r="RD919" s="17"/>
      <c r="RE919" s="17"/>
      <c r="RF919" s="17"/>
      <c r="RG919" s="17"/>
      <c r="RH919" s="17"/>
      <c r="RI919" s="17"/>
      <c r="RJ919" s="17"/>
      <c r="RK919" s="17"/>
      <c r="RL919" s="17"/>
      <c r="RM919" s="17"/>
      <c r="RN919" s="17"/>
      <c r="RO919" s="17"/>
      <c r="RP919" s="17"/>
      <c r="RQ919" s="17"/>
      <c r="RR919" s="17"/>
      <c r="RS919" s="17"/>
      <c r="RT919" s="17"/>
      <c r="RU919" s="17"/>
      <c r="RV919" s="17"/>
      <c r="RW919" s="17"/>
      <c r="RX919" s="17"/>
      <c r="RY919" s="17"/>
      <c r="RZ919" s="17"/>
      <c r="SA919" s="17"/>
      <c r="SB919" s="17"/>
      <c r="SC919" s="17"/>
      <c r="SD919" s="17"/>
      <c r="SE919" s="17"/>
      <c r="SF919" s="17"/>
      <c r="SG919" s="17"/>
      <c r="SH919" s="17"/>
      <c r="SI919" s="17"/>
      <c r="SJ919" s="17"/>
      <c r="SK919" s="17"/>
      <c r="SL919" s="17"/>
      <c r="SM919" s="17"/>
      <c r="SN919" s="17"/>
      <c r="SO919" s="17"/>
      <c r="SP919" s="17"/>
      <c r="SQ919" s="17"/>
      <c r="SR919" s="17"/>
      <c r="SS919" s="17"/>
      <c r="ST919" s="17"/>
      <c r="SU919" s="17"/>
      <c r="SV919" s="17"/>
      <c r="SW919" s="17"/>
      <c r="SX919" s="17"/>
      <c r="SY919" s="17"/>
      <c r="SZ919" s="17"/>
      <c r="TA919" s="17"/>
      <c r="TB919" s="17"/>
      <c r="TC919" s="17"/>
      <c r="TD919" s="17"/>
      <c r="TE919" s="17"/>
      <c r="TF919" s="17"/>
      <c r="TG919" s="17"/>
      <c r="TH919" s="17"/>
      <c r="TI919" s="17"/>
      <c r="TJ919" s="17"/>
      <c r="TK919" s="17"/>
      <c r="TL919" s="17"/>
      <c r="TM919" s="17"/>
      <c r="TN919" s="17"/>
      <c r="TO919" s="17"/>
      <c r="TP919" s="17"/>
      <c r="TQ919" s="17"/>
      <c r="TR919" s="17"/>
      <c r="TS919" s="17"/>
      <c r="TT919" s="17"/>
      <c r="TU919" s="17"/>
      <c r="TV919" s="17"/>
      <c r="TW919" s="17"/>
      <c r="TX919" s="17"/>
      <c r="TY919" s="17"/>
      <c r="TZ919" s="17"/>
      <c r="UA919" s="17"/>
      <c r="UB919" s="17"/>
      <c r="UC919" s="17"/>
      <c r="UD919" s="17"/>
      <c r="UE919" s="17"/>
      <c r="UF919" s="17"/>
      <c r="UG919" s="17"/>
      <c r="UH919" s="17"/>
      <c r="UI919" s="17"/>
      <c r="UJ919" s="17"/>
      <c r="UK919" s="17"/>
      <c r="UL919" s="17"/>
      <c r="UM919" s="17"/>
      <c r="UN919" s="17"/>
      <c r="UO919" s="17"/>
      <c r="UP919" s="17"/>
      <c r="UQ919" s="17"/>
      <c r="UR919" s="17"/>
      <c r="US919" s="17"/>
      <c r="UT919" s="17"/>
      <c r="UU919" s="17"/>
      <c r="UV919" s="17"/>
      <c r="UW919" s="17"/>
      <c r="UX919" s="17"/>
      <c r="UY919" s="17"/>
      <c r="UZ919" s="17"/>
      <c r="VA919" s="17"/>
      <c r="VB919" s="17"/>
      <c r="VC919" s="17"/>
      <c r="VD919" s="17"/>
      <c r="VE919" s="17"/>
      <c r="VF919" s="17"/>
      <c r="VG919" s="17"/>
      <c r="VH919" s="17"/>
      <c r="VI919" s="17"/>
      <c r="VJ919" s="17"/>
      <c r="VK919" s="17"/>
      <c r="VL919" s="17"/>
      <c r="VM919" s="17"/>
      <c r="VN919" s="17"/>
      <c r="VO919" s="17"/>
      <c r="VP919" s="17"/>
      <c r="VQ919" s="17"/>
      <c r="VR919" s="17"/>
      <c r="VS919" s="17"/>
      <c r="VT919" s="17"/>
      <c r="VU919" s="17"/>
      <c r="VV919" s="17"/>
      <c r="VW919" s="17"/>
      <c r="VX919" s="17"/>
      <c r="VY919" s="17"/>
      <c r="VZ919" s="17"/>
      <c r="WA919" s="17"/>
      <c r="WB919" s="17"/>
      <c r="WC919" s="17"/>
      <c r="WD919" s="17"/>
      <c r="WE919" s="17"/>
      <c r="WF919" s="17"/>
      <c r="WG919" s="17"/>
      <c r="WH919" s="17"/>
      <c r="WI919" s="17"/>
      <c r="WJ919" s="17"/>
      <c r="WK919" s="17"/>
      <c r="WL919" s="17"/>
      <c r="WM919" s="17"/>
      <c r="WN919" s="17"/>
      <c r="WO919" s="17"/>
      <c r="WP919" s="17"/>
      <c r="WQ919" s="17"/>
      <c r="WR919" s="17"/>
      <c r="WS919" s="17"/>
      <c r="WT919" s="17"/>
      <c r="WU919" s="17"/>
      <c r="WV919" s="17"/>
      <c r="WW919" s="17"/>
      <c r="WX919" s="17"/>
      <c r="WY919" s="17"/>
      <c r="WZ919" s="17"/>
      <c r="XA919" s="17"/>
      <c r="XB919" s="17"/>
      <c r="XC919" s="17"/>
      <c r="XD919" s="17"/>
      <c r="XE919" s="17"/>
      <c r="XF919" s="17"/>
      <c r="XG919" s="17"/>
      <c r="XH919" s="17"/>
      <c r="XI919" s="17"/>
      <c r="XJ919" s="17"/>
      <c r="XK919" s="17"/>
      <c r="XL919" s="17"/>
      <c r="XM919" s="17"/>
      <c r="XN919" s="17"/>
      <c r="XO919" s="17"/>
      <c r="XP919" s="17"/>
      <c r="XQ919" s="17"/>
      <c r="XR919" s="17"/>
      <c r="XS919" s="17"/>
      <c r="XT919" s="17"/>
      <c r="XU919" s="17"/>
      <c r="XV919" s="17"/>
      <c r="XW919" s="17"/>
      <c r="XX919" s="17"/>
      <c r="XY919" s="17"/>
      <c r="XZ919" s="17"/>
      <c r="YA919" s="17"/>
      <c r="YB919" s="17"/>
      <c r="YC919" s="17"/>
      <c r="YD919" s="17"/>
      <c r="YE919" s="17"/>
      <c r="YF919" s="17"/>
      <c r="YG919" s="17"/>
      <c r="YH919" s="17"/>
      <c r="YI919" s="17"/>
      <c r="YJ919" s="17"/>
      <c r="YK919" s="17"/>
      <c r="YL919" s="17"/>
      <c r="YM919" s="17"/>
      <c r="YN919" s="17"/>
      <c r="YO919" s="17"/>
      <c r="YP919" s="17"/>
      <c r="YQ919" s="17"/>
      <c r="YR919" s="17"/>
      <c r="YS919" s="17"/>
      <c r="YT919" s="17"/>
      <c r="YU919" s="17"/>
      <c r="YV919" s="17"/>
      <c r="YW919" s="17"/>
      <c r="YX919" s="17"/>
      <c r="YY919" s="17"/>
      <c r="YZ919" s="17"/>
      <c r="ZA919" s="17"/>
      <c r="ZB919" s="17"/>
      <c r="ZC919" s="17"/>
      <c r="ZD919" s="17"/>
      <c r="ZE919" s="17"/>
      <c r="ZF919" s="17"/>
      <c r="ZG919" s="17"/>
      <c r="ZH919" s="17"/>
      <c r="ZI919" s="17"/>
      <c r="ZJ919" s="17"/>
      <c r="ZK919" s="17"/>
      <c r="ZL919" s="17"/>
      <c r="ZM919" s="17"/>
      <c r="ZN919" s="17"/>
      <c r="ZO919" s="17"/>
      <c r="ZP919" s="17"/>
      <c r="ZQ919" s="17"/>
      <c r="ZR919" s="17"/>
      <c r="ZS919" s="17"/>
      <c r="ZT919" s="17"/>
      <c r="ZU919" s="17"/>
      <c r="ZV919" s="17"/>
      <c r="ZW919" s="17"/>
      <c r="ZX919" s="17"/>
      <c r="ZY919" s="17"/>
      <c r="ZZ919" s="17"/>
      <c r="AAA919" s="17"/>
      <c r="AAB919" s="17"/>
      <c r="AAC919" s="17"/>
      <c r="AAD919" s="17"/>
      <c r="AAE919" s="17"/>
      <c r="AAF919" s="17"/>
      <c r="AAG919" s="17"/>
      <c r="AAH919" s="17"/>
      <c r="AAI919" s="17"/>
      <c r="AAJ919" s="17"/>
      <c r="AAK919" s="17"/>
      <c r="AAL919" s="17"/>
      <c r="AAM919" s="17"/>
      <c r="AAN919" s="17"/>
      <c r="AAO919" s="17"/>
      <c r="AAP919" s="17"/>
      <c r="AAQ919" s="17"/>
      <c r="AAR919" s="17"/>
      <c r="AAS919" s="17"/>
      <c r="AAT919" s="17"/>
      <c r="AAU919" s="17"/>
      <c r="AAV919" s="17"/>
      <c r="AAW919" s="17"/>
      <c r="AAX919" s="17"/>
      <c r="AAY919" s="17"/>
      <c r="AAZ919" s="17"/>
      <c r="ABA919" s="17"/>
      <c r="ABB919" s="17"/>
      <c r="ABC919" s="17"/>
      <c r="ABD919" s="17"/>
      <c r="ABE919" s="17"/>
      <c r="ABF919" s="17"/>
      <c r="ABG919" s="17"/>
      <c r="ABH919" s="17"/>
      <c r="ABI919" s="17"/>
      <c r="ABJ919" s="17"/>
      <c r="ABK919" s="17"/>
      <c r="ABL919" s="17"/>
      <c r="ABM919" s="17"/>
      <c r="ABN919" s="17"/>
      <c r="ABO919" s="17"/>
      <c r="ABP919" s="17"/>
      <c r="ABQ919" s="17"/>
      <c r="ABR919" s="17"/>
      <c r="ABS919" s="17"/>
      <c r="ABT919" s="17"/>
      <c r="ABU919" s="17"/>
      <c r="ABV919" s="17"/>
      <c r="ABW919" s="17"/>
      <c r="ABX919" s="17"/>
      <c r="ABY919" s="17"/>
      <c r="ABZ919" s="17"/>
      <c r="ACA919" s="17"/>
      <c r="ACB919" s="17"/>
      <c r="ACC919" s="17"/>
      <c r="ACD919" s="17"/>
      <c r="ACE919" s="17"/>
      <c r="ACF919" s="17"/>
      <c r="ACG919" s="17"/>
      <c r="ACH919" s="17"/>
      <c r="ACI919" s="17"/>
      <c r="ACJ919" s="17"/>
      <c r="ACK919" s="17"/>
      <c r="ACL919" s="17"/>
      <c r="ACM919" s="17"/>
      <c r="ACN919" s="17"/>
      <c r="ACO919" s="17"/>
      <c r="ACP919" s="17"/>
      <c r="ACQ919" s="17"/>
      <c r="ACR919" s="17"/>
      <c r="ACS919" s="17"/>
      <c r="ACT919" s="17"/>
      <c r="ACU919" s="17"/>
      <c r="ACV919" s="17"/>
      <c r="ACW919" s="17"/>
      <c r="ACX919" s="17"/>
      <c r="ACY919" s="17"/>
      <c r="ACZ919" s="17"/>
      <c r="ADA919" s="17"/>
      <c r="ADB919" s="17"/>
      <c r="ADC919" s="17"/>
      <c r="ADD919" s="17"/>
      <c r="ADE919" s="17"/>
      <c r="ADF919" s="17"/>
      <c r="ADG919" s="17"/>
      <c r="ADH919" s="17"/>
      <c r="ADI919" s="17"/>
      <c r="ADJ919" s="17"/>
      <c r="ADK919" s="17"/>
      <c r="ADL919" s="17"/>
      <c r="ADM919" s="17"/>
      <c r="ADN919" s="17"/>
      <c r="ADO919" s="17"/>
      <c r="ADP919" s="17"/>
      <c r="ADQ919" s="17"/>
      <c r="ADR919" s="17"/>
    </row>
    <row r="920" spans="44:798" s="16" customFormat="1" x14ac:dyDescent="0.25">
      <c r="AR920" s="56"/>
      <c r="AS920" s="56"/>
      <c r="AT920" s="57"/>
      <c r="AU920" s="56"/>
      <c r="AV920" s="57"/>
      <c r="AW920" s="56"/>
      <c r="AX920" s="56"/>
      <c r="AY920" s="56"/>
      <c r="AZ920" s="56"/>
      <c r="BA920" s="56"/>
      <c r="BB920" s="56"/>
      <c r="BC920" s="56"/>
      <c r="BD920" s="56"/>
      <c r="BE920" s="51"/>
      <c r="BF920" s="51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  <c r="IK920" s="17"/>
      <c r="IL920" s="17"/>
      <c r="IM920" s="17"/>
      <c r="IN920" s="17"/>
      <c r="IO920" s="17"/>
      <c r="IP920" s="17"/>
      <c r="IQ920" s="17"/>
      <c r="IR920" s="17"/>
      <c r="IS920" s="17"/>
      <c r="IT920" s="17"/>
      <c r="IU920" s="17"/>
      <c r="IV920" s="17"/>
      <c r="IW920" s="17"/>
      <c r="IX920" s="17"/>
      <c r="IY920" s="17"/>
      <c r="IZ920" s="17"/>
      <c r="JA920" s="17"/>
      <c r="JB920" s="17"/>
      <c r="JC920" s="17"/>
      <c r="JD920" s="17"/>
      <c r="JE920" s="17"/>
      <c r="JF920" s="17"/>
      <c r="JG920" s="17"/>
      <c r="JH920" s="17"/>
      <c r="JI920" s="17"/>
      <c r="JJ920" s="17"/>
      <c r="JK920" s="17"/>
      <c r="JL920" s="17"/>
      <c r="JM920" s="17"/>
      <c r="JN920" s="17"/>
      <c r="JO920" s="17"/>
      <c r="JP920" s="17"/>
      <c r="JQ920" s="17"/>
      <c r="JR920" s="17"/>
      <c r="JS920" s="17"/>
      <c r="JT920" s="17"/>
      <c r="JU920" s="17"/>
      <c r="JV920" s="17"/>
      <c r="JW920" s="17"/>
      <c r="JX920" s="17"/>
      <c r="JY920" s="17"/>
      <c r="JZ920" s="17"/>
      <c r="KA920" s="17"/>
      <c r="KB920" s="17"/>
      <c r="KC920" s="17"/>
      <c r="KD920" s="17"/>
      <c r="KE920" s="17"/>
      <c r="KF920" s="17"/>
      <c r="KG920" s="17"/>
      <c r="KH920" s="17"/>
      <c r="KI920" s="17"/>
      <c r="KJ920" s="17"/>
      <c r="KK920" s="17"/>
      <c r="KL920" s="17"/>
      <c r="KM920" s="17"/>
      <c r="KN920" s="17"/>
      <c r="KO920" s="17"/>
      <c r="KP920" s="17"/>
      <c r="KQ920" s="17"/>
      <c r="KR920" s="17"/>
      <c r="KS920" s="17"/>
      <c r="KT920" s="17"/>
      <c r="KU920" s="17"/>
      <c r="KV920" s="17"/>
      <c r="KW920" s="17"/>
      <c r="KX920" s="17"/>
      <c r="KY920" s="17"/>
      <c r="KZ920" s="17"/>
      <c r="LA920" s="17"/>
      <c r="LB920" s="17"/>
      <c r="LC920" s="17"/>
      <c r="LD920" s="17"/>
      <c r="LE920" s="17"/>
      <c r="LF920" s="17"/>
      <c r="LG920" s="17"/>
      <c r="LH920" s="17"/>
      <c r="LI920" s="17"/>
      <c r="LJ920" s="17"/>
      <c r="LK920" s="17"/>
      <c r="LL920" s="17"/>
      <c r="LM920" s="17"/>
      <c r="LN920" s="17"/>
      <c r="LO920" s="17"/>
      <c r="LP920" s="17"/>
      <c r="LQ920" s="17"/>
      <c r="LR920" s="17"/>
      <c r="LS920" s="17"/>
      <c r="LT920" s="17"/>
      <c r="LU920" s="17"/>
      <c r="LV920" s="17"/>
      <c r="LW920" s="17"/>
      <c r="LX920" s="17"/>
      <c r="LY920" s="17"/>
      <c r="LZ920" s="17"/>
      <c r="MA920" s="17"/>
      <c r="MB920" s="17"/>
      <c r="MC920" s="17"/>
      <c r="MD920" s="17"/>
      <c r="ME920" s="17"/>
      <c r="MF920" s="17"/>
      <c r="MG920" s="17"/>
      <c r="MH920" s="17"/>
      <c r="MI920" s="17"/>
      <c r="MJ920" s="17"/>
      <c r="MK920" s="17"/>
      <c r="ML920" s="17"/>
      <c r="MM920" s="17"/>
      <c r="MN920" s="17"/>
      <c r="MO920" s="17"/>
      <c r="MP920" s="17"/>
      <c r="MQ920" s="17"/>
      <c r="MR920" s="17"/>
      <c r="MS920" s="17"/>
      <c r="MT920" s="17"/>
      <c r="MU920" s="17"/>
      <c r="MV920" s="17"/>
      <c r="MW920" s="17"/>
      <c r="MX920" s="17"/>
      <c r="MY920" s="17"/>
      <c r="MZ920" s="17"/>
      <c r="NA920" s="17"/>
      <c r="NB920" s="17"/>
      <c r="NC920" s="17"/>
      <c r="ND920" s="17"/>
      <c r="NE920" s="17"/>
      <c r="NF920" s="17"/>
      <c r="NG920" s="17"/>
      <c r="NH920" s="17"/>
      <c r="NI920" s="17"/>
      <c r="NJ920" s="17"/>
      <c r="NK920" s="17"/>
      <c r="NL920" s="17"/>
      <c r="NM920" s="17"/>
      <c r="NN920" s="17"/>
      <c r="NO920" s="17"/>
      <c r="NP920" s="17"/>
      <c r="NQ920" s="17"/>
      <c r="NR920" s="17"/>
      <c r="NS920" s="17"/>
      <c r="NT920" s="17"/>
      <c r="NU920" s="17"/>
      <c r="NV920" s="17"/>
      <c r="NW920" s="17"/>
      <c r="NX920" s="17"/>
      <c r="NY920" s="17"/>
      <c r="NZ920" s="17"/>
      <c r="OA920" s="17"/>
      <c r="OB920" s="17"/>
      <c r="OC920" s="17"/>
      <c r="OD920" s="17"/>
      <c r="OE920" s="17"/>
      <c r="OF920" s="17"/>
      <c r="OG920" s="17"/>
      <c r="OH920" s="17"/>
      <c r="OI920" s="17"/>
      <c r="OJ920" s="17"/>
      <c r="OK920" s="17"/>
      <c r="OL920" s="17"/>
      <c r="OM920" s="17"/>
      <c r="ON920" s="17"/>
      <c r="OO920" s="17"/>
      <c r="OP920" s="17"/>
      <c r="OQ920" s="17"/>
      <c r="OR920" s="17"/>
      <c r="OS920" s="17"/>
      <c r="OT920" s="17"/>
      <c r="OU920" s="17"/>
      <c r="OV920" s="17"/>
      <c r="OW920" s="17"/>
      <c r="OX920" s="17"/>
      <c r="OY920" s="17"/>
      <c r="OZ920" s="17"/>
      <c r="PA920" s="17"/>
      <c r="PB920" s="17"/>
      <c r="PC920" s="17"/>
      <c r="PD920" s="17"/>
      <c r="PE920" s="17"/>
      <c r="PF920" s="17"/>
      <c r="PG920" s="17"/>
      <c r="PH920" s="17"/>
      <c r="PI920" s="17"/>
      <c r="PJ920" s="17"/>
      <c r="PK920" s="17"/>
      <c r="PL920" s="17"/>
      <c r="PM920" s="17"/>
      <c r="PN920" s="17"/>
      <c r="PO920" s="17"/>
      <c r="PP920" s="17"/>
      <c r="PQ920" s="17"/>
      <c r="PR920" s="17"/>
      <c r="PS920" s="17"/>
      <c r="PT920" s="17"/>
      <c r="PU920" s="17"/>
      <c r="PV920" s="17"/>
      <c r="PW920" s="17"/>
      <c r="PX920" s="17"/>
      <c r="PY920" s="17"/>
      <c r="PZ920" s="17"/>
      <c r="QA920" s="17"/>
      <c r="QB920" s="17"/>
      <c r="QC920" s="17"/>
      <c r="QD920" s="17"/>
      <c r="QE920" s="17"/>
      <c r="QF920" s="17"/>
      <c r="QG920" s="17"/>
      <c r="QH920" s="17"/>
      <c r="QI920" s="17"/>
      <c r="QJ920" s="17"/>
      <c r="QK920" s="17"/>
      <c r="QL920" s="17"/>
      <c r="QM920" s="17"/>
      <c r="QN920" s="17"/>
      <c r="QO920" s="17"/>
      <c r="QP920" s="17"/>
      <c r="QQ920" s="17"/>
      <c r="QR920" s="17"/>
      <c r="QS920" s="17"/>
      <c r="QT920" s="17"/>
      <c r="QU920" s="17"/>
      <c r="QV920" s="17"/>
      <c r="QW920" s="17"/>
      <c r="QX920" s="17"/>
      <c r="QY920" s="17"/>
      <c r="QZ920" s="17"/>
      <c r="RA920" s="17"/>
      <c r="RB920" s="17"/>
      <c r="RC920" s="17"/>
      <c r="RD920" s="17"/>
      <c r="RE920" s="17"/>
      <c r="RF920" s="17"/>
      <c r="RG920" s="17"/>
      <c r="RH920" s="17"/>
      <c r="RI920" s="17"/>
      <c r="RJ920" s="17"/>
      <c r="RK920" s="17"/>
      <c r="RL920" s="17"/>
      <c r="RM920" s="17"/>
      <c r="RN920" s="17"/>
      <c r="RO920" s="17"/>
      <c r="RP920" s="17"/>
      <c r="RQ920" s="17"/>
      <c r="RR920" s="17"/>
      <c r="RS920" s="17"/>
      <c r="RT920" s="17"/>
      <c r="RU920" s="17"/>
      <c r="RV920" s="17"/>
      <c r="RW920" s="17"/>
      <c r="RX920" s="17"/>
      <c r="RY920" s="17"/>
      <c r="RZ920" s="17"/>
      <c r="SA920" s="17"/>
      <c r="SB920" s="17"/>
      <c r="SC920" s="17"/>
      <c r="SD920" s="17"/>
      <c r="SE920" s="17"/>
      <c r="SF920" s="17"/>
      <c r="SG920" s="17"/>
      <c r="SH920" s="17"/>
      <c r="SI920" s="17"/>
      <c r="SJ920" s="17"/>
      <c r="SK920" s="17"/>
      <c r="SL920" s="17"/>
      <c r="SM920" s="17"/>
      <c r="SN920" s="17"/>
      <c r="SO920" s="17"/>
      <c r="SP920" s="17"/>
      <c r="SQ920" s="17"/>
      <c r="SR920" s="17"/>
      <c r="SS920" s="17"/>
      <c r="ST920" s="17"/>
      <c r="SU920" s="17"/>
      <c r="SV920" s="17"/>
      <c r="SW920" s="17"/>
      <c r="SX920" s="17"/>
      <c r="SY920" s="17"/>
      <c r="SZ920" s="17"/>
      <c r="TA920" s="17"/>
      <c r="TB920" s="17"/>
      <c r="TC920" s="17"/>
      <c r="TD920" s="17"/>
      <c r="TE920" s="17"/>
      <c r="TF920" s="17"/>
      <c r="TG920" s="17"/>
      <c r="TH920" s="17"/>
      <c r="TI920" s="17"/>
      <c r="TJ920" s="17"/>
      <c r="TK920" s="17"/>
      <c r="TL920" s="17"/>
      <c r="TM920" s="17"/>
      <c r="TN920" s="17"/>
      <c r="TO920" s="17"/>
      <c r="TP920" s="17"/>
      <c r="TQ920" s="17"/>
      <c r="TR920" s="17"/>
      <c r="TS920" s="17"/>
      <c r="TT920" s="17"/>
      <c r="TU920" s="17"/>
      <c r="TV920" s="17"/>
      <c r="TW920" s="17"/>
      <c r="TX920" s="17"/>
      <c r="TY920" s="17"/>
      <c r="TZ920" s="17"/>
      <c r="UA920" s="17"/>
      <c r="UB920" s="17"/>
      <c r="UC920" s="17"/>
      <c r="UD920" s="17"/>
      <c r="UE920" s="17"/>
      <c r="UF920" s="17"/>
      <c r="UG920" s="17"/>
      <c r="UH920" s="17"/>
      <c r="UI920" s="17"/>
      <c r="UJ920" s="17"/>
      <c r="UK920" s="17"/>
      <c r="UL920" s="17"/>
      <c r="UM920" s="17"/>
      <c r="UN920" s="17"/>
      <c r="UO920" s="17"/>
      <c r="UP920" s="17"/>
      <c r="UQ920" s="17"/>
      <c r="UR920" s="17"/>
      <c r="US920" s="17"/>
      <c r="UT920" s="17"/>
      <c r="UU920" s="17"/>
      <c r="UV920" s="17"/>
      <c r="UW920" s="17"/>
      <c r="UX920" s="17"/>
      <c r="UY920" s="17"/>
      <c r="UZ920" s="17"/>
      <c r="VA920" s="17"/>
      <c r="VB920" s="17"/>
      <c r="VC920" s="17"/>
      <c r="VD920" s="17"/>
      <c r="VE920" s="17"/>
      <c r="VF920" s="17"/>
      <c r="VG920" s="17"/>
      <c r="VH920" s="17"/>
      <c r="VI920" s="17"/>
      <c r="VJ920" s="17"/>
      <c r="VK920" s="17"/>
      <c r="VL920" s="17"/>
      <c r="VM920" s="17"/>
      <c r="VN920" s="17"/>
      <c r="VO920" s="17"/>
      <c r="VP920" s="17"/>
      <c r="VQ920" s="17"/>
      <c r="VR920" s="17"/>
      <c r="VS920" s="17"/>
      <c r="VT920" s="17"/>
      <c r="VU920" s="17"/>
      <c r="VV920" s="17"/>
      <c r="VW920" s="17"/>
      <c r="VX920" s="17"/>
      <c r="VY920" s="17"/>
      <c r="VZ920" s="17"/>
      <c r="WA920" s="17"/>
      <c r="WB920" s="17"/>
      <c r="WC920" s="17"/>
      <c r="WD920" s="17"/>
      <c r="WE920" s="17"/>
      <c r="WF920" s="17"/>
      <c r="WG920" s="17"/>
      <c r="WH920" s="17"/>
      <c r="WI920" s="17"/>
      <c r="WJ920" s="17"/>
      <c r="WK920" s="17"/>
      <c r="WL920" s="17"/>
      <c r="WM920" s="17"/>
      <c r="WN920" s="17"/>
      <c r="WO920" s="17"/>
      <c r="WP920" s="17"/>
      <c r="WQ920" s="17"/>
      <c r="WR920" s="17"/>
      <c r="WS920" s="17"/>
      <c r="WT920" s="17"/>
      <c r="WU920" s="17"/>
      <c r="WV920" s="17"/>
      <c r="WW920" s="17"/>
      <c r="WX920" s="17"/>
      <c r="WY920" s="17"/>
      <c r="WZ920" s="17"/>
      <c r="XA920" s="17"/>
      <c r="XB920" s="17"/>
      <c r="XC920" s="17"/>
      <c r="XD920" s="17"/>
      <c r="XE920" s="17"/>
      <c r="XF920" s="17"/>
      <c r="XG920" s="17"/>
      <c r="XH920" s="17"/>
      <c r="XI920" s="17"/>
      <c r="XJ920" s="17"/>
      <c r="XK920" s="17"/>
      <c r="XL920" s="17"/>
      <c r="XM920" s="17"/>
      <c r="XN920" s="17"/>
      <c r="XO920" s="17"/>
      <c r="XP920" s="17"/>
      <c r="XQ920" s="17"/>
      <c r="XR920" s="17"/>
      <c r="XS920" s="17"/>
      <c r="XT920" s="17"/>
      <c r="XU920" s="17"/>
      <c r="XV920" s="17"/>
      <c r="XW920" s="17"/>
      <c r="XX920" s="17"/>
      <c r="XY920" s="17"/>
      <c r="XZ920" s="17"/>
      <c r="YA920" s="17"/>
      <c r="YB920" s="17"/>
      <c r="YC920" s="17"/>
      <c r="YD920" s="17"/>
      <c r="YE920" s="17"/>
      <c r="YF920" s="17"/>
      <c r="YG920" s="17"/>
      <c r="YH920" s="17"/>
      <c r="YI920" s="17"/>
      <c r="YJ920" s="17"/>
      <c r="YK920" s="17"/>
      <c r="YL920" s="17"/>
      <c r="YM920" s="17"/>
      <c r="YN920" s="17"/>
      <c r="YO920" s="17"/>
      <c r="YP920" s="17"/>
      <c r="YQ920" s="17"/>
      <c r="YR920" s="17"/>
      <c r="YS920" s="17"/>
      <c r="YT920" s="17"/>
      <c r="YU920" s="17"/>
      <c r="YV920" s="17"/>
      <c r="YW920" s="17"/>
      <c r="YX920" s="17"/>
      <c r="YY920" s="17"/>
      <c r="YZ920" s="17"/>
      <c r="ZA920" s="17"/>
      <c r="ZB920" s="17"/>
      <c r="ZC920" s="17"/>
      <c r="ZD920" s="17"/>
      <c r="ZE920" s="17"/>
      <c r="ZF920" s="17"/>
      <c r="ZG920" s="17"/>
      <c r="ZH920" s="17"/>
      <c r="ZI920" s="17"/>
      <c r="ZJ920" s="17"/>
      <c r="ZK920" s="17"/>
      <c r="ZL920" s="17"/>
      <c r="ZM920" s="17"/>
      <c r="ZN920" s="17"/>
      <c r="ZO920" s="17"/>
      <c r="ZP920" s="17"/>
      <c r="ZQ920" s="17"/>
      <c r="ZR920" s="17"/>
      <c r="ZS920" s="17"/>
      <c r="ZT920" s="17"/>
      <c r="ZU920" s="17"/>
      <c r="ZV920" s="17"/>
      <c r="ZW920" s="17"/>
      <c r="ZX920" s="17"/>
      <c r="ZY920" s="17"/>
      <c r="ZZ920" s="17"/>
      <c r="AAA920" s="17"/>
      <c r="AAB920" s="17"/>
      <c r="AAC920" s="17"/>
      <c r="AAD920" s="17"/>
      <c r="AAE920" s="17"/>
      <c r="AAF920" s="17"/>
      <c r="AAG920" s="17"/>
      <c r="AAH920" s="17"/>
      <c r="AAI920" s="17"/>
      <c r="AAJ920" s="17"/>
      <c r="AAK920" s="17"/>
      <c r="AAL920" s="17"/>
      <c r="AAM920" s="17"/>
      <c r="AAN920" s="17"/>
      <c r="AAO920" s="17"/>
      <c r="AAP920" s="17"/>
      <c r="AAQ920" s="17"/>
      <c r="AAR920" s="17"/>
      <c r="AAS920" s="17"/>
      <c r="AAT920" s="17"/>
      <c r="AAU920" s="17"/>
      <c r="AAV920" s="17"/>
      <c r="AAW920" s="17"/>
      <c r="AAX920" s="17"/>
      <c r="AAY920" s="17"/>
      <c r="AAZ920" s="17"/>
      <c r="ABA920" s="17"/>
      <c r="ABB920" s="17"/>
      <c r="ABC920" s="17"/>
      <c r="ABD920" s="17"/>
      <c r="ABE920" s="17"/>
      <c r="ABF920" s="17"/>
      <c r="ABG920" s="17"/>
      <c r="ABH920" s="17"/>
      <c r="ABI920" s="17"/>
      <c r="ABJ920" s="17"/>
      <c r="ABK920" s="17"/>
      <c r="ABL920" s="17"/>
      <c r="ABM920" s="17"/>
      <c r="ABN920" s="17"/>
      <c r="ABO920" s="17"/>
      <c r="ABP920" s="17"/>
      <c r="ABQ920" s="17"/>
      <c r="ABR920" s="17"/>
      <c r="ABS920" s="17"/>
      <c r="ABT920" s="17"/>
      <c r="ABU920" s="17"/>
      <c r="ABV920" s="17"/>
      <c r="ABW920" s="17"/>
      <c r="ABX920" s="17"/>
      <c r="ABY920" s="17"/>
      <c r="ABZ920" s="17"/>
      <c r="ACA920" s="17"/>
      <c r="ACB920" s="17"/>
      <c r="ACC920" s="17"/>
      <c r="ACD920" s="17"/>
      <c r="ACE920" s="17"/>
      <c r="ACF920" s="17"/>
      <c r="ACG920" s="17"/>
      <c r="ACH920" s="17"/>
      <c r="ACI920" s="17"/>
      <c r="ACJ920" s="17"/>
      <c r="ACK920" s="17"/>
      <c r="ACL920" s="17"/>
      <c r="ACM920" s="17"/>
      <c r="ACN920" s="17"/>
      <c r="ACO920" s="17"/>
      <c r="ACP920" s="17"/>
      <c r="ACQ920" s="17"/>
      <c r="ACR920" s="17"/>
      <c r="ACS920" s="17"/>
      <c r="ACT920" s="17"/>
      <c r="ACU920" s="17"/>
      <c r="ACV920" s="17"/>
      <c r="ACW920" s="17"/>
      <c r="ACX920" s="17"/>
      <c r="ACY920" s="17"/>
      <c r="ACZ920" s="17"/>
      <c r="ADA920" s="17"/>
      <c r="ADB920" s="17"/>
      <c r="ADC920" s="17"/>
      <c r="ADD920" s="17"/>
      <c r="ADE920" s="17"/>
      <c r="ADF920" s="17"/>
      <c r="ADG920" s="17"/>
      <c r="ADH920" s="17"/>
      <c r="ADI920" s="17"/>
      <c r="ADJ920" s="17"/>
      <c r="ADK920" s="17"/>
      <c r="ADL920" s="17"/>
      <c r="ADM920" s="17"/>
      <c r="ADN920" s="17"/>
      <c r="ADO920" s="17"/>
      <c r="ADP920" s="17"/>
      <c r="ADQ920" s="17"/>
      <c r="ADR920" s="17"/>
    </row>
    <row r="921" spans="44:798" s="16" customFormat="1" x14ac:dyDescent="0.25">
      <c r="AR921" s="56"/>
      <c r="AS921" s="56"/>
      <c r="AT921" s="57"/>
      <c r="AU921" s="56"/>
      <c r="AV921" s="57"/>
      <c r="AW921" s="56"/>
      <c r="AX921" s="56"/>
      <c r="AY921" s="56"/>
      <c r="AZ921" s="56"/>
      <c r="BA921" s="56"/>
      <c r="BB921" s="56"/>
      <c r="BC921" s="56"/>
      <c r="BD921" s="56"/>
      <c r="BE921" s="51"/>
      <c r="BF921" s="51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  <c r="IL921" s="17"/>
      <c r="IM921" s="17"/>
      <c r="IN921" s="17"/>
      <c r="IO921" s="17"/>
      <c r="IP921" s="17"/>
      <c r="IQ921" s="17"/>
      <c r="IR921" s="17"/>
      <c r="IS921" s="17"/>
      <c r="IT921" s="17"/>
      <c r="IU921" s="17"/>
      <c r="IV921" s="17"/>
      <c r="IW921" s="17"/>
      <c r="IX921" s="17"/>
      <c r="IY921" s="17"/>
      <c r="IZ921" s="17"/>
      <c r="JA921" s="17"/>
      <c r="JB921" s="17"/>
      <c r="JC921" s="17"/>
      <c r="JD921" s="17"/>
      <c r="JE921" s="17"/>
      <c r="JF921" s="17"/>
      <c r="JG921" s="17"/>
      <c r="JH921" s="17"/>
      <c r="JI921" s="17"/>
      <c r="JJ921" s="17"/>
      <c r="JK921" s="17"/>
      <c r="JL921" s="17"/>
      <c r="JM921" s="17"/>
      <c r="JN921" s="17"/>
      <c r="JO921" s="17"/>
      <c r="JP921" s="17"/>
      <c r="JQ921" s="17"/>
      <c r="JR921" s="17"/>
      <c r="JS921" s="17"/>
      <c r="JT921" s="17"/>
      <c r="JU921" s="17"/>
      <c r="JV921" s="17"/>
      <c r="JW921" s="17"/>
      <c r="JX921" s="17"/>
      <c r="JY921" s="17"/>
      <c r="JZ921" s="17"/>
      <c r="KA921" s="17"/>
      <c r="KB921" s="17"/>
      <c r="KC921" s="17"/>
      <c r="KD921" s="17"/>
      <c r="KE921" s="17"/>
      <c r="KF921" s="17"/>
      <c r="KG921" s="17"/>
      <c r="KH921" s="17"/>
      <c r="KI921" s="17"/>
      <c r="KJ921" s="17"/>
      <c r="KK921" s="17"/>
      <c r="KL921" s="17"/>
      <c r="KM921" s="17"/>
      <c r="KN921" s="17"/>
      <c r="KO921" s="17"/>
      <c r="KP921" s="17"/>
      <c r="KQ921" s="17"/>
      <c r="KR921" s="17"/>
      <c r="KS921" s="17"/>
      <c r="KT921" s="17"/>
      <c r="KU921" s="17"/>
      <c r="KV921" s="17"/>
      <c r="KW921" s="17"/>
      <c r="KX921" s="17"/>
      <c r="KY921" s="17"/>
      <c r="KZ921" s="17"/>
      <c r="LA921" s="17"/>
      <c r="LB921" s="17"/>
      <c r="LC921" s="17"/>
      <c r="LD921" s="17"/>
      <c r="LE921" s="17"/>
      <c r="LF921" s="17"/>
      <c r="LG921" s="17"/>
      <c r="LH921" s="17"/>
      <c r="LI921" s="17"/>
      <c r="LJ921" s="17"/>
      <c r="LK921" s="17"/>
      <c r="LL921" s="17"/>
      <c r="LM921" s="17"/>
      <c r="LN921" s="17"/>
      <c r="LO921" s="17"/>
      <c r="LP921" s="17"/>
      <c r="LQ921" s="17"/>
      <c r="LR921" s="17"/>
      <c r="LS921" s="17"/>
      <c r="LT921" s="17"/>
      <c r="LU921" s="17"/>
      <c r="LV921" s="17"/>
      <c r="LW921" s="17"/>
      <c r="LX921" s="17"/>
      <c r="LY921" s="17"/>
      <c r="LZ921" s="17"/>
      <c r="MA921" s="17"/>
      <c r="MB921" s="17"/>
      <c r="MC921" s="17"/>
      <c r="MD921" s="17"/>
      <c r="ME921" s="17"/>
      <c r="MF921" s="17"/>
      <c r="MG921" s="17"/>
      <c r="MH921" s="17"/>
      <c r="MI921" s="17"/>
      <c r="MJ921" s="17"/>
      <c r="MK921" s="17"/>
      <c r="ML921" s="17"/>
      <c r="MM921" s="17"/>
      <c r="MN921" s="17"/>
      <c r="MO921" s="17"/>
      <c r="MP921" s="17"/>
      <c r="MQ921" s="17"/>
      <c r="MR921" s="17"/>
      <c r="MS921" s="17"/>
      <c r="MT921" s="17"/>
      <c r="MU921" s="17"/>
      <c r="MV921" s="17"/>
      <c r="MW921" s="17"/>
      <c r="MX921" s="17"/>
      <c r="MY921" s="17"/>
      <c r="MZ921" s="17"/>
      <c r="NA921" s="17"/>
      <c r="NB921" s="17"/>
      <c r="NC921" s="17"/>
      <c r="ND921" s="17"/>
      <c r="NE921" s="17"/>
      <c r="NF921" s="17"/>
      <c r="NG921" s="17"/>
      <c r="NH921" s="17"/>
      <c r="NI921" s="17"/>
      <c r="NJ921" s="17"/>
      <c r="NK921" s="17"/>
      <c r="NL921" s="17"/>
      <c r="NM921" s="17"/>
      <c r="NN921" s="17"/>
      <c r="NO921" s="17"/>
      <c r="NP921" s="17"/>
      <c r="NQ921" s="17"/>
      <c r="NR921" s="17"/>
      <c r="NS921" s="17"/>
      <c r="NT921" s="17"/>
      <c r="NU921" s="17"/>
      <c r="NV921" s="17"/>
      <c r="NW921" s="17"/>
      <c r="NX921" s="17"/>
      <c r="NY921" s="17"/>
      <c r="NZ921" s="17"/>
      <c r="OA921" s="17"/>
      <c r="OB921" s="17"/>
      <c r="OC921" s="17"/>
      <c r="OD921" s="17"/>
      <c r="OE921" s="17"/>
      <c r="OF921" s="17"/>
      <c r="OG921" s="17"/>
      <c r="OH921" s="17"/>
      <c r="OI921" s="17"/>
      <c r="OJ921" s="17"/>
      <c r="OK921" s="17"/>
      <c r="OL921" s="17"/>
      <c r="OM921" s="17"/>
      <c r="ON921" s="17"/>
      <c r="OO921" s="17"/>
      <c r="OP921" s="17"/>
      <c r="OQ921" s="17"/>
      <c r="OR921" s="17"/>
      <c r="OS921" s="17"/>
      <c r="OT921" s="17"/>
      <c r="OU921" s="17"/>
      <c r="OV921" s="17"/>
      <c r="OW921" s="17"/>
      <c r="OX921" s="17"/>
      <c r="OY921" s="17"/>
      <c r="OZ921" s="17"/>
      <c r="PA921" s="17"/>
      <c r="PB921" s="17"/>
      <c r="PC921" s="17"/>
      <c r="PD921" s="17"/>
      <c r="PE921" s="17"/>
      <c r="PF921" s="17"/>
      <c r="PG921" s="17"/>
      <c r="PH921" s="17"/>
      <c r="PI921" s="17"/>
      <c r="PJ921" s="17"/>
      <c r="PK921" s="17"/>
      <c r="PL921" s="17"/>
      <c r="PM921" s="17"/>
      <c r="PN921" s="17"/>
      <c r="PO921" s="17"/>
      <c r="PP921" s="17"/>
      <c r="PQ921" s="17"/>
      <c r="PR921" s="17"/>
      <c r="PS921" s="17"/>
      <c r="PT921" s="17"/>
      <c r="PU921" s="17"/>
      <c r="PV921" s="17"/>
      <c r="PW921" s="17"/>
      <c r="PX921" s="17"/>
      <c r="PY921" s="17"/>
      <c r="PZ921" s="17"/>
      <c r="QA921" s="17"/>
      <c r="QB921" s="17"/>
      <c r="QC921" s="17"/>
      <c r="QD921" s="17"/>
      <c r="QE921" s="17"/>
      <c r="QF921" s="17"/>
      <c r="QG921" s="17"/>
      <c r="QH921" s="17"/>
      <c r="QI921" s="17"/>
      <c r="QJ921" s="17"/>
      <c r="QK921" s="17"/>
      <c r="QL921" s="17"/>
      <c r="QM921" s="17"/>
      <c r="QN921" s="17"/>
      <c r="QO921" s="17"/>
      <c r="QP921" s="17"/>
      <c r="QQ921" s="17"/>
      <c r="QR921" s="17"/>
      <c r="QS921" s="17"/>
      <c r="QT921" s="17"/>
      <c r="QU921" s="17"/>
      <c r="QV921" s="17"/>
      <c r="QW921" s="17"/>
      <c r="QX921" s="17"/>
      <c r="QY921" s="17"/>
      <c r="QZ921" s="17"/>
      <c r="RA921" s="17"/>
      <c r="RB921" s="17"/>
      <c r="RC921" s="17"/>
      <c r="RD921" s="17"/>
      <c r="RE921" s="17"/>
      <c r="RF921" s="17"/>
      <c r="RG921" s="17"/>
      <c r="RH921" s="17"/>
      <c r="RI921" s="17"/>
      <c r="RJ921" s="17"/>
      <c r="RK921" s="17"/>
      <c r="RL921" s="17"/>
      <c r="RM921" s="17"/>
      <c r="RN921" s="17"/>
      <c r="RO921" s="17"/>
      <c r="RP921" s="17"/>
      <c r="RQ921" s="17"/>
      <c r="RR921" s="17"/>
      <c r="RS921" s="17"/>
      <c r="RT921" s="17"/>
      <c r="RU921" s="17"/>
      <c r="RV921" s="17"/>
      <c r="RW921" s="17"/>
      <c r="RX921" s="17"/>
      <c r="RY921" s="17"/>
      <c r="RZ921" s="17"/>
      <c r="SA921" s="17"/>
      <c r="SB921" s="17"/>
      <c r="SC921" s="17"/>
      <c r="SD921" s="17"/>
      <c r="SE921" s="17"/>
      <c r="SF921" s="17"/>
      <c r="SG921" s="17"/>
      <c r="SH921" s="17"/>
      <c r="SI921" s="17"/>
      <c r="SJ921" s="17"/>
      <c r="SK921" s="17"/>
      <c r="SL921" s="17"/>
      <c r="SM921" s="17"/>
      <c r="SN921" s="17"/>
      <c r="SO921" s="17"/>
      <c r="SP921" s="17"/>
      <c r="SQ921" s="17"/>
      <c r="SR921" s="17"/>
      <c r="SS921" s="17"/>
      <c r="ST921" s="17"/>
      <c r="SU921" s="17"/>
      <c r="SV921" s="17"/>
      <c r="SW921" s="17"/>
      <c r="SX921" s="17"/>
      <c r="SY921" s="17"/>
      <c r="SZ921" s="17"/>
      <c r="TA921" s="17"/>
      <c r="TB921" s="17"/>
      <c r="TC921" s="17"/>
      <c r="TD921" s="17"/>
      <c r="TE921" s="17"/>
      <c r="TF921" s="17"/>
      <c r="TG921" s="17"/>
      <c r="TH921" s="17"/>
      <c r="TI921" s="17"/>
      <c r="TJ921" s="17"/>
      <c r="TK921" s="17"/>
      <c r="TL921" s="17"/>
      <c r="TM921" s="17"/>
      <c r="TN921" s="17"/>
      <c r="TO921" s="17"/>
      <c r="TP921" s="17"/>
      <c r="TQ921" s="17"/>
      <c r="TR921" s="17"/>
      <c r="TS921" s="17"/>
      <c r="TT921" s="17"/>
      <c r="TU921" s="17"/>
      <c r="TV921" s="17"/>
      <c r="TW921" s="17"/>
      <c r="TX921" s="17"/>
      <c r="TY921" s="17"/>
      <c r="TZ921" s="17"/>
      <c r="UA921" s="17"/>
      <c r="UB921" s="17"/>
      <c r="UC921" s="17"/>
      <c r="UD921" s="17"/>
      <c r="UE921" s="17"/>
      <c r="UF921" s="17"/>
      <c r="UG921" s="17"/>
      <c r="UH921" s="17"/>
      <c r="UI921" s="17"/>
      <c r="UJ921" s="17"/>
      <c r="UK921" s="17"/>
      <c r="UL921" s="17"/>
      <c r="UM921" s="17"/>
      <c r="UN921" s="17"/>
      <c r="UO921" s="17"/>
      <c r="UP921" s="17"/>
      <c r="UQ921" s="17"/>
      <c r="UR921" s="17"/>
      <c r="US921" s="17"/>
      <c r="UT921" s="17"/>
      <c r="UU921" s="17"/>
      <c r="UV921" s="17"/>
      <c r="UW921" s="17"/>
      <c r="UX921" s="17"/>
      <c r="UY921" s="17"/>
      <c r="UZ921" s="17"/>
      <c r="VA921" s="17"/>
      <c r="VB921" s="17"/>
      <c r="VC921" s="17"/>
      <c r="VD921" s="17"/>
      <c r="VE921" s="17"/>
      <c r="VF921" s="17"/>
      <c r="VG921" s="17"/>
      <c r="VH921" s="17"/>
      <c r="VI921" s="17"/>
      <c r="VJ921" s="17"/>
      <c r="VK921" s="17"/>
      <c r="VL921" s="17"/>
      <c r="VM921" s="17"/>
      <c r="VN921" s="17"/>
      <c r="VO921" s="17"/>
      <c r="VP921" s="17"/>
      <c r="VQ921" s="17"/>
      <c r="VR921" s="17"/>
      <c r="VS921" s="17"/>
      <c r="VT921" s="17"/>
      <c r="VU921" s="17"/>
      <c r="VV921" s="17"/>
      <c r="VW921" s="17"/>
      <c r="VX921" s="17"/>
      <c r="VY921" s="17"/>
      <c r="VZ921" s="17"/>
      <c r="WA921" s="17"/>
      <c r="WB921" s="17"/>
      <c r="WC921" s="17"/>
      <c r="WD921" s="17"/>
      <c r="WE921" s="17"/>
      <c r="WF921" s="17"/>
      <c r="WG921" s="17"/>
      <c r="WH921" s="17"/>
      <c r="WI921" s="17"/>
      <c r="WJ921" s="17"/>
      <c r="WK921" s="17"/>
      <c r="WL921" s="17"/>
      <c r="WM921" s="17"/>
      <c r="WN921" s="17"/>
      <c r="WO921" s="17"/>
      <c r="WP921" s="17"/>
      <c r="WQ921" s="17"/>
      <c r="WR921" s="17"/>
      <c r="WS921" s="17"/>
      <c r="WT921" s="17"/>
      <c r="WU921" s="17"/>
      <c r="WV921" s="17"/>
      <c r="WW921" s="17"/>
      <c r="WX921" s="17"/>
      <c r="WY921" s="17"/>
      <c r="WZ921" s="17"/>
      <c r="XA921" s="17"/>
      <c r="XB921" s="17"/>
      <c r="XC921" s="17"/>
      <c r="XD921" s="17"/>
      <c r="XE921" s="17"/>
      <c r="XF921" s="17"/>
      <c r="XG921" s="17"/>
      <c r="XH921" s="17"/>
      <c r="XI921" s="17"/>
      <c r="XJ921" s="17"/>
      <c r="XK921" s="17"/>
      <c r="XL921" s="17"/>
      <c r="XM921" s="17"/>
      <c r="XN921" s="17"/>
      <c r="XO921" s="17"/>
      <c r="XP921" s="17"/>
      <c r="XQ921" s="17"/>
      <c r="XR921" s="17"/>
      <c r="XS921" s="17"/>
      <c r="XT921" s="17"/>
      <c r="XU921" s="17"/>
      <c r="XV921" s="17"/>
      <c r="XW921" s="17"/>
      <c r="XX921" s="17"/>
      <c r="XY921" s="17"/>
      <c r="XZ921" s="17"/>
      <c r="YA921" s="17"/>
      <c r="YB921" s="17"/>
      <c r="YC921" s="17"/>
      <c r="YD921" s="17"/>
      <c r="YE921" s="17"/>
      <c r="YF921" s="17"/>
      <c r="YG921" s="17"/>
      <c r="YH921" s="17"/>
      <c r="YI921" s="17"/>
      <c r="YJ921" s="17"/>
      <c r="YK921" s="17"/>
      <c r="YL921" s="17"/>
      <c r="YM921" s="17"/>
      <c r="YN921" s="17"/>
      <c r="YO921" s="17"/>
      <c r="YP921" s="17"/>
      <c r="YQ921" s="17"/>
      <c r="YR921" s="17"/>
      <c r="YS921" s="17"/>
      <c r="YT921" s="17"/>
      <c r="YU921" s="17"/>
      <c r="YV921" s="17"/>
      <c r="YW921" s="17"/>
      <c r="YX921" s="17"/>
      <c r="YY921" s="17"/>
      <c r="YZ921" s="17"/>
      <c r="ZA921" s="17"/>
      <c r="ZB921" s="17"/>
      <c r="ZC921" s="17"/>
      <c r="ZD921" s="17"/>
      <c r="ZE921" s="17"/>
      <c r="ZF921" s="17"/>
      <c r="ZG921" s="17"/>
      <c r="ZH921" s="17"/>
      <c r="ZI921" s="17"/>
      <c r="ZJ921" s="17"/>
      <c r="ZK921" s="17"/>
      <c r="ZL921" s="17"/>
      <c r="ZM921" s="17"/>
      <c r="ZN921" s="17"/>
      <c r="ZO921" s="17"/>
      <c r="ZP921" s="17"/>
      <c r="ZQ921" s="17"/>
      <c r="ZR921" s="17"/>
      <c r="ZS921" s="17"/>
      <c r="ZT921" s="17"/>
      <c r="ZU921" s="17"/>
      <c r="ZV921" s="17"/>
      <c r="ZW921" s="17"/>
      <c r="ZX921" s="17"/>
      <c r="ZY921" s="17"/>
      <c r="ZZ921" s="17"/>
      <c r="AAA921" s="17"/>
      <c r="AAB921" s="17"/>
      <c r="AAC921" s="17"/>
      <c r="AAD921" s="17"/>
      <c r="AAE921" s="17"/>
      <c r="AAF921" s="17"/>
      <c r="AAG921" s="17"/>
      <c r="AAH921" s="17"/>
      <c r="AAI921" s="17"/>
      <c r="AAJ921" s="17"/>
      <c r="AAK921" s="17"/>
      <c r="AAL921" s="17"/>
      <c r="AAM921" s="17"/>
      <c r="AAN921" s="17"/>
      <c r="AAO921" s="17"/>
      <c r="AAP921" s="17"/>
      <c r="AAQ921" s="17"/>
      <c r="AAR921" s="17"/>
      <c r="AAS921" s="17"/>
      <c r="AAT921" s="17"/>
      <c r="AAU921" s="17"/>
      <c r="AAV921" s="17"/>
      <c r="AAW921" s="17"/>
      <c r="AAX921" s="17"/>
      <c r="AAY921" s="17"/>
      <c r="AAZ921" s="17"/>
      <c r="ABA921" s="17"/>
      <c r="ABB921" s="17"/>
      <c r="ABC921" s="17"/>
      <c r="ABD921" s="17"/>
      <c r="ABE921" s="17"/>
      <c r="ABF921" s="17"/>
      <c r="ABG921" s="17"/>
      <c r="ABH921" s="17"/>
      <c r="ABI921" s="17"/>
      <c r="ABJ921" s="17"/>
      <c r="ABK921" s="17"/>
      <c r="ABL921" s="17"/>
      <c r="ABM921" s="17"/>
      <c r="ABN921" s="17"/>
      <c r="ABO921" s="17"/>
      <c r="ABP921" s="17"/>
      <c r="ABQ921" s="17"/>
      <c r="ABR921" s="17"/>
      <c r="ABS921" s="17"/>
      <c r="ABT921" s="17"/>
      <c r="ABU921" s="17"/>
      <c r="ABV921" s="17"/>
      <c r="ABW921" s="17"/>
      <c r="ABX921" s="17"/>
      <c r="ABY921" s="17"/>
      <c r="ABZ921" s="17"/>
      <c r="ACA921" s="17"/>
      <c r="ACB921" s="17"/>
      <c r="ACC921" s="17"/>
      <c r="ACD921" s="17"/>
      <c r="ACE921" s="17"/>
      <c r="ACF921" s="17"/>
      <c r="ACG921" s="17"/>
      <c r="ACH921" s="17"/>
      <c r="ACI921" s="17"/>
      <c r="ACJ921" s="17"/>
      <c r="ACK921" s="17"/>
      <c r="ACL921" s="17"/>
      <c r="ACM921" s="17"/>
      <c r="ACN921" s="17"/>
      <c r="ACO921" s="17"/>
      <c r="ACP921" s="17"/>
      <c r="ACQ921" s="17"/>
      <c r="ACR921" s="17"/>
      <c r="ACS921" s="17"/>
      <c r="ACT921" s="17"/>
      <c r="ACU921" s="17"/>
      <c r="ACV921" s="17"/>
      <c r="ACW921" s="17"/>
      <c r="ACX921" s="17"/>
      <c r="ACY921" s="17"/>
      <c r="ACZ921" s="17"/>
      <c r="ADA921" s="17"/>
      <c r="ADB921" s="17"/>
      <c r="ADC921" s="17"/>
      <c r="ADD921" s="17"/>
      <c r="ADE921" s="17"/>
      <c r="ADF921" s="17"/>
      <c r="ADG921" s="17"/>
      <c r="ADH921" s="17"/>
      <c r="ADI921" s="17"/>
      <c r="ADJ921" s="17"/>
      <c r="ADK921" s="17"/>
      <c r="ADL921" s="17"/>
      <c r="ADM921" s="17"/>
      <c r="ADN921" s="17"/>
      <c r="ADO921" s="17"/>
      <c r="ADP921" s="17"/>
      <c r="ADQ921" s="17"/>
      <c r="ADR921" s="17"/>
    </row>
    <row r="922" spans="44:798" s="16" customFormat="1" x14ac:dyDescent="0.25">
      <c r="AR922" s="56"/>
      <c r="AS922" s="56"/>
      <c r="AT922" s="57"/>
      <c r="AU922" s="56"/>
      <c r="AV922" s="57"/>
      <c r="AW922" s="56"/>
      <c r="AX922" s="56"/>
      <c r="AY922" s="56"/>
      <c r="AZ922" s="56"/>
      <c r="BA922" s="56"/>
      <c r="BB922" s="56"/>
      <c r="BC922" s="56"/>
      <c r="BD922" s="56"/>
      <c r="BE922" s="51"/>
      <c r="BF922" s="51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  <c r="IL922" s="17"/>
      <c r="IM922" s="17"/>
      <c r="IN922" s="17"/>
      <c r="IO922" s="17"/>
      <c r="IP922" s="17"/>
      <c r="IQ922" s="17"/>
      <c r="IR922" s="17"/>
      <c r="IS922" s="17"/>
      <c r="IT922" s="17"/>
      <c r="IU922" s="17"/>
      <c r="IV922" s="17"/>
      <c r="IW922" s="17"/>
      <c r="IX922" s="17"/>
      <c r="IY922" s="17"/>
      <c r="IZ922" s="17"/>
      <c r="JA922" s="17"/>
      <c r="JB922" s="17"/>
      <c r="JC922" s="17"/>
      <c r="JD922" s="17"/>
      <c r="JE922" s="17"/>
      <c r="JF922" s="17"/>
      <c r="JG922" s="17"/>
      <c r="JH922" s="17"/>
      <c r="JI922" s="17"/>
      <c r="JJ922" s="17"/>
      <c r="JK922" s="17"/>
      <c r="JL922" s="17"/>
      <c r="JM922" s="17"/>
      <c r="JN922" s="17"/>
      <c r="JO922" s="17"/>
      <c r="JP922" s="17"/>
      <c r="JQ922" s="17"/>
      <c r="JR922" s="17"/>
      <c r="JS922" s="17"/>
      <c r="JT922" s="17"/>
      <c r="JU922" s="17"/>
      <c r="JV922" s="17"/>
      <c r="JW922" s="17"/>
      <c r="JX922" s="17"/>
      <c r="JY922" s="17"/>
      <c r="JZ922" s="17"/>
      <c r="KA922" s="17"/>
      <c r="KB922" s="17"/>
      <c r="KC922" s="17"/>
      <c r="KD922" s="17"/>
      <c r="KE922" s="17"/>
      <c r="KF922" s="17"/>
      <c r="KG922" s="17"/>
      <c r="KH922" s="17"/>
      <c r="KI922" s="17"/>
      <c r="KJ922" s="17"/>
      <c r="KK922" s="17"/>
      <c r="KL922" s="17"/>
      <c r="KM922" s="17"/>
      <c r="KN922" s="17"/>
      <c r="KO922" s="17"/>
      <c r="KP922" s="17"/>
      <c r="KQ922" s="17"/>
      <c r="KR922" s="17"/>
      <c r="KS922" s="17"/>
      <c r="KT922" s="17"/>
      <c r="KU922" s="17"/>
      <c r="KV922" s="17"/>
      <c r="KW922" s="17"/>
      <c r="KX922" s="17"/>
      <c r="KY922" s="17"/>
      <c r="KZ922" s="17"/>
      <c r="LA922" s="17"/>
      <c r="LB922" s="17"/>
      <c r="LC922" s="17"/>
      <c r="LD922" s="17"/>
      <c r="LE922" s="17"/>
      <c r="LF922" s="17"/>
      <c r="LG922" s="17"/>
      <c r="LH922" s="17"/>
      <c r="LI922" s="17"/>
      <c r="LJ922" s="17"/>
      <c r="LK922" s="17"/>
      <c r="LL922" s="17"/>
      <c r="LM922" s="17"/>
      <c r="LN922" s="17"/>
      <c r="LO922" s="17"/>
      <c r="LP922" s="17"/>
      <c r="LQ922" s="17"/>
      <c r="LR922" s="17"/>
      <c r="LS922" s="17"/>
      <c r="LT922" s="17"/>
      <c r="LU922" s="17"/>
      <c r="LV922" s="17"/>
      <c r="LW922" s="17"/>
      <c r="LX922" s="17"/>
      <c r="LY922" s="17"/>
      <c r="LZ922" s="17"/>
      <c r="MA922" s="17"/>
      <c r="MB922" s="17"/>
      <c r="MC922" s="17"/>
      <c r="MD922" s="17"/>
      <c r="ME922" s="17"/>
      <c r="MF922" s="17"/>
      <c r="MG922" s="17"/>
      <c r="MH922" s="17"/>
      <c r="MI922" s="17"/>
      <c r="MJ922" s="17"/>
      <c r="MK922" s="17"/>
      <c r="ML922" s="17"/>
      <c r="MM922" s="17"/>
      <c r="MN922" s="17"/>
      <c r="MO922" s="17"/>
      <c r="MP922" s="17"/>
      <c r="MQ922" s="17"/>
      <c r="MR922" s="17"/>
      <c r="MS922" s="17"/>
      <c r="MT922" s="17"/>
      <c r="MU922" s="17"/>
      <c r="MV922" s="17"/>
      <c r="MW922" s="17"/>
      <c r="MX922" s="17"/>
      <c r="MY922" s="17"/>
      <c r="MZ922" s="17"/>
      <c r="NA922" s="17"/>
      <c r="NB922" s="17"/>
      <c r="NC922" s="17"/>
      <c r="ND922" s="17"/>
      <c r="NE922" s="17"/>
      <c r="NF922" s="17"/>
      <c r="NG922" s="17"/>
      <c r="NH922" s="17"/>
      <c r="NI922" s="17"/>
      <c r="NJ922" s="17"/>
      <c r="NK922" s="17"/>
      <c r="NL922" s="17"/>
      <c r="NM922" s="17"/>
      <c r="NN922" s="17"/>
      <c r="NO922" s="17"/>
      <c r="NP922" s="17"/>
      <c r="NQ922" s="17"/>
      <c r="NR922" s="17"/>
      <c r="NS922" s="17"/>
      <c r="NT922" s="17"/>
      <c r="NU922" s="17"/>
      <c r="NV922" s="17"/>
      <c r="NW922" s="17"/>
      <c r="NX922" s="17"/>
      <c r="NY922" s="17"/>
      <c r="NZ922" s="17"/>
      <c r="OA922" s="17"/>
      <c r="OB922" s="17"/>
      <c r="OC922" s="17"/>
      <c r="OD922" s="17"/>
      <c r="OE922" s="17"/>
      <c r="OF922" s="17"/>
      <c r="OG922" s="17"/>
      <c r="OH922" s="17"/>
      <c r="OI922" s="17"/>
      <c r="OJ922" s="17"/>
      <c r="OK922" s="17"/>
      <c r="OL922" s="17"/>
      <c r="OM922" s="17"/>
      <c r="ON922" s="17"/>
      <c r="OO922" s="17"/>
      <c r="OP922" s="17"/>
      <c r="OQ922" s="17"/>
      <c r="OR922" s="17"/>
      <c r="OS922" s="17"/>
      <c r="OT922" s="17"/>
      <c r="OU922" s="17"/>
      <c r="OV922" s="17"/>
      <c r="OW922" s="17"/>
      <c r="OX922" s="17"/>
      <c r="OY922" s="17"/>
      <c r="OZ922" s="17"/>
      <c r="PA922" s="17"/>
      <c r="PB922" s="17"/>
      <c r="PC922" s="17"/>
      <c r="PD922" s="17"/>
      <c r="PE922" s="17"/>
      <c r="PF922" s="17"/>
      <c r="PG922" s="17"/>
      <c r="PH922" s="17"/>
      <c r="PI922" s="17"/>
      <c r="PJ922" s="17"/>
      <c r="PK922" s="17"/>
      <c r="PL922" s="17"/>
      <c r="PM922" s="17"/>
      <c r="PN922" s="17"/>
      <c r="PO922" s="17"/>
      <c r="PP922" s="17"/>
      <c r="PQ922" s="17"/>
      <c r="PR922" s="17"/>
      <c r="PS922" s="17"/>
      <c r="PT922" s="17"/>
      <c r="PU922" s="17"/>
      <c r="PV922" s="17"/>
      <c r="PW922" s="17"/>
      <c r="PX922" s="17"/>
      <c r="PY922" s="17"/>
      <c r="PZ922" s="17"/>
      <c r="QA922" s="17"/>
      <c r="QB922" s="17"/>
      <c r="QC922" s="17"/>
      <c r="QD922" s="17"/>
      <c r="QE922" s="17"/>
      <c r="QF922" s="17"/>
      <c r="QG922" s="17"/>
      <c r="QH922" s="17"/>
      <c r="QI922" s="17"/>
      <c r="QJ922" s="17"/>
      <c r="QK922" s="17"/>
      <c r="QL922" s="17"/>
      <c r="QM922" s="17"/>
      <c r="QN922" s="17"/>
      <c r="QO922" s="17"/>
      <c r="QP922" s="17"/>
      <c r="QQ922" s="17"/>
      <c r="QR922" s="17"/>
      <c r="QS922" s="17"/>
      <c r="QT922" s="17"/>
      <c r="QU922" s="17"/>
      <c r="QV922" s="17"/>
      <c r="QW922" s="17"/>
      <c r="QX922" s="17"/>
      <c r="QY922" s="17"/>
      <c r="QZ922" s="17"/>
      <c r="RA922" s="17"/>
      <c r="RB922" s="17"/>
      <c r="RC922" s="17"/>
      <c r="RD922" s="17"/>
      <c r="RE922" s="17"/>
      <c r="RF922" s="17"/>
      <c r="RG922" s="17"/>
      <c r="RH922" s="17"/>
      <c r="RI922" s="17"/>
      <c r="RJ922" s="17"/>
      <c r="RK922" s="17"/>
      <c r="RL922" s="17"/>
      <c r="RM922" s="17"/>
      <c r="RN922" s="17"/>
      <c r="RO922" s="17"/>
      <c r="RP922" s="17"/>
      <c r="RQ922" s="17"/>
      <c r="RR922" s="17"/>
      <c r="RS922" s="17"/>
      <c r="RT922" s="17"/>
      <c r="RU922" s="17"/>
      <c r="RV922" s="17"/>
      <c r="RW922" s="17"/>
      <c r="RX922" s="17"/>
      <c r="RY922" s="17"/>
      <c r="RZ922" s="17"/>
      <c r="SA922" s="17"/>
      <c r="SB922" s="17"/>
      <c r="SC922" s="17"/>
      <c r="SD922" s="17"/>
      <c r="SE922" s="17"/>
      <c r="SF922" s="17"/>
      <c r="SG922" s="17"/>
      <c r="SH922" s="17"/>
      <c r="SI922" s="17"/>
      <c r="SJ922" s="17"/>
      <c r="SK922" s="17"/>
      <c r="SL922" s="17"/>
      <c r="SM922" s="17"/>
      <c r="SN922" s="17"/>
      <c r="SO922" s="17"/>
      <c r="SP922" s="17"/>
      <c r="SQ922" s="17"/>
      <c r="SR922" s="17"/>
      <c r="SS922" s="17"/>
      <c r="ST922" s="17"/>
      <c r="SU922" s="17"/>
      <c r="SV922" s="17"/>
      <c r="SW922" s="17"/>
      <c r="SX922" s="17"/>
      <c r="SY922" s="17"/>
      <c r="SZ922" s="17"/>
      <c r="TA922" s="17"/>
      <c r="TB922" s="17"/>
      <c r="TC922" s="17"/>
      <c r="TD922" s="17"/>
      <c r="TE922" s="17"/>
      <c r="TF922" s="17"/>
      <c r="TG922" s="17"/>
      <c r="TH922" s="17"/>
      <c r="TI922" s="17"/>
      <c r="TJ922" s="17"/>
      <c r="TK922" s="17"/>
      <c r="TL922" s="17"/>
      <c r="TM922" s="17"/>
      <c r="TN922" s="17"/>
      <c r="TO922" s="17"/>
      <c r="TP922" s="17"/>
      <c r="TQ922" s="17"/>
      <c r="TR922" s="17"/>
      <c r="TS922" s="17"/>
      <c r="TT922" s="17"/>
      <c r="TU922" s="17"/>
      <c r="TV922" s="17"/>
      <c r="TW922" s="17"/>
      <c r="TX922" s="17"/>
      <c r="TY922" s="17"/>
      <c r="TZ922" s="17"/>
      <c r="UA922" s="17"/>
      <c r="UB922" s="17"/>
      <c r="UC922" s="17"/>
      <c r="UD922" s="17"/>
      <c r="UE922" s="17"/>
      <c r="UF922" s="17"/>
      <c r="UG922" s="17"/>
      <c r="UH922" s="17"/>
      <c r="UI922" s="17"/>
      <c r="UJ922" s="17"/>
      <c r="UK922" s="17"/>
      <c r="UL922" s="17"/>
      <c r="UM922" s="17"/>
      <c r="UN922" s="17"/>
      <c r="UO922" s="17"/>
      <c r="UP922" s="17"/>
      <c r="UQ922" s="17"/>
      <c r="UR922" s="17"/>
      <c r="US922" s="17"/>
      <c r="UT922" s="17"/>
      <c r="UU922" s="17"/>
      <c r="UV922" s="17"/>
      <c r="UW922" s="17"/>
      <c r="UX922" s="17"/>
      <c r="UY922" s="17"/>
      <c r="UZ922" s="17"/>
      <c r="VA922" s="17"/>
      <c r="VB922" s="17"/>
      <c r="VC922" s="17"/>
      <c r="VD922" s="17"/>
      <c r="VE922" s="17"/>
      <c r="VF922" s="17"/>
      <c r="VG922" s="17"/>
      <c r="VH922" s="17"/>
      <c r="VI922" s="17"/>
      <c r="VJ922" s="17"/>
      <c r="VK922" s="17"/>
      <c r="VL922" s="17"/>
      <c r="VM922" s="17"/>
      <c r="VN922" s="17"/>
      <c r="VO922" s="17"/>
      <c r="VP922" s="17"/>
      <c r="VQ922" s="17"/>
      <c r="VR922" s="17"/>
      <c r="VS922" s="17"/>
      <c r="VT922" s="17"/>
      <c r="VU922" s="17"/>
      <c r="VV922" s="17"/>
      <c r="VW922" s="17"/>
      <c r="VX922" s="17"/>
      <c r="VY922" s="17"/>
      <c r="VZ922" s="17"/>
      <c r="WA922" s="17"/>
      <c r="WB922" s="17"/>
      <c r="WC922" s="17"/>
      <c r="WD922" s="17"/>
      <c r="WE922" s="17"/>
      <c r="WF922" s="17"/>
      <c r="WG922" s="17"/>
      <c r="WH922" s="17"/>
      <c r="WI922" s="17"/>
      <c r="WJ922" s="17"/>
      <c r="WK922" s="17"/>
      <c r="WL922" s="17"/>
      <c r="WM922" s="17"/>
      <c r="WN922" s="17"/>
      <c r="WO922" s="17"/>
      <c r="WP922" s="17"/>
      <c r="WQ922" s="17"/>
      <c r="WR922" s="17"/>
      <c r="WS922" s="17"/>
      <c r="WT922" s="17"/>
      <c r="WU922" s="17"/>
      <c r="WV922" s="17"/>
      <c r="WW922" s="17"/>
      <c r="WX922" s="17"/>
      <c r="WY922" s="17"/>
      <c r="WZ922" s="17"/>
      <c r="XA922" s="17"/>
      <c r="XB922" s="17"/>
      <c r="XC922" s="17"/>
      <c r="XD922" s="17"/>
      <c r="XE922" s="17"/>
      <c r="XF922" s="17"/>
      <c r="XG922" s="17"/>
      <c r="XH922" s="17"/>
      <c r="XI922" s="17"/>
      <c r="XJ922" s="17"/>
      <c r="XK922" s="17"/>
      <c r="XL922" s="17"/>
      <c r="XM922" s="17"/>
      <c r="XN922" s="17"/>
      <c r="XO922" s="17"/>
      <c r="XP922" s="17"/>
      <c r="XQ922" s="17"/>
      <c r="XR922" s="17"/>
      <c r="XS922" s="17"/>
      <c r="XT922" s="17"/>
      <c r="XU922" s="17"/>
      <c r="XV922" s="17"/>
      <c r="XW922" s="17"/>
      <c r="XX922" s="17"/>
      <c r="XY922" s="17"/>
      <c r="XZ922" s="17"/>
      <c r="YA922" s="17"/>
      <c r="YB922" s="17"/>
      <c r="YC922" s="17"/>
      <c r="YD922" s="17"/>
      <c r="YE922" s="17"/>
      <c r="YF922" s="17"/>
      <c r="YG922" s="17"/>
      <c r="YH922" s="17"/>
      <c r="YI922" s="17"/>
      <c r="YJ922" s="17"/>
      <c r="YK922" s="17"/>
      <c r="YL922" s="17"/>
      <c r="YM922" s="17"/>
      <c r="YN922" s="17"/>
      <c r="YO922" s="17"/>
      <c r="YP922" s="17"/>
      <c r="YQ922" s="17"/>
      <c r="YR922" s="17"/>
      <c r="YS922" s="17"/>
      <c r="YT922" s="17"/>
      <c r="YU922" s="17"/>
      <c r="YV922" s="17"/>
      <c r="YW922" s="17"/>
      <c r="YX922" s="17"/>
      <c r="YY922" s="17"/>
      <c r="YZ922" s="17"/>
      <c r="ZA922" s="17"/>
      <c r="ZB922" s="17"/>
      <c r="ZC922" s="17"/>
      <c r="ZD922" s="17"/>
      <c r="ZE922" s="17"/>
      <c r="ZF922" s="17"/>
      <c r="ZG922" s="17"/>
      <c r="ZH922" s="17"/>
      <c r="ZI922" s="17"/>
      <c r="ZJ922" s="17"/>
      <c r="ZK922" s="17"/>
      <c r="ZL922" s="17"/>
      <c r="ZM922" s="17"/>
      <c r="ZN922" s="17"/>
      <c r="ZO922" s="17"/>
      <c r="ZP922" s="17"/>
      <c r="ZQ922" s="17"/>
      <c r="ZR922" s="17"/>
      <c r="ZS922" s="17"/>
      <c r="ZT922" s="17"/>
      <c r="ZU922" s="17"/>
      <c r="ZV922" s="17"/>
      <c r="ZW922" s="17"/>
      <c r="ZX922" s="17"/>
      <c r="ZY922" s="17"/>
      <c r="ZZ922" s="17"/>
      <c r="AAA922" s="17"/>
      <c r="AAB922" s="17"/>
      <c r="AAC922" s="17"/>
      <c r="AAD922" s="17"/>
      <c r="AAE922" s="17"/>
      <c r="AAF922" s="17"/>
      <c r="AAG922" s="17"/>
      <c r="AAH922" s="17"/>
      <c r="AAI922" s="17"/>
      <c r="AAJ922" s="17"/>
      <c r="AAK922" s="17"/>
      <c r="AAL922" s="17"/>
      <c r="AAM922" s="17"/>
      <c r="AAN922" s="17"/>
      <c r="AAO922" s="17"/>
      <c r="AAP922" s="17"/>
      <c r="AAQ922" s="17"/>
      <c r="AAR922" s="17"/>
      <c r="AAS922" s="17"/>
      <c r="AAT922" s="17"/>
      <c r="AAU922" s="17"/>
      <c r="AAV922" s="17"/>
      <c r="AAW922" s="17"/>
      <c r="AAX922" s="17"/>
      <c r="AAY922" s="17"/>
      <c r="AAZ922" s="17"/>
      <c r="ABA922" s="17"/>
      <c r="ABB922" s="17"/>
      <c r="ABC922" s="17"/>
      <c r="ABD922" s="17"/>
      <c r="ABE922" s="17"/>
      <c r="ABF922" s="17"/>
      <c r="ABG922" s="17"/>
      <c r="ABH922" s="17"/>
      <c r="ABI922" s="17"/>
      <c r="ABJ922" s="17"/>
      <c r="ABK922" s="17"/>
      <c r="ABL922" s="17"/>
      <c r="ABM922" s="17"/>
      <c r="ABN922" s="17"/>
      <c r="ABO922" s="17"/>
      <c r="ABP922" s="17"/>
      <c r="ABQ922" s="17"/>
      <c r="ABR922" s="17"/>
      <c r="ABS922" s="17"/>
      <c r="ABT922" s="17"/>
      <c r="ABU922" s="17"/>
      <c r="ABV922" s="17"/>
      <c r="ABW922" s="17"/>
      <c r="ABX922" s="17"/>
      <c r="ABY922" s="17"/>
      <c r="ABZ922" s="17"/>
      <c r="ACA922" s="17"/>
      <c r="ACB922" s="17"/>
      <c r="ACC922" s="17"/>
      <c r="ACD922" s="17"/>
      <c r="ACE922" s="17"/>
      <c r="ACF922" s="17"/>
      <c r="ACG922" s="17"/>
      <c r="ACH922" s="17"/>
      <c r="ACI922" s="17"/>
      <c r="ACJ922" s="17"/>
      <c r="ACK922" s="17"/>
      <c r="ACL922" s="17"/>
      <c r="ACM922" s="17"/>
      <c r="ACN922" s="17"/>
      <c r="ACO922" s="17"/>
      <c r="ACP922" s="17"/>
      <c r="ACQ922" s="17"/>
      <c r="ACR922" s="17"/>
      <c r="ACS922" s="17"/>
      <c r="ACT922" s="17"/>
      <c r="ACU922" s="17"/>
      <c r="ACV922" s="17"/>
      <c r="ACW922" s="17"/>
      <c r="ACX922" s="17"/>
      <c r="ACY922" s="17"/>
      <c r="ACZ922" s="17"/>
      <c r="ADA922" s="17"/>
      <c r="ADB922" s="17"/>
      <c r="ADC922" s="17"/>
      <c r="ADD922" s="17"/>
      <c r="ADE922" s="17"/>
      <c r="ADF922" s="17"/>
      <c r="ADG922" s="17"/>
      <c r="ADH922" s="17"/>
      <c r="ADI922" s="17"/>
      <c r="ADJ922" s="17"/>
      <c r="ADK922" s="17"/>
      <c r="ADL922" s="17"/>
      <c r="ADM922" s="17"/>
      <c r="ADN922" s="17"/>
      <c r="ADO922" s="17"/>
      <c r="ADP922" s="17"/>
      <c r="ADQ922" s="17"/>
      <c r="ADR922" s="17"/>
    </row>
    <row r="923" spans="44:798" s="16" customFormat="1" x14ac:dyDescent="0.25">
      <c r="AR923" s="56"/>
      <c r="AS923" s="56"/>
      <c r="AT923" s="57"/>
      <c r="AU923" s="56"/>
      <c r="AV923" s="57"/>
      <c r="AW923" s="56"/>
      <c r="AX923" s="56"/>
      <c r="AY923" s="56"/>
      <c r="AZ923" s="56"/>
      <c r="BA923" s="56"/>
      <c r="BB923" s="56"/>
      <c r="BC923" s="56"/>
      <c r="BD923" s="56"/>
      <c r="BE923" s="51"/>
      <c r="BF923" s="51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  <c r="IL923" s="17"/>
      <c r="IM923" s="17"/>
      <c r="IN923" s="17"/>
      <c r="IO923" s="17"/>
      <c r="IP923" s="17"/>
      <c r="IQ923" s="17"/>
      <c r="IR923" s="17"/>
      <c r="IS923" s="17"/>
      <c r="IT923" s="17"/>
      <c r="IU923" s="17"/>
      <c r="IV923" s="17"/>
      <c r="IW923" s="17"/>
      <c r="IX923" s="17"/>
      <c r="IY923" s="17"/>
      <c r="IZ923" s="17"/>
      <c r="JA923" s="17"/>
      <c r="JB923" s="17"/>
      <c r="JC923" s="17"/>
      <c r="JD923" s="17"/>
      <c r="JE923" s="17"/>
      <c r="JF923" s="17"/>
      <c r="JG923" s="17"/>
      <c r="JH923" s="17"/>
      <c r="JI923" s="17"/>
      <c r="JJ923" s="17"/>
      <c r="JK923" s="17"/>
      <c r="JL923" s="17"/>
      <c r="JM923" s="17"/>
      <c r="JN923" s="17"/>
      <c r="JO923" s="17"/>
      <c r="JP923" s="17"/>
      <c r="JQ923" s="17"/>
      <c r="JR923" s="17"/>
      <c r="JS923" s="17"/>
      <c r="JT923" s="17"/>
      <c r="JU923" s="17"/>
      <c r="JV923" s="17"/>
      <c r="JW923" s="17"/>
      <c r="JX923" s="17"/>
      <c r="JY923" s="17"/>
      <c r="JZ923" s="17"/>
      <c r="KA923" s="17"/>
      <c r="KB923" s="17"/>
      <c r="KC923" s="17"/>
      <c r="KD923" s="17"/>
      <c r="KE923" s="17"/>
      <c r="KF923" s="17"/>
      <c r="KG923" s="17"/>
      <c r="KH923" s="17"/>
      <c r="KI923" s="17"/>
      <c r="KJ923" s="17"/>
      <c r="KK923" s="17"/>
      <c r="KL923" s="17"/>
      <c r="KM923" s="17"/>
      <c r="KN923" s="17"/>
      <c r="KO923" s="17"/>
      <c r="KP923" s="17"/>
      <c r="KQ923" s="17"/>
      <c r="KR923" s="17"/>
      <c r="KS923" s="17"/>
      <c r="KT923" s="17"/>
      <c r="KU923" s="17"/>
      <c r="KV923" s="17"/>
      <c r="KW923" s="17"/>
      <c r="KX923" s="17"/>
      <c r="KY923" s="17"/>
      <c r="KZ923" s="17"/>
      <c r="LA923" s="17"/>
      <c r="LB923" s="17"/>
      <c r="LC923" s="17"/>
      <c r="LD923" s="17"/>
      <c r="LE923" s="17"/>
      <c r="LF923" s="17"/>
      <c r="LG923" s="17"/>
      <c r="LH923" s="17"/>
      <c r="LI923" s="17"/>
      <c r="LJ923" s="17"/>
      <c r="LK923" s="17"/>
      <c r="LL923" s="17"/>
      <c r="LM923" s="17"/>
      <c r="LN923" s="17"/>
      <c r="LO923" s="17"/>
      <c r="LP923" s="17"/>
      <c r="LQ923" s="17"/>
      <c r="LR923" s="17"/>
      <c r="LS923" s="17"/>
      <c r="LT923" s="17"/>
      <c r="LU923" s="17"/>
      <c r="LV923" s="17"/>
      <c r="LW923" s="17"/>
      <c r="LX923" s="17"/>
      <c r="LY923" s="17"/>
      <c r="LZ923" s="17"/>
      <c r="MA923" s="17"/>
      <c r="MB923" s="17"/>
      <c r="MC923" s="17"/>
      <c r="MD923" s="17"/>
      <c r="ME923" s="17"/>
      <c r="MF923" s="17"/>
      <c r="MG923" s="17"/>
      <c r="MH923" s="17"/>
      <c r="MI923" s="17"/>
      <c r="MJ923" s="17"/>
      <c r="MK923" s="17"/>
      <c r="ML923" s="17"/>
      <c r="MM923" s="17"/>
      <c r="MN923" s="17"/>
      <c r="MO923" s="17"/>
      <c r="MP923" s="17"/>
      <c r="MQ923" s="17"/>
      <c r="MR923" s="17"/>
      <c r="MS923" s="17"/>
      <c r="MT923" s="17"/>
      <c r="MU923" s="17"/>
      <c r="MV923" s="17"/>
      <c r="MW923" s="17"/>
      <c r="MX923" s="17"/>
      <c r="MY923" s="17"/>
      <c r="MZ923" s="17"/>
      <c r="NA923" s="17"/>
      <c r="NB923" s="17"/>
      <c r="NC923" s="17"/>
      <c r="ND923" s="17"/>
      <c r="NE923" s="17"/>
      <c r="NF923" s="17"/>
      <c r="NG923" s="17"/>
      <c r="NH923" s="17"/>
      <c r="NI923" s="17"/>
      <c r="NJ923" s="17"/>
      <c r="NK923" s="17"/>
      <c r="NL923" s="17"/>
      <c r="NM923" s="17"/>
      <c r="NN923" s="17"/>
      <c r="NO923" s="17"/>
      <c r="NP923" s="17"/>
      <c r="NQ923" s="17"/>
      <c r="NR923" s="17"/>
      <c r="NS923" s="17"/>
      <c r="NT923" s="17"/>
      <c r="NU923" s="17"/>
      <c r="NV923" s="17"/>
      <c r="NW923" s="17"/>
      <c r="NX923" s="17"/>
      <c r="NY923" s="17"/>
      <c r="NZ923" s="17"/>
      <c r="OA923" s="17"/>
      <c r="OB923" s="17"/>
      <c r="OC923" s="17"/>
      <c r="OD923" s="17"/>
      <c r="OE923" s="17"/>
      <c r="OF923" s="17"/>
      <c r="OG923" s="17"/>
      <c r="OH923" s="17"/>
      <c r="OI923" s="17"/>
      <c r="OJ923" s="17"/>
      <c r="OK923" s="17"/>
      <c r="OL923" s="17"/>
      <c r="OM923" s="17"/>
      <c r="ON923" s="17"/>
      <c r="OO923" s="17"/>
      <c r="OP923" s="17"/>
      <c r="OQ923" s="17"/>
      <c r="OR923" s="17"/>
      <c r="OS923" s="17"/>
      <c r="OT923" s="17"/>
      <c r="OU923" s="17"/>
      <c r="OV923" s="17"/>
      <c r="OW923" s="17"/>
      <c r="OX923" s="17"/>
      <c r="OY923" s="17"/>
      <c r="OZ923" s="17"/>
      <c r="PA923" s="17"/>
      <c r="PB923" s="17"/>
      <c r="PC923" s="17"/>
      <c r="PD923" s="17"/>
      <c r="PE923" s="17"/>
      <c r="PF923" s="17"/>
      <c r="PG923" s="17"/>
      <c r="PH923" s="17"/>
      <c r="PI923" s="17"/>
      <c r="PJ923" s="17"/>
      <c r="PK923" s="17"/>
      <c r="PL923" s="17"/>
      <c r="PM923" s="17"/>
      <c r="PN923" s="17"/>
      <c r="PO923" s="17"/>
      <c r="PP923" s="17"/>
      <c r="PQ923" s="17"/>
      <c r="PR923" s="17"/>
      <c r="PS923" s="17"/>
      <c r="PT923" s="17"/>
      <c r="PU923" s="17"/>
      <c r="PV923" s="17"/>
      <c r="PW923" s="17"/>
      <c r="PX923" s="17"/>
      <c r="PY923" s="17"/>
      <c r="PZ923" s="17"/>
      <c r="QA923" s="17"/>
      <c r="QB923" s="17"/>
      <c r="QC923" s="17"/>
      <c r="QD923" s="17"/>
      <c r="QE923" s="17"/>
      <c r="QF923" s="17"/>
      <c r="QG923" s="17"/>
      <c r="QH923" s="17"/>
      <c r="QI923" s="17"/>
      <c r="QJ923" s="17"/>
      <c r="QK923" s="17"/>
      <c r="QL923" s="17"/>
      <c r="QM923" s="17"/>
      <c r="QN923" s="17"/>
      <c r="QO923" s="17"/>
      <c r="QP923" s="17"/>
      <c r="QQ923" s="17"/>
      <c r="QR923" s="17"/>
      <c r="QS923" s="17"/>
      <c r="QT923" s="17"/>
      <c r="QU923" s="17"/>
      <c r="QV923" s="17"/>
      <c r="QW923" s="17"/>
      <c r="QX923" s="17"/>
      <c r="QY923" s="17"/>
      <c r="QZ923" s="17"/>
      <c r="RA923" s="17"/>
      <c r="RB923" s="17"/>
      <c r="RC923" s="17"/>
      <c r="RD923" s="17"/>
      <c r="RE923" s="17"/>
      <c r="RF923" s="17"/>
      <c r="RG923" s="17"/>
      <c r="RH923" s="17"/>
      <c r="RI923" s="17"/>
      <c r="RJ923" s="17"/>
      <c r="RK923" s="17"/>
      <c r="RL923" s="17"/>
      <c r="RM923" s="17"/>
      <c r="RN923" s="17"/>
      <c r="RO923" s="17"/>
      <c r="RP923" s="17"/>
      <c r="RQ923" s="17"/>
      <c r="RR923" s="17"/>
      <c r="RS923" s="17"/>
      <c r="RT923" s="17"/>
      <c r="RU923" s="17"/>
      <c r="RV923" s="17"/>
      <c r="RW923" s="17"/>
      <c r="RX923" s="17"/>
      <c r="RY923" s="17"/>
      <c r="RZ923" s="17"/>
      <c r="SA923" s="17"/>
      <c r="SB923" s="17"/>
      <c r="SC923" s="17"/>
      <c r="SD923" s="17"/>
      <c r="SE923" s="17"/>
      <c r="SF923" s="17"/>
      <c r="SG923" s="17"/>
      <c r="SH923" s="17"/>
      <c r="SI923" s="17"/>
      <c r="SJ923" s="17"/>
      <c r="SK923" s="17"/>
      <c r="SL923" s="17"/>
      <c r="SM923" s="17"/>
      <c r="SN923" s="17"/>
      <c r="SO923" s="17"/>
      <c r="SP923" s="17"/>
      <c r="SQ923" s="17"/>
      <c r="SR923" s="17"/>
      <c r="SS923" s="17"/>
      <c r="ST923" s="17"/>
      <c r="SU923" s="17"/>
      <c r="SV923" s="17"/>
      <c r="SW923" s="17"/>
      <c r="SX923" s="17"/>
      <c r="SY923" s="17"/>
      <c r="SZ923" s="17"/>
      <c r="TA923" s="17"/>
      <c r="TB923" s="17"/>
      <c r="TC923" s="17"/>
      <c r="TD923" s="17"/>
      <c r="TE923" s="17"/>
      <c r="TF923" s="17"/>
      <c r="TG923" s="17"/>
      <c r="TH923" s="17"/>
      <c r="TI923" s="17"/>
      <c r="TJ923" s="17"/>
      <c r="TK923" s="17"/>
      <c r="TL923" s="17"/>
      <c r="TM923" s="17"/>
      <c r="TN923" s="17"/>
      <c r="TO923" s="17"/>
      <c r="TP923" s="17"/>
      <c r="TQ923" s="17"/>
      <c r="TR923" s="17"/>
      <c r="TS923" s="17"/>
      <c r="TT923" s="17"/>
      <c r="TU923" s="17"/>
      <c r="TV923" s="17"/>
      <c r="TW923" s="17"/>
      <c r="TX923" s="17"/>
      <c r="TY923" s="17"/>
      <c r="TZ923" s="17"/>
      <c r="UA923" s="17"/>
      <c r="UB923" s="17"/>
      <c r="UC923" s="17"/>
      <c r="UD923" s="17"/>
      <c r="UE923" s="17"/>
      <c r="UF923" s="17"/>
      <c r="UG923" s="17"/>
      <c r="UH923" s="17"/>
      <c r="UI923" s="17"/>
      <c r="UJ923" s="17"/>
      <c r="UK923" s="17"/>
      <c r="UL923" s="17"/>
      <c r="UM923" s="17"/>
      <c r="UN923" s="17"/>
      <c r="UO923" s="17"/>
      <c r="UP923" s="17"/>
      <c r="UQ923" s="17"/>
      <c r="UR923" s="17"/>
      <c r="US923" s="17"/>
      <c r="UT923" s="17"/>
      <c r="UU923" s="17"/>
      <c r="UV923" s="17"/>
      <c r="UW923" s="17"/>
      <c r="UX923" s="17"/>
      <c r="UY923" s="17"/>
      <c r="UZ923" s="17"/>
      <c r="VA923" s="17"/>
      <c r="VB923" s="17"/>
      <c r="VC923" s="17"/>
      <c r="VD923" s="17"/>
      <c r="VE923" s="17"/>
      <c r="VF923" s="17"/>
      <c r="VG923" s="17"/>
      <c r="VH923" s="17"/>
      <c r="VI923" s="17"/>
      <c r="VJ923" s="17"/>
      <c r="VK923" s="17"/>
      <c r="VL923" s="17"/>
      <c r="VM923" s="17"/>
      <c r="VN923" s="17"/>
      <c r="VO923" s="17"/>
      <c r="VP923" s="17"/>
      <c r="VQ923" s="17"/>
      <c r="VR923" s="17"/>
      <c r="VS923" s="17"/>
      <c r="VT923" s="17"/>
      <c r="VU923" s="17"/>
      <c r="VV923" s="17"/>
      <c r="VW923" s="17"/>
      <c r="VX923" s="17"/>
      <c r="VY923" s="17"/>
      <c r="VZ923" s="17"/>
      <c r="WA923" s="17"/>
      <c r="WB923" s="17"/>
      <c r="WC923" s="17"/>
      <c r="WD923" s="17"/>
      <c r="WE923" s="17"/>
      <c r="WF923" s="17"/>
      <c r="WG923" s="17"/>
      <c r="WH923" s="17"/>
      <c r="WI923" s="17"/>
      <c r="WJ923" s="17"/>
      <c r="WK923" s="17"/>
      <c r="WL923" s="17"/>
      <c r="WM923" s="17"/>
      <c r="WN923" s="17"/>
      <c r="WO923" s="17"/>
      <c r="WP923" s="17"/>
      <c r="WQ923" s="17"/>
      <c r="WR923" s="17"/>
      <c r="WS923" s="17"/>
      <c r="WT923" s="17"/>
      <c r="WU923" s="17"/>
      <c r="WV923" s="17"/>
      <c r="WW923" s="17"/>
      <c r="WX923" s="17"/>
      <c r="WY923" s="17"/>
      <c r="WZ923" s="17"/>
      <c r="XA923" s="17"/>
      <c r="XB923" s="17"/>
      <c r="XC923" s="17"/>
      <c r="XD923" s="17"/>
      <c r="XE923" s="17"/>
      <c r="XF923" s="17"/>
      <c r="XG923" s="17"/>
      <c r="XH923" s="17"/>
      <c r="XI923" s="17"/>
      <c r="XJ923" s="17"/>
      <c r="XK923" s="17"/>
      <c r="XL923" s="17"/>
      <c r="XM923" s="17"/>
      <c r="XN923" s="17"/>
      <c r="XO923" s="17"/>
      <c r="XP923" s="17"/>
      <c r="XQ923" s="17"/>
      <c r="XR923" s="17"/>
      <c r="XS923" s="17"/>
      <c r="XT923" s="17"/>
      <c r="XU923" s="17"/>
      <c r="XV923" s="17"/>
      <c r="XW923" s="17"/>
      <c r="XX923" s="17"/>
      <c r="XY923" s="17"/>
      <c r="XZ923" s="17"/>
      <c r="YA923" s="17"/>
      <c r="YB923" s="17"/>
      <c r="YC923" s="17"/>
      <c r="YD923" s="17"/>
      <c r="YE923" s="17"/>
      <c r="YF923" s="17"/>
      <c r="YG923" s="17"/>
      <c r="YH923" s="17"/>
      <c r="YI923" s="17"/>
      <c r="YJ923" s="17"/>
      <c r="YK923" s="17"/>
      <c r="YL923" s="17"/>
      <c r="YM923" s="17"/>
      <c r="YN923" s="17"/>
      <c r="YO923" s="17"/>
      <c r="YP923" s="17"/>
      <c r="YQ923" s="17"/>
      <c r="YR923" s="17"/>
      <c r="YS923" s="17"/>
      <c r="YT923" s="17"/>
      <c r="YU923" s="17"/>
      <c r="YV923" s="17"/>
      <c r="YW923" s="17"/>
      <c r="YX923" s="17"/>
      <c r="YY923" s="17"/>
      <c r="YZ923" s="17"/>
      <c r="ZA923" s="17"/>
      <c r="ZB923" s="17"/>
      <c r="ZC923" s="17"/>
      <c r="ZD923" s="17"/>
      <c r="ZE923" s="17"/>
      <c r="ZF923" s="17"/>
      <c r="ZG923" s="17"/>
      <c r="ZH923" s="17"/>
      <c r="ZI923" s="17"/>
      <c r="ZJ923" s="17"/>
      <c r="ZK923" s="17"/>
      <c r="ZL923" s="17"/>
      <c r="ZM923" s="17"/>
      <c r="ZN923" s="17"/>
      <c r="ZO923" s="17"/>
      <c r="ZP923" s="17"/>
      <c r="ZQ923" s="17"/>
      <c r="ZR923" s="17"/>
      <c r="ZS923" s="17"/>
      <c r="ZT923" s="17"/>
      <c r="ZU923" s="17"/>
      <c r="ZV923" s="17"/>
      <c r="ZW923" s="17"/>
      <c r="ZX923" s="17"/>
      <c r="ZY923" s="17"/>
      <c r="ZZ923" s="17"/>
      <c r="AAA923" s="17"/>
      <c r="AAB923" s="17"/>
      <c r="AAC923" s="17"/>
      <c r="AAD923" s="17"/>
      <c r="AAE923" s="17"/>
      <c r="AAF923" s="17"/>
      <c r="AAG923" s="17"/>
      <c r="AAH923" s="17"/>
      <c r="AAI923" s="17"/>
      <c r="AAJ923" s="17"/>
      <c r="AAK923" s="17"/>
      <c r="AAL923" s="17"/>
      <c r="AAM923" s="17"/>
      <c r="AAN923" s="17"/>
      <c r="AAO923" s="17"/>
      <c r="AAP923" s="17"/>
      <c r="AAQ923" s="17"/>
      <c r="AAR923" s="17"/>
      <c r="AAS923" s="17"/>
      <c r="AAT923" s="17"/>
      <c r="AAU923" s="17"/>
      <c r="AAV923" s="17"/>
      <c r="AAW923" s="17"/>
      <c r="AAX923" s="17"/>
      <c r="AAY923" s="17"/>
      <c r="AAZ923" s="17"/>
      <c r="ABA923" s="17"/>
      <c r="ABB923" s="17"/>
      <c r="ABC923" s="17"/>
      <c r="ABD923" s="17"/>
      <c r="ABE923" s="17"/>
      <c r="ABF923" s="17"/>
      <c r="ABG923" s="17"/>
      <c r="ABH923" s="17"/>
      <c r="ABI923" s="17"/>
      <c r="ABJ923" s="17"/>
      <c r="ABK923" s="17"/>
      <c r="ABL923" s="17"/>
      <c r="ABM923" s="17"/>
      <c r="ABN923" s="17"/>
      <c r="ABO923" s="17"/>
      <c r="ABP923" s="17"/>
      <c r="ABQ923" s="17"/>
      <c r="ABR923" s="17"/>
      <c r="ABS923" s="17"/>
      <c r="ABT923" s="17"/>
      <c r="ABU923" s="17"/>
      <c r="ABV923" s="17"/>
      <c r="ABW923" s="17"/>
      <c r="ABX923" s="17"/>
      <c r="ABY923" s="17"/>
      <c r="ABZ923" s="17"/>
      <c r="ACA923" s="17"/>
      <c r="ACB923" s="17"/>
      <c r="ACC923" s="17"/>
      <c r="ACD923" s="17"/>
      <c r="ACE923" s="17"/>
      <c r="ACF923" s="17"/>
      <c r="ACG923" s="17"/>
      <c r="ACH923" s="17"/>
      <c r="ACI923" s="17"/>
      <c r="ACJ923" s="17"/>
      <c r="ACK923" s="17"/>
      <c r="ACL923" s="17"/>
      <c r="ACM923" s="17"/>
      <c r="ACN923" s="17"/>
      <c r="ACO923" s="17"/>
      <c r="ACP923" s="17"/>
      <c r="ACQ923" s="17"/>
      <c r="ACR923" s="17"/>
      <c r="ACS923" s="17"/>
      <c r="ACT923" s="17"/>
      <c r="ACU923" s="17"/>
      <c r="ACV923" s="17"/>
      <c r="ACW923" s="17"/>
      <c r="ACX923" s="17"/>
      <c r="ACY923" s="17"/>
      <c r="ACZ923" s="17"/>
      <c r="ADA923" s="17"/>
      <c r="ADB923" s="17"/>
      <c r="ADC923" s="17"/>
      <c r="ADD923" s="17"/>
      <c r="ADE923" s="17"/>
      <c r="ADF923" s="17"/>
      <c r="ADG923" s="17"/>
      <c r="ADH923" s="17"/>
      <c r="ADI923" s="17"/>
      <c r="ADJ923" s="17"/>
      <c r="ADK923" s="17"/>
      <c r="ADL923" s="17"/>
      <c r="ADM923" s="17"/>
      <c r="ADN923" s="17"/>
      <c r="ADO923" s="17"/>
      <c r="ADP923" s="17"/>
      <c r="ADQ923" s="17"/>
      <c r="ADR923" s="17"/>
    </row>
    <row r="924" spans="44:798" s="16" customFormat="1" x14ac:dyDescent="0.25">
      <c r="AR924" s="56"/>
      <c r="AS924" s="56"/>
      <c r="AT924" s="57"/>
      <c r="AU924" s="56"/>
      <c r="AV924" s="57"/>
      <c r="AW924" s="56"/>
      <c r="AX924" s="56"/>
      <c r="AY924" s="56"/>
      <c r="AZ924" s="56"/>
      <c r="BA924" s="56"/>
      <c r="BB924" s="56"/>
      <c r="BC924" s="56"/>
      <c r="BD924" s="56"/>
      <c r="BE924" s="51"/>
      <c r="BF924" s="51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  <c r="IP924" s="17"/>
      <c r="IQ924" s="17"/>
      <c r="IR924" s="17"/>
      <c r="IS924" s="17"/>
      <c r="IT924" s="17"/>
      <c r="IU924" s="17"/>
      <c r="IV924" s="17"/>
      <c r="IW924" s="17"/>
      <c r="IX924" s="17"/>
      <c r="IY924" s="17"/>
      <c r="IZ924" s="17"/>
      <c r="JA924" s="17"/>
      <c r="JB924" s="17"/>
      <c r="JC924" s="17"/>
      <c r="JD924" s="17"/>
      <c r="JE924" s="17"/>
      <c r="JF924" s="17"/>
      <c r="JG924" s="17"/>
      <c r="JH924" s="17"/>
      <c r="JI924" s="17"/>
      <c r="JJ924" s="17"/>
      <c r="JK924" s="17"/>
      <c r="JL924" s="17"/>
      <c r="JM924" s="17"/>
      <c r="JN924" s="17"/>
      <c r="JO924" s="17"/>
      <c r="JP924" s="17"/>
      <c r="JQ924" s="17"/>
      <c r="JR924" s="17"/>
      <c r="JS924" s="17"/>
      <c r="JT924" s="17"/>
      <c r="JU924" s="17"/>
      <c r="JV924" s="17"/>
      <c r="JW924" s="17"/>
      <c r="JX924" s="17"/>
      <c r="JY924" s="17"/>
      <c r="JZ924" s="17"/>
      <c r="KA924" s="17"/>
      <c r="KB924" s="17"/>
      <c r="KC924" s="17"/>
      <c r="KD924" s="17"/>
      <c r="KE924" s="17"/>
      <c r="KF924" s="17"/>
      <c r="KG924" s="17"/>
      <c r="KH924" s="17"/>
      <c r="KI924" s="17"/>
      <c r="KJ924" s="17"/>
      <c r="KK924" s="17"/>
      <c r="KL924" s="17"/>
      <c r="KM924" s="17"/>
      <c r="KN924" s="17"/>
      <c r="KO924" s="17"/>
      <c r="KP924" s="17"/>
      <c r="KQ924" s="17"/>
      <c r="KR924" s="17"/>
      <c r="KS924" s="17"/>
      <c r="KT924" s="17"/>
      <c r="KU924" s="17"/>
      <c r="KV924" s="17"/>
      <c r="KW924" s="17"/>
      <c r="KX924" s="17"/>
      <c r="KY924" s="17"/>
      <c r="KZ924" s="17"/>
      <c r="LA924" s="17"/>
      <c r="LB924" s="17"/>
      <c r="LC924" s="17"/>
      <c r="LD924" s="17"/>
      <c r="LE924" s="17"/>
      <c r="LF924" s="17"/>
      <c r="LG924" s="17"/>
      <c r="LH924" s="17"/>
      <c r="LI924" s="17"/>
      <c r="LJ924" s="17"/>
      <c r="LK924" s="17"/>
      <c r="LL924" s="17"/>
      <c r="LM924" s="17"/>
      <c r="LN924" s="17"/>
      <c r="LO924" s="17"/>
      <c r="LP924" s="17"/>
      <c r="LQ924" s="17"/>
      <c r="LR924" s="17"/>
      <c r="LS924" s="17"/>
      <c r="LT924" s="17"/>
      <c r="LU924" s="17"/>
      <c r="LV924" s="17"/>
      <c r="LW924" s="17"/>
      <c r="LX924" s="17"/>
      <c r="LY924" s="17"/>
      <c r="LZ924" s="17"/>
      <c r="MA924" s="17"/>
      <c r="MB924" s="17"/>
      <c r="MC924" s="17"/>
      <c r="MD924" s="17"/>
      <c r="ME924" s="17"/>
      <c r="MF924" s="17"/>
      <c r="MG924" s="17"/>
      <c r="MH924" s="17"/>
      <c r="MI924" s="17"/>
      <c r="MJ924" s="17"/>
      <c r="MK924" s="17"/>
      <c r="ML924" s="17"/>
      <c r="MM924" s="17"/>
      <c r="MN924" s="17"/>
      <c r="MO924" s="17"/>
      <c r="MP924" s="17"/>
      <c r="MQ924" s="17"/>
      <c r="MR924" s="17"/>
      <c r="MS924" s="17"/>
      <c r="MT924" s="17"/>
      <c r="MU924" s="17"/>
      <c r="MV924" s="17"/>
      <c r="MW924" s="17"/>
      <c r="MX924" s="17"/>
      <c r="MY924" s="17"/>
      <c r="MZ924" s="17"/>
      <c r="NA924" s="17"/>
      <c r="NB924" s="17"/>
      <c r="NC924" s="17"/>
      <c r="ND924" s="17"/>
      <c r="NE924" s="17"/>
      <c r="NF924" s="17"/>
      <c r="NG924" s="17"/>
      <c r="NH924" s="17"/>
      <c r="NI924" s="17"/>
      <c r="NJ924" s="17"/>
      <c r="NK924" s="17"/>
      <c r="NL924" s="17"/>
      <c r="NM924" s="17"/>
      <c r="NN924" s="17"/>
      <c r="NO924" s="17"/>
      <c r="NP924" s="17"/>
      <c r="NQ924" s="17"/>
      <c r="NR924" s="17"/>
      <c r="NS924" s="17"/>
      <c r="NT924" s="17"/>
      <c r="NU924" s="17"/>
      <c r="NV924" s="17"/>
      <c r="NW924" s="17"/>
      <c r="NX924" s="17"/>
      <c r="NY924" s="17"/>
      <c r="NZ924" s="17"/>
      <c r="OA924" s="17"/>
      <c r="OB924" s="17"/>
      <c r="OC924" s="17"/>
      <c r="OD924" s="17"/>
      <c r="OE924" s="17"/>
      <c r="OF924" s="17"/>
      <c r="OG924" s="17"/>
      <c r="OH924" s="17"/>
      <c r="OI924" s="17"/>
      <c r="OJ924" s="17"/>
      <c r="OK924" s="17"/>
      <c r="OL924" s="17"/>
      <c r="OM924" s="17"/>
      <c r="ON924" s="17"/>
      <c r="OO924" s="17"/>
      <c r="OP924" s="17"/>
      <c r="OQ924" s="17"/>
      <c r="OR924" s="17"/>
      <c r="OS924" s="17"/>
      <c r="OT924" s="17"/>
      <c r="OU924" s="17"/>
      <c r="OV924" s="17"/>
      <c r="OW924" s="17"/>
      <c r="OX924" s="17"/>
      <c r="OY924" s="17"/>
      <c r="OZ924" s="17"/>
      <c r="PA924" s="17"/>
      <c r="PB924" s="17"/>
      <c r="PC924" s="17"/>
      <c r="PD924" s="17"/>
      <c r="PE924" s="17"/>
      <c r="PF924" s="17"/>
      <c r="PG924" s="17"/>
      <c r="PH924" s="17"/>
      <c r="PI924" s="17"/>
      <c r="PJ924" s="17"/>
      <c r="PK924" s="17"/>
      <c r="PL924" s="17"/>
      <c r="PM924" s="17"/>
      <c r="PN924" s="17"/>
      <c r="PO924" s="17"/>
      <c r="PP924" s="17"/>
      <c r="PQ924" s="17"/>
      <c r="PR924" s="17"/>
      <c r="PS924" s="17"/>
      <c r="PT924" s="17"/>
      <c r="PU924" s="17"/>
      <c r="PV924" s="17"/>
      <c r="PW924" s="17"/>
      <c r="PX924" s="17"/>
      <c r="PY924" s="17"/>
      <c r="PZ924" s="17"/>
      <c r="QA924" s="17"/>
      <c r="QB924" s="17"/>
      <c r="QC924" s="17"/>
      <c r="QD924" s="17"/>
      <c r="QE924" s="17"/>
      <c r="QF924" s="17"/>
      <c r="QG924" s="17"/>
      <c r="QH924" s="17"/>
      <c r="QI924" s="17"/>
      <c r="QJ924" s="17"/>
      <c r="QK924" s="17"/>
      <c r="QL924" s="17"/>
      <c r="QM924" s="17"/>
      <c r="QN924" s="17"/>
      <c r="QO924" s="17"/>
      <c r="QP924" s="17"/>
      <c r="QQ924" s="17"/>
      <c r="QR924" s="17"/>
      <c r="QS924" s="17"/>
      <c r="QT924" s="17"/>
      <c r="QU924" s="17"/>
      <c r="QV924" s="17"/>
      <c r="QW924" s="17"/>
      <c r="QX924" s="17"/>
      <c r="QY924" s="17"/>
      <c r="QZ924" s="17"/>
      <c r="RA924" s="17"/>
      <c r="RB924" s="17"/>
      <c r="RC924" s="17"/>
      <c r="RD924" s="17"/>
      <c r="RE924" s="17"/>
      <c r="RF924" s="17"/>
      <c r="RG924" s="17"/>
      <c r="RH924" s="17"/>
      <c r="RI924" s="17"/>
      <c r="RJ924" s="17"/>
      <c r="RK924" s="17"/>
      <c r="RL924" s="17"/>
      <c r="RM924" s="17"/>
      <c r="RN924" s="17"/>
      <c r="RO924" s="17"/>
      <c r="RP924" s="17"/>
      <c r="RQ924" s="17"/>
      <c r="RR924" s="17"/>
      <c r="RS924" s="17"/>
      <c r="RT924" s="17"/>
      <c r="RU924" s="17"/>
      <c r="RV924" s="17"/>
      <c r="RW924" s="17"/>
      <c r="RX924" s="17"/>
      <c r="RY924" s="17"/>
      <c r="RZ924" s="17"/>
      <c r="SA924" s="17"/>
      <c r="SB924" s="17"/>
      <c r="SC924" s="17"/>
      <c r="SD924" s="17"/>
      <c r="SE924" s="17"/>
      <c r="SF924" s="17"/>
      <c r="SG924" s="17"/>
      <c r="SH924" s="17"/>
      <c r="SI924" s="17"/>
      <c r="SJ924" s="17"/>
      <c r="SK924" s="17"/>
      <c r="SL924" s="17"/>
      <c r="SM924" s="17"/>
      <c r="SN924" s="17"/>
      <c r="SO924" s="17"/>
      <c r="SP924" s="17"/>
      <c r="SQ924" s="17"/>
      <c r="SR924" s="17"/>
      <c r="SS924" s="17"/>
      <c r="ST924" s="17"/>
      <c r="SU924" s="17"/>
      <c r="SV924" s="17"/>
      <c r="SW924" s="17"/>
      <c r="SX924" s="17"/>
      <c r="SY924" s="17"/>
      <c r="SZ924" s="17"/>
      <c r="TA924" s="17"/>
      <c r="TB924" s="17"/>
      <c r="TC924" s="17"/>
      <c r="TD924" s="17"/>
      <c r="TE924" s="17"/>
      <c r="TF924" s="17"/>
      <c r="TG924" s="17"/>
      <c r="TH924" s="17"/>
      <c r="TI924" s="17"/>
      <c r="TJ924" s="17"/>
      <c r="TK924" s="17"/>
      <c r="TL924" s="17"/>
      <c r="TM924" s="17"/>
      <c r="TN924" s="17"/>
      <c r="TO924" s="17"/>
      <c r="TP924" s="17"/>
      <c r="TQ924" s="17"/>
      <c r="TR924" s="17"/>
      <c r="TS924" s="17"/>
      <c r="TT924" s="17"/>
      <c r="TU924" s="17"/>
      <c r="TV924" s="17"/>
      <c r="TW924" s="17"/>
      <c r="TX924" s="17"/>
      <c r="TY924" s="17"/>
      <c r="TZ924" s="17"/>
      <c r="UA924" s="17"/>
      <c r="UB924" s="17"/>
      <c r="UC924" s="17"/>
      <c r="UD924" s="17"/>
      <c r="UE924" s="17"/>
      <c r="UF924" s="17"/>
      <c r="UG924" s="17"/>
      <c r="UH924" s="17"/>
      <c r="UI924" s="17"/>
      <c r="UJ924" s="17"/>
      <c r="UK924" s="17"/>
      <c r="UL924" s="17"/>
      <c r="UM924" s="17"/>
      <c r="UN924" s="17"/>
      <c r="UO924" s="17"/>
      <c r="UP924" s="17"/>
      <c r="UQ924" s="17"/>
      <c r="UR924" s="17"/>
      <c r="US924" s="17"/>
      <c r="UT924" s="17"/>
      <c r="UU924" s="17"/>
      <c r="UV924" s="17"/>
      <c r="UW924" s="17"/>
      <c r="UX924" s="17"/>
      <c r="UY924" s="17"/>
      <c r="UZ924" s="17"/>
      <c r="VA924" s="17"/>
      <c r="VB924" s="17"/>
      <c r="VC924" s="17"/>
      <c r="VD924" s="17"/>
      <c r="VE924" s="17"/>
      <c r="VF924" s="17"/>
      <c r="VG924" s="17"/>
      <c r="VH924" s="17"/>
      <c r="VI924" s="17"/>
      <c r="VJ924" s="17"/>
      <c r="VK924" s="17"/>
      <c r="VL924" s="17"/>
      <c r="VM924" s="17"/>
      <c r="VN924" s="17"/>
      <c r="VO924" s="17"/>
      <c r="VP924" s="17"/>
      <c r="VQ924" s="17"/>
      <c r="VR924" s="17"/>
      <c r="VS924" s="17"/>
      <c r="VT924" s="17"/>
      <c r="VU924" s="17"/>
      <c r="VV924" s="17"/>
      <c r="VW924" s="17"/>
      <c r="VX924" s="17"/>
      <c r="VY924" s="17"/>
      <c r="VZ924" s="17"/>
      <c r="WA924" s="17"/>
      <c r="WB924" s="17"/>
      <c r="WC924" s="17"/>
      <c r="WD924" s="17"/>
      <c r="WE924" s="17"/>
      <c r="WF924" s="17"/>
      <c r="WG924" s="17"/>
      <c r="WH924" s="17"/>
      <c r="WI924" s="17"/>
      <c r="WJ924" s="17"/>
      <c r="WK924" s="17"/>
      <c r="WL924" s="17"/>
      <c r="WM924" s="17"/>
      <c r="WN924" s="17"/>
      <c r="WO924" s="17"/>
      <c r="WP924" s="17"/>
      <c r="WQ924" s="17"/>
      <c r="WR924" s="17"/>
      <c r="WS924" s="17"/>
      <c r="WT924" s="17"/>
      <c r="WU924" s="17"/>
      <c r="WV924" s="17"/>
      <c r="WW924" s="17"/>
      <c r="WX924" s="17"/>
      <c r="WY924" s="17"/>
      <c r="WZ924" s="17"/>
      <c r="XA924" s="17"/>
      <c r="XB924" s="17"/>
      <c r="XC924" s="17"/>
      <c r="XD924" s="17"/>
      <c r="XE924" s="17"/>
      <c r="XF924" s="17"/>
      <c r="XG924" s="17"/>
      <c r="XH924" s="17"/>
      <c r="XI924" s="17"/>
      <c r="XJ924" s="17"/>
      <c r="XK924" s="17"/>
      <c r="XL924" s="17"/>
      <c r="XM924" s="17"/>
      <c r="XN924" s="17"/>
      <c r="XO924" s="17"/>
      <c r="XP924" s="17"/>
      <c r="XQ924" s="17"/>
      <c r="XR924" s="17"/>
      <c r="XS924" s="17"/>
      <c r="XT924" s="17"/>
      <c r="XU924" s="17"/>
      <c r="XV924" s="17"/>
      <c r="XW924" s="17"/>
      <c r="XX924" s="17"/>
      <c r="XY924" s="17"/>
      <c r="XZ924" s="17"/>
      <c r="YA924" s="17"/>
      <c r="YB924" s="17"/>
      <c r="YC924" s="17"/>
      <c r="YD924" s="17"/>
      <c r="YE924" s="17"/>
      <c r="YF924" s="17"/>
      <c r="YG924" s="17"/>
      <c r="YH924" s="17"/>
      <c r="YI924" s="17"/>
      <c r="YJ924" s="17"/>
      <c r="YK924" s="17"/>
      <c r="YL924" s="17"/>
      <c r="YM924" s="17"/>
      <c r="YN924" s="17"/>
      <c r="YO924" s="17"/>
      <c r="YP924" s="17"/>
      <c r="YQ924" s="17"/>
      <c r="YR924" s="17"/>
      <c r="YS924" s="17"/>
      <c r="YT924" s="17"/>
      <c r="YU924" s="17"/>
      <c r="YV924" s="17"/>
      <c r="YW924" s="17"/>
      <c r="YX924" s="17"/>
      <c r="YY924" s="17"/>
      <c r="YZ924" s="17"/>
      <c r="ZA924" s="17"/>
      <c r="ZB924" s="17"/>
      <c r="ZC924" s="17"/>
      <c r="ZD924" s="17"/>
      <c r="ZE924" s="17"/>
      <c r="ZF924" s="17"/>
      <c r="ZG924" s="17"/>
      <c r="ZH924" s="17"/>
      <c r="ZI924" s="17"/>
      <c r="ZJ924" s="17"/>
      <c r="ZK924" s="17"/>
      <c r="ZL924" s="17"/>
      <c r="ZM924" s="17"/>
      <c r="ZN924" s="17"/>
      <c r="ZO924" s="17"/>
      <c r="ZP924" s="17"/>
      <c r="ZQ924" s="17"/>
      <c r="ZR924" s="17"/>
      <c r="ZS924" s="17"/>
      <c r="ZT924" s="17"/>
      <c r="ZU924" s="17"/>
      <c r="ZV924" s="17"/>
      <c r="ZW924" s="17"/>
      <c r="ZX924" s="17"/>
      <c r="ZY924" s="17"/>
      <c r="ZZ924" s="17"/>
      <c r="AAA924" s="17"/>
      <c r="AAB924" s="17"/>
      <c r="AAC924" s="17"/>
      <c r="AAD924" s="17"/>
      <c r="AAE924" s="17"/>
      <c r="AAF924" s="17"/>
      <c r="AAG924" s="17"/>
      <c r="AAH924" s="17"/>
      <c r="AAI924" s="17"/>
      <c r="AAJ924" s="17"/>
      <c r="AAK924" s="17"/>
      <c r="AAL924" s="17"/>
      <c r="AAM924" s="17"/>
      <c r="AAN924" s="17"/>
      <c r="AAO924" s="17"/>
      <c r="AAP924" s="17"/>
      <c r="AAQ924" s="17"/>
      <c r="AAR924" s="17"/>
      <c r="AAS924" s="17"/>
      <c r="AAT924" s="17"/>
      <c r="AAU924" s="17"/>
      <c r="AAV924" s="17"/>
      <c r="AAW924" s="17"/>
      <c r="AAX924" s="17"/>
      <c r="AAY924" s="17"/>
      <c r="AAZ924" s="17"/>
      <c r="ABA924" s="17"/>
      <c r="ABB924" s="17"/>
      <c r="ABC924" s="17"/>
      <c r="ABD924" s="17"/>
      <c r="ABE924" s="17"/>
      <c r="ABF924" s="17"/>
      <c r="ABG924" s="17"/>
      <c r="ABH924" s="17"/>
      <c r="ABI924" s="17"/>
      <c r="ABJ924" s="17"/>
      <c r="ABK924" s="17"/>
      <c r="ABL924" s="17"/>
      <c r="ABM924" s="17"/>
      <c r="ABN924" s="17"/>
      <c r="ABO924" s="17"/>
      <c r="ABP924" s="17"/>
      <c r="ABQ924" s="17"/>
      <c r="ABR924" s="17"/>
      <c r="ABS924" s="17"/>
      <c r="ABT924" s="17"/>
      <c r="ABU924" s="17"/>
      <c r="ABV924" s="17"/>
      <c r="ABW924" s="17"/>
      <c r="ABX924" s="17"/>
      <c r="ABY924" s="17"/>
      <c r="ABZ924" s="17"/>
      <c r="ACA924" s="17"/>
      <c r="ACB924" s="17"/>
      <c r="ACC924" s="17"/>
      <c r="ACD924" s="17"/>
      <c r="ACE924" s="17"/>
      <c r="ACF924" s="17"/>
      <c r="ACG924" s="17"/>
      <c r="ACH924" s="17"/>
      <c r="ACI924" s="17"/>
      <c r="ACJ924" s="17"/>
      <c r="ACK924" s="17"/>
      <c r="ACL924" s="17"/>
      <c r="ACM924" s="17"/>
      <c r="ACN924" s="17"/>
      <c r="ACO924" s="17"/>
      <c r="ACP924" s="17"/>
      <c r="ACQ924" s="17"/>
      <c r="ACR924" s="17"/>
      <c r="ACS924" s="17"/>
      <c r="ACT924" s="17"/>
      <c r="ACU924" s="17"/>
      <c r="ACV924" s="17"/>
      <c r="ACW924" s="17"/>
      <c r="ACX924" s="17"/>
      <c r="ACY924" s="17"/>
      <c r="ACZ924" s="17"/>
      <c r="ADA924" s="17"/>
      <c r="ADB924" s="17"/>
      <c r="ADC924" s="17"/>
      <c r="ADD924" s="17"/>
      <c r="ADE924" s="17"/>
      <c r="ADF924" s="17"/>
      <c r="ADG924" s="17"/>
      <c r="ADH924" s="17"/>
      <c r="ADI924" s="17"/>
      <c r="ADJ924" s="17"/>
      <c r="ADK924" s="17"/>
      <c r="ADL924" s="17"/>
      <c r="ADM924" s="17"/>
      <c r="ADN924" s="17"/>
      <c r="ADO924" s="17"/>
      <c r="ADP924" s="17"/>
      <c r="ADQ924" s="17"/>
      <c r="ADR924" s="17"/>
    </row>
    <row r="925" spans="44:798" s="16" customFormat="1" x14ac:dyDescent="0.25">
      <c r="AR925" s="56"/>
      <c r="AS925" s="56"/>
      <c r="AT925" s="57"/>
      <c r="AU925" s="56"/>
      <c r="AV925" s="57"/>
      <c r="AW925" s="56"/>
      <c r="AX925" s="56"/>
      <c r="AY925" s="56"/>
      <c r="AZ925" s="56"/>
      <c r="BA925" s="56"/>
      <c r="BB925" s="56"/>
      <c r="BC925" s="56"/>
      <c r="BD925" s="56"/>
      <c r="BE925" s="51"/>
      <c r="BF925" s="51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  <c r="IL925" s="17"/>
      <c r="IM925" s="17"/>
      <c r="IN925" s="17"/>
      <c r="IO925" s="17"/>
      <c r="IP925" s="17"/>
      <c r="IQ925" s="17"/>
      <c r="IR925" s="17"/>
      <c r="IS925" s="17"/>
      <c r="IT925" s="17"/>
      <c r="IU925" s="17"/>
      <c r="IV925" s="17"/>
      <c r="IW925" s="17"/>
      <c r="IX925" s="17"/>
      <c r="IY925" s="17"/>
      <c r="IZ925" s="17"/>
      <c r="JA925" s="17"/>
      <c r="JB925" s="17"/>
      <c r="JC925" s="17"/>
      <c r="JD925" s="17"/>
      <c r="JE925" s="17"/>
      <c r="JF925" s="17"/>
      <c r="JG925" s="17"/>
      <c r="JH925" s="17"/>
      <c r="JI925" s="17"/>
      <c r="JJ925" s="17"/>
      <c r="JK925" s="17"/>
      <c r="JL925" s="17"/>
      <c r="JM925" s="17"/>
      <c r="JN925" s="17"/>
      <c r="JO925" s="17"/>
      <c r="JP925" s="17"/>
      <c r="JQ925" s="17"/>
      <c r="JR925" s="17"/>
      <c r="JS925" s="17"/>
      <c r="JT925" s="17"/>
      <c r="JU925" s="17"/>
      <c r="JV925" s="17"/>
      <c r="JW925" s="17"/>
      <c r="JX925" s="17"/>
      <c r="JY925" s="17"/>
      <c r="JZ925" s="17"/>
      <c r="KA925" s="17"/>
      <c r="KB925" s="17"/>
      <c r="KC925" s="17"/>
      <c r="KD925" s="17"/>
      <c r="KE925" s="17"/>
      <c r="KF925" s="17"/>
      <c r="KG925" s="17"/>
      <c r="KH925" s="17"/>
      <c r="KI925" s="17"/>
      <c r="KJ925" s="17"/>
      <c r="KK925" s="17"/>
      <c r="KL925" s="17"/>
      <c r="KM925" s="17"/>
      <c r="KN925" s="17"/>
      <c r="KO925" s="17"/>
      <c r="KP925" s="17"/>
      <c r="KQ925" s="17"/>
      <c r="KR925" s="17"/>
      <c r="KS925" s="17"/>
      <c r="KT925" s="17"/>
      <c r="KU925" s="17"/>
      <c r="KV925" s="17"/>
      <c r="KW925" s="17"/>
      <c r="KX925" s="17"/>
      <c r="KY925" s="17"/>
      <c r="KZ925" s="17"/>
      <c r="LA925" s="17"/>
      <c r="LB925" s="17"/>
      <c r="LC925" s="17"/>
      <c r="LD925" s="17"/>
      <c r="LE925" s="17"/>
      <c r="LF925" s="17"/>
      <c r="LG925" s="17"/>
      <c r="LH925" s="17"/>
      <c r="LI925" s="17"/>
      <c r="LJ925" s="17"/>
      <c r="LK925" s="17"/>
      <c r="LL925" s="17"/>
      <c r="LM925" s="17"/>
      <c r="LN925" s="17"/>
      <c r="LO925" s="17"/>
      <c r="LP925" s="17"/>
      <c r="LQ925" s="17"/>
      <c r="LR925" s="17"/>
      <c r="LS925" s="17"/>
      <c r="LT925" s="17"/>
      <c r="LU925" s="17"/>
      <c r="LV925" s="17"/>
      <c r="LW925" s="17"/>
      <c r="LX925" s="17"/>
      <c r="LY925" s="17"/>
      <c r="LZ925" s="17"/>
      <c r="MA925" s="17"/>
      <c r="MB925" s="17"/>
      <c r="MC925" s="17"/>
      <c r="MD925" s="17"/>
      <c r="ME925" s="17"/>
      <c r="MF925" s="17"/>
      <c r="MG925" s="17"/>
      <c r="MH925" s="17"/>
      <c r="MI925" s="17"/>
      <c r="MJ925" s="17"/>
      <c r="MK925" s="17"/>
      <c r="ML925" s="17"/>
      <c r="MM925" s="17"/>
      <c r="MN925" s="17"/>
      <c r="MO925" s="17"/>
      <c r="MP925" s="17"/>
      <c r="MQ925" s="17"/>
      <c r="MR925" s="17"/>
      <c r="MS925" s="17"/>
      <c r="MT925" s="17"/>
      <c r="MU925" s="17"/>
      <c r="MV925" s="17"/>
      <c r="MW925" s="17"/>
      <c r="MX925" s="17"/>
      <c r="MY925" s="17"/>
      <c r="MZ925" s="17"/>
      <c r="NA925" s="17"/>
      <c r="NB925" s="17"/>
      <c r="NC925" s="17"/>
      <c r="ND925" s="17"/>
      <c r="NE925" s="17"/>
      <c r="NF925" s="17"/>
      <c r="NG925" s="17"/>
      <c r="NH925" s="17"/>
      <c r="NI925" s="17"/>
      <c r="NJ925" s="17"/>
      <c r="NK925" s="17"/>
      <c r="NL925" s="17"/>
      <c r="NM925" s="17"/>
      <c r="NN925" s="17"/>
      <c r="NO925" s="17"/>
      <c r="NP925" s="17"/>
      <c r="NQ925" s="17"/>
      <c r="NR925" s="17"/>
      <c r="NS925" s="17"/>
      <c r="NT925" s="17"/>
      <c r="NU925" s="17"/>
      <c r="NV925" s="17"/>
      <c r="NW925" s="17"/>
      <c r="NX925" s="17"/>
      <c r="NY925" s="17"/>
      <c r="NZ925" s="17"/>
      <c r="OA925" s="17"/>
      <c r="OB925" s="17"/>
      <c r="OC925" s="17"/>
      <c r="OD925" s="17"/>
      <c r="OE925" s="17"/>
      <c r="OF925" s="17"/>
      <c r="OG925" s="17"/>
      <c r="OH925" s="17"/>
      <c r="OI925" s="17"/>
      <c r="OJ925" s="17"/>
      <c r="OK925" s="17"/>
      <c r="OL925" s="17"/>
      <c r="OM925" s="17"/>
      <c r="ON925" s="17"/>
      <c r="OO925" s="17"/>
      <c r="OP925" s="17"/>
      <c r="OQ925" s="17"/>
      <c r="OR925" s="17"/>
      <c r="OS925" s="17"/>
      <c r="OT925" s="17"/>
      <c r="OU925" s="17"/>
      <c r="OV925" s="17"/>
      <c r="OW925" s="17"/>
      <c r="OX925" s="17"/>
      <c r="OY925" s="17"/>
      <c r="OZ925" s="17"/>
      <c r="PA925" s="17"/>
      <c r="PB925" s="17"/>
      <c r="PC925" s="17"/>
      <c r="PD925" s="17"/>
      <c r="PE925" s="17"/>
      <c r="PF925" s="17"/>
      <c r="PG925" s="17"/>
      <c r="PH925" s="17"/>
      <c r="PI925" s="17"/>
      <c r="PJ925" s="17"/>
      <c r="PK925" s="17"/>
      <c r="PL925" s="17"/>
      <c r="PM925" s="17"/>
      <c r="PN925" s="17"/>
      <c r="PO925" s="17"/>
      <c r="PP925" s="17"/>
      <c r="PQ925" s="17"/>
      <c r="PR925" s="17"/>
      <c r="PS925" s="17"/>
      <c r="PT925" s="17"/>
      <c r="PU925" s="17"/>
      <c r="PV925" s="17"/>
      <c r="PW925" s="17"/>
      <c r="PX925" s="17"/>
      <c r="PY925" s="17"/>
      <c r="PZ925" s="17"/>
      <c r="QA925" s="17"/>
      <c r="QB925" s="17"/>
      <c r="QC925" s="17"/>
      <c r="QD925" s="17"/>
      <c r="QE925" s="17"/>
      <c r="QF925" s="17"/>
      <c r="QG925" s="17"/>
      <c r="QH925" s="17"/>
      <c r="QI925" s="17"/>
      <c r="QJ925" s="17"/>
      <c r="QK925" s="17"/>
      <c r="QL925" s="17"/>
      <c r="QM925" s="17"/>
      <c r="QN925" s="17"/>
      <c r="QO925" s="17"/>
      <c r="QP925" s="17"/>
      <c r="QQ925" s="17"/>
      <c r="QR925" s="17"/>
      <c r="QS925" s="17"/>
      <c r="QT925" s="17"/>
      <c r="QU925" s="17"/>
      <c r="QV925" s="17"/>
      <c r="QW925" s="17"/>
      <c r="QX925" s="17"/>
      <c r="QY925" s="17"/>
      <c r="QZ925" s="17"/>
      <c r="RA925" s="17"/>
      <c r="RB925" s="17"/>
      <c r="RC925" s="17"/>
      <c r="RD925" s="17"/>
      <c r="RE925" s="17"/>
      <c r="RF925" s="17"/>
      <c r="RG925" s="17"/>
      <c r="RH925" s="17"/>
      <c r="RI925" s="17"/>
      <c r="RJ925" s="17"/>
      <c r="RK925" s="17"/>
      <c r="RL925" s="17"/>
      <c r="RM925" s="17"/>
      <c r="RN925" s="17"/>
      <c r="RO925" s="17"/>
      <c r="RP925" s="17"/>
      <c r="RQ925" s="17"/>
      <c r="RR925" s="17"/>
      <c r="RS925" s="17"/>
      <c r="RT925" s="17"/>
      <c r="RU925" s="17"/>
      <c r="RV925" s="17"/>
      <c r="RW925" s="17"/>
      <c r="RX925" s="17"/>
      <c r="RY925" s="17"/>
      <c r="RZ925" s="17"/>
      <c r="SA925" s="17"/>
      <c r="SB925" s="17"/>
      <c r="SC925" s="17"/>
      <c r="SD925" s="17"/>
      <c r="SE925" s="17"/>
      <c r="SF925" s="17"/>
      <c r="SG925" s="17"/>
      <c r="SH925" s="17"/>
      <c r="SI925" s="17"/>
      <c r="SJ925" s="17"/>
      <c r="SK925" s="17"/>
      <c r="SL925" s="17"/>
      <c r="SM925" s="17"/>
      <c r="SN925" s="17"/>
      <c r="SO925" s="17"/>
      <c r="SP925" s="17"/>
      <c r="SQ925" s="17"/>
      <c r="SR925" s="17"/>
      <c r="SS925" s="17"/>
      <c r="ST925" s="17"/>
      <c r="SU925" s="17"/>
      <c r="SV925" s="17"/>
      <c r="SW925" s="17"/>
      <c r="SX925" s="17"/>
      <c r="SY925" s="17"/>
      <c r="SZ925" s="17"/>
      <c r="TA925" s="17"/>
      <c r="TB925" s="17"/>
      <c r="TC925" s="17"/>
      <c r="TD925" s="17"/>
      <c r="TE925" s="17"/>
      <c r="TF925" s="17"/>
      <c r="TG925" s="17"/>
      <c r="TH925" s="17"/>
      <c r="TI925" s="17"/>
      <c r="TJ925" s="17"/>
      <c r="TK925" s="17"/>
      <c r="TL925" s="17"/>
      <c r="TM925" s="17"/>
      <c r="TN925" s="17"/>
      <c r="TO925" s="17"/>
      <c r="TP925" s="17"/>
      <c r="TQ925" s="17"/>
      <c r="TR925" s="17"/>
      <c r="TS925" s="17"/>
      <c r="TT925" s="17"/>
      <c r="TU925" s="17"/>
      <c r="TV925" s="17"/>
      <c r="TW925" s="17"/>
      <c r="TX925" s="17"/>
      <c r="TY925" s="17"/>
      <c r="TZ925" s="17"/>
      <c r="UA925" s="17"/>
      <c r="UB925" s="17"/>
      <c r="UC925" s="17"/>
      <c r="UD925" s="17"/>
      <c r="UE925" s="17"/>
      <c r="UF925" s="17"/>
      <c r="UG925" s="17"/>
      <c r="UH925" s="17"/>
      <c r="UI925" s="17"/>
      <c r="UJ925" s="17"/>
      <c r="UK925" s="17"/>
      <c r="UL925" s="17"/>
      <c r="UM925" s="17"/>
      <c r="UN925" s="17"/>
      <c r="UO925" s="17"/>
      <c r="UP925" s="17"/>
      <c r="UQ925" s="17"/>
      <c r="UR925" s="17"/>
      <c r="US925" s="17"/>
      <c r="UT925" s="17"/>
      <c r="UU925" s="17"/>
      <c r="UV925" s="17"/>
      <c r="UW925" s="17"/>
      <c r="UX925" s="17"/>
      <c r="UY925" s="17"/>
      <c r="UZ925" s="17"/>
      <c r="VA925" s="17"/>
      <c r="VB925" s="17"/>
      <c r="VC925" s="17"/>
      <c r="VD925" s="17"/>
      <c r="VE925" s="17"/>
      <c r="VF925" s="17"/>
      <c r="VG925" s="17"/>
      <c r="VH925" s="17"/>
      <c r="VI925" s="17"/>
      <c r="VJ925" s="17"/>
      <c r="VK925" s="17"/>
      <c r="VL925" s="17"/>
      <c r="VM925" s="17"/>
      <c r="VN925" s="17"/>
      <c r="VO925" s="17"/>
      <c r="VP925" s="17"/>
      <c r="VQ925" s="17"/>
      <c r="VR925" s="17"/>
      <c r="VS925" s="17"/>
      <c r="VT925" s="17"/>
      <c r="VU925" s="17"/>
      <c r="VV925" s="17"/>
      <c r="VW925" s="17"/>
      <c r="VX925" s="17"/>
      <c r="VY925" s="17"/>
      <c r="VZ925" s="17"/>
      <c r="WA925" s="17"/>
      <c r="WB925" s="17"/>
      <c r="WC925" s="17"/>
      <c r="WD925" s="17"/>
      <c r="WE925" s="17"/>
      <c r="WF925" s="17"/>
      <c r="WG925" s="17"/>
      <c r="WH925" s="17"/>
      <c r="WI925" s="17"/>
      <c r="WJ925" s="17"/>
      <c r="WK925" s="17"/>
      <c r="WL925" s="17"/>
      <c r="WM925" s="17"/>
      <c r="WN925" s="17"/>
      <c r="WO925" s="17"/>
      <c r="WP925" s="17"/>
      <c r="WQ925" s="17"/>
      <c r="WR925" s="17"/>
      <c r="WS925" s="17"/>
      <c r="WT925" s="17"/>
      <c r="WU925" s="17"/>
      <c r="WV925" s="17"/>
      <c r="WW925" s="17"/>
      <c r="WX925" s="17"/>
      <c r="WY925" s="17"/>
      <c r="WZ925" s="17"/>
      <c r="XA925" s="17"/>
      <c r="XB925" s="17"/>
      <c r="XC925" s="17"/>
      <c r="XD925" s="17"/>
      <c r="XE925" s="17"/>
      <c r="XF925" s="17"/>
      <c r="XG925" s="17"/>
      <c r="XH925" s="17"/>
      <c r="XI925" s="17"/>
      <c r="XJ925" s="17"/>
      <c r="XK925" s="17"/>
      <c r="XL925" s="17"/>
      <c r="XM925" s="17"/>
      <c r="XN925" s="17"/>
      <c r="XO925" s="17"/>
      <c r="XP925" s="17"/>
      <c r="XQ925" s="17"/>
      <c r="XR925" s="17"/>
      <c r="XS925" s="17"/>
      <c r="XT925" s="17"/>
      <c r="XU925" s="17"/>
      <c r="XV925" s="17"/>
      <c r="XW925" s="17"/>
      <c r="XX925" s="17"/>
      <c r="XY925" s="17"/>
      <c r="XZ925" s="17"/>
      <c r="YA925" s="17"/>
      <c r="YB925" s="17"/>
      <c r="YC925" s="17"/>
      <c r="YD925" s="17"/>
      <c r="YE925" s="17"/>
      <c r="YF925" s="17"/>
      <c r="YG925" s="17"/>
      <c r="YH925" s="17"/>
      <c r="YI925" s="17"/>
      <c r="YJ925" s="17"/>
      <c r="YK925" s="17"/>
      <c r="YL925" s="17"/>
      <c r="YM925" s="17"/>
      <c r="YN925" s="17"/>
      <c r="YO925" s="17"/>
      <c r="YP925" s="17"/>
      <c r="YQ925" s="17"/>
      <c r="YR925" s="17"/>
      <c r="YS925" s="17"/>
      <c r="YT925" s="17"/>
      <c r="YU925" s="17"/>
      <c r="YV925" s="17"/>
      <c r="YW925" s="17"/>
      <c r="YX925" s="17"/>
      <c r="YY925" s="17"/>
      <c r="YZ925" s="17"/>
      <c r="ZA925" s="17"/>
      <c r="ZB925" s="17"/>
      <c r="ZC925" s="17"/>
      <c r="ZD925" s="17"/>
      <c r="ZE925" s="17"/>
      <c r="ZF925" s="17"/>
      <c r="ZG925" s="17"/>
      <c r="ZH925" s="17"/>
      <c r="ZI925" s="17"/>
      <c r="ZJ925" s="17"/>
      <c r="ZK925" s="17"/>
      <c r="ZL925" s="17"/>
      <c r="ZM925" s="17"/>
      <c r="ZN925" s="17"/>
      <c r="ZO925" s="17"/>
      <c r="ZP925" s="17"/>
      <c r="ZQ925" s="17"/>
      <c r="ZR925" s="17"/>
      <c r="ZS925" s="17"/>
      <c r="ZT925" s="17"/>
      <c r="ZU925" s="17"/>
      <c r="ZV925" s="17"/>
      <c r="ZW925" s="17"/>
      <c r="ZX925" s="17"/>
      <c r="ZY925" s="17"/>
      <c r="ZZ925" s="17"/>
      <c r="AAA925" s="17"/>
      <c r="AAB925" s="17"/>
      <c r="AAC925" s="17"/>
      <c r="AAD925" s="17"/>
      <c r="AAE925" s="17"/>
      <c r="AAF925" s="17"/>
      <c r="AAG925" s="17"/>
      <c r="AAH925" s="17"/>
      <c r="AAI925" s="17"/>
      <c r="AAJ925" s="17"/>
      <c r="AAK925" s="17"/>
      <c r="AAL925" s="17"/>
      <c r="AAM925" s="17"/>
      <c r="AAN925" s="17"/>
      <c r="AAO925" s="17"/>
      <c r="AAP925" s="17"/>
      <c r="AAQ925" s="17"/>
      <c r="AAR925" s="17"/>
      <c r="AAS925" s="17"/>
      <c r="AAT925" s="17"/>
      <c r="AAU925" s="17"/>
      <c r="AAV925" s="17"/>
      <c r="AAW925" s="17"/>
      <c r="AAX925" s="17"/>
      <c r="AAY925" s="17"/>
      <c r="AAZ925" s="17"/>
      <c r="ABA925" s="17"/>
      <c r="ABB925" s="17"/>
      <c r="ABC925" s="17"/>
      <c r="ABD925" s="17"/>
      <c r="ABE925" s="17"/>
      <c r="ABF925" s="17"/>
      <c r="ABG925" s="17"/>
      <c r="ABH925" s="17"/>
      <c r="ABI925" s="17"/>
      <c r="ABJ925" s="17"/>
      <c r="ABK925" s="17"/>
      <c r="ABL925" s="17"/>
      <c r="ABM925" s="17"/>
      <c r="ABN925" s="17"/>
      <c r="ABO925" s="17"/>
      <c r="ABP925" s="17"/>
      <c r="ABQ925" s="17"/>
      <c r="ABR925" s="17"/>
      <c r="ABS925" s="17"/>
      <c r="ABT925" s="17"/>
      <c r="ABU925" s="17"/>
      <c r="ABV925" s="17"/>
      <c r="ABW925" s="17"/>
      <c r="ABX925" s="17"/>
      <c r="ABY925" s="17"/>
      <c r="ABZ925" s="17"/>
      <c r="ACA925" s="17"/>
      <c r="ACB925" s="17"/>
      <c r="ACC925" s="17"/>
      <c r="ACD925" s="17"/>
      <c r="ACE925" s="17"/>
      <c r="ACF925" s="17"/>
      <c r="ACG925" s="17"/>
      <c r="ACH925" s="17"/>
      <c r="ACI925" s="17"/>
      <c r="ACJ925" s="17"/>
      <c r="ACK925" s="17"/>
      <c r="ACL925" s="17"/>
      <c r="ACM925" s="17"/>
      <c r="ACN925" s="17"/>
      <c r="ACO925" s="17"/>
      <c r="ACP925" s="17"/>
      <c r="ACQ925" s="17"/>
      <c r="ACR925" s="17"/>
      <c r="ACS925" s="17"/>
      <c r="ACT925" s="17"/>
      <c r="ACU925" s="17"/>
      <c r="ACV925" s="17"/>
      <c r="ACW925" s="17"/>
      <c r="ACX925" s="17"/>
      <c r="ACY925" s="17"/>
      <c r="ACZ925" s="17"/>
      <c r="ADA925" s="17"/>
      <c r="ADB925" s="17"/>
      <c r="ADC925" s="17"/>
      <c r="ADD925" s="17"/>
      <c r="ADE925" s="17"/>
      <c r="ADF925" s="17"/>
      <c r="ADG925" s="17"/>
      <c r="ADH925" s="17"/>
      <c r="ADI925" s="17"/>
      <c r="ADJ925" s="17"/>
      <c r="ADK925" s="17"/>
      <c r="ADL925" s="17"/>
      <c r="ADM925" s="17"/>
      <c r="ADN925" s="17"/>
      <c r="ADO925" s="17"/>
      <c r="ADP925" s="17"/>
      <c r="ADQ925" s="17"/>
      <c r="ADR925" s="17"/>
    </row>
    <row r="926" spans="44:798" s="16" customFormat="1" x14ac:dyDescent="0.25">
      <c r="AR926" s="56"/>
      <c r="AS926" s="56"/>
      <c r="AT926" s="57"/>
      <c r="AU926" s="56"/>
      <c r="AV926" s="57"/>
      <c r="AW926" s="56"/>
      <c r="AX926" s="56"/>
      <c r="AY926" s="56"/>
      <c r="AZ926" s="56"/>
      <c r="BA926" s="56"/>
      <c r="BB926" s="56"/>
      <c r="BC926" s="56"/>
      <c r="BD926" s="56"/>
      <c r="BE926" s="51"/>
      <c r="BF926" s="51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  <c r="IL926" s="17"/>
      <c r="IM926" s="17"/>
      <c r="IN926" s="17"/>
      <c r="IO926" s="17"/>
      <c r="IP926" s="17"/>
      <c r="IQ926" s="17"/>
      <c r="IR926" s="17"/>
      <c r="IS926" s="17"/>
      <c r="IT926" s="17"/>
      <c r="IU926" s="17"/>
      <c r="IV926" s="17"/>
      <c r="IW926" s="17"/>
      <c r="IX926" s="17"/>
      <c r="IY926" s="17"/>
      <c r="IZ926" s="17"/>
      <c r="JA926" s="17"/>
      <c r="JB926" s="17"/>
      <c r="JC926" s="17"/>
      <c r="JD926" s="17"/>
      <c r="JE926" s="17"/>
      <c r="JF926" s="17"/>
      <c r="JG926" s="17"/>
      <c r="JH926" s="17"/>
      <c r="JI926" s="17"/>
      <c r="JJ926" s="17"/>
      <c r="JK926" s="17"/>
      <c r="JL926" s="17"/>
      <c r="JM926" s="17"/>
      <c r="JN926" s="17"/>
      <c r="JO926" s="17"/>
      <c r="JP926" s="17"/>
      <c r="JQ926" s="17"/>
      <c r="JR926" s="17"/>
      <c r="JS926" s="17"/>
      <c r="JT926" s="17"/>
      <c r="JU926" s="17"/>
      <c r="JV926" s="17"/>
      <c r="JW926" s="17"/>
      <c r="JX926" s="17"/>
      <c r="JY926" s="17"/>
      <c r="JZ926" s="17"/>
      <c r="KA926" s="17"/>
      <c r="KB926" s="17"/>
      <c r="KC926" s="17"/>
      <c r="KD926" s="17"/>
      <c r="KE926" s="17"/>
      <c r="KF926" s="17"/>
      <c r="KG926" s="17"/>
      <c r="KH926" s="17"/>
      <c r="KI926" s="17"/>
      <c r="KJ926" s="17"/>
      <c r="KK926" s="17"/>
      <c r="KL926" s="17"/>
      <c r="KM926" s="17"/>
      <c r="KN926" s="17"/>
      <c r="KO926" s="17"/>
      <c r="KP926" s="17"/>
      <c r="KQ926" s="17"/>
      <c r="KR926" s="17"/>
      <c r="KS926" s="17"/>
      <c r="KT926" s="17"/>
      <c r="KU926" s="17"/>
      <c r="KV926" s="17"/>
      <c r="KW926" s="17"/>
      <c r="KX926" s="17"/>
      <c r="KY926" s="17"/>
      <c r="KZ926" s="17"/>
      <c r="LA926" s="17"/>
      <c r="LB926" s="17"/>
      <c r="LC926" s="17"/>
      <c r="LD926" s="17"/>
      <c r="LE926" s="17"/>
      <c r="LF926" s="17"/>
      <c r="LG926" s="17"/>
      <c r="LH926" s="17"/>
      <c r="LI926" s="17"/>
      <c r="LJ926" s="17"/>
      <c r="LK926" s="17"/>
      <c r="LL926" s="17"/>
      <c r="LM926" s="17"/>
      <c r="LN926" s="17"/>
      <c r="LO926" s="17"/>
      <c r="LP926" s="17"/>
      <c r="LQ926" s="17"/>
      <c r="LR926" s="17"/>
      <c r="LS926" s="17"/>
      <c r="LT926" s="17"/>
      <c r="LU926" s="17"/>
      <c r="LV926" s="17"/>
      <c r="LW926" s="17"/>
      <c r="LX926" s="17"/>
      <c r="LY926" s="17"/>
      <c r="LZ926" s="17"/>
      <c r="MA926" s="17"/>
      <c r="MB926" s="17"/>
      <c r="MC926" s="17"/>
      <c r="MD926" s="17"/>
      <c r="ME926" s="17"/>
      <c r="MF926" s="17"/>
      <c r="MG926" s="17"/>
      <c r="MH926" s="17"/>
      <c r="MI926" s="17"/>
      <c r="MJ926" s="17"/>
      <c r="MK926" s="17"/>
      <c r="ML926" s="17"/>
      <c r="MM926" s="17"/>
      <c r="MN926" s="17"/>
      <c r="MO926" s="17"/>
      <c r="MP926" s="17"/>
      <c r="MQ926" s="17"/>
      <c r="MR926" s="17"/>
      <c r="MS926" s="17"/>
      <c r="MT926" s="17"/>
      <c r="MU926" s="17"/>
      <c r="MV926" s="17"/>
      <c r="MW926" s="17"/>
      <c r="MX926" s="17"/>
      <c r="MY926" s="17"/>
      <c r="MZ926" s="17"/>
      <c r="NA926" s="17"/>
      <c r="NB926" s="17"/>
      <c r="NC926" s="17"/>
      <c r="ND926" s="17"/>
      <c r="NE926" s="17"/>
      <c r="NF926" s="17"/>
      <c r="NG926" s="17"/>
      <c r="NH926" s="17"/>
      <c r="NI926" s="17"/>
      <c r="NJ926" s="17"/>
      <c r="NK926" s="17"/>
      <c r="NL926" s="17"/>
      <c r="NM926" s="17"/>
      <c r="NN926" s="17"/>
      <c r="NO926" s="17"/>
      <c r="NP926" s="17"/>
      <c r="NQ926" s="17"/>
      <c r="NR926" s="17"/>
      <c r="NS926" s="17"/>
      <c r="NT926" s="17"/>
      <c r="NU926" s="17"/>
      <c r="NV926" s="17"/>
      <c r="NW926" s="17"/>
      <c r="NX926" s="17"/>
      <c r="NY926" s="17"/>
      <c r="NZ926" s="17"/>
      <c r="OA926" s="17"/>
      <c r="OB926" s="17"/>
      <c r="OC926" s="17"/>
      <c r="OD926" s="17"/>
      <c r="OE926" s="17"/>
      <c r="OF926" s="17"/>
      <c r="OG926" s="17"/>
      <c r="OH926" s="17"/>
      <c r="OI926" s="17"/>
      <c r="OJ926" s="17"/>
      <c r="OK926" s="17"/>
      <c r="OL926" s="17"/>
      <c r="OM926" s="17"/>
      <c r="ON926" s="17"/>
      <c r="OO926" s="17"/>
      <c r="OP926" s="17"/>
      <c r="OQ926" s="17"/>
      <c r="OR926" s="17"/>
      <c r="OS926" s="17"/>
      <c r="OT926" s="17"/>
      <c r="OU926" s="17"/>
      <c r="OV926" s="17"/>
      <c r="OW926" s="17"/>
      <c r="OX926" s="17"/>
      <c r="OY926" s="17"/>
      <c r="OZ926" s="17"/>
      <c r="PA926" s="17"/>
      <c r="PB926" s="17"/>
      <c r="PC926" s="17"/>
      <c r="PD926" s="17"/>
      <c r="PE926" s="17"/>
      <c r="PF926" s="17"/>
      <c r="PG926" s="17"/>
      <c r="PH926" s="17"/>
      <c r="PI926" s="17"/>
      <c r="PJ926" s="17"/>
      <c r="PK926" s="17"/>
      <c r="PL926" s="17"/>
      <c r="PM926" s="17"/>
      <c r="PN926" s="17"/>
      <c r="PO926" s="17"/>
      <c r="PP926" s="17"/>
      <c r="PQ926" s="17"/>
      <c r="PR926" s="17"/>
      <c r="PS926" s="17"/>
      <c r="PT926" s="17"/>
      <c r="PU926" s="17"/>
      <c r="PV926" s="17"/>
      <c r="PW926" s="17"/>
      <c r="PX926" s="17"/>
      <c r="PY926" s="17"/>
      <c r="PZ926" s="17"/>
      <c r="QA926" s="17"/>
      <c r="QB926" s="17"/>
      <c r="QC926" s="17"/>
      <c r="QD926" s="17"/>
      <c r="QE926" s="17"/>
      <c r="QF926" s="17"/>
      <c r="QG926" s="17"/>
      <c r="QH926" s="17"/>
      <c r="QI926" s="17"/>
      <c r="QJ926" s="17"/>
      <c r="QK926" s="17"/>
      <c r="QL926" s="17"/>
      <c r="QM926" s="17"/>
      <c r="QN926" s="17"/>
      <c r="QO926" s="17"/>
      <c r="QP926" s="17"/>
      <c r="QQ926" s="17"/>
      <c r="QR926" s="17"/>
      <c r="QS926" s="17"/>
      <c r="QT926" s="17"/>
      <c r="QU926" s="17"/>
      <c r="QV926" s="17"/>
      <c r="QW926" s="17"/>
      <c r="QX926" s="17"/>
      <c r="QY926" s="17"/>
      <c r="QZ926" s="17"/>
      <c r="RA926" s="17"/>
      <c r="RB926" s="17"/>
      <c r="RC926" s="17"/>
      <c r="RD926" s="17"/>
      <c r="RE926" s="17"/>
      <c r="RF926" s="17"/>
      <c r="RG926" s="17"/>
      <c r="RH926" s="17"/>
      <c r="RI926" s="17"/>
      <c r="RJ926" s="17"/>
      <c r="RK926" s="17"/>
      <c r="RL926" s="17"/>
      <c r="RM926" s="17"/>
      <c r="RN926" s="17"/>
      <c r="RO926" s="17"/>
      <c r="RP926" s="17"/>
      <c r="RQ926" s="17"/>
      <c r="RR926" s="17"/>
      <c r="RS926" s="17"/>
      <c r="RT926" s="17"/>
      <c r="RU926" s="17"/>
      <c r="RV926" s="17"/>
      <c r="RW926" s="17"/>
      <c r="RX926" s="17"/>
      <c r="RY926" s="17"/>
      <c r="RZ926" s="17"/>
      <c r="SA926" s="17"/>
      <c r="SB926" s="17"/>
      <c r="SC926" s="17"/>
      <c r="SD926" s="17"/>
      <c r="SE926" s="17"/>
      <c r="SF926" s="17"/>
      <c r="SG926" s="17"/>
      <c r="SH926" s="17"/>
      <c r="SI926" s="17"/>
      <c r="SJ926" s="17"/>
      <c r="SK926" s="17"/>
      <c r="SL926" s="17"/>
      <c r="SM926" s="17"/>
      <c r="SN926" s="17"/>
      <c r="SO926" s="17"/>
      <c r="SP926" s="17"/>
      <c r="SQ926" s="17"/>
      <c r="SR926" s="17"/>
      <c r="SS926" s="17"/>
      <c r="ST926" s="17"/>
      <c r="SU926" s="17"/>
      <c r="SV926" s="17"/>
      <c r="SW926" s="17"/>
      <c r="SX926" s="17"/>
      <c r="SY926" s="17"/>
      <c r="SZ926" s="17"/>
      <c r="TA926" s="17"/>
      <c r="TB926" s="17"/>
      <c r="TC926" s="17"/>
      <c r="TD926" s="17"/>
      <c r="TE926" s="17"/>
      <c r="TF926" s="17"/>
      <c r="TG926" s="17"/>
      <c r="TH926" s="17"/>
      <c r="TI926" s="17"/>
      <c r="TJ926" s="17"/>
      <c r="TK926" s="17"/>
      <c r="TL926" s="17"/>
      <c r="TM926" s="17"/>
      <c r="TN926" s="17"/>
      <c r="TO926" s="17"/>
      <c r="TP926" s="17"/>
      <c r="TQ926" s="17"/>
      <c r="TR926" s="17"/>
      <c r="TS926" s="17"/>
      <c r="TT926" s="17"/>
      <c r="TU926" s="17"/>
      <c r="TV926" s="17"/>
      <c r="TW926" s="17"/>
      <c r="TX926" s="17"/>
      <c r="TY926" s="17"/>
      <c r="TZ926" s="17"/>
      <c r="UA926" s="17"/>
      <c r="UB926" s="17"/>
      <c r="UC926" s="17"/>
      <c r="UD926" s="17"/>
      <c r="UE926" s="17"/>
      <c r="UF926" s="17"/>
      <c r="UG926" s="17"/>
      <c r="UH926" s="17"/>
      <c r="UI926" s="17"/>
      <c r="UJ926" s="17"/>
      <c r="UK926" s="17"/>
      <c r="UL926" s="17"/>
      <c r="UM926" s="17"/>
      <c r="UN926" s="17"/>
      <c r="UO926" s="17"/>
      <c r="UP926" s="17"/>
      <c r="UQ926" s="17"/>
      <c r="UR926" s="17"/>
      <c r="US926" s="17"/>
      <c r="UT926" s="17"/>
      <c r="UU926" s="17"/>
      <c r="UV926" s="17"/>
      <c r="UW926" s="17"/>
      <c r="UX926" s="17"/>
      <c r="UY926" s="17"/>
      <c r="UZ926" s="17"/>
      <c r="VA926" s="17"/>
      <c r="VB926" s="17"/>
      <c r="VC926" s="17"/>
      <c r="VD926" s="17"/>
      <c r="VE926" s="17"/>
      <c r="VF926" s="17"/>
      <c r="VG926" s="17"/>
      <c r="VH926" s="17"/>
      <c r="VI926" s="17"/>
      <c r="VJ926" s="17"/>
      <c r="VK926" s="17"/>
      <c r="VL926" s="17"/>
      <c r="VM926" s="17"/>
      <c r="VN926" s="17"/>
      <c r="VO926" s="17"/>
      <c r="VP926" s="17"/>
      <c r="VQ926" s="17"/>
      <c r="VR926" s="17"/>
      <c r="VS926" s="17"/>
      <c r="VT926" s="17"/>
      <c r="VU926" s="17"/>
      <c r="VV926" s="17"/>
      <c r="VW926" s="17"/>
      <c r="VX926" s="17"/>
      <c r="VY926" s="17"/>
      <c r="VZ926" s="17"/>
      <c r="WA926" s="17"/>
      <c r="WB926" s="17"/>
      <c r="WC926" s="17"/>
      <c r="WD926" s="17"/>
      <c r="WE926" s="17"/>
      <c r="WF926" s="17"/>
      <c r="WG926" s="17"/>
      <c r="WH926" s="17"/>
      <c r="WI926" s="17"/>
      <c r="WJ926" s="17"/>
      <c r="WK926" s="17"/>
      <c r="WL926" s="17"/>
      <c r="WM926" s="17"/>
      <c r="WN926" s="17"/>
      <c r="WO926" s="17"/>
      <c r="WP926" s="17"/>
      <c r="WQ926" s="17"/>
      <c r="WR926" s="17"/>
      <c r="WS926" s="17"/>
      <c r="WT926" s="17"/>
      <c r="WU926" s="17"/>
      <c r="WV926" s="17"/>
      <c r="WW926" s="17"/>
      <c r="WX926" s="17"/>
      <c r="WY926" s="17"/>
      <c r="WZ926" s="17"/>
      <c r="XA926" s="17"/>
      <c r="XB926" s="17"/>
      <c r="XC926" s="17"/>
      <c r="XD926" s="17"/>
      <c r="XE926" s="17"/>
      <c r="XF926" s="17"/>
      <c r="XG926" s="17"/>
      <c r="XH926" s="17"/>
      <c r="XI926" s="17"/>
      <c r="XJ926" s="17"/>
      <c r="XK926" s="17"/>
      <c r="XL926" s="17"/>
      <c r="XM926" s="17"/>
      <c r="XN926" s="17"/>
      <c r="XO926" s="17"/>
      <c r="XP926" s="17"/>
      <c r="XQ926" s="17"/>
      <c r="XR926" s="17"/>
      <c r="XS926" s="17"/>
      <c r="XT926" s="17"/>
      <c r="XU926" s="17"/>
      <c r="XV926" s="17"/>
      <c r="XW926" s="17"/>
      <c r="XX926" s="17"/>
      <c r="XY926" s="17"/>
      <c r="XZ926" s="17"/>
      <c r="YA926" s="17"/>
      <c r="YB926" s="17"/>
      <c r="YC926" s="17"/>
      <c r="YD926" s="17"/>
      <c r="YE926" s="17"/>
      <c r="YF926" s="17"/>
      <c r="YG926" s="17"/>
      <c r="YH926" s="17"/>
      <c r="YI926" s="17"/>
      <c r="YJ926" s="17"/>
      <c r="YK926" s="17"/>
      <c r="YL926" s="17"/>
      <c r="YM926" s="17"/>
      <c r="YN926" s="17"/>
      <c r="YO926" s="17"/>
      <c r="YP926" s="17"/>
      <c r="YQ926" s="17"/>
      <c r="YR926" s="17"/>
      <c r="YS926" s="17"/>
      <c r="YT926" s="17"/>
      <c r="YU926" s="17"/>
      <c r="YV926" s="17"/>
      <c r="YW926" s="17"/>
      <c r="YX926" s="17"/>
      <c r="YY926" s="17"/>
      <c r="YZ926" s="17"/>
      <c r="ZA926" s="17"/>
      <c r="ZB926" s="17"/>
      <c r="ZC926" s="17"/>
      <c r="ZD926" s="17"/>
      <c r="ZE926" s="17"/>
      <c r="ZF926" s="17"/>
      <c r="ZG926" s="17"/>
      <c r="ZH926" s="17"/>
      <c r="ZI926" s="17"/>
      <c r="ZJ926" s="17"/>
      <c r="ZK926" s="17"/>
      <c r="ZL926" s="17"/>
      <c r="ZM926" s="17"/>
      <c r="ZN926" s="17"/>
      <c r="ZO926" s="17"/>
      <c r="ZP926" s="17"/>
      <c r="ZQ926" s="17"/>
      <c r="ZR926" s="17"/>
      <c r="ZS926" s="17"/>
      <c r="ZT926" s="17"/>
      <c r="ZU926" s="17"/>
      <c r="ZV926" s="17"/>
      <c r="ZW926" s="17"/>
      <c r="ZX926" s="17"/>
      <c r="ZY926" s="17"/>
      <c r="ZZ926" s="17"/>
      <c r="AAA926" s="17"/>
      <c r="AAB926" s="17"/>
      <c r="AAC926" s="17"/>
      <c r="AAD926" s="17"/>
      <c r="AAE926" s="17"/>
      <c r="AAF926" s="17"/>
      <c r="AAG926" s="17"/>
      <c r="AAH926" s="17"/>
      <c r="AAI926" s="17"/>
      <c r="AAJ926" s="17"/>
      <c r="AAK926" s="17"/>
      <c r="AAL926" s="17"/>
      <c r="AAM926" s="17"/>
      <c r="AAN926" s="17"/>
      <c r="AAO926" s="17"/>
      <c r="AAP926" s="17"/>
      <c r="AAQ926" s="17"/>
      <c r="AAR926" s="17"/>
      <c r="AAS926" s="17"/>
      <c r="AAT926" s="17"/>
      <c r="AAU926" s="17"/>
      <c r="AAV926" s="17"/>
      <c r="AAW926" s="17"/>
      <c r="AAX926" s="17"/>
      <c r="AAY926" s="17"/>
      <c r="AAZ926" s="17"/>
      <c r="ABA926" s="17"/>
      <c r="ABB926" s="17"/>
      <c r="ABC926" s="17"/>
      <c r="ABD926" s="17"/>
      <c r="ABE926" s="17"/>
      <c r="ABF926" s="17"/>
      <c r="ABG926" s="17"/>
      <c r="ABH926" s="17"/>
      <c r="ABI926" s="17"/>
      <c r="ABJ926" s="17"/>
      <c r="ABK926" s="17"/>
      <c r="ABL926" s="17"/>
      <c r="ABM926" s="17"/>
      <c r="ABN926" s="17"/>
      <c r="ABO926" s="17"/>
      <c r="ABP926" s="17"/>
      <c r="ABQ926" s="17"/>
      <c r="ABR926" s="17"/>
      <c r="ABS926" s="17"/>
      <c r="ABT926" s="17"/>
      <c r="ABU926" s="17"/>
      <c r="ABV926" s="17"/>
      <c r="ABW926" s="17"/>
      <c r="ABX926" s="17"/>
      <c r="ABY926" s="17"/>
      <c r="ABZ926" s="17"/>
      <c r="ACA926" s="17"/>
      <c r="ACB926" s="17"/>
      <c r="ACC926" s="17"/>
      <c r="ACD926" s="17"/>
      <c r="ACE926" s="17"/>
      <c r="ACF926" s="17"/>
      <c r="ACG926" s="17"/>
      <c r="ACH926" s="17"/>
      <c r="ACI926" s="17"/>
      <c r="ACJ926" s="17"/>
      <c r="ACK926" s="17"/>
      <c r="ACL926" s="17"/>
      <c r="ACM926" s="17"/>
      <c r="ACN926" s="17"/>
      <c r="ACO926" s="17"/>
      <c r="ACP926" s="17"/>
      <c r="ACQ926" s="17"/>
      <c r="ACR926" s="17"/>
      <c r="ACS926" s="17"/>
      <c r="ACT926" s="17"/>
      <c r="ACU926" s="17"/>
      <c r="ACV926" s="17"/>
      <c r="ACW926" s="17"/>
      <c r="ACX926" s="17"/>
      <c r="ACY926" s="17"/>
      <c r="ACZ926" s="17"/>
      <c r="ADA926" s="17"/>
      <c r="ADB926" s="17"/>
      <c r="ADC926" s="17"/>
      <c r="ADD926" s="17"/>
      <c r="ADE926" s="17"/>
      <c r="ADF926" s="17"/>
      <c r="ADG926" s="17"/>
      <c r="ADH926" s="17"/>
      <c r="ADI926" s="17"/>
      <c r="ADJ926" s="17"/>
      <c r="ADK926" s="17"/>
      <c r="ADL926" s="17"/>
      <c r="ADM926" s="17"/>
      <c r="ADN926" s="17"/>
      <c r="ADO926" s="17"/>
      <c r="ADP926" s="17"/>
      <c r="ADQ926" s="17"/>
      <c r="ADR926" s="17"/>
    </row>
    <row r="927" spans="44:798" s="16" customFormat="1" x14ac:dyDescent="0.25">
      <c r="AR927" s="56"/>
      <c r="AS927" s="56"/>
      <c r="AT927" s="57"/>
      <c r="AU927" s="56"/>
      <c r="AV927" s="57"/>
      <c r="AW927" s="56"/>
      <c r="AX927" s="56"/>
      <c r="AY927" s="56"/>
      <c r="AZ927" s="56"/>
      <c r="BA927" s="56"/>
      <c r="BB927" s="56"/>
      <c r="BC927" s="56"/>
      <c r="BD927" s="56"/>
      <c r="BE927" s="51"/>
      <c r="BF927" s="51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  <c r="IL927" s="17"/>
      <c r="IM927" s="17"/>
      <c r="IN927" s="17"/>
      <c r="IO927" s="17"/>
      <c r="IP927" s="17"/>
      <c r="IQ927" s="17"/>
      <c r="IR927" s="17"/>
      <c r="IS927" s="17"/>
      <c r="IT927" s="17"/>
      <c r="IU927" s="17"/>
      <c r="IV927" s="17"/>
      <c r="IW927" s="17"/>
      <c r="IX927" s="17"/>
      <c r="IY927" s="17"/>
      <c r="IZ927" s="17"/>
      <c r="JA927" s="17"/>
      <c r="JB927" s="17"/>
      <c r="JC927" s="17"/>
      <c r="JD927" s="17"/>
      <c r="JE927" s="17"/>
      <c r="JF927" s="17"/>
      <c r="JG927" s="17"/>
      <c r="JH927" s="17"/>
      <c r="JI927" s="17"/>
      <c r="JJ927" s="17"/>
      <c r="JK927" s="17"/>
      <c r="JL927" s="17"/>
      <c r="JM927" s="17"/>
      <c r="JN927" s="17"/>
      <c r="JO927" s="17"/>
      <c r="JP927" s="17"/>
      <c r="JQ927" s="17"/>
      <c r="JR927" s="17"/>
      <c r="JS927" s="17"/>
      <c r="JT927" s="17"/>
      <c r="JU927" s="17"/>
      <c r="JV927" s="17"/>
      <c r="JW927" s="17"/>
      <c r="JX927" s="17"/>
      <c r="JY927" s="17"/>
      <c r="JZ927" s="17"/>
      <c r="KA927" s="17"/>
      <c r="KB927" s="17"/>
      <c r="KC927" s="17"/>
      <c r="KD927" s="17"/>
      <c r="KE927" s="17"/>
      <c r="KF927" s="17"/>
      <c r="KG927" s="17"/>
      <c r="KH927" s="17"/>
      <c r="KI927" s="17"/>
      <c r="KJ927" s="17"/>
      <c r="KK927" s="17"/>
      <c r="KL927" s="17"/>
      <c r="KM927" s="17"/>
      <c r="KN927" s="17"/>
      <c r="KO927" s="17"/>
      <c r="KP927" s="17"/>
      <c r="KQ927" s="17"/>
      <c r="KR927" s="17"/>
      <c r="KS927" s="17"/>
      <c r="KT927" s="17"/>
      <c r="KU927" s="17"/>
      <c r="KV927" s="17"/>
      <c r="KW927" s="17"/>
      <c r="KX927" s="17"/>
      <c r="KY927" s="17"/>
      <c r="KZ927" s="17"/>
      <c r="LA927" s="17"/>
      <c r="LB927" s="17"/>
      <c r="LC927" s="17"/>
      <c r="LD927" s="17"/>
      <c r="LE927" s="17"/>
      <c r="LF927" s="17"/>
      <c r="LG927" s="17"/>
      <c r="LH927" s="17"/>
      <c r="LI927" s="17"/>
      <c r="LJ927" s="17"/>
      <c r="LK927" s="17"/>
      <c r="LL927" s="17"/>
      <c r="LM927" s="17"/>
      <c r="LN927" s="17"/>
      <c r="LO927" s="17"/>
      <c r="LP927" s="17"/>
      <c r="LQ927" s="17"/>
      <c r="LR927" s="17"/>
      <c r="LS927" s="17"/>
      <c r="LT927" s="17"/>
      <c r="LU927" s="17"/>
      <c r="LV927" s="17"/>
      <c r="LW927" s="17"/>
      <c r="LX927" s="17"/>
      <c r="LY927" s="17"/>
      <c r="LZ927" s="17"/>
      <c r="MA927" s="17"/>
      <c r="MB927" s="17"/>
      <c r="MC927" s="17"/>
      <c r="MD927" s="17"/>
      <c r="ME927" s="17"/>
      <c r="MF927" s="17"/>
      <c r="MG927" s="17"/>
      <c r="MH927" s="17"/>
      <c r="MI927" s="17"/>
      <c r="MJ927" s="17"/>
      <c r="MK927" s="17"/>
      <c r="ML927" s="17"/>
      <c r="MM927" s="17"/>
      <c r="MN927" s="17"/>
      <c r="MO927" s="17"/>
      <c r="MP927" s="17"/>
      <c r="MQ927" s="17"/>
      <c r="MR927" s="17"/>
      <c r="MS927" s="17"/>
      <c r="MT927" s="17"/>
      <c r="MU927" s="17"/>
      <c r="MV927" s="17"/>
      <c r="MW927" s="17"/>
      <c r="MX927" s="17"/>
      <c r="MY927" s="17"/>
      <c r="MZ927" s="17"/>
      <c r="NA927" s="17"/>
      <c r="NB927" s="17"/>
      <c r="NC927" s="17"/>
      <c r="ND927" s="17"/>
      <c r="NE927" s="17"/>
      <c r="NF927" s="17"/>
      <c r="NG927" s="17"/>
      <c r="NH927" s="17"/>
      <c r="NI927" s="17"/>
      <c r="NJ927" s="17"/>
      <c r="NK927" s="17"/>
      <c r="NL927" s="17"/>
      <c r="NM927" s="17"/>
      <c r="NN927" s="17"/>
      <c r="NO927" s="17"/>
      <c r="NP927" s="17"/>
      <c r="NQ927" s="17"/>
      <c r="NR927" s="17"/>
      <c r="NS927" s="17"/>
      <c r="NT927" s="17"/>
      <c r="NU927" s="17"/>
      <c r="NV927" s="17"/>
      <c r="NW927" s="17"/>
      <c r="NX927" s="17"/>
      <c r="NY927" s="17"/>
      <c r="NZ927" s="17"/>
      <c r="OA927" s="17"/>
      <c r="OB927" s="17"/>
      <c r="OC927" s="17"/>
      <c r="OD927" s="17"/>
      <c r="OE927" s="17"/>
      <c r="OF927" s="17"/>
      <c r="OG927" s="17"/>
      <c r="OH927" s="17"/>
      <c r="OI927" s="17"/>
      <c r="OJ927" s="17"/>
      <c r="OK927" s="17"/>
      <c r="OL927" s="17"/>
      <c r="OM927" s="17"/>
      <c r="ON927" s="17"/>
      <c r="OO927" s="17"/>
      <c r="OP927" s="17"/>
      <c r="OQ927" s="17"/>
      <c r="OR927" s="17"/>
      <c r="OS927" s="17"/>
      <c r="OT927" s="17"/>
      <c r="OU927" s="17"/>
      <c r="OV927" s="17"/>
      <c r="OW927" s="17"/>
      <c r="OX927" s="17"/>
      <c r="OY927" s="17"/>
      <c r="OZ927" s="17"/>
      <c r="PA927" s="17"/>
      <c r="PB927" s="17"/>
      <c r="PC927" s="17"/>
      <c r="PD927" s="17"/>
      <c r="PE927" s="17"/>
      <c r="PF927" s="17"/>
      <c r="PG927" s="17"/>
      <c r="PH927" s="17"/>
      <c r="PI927" s="17"/>
      <c r="PJ927" s="17"/>
      <c r="PK927" s="17"/>
      <c r="PL927" s="17"/>
      <c r="PM927" s="17"/>
      <c r="PN927" s="17"/>
      <c r="PO927" s="17"/>
      <c r="PP927" s="17"/>
      <c r="PQ927" s="17"/>
      <c r="PR927" s="17"/>
      <c r="PS927" s="17"/>
      <c r="PT927" s="17"/>
      <c r="PU927" s="17"/>
      <c r="PV927" s="17"/>
      <c r="PW927" s="17"/>
      <c r="PX927" s="17"/>
      <c r="PY927" s="17"/>
      <c r="PZ927" s="17"/>
      <c r="QA927" s="17"/>
      <c r="QB927" s="17"/>
      <c r="QC927" s="17"/>
      <c r="QD927" s="17"/>
      <c r="QE927" s="17"/>
      <c r="QF927" s="17"/>
      <c r="QG927" s="17"/>
      <c r="QH927" s="17"/>
      <c r="QI927" s="17"/>
      <c r="QJ927" s="17"/>
      <c r="QK927" s="17"/>
      <c r="QL927" s="17"/>
      <c r="QM927" s="17"/>
      <c r="QN927" s="17"/>
      <c r="QO927" s="17"/>
      <c r="QP927" s="17"/>
      <c r="QQ927" s="17"/>
      <c r="QR927" s="17"/>
      <c r="QS927" s="17"/>
      <c r="QT927" s="17"/>
      <c r="QU927" s="17"/>
      <c r="QV927" s="17"/>
      <c r="QW927" s="17"/>
      <c r="QX927" s="17"/>
      <c r="QY927" s="17"/>
      <c r="QZ927" s="17"/>
      <c r="RA927" s="17"/>
      <c r="RB927" s="17"/>
      <c r="RC927" s="17"/>
      <c r="RD927" s="17"/>
      <c r="RE927" s="17"/>
      <c r="RF927" s="17"/>
      <c r="RG927" s="17"/>
      <c r="RH927" s="17"/>
      <c r="RI927" s="17"/>
      <c r="RJ927" s="17"/>
      <c r="RK927" s="17"/>
      <c r="RL927" s="17"/>
      <c r="RM927" s="17"/>
      <c r="RN927" s="17"/>
      <c r="RO927" s="17"/>
      <c r="RP927" s="17"/>
      <c r="RQ927" s="17"/>
      <c r="RR927" s="17"/>
      <c r="RS927" s="17"/>
      <c r="RT927" s="17"/>
      <c r="RU927" s="17"/>
      <c r="RV927" s="17"/>
      <c r="RW927" s="17"/>
      <c r="RX927" s="17"/>
      <c r="RY927" s="17"/>
      <c r="RZ927" s="17"/>
      <c r="SA927" s="17"/>
      <c r="SB927" s="17"/>
      <c r="SC927" s="17"/>
      <c r="SD927" s="17"/>
      <c r="SE927" s="17"/>
      <c r="SF927" s="17"/>
      <c r="SG927" s="17"/>
      <c r="SH927" s="17"/>
      <c r="SI927" s="17"/>
      <c r="SJ927" s="17"/>
      <c r="SK927" s="17"/>
      <c r="SL927" s="17"/>
      <c r="SM927" s="17"/>
      <c r="SN927" s="17"/>
      <c r="SO927" s="17"/>
      <c r="SP927" s="17"/>
      <c r="SQ927" s="17"/>
      <c r="SR927" s="17"/>
      <c r="SS927" s="17"/>
      <c r="ST927" s="17"/>
      <c r="SU927" s="17"/>
      <c r="SV927" s="17"/>
      <c r="SW927" s="17"/>
      <c r="SX927" s="17"/>
      <c r="SY927" s="17"/>
      <c r="SZ927" s="17"/>
      <c r="TA927" s="17"/>
      <c r="TB927" s="17"/>
      <c r="TC927" s="17"/>
      <c r="TD927" s="17"/>
      <c r="TE927" s="17"/>
      <c r="TF927" s="17"/>
      <c r="TG927" s="17"/>
      <c r="TH927" s="17"/>
      <c r="TI927" s="17"/>
      <c r="TJ927" s="17"/>
      <c r="TK927" s="17"/>
      <c r="TL927" s="17"/>
      <c r="TM927" s="17"/>
      <c r="TN927" s="17"/>
      <c r="TO927" s="17"/>
      <c r="TP927" s="17"/>
      <c r="TQ927" s="17"/>
      <c r="TR927" s="17"/>
      <c r="TS927" s="17"/>
      <c r="TT927" s="17"/>
      <c r="TU927" s="17"/>
      <c r="TV927" s="17"/>
      <c r="TW927" s="17"/>
      <c r="TX927" s="17"/>
      <c r="TY927" s="17"/>
      <c r="TZ927" s="17"/>
      <c r="UA927" s="17"/>
      <c r="UB927" s="17"/>
      <c r="UC927" s="17"/>
      <c r="UD927" s="17"/>
      <c r="UE927" s="17"/>
      <c r="UF927" s="17"/>
      <c r="UG927" s="17"/>
      <c r="UH927" s="17"/>
      <c r="UI927" s="17"/>
      <c r="UJ927" s="17"/>
      <c r="UK927" s="17"/>
      <c r="UL927" s="17"/>
      <c r="UM927" s="17"/>
      <c r="UN927" s="17"/>
      <c r="UO927" s="17"/>
      <c r="UP927" s="17"/>
      <c r="UQ927" s="17"/>
      <c r="UR927" s="17"/>
      <c r="US927" s="17"/>
      <c r="UT927" s="17"/>
      <c r="UU927" s="17"/>
      <c r="UV927" s="17"/>
      <c r="UW927" s="17"/>
      <c r="UX927" s="17"/>
      <c r="UY927" s="17"/>
      <c r="UZ927" s="17"/>
      <c r="VA927" s="17"/>
      <c r="VB927" s="17"/>
      <c r="VC927" s="17"/>
      <c r="VD927" s="17"/>
      <c r="VE927" s="17"/>
      <c r="VF927" s="17"/>
      <c r="VG927" s="17"/>
      <c r="VH927" s="17"/>
      <c r="VI927" s="17"/>
      <c r="VJ927" s="17"/>
      <c r="VK927" s="17"/>
      <c r="VL927" s="17"/>
      <c r="VM927" s="17"/>
      <c r="VN927" s="17"/>
      <c r="VO927" s="17"/>
      <c r="VP927" s="17"/>
      <c r="VQ927" s="17"/>
      <c r="VR927" s="17"/>
      <c r="VS927" s="17"/>
      <c r="VT927" s="17"/>
      <c r="VU927" s="17"/>
      <c r="VV927" s="17"/>
      <c r="VW927" s="17"/>
      <c r="VX927" s="17"/>
      <c r="VY927" s="17"/>
      <c r="VZ927" s="17"/>
      <c r="WA927" s="17"/>
      <c r="WB927" s="17"/>
      <c r="WC927" s="17"/>
      <c r="WD927" s="17"/>
      <c r="WE927" s="17"/>
      <c r="WF927" s="17"/>
      <c r="WG927" s="17"/>
      <c r="WH927" s="17"/>
      <c r="WI927" s="17"/>
      <c r="WJ927" s="17"/>
      <c r="WK927" s="17"/>
      <c r="WL927" s="17"/>
      <c r="WM927" s="17"/>
      <c r="WN927" s="17"/>
      <c r="WO927" s="17"/>
      <c r="WP927" s="17"/>
      <c r="WQ927" s="17"/>
      <c r="WR927" s="17"/>
      <c r="WS927" s="17"/>
      <c r="WT927" s="17"/>
      <c r="WU927" s="17"/>
      <c r="WV927" s="17"/>
      <c r="WW927" s="17"/>
      <c r="WX927" s="17"/>
      <c r="WY927" s="17"/>
      <c r="WZ927" s="17"/>
      <c r="XA927" s="17"/>
      <c r="XB927" s="17"/>
      <c r="XC927" s="17"/>
      <c r="XD927" s="17"/>
      <c r="XE927" s="17"/>
      <c r="XF927" s="17"/>
      <c r="XG927" s="17"/>
      <c r="XH927" s="17"/>
      <c r="XI927" s="17"/>
      <c r="XJ927" s="17"/>
      <c r="XK927" s="17"/>
      <c r="XL927" s="17"/>
      <c r="XM927" s="17"/>
      <c r="XN927" s="17"/>
      <c r="XO927" s="17"/>
      <c r="XP927" s="17"/>
      <c r="XQ927" s="17"/>
      <c r="XR927" s="17"/>
      <c r="XS927" s="17"/>
      <c r="XT927" s="17"/>
      <c r="XU927" s="17"/>
      <c r="XV927" s="17"/>
      <c r="XW927" s="17"/>
      <c r="XX927" s="17"/>
      <c r="XY927" s="17"/>
      <c r="XZ927" s="17"/>
      <c r="YA927" s="17"/>
      <c r="YB927" s="17"/>
      <c r="YC927" s="17"/>
      <c r="YD927" s="17"/>
      <c r="YE927" s="17"/>
      <c r="YF927" s="17"/>
      <c r="YG927" s="17"/>
      <c r="YH927" s="17"/>
      <c r="YI927" s="17"/>
      <c r="YJ927" s="17"/>
      <c r="YK927" s="17"/>
      <c r="YL927" s="17"/>
      <c r="YM927" s="17"/>
      <c r="YN927" s="17"/>
      <c r="YO927" s="17"/>
      <c r="YP927" s="17"/>
      <c r="YQ927" s="17"/>
      <c r="YR927" s="17"/>
      <c r="YS927" s="17"/>
      <c r="YT927" s="17"/>
      <c r="YU927" s="17"/>
      <c r="YV927" s="17"/>
      <c r="YW927" s="17"/>
      <c r="YX927" s="17"/>
      <c r="YY927" s="17"/>
      <c r="YZ927" s="17"/>
      <c r="ZA927" s="17"/>
      <c r="ZB927" s="17"/>
      <c r="ZC927" s="17"/>
      <c r="ZD927" s="17"/>
      <c r="ZE927" s="17"/>
      <c r="ZF927" s="17"/>
      <c r="ZG927" s="17"/>
      <c r="ZH927" s="17"/>
      <c r="ZI927" s="17"/>
      <c r="ZJ927" s="17"/>
      <c r="ZK927" s="17"/>
      <c r="ZL927" s="17"/>
      <c r="ZM927" s="17"/>
      <c r="ZN927" s="17"/>
      <c r="ZO927" s="17"/>
      <c r="ZP927" s="17"/>
      <c r="ZQ927" s="17"/>
      <c r="ZR927" s="17"/>
      <c r="ZS927" s="17"/>
      <c r="ZT927" s="17"/>
      <c r="ZU927" s="17"/>
      <c r="ZV927" s="17"/>
      <c r="ZW927" s="17"/>
      <c r="ZX927" s="17"/>
      <c r="ZY927" s="17"/>
      <c r="ZZ927" s="17"/>
      <c r="AAA927" s="17"/>
      <c r="AAB927" s="17"/>
      <c r="AAC927" s="17"/>
      <c r="AAD927" s="17"/>
      <c r="AAE927" s="17"/>
      <c r="AAF927" s="17"/>
      <c r="AAG927" s="17"/>
      <c r="AAH927" s="17"/>
      <c r="AAI927" s="17"/>
      <c r="AAJ927" s="17"/>
      <c r="AAK927" s="17"/>
      <c r="AAL927" s="17"/>
      <c r="AAM927" s="17"/>
      <c r="AAN927" s="17"/>
      <c r="AAO927" s="17"/>
      <c r="AAP927" s="17"/>
      <c r="AAQ927" s="17"/>
      <c r="AAR927" s="17"/>
      <c r="AAS927" s="17"/>
      <c r="AAT927" s="17"/>
      <c r="AAU927" s="17"/>
      <c r="AAV927" s="17"/>
      <c r="AAW927" s="17"/>
      <c r="AAX927" s="17"/>
      <c r="AAY927" s="17"/>
      <c r="AAZ927" s="17"/>
      <c r="ABA927" s="17"/>
      <c r="ABB927" s="17"/>
      <c r="ABC927" s="17"/>
      <c r="ABD927" s="17"/>
      <c r="ABE927" s="17"/>
      <c r="ABF927" s="17"/>
      <c r="ABG927" s="17"/>
      <c r="ABH927" s="17"/>
      <c r="ABI927" s="17"/>
      <c r="ABJ927" s="17"/>
      <c r="ABK927" s="17"/>
      <c r="ABL927" s="17"/>
      <c r="ABM927" s="17"/>
      <c r="ABN927" s="17"/>
      <c r="ABO927" s="17"/>
      <c r="ABP927" s="17"/>
      <c r="ABQ927" s="17"/>
      <c r="ABR927" s="17"/>
      <c r="ABS927" s="17"/>
      <c r="ABT927" s="17"/>
      <c r="ABU927" s="17"/>
      <c r="ABV927" s="17"/>
      <c r="ABW927" s="17"/>
      <c r="ABX927" s="17"/>
      <c r="ABY927" s="17"/>
      <c r="ABZ927" s="17"/>
      <c r="ACA927" s="17"/>
      <c r="ACB927" s="17"/>
      <c r="ACC927" s="17"/>
      <c r="ACD927" s="17"/>
      <c r="ACE927" s="17"/>
      <c r="ACF927" s="17"/>
      <c r="ACG927" s="17"/>
      <c r="ACH927" s="17"/>
      <c r="ACI927" s="17"/>
      <c r="ACJ927" s="17"/>
      <c r="ACK927" s="17"/>
      <c r="ACL927" s="17"/>
      <c r="ACM927" s="17"/>
      <c r="ACN927" s="17"/>
      <c r="ACO927" s="17"/>
      <c r="ACP927" s="17"/>
      <c r="ACQ927" s="17"/>
      <c r="ACR927" s="17"/>
      <c r="ACS927" s="17"/>
      <c r="ACT927" s="17"/>
      <c r="ACU927" s="17"/>
      <c r="ACV927" s="17"/>
      <c r="ACW927" s="17"/>
      <c r="ACX927" s="17"/>
      <c r="ACY927" s="17"/>
      <c r="ACZ927" s="17"/>
      <c r="ADA927" s="17"/>
      <c r="ADB927" s="17"/>
      <c r="ADC927" s="17"/>
      <c r="ADD927" s="17"/>
      <c r="ADE927" s="17"/>
      <c r="ADF927" s="17"/>
      <c r="ADG927" s="17"/>
      <c r="ADH927" s="17"/>
      <c r="ADI927" s="17"/>
      <c r="ADJ927" s="17"/>
      <c r="ADK927" s="17"/>
      <c r="ADL927" s="17"/>
      <c r="ADM927" s="17"/>
      <c r="ADN927" s="17"/>
      <c r="ADO927" s="17"/>
      <c r="ADP927" s="17"/>
      <c r="ADQ927" s="17"/>
      <c r="ADR927" s="17"/>
    </row>
    <row r="928" spans="44:798" s="16" customFormat="1" x14ac:dyDescent="0.25">
      <c r="AR928" s="56"/>
      <c r="AS928" s="56"/>
      <c r="AT928" s="57"/>
      <c r="AU928" s="56"/>
      <c r="AV928" s="57"/>
      <c r="AW928" s="56"/>
      <c r="AX928" s="56"/>
      <c r="AY928" s="56"/>
      <c r="AZ928" s="56"/>
      <c r="BA928" s="56"/>
      <c r="BB928" s="56"/>
      <c r="BC928" s="56"/>
      <c r="BD928" s="56"/>
      <c r="BE928" s="51"/>
      <c r="BF928" s="51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  <c r="IL928" s="17"/>
      <c r="IM928" s="17"/>
      <c r="IN928" s="17"/>
      <c r="IO928" s="17"/>
      <c r="IP928" s="17"/>
      <c r="IQ928" s="17"/>
      <c r="IR928" s="17"/>
      <c r="IS928" s="17"/>
      <c r="IT928" s="17"/>
      <c r="IU928" s="17"/>
      <c r="IV928" s="17"/>
      <c r="IW928" s="17"/>
      <c r="IX928" s="17"/>
      <c r="IY928" s="17"/>
      <c r="IZ928" s="17"/>
      <c r="JA928" s="17"/>
      <c r="JB928" s="17"/>
      <c r="JC928" s="17"/>
      <c r="JD928" s="17"/>
      <c r="JE928" s="17"/>
      <c r="JF928" s="17"/>
      <c r="JG928" s="17"/>
      <c r="JH928" s="17"/>
      <c r="JI928" s="17"/>
      <c r="JJ928" s="17"/>
      <c r="JK928" s="17"/>
      <c r="JL928" s="17"/>
      <c r="JM928" s="17"/>
      <c r="JN928" s="17"/>
      <c r="JO928" s="17"/>
      <c r="JP928" s="17"/>
      <c r="JQ928" s="17"/>
      <c r="JR928" s="17"/>
      <c r="JS928" s="17"/>
      <c r="JT928" s="17"/>
      <c r="JU928" s="17"/>
      <c r="JV928" s="17"/>
      <c r="JW928" s="17"/>
      <c r="JX928" s="17"/>
      <c r="JY928" s="17"/>
      <c r="JZ928" s="17"/>
      <c r="KA928" s="17"/>
      <c r="KB928" s="17"/>
      <c r="KC928" s="17"/>
      <c r="KD928" s="17"/>
      <c r="KE928" s="17"/>
      <c r="KF928" s="17"/>
      <c r="KG928" s="17"/>
      <c r="KH928" s="17"/>
      <c r="KI928" s="17"/>
      <c r="KJ928" s="17"/>
      <c r="KK928" s="17"/>
      <c r="KL928" s="17"/>
      <c r="KM928" s="17"/>
      <c r="KN928" s="17"/>
      <c r="KO928" s="17"/>
      <c r="KP928" s="17"/>
      <c r="KQ928" s="17"/>
      <c r="KR928" s="17"/>
      <c r="KS928" s="17"/>
      <c r="KT928" s="17"/>
      <c r="KU928" s="17"/>
      <c r="KV928" s="17"/>
      <c r="KW928" s="17"/>
      <c r="KX928" s="17"/>
      <c r="KY928" s="17"/>
      <c r="KZ928" s="17"/>
      <c r="LA928" s="17"/>
      <c r="LB928" s="17"/>
      <c r="LC928" s="17"/>
      <c r="LD928" s="17"/>
      <c r="LE928" s="17"/>
      <c r="LF928" s="17"/>
      <c r="LG928" s="17"/>
      <c r="LH928" s="17"/>
      <c r="LI928" s="17"/>
      <c r="LJ928" s="17"/>
      <c r="LK928" s="17"/>
      <c r="LL928" s="17"/>
      <c r="LM928" s="17"/>
      <c r="LN928" s="17"/>
      <c r="LO928" s="17"/>
      <c r="LP928" s="17"/>
      <c r="LQ928" s="17"/>
      <c r="LR928" s="17"/>
      <c r="LS928" s="17"/>
      <c r="LT928" s="17"/>
      <c r="LU928" s="17"/>
      <c r="LV928" s="17"/>
      <c r="LW928" s="17"/>
      <c r="LX928" s="17"/>
      <c r="LY928" s="17"/>
      <c r="LZ928" s="17"/>
      <c r="MA928" s="17"/>
      <c r="MB928" s="17"/>
      <c r="MC928" s="17"/>
      <c r="MD928" s="17"/>
      <c r="ME928" s="17"/>
      <c r="MF928" s="17"/>
      <c r="MG928" s="17"/>
      <c r="MH928" s="17"/>
      <c r="MI928" s="17"/>
      <c r="MJ928" s="17"/>
      <c r="MK928" s="17"/>
      <c r="ML928" s="17"/>
      <c r="MM928" s="17"/>
      <c r="MN928" s="17"/>
      <c r="MO928" s="17"/>
      <c r="MP928" s="17"/>
      <c r="MQ928" s="17"/>
      <c r="MR928" s="17"/>
      <c r="MS928" s="17"/>
      <c r="MT928" s="17"/>
      <c r="MU928" s="17"/>
      <c r="MV928" s="17"/>
      <c r="MW928" s="17"/>
      <c r="MX928" s="17"/>
      <c r="MY928" s="17"/>
      <c r="MZ928" s="17"/>
      <c r="NA928" s="17"/>
      <c r="NB928" s="17"/>
      <c r="NC928" s="17"/>
      <c r="ND928" s="17"/>
      <c r="NE928" s="17"/>
      <c r="NF928" s="17"/>
      <c r="NG928" s="17"/>
      <c r="NH928" s="17"/>
      <c r="NI928" s="17"/>
      <c r="NJ928" s="17"/>
      <c r="NK928" s="17"/>
      <c r="NL928" s="17"/>
      <c r="NM928" s="17"/>
      <c r="NN928" s="17"/>
      <c r="NO928" s="17"/>
      <c r="NP928" s="17"/>
      <c r="NQ928" s="17"/>
      <c r="NR928" s="17"/>
      <c r="NS928" s="17"/>
      <c r="NT928" s="17"/>
      <c r="NU928" s="17"/>
      <c r="NV928" s="17"/>
      <c r="NW928" s="17"/>
      <c r="NX928" s="17"/>
      <c r="NY928" s="17"/>
      <c r="NZ928" s="17"/>
      <c r="OA928" s="17"/>
      <c r="OB928" s="17"/>
      <c r="OC928" s="17"/>
      <c r="OD928" s="17"/>
      <c r="OE928" s="17"/>
      <c r="OF928" s="17"/>
      <c r="OG928" s="17"/>
      <c r="OH928" s="17"/>
      <c r="OI928" s="17"/>
      <c r="OJ928" s="17"/>
      <c r="OK928" s="17"/>
      <c r="OL928" s="17"/>
      <c r="OM928" s="17"/>
      <c r="ON928" s="17"/>
      <c r="OO928" s="17"/>
      <c r="OP928" s="17"/>
      <c r="OQ928" s="17"/>
      <c r="OR928" s="17"/>
      <c r="OS928" s="17"/>
      <c r="OT928" s="17"/>
      <c r="OU928" s="17"/>
      <c r="OV928" s="17"/>
      <c r="OW928" s="17"/>
      <c r="OX928" s="17"/>
      <c r="OY928" s="17"/>
      <c r="OZ928" s="17"/>
      <c r="PA928" s="17"/>
      <c r="PB928" s="17"/>
      <c r="PC928" s="17"/>
      <c r="PD928" s="17"/>
      <c r="PE928" s="17"/>
      <c r="PF928" s="17"/>
      <c r="PG928" s="17"/>
      <c r="PH928" s="17"/>
      <c r="PI928" s="17"/>
      <c r="PJ928" s="17"/>
      <c r="PK928" s="17"/>
      <c r="PL928" s="17"/>
      <c r="PM928" s="17"/>
      <c r="PN928" s="17"/>
      <c r="PO928" s="17"/>
      <c r="PP928" s="17"/>
      <c r="PQ928" s="17"/>
      <c r="PR928" s="17"/>
      <c r="PS928" s="17"/>
      <c r="PT928" s="17"/>
      <c r="PU928" s="17"/>
      <c r="PV928" s="17"/>
      <c r="PW928" s="17"/>
      <c r="PX928" s="17"/>
      <c r="PY928" s="17"/>
      <c r="PZ928" s="17"/>
      <c r="QA928" s="17"/>
      <c r="QB928" s="17"/>
      <c r="QC928" s="17"/>
      <c r="QD928" s="17"/>
      <c r="QE928" s="17"/>
      <c r="QF928" s="17"/>
      <c r="QG928" s="17"/>
      <c r="QH928" s="17"/>
      <c r="QI928" s="17"/>
      <c r="QJ928" s="17"/>
      <c r="QK928" s="17"/>
      <c r="QL928" s="17"/>
      <c r="QM928" s="17"/>
      <c r="QN928" s="17"/>
      <c r="QO928" s="17"/>
      <c r="QP928" s="17"/>
      <c r="QQ928" s="17"/>
      <c r="QR928" s="17"/>
      <c r="QS928" s="17"/>
      <c r="QT928" s="17"/>
      <c r="QU928" s="17"/>
      <c r="QV928" s="17"/>
      <c r="QW928" s="17"/>
      <c r="QX928" s="17"/>
      <c r="QY928" s="17"/>
      <c r="QZ928" s="17"/>
      <c r="RA928" s="17"/>
      <c r="RB928" s="17"/>
      <c r="RC928" s="17"/>
      <c r="RD928" s="17"/>
      <c r="RE928" s="17"/>
      <c r="RF928" s="17"/>
      <c r="RG928" s="17"/>
      <c r="RH928" s="17"/>
      <c r="RI928" s="17"/>
      <c r="RJ928" s="17"/>
      <c r="RK928" s="17"/>
      <c r="RL928" s="17"/>
      <c r="RM928" s="17"/>
      <c r="RN928" s="17"/>
      <c r="RO928" s="17"/>
      <c r="RP928" s="17"/>
      <c r="RQ928" s="17"/>
      <c r="RR928" s="17"/>
      <c r="RS928" s="17"/>
      <c r="RT928" s="17"/>
      <c r="RU928" s="17"/>
      <c r="RV928" s="17"/>
      <c r="RW928" s="17"/>
      <c r="RX928" s="17"/>
      <c r="RY928" s="17"/>
      <c r="RZ928" s="17"/>
      <c r="SA928" s="17"/>
      <c r="SB928" s="17"/>
      <c r="SC928" s="17"/>
      <c r="SD928" s="17"/>
      <c r="SE928" s="17"/>
      <c r="SF928" s="17"/>
      <c r="SG928" s="17"/>
      <c r="SH928" s="17"/>
      <c r="SI928" s="17"/>
      <c r="SJ928" s="17"/>
      <c r="SK928" s="17"/>
      <c r="SL928" s="17"/>
      <c r="SM928" s="17"/>
      <c r="SN928" s="17"/>
      <c r="SO928" s="17"/>
      <c r="SP928" s="17"/>
      <c r="SQ928" s="17"/>
      <c r="SR928" s="17"/>
      <c r="SS928" s="17"/>
      <c r="ST928" s="17"/>
      <c r="SU928" s="17"/>
      <c r="SV928" s="17"/>
      <c r="SW928" s="17"/>
      <c r="SX928" s="17"/>
      <c r="SY928" s="17"/>
      <c r="SZ928" s="17"/>
      <c r="TA928" s="17"/>
      <c r="TB928" s="17"/>
      <c r="TC928" s="17"/>
      <c r="TD928" s="17"/>
      <c r="TE928" s="17"/>
      <c r="TF928" s="17"/>
      <c r="TG928" s="17"/>
      <c r="TH928" s="17"/>
      <c r="TI928" s="17"/>
      <c r="TJ928" s="17"/>
      <c r="TK928" s="17"/>
      <c r="TL928" s="17"/>
      <c r="TM928" s="17"/>
      <c r="TN928" s="17"/>
      <c r="TO928" s="17"/>
      <c r="TP928" s="17"/>
      <c r="TQ928" s="17"/>
      <c r="TR928" s="17"/>
      <c r="TS928" s="17"/>
      <c r="TT928" s="17"/>
      <c r="TU928" s="17"/>
      <c r="TV928" s="17"/>
      <c r="TW928" s="17"/>
      <c r="TX928" s="17"/>
      <c r="TY928" s="17"/>
      <c r="TZ928" s="17"/>
      <c r="UA928" s="17"/>
      <c r="UB928" s="17"/>
      <c r="UC928" s="17"/>
      <c r="UD928" s="17"/>
      <c r="UE928" s="17"/>
      <c r="UF928" s="17"/>
      <c r="UG928" s="17"/>
      <c r="UH928" s="17"/>
      <c r="UI928" s="17"/>
      <c r="UJ928" s="17"/>
      <c r="UK928" s="17"/>
      <c r="UL928" s="17"/>
      <c r="UM928" s="17"/>
      <c r="UN928" s="17"/>
      <c r="UO928" s="17"/>
      <c r="UP928" s="17"/>
      <c r="UQ928" s="17"/>
      <c r="UR928" s="17"/>
      <c r="US928" s="17"/>
      <c r="UT928" s="17"/>
      <c r="UU928" s="17"/>
      <c r="UV928" s="17"/>
      <c r="UW928" s="17"/>
      <c r="UX928" s="17"/>
      <c r="UY928" s="17"/>
      <c r="UZ928" s="17"/>
      <c r="VA928" s="17"/>
      <c r="VB928" s="17"/>
      <c r="VC928" s="17"/>
      <c r="VD928" s="17"/>
      <c r="VE928" s="17"/>
      <c r="VF928" s="17"/>
      <c r="VG928" s="17"/>
      <c r="VH928" s="17"/>
      <c r="VI928" s="17"/>
      <c r="VJ928" s="17"/>
      <c r="VK928" s="17"/>
      <c r="VL928" s="17"/>
      <c r="VM928" s="17"/>
      <c r="VN928" s="17"/>
      <c r="VO928" s="17"/>
      <c r="VP928" s="17"/>
      <c r="VQ928" s="17"/>
      <c r="VR928" s="17"/>
      <c r="VS928" s="17"/>
      <c r="VT928" s="17"/>
      <c r="VU928" s="17"/>
      <c r="VV928" s="17"/>
      <c r="VW928" s="17"/>
      <c r="VX928" s="17"/>
      <c r="VY928" s="17"/>
      <c r="VZ928" s="17"/>
      <c r="WA928" s="17"/>
      <c r="WB928" s="17"/>
      <c r="WC928" s="17"/>
      <c r="WD928" s="17"/>
      <c r="WE928" s="17"/>
      <c r="WF928" s="17"/>
      <c r="WG928" s="17"/>
      <c r="WH928" s="17"/>
      <c r="WI928" s="17"/>
      <c r="WJ928" s="17"/>
      <c r="WK928" s="17"/>
      <c r="WL928" s="17"/>
      <c r="WM928" s="17"/>
      <c r="WN928" s="17"/>
      <c r="WO928" s="17"/>
      <c r="WP928" s="17"/>
      <c r="WQ928" s="17"/>
      <c r="WR928" s="17"/>
      <c r="WS928" s="17"/>
      <c r="WT928" s="17"/>
      <c r="WU928" s="17"/>
      <c r="WV928" s="17"/>
      <c r="WW928" s="17"/>
      <c r="WX928" s="17"/>
      <c r="WY928" s="17"/>
      <c r="WZ928" s="17"/>
      <c r="XA928" s="17"/>
      <c r="XB928" s="17"/>
      <c r="XC928" s="17"/>
      <c r="XD928" s="17"/>
      <c r="XE928" s="17"/>
      <c r="XF928" s="17"/>
      <c r="XG928" s="17"/>
      <c r="XH928" s="17"/>
      <c r="XI928" s="17"/>
      <c r="XJ928" s="17"/>
      <c r="XK928" s="17"/>
      <c r="XL928" s="17"/>
      <c r="XM928" s="17"/>
      <c r="XN928" s="17"/>
      <c r="XO928" s="17"/>
      <c r="XP928" s="17"/>
      <c r="XQ928" s="17"/>
      <c r="XR928" s="17"/>
      <c r="XS928" s="17"/>
      <c r="XT928" s="17"/>
      <c r="XU928" s="17"/>
      <c r="XV928" s="17"/>
      <c r="XW928" s="17"/>
      <c r="XX928" s="17"/>
      <c r="XY928" s="17"/>
      <c r="XZ928" s="17"/>
      <c r="YA928" s="17"/>
      <c r="YB928" s="17"/>
      <c r="YC928" s="17"/>
      <c r="YD928" s="17"/>
      <c r="YE928" s="17"/>
      <c r="YF928" s="17"/>
      <c r="YG928" s="17"/>
      <c r="YH928" s="17"/>
      <c r="YI928" s="17"/>
      <c r="YJ928" s="17"/>
      <c r="YK928" s="17"/>
      <c r="YL928" s="17"/>
      <c r="YM928" s="17"/>
      <c r="YN928" s="17"/>
      <c r="YO928" s="17"/>
      <c r="YP928" s="17"/>
      <c r="YQ928" s="17"/>
      <c r="YR928" s="17"/>
      <c r="YS928" s="17"/>
      <c r="YT928" s="17"/>
      <c r="YU928" s="17"/>
      <c r="YV928" s="17"/>
      <c r="YW928" s="17"/>
      <c r="YX928" s="17"/>
      <c r="YY928" s="17"/>
      <c r="YZ928" s="17"/>
      <c r="ZA928" s="17"/>
      <c r="ZB928" s="17"/>
      <c r="ZC928" s="17"/>
      <c r="ZD928" s="17"/>
      <c r="ZE928" s="17"/>
      <c r="ZF928" s="17"/>
      <c r="ZG928" s="17"/>
      <c r="ZH928" s="17"/>
      <c r="ZI928" s="17"/>
      <c r="ZJ928" s="17"/>
      <c r="ZK928" s="17"/>
      <c r="ZL928" s="17"/>
      <c r="ZM928" s="17"/>
      <c r="ZN928" s="17"/>
      <c r="ZO928" s="17"/>
      <c r="ZP928" s="17"/>
      <c r="ZQ928" s="17"/>
      <c r="ZR928" s="17"/>
      <c r="ZS928" s="17"/>
      <c r="ZT928" s="17"/>
      <c r="ZU928" s="17"/>
      <c r="ZV928" s="17"/>
      <c r="ZW928" s="17"/>
      <c r="ZX928" s="17"/>
      <c r="ZY928" s="17"/>
      <c r="ZZ928" s="17"/>
      <c r="AAA928" s="17"/>
      <c r="AAB928" s="17"/>
      <c r="AAC928" s="17"/>
      <c r="AAD928" s="17"/>
      <c r="AAE928" s="17"/>
      <c r="AAF928" s="17"/>
      <c r="AAG928" s="17"/>
      <c r="AAH928" s="17"/>
      <c r="AAI928" s="17"/>
      <c r="AAJ928" s="17"/>
      <c r="AAK928" s="17"/>
      <c r="AAL928" s="17"/>
      <c r="AAM928" s="17"/>
      <c r="AAN928" s="17"/>
      <c r="AAO928" s="17"/>
      <c r="AAP928" s="17"/>
      <c r="AAQ928" s="17"/>
      <c r="AAR928" s="17"/>
      <c r="AAS928" s="17"/>
      <c r="AAT928" s="17"/>
      <c r="AAU928" s="17"/>
      <c r="AAV928" s="17"/>
      <c r="AAW928" s="17"/>
      <c r="AAX928" s="17"/>
      <c r="AAY928" s="17"/>
      <c r="AAZ928" s="17"/>
      <c r="ABA928" s="17"/>
      <c r="ABB928" s="17"/>
      <c r="ABC928" s="17"/>
      <c r="ABD928" s="17"/>
      <c r="ABE928" s="17"/>
      <c r="ABF928" s="17"/>
      <c r="ABG928" s="17"/>
      <c r="ABH928" s="17"/>
      <c r="ABI928" s="17"/>
      <c r="ABJ928" s="17"/>
      <c r="ABK928" s="17"/>
      <c r="ABL928" s="17"/>
      <c r="ABM928" s="17"/>
      <c r="ABN928" s="17"/>
      <c r="ABO928" s="17"/>
      <c r="ABP928" s="17"/>
      <c r="ABQ928" s="17"/>
      <c r="ABR928" s="17"/>
      <c r="ABS928" s="17"/>
      <c r="ABT928" s="17"/>
      <c r="ABU928" s="17"/>
      <c r="ABV928" s="17"/>
      <c r="ABW928" s="17"/>
      <c r="ABX928" s="17"/>
      <c r="ABY928" s="17"/>
      <c r="ABZ928" s="17"/>
      <c r="ACA928" s="17"/>
      <c r="ACB928" s="17"/>
      <c r="ACC928" s="17"/>
      <c r="ACD928" s="17"/>
      <c r="ACE928" s="17"/>
      <c r="ACF928" s="17"/>
      <c r="ACG928" s="17"/>
      <c r="ACH928" s="17"/>
      <c r="ACI928" s="17"/>
      <c r="ACJ928" s="17"/>
      <c r="ACK928" s="17"/>
      <c r="ACL928" s="17"/>
      <c r="ACM928" s="17"/>
      <c r="ACN928" s="17"/>
      <c r="ACO928" s="17"/>
      <c r="ACP928" s="17"/>
      <c r="ACQ928" s="17"/>
      <c r="ACR928" s="17"/>
      <c r="ACS928" s="17"/>
      <c r="ACT928" s="17"/>
      <c r="ACU928" s="17"/>
      <c r="ACV928" s="17"/>
      <c r="ACW928" s="17"/>
      <c r="ACX928" s="17"/>
      <c r="ACY928" s="17"/>
      <c r="ACZ928" s="17"/>
      <c r="ADA928" s="17"/>
      <c r="ADB928" s="17"/>
      <c r="ADC928" s="17"/>
      <c r="ADD928" s="17"/>
      <c r="ADE928" s="17"/>
      <c r="ADF928" s="17"/>
      <c r="ADG928" s="17"/>
      <c r="ADH928" s="17"/>
      <c r="ADI928" s="17"/>
      <c r="ADJ928" s="17"/>
      <c r="ADK928" s="17"/>
      <c r="ADL928" s="17"/>
      <c r="ADM928" s="17"/>
      <c r="ADN928" s="17"/>
      <c r="ADO928" s="17"/>
      <c r="ADP928" s="17"/>
      <c r="ADQ928" s="17"/>
      <c r="ADR928" s="17"/>
    </row>
    <row r="929" spans="44:798" s="16" customFormat="1" x14ac:dyDescent="0.25">
      <c r="AR929" s="56"/>
      <c r="AS929" s="56"/>
      <c r="AT929" s="57"/>
      <c r="AU929" s="56"/>
      <c r="AV929" s="57"/>
      <c r="AW929" s="56"/>
      <c r="AX929" s="56"/>
      <c r="AY929" s="56"/>
      <c r="AZ929" s="56"/>
      <c r="BA929" s="56"/>
      <c r="BB929" s="56"/>
      <c r="BC929" s="56"/>
      <c r="BD929" s="56"/>
      <c r="BE929" s="51"/>
      <c r="BF929" s="51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  <c r="IL929" s="17"/>
      <c r="IM929" s="17"/>
      <c r="IN929" s="17"/>
      <c r="IO929" s="17"/>
      <c r="IP929" s="17"/>
      <c r="IQ929" s="17"/>
      <c r="IR929" s="17"/>
      <c r="IS929" s="17"/>
      <c r="IT929" s="17"/>
      <c r="IU929" s="17"/>
      <c r="IV929" s="17"/>
      <c r="IW929" s="17"/>
      <c r="IX929" s="17"/>
      <c r="IY929" s="17"/>
      <c r="IZ929" s="17"/>
      <c r="JA929" s="17"/>
      <c r="JB929" s="17"/>
      <c r="JC929" s="17"/>
      <c r="JD929" s="17"/>
      <c r="JE929" s="17"/>
      <c r="JF929" s="17"/>
      <c r="JG929" s="17"/>
      <c r="JH929" s="17"/>
      <c r="JI929" s="17"/>
      <c r="JJ929" s="17"/>
      <c r="JK929" s="17"/>
      <c r="JL929" s="17"/>
      <c r="JM929" s="17"/>
      <c r="JN929" s="17"/>
      <c r="JO929" s="17"/>
      <c r="JP929" s="17"/>
      <c r="JQ929" s="17"/>
      <c r="JR929" s="17"/>
      <c r="JS929" s="17"/>
      <c r="JT929" s="17"/>
      <c r="JU929" s="17"/>
      <c r="JV929" s="17"/>
      <c r="JW929" s="17"/>
      <c r="JX929" s="17"/>
      <c r="JY929" s="17"/>
      <c r="JZ929" s="17"/>
      <c r="KA929" s="17"/>
      <c r="KB929" s="17"/>
      <c r="KC929" s="17"/>
      <c r="KD929" s="17"/>
      <c r="KE929" s="17"/>
      <c r="KF929" s="17"/>
      <c r="KG929" s="17"/>
      <c r="KH929" s="17"/>
      <c r="KI929" s="17"/>
      <c r="KJ929" s="17"/>
      <c r="KK929" s="17"/>
      <c r="KL929" s="17"/>
      <c r="KM929" s="17"/>
      <c r="KN929" s="17"/>
      <c r="KO929" s="17"/>
      <c r="KP929" s="17"/>
      <c r="KQ929" s="17"/>
      <c r="KR929" s="17"/>
      <c r="KS929" s="17"/>
      <c r="KT929" s="17"/>
      <c r="KU929" s="17"/>
      <c r="KV929" s="17"/>
      <c r="KW929" s="17"/>
      <c r="KX929" s="17"/>
      <c r="KY929" s="17"/>
      <c r="KZ929" s="17"/>
      <c r="LA929" s="17"/>
      <c r="LB929" s="17"/>
      <c r="LC929" s="17"/>
      <c r="LD929" s="17"/>
      <c r="LE929" s="17"/>
      <c r="LF929" s="17"/>
      <c r="LG929" s="17"/>
      <c r="LH929" s="17"/>
      <c r="LI929" s="17"/>
      <c r="LJ929" s="17"/>
      <c r="LK929" s="17"/>
      <c r="LL929" s="17"/>
      <c r="LM929" s="17"/>
      <c r="LN929" s="17"/>
      <c r="LO929" s="17"/>
      <c r="LP929" s="17"/>
      <c r="LQ929" s="17"/>
      <c r="LR929" s="17"/>
      <c r="LS929" s="17"/>
      <c r="LT929" s="17"/>
      <c r="LU929" s="17"/>
      <c r="LV929" s="17"/>
      <c r="LW929" s="17"/>
      <c r="LX929" s="17"/>
      <c r="LY929" s="17"/>
      <c r="LZ929" s="17"/>
      <c r="MA929" s="17"/>
      <c r="MB929" s="17"/>
      <c r="MC929" s="17"/>
      <c r="MD929" s="17"/>
      <c r="ME929" s="17"/>
      <c r="MF929" s="17"/>
      <c r="MG929" s="17"/>
      <c r="MH929" s="17"/>
      <c r="MI929" s="17"/>
      <c r="MJ929" s="17"/>
      <c r="MK929" s="17"/>
      <c r="ML929" s="17"/>
      <c r="MM929" s="17"/>
      <c r="MN929" s="17"/>
      <c r="MO929" s="17"/>
      <c r="MP929" s="17"/>
      <c r="MQ929" s="17"/>
      <c r="MR929" s="17"/>
      <c r="MS929" s="17"/>
      <c r="MT929" s="17"/>
      <c r="MU929" s="17"/>
      <c r="MV929" s="17"/>
      <c r="MW929" s="17"/>
      <c r="MX929" s="17"/>
      <c r="MY929" s="17"/>
      <c r="MZ929" s="17"/>
      <c r="NA929" s="17"/>
      <c r="NB929" s="17"/>
      <c r="NC929" s="17"/>
      <c r="ND929" s="17"/>
      <c r="NE929" s="17"/>
      <c r="NF929" s="17"/>
      <c r="NG929" s="17"/>
      <c r="NH929" s="17"/>
      <c r="NI929" s="17"/>
      <c r="NJ929" s="17"/>
      <c r="NK929" s="17"/>
      <c r="NL929" s="17"/>
      <c r="NM929" s="17"/>
      <c r="NN929" s="17"/>
      <c r="NO929" s="17"/>
      <c r="NP929" s="17"/>
      <c r="NQ929" s="17"/>
      <c r="NR929" s="17"/>
      <c r="NS929" s="17"/>
      <c r="NT929" s="17"/>
      <c r="NU929" s="17"/>
      <c r="NV929" s="17"/>
      <c r="NW929" s="17"/>
      <c r="NX929" s="17"/>
      <c r="NY929" s="17"/>
      <c r="NZ929" s="17"/>
      <c r="OA929" s="17"/>
      <c r="OB929" s="17"/>
      <c r="OC929" s="17"/>
      <c r="OD929" s="17"/>
      <c r="OE929" s="17"/>
      <c r="OF929" s="17"/>
      <c r="OG929" s="17"/>
      <c r="OH929" s="17"/>
      <c r="OI929" s="17"/>
      <c r="OJ929" s="17"/>
      <c r="OK929" s="17"/>
      <c r="OL929" s="17"/>
      <c r="OM929" s="17"/>
      <c r="ON929" s="17"/>
      <c r="OO929" s="17"/>
      <c r="OP929" s="17"/>
      <c r="OQ929" s="17"/>
      <c r="OR929" s="17"/>
      <c r="OS929" s="17"/>
      <c r="OT929" s="17"/>
      <c r="OU929" s="17"/>
      <c r="OV929" s="17"/>
      <c r="OW929" s="17"/>
      <c r="OX929" s="17"/>
      <c r="OY929" s="17"/>
      <c r="OZ929" s="17"/>
      <c r="PA929" s="17"/>
      <c r="PB929" s="17"/>
      <c r="PC929" s="17"/>
      <c r="PD929" s="17"/>
      <c r="PE929" s="17"/>
      <c r="PF929" s="17"/>
      <c r="PG929" s="17"/>
      <c r="PH929" s="17"/>
      <c r="PI929" s="17"/>
      <c r="PJ929" s="17"/>
      <c r="PK929" s="17"/>
      <c r="PL929" s="17"/>
      <c r="PM929" s="17"/>
      <c r="PN929" s="17"/>
      <c r="PO929" s="17"/>
      <c r="PP929" s="17"/>
      <c r="PQ929" s="17"/>
      <c r="PR929" s="17"/>
      <c r="PS929" s="17"/>
      <c r="PT929" s="17"/>
      <c r="PU929" s="17"/>
      <c r="PV929" s="17"/>
      <c r="PW929" s="17"/>
      <c r="PX929" s="17"/>
      <c r="PY929" s="17"/>
      <c r="PZ929" s="17"/>
      <c r="QA929" s="17"/>
      <c r="QB929" s="17"/>
      <c r="QC929" s="17"/>
      <c r="QD929" s="17"/>
      <c r="QE929" s="17"/>
      <c r="QF929" s="17"/>
      <c r="QG929" s="17"/>
      <c r="QH929" s="17"/>
      <c r="QI929" s="17"/>
      <c r="QJ929" s="17"/>
      <c r="QK929" s="17"/>
      <c r="QL929" s="17"/>
      <c r="QM929" s="17"/>
      <c r="QN929" s="17"/>
      <c r="QO929" s="17"/>
      <c r="QP929" s="17"/>
      <c r="QQ929" s="17"/>
      <c r="QR929" s="17"/>
      <c r="QS929" s="17"/>
      <c r="QT929" s="17"/>
      <c r="QU929" s="17"/>
      <c r="QV929" s="17"/>
      <c r="QW929" s="17"/>
      <c r="QX929" s="17"/>
      <c r="QY929" s="17"/>
      <c r="QZ929" s="17"/>
      <c r="RA929" s="17"/>
      <c r="RB929" s="17"/>
      <c r="RC929" s="17"/>
      <c r="RD929" s="17"/>
      <c r="RE929" s="17"/>
      <c r="RF929" s="17"/>
      <c r="RG929" s="17"/>
      <c r="RH929" s="17"/>
      <c r="RI929" s="17"/>
      <c r="RJ929" s="17"/>
      <c r="RK929" s="17"/>
      <c r="RL929" s="17"/>
      <c r="RM929" s="17"/>
      <c r="RN929" s="17"/>
      <c r="RO929" s="17"/>
      <c r="RP929" s="17"/>
      <c r="RQ929" s="17"/>
      <c r="RR929" s="17"/>
      <c r="RS929" s="17"/>
      <c r="RT929" s="17"/>
      <c r="RU929" s="17"/>
      <c r="RV929" s="17"/>
      <c r="RW929" s="17"/>
      <c r="RX929" s="17"/>
      <c r="RY929" s="17"/>
      <c r="RZ929" s="17"/>
      <c r="SA929" s="17"/>
      <c r="SB929" s="17"/>
      <c r="SC929" s="17"/>
      <c r="SD929" s="17"/>
      <c r="SE929" s="17"/>
      <c r="SF929" s="17"/>
      <c r="SG929" s="17"/>
      <c r="SH929" s="17"/>
      <c r="SI929" s="17"/>
      <c r="SJ929" s="17"/>
      <c r="SK929" s="17"/>
      <c r="SL929" s="17"/>
      <c r="SM929" s="17"/>
      <c r="SN929" s="17"/>
      <c r="SO929" s="17"/>
      <c r="SP929" s="17"/>
      <c r="SQ929" s="17"/>
      <c r="SR929" s="17"/>
      <c r="SS929" s="17"/>
      <c r="ST929" s="17"/>
      <c r="SU929" s="17"/>
      <c r="SV929" s="17"/>
      <c r="SW929" s="17"/>
      <c r="SX929" s="17"/>
      <c r="SY929" s="17"/>
      <c r="SZ929" s="17"/>
      <c r="TA929" s="17"/>
      <c r="TB929" s="17"/>
      <c r="TC929" s="17"/>
      <c r="TD929" s="17"/>
      <c r="TE929" s="17"/>
      <c r="TF929" s="17"/>
      <c r="TG929" s="17"/>
      <c r="TH929" s="17"/>
      <c r="TI929" s="17"/>
      <c r="TJ929" s="17"/>
      <c r="TK929" s="17"/>
      <c r="TL929" s="17"/>
      <c r="TM929" s="17"/>
      <c r="TN929" s="17"/>
      <c r="TO929" s="17"/>
      <c r="TP929" s="17"/>
      <c r="TQ929" s="17"/>
      <c r="TR929" s="17"/>
      <c r="TS929" s="17"/>
      <c r="TT929" s="17"/>
      <c r="TU929" s="17"/>
      <c r="TV929" s="17"/>
      <c r="TW929" s="17"/>
      <c r="TX929" s="17"/>
      <c r="TY929" s="17"/>
      <c r="TZ929" s="17"/>
      <c r="UA929" s="17"/>
      <c r="UB929" s="17"/>
      <c r="UC929" s="17"/>
      <c r="UD929" s="17"/>
      <c r="UE929" s="17"/>
      <c r="UF929" s="17"/>
      <c r="UG929" s="17"/>
      <c r="UH929" s="17"/>
      <c r="UI929" s="17"/>
      <c r="UJ929" s="17"/>
      <c r="UK929" s="17"/>
      <c r="UL929" s="17"/>
      <c r="UM929" s="17"/>
      <c r="UN929" s="17"/>
      <c r="UO929" s="17"/>
      <c r="UP929" s="17"/>
      <c r="UQ929" s="17"/>
      <c r="UR929" s="17"/>
      <c r="US929" s="17"/>
      <c r="UT929" s="17"/>
      <c r="UU929" s="17"/>
      <c r="UV929" s="17"/>
      <c r="UW929" s="17"/>
      <c r="UX929" s="17"/>
      <c r="UY929" s="17"/>
      <c r="UZ929" s="17"/>
      <c r="VA929" s="17"/>
      <c r="VB929" s="17"/>
      <c r="VC929" s="17"/>
      <c r="VD929" s="17"/>
      <c r="VE929" s="17"/>
      <c r="VF929" s="17"/>
      <c r="VG929" s="17"/>
      <c r="VH929" s="17"/>
      <c r="VI929" s="17"/>
      <c r="VJ929" s="17"/>
      <c r="VK929" s="17"/>
      <c r="VL929" s="17"/>
      <c r="VM929" s="17"/>
      <c r="VN929" s="17"/>
      <c r="VO929" s="17"/>
      <c r="VP929" s="17"/>
      <c r="VQ929" s="17"/>
      <c r="VR929" s="17"/>
      <c r="VS929" s="17"/>
      <c r="VT929" s="17"/>
      <c r="VU929" s="17"/>
      <c r="VV929" s="17"/>
      <c r="VW929" s="17"/>
      <c r="VX929" s="17"/>
      <c r="VY929" s="17"/>
      <c r="VZ929" s="17"/>
      <c r="WA929" s="17"/>
      <c r="WB929" s="17"/>
      <c r="WC929" s="17"/>
      <c r="WD929" s="17"/>
      <c r="WE929" s="17"/>
      <c r="WF929" s="17"/>
      <c r="WG929" s="17"/>
      <c r="WH929" s="17"/>
      <c r="WI929" s="17"/>
      <c r="WJ929" s="17"/>
      <c r="WK929" s="17"/>
      <c r="WL929" s="17"/>
      <c r="WM929" s="17"/>
      <c r="WN929" s="17"/>
      <c r="WO929" s="17"/>
      <c r="WP929" s="17"/>
      <c r="WQ929" s="17"/>
      <c r="WR929" s="17"/>
      <c r="WS929" s="17"/>
      <c r="WT929" s="17"/>
      <c r="WU929" s="17"/>
      <c r="WV929" s="17"/>
      <c r="WW929" s="17"/>
      <c r="WX929" s="17"/>
      <c r="WY929" s="17"/>
      <c r="WZ929" s="17"/>
      <c r="XA929" s="17"/>
      <c r="XB929" s="17"/>
      <c r="XC929" s="17"/>
      <c r="XD929" s="17"/>
      <c r="XE929" s="17"/>
      <c r="XF929" s="17"/>
      <c r="XG929" s="17"/>
      <c r="XH929" s="17"/>
      <c r="XI929" s="17"/>
      <c r="XJ929" s="17"/>
      <c r="XK929" s="17"/>
      <c r="XL929" s="17"/>
      <c r="XM929" s="17"/>
      <c r="XN929" s="17"/>
      <c r="XO929" s="17"/>
      <c r="XP929" s="17"/>
      <c r="XQ929" s="17"/>
      <c r="XR929" s="17"/>
      <c r="XS929" s="17"/>
      <c r="XT929" s="17"/>
      <c r="XU929" s="17"/>
      <c r="XV929" s="17"/>
      <c r="XW929" s="17"/>
      <c r="XX929" s="17"/>
      <c r="XY929" s="17"/>
      <c r="XZ929" s="17"/>
      <c r="YA929" s="17"/>
      <c r="YB929" s="17"/>
      <c r="YC929" s="17"/>
      <c r="YD929" s="17"/>
      <c r="YE929" s="17"/>
      <c r="YF929" s="17"/>
      <c r="YG929" s="17"/>
      <c r="YH929" s="17"/>
      <c r="YI929" s="17"/>
      <c r="YJ929" s="17"/>
      <c r="YK929" s="17"/>
      <c r="YL929" s="17"/>
      <c r="YM929" s="17"/>
      <c r="YN929" s="17"/>
      <c r="YO929" s="17"/>
      <c r="YP929" s="17"/>
      <c r="YQ929" s="17"/>
      <c r="YR929" s="17"/>
      <c r="YS929" s="17"/>
      <c r="YT929" s="17"/>
      <c r="YU929" s="17"/>
      <c r="YV929" s="17"/>
      <c r="YW929" s="17"/>
      <c r="YX929" s="17"/>
      <c r="YY929" s="17"/>
      <c r="YZ929" s="17"/>
      <c r="ZA929" s="17"/>
      <c r="ZB929" s="17"/>
      <c r="ZC929" s="17"/>
      <c r="ZD929" s="17"/>
      <c r="ZE929" s="17"/>
      <c r="ZF929" s="17"/>
      <c r="ZG929" s="17"/>
      <c r="ZH929" s="17"/>
      <c r="ZI929" s="17"/>
      <c r="ZJ929" s="17"/>
      <c r="ZK929" s="17"/>
      <c r="ZL929" s="17"/>
      <c r="ZM929" s="17"/>
      <c r="ZN929" s="17"/>
      <c r="ZO929" s="17"/>
      <c r="ZP929" s="17"/>
      <c r="ZQ929" s="17"/>
      <c r="ZR929" s="17"/>
      <c r="ZS929" s="17"/>
      <c r="ZT929" s="17"/>
      <c r="ZU929" s="17"/>
      <c r="ZV929" s="17"/>
      <c r="ZW929" s="17"/>
      <c r="ZX929" s="17"/>
      <c r="ZY929" s="17"/>
      <c r="ZZ929" s="17"/>
      <c r="AAA929" s="17"/>
      <c r="AAB929" s="17"/>
      <c r="AAC929" s="17"/>
      <c r="AAD929" s="17"/>
      <c r="AAE929" s="17"/>
      <c r="AAF929" s="17"/>
      <c r="AAG929" s="17"/>
      <c r="AAH929" s="17"/>
      <c r="AAI929" s="17"/>
      <c r="AAJ929" s="17"/>
      <c r="AAK929" s="17"/>
      <c r="AAL929" s="17"/>
      <c r="AAM929" s="17"/>
      <c r="AAN929" s="17"/>
      <c r="AAO929" s="17"/>
      <c r="AAP929" s="17"/>
      <c r="AAQ929" s="17"/>
      <c r="AAR929" s="17"/>
      <c r="AAS929" s="17"/>
      <c r="AAT929" s="17"/>
      <c r="AAU929" s="17"/>
      <c r="AAV929" s="17"/>
      <c r="AAW929" s="17"/>
      <c r="AAX929" s="17"/>
      <c r="AAY929" s="17"/>
      <c r="AAZ929" s="17"/>
      <c r="ABA929" s="17"/>
      <c r="ABB929" s="17"/>
      <c r="ABC929" s="17"/>
      <c r="ABD929" s="17"/>
      <c r="ABE929" s="17"/>
      <c r="ABF929" s="17"/>
      <c r="ABG929" s="17"/>
      <c r="ABH929" s="17"/>
      <c r="ABI929" s="17"/>
      <c r="ABJ929" s="17"/>
      <c r="ABK929" s="17"/>
      <c r="ABL929" s="17"/>
      <c r="ABM929" s="17"/>
      <c r="ABN929" s="17"/>
      <c r="ABO929" s="17"/>
      <c r="ABP929" s="17"/>
      <c r="ABQ929" s="17"/>
      <c r="ABR929" s="17"/>
      <c r="ABS929" s="17"/>
      <c r="ABT929" s="17"/>
      <c r="ABU929" s="17"/>
      <c r="ABV929" s="17"/>
      <c r="ABW929" s="17"/>
      <c r="ABX929" s="17"/>
      <c r="ABY929" s="17"/>
      <c r="ABZ929" s="17"/>
      <c r="ACA929" s="17"/>
      <c r="ACB929" s="17"/>
      <c r="ACC929" s="17"/>
      <c r="ACD929" s="17"/>
      <c r="ACE929" s="17"/>
      <c r="ACF929" s="17"/>
      <c r="ACG929" s="17"/>
      <c r="ACH929" s="17"/>
      <c r="ACI929" s="17"/>
      <c r="ACJ929" s="17"/>
      <c r="ACK929" s="17"/>
      <c r="ACL929" s="17"/>
      <c r="ACM929" s="17"/>
      <c r="ACN929" s="17"/>
      <c r="ACO929" s="17"/>
      <c r="ACP929" s="17"/>
      <c r="ACQ929" s="17"/>
      <c r="ACR929" s="17"/>
      <c r="ACS929" s="17"/>
      <c r="ACT929" s="17"/>
      <c r="ACU929" s="17"/>
      <c r="ACV929" s="17"/>
      <c r="ACW929" s="17"/>
      <c r="ACX929" s="17"/>
      <c r="ACY929" s="17"/>
      <c r="ACZ929" s="17"/>
      <c r="ADA929" s="17"/>
      <c r="ADB929" s="17"/>
      <c r="ADC929" s="17"/>
      <c r="ADD929" s="17"/>
      <c r="ADE929" s="17"/>
      <c r="ADF929" s="17"/>
      <c r="ADG929" s="17"/>
      <c r="ADH929" s="17"/>
      <c r="ADI929" s="17"/>
      <c r="ADJ929" s="17"/>
      <c r="ADK929" s="17"/>
      <c r="ADL929" s="17"/>
      <c r="ADM929" s="17"/>
      <c r="ADN929" s="17"/>
      <c r="ADO929" s="17"/>
      <c r="ADP929" s="17"/>
      <c r="ADQ929" s="17"/>
      <c r="ADR929" s="17"/>
    </row>
    <row r="930" spans="44:798" s="16" customFormat="1" x14ac:dyDescent="0.25">
      <c r="AR930" s="56"/>
      <c r="AS930" s="56"/>
      <c r="AT930" s="57"/>
      <c r="AU930" s="56"/>
      <c r="AV930" s="57"/>
      <c r="AW930" s="56"/>
      <c r="AX930" s="56"/>
      <c r="AY930" s="56"/>
      <c r="AZ930" s="56"/>
      <c r="BA930" s="56"/>
      <c r="BB930" s="56"/>
      <c r="BC930" s="56"/>
      <c r="BD930" s="56"/>
      <c r="BE930" s="51"/>
      <c r="BF930" s="51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  <c r="IL930" s="17"/>
      <c r="IM930" s="17"/>
      <c r="IN930" s="17"/>
      <c r="IO930" s="17"/>
      <c r="IP930" s="17"/>
      <c r="IQ930" s="17"/>
      <c r="IR930" s="17"/>
      <c r="IS930" s="17"/>
      <c r="IT930" s="17"/>
      <c r="IU930" s="17"/>
      <c r="IV930" s="17"/>
      <c r="IW930" s="17"/>
      <c r="IX930" s="17"/>
      <c r="IY930" s="17"/>
      <c r="IZ930" s="17"/>
      <c r="JA930" s="17"/>
      <c r="JB930" s="17"/>
      <c r="JC930" s="17"/>
      <c r="JD930" s="17"/>
      <c r="JE930" s="17"/>
      <c r="JF930" s="17"/>
      <c r="JG930" s="17"/>
      <c r="JH930" s="17"/>
      <c r="JI930" s="17"/>
      <c r="JJ930" s="17"/>
      <c r="JK930" s="17"/>
      <c r="JL930" s="17"/>
      <c r="JM930" s="17"/>
      <c r="JN930" s="17"/>
      <c r="JO930" s="17"/>
      <c r="JP930" s="17"/>
      <c r="JQ930" s="17"/>
      <c r="JR930" s="17"/>
      <c r="JS930" s="17"/>
      <c r="JT930" s="17"/>
      <c r="JU930" s="17"/>
      <c r="JV930" s="17"/>
      <c r="JW930" s="17"/>
      <c r="JX930" s="17"/>
      <c r="JY930" s="17"/>
      <c r="JZ930" s="17"/>
      <c r="KA930" s="17"/>
      <c r="KB930" s="17"/>
      <c r="KC930" s="17"/>
      <c r="KD930" s="17"/>
      <c r="KE930" s="17"/>
      <c r="KF930" s="17"/>
      <c r="KG930" s="17"/>
      <c r="KH930" s="17"/>
      <c r="KI930" s="17"/>
      <c r="KJ930" s="17"/>
      <c r="KK930" s="17"/>
      <c r="KL930" s="17"/>
      <c r="KM930" s="17"/>
      <c r="KN930" s="17"/>
      <c r="KO930" s="17"/>
      <c r="KP930" s="17"/>
      <c r="KQ930" s="17"/>
      <c r="KR930" s="17"/>
      <c r="KS930" s="17"/>
      <c r="KT930" s="17"/>
      <c r="KU930" s="17"/>
      <c r="KV930" s="17"/>
      <c r="KW930" s="17"/>
      <c r="KX930" s="17"/>
      <c r="KY930" s="17"/>
      <c r="KZ930" s="17"/>
      <c r="LA930" s="17"/>
      <c r="LB930" s="17"/>
      <c r="LC930" s="17"/>
      <c r="LD930" s="17"/>
      <c r="LE930" s="17"/>
      <c r="LF930" s="17"/>
      <c r="LG930" s="17"/>
      <c r="LH930" s="17"/>
      <c r="LI930" s="17"/>
      <c r="LJ930" s="17"/>
      <c r="LK930" s="17"/>
      <c r="LL930" s="17"/>
      <c r="LM930" s="17"/>
      <c r="LN930" s="17"/>
      <c r="LO930" s="17"/>
      <c r="LP930" s="17"/>
      <c r="LQ930" s="17"/>
      <c r="LR930" s="17"/>
      <c r="LS930" s="17"/>
      <c r="LT930" s="17"/>
      <c r="LU930" s="17"/>
      <c r="LV930" s="17"/>
      <c r="LW930" s="17"/>
      <c r="LX930" s="17"/>
      <c r="LY930" s="17"/>
      <c r="LZ930" s="17"/>
      <c r="MA930" s="17"/>
      <c r="MB930" s="17"/>
      <c r="MC930" s="17"/>
      <c r="MD930" s="17"/>
      <c r="ME930" s="17"/>
      <c r="MF930" s="17"/>
      <c r="MG930" s="17"/>
      <c r="MH930" s="17"/>
      <c r="MI930" s="17"/>
      <c r="MJ930" s="17"/>
      <c r="MK930" s="17"/>
      <c r="ML930" s="17"/>
      <c r="MM930" s="17"/>
      <c r="MN930" s="17"/>
      <c r="MO930" s="17"/>
      <c r="MP930" s="17"/>
      <c r="MQ930" s="17"/>
      <c r="MR930" s="17"/>
      <c r="MS930" s="17"/>
      <c r="MT930" s="17"/>
      <c r="MU930" s="17"/>
      <c r="MV930" s="17"/>
      <c r="MW930" s="17"/>
      <c r="MX930" s="17"/>
      <c r="MY930" s="17"/>
      <c r="MZ930" s="17"/>
      <c r="NA930" s="17"/>
      <c r="NB930" s="17"/>
      <c r="NC930" s="17"/>
      <c r="ND930" s="17"/>
      <c r="NE930" s="17"/>
      <c r="NF930" s="17"/>
      <c r="NG930" s="17"/>
      <c r="NH930" s="17"/>
      <c r="NI930" s="17"/>
      <c r="NJ930" s="17"/>
      <c r="NK930" s="17"/>
      <c r="NL930" s="17"/>
      <c r="NM930" s="17"/>
      <c r="NN930" s="17"/>
      <c r="NO930" s="17"/>
      <c r="NP930" s="17"/>
      <c r="NQ930" s="17"/>
      <c r="NR930" s="17"/>
      <c r="NS930" s="17"/>
      <c r="NT930" s="17"/>
      <c r="NU930" s="17"/>
      <c r="NV930" s="17"/>
      <c r="NW930" s="17"/>
      <c r="NX930" s="17"/>
      <c r="NY930" s="17"/>
      <c r="NZ930" s="17"/>
      <c r="OA930" s="17"/>
      <c r="OB930" s="17"/>
      <c r="OC930" s="17"/>
      <c r="OD930" s="17"/>
      <c r="OE930" s="17"/>
      <c r="OF930" s="17"/>
      <c r="OG930" s="17"/>
      <c r="OH930" s="17"/>
      <c r="OI930" s="17"/>
      <c r="OJ930" s="17"/>
      <c r="OK930" s="17"/>
      <c r="OL930" s="17"/>
      <c r="OM930" s="17"/>
      <c r="ON930" s="17"/>
      <c r="OO930" s="17"/>
      <c r="OP930" s="17"/>
      <c r="OQ930" s="17"/>
      <c r="OR930" s="17"/>
      <c r="OS930" s="17"/>
      <c r="OT930" s="17"/>
      <c r="OU930" s="17"/>
      <c r="OV930" s="17"/>
      <c r="OW930" s="17"/>
      <c r="OX930" s="17"/>
      <c r="OY930" s="17"/>
      <c r="OZ930" s="17"/>
      <c r="PA930" s="17"/>
      <c r="PB930" s="17"/>
      <c r="PC930" s="17"/>
      <c r="PD930" s="17"/>
      <c r="PE930" s="17"/>
      <c r="PF930" s="17"/>
      <c r="PG930" s="17"/>
      <c r="PH930" s="17"/>
      <c r="PI930" s="17"/>
      <c r="PJ930" s="17"/>
      <c r="PK930" s="17"/>
      <c r="PL930" s="17"/>
      <c r="PM930" s="17"/>
      <c r="PN930" s="17"/>
      <c r="PO930" s="17"/>
      <c r="PP930" s="17"/>
      <c r="PQ930" s="17"/>
      <c r="PR930" s="17"/>
      <c r="PS930" s="17"/>
      <c r="PT930" s="17"/>
      <c r="PU930" s="17"/>
      <c r="PV930" s="17"/>
      <c r="PW930" s="17"/>
      <c r="PX930" s="17"/>
      <c r="PY930" s="17"/>
      <c r="PZ930" s="17"/>
      <c r="QA930" s="17"/>
      <c r="QB930" s="17"/>
      <c r="QC930" s="17"/>
      <c r="QD930" s="17"/>
      <c r="QE930" s="17"/>
      <c r="QF930" s="17"/>
      <c r="QG930" s="17"/>
      <c r="QH930" s="17"/>
      <c r="QI930" s="17"/>
      <c r="QJ930" s="17"/>
      <c r="QK930" s="17"/>
      <c r="QL930" s="17"/>
      <c r="QM930" s="17"/>
      <c r="QN930" s="17"/>
      <c r="QO930" s="17"/>
      <c r="QP930" s="17"/>
      <c r="QQ930" s="17"/>
      <c r="QR930" s="17"/>
      <c r="QS930" s="17"/>
      <c r="QT930" s="17"/>
      <c r="QU930" s="17"/>
      <c r="QV930" s="17"/>
      <c r="QW930" s="17"/>
      <c r="QX930" s="17"/>
      <c r="QY930" s="17"/>
      <c r="QZ930" s="17"/>
      <c r="RA930" s="17"/>
      <c r="RB930" s="17"/>
      <c r="RC930" s="17"/>
      <c r="RD930" s="17"/>
      <c r="RE930" s="17"/>
      <c r="RF930" s="17"/>
      <c r="RG930" s="17"/>
      <c r="RH930" s="17"/>
      <c r="RI930" s="17"/>
      <c r="RJ930" s="17"/>
      <c r="RK930" s="17"/>
      <c r="RL930" s="17"/>
      <c r="RM930" s="17"/>
      <c r="RN930" s="17"/>
      <c r="RO930" s="17"/>
      <c r="RP930" s="17"/>
      <c r="RQ930" s="17"/>
      <c r="RR930" s="17"/>
      <c r="RS930" s="17"/>
      <c r="RT930" s="17"/>
      <c r="RU930" s="17"/>
      <c r="RV930" s="17"/>
      <c r="RW930" s="17"/>
      <c r="RX930" s="17"/>
      <c r="RY930" s="17"/>
      <c r="RZ930" s="17"/>
      <c r="SA930" s="17"/>
      <c r="SB930" s="17"/>
      <c r="SC930" s="17"/>
      <c r="SD930" s="17"/>
      <c r="SE930" s="17"/>
      <c r="SF930" s="17"/>
      <c r="SG930" s="17"/>
      <c r="SH930" s="17"/>
      <c r="SI930" s="17"/>
      <c r="SJ930" s="17"/>
      <c r="SK930" s="17"/>
      <c r="SL930" s="17"/>
      <c r="SM930" s="17"/>
      <c r="SN930" s="17"/>
      <c r="SO930" s="17"/>
      <c r="SP930" s="17"/>
      <c r="SQ930" s="17"/>
      <c r="SR930" s="17"/>
      <c r="SS930" s="17"/>
      <c r="ST930" s="17"/>
      <c r="SU930" s="17"/>
      <c r="SV930" s="17"/>
      <c r="SW930" s="17"/>
      <c r="SX930" s="17"/>
      <c r="SY930" s="17"/>
      <c r="SZ930" s="17"/>
      <c r="TA930" s="17"/>
      <c r="TB930" s="17"/>
      <c r="TC930" s="17"/>
      <c r="TD930" s="17"/>
      <c r="TE930" s="17"/>
      <c r="TF930" s="17"/>
      <c r="TG930" s="17"/>
      <c r="TH930" s="17"/>
      <c r="TI930" s="17"/>
      <c r="TJ930" s="17"/>
      <c r="TK930" s="17"/>
      <c r="TL930" s="17"/>
      <c r="TM930" s="17"/>
      <c r="TN930" s="17"/>
      <c r="TO930" s="17"/>
      <c r="TP930" s="17"/>
      <c r="TQ930" s="17"/>
      <c r="TR930" s="17"/>
      <c r="TS930" s="17"/>
      <c r="TT930" s="17"/>
      <c r="TU930" s="17"/>
      <c r="TV930" s="17"/>
      <c r="TW930" s="17"/>
      <c r="TX930" s="17"/>
      <c r="TY930" s="17"/>
      <c r="TZ930" s="17"/>
      <c r="UA930" s="17"/>
      <c r="UB930" s="17"/>
      <c r="UC930" s="17"/>
      <c r="UD930" s="17"/>
      <c r="UE930" s="17"/>
      <c r="UF930" s="17"/>
      <c r="UG930" s="17"/>
      <c r="UH930" s="17"/>
      <c r="UI930" s="17"/>
      <c r="UJ930" s="17"/>
      <c r="UK930" s="17"/>
      <c r="UL930" s="17"/>
      <c r="UM930" s="17"/>
      <c r="UN930" s="17"/>
      <c r="UO930" s="17"/>
      <c r="UP930" s="17"/>
      <c r="UQ930" s="17"/>
      <c r="UR930" s="17"/>
      <c r="US930" s="17"/>
      <c r="UT930" s="17"/>
      <c r="UU930" s="17"/>
      <c r="UV930" s="17"/>
      <c r="UW930" s="17"/>
      <c r="UX930" s="17"/>
      <c r="UY930" s="17"/>
      <c r="UZ930" s="17"/>
      <c r="VA930" s="17"/>
      <c r="VB930" s="17"/>
      <c r="VC930" s="17"/>
      <c r="VD930" s="17"/>
      <c r="VE930" s="17"/>
      <c r="VF930" s="17"/>
      <c r="VG930" s="17"/>
      <c r="VH930" s="17"/>
      <c r="VI930" s="17"/>
      <c r="VJ930" s="17"/>
      <c r="VK930" s="17"/>
      <c r="VL930" s="17"/>
      <c r="VM930" s="17"/>
      <c r="VN930" s="17"/>
      <c r="VO930" s="17"/>
      <c r="VP930" s="17"/>
      <c r="VQ930" s="17"/>
      <c r="VR930" s="17"/>
      <c r="VS930" s="17"/>
      <c r="VT930" s="17"/>
      <c r="VU930" s="17"/>
      <c r="VV930" s="17"/>
      <c r="VW930" s="17"/>
      <c r="VX930" s="17"/>
      <c r="VY930" s="17"/>
      <c r="VZ930" s="17"/>
      <c r="WA930" s="17"/>
      <c r="WB930" s="17"/>
      <c r="WC930" s="17"/>
      <c r="WD930" s="17"/>
      <c r="WE930" s="17"/>
      <c r="WF930" s="17"/>
      <c r="WG930" s="17"/>
      <c r="WH930" s="17"/>
      <c r="WI930" s="17"/>
      <c r="WJ930" s="17"/>
      <c r="WK930" s="17"/>
      <c r="WL930" s="17"/>
      <c r="WM930" s="17"/>
      <c r="WN930" s="17"/>
      <c r="WO930" s="17"/>
      <c r="WP930" s="17"/>
      <c r="WQ930" s="17"/>
      <c r="WR930" s="17"/>
      <c r="WS930" s="17"/>
      <c r="WT930" s="17"/>
      <c r="WU930" s="17"/>
      <c r="WV930" s="17"/>
      <c r="WW930" s="17"/>
      <c r="WX930" s="17"/>
      <c r="WY930" s="17"/>
      <c r="WZ930" s="17"/>
      <c r="XA930" s="17"/>
      <c r="XB930" s="17"/>
      <c r="XC930" s="17"/>
      <c r="XD930" s="17"/>
      <c r="XE930" s="17"/>
      <c r="XF930" s="17"/>
      <c r="XG930" s="17"/>
      <c r="XH930" s="17"/>
      <c r="XI930" s="17"/>
      <c r="XJ930" s="17"/>
      <c r="XK930" s="17"/>
      <c r="XL930" s="17"/>
      <c r="XM930" s="17"/>
      <c r="XN930" s="17"/>
      <c r="XO930" s="17"/>
      <c r="XP930" s="17"/>
      <c r="XQ930" s="17"/>
      <c r="XR930" s="17"/>
      <c r="XS930" s="17"/>
      <c r="XT930" s="17"/>
      <c r="XU930" s="17"/>
      <c r="XV930" s="17"/>
      <c r="XW930" s="17"/>
      <c r="XX930" s="17"/>
      <c r="XY930" s="17"/>
      <c r="XZ930" s="17"/>
      <c r="YA930" s="17"/>
      <c r="YB930" s="17"/>
      <c r="YC930" s="17"/>
      <c r="YD930" s="17"/>
      <c r="YE930" s="17"/>
      <c r="YF930" s="17"/>
      <c r="YG930" s="17"/>
      <c r="YH930" s="17"/>
      <c r="YI930" s="17"/>
      <c r="YJ930" s="17"/>
      <c r="YK930" s="17"/>
      <c r="YL930" s="17"/>
      <c r="YM930" s="17"/>
      <c r="YN930" s="17"/>
      <c r="YO930" s="17"/>
      <c r="YP930" s="17"/>
      <c r="YQ930" s="17"/>
      <c r="YR930" s="17"/>
      <c r="YS930" s="17"/>
      <c r="YT930" s="17"/>
      <c r="YU930" s="17"/>
      <c r="YV930" s="17"/>
      <c r="YW930" s="17"/>
      <c r="YX930" s="17"/>
      <c r="YY930" s="17"/>
      <c r="YZ930" s="17"/>
      <c r="ZA930" s="17"/>
      <c r="ZB930" s="17"/>
      <c r="ZC930" s="17"/>
      <c r="ZD930" s="17"/>
      <c r="ZE930" s="17"/>
      <c r="ZF930" s="17"/>
      <c r="ZG930" s="17"/>
      <c r="ZH930" s="17"/>
      <c r="ZI930" s="17"/>
      <c r="ZJ930" s="17"/>
      <c r="ZK930" s="17"/>
      <c r="ZL930" s="17"/>
      <c r="ZM930" s="17"/>
      <c r="ZN930" s="17"/>
      <c r="ZO930" s="17"/>
      <c r="ZP930" s="17"/>
      <c r="ZQ930" s="17"/>
      <c r="ZR930" s="17"/>
      <c r="ZS930" s="17"/>
      <c r="ZT930" s="17"/>
      <c r="ZU930" s="17"/>
      <c r="ZV930" s="17"/>
      <c r="ZW930" s="17"/>
      <c r="ZX930" s="17"/>
      <c r="ZY930" s="17"/>
      <c r="ZZ930" s="17"/>
      <c r="AAA930" s="17"/>
      <c r="AAB930" s="17"/>
      <c r="AAC930" s="17"/>
      <c r="AAD930" s="17"/>
      <c r="AAE930" s="17"/>
      <c r="AAF930" s="17"/>
      <c r="AAG930" s="17"/>
      <c r="AAH930" s="17"/>
      <c r="AAI930" s="17"/>
      <c r="AAJ930" s="17"/>
      <c r="AAK930" s="17"/>
      <c r="AAL930" s="17"/>
      <c r="AAM930" s="17"/>
      <c r="AAN930" s="17"/>
      <c r="AAO930" s="17"/>
      <c r="AAP930" s="17"/>
      <c r="AAQ930" s="17"/>
      <c r="AAR930" s="17"/>
      <c r="AAS930" s="17"/>
      <c r="AAT930" s="17"/>
      <c r="AAU930" s="17"/>
      <c r="AAV930" s="17"/>
      <c r="AAW930" s="17"/>
      <c r="AAX930" s="17"/>
      <c r="AAY930" s="17"/>
      <c r="AAZ930" s="17"/>
      <c r="ABA930" s="17"/>
      <c r="ABB930" s="17"/>
      <c r="ABC930" s="17"/>
      <c r="ABD930" s="17"/>
      <c r="ABE930" s="17"/>
      <c r="ABF930" s="17"/>
      <c r="ABG930" s="17"/>
      <c r="ABH930" s="17"/>
      <c r="ABI930" s="17"/>
      <c r="ABJ930" s="17"/>
      <c r="ABK930" s="17"/>
      <c r="ABL930" s="17"/>
      <c r="ABM930" s="17"/>
      <c r="ABN930" s="17"/>
      <c r="ABO930" s="17"/>
      <c r="ABP930" s="17"/>
      <c r="ABQ930" s="17"/>
      <c r="ABR930" s="17"/>
      <c r="ABS930" s="17"/>
      <c r="ABT930" s="17"/>
      <c r="ABU930" s="17"/>
      <c r="ABV930" s="17"/>
      <c r="ABW930" s="17"/>
      <c r="ABX930" s="17"/>
      <c r="ABY930" s="17"/>
      <c r="ABZ930" s="17"/>
      <c r="ACA930" s="17"/>
      <c r="ACB930" s="17"/>
      <c r="ACC930" s="17"/>
      <c r="ACD930" s="17"/>
      <c r="ACE930" s="17"/>
      <c r="ACF930" s="17"/>
      <c r="ACG930" s="17"/>
      <c r="ACH930" s="17"/>
      <c r="ACI930" s="17"/>
      <c r="ACJ930" s="17"/>
      <c r="ACK930" s="17"/>
      <c r="ACL930" s="17"/>
      <c r="ACM930" s="17"/>
      <c r="ACN930" s="17"/>
      <c r="ACO930" s="17"/>
      <c r="ACP930" s="17"/>
      <c r="ACQ930" s="17"/>
      <c r="ACR930" s="17"/>
      <c r="ACS930" s="17"/>
      <c r="ACT930" s="17"/>
      <c r="ACU930" s="17"/>
      <c r="ACV930" s="17"/>
      <c r="ACW930" s="17"/>
      <c r="ACX930" s="17"/>
      <c r="ACY930" s="17"/>
      <c r="ACZ930" s="17"/>
      <c r="ADA930" s="17"/>
      <c r="ADB930" s="17"/>
      <c r="ADC930" s="17"/>
      <c r="ADD930" s="17"/>
      <c r="ADE930" s="17"/>
      <c r="ADF930" s="17"/>
      <c r="ADG930" s="17"/>
      <c r="ADH930" s="17"/>
      <c r="ADI930" s="17"/>
      <c r="ADJ930" s="17"/>
      <c r="ADK930" s="17"/>
      <c r="ADL930" s="17"/>
      <c r="ADM930" s="17"/>
      <c r="ADN930" s="17"/>
      <c r="ADO930" s="17"/>
      <c r="ADP930" s="17"/>
      <c r="ADQ930" s="17"/>
      <c r="ADR930" s="17"/>
    </row>
    <row r="931" spans="44:798" s="16" customFormat="1" x14ac:dyDescent="0.25">
      <c r="AR931" s="56"/>
      <c r="AS931" s="56"/>
      <c r="AT931" s="57"/>
      <c r="AU931" s="56"/>
      <c r="AV931" s="57"/>
      <c r="AW931" s="56"/>
      <c r="AX931" s="56"/>
      <c r="AY931" s="56"/>
      <c r="AZ931" s="56"/>
      <c r="BA931" s="56"/>
      <c r="BB931" s="56"/>
      <c r="BC931" s="56"/>
      <c r="BD931" s="56"/>
      <c r="BE931" s="51"/>
      <c r="BF931" s="51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  <c r="IL931" s="17"/>
      <c r="IM931" s="17"/>
      <c r="IN931" s="17"/>
      <c r="IO931" s="17"/>
      <c r="IP931" s="17"/>
      <c r="IQ931" s="17"/>
      <c r="IR931" s="17"/>
      <c r="IS931" s="17"/>
      <c r="IT931" s="17"/>
      <c r="IU931" s="17"/>
      <c r="IV931" s="17"/>
      <c r="IW931" s="17"/>
      <c r="IX931" s="17"/>
      <c r="IY931" s="17"/>
      <c r="IZ931" s="17"/>
      <c r="JA931" s="17"/>
      <c r="JB931" s="17"/>
      <c r="JC931" s="17"/>
      <c r="JD931" s="17"/>
      <c r="JE931" s="17"/>
      <c r="JF931" s="17"/>
      <c r="JG931" s="17"/>
      <c r="JH931" s="17"/>
      <c r="JI931" s="17"/>
      <c r="JJ931" s="17"/>
      <c r="JK931" s="17"/>
      <c r="JL931" s="17"/>
      <c r="JM931" s="17"/>
      <c r="JN931" s="17"/>
      <c r="JO931" s="17"/>
      <c r="JP931" s="17"/>
      <c r="JQ931" s="17"/>
      <c r="JR931" s="17"/>
      <c r="JS931" s="17"/>
      <c r="JT931" s="17"/>
      <c r="JU931" s="17"/>
      <c r="JV931" s="17"/>
      <c r="JW931" s="17"/>
      <c r="JX931" s="17"/>
      <c r="JY931" s="17"/>
      <c r="JZ931" s="17"/>
      <c r="KA931" s="17"/>
      <c r="KB931" s="17"/>
      <c r="KC931" s="17"/>
      <c r="KD931" s="17"/>
      <c r="KE931" s="17"/>
      <c r="KF931" s="17"/>
      <c r="KG931" s="17"/>
      <c r="KH931" s="17"/>
      <c r="KI931" s="17"/>
      <c r="KJ931" s="17"/>
      <c r="KK931" s="17"/>
      <c r="KL931" s="17"/>
      <c r="KM931" s="17"/>
      <c r="KN931" s="17"/>
      <c r="KO931" s="17"/>
      <c r="KP931" s="17"/>
      <c r="KQ931" s="17"/>
      <c r="KR931" s="17"/>
      <c r="KS931" s="17"/>
      <c r="KT931" s="17"/>
      <c r="KU931" s="17"/>
      <c r="KV931" s="17"/>
      <c r="KW931" s="17"/>
      <c r="KX931" s="17"/>
      <c r="KY931" s="17"/>
      <c r="KZ931" s="17"/>
      <c r="LA931" s="17"/>
      <c r="LB931" s="17"/>
      <c r="LC931" s="17"/>
      <c r="LD931" s="17"/>
      <c r="LE931" s="17"/>
      <c r="LF931" s="17"/>
      <c r="LG931" s="17"/>
      <c r="LH931" s="17"/>
      <c r="LI931" s="17"/>
      <c r="LJ931" s="17"/>
      <c r="LK931" s="17"/>
      <c r="LL931" s="17"/>
      <c r="LM931" s="17"/>
      <c r="LN931" s="17"/>
      <c r="LO931" s="17"/>
      <c r="LP931" s="17"/>
      <c r="LQ931" s="17"/>
      <c r="LR931" s="17"/>
      <c r="LS931" s="17"/>
      <c r="LT931" s="17"/>
      <c r="LU931" s="17"/>
      <c r="LV931" s="17"/>
      <c r="LW931" s="17"/>
      <c r="LX931" s="17"/>
      <c r="LY931" s="17"/>
      <c r="LZ931" s="17"/>
      <c r="MA931" s="17"/>
      <c r="MB931" s="17"/>
      <c r="MC931" s="17"/>
      <c r="MD931" s="17"/>
      <c r="ME931" s="17"/>
      <c r="MF931" s="17"/>
      <c r="MG931" s="17"/>
      <c r="MH931" s="17"/>
      <c r="MI931" s="17"/>
      <c r="MJ931" s="17"/>
      <c r="MK931" s="17"/>
      <c r="ML931" s="17"/>
      <c r="MM931" s="17"/>
      <c r="MN931" s="17"/>
      <c r="MO931" s="17"/>
      <c r="MP931" s="17"/>
      <c r="MQ931" s="17"/>
      <c r="MR931" s="17"/>
      <c r="MS931" s="17"/>
      <c r="MT931" s="17"/>
      <c r="MU931" s="17"/>
      <c r="MV931" s="17"/>
      <c r="MW931" s="17"/>
      <c r="MX931" s="17"/>
      <c r="MY931" s="17"/>
      <c r="MZ931" s="17"/>
      <c r="NA931" s="17"/>
      <c r="NB931" s="17"/>
      <c r="NC931" s="17"/>
      <c r="ND931" s="17"/>
      <c r="NE931" s="17"/>
      <c r="NF931" s="17"/>
      <c r="NG931" s="17"/>
      <c r="NH931" s="17"/>
      <c r="NI931" s="17"/>
      <c r="NJ931" s="17"/>
      <c r="NK931" s="17"/>
      <c r="NL931" s="17"/>
      <c r="NM931" s="17"/>
      <c r="NN931" s="17"/>
      <c r="NO931" s="17"/>
      <c r="NP931" s="17"/>
      <c r="NQ931" s="17"/>
      <c r="NR931" s="17"/>
      <c r="NS931" s="17"/>
      <c r="NT931" s="17"/>
      <c r="NU931" s="17"/>
      <c r="NV931" s="17"/>
      <c r="NW931" s="17"/>
      <c r="NX931" s="17"/>
      <c r="NY931" s="17"/>
      <c r="NZ931" s="17"/>
      <c r="OA931" s="17"/>
      <c r="OB931" s="17"/>
      <c r="OC931" s="17"/>
      <c r="OD931" s="17"/>
      <c r="OE931" s="17"/>
      <c r="OF931" s="17"/>
      <c r="OG931" s="17"/>
      <c r="OH931" s="17"/>
      <c r="OI931" s="17"/>
      <c r="OJ931" s="17"/>
      <c r="OK931" s="17"/>
      <c r="OL931" s="17"/>
      <c r="OM931" s="17"/>
      <c r="ON931" s="17"/>
      <c r="OO931" s="17"/>
      <c r="OP931" s="17"/>
      <c r="OQ931" s="17"/>
      <c r="OR931" s="17"/>
      <c r="OS931" s="17"/>
      <c r="OT931" s="17"/>
      <c r="OU931" s="17"/>
      <c r="OV931" s="17"/>
      <c r="OW931" s="17"/>
      <c r="OX931" s="17"/>
      <c r="OY931" s="17"/>
      <c r="OZ931" s="17"/>
      <c r="PA931" s="17"/>
      <c r="PB931" s="17"/>
      <c r="PC931" s="17"/>
      <c r="PD931" s="17"/>
      <c r="PE931" s="17"/>
      <c r="PF931" s="17"/>
      <c r="PG931" s="17"/>
      <c r="PH931" s="17"/>
      <c r="PI931" s="17"/>
      <c r="PJ931" s="17"/>
      <c r="PK931" s="17"/>
      <c r="PL931" s="17"/>
      <c r="PM931" s="17"/>
      <c r="PN931" s="17"/>
      <c r="PO931" s="17"/>
      <c r="PP931" s="17"/>
      <c r="PQ931" s="17"/>
      <c r="PR931" s="17"/>
      <c r="PS931" s="17"/>
      <c r="PT931" s="17"/>
      <c r="PU931" s="17"/>
      <c r="PV931" s="17"/>
      <c r="PW931" s="17"/>
      <c r="PX931" s="17"/>
      <c r="PY931" s="17"/>
      <c r="PZ931" s="17"/>
      <c r="QA931" s="17"/>
      <c r="QB931" s="17"/>
      <c r="QC931" s="17"/>
      <c r="QD931" s="17"/>
      <c r="QE931" s="17"/>
      <c r="QF931" s="17"/>
      <c r="QG931" s="17"/>
      <c r="QH931" s="17"/>
      <c r="QI931" s="17"/>
      <c r="QJ931" s="17"/>
      <c r="QK931" s="17"/>
      <c r="QL931" s="17"/>
      <c r="QM931" s="17"/>
      <c r="QN931" s="17"/>
      <c r="QO931" s="17"/>
      <c r="QP931" s="17"/>
      <c r="QQ931" s="17"/>
      <c r="QR931" s="17"/>
      <c r="QS931" s="17"/>
      <c r="QT931" s="17"/>
      <c r="QU931" s="17"/>
      <c r="QV931" s="17"/>
      <c r="QW931" s="17"/>
      <c r="QX931" s="17"/>
      <c r="QY931" s="17"/>
      <c r="QZ931" s="17"/>
      <c r="RA931" s="17"/>
      <c r="RB931" s="17"/>
      <c r="RC931" s="17"/>
      <c r="RD931" s="17"/>
      <c r="RE931" s="17"/>
      <c r="RF931" s="17"/>
      <c r="RG931" s="17"/>
      <c r="RH931" s="17"/>
      <c r="RI931" s="17"/>
      <c r="RJ931" s="17"/>
      <c r="RK931" s="17"/>
      <c r="RL931" s="17"/>
      <c r="RM931" s="17"/>
      <c r="RN931" s="17"/>
      <c r="RO931" s="17"/>
      <c r="RP931" s="17"/>
      <c r="RQ931" s="17"/>
      <c r="RR931" s="17"/>
      <c r="RS931" s="17"/>
      <c r="RT931" s="17"/>
      <c r="RU931" s="17"/>
      <c r="RV931" s="17"/>
      <c r="RW931" s="17"/>
      <c r="RX931" s="17"/>
      <c r="RY931" s="17"/>
      <c r="RZ931" s="17"/>
      <c r="SA931" s="17"/>
      <c r="SB931" s="17"/>
      <c r="SC931" s="17"/>
      <c r="SD931" s="17"/>
      <c r="SE931" s="17"/>
      <c r="SF931" s="17"/>
      <c r="SG931" s="17"/>
      <c r="SH931" s="17"/>
      <c r="SI931" s="17"/>
      <c r="SJ931" s="17"/>
      <c r="SK931" s="17"/>
      <c r="SL931" s="17"/>
      <c r="SM931" s="17"/>
      <c r="SN931" s="17"/>
      <c r="SO931" s="17"/>
      <c r="SP931" s="17"/>
      <c r="SQ931" s="17"/>
      <c r="SR931" s="17"/>
      <c r="SS931" s="17"/>
      <c r="ST931" s="17"/>
      <c r="SU931" s="17"/>
      <c r="SV931" s="17"/>
      <c r="SW931" s="17"/>
      <c r="SX931" s="17"/>
      <c r="SY931" s="17"/>
      <c r="SZ931" s="17"/>
      <c r="TA931" s="17"/>
      <c r="TB931" s="17"/>
      <c r="TC931" s="17"/>
      <c r="TD931" s="17"/>
      <c r="TE931" s="17"/>
      <c r="TF931" s="17"/>
      <c r="TG931" s="17"/>
      <c r="TH931" s="17"/>
      <c r="TI931" s="17"/>
      <c r="TJ931" s="17"/>
      <c r="TK931" s="17"/>
      <c r="TL931" s="17"/>
      <c r="TM931" s="17"/>
      <c r="TN931" s="17"/>
      <c r="TO931" s="17"/>
      <c r="TP931" s="17"/>
      <c r="TQ931" s="17"/>
      <c r="TR931" s="17"/>
      <c r="TS931" s="17"/>
      <c r="TT931" s="17"/>
      <c r="TU931" s="17"/>
      <c r="TV931" s="17"/>
      <c r="TW931" s="17"/>
      <c r="TX931" s="17"/>
      <c r="TY931" s="17"/>
      <c r="TZ931" s="17"/>
      <c r="UA931" s="17"/>
      <c r="UB931" s="17"/>
      <c r="UC931" s="17"/>
      <c r="UD931" s="17"/>
      <c r="UE931" s="17"/>
      <c r="UF931" s="17"/>
      <c r="UG931" s="17"/>
      <c r="UH931" s="17"/>
      <c r="UI931" s="17"/>
      <c r="UJ931" s="17"/>
      <c r="UK931" s="17"/>
      <c r="UL931" s="17"/>
      <c r="UM931" s="17"/>
      <c r="UN931" s="17"/>
      <c r="UO931" s="17"/>
      <c r="UP931" s="17"/>
      <c r="UQ931" s="17"/>
      <c r="UR931" s="17"/>
      <c r="US931" s="17"/>
      <c r="UT931" s="17"/>
      <c r="UU931" s="17"/>
      <c r="UV931" s="17"/>
      <c r="UW931" s="17"/>
      <c r="UX931" s="17"/>
      <c r="UY931" s="17"/>
      <c r="UZ931" s="17"/>
      <c r="VA931" s="17"/>
      <c r="VB931" s="17"/>
      <c r="VC931" s="17"/>
      <c r="VD931" s="17"/>
      <c r="VE931" s="17"/>
      <c r="VF931" s="17"/>
      <c r="VG931" s="17"/>
      <c r="VH931" s="17"/>
      <c r="VI931" s="17"/>
      <c r="VJ931" s="17"/>
      <c r="VK931" s="17"/>
      <c r="VL931" s="17"/>
      <c r="VM931" s="17"/>
      <c r="VN931" s="17"/>
      <c r="VO931" s="17"/>
      <c r="VP931" s="17"/>
      <c r="VQ931" s="17"/>
      <c r="VR931" s="17"/>
      <c r="VS931" s="17"/>
      <c r="VT931" s="17"/>
      <c r="VU931" s="17"/>
      <c r="VV931" s="17"/>
      <c r="VW931" s="17"/>
      <c r="VX931" s="17"/>
      <c r="VY931" s="17"/>
      <c r="VZ931" s="17"/>
      <c r="WA931" s="17"/>
      <c r="WB931" s="17"/>
      <c r="WC931" s="17"/>
      <c r="WD931" s="17"/>
      <c r="WE931" s="17"/>
      <c r="WF931" s="17"/>
      <c r="WG931" s="17"/>
      <c r="WH931" s="17"/>
      <c r="WI931" s="17"/>
      <c r="WJ931" s="17"/>
      <c r="WK931" s="17"/>
      <c r="WL931" s="17"/>
      <c r="WM931" s="17"/>
      <c r="WN931" s="17"/>
      <c r="WO931" s="17"/>
      <c r="WP931" s="17"/>
      <c r="WQ931" s="17"/>
      <c r="WR931" s="17"/>
      <c r="WS931" s="17"/>
      <c r="WT931" s="17"/>
      <c r="WU931" s="17"/>
      <c r="WV931" s="17"/>
      <c r="WW931" s="17"/>
      <c r="WX931" s="17"/>
      <c r="WY931" s="17"/>
      <c r="WZ931" s="17"/>
      <c r="XA931" s="17"/>
      <c r="XB931" s="17"/>
      <c r="XC931" s="17"/>
      <c r="XD931" s="17"/>
      <c r="XE931" s="17"/>
      <c r="XF931" s="17"/>
      <c r="XG931" s="17"/>
      <c r="XH931" s="17"/>
      <c r="XI931" s="17"/>
      <c r="XJ931" s="17"/>
      <c r="XK931" s="17"/>
      <c r="XL931" s="17"/>
      <c r="XM931" s="17"/>
      <c r="XN931" s="17"/>
      <c r="XO931" s="17"/>
      <c r="XP931" s="17"/>
      <c r="XQ931" s="17"/>
      <c r="XR931" s="17"/>
      <c r="XS931" s="17"/>
      <c r="XT931" s="17"/>
      <c r="XU931" s="17"/>
      <c r="XV931" s="17"/>
      <c r="XW931" s="17"/>
      <c r="XX931" s="17"/>
      <c r="XY931" s="17"/>
      <c r="XZ931" s="17"/>
      <c r="YA931" s="17"/>
      <c r="YB931" s="17"/>
      <c r="YC931" s="17"/>
      <c r="YD931" s="17"/>
      <c r="YE931" s="17"/>
      <c r="YF931" s="17"/>
      <c r="YG931" s="17"/>
      <c r="YH931" s="17"/>
      <c r="YI931" s="17"/>
      <c r="YJ931" s="17"/>
      <c r="YK931" s="17"/>
      <c r="YL931" s="17"/>
      <c r="YM931" s="17"/>
      <c r="YN931" s="17"/>
      <c r="YO931" s="17"/>
      <c r="YP931" s="17"/>
      <c r="YQ931" s="17"/>
      <c r="YR931" s="17"/>
      <c r="YS931" s="17"/>
      <c r="YT931" s="17"/>
      <c r="YU931" s="17"/>
      <c r="YV931" s="17"/>
      <c r="YW931" s="17"/>
      <c r="YX931" s="17"/>
      <c r="YY931" s="17"/>
      <c r="YZ931" s="17"/>
      <c r="ZA931" s="17"/>
      <c r="ZB931" s="17"/>
      <c r="ZC931" s="17"/>
      <c r="ZD931" s="17"/>
      <c r="ZE931" s="17"/>
      <c r="ZF931" s="17"/>
      <c r="ZG931" s="17"/>
      <c r="ZH931" s="17"/>
      <c r="ZI931" s="17"/>
      <c r="ZJ931" s="17"/>
      <c r="ZK931" s="17"/>
      <c r="ZL931" s="17"/>
      <c r="ZM931" s="17"/>
      <c r="ZN931" s="17"/>
      <c r="ZO931" s="17"/>
      <c r="ZP931" s="17"/>
      <c r="ZQ931" s="17"/>
      <c r="ZR931" s="17"/>
      <c r="ZS931" s="17"/>
      <c r="ZT931" s="17"/>
      <c r="ZU931" s="17"/>
      <c r="ZV931" s="17"/>
      <c r="ZW931" s="17"/>
      <c r="ZX931" s="17"/>
      <c r="ZY931" s="17"/>
      <c r="ZZ931" s="17"/>
      <c r="AAA931" s="17"/>
      <c r="AAB931" s="17"/>
      <c r="AAC931" s="17"/>
      <c r="AAD931" s="17"/>
      <c r="AAE931" s="17"/>
      <c r="AAF931" s="17"/>
      <c r="AAG931" s="17"/>
      <c r="AAH931" s="17"/>
      <c r="AAI931" s="17"/>
      <c r="AAJ931" s="17"/>
      <c r="AAK931" s="17"/>
      <c r="AAL931" s="17"/>
      <c r="AAM931" s="17"/>
      <c r="AAN931" s="17"/>
      <c r="AAO931" s="17"/>
      <c r="AAP931" s="17"/>
      <c r="AAQ931" s="17"/>
      <c r="AAR931" s="17"/>
      <c r="AAS931" s="17"/>
      <c r="AAT931" s="17"/>
      <c r="AAU931" s="17"/>
      <c r="AAV931" s="17"/>
      <c r="AAW931" s="17"/>
      <c r="AAX931" s="17"/>
      <c r="AAY931" s="17"/>
      <c r="AAZ931" s="17"/>
      <c r="ABA931" s="17"/>
      <c r="ABB931" s="17"/>
      <c r="ABC931" s="17"/>
      <c r="ABD931" s="17"/>
      <c r="ABE931" s="17"/>
      <c r="ABF931" s="17"/>
      <c r="ABG931" s="17"/>
      <c r="ABH931" s="17"/>
      <c r="ABI931" s="17"/>
      <c r="ABJ931" s="17"/>
      <c r="ABK931" s="17"/>
      <c r="ABL931" s="17"/>
      <c r="ABM931" s="17"/>
      <c r="ABN931" s="17"/>
      <c r="ABO931" s="17"/>
      <c r="ABP931" s="17"/>
      <c r="ABQ931" s="17"/>
      <c r="ABR931" s="17"/>
      <c r="ABS931" s="17"/>
      <c r="ABT931" s="17"/>
      <c r="ABU931" s="17"/>
      <c r="ABV931" s="17"/>
      <c r="ABW931" s="17"/>
      <c r="ABX931" s="17"/>
      <c r="ABY931" s="17"/>
      <c r="ABZ931" s="17"/>
      <c r="ACA931" s="17"/>
      <c r="ACB931" s="17"/>
      <c r="ACC931" s="17"/>
      <c r="ACD931" s="17"/>
      <c r="ACE931" s="17"/>
      <c r="ACF931" s="17"/>
      <c r="ACG931" s="17"/>
      <c r="ACH931" s="17"/>
      <c r="ACI931" s="17"/>
      <c r="ACJ931" s="17"/>
      <c r="ACK931" s="17"/>
      <c r="ACL931" s="17"/>
      <c r="ACM931" s="17"/>
      <c r="ACN931" s="17"/>
      <c r="ACO931" s="17"/>
      <c r="ACP931" s="17"/>
      <c r="ACQ931" s="17"/>
      <c r="ACR931" s="17"/>
      <c r="ACS931" s="17"/>
      <c r="ACT931" s="17"/>
      <c r="ACU931" s="17"/>
      <c r="ACV931" s="17"/>
      <c r="ACW931" s="17"/>
      <c r="ACX931" s="17"/>
      <c r="ACY931" s="17"/>
      <c r="ACZ931" s="17"/>
      <c r="ADA931" s="17"/>
      <c r="ADB931" s="17"/>
      <c r="ADC931" s="17"/>
      <c r="ADD931" s="17"/>
      <c r="ADE931" s="17"/>
      <c r="ADF931" s="17"/>
      <c r="ADG931" s="17"/>
      <c r="ADH931" s="17"/>
      <c r="ADI931" s="17"/>
      <c r="ADJ931" s="17"/>
      <c r="ADK931" s="17"/>
      <c r="ADL931" s="17"/>
      <c r="ADM931" s="17"/>
      <c r="ADN931" s="17"/>
      <c r="ADO931" s="17"/>
      <c r="ADP931" s="17"/>
      <c r="ADQ931" s="17"/>
      <c r="ADR931" s="17"/>
    </row>
    <row r="932" spans="44:798" s="16" customFormat="1" x14ac:dyDescent="0.25">
      <c r="AR932" s="56"/>
      <c r="AS932" s="56"/>
      <c r="AT932" s="57"/>
      <c r="AU932" s="56"/>
      <c r="AV932" s="57"/>
      <c r="AW932" s="56"/>
      <c r="AX932" s="56"/>
      <c r="AY932" s="56"/>
      <c r="AZ932" s="56"/>
      <c r="BA932" s="56"/>
      <c r="BB932" s="56"/>
      <c r="BC932" s="56"/>
      <c r="BD932" s="56"/>
      <c r="BE932" s="51"/>
      <c r="BF932" s="51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  <c r="IK932" s="17"/>
      <c r="IL932" s="17"/>
      <c r="IM932" s="17"/>
      <c r="IN932" s="17"/>
      <c r="IO932" s="17"/>
      <c r="IP932" s="17"/>
      <c r="IQ932" s="17"/>
      <c r="IR932" s="17"/>
      <c r="IS932" s="17"/>
      <c r="IT932" s="17"/>
      <c r="IU932" s="17"/>
      <c r="IV932" s="17"/>
      <c r="IW932" s="17"/>
      <c r="IX932" s="17"/>
      <c r="IY932" s="17"/>
      <c r="IZ932" s="17"/>
      <c r="JA932" s="17"/>
      <c r="JB932" s="17"/>
      <c r="JC932" s="17"/>
      <c r="JD932" s="17"/>
      <c r="JE932" s="17"/>
      <c r="JF932" s="17"/>
      <c r="JG932" s="17"/>
      <c r="JH932" s="17"/>
      <c r="JI932" s="17"/>
      <c r="JJ932" s="17"/>
      <c r="JK932" s="17"/>
      <c r="JL932" s="17"/>
      <c r="JM932" s="17"/>
      <c r="JN932" s="17"/>
      <c r="JO932" s="17"/>
      <c r="JP932" s="17"/>
      <c r="JQ932" s="17"/>
      <c r="JR932" s="17"/>
      <c r="JS932" s="17"/>
      <c r="JT932" s="17"/>
      <c r="JU932" s="17"/>
      <c r="JV932" s="17"/>
      <c r="JW932" s="17"/>
      <c r="JX932" s="17"/>
      <c r="JY932" s="17"/>
      <c r="JZ932" s="17"/>
      <c r="KA932" s="17"/>
      <c r="KB932" s="17"/>
      <c r="KC932" s="17"/>
      <c r="KD932" s="17"/>
      <c r="KE932" s="17"/>
      <c r="KF932" s="17"/>
      <c r="KG932" s="17"/>
      <c r="KH932" s="17"/>
      <c r="KI932" s="17"/>
      <c r="KJ932" s="17"/>
      <c r="KK932" s="17"/>
      <c r="KL932" s="17"/>
      <c r="KM932" s="17"/>
      <c r="KN932" s="17"/>
      <c r="KO932" s="17"/>
      <c r="KP932" s="17"/>
      <c r="KQ932" s="17"/>
      <c r="KR932" s="17"/>
      <c r="KS932" s="17"/>
      <c r="KT932" s="17"/>
      <c r="KU932" s="17"/>
      <c r="KV932" s="17"/>
      <c r="KW932" s="17"/>
      <c r="KX932" s="17"/>
      <c r="KY932" s="17"/>
      <c r="KZ932" s="17"/>
      <c r="LA932" s="17"/>
      <c r="LB932" s="17"/>
      <c r="LC932" s="17"/>
      <c r="LD932" s="17"/>
      <c r="LE932" s="17"/>
      <c r="LF932" s="17"/>
      <c r="LG932" s="17"/>
      <c r="LH932" s="17"/>
      <c r="LI932" s="17"/>
      <c r="LJ932" s="17"/>
      <c r="LK932" s="17"/>
      <c r="LL932" s="17"/>
      <c r="LM932" s="17"/>
      <c r="LN932" s="17"/>
      <c r="LO932" s="17"/>
      <c r="LP932" s="17"/>
      <c r="LQ932" s="17"/>
      <c r="LR932" s="17"/>
      <c r="LS932" s="17"/>
      <c r="LT932" s="17"/>
      <c r="LU932" s="17"/>
      <c r="LV932" s="17"/>
      <c r="LW932" s="17"/>
      <c r="LX932" s="17"/>
      <c r="LY932" s="17"/>
      <c r="LZ932" s="17"/>
      <c r="MA932" s="17"/>
      <c r="MB932" s="17"/>
      <c r="MC932" s="17"/>
      <c r="MD932" s="17"/>
      <c r="ME932" s="17"/>
      <c r="MF932" s="17"/>
      <c r="MG932" s="17"/>
      <c r="MH932" s="17"/>
      <c r="MI932" s="17"/>
      <c r="MJ932" s="17"/>
      <c r="MK932" s="17"/>
      <c r="ML932" s="17"/>
      <c r="MM932" s="17"/>
      <c r="MN932" s="17"/>
      <c r="MO932" s="17"/>
      <c r="MP932" s="17"/>
      <c r="MQ932" s="17"/>
      <c r="MR932" s="17"/>
      <c r="MS932" s="17"/>
      <c r="MT932" s="17"/>
      <c r="MU932" s="17"/>
      <c r="MV932" s="17"/>
      <c r="MW932" s="17"/>
      <c r="MX932" s="17"/>
      <c r="MY932" s="17"/>
      <c r="MZ932" s="17"/>
      <c r="NA932" s="17"/>
      <c r="NB932" s="17"/>
      <c r="NC932" s="17"/>
      <c r="ND932" s="17"/>
      <c r="NE932" s="17"/>
      <c r="NF932" s="17"/>
      <c r="NG932" s="17"/>
      <c r="NH932" s="17"/>
      <c r="NI932" s="17"/>
      <c r="NJ932" s="17"/>
      <c r="NK932" s="17"/>
      <c r="NL932" s="17"/>
      <c r="NM932" s="17"/>
      <c r="NN932" s="17"/>
      <c r="NO932" s="17"/>
      <c r="NP932" s="17"/>
      <c r="NQ932" s="17"/>
      <c r="NR932" s="17"/>
      <c r="NS932" s="17"/>
      <c r="NT932" s="17"/>
      <c r="NU932" s="17"/>
      <c r="NV932" s="17"/>
      <c r="NW932" s="17"/>
      <c r="NX932" s="17"/>
      <c r="NY932" s="17"/>
      <c r="NZ932" s="17"/>
      <c r="OA932" s="17"/>
      <c r="OB932" s="17"/>
      <c r="OC932" s="17"/>
      <c r="OD932" s="17"/>
      <c r="OE932" s="17"/>
      <c r="OF932" s="17"/>
      <c r="OG932" s="17"/>
      <c r="OH932" s="17"/>
      <c r="OI932" s="17"/>
      <c r="OJ932" s="17"/>
      <c r="OK932" s="17"/>
      <c r="OL932" s="17"/>
      <c r="OM932" s="17"/>
      <c r="ON932" s="17"/>
      <c r="OO932" s="17"/>
      <c r="OP932" s="17"/>
      <c r="OQ932" s="17"/>
      <c r="OR932" s="17"/>
      <c r="OS932" s="17"/>
      <c r="OT932" s="17"/>
      <c r="OU932" s="17"/>
      <c r="OV932" s="17"/>
      <c r="OW932" s="17"/>
      <c r="OX932" s="17"/>
      <c r="OY932" s="17"/>
      <c r="OZ932" s="17"/>
      <c r="PA932" s="17"/>
      <c r="PB932" s="17"/>
      <c r="PC932" s="17"/>
      <c r="PD932" s="17"/>
      <c r="PE932" s="17"/>
      <c r="PF932" s="17"/>
      <c r="PG932" s="17"/>
      <c r="PH932" s="17"/>
      <c r="PI932" s="17"/>
      <c r="PJ932" s="17"/>
      <c r="PK932" s="17"/>
      <c r="PL932" s="17"/>
      <c r="PM932" s="17"/>
      <c r="PN932" s="17"/>
      <c r="PO932" s="17"/>
      <c r="PP932" s="17"/>
      <c r="PQ932" s="17"/>
      <c r="PR932" s="17"/>
      <c r="PS932" s="17"/>
      <c r="PT932" s="17"/>
      <c r="PU932" s="17"/>
      <c r="PV932" s="17"/>
      <c r="PW932" s="17"/>
      <c r="PX932" s="17"/>
      <c r="PY932" s="17"/>
      <c r="PZ932" s="17"/>
      <c r="QA932" s="17"/>
      <c r="QB932" s="17"/>
      <c r="QC932" s="17"/>
      <c r="QD932" s="17"/>
      <c r="QE932" s="17"/>
      <c r="QF932" s="17"/>
      <c r="QG932" s="17"/>
      <c r="QH932" s="17"/>
      <c r="QI932" s="17"/>
      <c r="QJ932" s="17"/>
      <c r="QK932" s="17"/>
      <c r="QL932" s="17"/>
      <c r="QM932" s="17"/>
      <c r="QN932" s="17"/>
      <c r="QO932" s="17"/>
      <c r="QP932" s="17"/>
      <c r="QQ932" s="17"/>
      <c r="QR932" s="17"/>
      <c r="QS932" s="17"/>
      <c r="QT932" s="17"/>
      <c r="QU932" s="17"/>
      <c r="QV932" s="17"/>
      <c r="QW932" s="17"/>
      <c r="QX932" s="17"/>
      <c r="QY932" s="17"/>
      <c r="QZ932" s="17"/>
      <c r="RA932" s="17"/>
      <c r="RB932" s="17"/>
      <c r="RC932" s="17"/>
      <c r="RD932" s="17"/>
      <c r="RE932" s="17"/>
      <c r="RF932" s="17"/>
      <c r="RG932" s="17"/>
      <c r="RH932" s="17"/>
      <c r="RI932" s="17"/>
      <c r="RJ932" s="17"/>
      <c r="RK932" s="17"/>
      <c r="RL932" s="17"/>
      <c r="RM932" s="17"/>
      <c r="RN932" s="17"/>
      <c r="RO932" s="17"/>
      <c r="RP932" s="17"/>
      <c r="RQ932" s="17"/>
      <c r="RR932" s="17"/>
      <c r="RS932" s="17"/>
      <c r="RT932" s="17"/>
      <c r="RU932" s="17"/>
      <c r="RV932" s="17"/>
      <c r="RW932" s="17"/>
      <c r="RX932" s="17"/>
      <c r="RY932" s="17"/>
      <c r="RZ932" s="17"/>
      <c r="SA932" s="17"/>
      <c r="SB932" s="17"/>
      <c r="SC932" s="17"/>
      <c r="SD932" s="17"/>
      <c r="SE932" s="17"/>
      <c r="SF932" s="17"/>
      <c r="SG932" s="17"/>
      <c r="SH932" s="17"/>
      <c r="SI932" s="17"/>
      <c r="SJ932" s="17"/>
      <c r="SK932" s="17"/>
      <c r="SL932" s="17"/>
      <c r="SM932" s="17"/>
      <c r="SN932" s="17"/>
      <c r="SO932" s="17"/>
      <c r="SP932" s="17"/>
      <c r="SQ932" s="17"/>
      <c r="SR932" s="17"/>
      <c r="SS932" s="17"/>
      <c r="ST932" s="17"/>
      <c r="SU932" s="17"/>
      <c r="SV932" s="17"/>
      <c r="SW932" s="17"/>
      <c r="SX932" s="17"/>
      <c r="SY932" s="17"/>
      <c r="SZ932" s="17"/>
      <c r="TA932" s="17"/>
      <c r="TB932" s="17"/>
      <c r="TC932" s="17"/>
      <c r="TD932" s="17"/>
      <c r="TE932" s="17"/>
      <c r="TF932" s="17"/>
      <c r="TG932" s="17"/>
      <c r="TH932" s="17"/>
      <c r="TI932" s="17"/>
      <c r="TJ932" s="17"/>
      <c r="TK932" s="17"/>
      <c r="TL932" s="17"/>
      <c r="TM932" s="17"/>
      <c r="TN932" s="17"/>
      <c r="TO932" s="17"/>
      <c r="TP932" s="17"/>
      <c r="TQ932" s="17"/>
      <c r="TR932" s="17"/>
      <c r="TS932" s="17"/>
      <c r="TT932" s="17"/>
      <c r="TU932" s="17"/>
      <c r="TV932" s="17"/>
      <c r="TW932" s="17"/>
      <c r="TX932" s="17"/>
      <c r="TY932" s="17"/>
      <c r="TZ932" s="17"/>
      <c r="UA932" s="17"/>
      <c r="UB932" s="17"/>
      <c r="UC932" s="17"/>
      <c r="UD932" s="17"/>
      <c r="UE932" s="17"/>
      <c r="UF932" s="17"/>
      <c r="UG932" s="17"/>
      <c r="UH932" s="17"/>
      <c r="UI932" s="17"/>
      <c r="UJ932" s="17"/>
      <c r="UK932" s="17"/>
      <c r="UL932" s="17"/>
      <c r="UM932" s="17"/>
      <c r="UN932" s="17"/>
      <c r="UO932" s="17"/>
      <c r="UP932" s="17"/>
      <c r="UQ932" s="17"/>
      <c r="UR932" s="17"/>
      <c r="US932" s="17"/>
      <c r="UT932" s="17"/>
      <c r="UU932" s="17"/>
      <c r="UV932" s="17"/>
      <c r="UW932" s="17"/>
      <c r="UX932" s="17"/>
      <c r="UY932" s="17"/>
      <c r="UZ932" s="17"/>
      <c r="VA932" s="17"/>
      <c r="VB932" s="17"/>
      <c r="VC932" s="17"/>
      <c r="VD932" s="17"/>
      <c r="VE932" s="17"/>
      <c r="VF932" s="17"/>
      <c r="VG932" s="17"/>
      <c r="VH932" s="17"/>
      <c r="VI932" s="17"/>
      <c r="VJ932" s="17"/>
      <c r="VK932" s="17"/>
      <c r="VL932" s="17"/>
      <c r="VM932" s="17"/>
      <c r="VN932" s="17"/>
      <c r="VO932" s="17"/>
      <c r="VP932" s="17"/>
      <c r="VQ932" s="17"/>
      <c r="VR932" s="17"/>
      <c r="VS932" s="17"/>
      <c r="VT932" s="17"/>
      <c r="VU932" s="17"/>
      <c r="VV932" s="17"/>
      <c r="VW932" s="17"/>
      <c r="VX932" s="17"/>
      <c r="VY932" s="17"/>
      <c r="VZ932" s="17"/>
      <c r="WA932" s="17"/>
      <c r="WB932" s="17"/>
      <c r="WC932" s="17"/>
      <c r="WD932" s="17"/>
      <c r="WE932" s="17"/>
      <c r="WF932" s="17"/>
      <c r="WG932" s="17"/>
      <c r="WH932" s="17"/>
      <c r="WI932" s="17"/>
      <c r="WJ932" s="17"/>
      <c r="WK932" s="17"/>
      <c r="WL932" s="17"/>
      <c r="WM932" s="17"/>
      <c r="WN932" s="17"/>
      <c r="WO932" s="17"/>
      <c r="WP932" s="17"/>
      <c r="WQ932" s="17"/>
      <c r="WR932" s="17"/>
      <c r="WS932" s="17"/>
      <c r="WT932" s="17"/>
      <c r="WU932" s="17"/>
      <c r="WV932" s="17"/>
      <c r="WW932" s="17"/>
      <c r="WX932" s="17"/>
      <c r="WY932" s="17"/>
      <c r="WZ932" s="17"/>
      <c r="XA932" s="17"/>
      <c r="XB932" s="17"/>
      <c r="XC932" s="17"/>
      <c r="XD932" s="17"/>
      <c r="XE932" s="17"/>
      <c r="XF932" s="17"/>
      <c r="XG932" s="17"/>
      <c r="XH932" s="17"/>
      <c r="XI932" s="17"/>
      <c r="XJ932" s="17"/>
      <c r="XK932" s="17"/>
      <c r="XL932" s="17"/>
      <c r="XM932" s="17"/>
      <c r="XN932" s="17"/>
      <c r="XO932" s="17"/>
      <c r="XP932" s="17"/>
      <c r="XQ932" s="17"/>
      <c r="XR932" s="17"/>
      <c r="XS932" s="17"/>
      <c r="XT932" s="17"/>
      <c r="XU932" s="17"/>
      <c r="XV932" s="17"/>
      <c r="XW932" s="17"/>
      <c r="XX932" s="17"/>
      <c r="XY932" s="17"/>
      <c r="XZ932" s="17"/>
      <c r="YA932" s="17"/>
      <c r="YB932" s="17"/>
      <c r="YC932" s="17"/>
      <c r="YD932" s="17"/>
      <c r="YE932" s="17"/>
      <c r="YF932" s="17"/>
      <c r="YG932" s="17"/>
      <c r="YH932" s="17"/>
      <c r="YI932" s="17"/>
      <c r="YJ932" s="17"/>
      <c r="YK932" s="17"/>
      <c r="YL932" s="17"/>
      <c r="YM932" s="17"/>
      <c r="YN932" s="17"/>
      <c r="YO932" s="17"/>
      <c r="YP932" s="17"/>
      <c r="YQ932" s="17"/>
      <c r="YR932" s="17"/>
      <c r="YS932" s="17"/>
      <c r="YT932" s="17"/>
      <c r="YU932" s="17"/>
      <c r="YV932" s="17"/>
      <c r="YW932" s="17"/>
      <c r="YX932" s="17"/>
      <c r="YY932" s="17"/>
      <c r="YZ932" s="17"/>
      <c r="ZA932" s="17"/>
      <c r="ZB932" s="17"/>
      <c r="ZC932" s="17"/>
      <c r="ZD932" s="17"/>
      <c r="ZE932" s="17"/>
      <c r="ZF932" s="17"/>
      <c r="ZG932" s="17"/>
      <c r="ZH932" s="17"/>
      <c r="ZI932" s="17"/>
      <c r="ZJ932" s="17"/>
      <c r="ZK932" s="17"/>
      <c r="ZL932" s="17"/>
      <c r="ZM932" s="17"/>
      <c r="ZN932" s="17"/>
      <c r="ZO932" s="17"/>
      <c r="ZP932" s="17"/>
      <c r="ZQ932" s="17"/>
      <c r="ZR932" s="17"/>
      <c r="ZS932" s="17"/>
      <c r="ZT932" s="17"/>
      <c r="ZU932" s="17"/>
      <c r="ZV932" s="17"/>
      <c r="ZW932" s="17"/>
      <c r="ZX932" s="17"/>
      <c r="ZY932" s="17"/>
      <c r="ZZ932" s="17"/>
      <c r="AAA932" s="17"/>
      <c r="AAB932" s="17"/>
      <c r="AAC932" s="17"/>
      <c r="AAD932" s="17"/>
      <c r="AAE932" s="17"/>
      <c r="AAF932" s="17"/>
      <c r="AAG932" s="17"/>
      <c r="AAH932" s="17"/>
      <c r="AAI932" s="17"/>
      <c r="AAJ932" s="17"/>
      <c r="AAK932" s="17"/>
      <c r="AAL932" s="17"/>
      <c r="AAM932" s="17"/>
      <c r="AAN932" s="17"/>
      <c r="AAO932" s="17"/>
      <c r="AAP932" s="17"/>
      <c r="AAQ932" s="17"/>
      <c r="AAR932" s="17"/>
      <c r="AAS932" s="17"/>
      <c r="AAT932" s="17"/>
      <c r="AAU932" s="17"/>
      <c r="AAV932" s="17"/>
      <c r="AAW932" s="17"/>
      <c r="AAX932" s="17"/>
      <c r="AAY932" s="17"/>
      <c r="AAZ932" s="17"/>
      <c r="ABA932" s="17"/>
      <c r="ABB932" s="17"/>
      <c r="ABC932" s="17"/>
      <c r="ABD932" s="17"/>
      <c r="ABE932" s="17"/>
      <c r="ABF932" s="17"/>
      <c r="ABG932" s="17"/>
      <c r="ABH932" s="17"/>
      <c r="ABI932" s="17"/>
      <c r="ABJ932" s="17"/>
      <c r="ABK932" s="17"/>
      <c r="ABL932" s="17"/>
      <c r="ABM932" s="17"/>
      <c r="ABN932" s="17"/>
      <c r="ABO932" s="17"/>
      <c r="ABP932" s="17"/>
      <c r="ABQ932" s="17"/>
      <c r="ABR932" s="17"/>
      <c r="ABS932" s="17"/>
      <c r="ABT932" s="17"/>
      <c r="ABU932" s="17"/>
      <c r="ABV932" s="17"/>
      <c r="ABW932" s="17"/>
      <c r="ABX932" s="17"/>
      <c r="ABY932" s="17"/>
      <c r="ABZ932" s="17"/>
      <c r="ACA932" s="17"/>
      <c r="ACB932" s="17"/>
      <c r="ACC932" s="17"/>
      <c r="ACD932" s="17"/>
      <c r="ACE932" s="17"/>
      <c r="ACF932" s="17"/>
      <c r="ACG932" s="17"/>
      <c r="ACH932" s="17"/>
      <c r="ACI932" s="17"/>
      <c r="ACJ932" s="17"/>
      <c r="ACK932" s="17"/>
      <c r="ACL932" s="17"/>
      <c r="ACM932" s="17"/>
      <c r="ACN932" s="17"/>
      <c r="ACO932" s="17"/>
      <c r="ACP932" s="17"/>
      <c r="ACQ932" s="17"/>
      <c r="ACR932" s="17"/>
      <c r="ACS932" s="17"/>
      <c r="ACT932" s="17"/>
      <c r="ACU932" s="17"/>
      <c r="ACV932" s="17"/>
      <c r="ACW932" s="17"/>
      <c r="ACX932" s="17"/>
      <c r="ACY932" s="17"/>
      <c r="ACZ932" s="17"/>
      <c r="ADA932" s="17"/>
      <c r="ADB932" s="17"/>
      <c r="ADC932" s="17"/>
      <c r="ADD932" s="17"/>
      <c r="ADE932" s="17"/>
      <c r="ADF932" s="17"/>
      <c r="ADG932" s="17"/>
      <c r="ADH932" s="17"/>
      <c r="ADI932" s="17"/>
      <c r="ADJ932" s="17"/>
      <c r="ADK932" s="17"/>
      <c r="ADL932" s="17"/>
      <c r="ADM932" s="17"/>
      <c r="ADN932" s="17"/>
      <c r="ADO932" s="17"/>
      <c r="ADP932" s="17"/>
      <c r="ADQ932" s="17"/>
      <c r="ADR932" s="17"/>
    </row>
    <row r="933" spans="44:798" s="16" customFormat="1" x14ac:dyDescent="0.25">
      <c r="AR933" s="56"/>
      <c r="AS933" s="56"/>
      <c r="AT933" s="57"/>
      <c r="AU933" s="56"/>
      <c r="AV933" s="57"/>
      <c r="AW933" s="56"/>
      <c r="AX933" s="56"/>
      <c r="AY933" s="56"/>
      <c r="AZ933" s="56"/>
      <c r="BA933" s="56"/>
      <c r="BB933" s="56"/>
      <c r="BC933" s="56"/>
      <c r="BD933" s="56"/>
      <c r="BE933" s="51"/>
      <c r="BF933" s="51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  <c r="IK933" s="17"/>
      <c r="IL933" s="17"/>
      <c r="IM933" s="17"/>
      <c r="IN933" s="17"/>
      <c r="IO933" s="17"/>
      <c r="IP933" s="17"/>
      <c r="IQ933" s="17"/>
      <c r="IR933" s="17"/>
      <c r="IS933" s="17"/>
      <c r="IT933" s="17"/>
      <c r="IU933" s="17"/>
      <c r="IV933" s="17"/>
      <c r="IW933" s="17"/>
      <c r="IX933" s="17"/>
      <c r="IY933" s="17"/>
      <c r="IZ933" s="17"/>
      <c r="JA933" s="17"/>
      <c r="JB933" s="17"/>
      <c r="JC933" s="17"/>
      <c r="JD933" s="17"/>
      <c r="JE933" s="17"/>
      <c r="JF933" s="17"/>
      <c r="JG933" s="17"/>
      <c r="JH933" s="17"/>
      <c r="JI933" s="17"/>
      <c r="JJ933" s="17"/>
      <c r="JK933" s="17"/>
      <c r="JL933" s="17"/>
      <c r="JM933" s="17"/>
      <c r="JN933" s="17"/>
      <c r="JO933" s="17"/>
      <c r="JP933" s="17"/>
      <c r="JQ933" s="17"/>
      <c r="JR933" s="17"/>
      <c r="JS933" s="17"/>
      <c r="JT933" s="17"/>
      <c r="JU933" s="17"/>
      <c r="JV933" s="17"/>
      <c r="JW933" s="17"/>
      <c r="JX933" s="17"/>
      <c r="JY933" s="17"/>
      <c r="JZ933" s="17"/>
      <c r="KA933" s="17"/>
      <c r="KB933" s="17"/>
      <c r="KC933" s="17"/>
      <c r="KD933" s="17"/>
      <c r="KE933" s="17"/>
      <c r="KF933" s="17"/>
      <c r="KG933" s="17"/>
      <c r="KH933" s="17"/>
      <c r="KI933" s="17"/>
      <c r="KJ933" s="17"/>
      <c r="KK933" s="17"/>
      <c r="KL933" s="17"/>
      <c r="KM933" s="17"/>
      <c r="KN933" s="17"/>
      <c r="KO933" s="17"/>
      <c r="KP933" s="17"/>
      <c r="KQ933" s="17"/>
      <c r="KR933" s="17"/>
      <c r="KS933" s="17"/>
      <c r="KT933" s="17"/>
      <c r="KU933" s="17"/>
      <c r="KV933" s="17"/>
      <c r="KW933" s="17"/>
      <c r="KX933" s="17"/>
      <c r="KY933" s="17"/>
      <c r="KZ933" s="17"/>
      <c r="LA933" s="17"/>
      <c r="LB933" s="17"/>
      <c r="LC933" s="17"/>
      <c r="LD933" s="17"/>
      <c r="LE933" s="17"/>
      <c r="LF933" s="17"/>
      <c r="LG933" s="17"/>
      <c r="LH933" s="17"/>
      <c r="LI933" s="17"/>
      <c r="LJ933" s="17"/>
      <c r="LK933" s="17"/>
      <c r="LL933" s="17"/>
      <c r="LM933" s="17"/>
      <c r="LN933" s="17"/>
      <c r="LO933" s="17"/>
      <c r="LP933" s="17"/>
      <c r="LQ933" s="17"/>
      <c r="LR933" s="17"/>
      <c r="LS933" s="17"/>
      <c r="LT933" s="17"/>
      <c r="LU933" s="17"/>
      <c r="LV933" s="17"/>
      <c r="LW933" s="17"/>
      <c r="LX933" s="17"/>
      <c r="LY933" s="17"/>
      <c r="LZ933" s="17"/>
      <c r="MA933" s="17"/>
      <c r="MB933" s="17"/>
      <c r="MC933" s="17"/>
      <c r="MD933" s="17"/>
      <c r="ME933" s="17"/>
      <c r="MF933" s="17"/>
      <c r="MG933" s="17"/>
      <c r="MH933" s="17"/>
      <c r="MI933" s="17"/>
      <c r="MJ933" s="17"/>
      <c r="MK933" s="17"/>
      <c r="ML933" s="17"/>
      <c r="MM933" s="17"/>
      <c r="MN933" s="17"/>
      <c r="MO933" s="17"/>
      <c r="MP933" s="17"/>
      <c r="MQ933" s="17"/>
      <c r="MR933" s="17"/>
      <c r="MS933" s="17"/>
      <c r="MT933" s="17"/>
      <c r="MU933" s="17"/>
      <c r="MV933" s="17"/>
      <c r="MW933" s="17"/>
      <c r="MX933" s="17"/>
      <c r="MY933" s="17"/>
      <c r="MZ933" s="17"/>
      <c r="NA933" s="17"/>
      <c r="NB933" s="17"/>
      <c r="NC933" s="17"/>
      <c r="ND933" s="17"/>
      <c r="NE933" s="17"/>
      <c r="NF933" s="17"/>
      <c r="NG933" s="17"/>
      <c r="NH933" s="17"/>
      <c r="NI933" s="17"/>
      <c r="NJ933" s="17"/>
      <c r="NK933" s="17"/>
      <c r="NL933" s="17"/>
      <c r="NM933" s="17"/>
      <c r="NN933" s="17"/>
      <c r="NO933" s="17"/>
      <c r="NP933" s="17"/>
      <c r="NQ933" s="17"/>
      <c r="NR933" s="17"/>
      <c r="NS933" s="17"/>
      <c r="NT933" s="17"/>
      <c r="NU933" s="17"/>
      <c r="NV933" s="17"/>
      <c r="NW933" s="17"/>
      <c r="NX933" s="17"/>
      <c r="NY933" s="17"/>
      <c r="NZ933" s="17"/>
      <c r="OA933" s="17"/>
      <c r="OB933" s="17"/>
      <c r="OC933" s="17"/>
      <c r="OD933" s="17"/>
      <c r="OE933" s="17"/>
      <c r="OF933" s="17"/>
      <c r="OG933" s="17"/>
      <c r="OH933" s="17"/>
      <c r="OI933" s="17"/>
      <c r="OJ933" s="17"/>
      <c r="OK933" s="17"/>
      <c r="OL933" s="17"/>
      <c r="OM933" s="17"/>
      <c r="ON933" s="17"/>
      <c r="OO933" s="17"/>
      <c r="OP933" s="17"/>
      <c r="OQ933" s="17"/>
      <c r="OR933" s="17"/>
      <c r="OS933" s="17"/>
      <c r="OT933" s="17"/>
      <c r="OU933" s="17"/>
      <c r="OV933" s="17"/>
      <c r="OW933" s="17"/>
      <c r="OX933" s="17"/>
      <c r="OY933" s="17"/>
      <c r="OZ933" s="17"/>
      <c r="PA933" s="17"/>
      <c r="PB933" s="17"/>
      <c r="PC933" s="17"/>
      <c r="PD933" s="17"/>
      <c r="PE933" s="17"/>
      <c r="PF933" s="17"/>
      <c r="PG933" s="17"/>
      <c r="PH933" s="17"/>
      <c r="PI933" s="17"/>
      <c r="PJ933" s="17"/>
      <c r="PK933" s="17"/>
      <c r="PL933" s="17"/>
      <c r="PM933" s="17"/>
      <c r="PN933" s="17"/>
      <c r="PO933" s="17"/>
      <c r="PP933" s="17"/>
      <c r="PQ933" s="17"/>
      <c r="PR933" s="17"/>
      <c r="PS933" s="17"/>
      <c r="PT933" s="17"/>
      <c r="PU933" s="17"/>
      <c r="PV933" s="17"/>
      <c r="PW933" s="17"/>
      <c r="PX933" s="17"/>
      <c r="PY933" s="17"/>
      <c r="PZ933" s="17"/>
      <c r="QA933" s="17"/>
      <c r="QB933" s="17"/>
      <c r="QC933" s="17"/>
      <c r="QD933" s="17"/>
      <c r="QE933" s="17"/>
      <c r="QF933" s="17"/>
      <c r="QG933" s="17"/>
      <c r="QH933" s="17"/>
      <c r="QI933" s="17"/>
      <c r="QJ933" s="17"/>
      <c r="QK933" s="17"/>
      <c r="QL933" s="17"/>
      <c r="QM933" s="17"/>
      <c r="QN933" s="17"/>
      <c r="QO933" s="17"/>
      <c r="QP933" s="17"/>
      <c r="QQ933" s="17"/>
      <c r="QR933" s="17"/>
      <c r="QS933" s="17"/>
      <c r="QT933" s="17"/>
      <c r="QU933" s="17"/>
      <c r="QV933" s="17"/>
      <c r="QW933" s="17"/>
      <c r="QX933" s="17"/>
      <c r="QY933" s="17"/>
      <c r="QZ933" s="17"/>
      <c r="RA933" s="17"/>
      <c r="RB933" s="17"/>
      <c r="RC933" s="17"/>
      <c r="RD933" s="17"/>
      <c r="RE933" s="17"/>
      <c r="RF933" s="17"/>
      <c r="RG933" s="17"/>
      <c r="RH933" s="17"/>
      <c r="RI933" s="17"/>
      <c r="RJ933" s="17"/>
      <c r="RK933" s="17"/>
      <c r="RL933" s="17"/>
      <c r="RM933" s="17"/>
      <c r="RN933" s="17"/>
      <c r="RO933" s="17"/>
      <c r="RP933" s="17"/>
      <c r="RQ933" s="17"/>
      <c r="RR933" s="17"/>
      <c r="RS933" s="17"/>
      <c r="RT933" s="17"/>
      <c r="RU933" s="17"/>
      <c r="RV933" s="17"/>
      <c r="RW933" s="17"/>
      <c r="RX933" s="17"/>
      <c r="RY933" s="17"/>
      <c r="RZ933" s="17"/>
      <c r="SA933" s="17"/>
      <c r="SB933" s="17"/>
      <c r="SC933" s="17"/>
      <c r="SD933" s="17"/>
      <c r="SE933" s="17"/>
      <c r="SF933" s="17"/>
      <c r="SG933" s="17"/>
      <c r="SH933" s="17"/>
      <c r="SI933" s="17"/>
      <c r="SJ933" s="17"/>
      <c r="SK933" s="17"/>
      <c r="SL933" s="17"/>
      <c r="SM933" s="17"/>
      <c r="SN933" s="17"/>
      <c r="SO933" s="17"/>
      <c r="SP933" s="17"/>
      <c r="SQ933" s="17"/>
      <c r="SR933" s="17"/>
      <c r="SS933" s="17"/>
      <c r="ST933" s="17"/>
      <c r="SU933" s="17"/>
      <c r="SV933" s="17"/>
      <c r="SW933" s="17"/>
      <c r="SX933" s="17"/>
      <c r="SY933" s="17"/>
      <c r="SZ933" s="17"/>
      <c r="TA933" s="17"/>
      <c r="TB933" s="17"/>
      <c r="TC933" s="17"/>
      <c r="TD933" s="17"/>
      <c r="TE933" s="17"/>
      <c r="TF933" s="17"/>
      <c r="TG933" s="17"/>
      <c r="TH933" s="17"/>
      <c r="TI933" s="17"/>
      <c r="TJ933" s="17"/>
      <c r="TK933" s="17"/>
      <c r="TL933" s="17"/>
      <c r="TM933" s="17"/>
      <c r="TN933" s="17"/>
      <c r="TO933" s="17"/>
      <c r="TP933" s="17"/>
      <c r="TQ933" s="17"/>
      <c r="TR933" s="17"/>
      <c r="TS933" s="17"/>
      <c r="TT933" s="17"/>
      <c r="TU933" s="17"/>
      <c r="TV933" s="17"/>
      <c r="TW933" s="17"/>
      <c r="TX933" s="17"/>
      <c r="TY933" s="17"/>
      <c r="TZ933" s="17"/>
      <c r="UA933" s="17"/>
      <c r="UB933" s="17"/>
      <c r="UC933" s="17"/>
      <c r="UD933" s="17"/>
      <c r="UE933" s="17"/>
      <c r="UF933" s="17"/>
      <c r="UG933" s="17"/>
      <c r="UH933" s="17"/>
      <c r="UI933" s="17"/>
      <c r="UJ933" s="17"/>
      <c r="UK933" s="17"/>
      <c r="UL933" s="17"/>
      <c r="UM933" s="17"/>
      <c r="UN933" s="17"/>
      <c r="UO933" s="17"/>
      <c r="UP933" s="17"/>
      <c r="UQ933" s="17"/>
      <c r="UR933" s="17"/>
      <c r="US933" s="17"/>
      <c r="UT933" s="17"/>
      <c r="UU933" s="17"/>
      <c r="UV933" s="17"/>
      <c r="UW933" s="17"/>
      <c r="UX933" s="17"/>
      <c r="UY933" s="17"/>
      <c r="UZ933" s="17"/>
      <c r="VA933" s="17"/>
      <c r="VB933" s="17"/>
      <c r="VC933" s="17"/>
      <c r="VD933" s="17"/>
      <c r="VE933" s="17"/>
      <c r="VF933" s="17"/>
      <c r="VG933" s="17"/>
      <c r="VH933" s="17"/>
      <c r="VI933" s="17"/>
      <c r="VJ933" s="17"/>
      <c r="VK933" s="17"/>
      <c r="VL933" s="17"/>
      <c r="VM933" s="17"/>
      <c r="VN933" s="17"/>
      <c r="VO933" s="17"/>
      <c r="VP933" s="17"/>
      <c r="VQ933" s="17"/>
      <c r="VR933" s="17"/>
      <c r="VS933" s="17"/>
      <c r="VT933" s="17"/>
      <c r="VU933" s="17"/>
      <c r="VV933" s="17"/>
      <c r="VW933" s="17"/>
      <c r="VX933" s="17"/>
      <c r="VY933" s="17"/>
      <c r="VZ933" s="17"/>
      <c r="WA933" s="17"/>
      <c r="WB933" s="17"/>
      <c r="WC933" s="17"/>
      <c r="WD933" s="17"/>
      <c r="WE933" s="17"/>
      <c r="WF933" s="17"/>
      <c r="WG933" s="17"/>
      <c r="WH933" s="17"/>
      <c r="WI933" s="17"/>
      <c r="WJ933" s="17"/>
      <c r="WK933" s="17"/>
      <c r="WL933" s="17"/>
      <c r="WM933" s="17"/>
      <c r="WN933" s="17"/>
      <c r="WO933" s="17"/>
      <c r="WP933" s="17"/>
      <c r="WQ933" s="17"/>
      <c r="WR933" s="17"/>
      <c r="WS933" s="17"/>
      <c r="WT933" s="17"/>
      <c r="WU933" s="17"/>
      <c r="WV933" s="17"/>
      <c r="WW933" s="17"/>
      <c r="WX933" s="17"/>
      <c r="WY933" s="17"/>
      <c r="WZ933" s="17"/>
      <c r="XA933" s="17"/>
      <c r="XB933" s="17"/>
      <c r="XC933" s="17"/>
      <c r="XD933" s="17"/>
      <c r="XE933" s="17"/>
      <c r="XF933" s="17"/>
      <c r="XG933" s="17"/>
      <c r="XH933" s="17"/>
      <c r="XI933" s="17"/>
      <c r="XJ933" s="17"/>
      <c r="XK933" s="17"/>
      <c r="XL933" s="17"/>
      <c r="XM933" s="17"/>
      <c r="XN933" s="17"/>
      <c r="XO933" s="17"/>
      <c r="XP933" s="17"/>
      <c r="XQ933" s="17"/>
      <c r="XR933" s="17"/>
      <c r="XS933" s="17"/>
      <c r="XT933" s="17"/>
      <c r="XU933" s="17"/>
      <c r="XV933" s="17"/>
      <c r="XW933" s="17"/>
      <c r="XX933" s="17"/>
      <c r="XY933" s="17"/>
      <c r="XZ933" s="17"/>
      <c r="YA933" s="17"/>
      <c r="YB933" s="17"/>
      <c r="YC933" s="17"/>
      <c r="YD933" s="17"/>
      <c r="YE933" s="17"/>
      <c r="YF933" s="17"/>
      <c r="YG933" s="17"/>
      <c r="YH933" s="17"/>
      <c r="YI933" s="17"/>
      <c r="YJ933" s="17"/>
      <c r="YK933" s="17"/>
      <c r="YL933" s="17"/>
      <c r="YM933" s="17"/>
      <c r="YN933" s="17"/>
      <c r="YO933" s="17"/>
      <c r="YP933" s="17"/>
      <c r="YQ933" s="17"/>
      <c r="YR933" s="17"/>
      <c r="YS933" s="17"/>
      <c r="YT933" s="17"/>
      <c r="YU933" s="17"/>
      <c r="YV933" s="17"/>
      <c r="YW933" s="17"/>
      <c r="YX933" s="17"/>
      <c r="YY933" s="17"/>
      <c r="YZ933" s="17"/>
      <c r="ZA933" s="17"/>
      <c r="ZB933" s="17"/>
      <c r="ZC933" s="17"/>
      <c r="ZD933" s="17"/>
      <c r="ZE933" s="17"/>
      <c r="ZF933" s="17"/>
      <c r="ZG933" s="17"/>
      <c r="ZH933" s="17"/>
      <c r="ZI933" s="17"/>
      <c r="ZJ933" s="17"/>
      <c r="ZK933" s="17"/>
      <c r="ZL933" s="17"/>
      <c r="ZM933" s="17"/>
      <c r="ZN933" s="17"/>
      <c r="ZO933" s="17"/>
      <c r="ZP933" s="17"/>
      <c r="ZQ933" s="17"/>
      <c r="ZR933" s="17"/>
      <c r="ZS933" s="17"/>
      <c r="ZT933" s="17"/>
      <c r="ZU933" s="17"/>
      <c r="ZV933" s="17"/>
      <c r="ZW933" s="17"/>
      <c r="ZX933" s="17"/>
      <c r="ZY933" s="17"/>
      <c r="ZZ933" s="17"/>
      <c r="AAA933" s="17"/>
      <c r="AAB933" s="17"/>
      <c r="AAC933" s="17"/>
      <c r="AAD933" s="17"/>
      <c r="AAE933" s="17"/>
      <c r="AAF933" s="17"/>
      <c r="AAG933" s="17"/>
      <c r="AAH933" s="17"/>
      <c r="AAI933" s="17"/>
      <c r="AAJ933" s="17"/>
      <c r="AAK933" s="17"/>
      <c r="AAL933" s="17"/>
      <c r="AAM933" s="17"/>
      <c r="AAN933" s="17"/>
      <c r="AAO933" s="17"/>
      <c r="AAP933" s="17"/>
      <c r="AAQ933" s="17"/>
      <c r="AAR933" s="17"/>
      <c r="AAS933" s="17"/>
      <c r="AAT933" s="17"/>
      <c r="AAU933" s="17"/>
      <c r="AAV933" s="17"/>
      <c r="AAW933" s="17"/>
      <c r="AAX933" s="17"/>
      <c r="AAY933" s="17"/>
      <c r="AAZ933" s="17"/>
      <c r="ABA933" s="17"/>
      <c r="ABB933" s="17"/>
      <c r="ABC933" s="17"/>
      <c r="ABD933" s="17"/>
      <c r="ABE933" s="17"/>
      <c r="ABF933" s="17"/>
      <c r="ABG933" s="17"/>
      <c r="ABH933" s="17"/>
      <c r="ABI933" s="17"/>
      <c r="ABJ933" s="17"/>
      <c r="ABK933" s="17"/>
      <c r="ABL933" s="17"/>
      <c r="ABM933" s="17"/>
      <c r="ABN933" s="17"/>
      <c r="ABO933" s="17"/>
      <c r="ABP933" s="17"/>
      <c r="ABQ933" s="17"/>
      <c r="ABR933" s="17"/>
      <c r="ABS933" s="17"/>
      <c r="ABT933" s="17"/>
      <c r="ABU933" s="17"/>
      <c r="ABV933" s="17"/>
      <c r="ABW933" s="17"/>
      <c r="ABX933" s="17"/>
      <c r="ABY933" s="17"/>
      <c r="ABZ933" s="17"/>
      <c r="ACA933" s="17"/>
      <c r="ACB933" s="17"/>
      <c r="ACC933" s="17"/>
      <c r="ACD933" s="17"/>
      <c r="ACE933" s="17"/>
      <c r="ACF933" s="17"/>
      <c r="ACG933" s="17"/>
      <c r="ACH933" s="17"/>
      <c r="ACI933" s="17"/>
      <c r="ACJ933" s="17"/>
      <c r="ACK933" s="17"/>
      <c r="ACL933" s="17"/>
      <c r="ACM933" s="17"/>
      <c r="ACN933" s="17"/>
      <c r="ACO933" s="17"/>
      <c r="ACP933" s="17"/>
      <c r="ACQ933" s="17"/>
      <c r="ACR933" s="17"/>
      <c r="ACS933" s="17"/>
      <c r="ACT933" s="17"/>
      <c r="ACU933" s="17"/>
      <c r="ACV933" s="17"/>
      <c r="ACW933" s="17"/>
      <c r="ACX933" s="17"/>
      <c r="ACY933" s="17"/>
      <c r="ACZ933" s="17"/>
      <c r="ADA933" s="17"/>
      <c r="ADB933" s="17"/>
      <c r="ADC933" s="17"/>
      <c r="ADD933" s="17"/>
      <c r="ADE933" s="17"/>
      <c r="ADF933" s="17"/>
      <c r="ADG933" s="17"/>
      <c r="ADH933" s="17"/>
      <c r="ADI933" s="17"/>
      <c r="ADJ933" s="17"/>
      <c r="ADK933" s="17"/>
      <c r="ADL933" s="17"/>
      <c r="ADM933" s="17"/>
      <c r="ADN933" s="17"/>
      <c r="ADO933" s="17"/>
      <c r="ADP933" s="17"/>
      <c r="ADQ933" s="17"/>
      <c r="ADR933" s="17"/>
    </row>
    <row r="934" spans="44:798" s="16" customFormat="1" x14ac:dyDescent="0.25">
      <c r="AR934" s="56"/>
      <c r="AS934" s="56"/>
      <c r="AT934" s="57"/>
      <c r="AU934" s="56"/>
      <c r="AV934" s="57"/>
      <c r="AW934" s="56"/>
      <c r="AX934" s="56"/>
      <c r="AY934" s="56"/>
      <c r="AZ934" s="56"/>
      <c r="BA934" s="56"/>
      <c r="BB934" s="56"/>
      <c r="BC934" s="56"/>
      <c r="BD934" s="56"/>
      <c r="BE934" s="51"/>
      <c r="BF934" s="51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  <c r="IK934" s="17"/>
      <c r="IL934" s="17"/>
      <c r="IM934" s="17"/>
      <c r="IN934" s="17"/>
      <c r="IO934" s="17"/>
      <c r="IP934" s="17"/>
      <c r="IQ934" s="17"/>
      <c r="IR934" s="17"/>
      <c r="IS934" s="17"/>
      <c r="IT934" s="17"/>
      <c r="IU934" s="17"/>
      <c r="IV934" s="17"/>
      <c r="IW934" s="17"/>
      <c r="IX934" s="17"/>
      <c r="IY934" s="17"/>
      <c r="IZ934" s="17"/>
      <c r="JA934" s="17"/>
      <c r="JB934" s="17"/>
      <c r="JC934" s="17"/>
      <c r="JD934" s="17"/>
      <c r="JE934" s="17"/>
      <c r="JF934" s="17"/>
      <c r="JG934" s="17"/>
      <c r="JH934" s="17"/>
      <c r="JI934" s="17"/>
      <c r="JJ934" s="17"/>
      <c r="JK934" s="17"/>
      <c r="JL934" s="17"/>
      <c r="JM934" s="17"/>
      <c r="JN934" s="17"/>
      <c r="JO934" s="17"/>
      <c r="JP934" s="17"/>
      <c r="JQ934" s="17"/>
      <c r="JR934" s="17"/>
      <c r="JS934" s="17"/>
      <c r="JT934" s="17"/>
      <c r="JU934" s="17"/>
      <c r="JV934" s="17"/>
      <c r="JW934" s="17"/>
      <c r="JX934" s="17"/>
      <c r="JY934" s="17"/>
      <c r="JZ934" s="17"/>
      <c r="KA934" s="17"/>
      <c r="KB934" s="17"/>
      <c r="KC934" s="17"/>
      <c r="KD934" s="17"/>
      <c r="KE934" s="17"/>
      <c r="KF934" s="17"/>
      <c r="KG934" s="17"/>
      <c r="KH934" s="17"/>
      <c r="KI934" s="17"/>
      <c r="KJ934" s="17"/>
      <c r="KK934" s="17"/>
      <c r="KL934" s="17"/>
      <c r="KM934" s="17"/>
      <c r="KN934" s="17"/>
      <c r="KO934" s="17"/>
      <c r="KP934" s="17"/>
      <c r="KQ934" s="17"/>
      <c r="KR934" s="17"/>
      <c r="KS934" s="17"/>
      <c r="KT934" s="17"/>
      <c r="KU934" s="17"/>
      <c r="KV934" s="17"/>
      <c r="KW934" s="17"/>
      <c r="KX934" s="17"/>
      <c r="KY934" s="17"/>
      <c r="KZ934" s="17"/>
      <c r="LA934" s="17"/>
      <c r="LB934" s="17"/>
      <c r="LC934" s="17"/>
      <c r="LD934" s="17"/>
      <c r="LE934" s="17"/>
      <c r="LF934" s="17"/>
      <c r="LG934" s="17"/>
      <c r="LH934" s="17"/>
      <c r="LI934" s="17"/>
      <c r="LJ934" s="17"/>
      <c r="LK934" s="17"/>
      <c r="LL934" s="17"/>
      <c r="LM934" s="17"/>
      <c r="LN934" s="17"/>
      <c r="LO934" s="17"/>
      <c r="LP934" s="17"/>
      <c r="LQ934" s="17"/>
      <c r="LR934" s="17"/>
      <c r="LS934" s="17"/>
      <c r="LT934" s="17"/>
      <c r="LU934" s="17"/>
      <c r="LV934" s="17"/>
      <c r="LW934" s="17"/>
      <c r="LX934" s="17"/>
      <c r="LY934" s="17"/>
      <c r="LZ934" s="17"/>
      <c r="MA934" s="17"/>
      <c r="MB934" s="17"/>
      <c r="MC934" s="17"/>
      <c r="MD934" s="17"/>
      <c r="ME934" s="17"/>
      <c r="MF934" s="17"/>
      <c r="MG934" s="17"/>
      <c r="MH934" s="17"/>
      <c r="MI934" s="17"/>
      <c r="MJ934" s="17"/>
      <c r="MK934" s="17"/>
      <c r="ML934" s="17"/>
      <c r="MM934" s="17"/>
      <c r="MN934" s="17"/>
      <c r="MO934" s="17"/>
      <c r="MP934" s="17"/>
      <c r="MQ934" s="17"/>
      <c r="MR934" s="17"/>
      <c r="MS934" s="17"/>
      <c r="MT934" s="17"/>
      <c r="MU934" s="17"/>
      <c r="MV934" s="17"/>
      <c r="MW934" s="17"/>
      <c r="MX934" s="17"/>
      <c r="MY934" s="17"/>
      <c r="MZ934" s="17"/>
      <c r="NA934" s="17"/>
      <c r="NB934" s="17"/>
      <c r="NC934" s="17"/>
      <c r="ND934" s="17"/>
      <c r="NE934" s="17"/>
      <c r="NF934" s="17"/>
      <c r="NG934" s="17"/>
      <c r="NH934" s="17"/>
      <c r="NI934" s="17"/>
      <c r="NJ934" s="17"/>
      <c r="NK934" s="17"/>
      <c r="NL934" s="17"/>
      <c r="NM934" s="17"/>
      <c r="NN934" s="17"/>
      <c r="NO934" s="17"/>
      <c r="NP934" s="17"/>
      <c r="NQ934" s="17"/>
      <c r="NR934" s="17"/>
      <c r="NS934" s="17"/>
      <c r="NT934" s="17"/>
      <c r="NU934" s="17"/>
      <c r="NV934" s="17"/>
      <c r="NW934" s="17"/>
      <c r="NX934" s="17"/>
      <c r="NY934" s="17"/>
      <c r="NZ934" s="17"/>
      <c r="OA934" s="17"/>
      <c r="OB934" s="17"/>
      <c r="OC934" s="17"/>
      <c r="OD934" s="17"/>
      <c r="OE934" s="17"/>
      <c r="OF934" s="17"/>
      <c r="OG934" s="17"/>
      <c r="OH934" s="17"/>
      <c r="OI934" s="17"/>
      <c r="OJ934" s="17"/>
      <c r="OK934" s="17"/>
      <c r="OL934" s="17"/>
      <c r="OM934" s="17"/>
      <c r="ON934" s="17"/>
      <c r="OO934" s="17"/>
      <c r="OP934" s="17"/>
      <c r="OQ934" s="17"/>
      <c r="OR934" s="17"/>
      <c r="OS934" s="17"/>
      <c r="OT934" s="17"/>
      <c r="OU934" s="17"/>
      <c r="OV934" s="17"/>
      <c r="OW934" s="17"/>
      <c r="OX934" s="17"/>
      <c r="OY934" s="17"/>
      <c r="OZ934" s="17"/>
      <c r="PA934" s="17"/>
      <c r="PB934" s="17"/>
      <c r="PC934" s="17"/>
      <c r="PD934" s="17"/>
      <c r="PE934" s="17"/>
      <c r="PF934" s="17"/>
      <c r="PG934" s="17"/>
      <c r="PH934" s="17"/>
      <c r="PI934" s="17"/>
      <c r="PJ934" s="17"/>
      <c r="PK934" s="17"/>
      <c r="PL934" s="17"/>
      <c r="PM934" s="17"/>
      <c r="PN934" s="17"/>
      <c r="PO934" s="17"/>
      <c r="PP934" s="17"/>
      <c r="PQ934" s="17"/>
      <c r="PR934" s="17"/>
      <c r="PS934" s="17"/>
      <c r="PT934" s="17"/>
      <c r="PU934" s="17"/>
      <c r="PV934" s="17"/>
      <c r="PW934" s="17"/>
      <c r="PX934" s="17"/>
      <c r="PY934" s="17"/>
      <c r="PZ934" s="17"/>
      <c r="QA934" s="17"/>
      <c r="QB934" s="17"/>
      <c r="QC934" s="17"/>
      <c r="QD934" s="17"/>
      <c r="QE934" s="17"/>
      <c r="QF934" s="17"/>
      <c r="QG934" s="17"/>
      <c r="QH934" s="17"/>
      <c r="QI934" s="17"/>
      <c r="QJ934" s="17"/>
      <c r="QK934" s="17"/>
      <c r="QL934" s="17"/>
      <c r="QM934" s="17"/>
      <c r="QN934" s="17"/>
      <c r="QO934" s="17"/>
      <c r="QP934" s="17"/>
      <c r="QQ934" s="17"/>
      <c r="QR934" s="17"/>
      <c r="QS934" s="17"/>
      <c r="QT934" s="17"/>
      <c r="QU934" s="17"/>
      <c r="QV934" s="17"/>
      <c r="QW934" s="17"/>
      <c r="QX934" s="17"/>
      <c r="QY934" s="17"/>
      <c r="QZ934" s="17"/>
      <c r="RA934" s="17"/>
      <c r="RB934" s="17"/>
      <c r="RC934" s="17"/>
      <c r="RD934" s="17"/>
      <c r="RE934" s="17"/>
      <c r="RF934" s="17"/>
      <c r="RG934" s="17"/>
      <c r="RH934" s="17"/>
      <c r="RI934" s="17"/>
      <c r="RJ934" s="17"/>
      <c r="RK934" s="17"/>
      <c r="RL934" s="17"/>
      <c r="RM934" s="17"/>
      <c r="RN934" s="17"/>
      <c r="RO934" s="17"/>
      <c r="RP934" s="17"/>
      <c r="RQ934" s="17"/>
      <c r="RR934" s="17"/>
      <c r="RS934" s="17"/>
      <c r="RT934" s="17"/>
      <c r="RU934" s="17"/>
      <c r="RV934" s="17"/>
      <c r="RW934" s="17"/>
      <c r="RX934" s="17"/>
      <c r="RY934" s="17"/>
      <c r="RZ934" s="17"/>
      <c r="SA934" s="17"/>
      <c r="SB934" s="17"/>
      <c r="SC934" s="17"/>
      <c r="SD934" s="17"/>
      <c r="SE934" s="17"/>
      <c r="SF934" s="17"/>
      <c r="SG934" s="17"/>
      <c r="SH934" s="17"/>
      <c r="SI934" s="17"/>
      <c r="SJ934" s="17"/>
      <c r="SK934" s="17"/>
      <c r="SL934" s="17"/>
      <c r="SM934" s="17"/>
      <c r="SN934" s="17"/>
      <c r="SO934" s="17"/>
      <c r="SP934" s="17"/>
      <c r="SQ934" s="17"/>
      <c r="SR934" s="17"/>
      <c r="SS934" s="17"/>
      <c r="ST934" s="17"/>
      <c r="SU934" s="17"/>
      <c r="SV934" s="17"/>
      <c r="SW934" s="17"/>
      <c r="SX934" s="17"/>
      <c r="SY934" s="17"/>
      <c r="SZ934" s="17"/>
      <c r="TA934" s="17"/>
      <c r="TB934" s="17"/>
      <c r="TC934" s="17"/>
      <c r="TD934" s="17"/>
      <c r="TE934" s="17"/>
      <c r="TF934" s="17"/>
      <c r="TG934" s="17"/>
      <c r="TH934" s="17"/>
      <c r="TI934" s="17"/>
      <c r="TJ934" s="17"/>
      <c r="TK934" s="17"/>
      <c r="TL934" s="17"/>
      <c r="TM934" s="17"/>
      <c r="TN934" s="17"/>
      <c r="TO934" s="17"/>
      <c r="TP934" s="17"/>
      <c r="TQ934" s="17"/>
      <c r="TR934" s="17"/>
      <c r="TS934" s="17"/>
      <c r="TT934" s="17"/>
      <c r="TU934" s="17"/>
      <c r="TV934" s="17"/>
      <c r="TW934" s="17"/>
      <c r="TX934" s="17"/>
      <c r="TY934" s="17"/>
      <c r="TZ934" s="17"/>
      <c r="UA934" s="17"/>
      <c r="UB934" s="17"/>
      <c r="UC934" s="17"/>
      <c r="UD934" s="17"/>
      <c r="UE934" s="17"/>
      <c r="UF934" s="17"/>
      <c r="UG934" s="17"/>
      <c r="UH934" s="17"/>
      <c r="UI934" s="17"/>
      <c r="UJ934" s="17"/>
      <c r="UK934" s="17"/>
      <c r="UL934" s="17"/>
      <c r="UM934" s="17"/>
      <c r="UN934" s="17"/>
      <c r="UO934" s="17"/>
      <c r="UP934" s="17"/>
      <c r="UQ934" s="17"/>
      <c r="UR934" s="17"/>
      <c r="US934" s="17"/>
      <c r="UT934" s="17"/>
      <c r="UU934" s="17"/>
      <c r="UV934" s="17"/>
      <c r="UW934" s="17"/>
      <c r="UX934" s="17"/>
      <c r="UY934" s="17"/>
      <c r="UZ934" s="17"/>
      <c r="VA934" s="17"/>
      <c r="VB934" s="17"/>
      <c r="VC934" s="17"/>
      <c r="VD934" s="17"/>
      <c r="VE934" s="17"/>
      <c r="VF934" s="17"/>
      <c r="VG934" s="17"/>
      <c r="VH934" s="17"/>
      <c r="VI934" s="17"/>
      <c r="VJ934" s="17"/>
      <c r="VK934" s="17"/>
      <c r="VL934" s="17"/>
      <c r="VM934" s="17"/>
      <c r="VN934" s="17"/>
      <c r="VO934" s="17"/>
      <c r="VP934" s="17"/>
      <c r="VQ934" s="17"/>
      <c r="VR934" s="17"/>
      <c r="VS934" s="17"/>
      <c r="VT934" s="17"/>
      <c r="VU934" s="17"/>
      <c r="VV934" s="17"/>
      <c r="VW934" s="17"/>
      <c r="VX934" s="17"/>
      <c r="VY934" s="17"/>
      <c r="VZ934" s="17"/>
      <c r="WA934" s="17"/>
      <c r="WB934" s="17"/>
      <c r="WC934" s="17"/>
      <c r="WD934" s="17"/>
      <c r="WE934" s="17"/>
      <c r="WF934" s="17"/>
      <c r="WG934" s="17"/>
      <c r="WH934" s="17"/>
      <c r="WI934" s="17"/>
      <c r="WJ934" s="17"/>
      <c r="WK934" s="17"/>
      <c r="WL934" s="17"/>
      <c r="WM934" s="17"/>
      <c r="WN934" s="17"/>
      <c r="WO934" s="17"/>
      <c r="WP934" s="17"/>
      <c r="WQ934" s="17"/>
      <c r="WR934" s="17"/>
      <c r="WS934" s="17"/>
      <c r="WT934" s="17"/>
      <c r="WU934" s="17"/>
      <c r="WV934" s="17"/>
      <c r="WW934" s="17"/>
      <c r="WX934" s="17"/>
      <c r="WY934" s="17"/>
      <c r="WZ934" s="17"/>
      <c r="XA934" s="17"/>
      <c r="XB934" s="17"/>
      <c r="XC934" s="17"/>
      <c r="XD934" s="17"/>
      <c r="XE934" s="17"/>
      <c r="XF934" s="17"/>
      <c r="XG934" s="17"/>
      <c r="XH934" s="17"/>
      <c r="XI934" s="17"/>
      <c r="XJ934" s="17"/>
      <c r="XK934" s="17"/>
      <c r="XL934" s="17"/>
      <c r="XM934" s="17"/>
      <c r="XN934" s="17"/>
      <c r="XO934" s="17"/>
      <c r="XP934" s="17"/>
      <c r="XQ934" s="17"/>
      <c r="XR934" s="17"/>
      <c r="XS934" s="17"/>
      <c r="XT934" s="17"/>
      <c r="XU934" s="17"/>
      <c r="XV934" s="17"/>
      <c r="XW934" s="17"/>
      <c r="XX934" s="17"/>
      <c r="XY934" s="17"/>
      <c r="XZ934" s="17"/>
      <c r="YA934" s="17"/>
      <c r="YB934" s="17"/>
      <c r="YC934" s="17"/>
      <c r="YD934" s="17"/>
      <c r="YE934" s="17"/>
      <c r="YF934" s="17"/>
      <c r="YG934" s="17"/>
      <c r="YH934" s="17"/>
      <c r="YI934" s="17"/>
      <c r="YJ934" s="17"/>
      <c r="YK934" s="17"/>
      <c r="YL934" s="17"/>
      <c r="YM934" s="17"/>
      <c r="YN934" s="17"/>
      <c r="YO934" s="17"/>
      <c r="YP934" s="17"/>
      <c r="YQ934" s="17"/>
      <c r="YR934" s="17"/>
      <c r="YS934" s="17"/>
      <c r="YT934" s="17"/>
      <c r="YU934" s="17"/>
      <c r="YV934" s="17"/>
      <c r="YW934" s="17"/>
      <c r="YX934" s="17"/>
      <c r="YY934" s="17"/>
      <c r="YZ934" s="17"/>
      <c r="ZA934" s="17"/>
      <c r="ZB934" s="17"/>
      <c r="ZC934" s="17"/>
      <c r="ZD934" s="17"/>
      <c r="ZE934" s="17"/>
      <c r="ZF934" s="17"/>
      <c r="ZG934" s="17"/>
      <c r="ZH934" s="17"/>
      <c r="ZI934" s="17"/>
      <c r="ZJ934" s="17"/>
      <c r="ZK934" s="17"/>
      <c r="ZL934" s="17"/>
      <c r="ZM934" s="17"/>
      <c r="ZN934" s="17"/>
      <c r="ZO934" s="17"/>
      <c r="ZP934" s="17"/>
      <c r="ZQ934" s="17"/>
      <c r="ZR934" s="17"/>
      <c r="ZS934" s="17"/>
      <c r="ZT934" s="17"/>
      <c r="ZU934" s="17"/>
      <c r="ZV934" s="17"/>
      <c r="ZW934" s="17"/>
      <c r="ZX934" s="17"/>
      <c r="ZY934" s="17"/>
      <c r="ZZ934" s="17"/>
      <c r="AAA934" s="17"/>
      <c r="AAB934" s="17"/>
      <c r="AAC934" s="17"/>
      <c r="AAD934" s="17"/>
      <c r="AAE934" s="17"/>
      <c r="AAF934" s="17"/>
      <c r="AAG934" s="17"/>
      <c r="AAH934" s="17"/>
      <c r="AAI934" s="17"/>
      <c r="AAJ934" s="17"/>
      <c r="AAK934" s="17"/>
      <c r="AAL934" s="17"/>
      <c r="AAM934" s="17"/>
      <c r="AAN934" s="17"/>
      <c r="AAO934" s="17"/>
      <c r="AAP934" s="17"/>
      <c r="AAQ934" s="17"/>
      <c r="AAR934" s="17"/>
      <c r="AAS934" s="17"/>
      <c r="AAT934" s="17"/>
      <c r="AAU934" s="17"/>
      <c r="AAV934" s="17"/>
      <c r="AAW934" s="17"/>
      <c r="AAX934" s="17"/>
      <c r="AAY934" s="17"/>
      <c r="AAZ934" s="17"/>
      <c r="ABA934" s="17"/>
      <c r="ABB934" s="17"/>
      <c r="ABC934" s="17"/>
      <c r="ABD934" s="17"/>
      <c r="ABE934" s="17"/>
      <c r="ABF934" s="17"/>
      <c r="ABG934" s="17"/>
      <c r="ABH934" s="17"/>
      <c r="ABI934" s="17"/>
      <c r="ABJ934" s="17"/>
      <c r="ABK934" s="17"/>
      <c r="ABL934" s="17"/>
      <c r="ABM934" s="17"/>
      <c r="ABN934" s="17"/>
      <c r="ABO934" s="17"/>
      <c r="ABP934" s="17"/>
      <c r="ABQ934" s="17"/>
      <c r="ABR934" s="17"/>
      <c r="ABS934" s="17"/>
      <c r="ABT934" s="17"/>
      <c r="ABU934" s="17"/>
      <c r="ABV934" s="17"/>
      <c r="ABW934" s="17"/>
      <c r="ABX934" s="17"/>
      <c r="ABY934" s="17"/>
      <c r="ABZ934" s="17"/>
      <c r="ACA934" s="17"/>
      <c r="ACB934" s="17"/>
      <c r="ACC934" s="17"/>
      <c r="ACD934" s="17"/>
      <c r="ACE934" s="17"/>
      <c r="ACF934" s="17"/>
      <c r="ACG934" s="17"/>
      <c r="ACH934" s="17"/>
      <c r="ACI934" s="17"/>
      <c r="ACJ934" s="17"/>
      <c r="ACK934" s="17"/>
      <c r="ACL934" s="17"/>
      <c r="ACM934" s="17"/>
      <c r="ACN934" s="17"/>
      <c r="ACO934" s="17"/>
      <c r="ACP934" s="17"/>
      <c r="ACQ934" s="17"/>
      <c r="ACR934" s="17"/>
      <c r="ACS934" s="17"/>
      <c r="ACT934" s="17"/>
      <c r="ACU934" s="17"/>
      <c r="ACV934" s="17"/>
      <c r="ACW934" s="17"/>
      <c r="ACX934" s="17"/>
      <c r="ACY934" s="17"/>
      <c r="ACZ934" s="17"/>
      <c r="ADA934" s="17"/>
      <c r="ADB934" s="17"/>
      <c r="ADC934" s="17"/>
      <c r="ADD934" s="17"/>
      <c r="ADE934" s="17"/>
      <c r="ADF934" s="17"/>
      <c r="ADG934" s="17"/>
      <c r="ADH934" s="17"/>
      <c r="ADI934" s="17"/>
      <c r="ADJ934" s="17"/>
      <c r="ADK934" s="17"/>
      <c r="ADL934" s="17"/>
      <c r="ADM934" s="17"/>
      <c r="ADN934" s="17"/>
      <c r="ADO934" s="17"/>
      <c r="ADP934" s="17"/>
      <c r="ADQ934" s="17"/>
      <c r="ADR934" s="17"/>
    </row>
    <row r="935" spans="44:798" s="16" customFormat="1" x14ac:dyDescent="0.25">
      <c r="AR935" s="56"/>
      <c r="AS935" s="56"/>
      <c r="AT935" s="57"/>
      <c r="AU935" s="56"/>
      <c r="AV935" s="57"/>
      <c r="AW935" s="56"/>
      <c r="AX935" s="56"/>
      <c r="AY935" s="56"/>
      <c r="AZ935" s="56"/>
      <c r="BA935" s="56"/>
      <c r="BB935" s="56"/>
      <c r="BC935" s="56"/>
      <c r="BD935" s="56"/>
      <c r="BE935" s="51"/>
      <c r="BF935" s="51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  <c r="IK935" s="17"/>
      <c r="IL935" s="17"/>
      <c r="IM935" s="17"/>
      <c r="IN935" s="17"/>
      <c r="IO935" s="17"/>
      <c r="IP935" s="17"/>
      <c r="IQ935" s="17"/>
      <c r="IR935" s="17"/>
      <c r="IS935" s="17"/>
      <c r="IT935" s="17"/>
      <c r="IU935" s="17"/>
      <c r="IV935" s="17"/>
      <c r="IW935" s="17"/>
      <c r="IX935" s="17"/>
      <c r="IY935" s="17"/>
      <c r="IZ935" s="17"/>
      <c r="JA935" s="17"/>
      <c r="JB935" s="17"/>
      <c r="JC935" s="17"/>
      <c r="JD935" s="17"/>
      <c r="JE935" s="17"/>
      <c r="JF935" s="17"/>
      <c r="JG935" s="17"/>
      <c r="JH935" s="17"/>
      <c r="JI935" s="17"/>
      <c r="JJ935" s="17"/>
      <c r="JK935" s="17"/>
      <c r="JL935" s="17"/>
      <c r="JM935" s="17"/>
      <c r="JN935" s="17"/>
      <c r="JO935" s="17"/>
      <c r="JP935" s="17"/>
      <c r="JQ935" s="17"/>
      <c r="JR935" s="17"/>
      <c r="JS935" s="17"/>
      <c r="JT935" s="17"/>
      <c r="JU935" s="17"/>
      <c r="JV935" s="17"/>
      <c r="JW935" s="17"/>
      <c r="JX935" s="17"/>
      <c r="JY935" s="17"/>
      <c r="JZ935" s="17"/>
      <c r="KA935" s="17"/>
      <c r="KB935" s="17"/>
      <c r="KC935" s="17"/>
      <c r="KD935" s="17"/>
      <c r="KE935" s="17"/>
      <c r="KF935" s="17"/>
      <c r="KG935" s="17"/>
      <c r="KH935" s="17"/>
      <c r="KI935" s="17"/>
      <c r="KJ935" s="17"/>
      <c r="KK935" s="17"/>
      <c r="KL935" s="17"/>
      <c r="KM935" s="17"/>
      <c r="KN935" s="17"/>
      <c r="KO935" s="17"/>
      <c r="KP935" s="17"/>
      <c r="KQ935" s="17"/>
      <c r="KR935" s="17"/>
      <c r="KS935" s="17"/>
      <c r="KT935" s="17"/>
      <c r="KU935" s="17"/>
      <c r="KV935" s="17"/>
      <c r="KW935" s="17"/>
      <c r="KX935" s="17"/>
      <c r="KY935" s="17"/>
      <c r="KZ935" s="17"/>
      <c r="LA935" s="17"/>
      <c r="LB935" s="17"/>
      <c r="LC935" s="17"/>
      <c r="LD935" s="17"/>
      <c r="LE935" s="17"/>
      <c r="LF935" s="17"/>
      <c r="LG935" s="17"/>
      <c r="LH935" s="17"/>
      <c r="LI935" s="17"/>
      <c r="LJ935" s="17"/>
      <c r="LK935" s="17"/>
      <c r="LL935" s="17"/>
      <c r="LM935" s="17"/>
      <c r="LN935" s="17"/>
      <c r="LO935" s="17"/>
      <c r="LP935" s="17"/>
      <c r="LQ935" s="17"/>
      <c r="LR935" s="17"/>
      <c r="LS935" s="17"/>
      <c r="LT935" s="17"/>
      <c r="LU935" s="17"/>
      <c r="LV935" s="17"/>
      <c r="LW935" s="17"/>
      <c r="LX935" s="17"/>
      <c r="LY935" s="17"/>
      <c r="LZ935" s="17"/>
      <c r="MA935" s="17"/>
      <c r="MB935" s="17"/>
      <c r="MC935" s="17"/>
      <c r="MD935" s="17"/>
      <c r="ME935" s="17"/>
      <c r="MF935" s="17"/>
      <c r="MG935" s="17"/>
      <c r="MH935" s="17"/>
      <c r="MI935" s="17"/>
      <c r="MJ935" s="17"/>
      <c r="MK935" s="17"/>
      <c r="ML935" s="17"/>
      <c r="MM935" s="17"/>
      <c r="MN935" s="17"/>
      <c r="MO935" s="17"/>
      <c r="MP935" s="17"/>
      <c r="MQ935" s="17"/>
      <c r="MR935" s="17"/>
      <c r="MS935" s="17"/>
      <c r="MT935" s="17"/>
      <c r="MU935" s="17"/>
      <c r="MV935" s="17"/>
      <c r="MW935" s="17"/>
      <c r="MX935" s="17"/>
      <c r="MY935" s="17"/>
      <c r="MZ935" s="17"/>
      <c r="NA935" s="17"/>
      <c r="NB935" s="17"/>
      <c r="NC935" s="17"/>
      <c r="ND935" s="17"/>
      <c r="NE935" s="17"/>
      <c r="NF935" s="17"/>
      <c r="NG935" s="17"/>
      <c r="NH935" s="17"/>
      <c r="NI935" s="17"/>
      <c r="NJ935" s="17"/>
      <c r="NK935" s="17"/>
      <c r="NL935" s="17"/>
      <c r="NM935" s="17"/>
      <c r="NN935" s="17"/>
      <c r="NO935" s="17"/>
      <c r="NP935" s="17"/>
      <c r="NQ935" s="17"/>
      <c r="NR935" s="17"/>
      <c r="NS935" s="17"/>
      <c r="NT935" s="17"/>
      <c r="NU935" s="17"/>
      <c r="NV935" s="17"/>
      <c r="NW935" s="17"/>
      <c r="NX935" s="17"/>
      <c r="NY935" s="17"/>
      <c r="NZ935" s="17"/>
      <c r="OA935" s="17"/>
      <c r="OB935" s="17"/>
      <c r="OC935" s="17"/>
      <c r="OD935" s="17"/>
      <c r="OE935" s="17"/>
      <c r="OF935" s="17"/>
      <c r="OG935" s="17"/>
      <c r="OH935" s="17"/>
      <c r="OI935" s="17"/>
      <c r="OJ935" s="17"/>
      <c r="OK935" s="17"/>
      <c r="OL935" s="17"/>
      <c r="OM935" s="17"/>
      <c r="ON935" s="17"/>
      <c r="OO935" s="17"/>
      <c r="OP935" s="17"/>
      <c r="OQ935" s="17"/>
      <c r="OR935" s="17"/>
      <c r="OS935" s="17"/>
      <c r="OT935" s="17"/>
      <c r="OU935" s="17"/>
      <c r="OV935" s="17"/>
      <c r="OW935" s="17"/>
      <c r="OX935" s="17"/>
      <c r="OY935" s="17"/>
      <c r="OZ935" s="17"/>
      <c r="PA935" s="17"/>
      <c r="PB935" s="17"/>
      <c r="PC935" s="17"/>
      <c r="PD935" s="17"/>
      <c r="PE935" s="17"/>
      <c r="PF935" s="17"/>
      <c r="PG935" s="17"/>
      <c r="PH935" s="17"/>
      <c r="PI935" s="17"/>
      <c r="PJ935" s="17"/>
      <c r="PK935" s="17"/>
      <c r="PL935" s="17"/>
      <c r="PM935" s="17"/>
      <c r="PN935" s="17"/>
      <c r="PO935" s="17"/>
      <c r="PP935" s="17"/>
      <c r="PQ935" s="17"/>
      <c r="PR935" s="17"/>
      <c r="PS935" s="17"/>
      <c r="PT935" s="17"/>
      <c r="PU935" s="17"/>
      <c r="PV935" s="17"/>
      <c r="PW935" s="17"/>
      <c r="PX935" s="17"/>
      <c r="PY935" s="17"/>
      <c r="PZ935" s="17"/>
      <c r="QA935" s="17"/>
      <c r="QB935" s="17"/>
      <c r="QC935" s="17"/>
      <c r="QD935" s="17"/>
      <c r="QE935" s="17"/>
      <c r="QF935" s="17"/>
      <c r="QG935" s="17"/>
      <c r="QH935" s="17"/>
      <c r="QI935" s="17"/>
      <c r="QJ935" s="17"/>
      <c r="QK935" s="17"/>
      <c r="QL935" s="17"/>
      <c r="QM935" s="17"/>
      <c r="QN935" s="17"/>
      <c r="QO935" s="17"/>
      <c r="QP935" s="17"/>
      <c r="QQ935" s="17"/>
      <c r="QR935" s="17"/>
      <c r="QS935" s="17"/>
      <c r="QT935" s="17"/>
      <c r="QU935" s="17"/>
      <c r="QV935" s="17"/>
      <c r="QW935" s="17"/>
      <c r="QX935" s="17"/>
      <c r="QY935" s="17"/>
      <c r="QZ935" s="17"/>
      <c r="RA935" s="17"/>
      <c r="RB935" s="17"/>
      <c r="RC935" s="17"/>
      <c r="RD935" s="17"/>
      <c r="RE935" s="17"/>
      <c r="RF935" s="17"/>
      <c r="RG935" s="17"/>
      <c r="RH935" s="17"/>
      <c r="RI935" s="17"/>
      <c r="RJ935" s="17"/>
      <c r="RK935" s="17"/>
      <c r="RL935" s="17"/>
      <c r="RM935" s="17"/>
      <c r="RN935" s="17"/>
      <c r="RO935" s="17"/>
      <c r="RP935" s="17"/>
      <c r="RQ935" s="17"/>
      <c r="RR935" s="17"/>
      <c r="RS935" s="17"/>
      <c r="RT935" s="17"/>
      <c r="RU935" s="17"/>
      <c r="RV935" s="17"/>
      <c r="RW935" s="17"/>
      <c r="RX935" s="17"/>
      <c r="RY935" s="17"/>
      <c r="RZ935" s="17"/>
      <c r="SA935" s="17"/>
      <c r="SB935" s="17"/>
      <c r="SC935" s="17"/>
      <c r="SD935" s="17"/>
      <c r="SE935" s="17"/>
      <c r="SF935" s="17"/>
      <c r="SG935" s="17"/>
      <c r="SH935" s="17"/>
      <c r="SI935" s="17"/>
      <c r="SJ935" s="17"/>
      <c r="SK935" s="17"/>
      <c r="SL935" s="17"/>
      <c r="SM935" s="17"/>
      <c r="SN935" s="17"/>
      <c r="SO935" s="17"/>
      <c r="SP935" s="17"/>
      <c r="SQ935" s="17"/>
      <c r="SR935" s="17"/>
      <c r="SS935" s="17"/>
      <c r="ST935" s="17"/>
      <c r="SU935" s="17"/>
      <c r="SV935" s="17"/>
      <c r="SW935" s="17"/>
      <c r="SX935" s="17"/>
      <c r="SY935" s="17"/>
      <c r="SZ935" s="17"/>
      <c r="TA935" s="17"/>
      <c r="TB935" s="17"/>
      <c r="TC935" s="17"/>
      <c r="TD935" s="17"/>
      <c r="TE935" s="17"/>
      <c r="TF935" s="17"/>
      <c r="TG935" s="17"/>
      <c r="TH935" s="17"/>
      <c r="TI935" s="17"/>
      <c r="TJ935" s="17"/>
      <c r="TK935" s="17"/>
      <c r="TL935" s="17"/>
      <c r="TM935" s="17"/>
      <c r="TN935" s="17"/>
      <c r="TO935" s="17"/>
      <c r="TP935" s="17"/>
      <c r="TQ935" s="17"/>
      <c r="TR935" s="17"/>
      <c r="TS935" s="17"/>
      <c r="TT935" s="17"/>
      <c r="TU935" s="17"/>
      <c r="TV935" s="17"/>
      <c r="TW935" s="17"/>
      <c r="TX935" s="17"/>
      <c r="TY935" s="17"/>
      <c r="TZ935" s="17"/>
      <c r="UA935" s="17"/>
      <c r="UB935" s="17"/>
      <c r="UC935" s="17"/>
      <c r="UD935" s="17"/>
      <c r="UE935" s="17"/>
      <c r="UF935" s="17"/>
      <c r="UG935" s="17"/>
      <c r="UH935" s="17"/>
      <c r="UI935" s="17"/>
      <c r="UJ935" s="17"/>
      <c r="UK935" s="17"/>
      <c r="UL935" s="17"/>
      <c r="UM935" s="17"/>
      <c r="UN935" s="17"/>
      <c r="UO935" s="17"/>
      <c r="UP935" s="17"/>
      <c r="UQ935" s="17"/>
      <c r="UR935" s="17"/>
      <c r="US935" s="17"/>
      <c r="UT935" s="17"/>
      <c r="UU935" s="17"/>
      <c r="UV935" s="17"/>
      <c r="UW935" s="17"/>
      <c r="UX935" s="17"/>
      <c r="UY935" s="17"/>
      <c r="UZ935" s="17"/>
      <c r="VA935" s="17"/>
      <c r="VB935" s="17"/>
      <c r="VC935" s="17"/>
      <c r="VD935" s="17"/>
      <c r="VE935" s="17"/>
      <c r="VF935" s="17"/>
      <c r="VG935" s="17"/>
      <c r="VH935" s="17"/>
      <c r="VI935" s="17"/>
      <c r="VJ935" s="17"/>
      <c r="VK935" s="17"/>
      <c r="VL935" s="17"/>
      <c r="VM935" s="17"/>
      <c r="VN935" s="17"/>
      <c r="VO935" s="17"/>
      <c r="VP935" s="17"/>
      <c r="VQ935" s="17"/>
      <c r="VR935" s="17"/>
      <c r="VS935" s="17"/>
      <c r="VT935" s="17"/>
      <c r="VU935" s="17"/>
      <c r="VV935" s="17"/>
      <c r="VW935" s="17"/>
      <c r="VX935" s="17"/>
      <c r="VY935" s="17"/>
      <c r="VZ935" s="17"/>
      <c r="WA935" s="17"/>
      <c r="WB935" s="17"/>
      <c r="WC935" s="17"/>
      <c r="WD935" s="17"/>
      <c r="WE935" s="17"/>
      <c r="WF935" s="17"/>
      <c r="WG935" s="17"/>
      <c r="WH935" s="17"/>
      <c r="WI935" s="17"/>
      <c r="WJ935" s="17"/>
      <c r="WK935" s="17"/>
      <c r="WL935" s="17"/>
      <c r="WM935" s="17"/>
      <c r="WN935" s="17"/>
      <c r="WO935" s="17"/>
      <c r="WP935" s="17"/>
      <c r="WQ935" s="17"/>
      <c r="WR935" s="17"/>
      <c r="WS935" s="17"/>
      <c r="WT935" s="17"/>
      <c r="WU935" s="17"/>
      <c r="WV935" s="17"/>
      <c r="WW935" s="17"/>
      <c r="WX935" s="17"/>
      <c r="WY935" s="17"/>
      <c r="WZ935" s="17"/>
      <c r="XA935" s="17"/>
      <c r="XB935" s="17"/>
      <c r="XC935" s="17"/>
      <c r="XD935" s="17"/>
      <c r="XE935" s="17"/>
      <c r="XF935" s="17"/>
      <c r="XG935" s="17"/>
      <c r="XH935" s="17"/>
      <c r="XI935" s="17"/>
      <c r="XJ935" s="17"/>
      <c r="XK935" s="17"/>
      <c r="XL935" s="17"/>
      <c r="XM935" s="17"/>
      <c r="XN935" s="17"/>
      <c r="XO935" s="17"/>
      <c r="XP935" s="17"/>
      <c r="XQ935" s="17"/>
      <c r="XR935" s="17"/>
      <c r="XS935" s="17"/>
      <c r="XT935" s="17"/>
      <c r="XU935" s="17"/>
      <c r="XV935" s="17"/>
      <c r="XW935" s="17"/>
      <c r="XX935" s="17"/>
      <c r="XY935" s="17"/>
      <c r="XZ935" s="17"/>
      <c r="YA935" s="17"/>
      <c r="YB935" s="17"/>
      <c r="YC935" s="17"/>
      <c r="YD935" s="17"/>
      <c r="YE935" s="17"/>
      <c r="YF935" s="17"/>
      <c r="YG935" s="17"/>
      <c r="YH935" s="17"/>
      <c r="YI935" s="17"/>
      <c r="YJ935" s="17"/>
      <c r="YK935" s="17"/>
      <c r="YL935" s="17"/>
      <c r="YM935" s="17"/>
      <c r="YN935" s="17"/>
      <c r="YO935" s="17"/>
      <c r="YP935" s="17"/>
      <c r="YQ935" s="17"/>
      <c r="YR935" s="17"/>
      <c r="YS935" s="17"/>
      <c r="YT935" s="17"/>
      <c r="YU935" s="17"/>
      <c r="YV935" s="17"/>
      <c r="YW935" s="17"/>
      <c r="YX935" s="17"/>
      <c r="YY935" s="17"/>
      <c r="YZ935" s="17"/>
      <c r="ZA935" s="17"/>
      <c r="ZB935" s="17"/>
      <c r="ZC935" s="17"/>
      <c r="ZD935" s="17"/>
      <c r="ZE935" s="17"/>
      <c r="ZF935" s="17"/>
      <c r="ZG935" s="17"/>
      <c r="ZH935" s="17"/>
      <c r="ZI935" s="17"/>
      <c r="ZJ935" s="17"/>
      <c r="ZK935" s="17"/>
      <c r="ZL935" s="17"/>
      <c r="ZM935" s="17"/>
      <c r="ZN935" s="17"/>
      <c r="ZO935" s="17"/>
      <c r="ZP935" s="17"/>
      <c r="ZQ935" s="17"/>
      <c r="ZR935" s="17"/>
      <c r="ZS935" s="17"/>
      <c r="ZT935" s="17"/>
      <c r="ZU935" s="17"/>
      <c r="ZV935" s="17"/>
      <c r="ZW935" s="17"/>
      <c r="ZX935" s="17"/>
      <c r="ZY935" s="17"/>
      <c r="ZZ935" s="17"/>
      <c r="AAA935" s="17"/>
      <c r="AAB935" s="17"/>
      <c r="AAC935" s="17"/>
      <c r="AAD935" s="17"/>
      <c r="AAE935" s="17"/>
      <c r="AAF935" s="17"/>
      <c r="AAG935" s="17"/>
      <c r="AAH935" s="17"/>
      <c r="AAI935" s="17"/>
      <c r="AAJ935" s="17"/>
      <c r="AAK935" s="17"/>
      <c r="AAL935" s="17"/>
      <c r="AAM935" s="17"/>
      <c r="AAN935" s="17"/>
      <c r="AAO935" s="17"/>
      <c r="AAP935" s="17"/>
      <c r="AAQ935" s="17"/>
      <c r="AAR935" s="17"/>
      <c r="AAS935" s="17"/>
      <c r="AAT935" s="17"/>
      <c r="AAU935" s="17"/>
      <c r="AAV935" s="17"/>
      <c r="AAW935" s="17"/>
      <c r="AAX935" s="17"/>
      <c r="AAY935" s="17"/>
      <c r="AAZ935" s="17"/>
      <c r="ABA935" s="17"/>
      <c r="ABB935" s="17"/>
      <c r="ABC935" s="17"/>
      <c r="ABD935" s="17"/>
      <c r="ABE935" s="17"/>
      <c r="ABF935" s="17"/>
      <c r="ABG935" s="17"/>
      <c r="ABH935" s="17"/>
      <c r="ABI935" s="17"/>
      <c r="ABJ935" s="17"/>
      <c r="ABK935" s="17"/>
      <c r="ABL935" s="17"/>
      <c r="ABM935" s="17"/>
      <c r="ABN935" s="17"/>
      <c r="ABO935" s="17"/>
      <c r="ABP935" s="17"/>
      <c r="ABQ935" s="17"/>
      <c r="ABR935" s="17"/>
      <c r="ABS935" s="17"/>
      <c r="ABT935" s="17"/>
      <c r="ABU935" s="17"/>
      <c r="ABV935" s="17"/>
      <c r="ABW935" s="17"/>
      <c r="ABX935" s="17"/>
      <c r="ABY935" s="17"/>
      <c r="ABZ935" s="17"/>
      <c r="ACA935" s="17"/>
      <c r="ACB935" s="17"/>
      <c r="ACC935" s="17"/>
      <c r="ACD935" s="17"/>
      <c r="ACE935" s="17"/>
      <c r="ACF935" s="17"/>
      <c r="ACG935" s="17"/>
      <c r="ACH935" s="17"/>
      <c r="ACI935" s="17"/>
      <c r="ACJ935" s="17"/>
      <c r="ACK935" s="17"/>
      <c r="ACL935" s="17"/>
      <c r="ACM935" s="17"/>
      <c r="ACN935" s="17"/>
      <c r="ACO935" s="17"/>
      <c r="ACP935" s="17"/>
      <c r="ACQ935" s="17"/>
      <c r="ACR935" s="17"/>
      <c r="ACS935" s="17"/>
      <c r="ACT935" s="17"/>
      <c r="ACU935" s="17"/>
      <c r="ACV935" s="17"/>
      <c r="ACW935" s="17"/>
      <c r="ACX935" s="17"/>
      <c r="ACY935" s="17"/>
      <c r="ACZ935" s="17"/>
      <c r="ADA935" s="17"/>
      <c r="ADB935" s="17"/>
      <c r="ADC935" s="17"/>
      <c r="ADD935" s="17"/>
      <c r="ADE935" s="17"/>
      <c r="ADF935" s="17"/>
      <c r="ADG935" s="17"/>
      <c r="ADH935" s="17"/>
      <c r="ADI935" s="17"/>
      <c r="ADJ935" s="17"/>
      <c r="ADK935" s="17"/>
      <c r="ADL935" s="17"/>
      <c r="ADM935" s="17"/>
      <c r="ADN935" s="17"/>
      <c r="ADO935" s="17"/>
      <c r="ADP935" s="17"/>
      <c r="ADQ935" s="17"/>
      <c r="ADR935" s="17"/>
    </row>
    <row r="936" spans="44:798" s="16" customFormat="1" x14ac:dyDescent="0.25">
      <c r="AR936" s="56"/>
      <c r="AS936" s="56"/>
      <c r="AT936" s="57"/>
      <c r="AU936" s="56"/>
      <c r="AV936" s="57"/>
      <c r="AW936" s="56"/>
      <c r="AX936" s="56"/>
      <c r="AY936" s="56"/>
      <c r="AZ936" s="56"/>
      <c r="BA936" s="56"/>
      <c r="BB936" s="56"/>
      <c r="BC936" s="56"/>
      <c r="BD936" s="56"/>
      <c r="BE936" s="51"/>
      <c r="BF936" s="51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  <c r="IK936" s="17"/>
      <c r="IL936" s="17"/>
      <c r="IM936" s="17"/>
      <c r="IN936" s="17"/>
      <c r="IO936" s="17"/>
      <c r="IP936" s="17"/>
      <c r="IQ936" s="17"/>
      <c r="IR936" s="17"/>
      <c r="IS936" s="17"/>
      <c r="IT936" s="17"/>
      <c r="IU936" s="17"/>
      <c r="IV936" s="17"/>
      <c r="IW936" s="17"/>
      <c r="IX936" s="17"/>
      <c r="IY936" s="17"/>
      <c r="IZ936" s="17"/>
      <c r="JA936" s="17"/>
      <c r="JB936" s="17"/>
      <c r="JC936" s="17"/>
      <c r="JD936" s="17"/>
      <c r="JE936" s="17"/>
      <c r="JF936" s="17"/>
      <c r="JG936" s="17"/>
      <c r="JH936" s="17"/>
      <c r="JI936" s="17"/>
      <c r="JJ936" s="17"/>
      <c r="JK936" s="17"/>
      <c r="JL936" s="17"/>
      <c r="JM936" s="17"/>
      <c r="JN936" s="17"/>
      <c r="JO936" s="17"/>
      <c r="JP936" s="17"/>
      <c r="JQ936" s="17"/>
      <c r="JR936" s="17"/>
      <c r="JS936" s="17"/>
      <c r="JT936" s="17"/>
      <c r="JU936" s="17"/>
      <c r="JV936" s="17"/>
      <c r="JW936" s="17"/>
      <c r="JX936" s="17"/>
      <c r="JY936" s="17"/>
      <c r="JZ936" s="17"/>
      <c r="KA936" s="17"/>
      <c r="KB936" s="17"/>
      <c r="KC936" s="17"/>
      <c r="KD936" s="17"/>
      <c r="KE936" s="17"/>
      <c r="KF936" s="17"/>
      <c r="KG936" s="17"/>
      <c r="KH936" s="17"/>
      <c r="KI936" s="17"/>
      <c r="KJ936" s="17"/>
      <c r="KK936" s="17"/>
      <c r="KL936" s="17"/>
      <c r="KM936" s="17"/>
      <c r="KN936" s="17"/>
      <c r="KO936" s="17"/>
      <c r="KP936" s="17"/>
      <c r="KQ936" s="17"/>
      <c r="KR936" s="17"/>
      <c r="KS936" s="17"/>
      <c r="KT936" s="17"/>
      <c r="KU936" s="17"/>
      <c r="KV936" s="17"/>
      <c r="KW936" s="17"/>
      <c r="KX936" s="17"/>
      <c r="KY936" s="17"/>
      <c r="KZ936" s="17"/>
      <c r="LA936" s="17"/>
      <c r="LB936" s="17"/>
      <c r="LC936" s="17"/>
      <c r="LD936" s="17"/>
      <c r="LE936" s="17"/>
      <c r="LF936" s="17"/>
      <c r="LG936" s="17"/>
      <c r="LH936" s="17"/>
      <c r="LI936" s="17"/>
      <c r="LJ936" s="17"/>
      <c r="LK936" s="17"/>
      <c r="LL936" s="17"/>
      <c r="LM936" s="17"/>
      <c r="LN936" s="17"/>
      <c r="LO936" s="17"/>
      <c r="LP936" s="17"/>
      <c r="LQ936" s="17"/>
      <c r="LR936" s="17"/>
      <c r="LS936" s="17"/>
      <c r="LT936" s="17"/>
      <c r="LU936" s="17"/>
      <c r="LV936" s="17"/>
      <c r="LW936" s="17"/>
      <c r="LX936" s="17"/>
      <c r="LY936" s="17"/>
      <c r="LZ936" s="17"/>
      <c r="MA936" s="17"/>
      <c r="MB936" s="17"/>
      <c r="MC936" s="17"/>
      <c r="MD936" s="17"/>
      <c r="ME936" s="17"/>
      <c r="MF936" s="17"/>
      <c r="MG936" s="17"/>
      <c r="MH936" s="17"/>
      <c r="MI936" s="17"/>
      <c r="MJ936" s="17"/>
      <c r="MK936" s="17"/>
      <c r="ML936" s="17"/>
      <c r="MM936" s="17"/>
      <c r="MN936" s="17"/>
      <c r="MO936" s="17"/>
      <c r="MP936" s="17"/>
      <c r="MQ936" s="17"/>
      <c r="MR936" s="17"/>
      <c r="MS936" s="17"/>
      <c r="MT936" s="17"/>
      <c r="MU936" s="17"/>
      <c r="MV936" s="17"/>
      <c r="MW936" s="17"/>
      <c r="MX936" s="17"/>
      <c r="MY936" s="17"/>
      <c r="MZ936" s="17"/>
      <c r="NA936" s="17"/>
      <c r="NB936" s="17"/>
      <c r="NC936" s="17"/>
      <c r="ND936" s="17"/>
      <c r="NE936" s="17"/>
      <c r="NF936" s="17"/>
      <c r="NG936" s="17"/>
      <c r="NH936" s="17"/>
      <c r="NI936" s="17"/>
      <c r="NJ936" s="17"/>
      <c r="NK936" s="17"/>
      <c r="NL936" s="17"/>
      <c r="NM936" s="17"/>
      <c r="NN936" s="17"/>
      <c r="NO936" s="17"/>
      <c r="NP936" s="17"/>
      <c r="NQ936" s="17"/>
      <c r="NR936" s="17"/>
      <c r="NS936" s="17"/>
      <c r="NT936" s="17"/>
      <c r="NU936" s="17"/>
      <c r="NV936" s="17"/>
      <c r="NW936" s="17"/>
      <c r="NX936" s="17"/>
      <c r="NY936" s="17"/>
      <c r="NZ936" s="17"/>
      <c r="OA936" s="17"/>
      <c r="OB936" s="17"/>
      <c r="OC936" s="17"/>
      <c r="OD936" s="17"/>
      <c r="OE936" s="17"/>
      <c r="OF936" s="17"/>
      <c r="OG936" s="17"/>
      <c r="OH936" s="17"/>
      <c r="OI936" s="17"/>
      <c r="OJ936" s="17"/>
      <c r="OK936" s="17"/>
      <c r="OL936" s="17"/>
      <c r="OM936" s="17"/>
      <c r="ON936" s="17"/>
      <c r="OO936" s="17"/>
      <c r="OP936" s="17"/>
      <c r="OQ936" s="17"/>
      <c r="OR936" s="17"/>
      <c r="OS936" s="17"/>
      <c r="OT936" s="17"/>
      <c r="OU936" s="17"/>
      <c r="OV936" s="17"/>
      <c r="OW936" s="17"/>
      <c r="OX936" s="17"/>
      <c r="OY936" s="17"/>
      <c r="OZ936" s="17"/>
      <c r="PA936" s="17"/>
      <c r="PB936" s="17"/>
      <c r="PC936" s="17"/>
      <c r="PD936" s="17"/>
      <c r="PE936" s="17"/>
      <c r="PF936" s="17"/>
      <c r="PG936" s="17"/>
      <c r="PH936" s="17"/>
      <c r="PI936" s="17"/>
      <c r="PJ936" s="17"/>
      <c r="PK936" s="17"/>
      <c r="PL936" s="17"/>
      <c r="PM936" s="17"/>
      <c r="PN936" s="17"/>
      <c r="PO936" s="17"/>
      <c r="PP936" s="17"/>
      <c r="PQ936" s="17"/>
      <c r="PR936" s="17"/>
      <c r="PS936" s="17"/>
      <c r="PT936" s="17"/>
      <c r="PU936" s="17"/>
      <c r="PV936" s="17"/>
      <c r="PW936" s="17"/>
      <c r="PX936" s="17"/>
      <c r="PY936" s="17"/>
      <c r="PZ936" s="17"/>
      <c r="QA936" s="17"/>
      <c r="QB936" s="17"/>
      <c r="QC936" s="17"/>
      <c r="QD936" s="17"/>
      <c r="QE936" s="17"/>
      <c r="QF936" s="17"/>
      <c r="QG936" s="17"/>
      <c r="QH936" s="17"/>
      <c r="QI936" s="17"/>
      <c r="QJ936" s="17"/>
      <c r="QK936" s="17"/>
      <c r="QL936" s="17"/>
      <c r="QM936" s="17"/>
      <c r="QN936" s="17"/>
      <c r="QO936" s="17"/>
      <c r="QP936" s="17"/>
      <c r="QQ936" s="17"/>
      <c r="QR936" s="17"/>
      <c r="QS936" s="17"/>
      <c r="QT936" s="17"/>
      <c r="QU936" s="17"/>
      <c r="QV936" s="17"/>
      <c r="QW936" s="17"/>
      <c r="QX936" s="17"/>
      <c r="QY936" s="17"/>
      <c r="QZ936" s="17"/>
      <c r="RA936" s="17"/>
      <c r="RB936" s="17"/>
      <c r="RC936" s="17"/>
      <c r="RD936" s="17"/>
      <c r="RE936" s="17"/>
      <c r="RF936" s="17"/>
      <c r="RG936" s="17"/>
      <c r="RH936" s="17"/>
      <c r="RI936" s="17"/>
      <c r="RJ936" s="17"/>
      <c r="RK936" s="17"/>
      <c r="RL936" s="17"/>
      <c r="RM936" s="17"/>
      <c r="RN936" s="17"/>
      <c r="RO936" s="17"/>
      <c r="RP936" s="17"/>
      <c r="RQ936" s="17"/>
      <c r="RR936" s="17"/>
      <c r="RS936" s="17"/>
      <c r="RT936" s="17"/>
      <c r="RU936" s="17"/>
      <c r="RV936" s="17"/>
      <c r="RW936" s="17"/>
      <c r="RX936" s="17"/>
      <c r="RY936" s="17"/>
      <c r="RZ936" s="17"/>
      <c r="SA936" s="17"/>
      <c r="SB936" s="17"/>
      <c r="SC936" s="17"/>
      <c r="SD936" s="17"/>
      <c r="SE936" s="17"/>
      <c r="SF936" s="17"/>
      <c r="SG936" s="17"/>
      <c r="SH936" s="17"/>
      <c r="SI936" s="17"/>
      <c r="SJ936" s="17"/>
      <c r="SK936" s="17"/>
      <c r="SL936" s="17"/>
      <c r="SM936" s="17"/>
      <c r="SN936" s="17"/>
      <c r="SO936" s="17"/>
      <c r="SP936" s="17"/>
      <c r="SQ936" s="17"/>
      <c r="SR936" s="17"/>
      <c r="SS936" s="17"/>
      <c r="ST936" s="17"/>
      <c r="SU936" s="17"/>
      <c r="SV936" s="17"/>
      <c r="SW936" s="17"/>
      <c r="SX936" s="17"/>
      <c r="SY936" s="17"/>
      <c r="SZ936" s="17"/>
      <c r="TA936" s="17"/>
      <c r="TB936" s="17"/>
      <c r="TC936" s="17"/>
      <c r="TD936" s="17"/>
      <c r="TE936" s="17"/>
      <c r="TF936" s="17"/>
      <c r="TG936" s="17"/>
      <c r="TH936" s="17"/>
      <c r="TI936" s="17"/>
      <c r="TJ936" s="17"/>
      <c r="TK936" s="17"/>
      <c r="TL936" s="17"/>
      <c r="TM936" s="17"/>
      <c r="TN936" s="17"/>
      <c r="TO936" s="17"/>
      <c r="TP936" s="17"/>
      <c r="TQ936" s="17"/>
      <c r="TR936" s="17"/>
      <c r="TS936" s="17"/>
      <c r="TT936" s="17"/>
      <c r="TU936" s="17"/>
      <c r="TV936" s="17"/>
      <c r="TW936" s="17"/>
      <c r="TX936" s="17"/>
      <c r="TY936" s="17"/>
      <c r="TZ936" s="17"/>
      <c r="UA936" s="17"/>
      <c r="UB936" s="17"/>
      <c r="UC936" s="17"/>
      <c r="UD936" s="17"/>
      <c r="UE936" s="17"/>
      <c r="UF936" s="17"/>
      <c r="UG936" s="17"/>
      <c r="UH936" s="17"/>
      <c r="UI936" s="17"/>
      <c r="UJ936" s="17"/>
      <c r="UK936" s="17"/>
      <c r="UL936" s="17"/>
      <c r="UM936" s="17"/>
      <c r="UN936" s="17"/>
      <c r="UO936" s="17"/>
      <c r="UP936" s="17"/>
      <c r="UQ936" s="17"/>
      <c r="UR936" s="17"/>
      <c r="US936" s="17"/>
      <c r="UT936" s="17"/>
      <c r="UU936" s="17"/>
      <c r="UV936" s="17"/>
      <c r="UW936" s="17"/>
      <c r="UX936" s="17"/>
      <c r="UY936" s="17"/>
      <c r="UZ936" s="17"/>
      <c r="VA936" s="17"/>
      <c r="VB936" s="17"/>
      <c r="VC936" s="17"/>
      <c r="VD936" s="17"/>
      <c r="VE936" s="17"/>
      <c r="VF936" s="17"/>
      <c r="VG936" s="17"/>
      <c r="VH936" s="17"/>
      <c r="VI936" s="17"/>
      <c r="VJ936" s="17"/>
      <c r="VK936" s="17"/>
      <c r="VL936" s="17"/>
      <c r="VM936" s="17"/>
      <c r="VN936" s="17"/>
      <c r="VO936" s="17"/>
      <c r="VP936" s="17"/>
      <c r="VQ936" s="17"/>
      <c r="VR936" s="17"/>
      <c r="VS936" s="17"/>
      <c r="VT936" s="17"/>
      <c r="VU936" s="17"/>
      <c r="VV936" s="17"/>
      <c r="VW936" s="17"/>
      <c r="VX936" s="17"/>
      <c r="VY936" s="17"/>
      <c r="VZ936" s="17"/>
      <c r="WA936" s="17"/>
      <c r="WB936" s="17"/>
      <c r="WC936" s="17"/>
      <c r="WD936" s="17"/>
      <c r="WE936" s="17"/>
      <c r="WF936" s="17"/>
      <c r="WG936" s="17"/>
      <c r="WH936" s="17"/>
      <c r="WI936" s="17"/>
      <c r="WJ936" s="17"/>
      <c r="WK936" s="17"/>
      <c r="WL936" s="17"/>
      <c r="WM936" s="17"/>
      <c r="WN936" s="17"/>
      <c r="WO936" s="17"/>
      <c r="WP936" s="17"/>
      <c r="WQ936" s="17"/>
      <c r="WR936" s="17"/>
      <c r="WS936" s="17"/>
      <c r="WT936" s="17"/>
      <c r="WU936" s="17"/>
      <c r="WV936" s="17"/>
      <c r="WW936" s="17"/>
      <c r="WX936" s="17"/>
      <c r="WY936" s="17"/>
      <c r="WZ936" s="17"/>
      <c r="XA936" s="17"/>
      <c r="XB936" s="17"/>
      <c r="XC936" s="17"/>
      <c r="XD936" s="17"/>
      <c r="XE936" s="17"/>
      <c r="XF936" s="17"/>
      <c r="XG936" s="17"/>
      <c r="XH936" s="17"/>
      <c r="XI936" s="17"/>
      <c r="XJ936" s="17"/>
      <c r="XK936" s="17"/>
      <c r="XL936" s="17"/>
      <c r="XM936" s="17"/>
      <c r="XN936" s="17"/>
      <c r="XO936" s="17"/>
      <c r="XP936" s="17"/>
      <c r="XQ936" s="17"/>
      <c r="XR936" s="17"/>
      <c r="XS936" s="17"/>
      <c r="XT936" s="17"/>
      <c r="XU936" s="17"/>
      <c r="XV936" s="17"/>
      <c r="XW936" s="17"/>
      <c r="XX936" s="17"/>
      <c r="XY936" s="17"/>
      <c r="XZ936" s="17"/>
      <c r="YA936" s="17"/>
      <c r="YB936" s="17"/>
      <c r="YC936" s="17"/>
      <c r="YD936" s="17"/>
      <c r="YE936" s="17"/>
      <c r="YF936" s="17"/>
      <c r="YG936" s="17"/>
      <c r="YH936" s="17"/>
      <c r="YI936" s="17"/>
      <c r="YJ936" s="17"/>
      <c r="YK936" s="17"/>
      <c r="YL936" s="17"/>
      <c r="YM936" s="17"/>
      <c r="YN936" s="17"/>
      <c r="YO936" s="17"/>
      <c r="YP936" s="17"/>
      <c r="YQ936" s="17"/>
      <c r="YR936" s="17"/>
      <c r="YS936" s="17"/>
      <c r="YT936" s="17"/>
      <c r="YU936" s="17"/>
      <c r="YV936" s="17"/>
      <c r="YW936" s="17"/>
      <c r="YX936" s="17"/>
      <c r="YY936" s="17"/>
      <c r="YZ936" s="17"/>
      <c r="ZA936" s="17"/>
      <c r="ZB936" s="17"/>
      <c r="ZC936" s="17"/>
      <c r="ZD936" s="17"/>
      <c r="ZE936" s="17"/>
      <c r="ZF936" s="17"/>
      <c r="ZG936" s="17"/>
      <c r="ZH936" s="17"/>
      <c r="ZI936" s="17"/>
      <c r="ZJ936" s="17"/>
      <c r="ZK936" s="17"/>
      <c r="ZL936" s="17"/>
      <c r="ZM936" s="17"/>
      <c r="ZN936" s="17"/>
      <c r="ZO936" s="17"/>
      <c r="ZP936" s="17"/>
      <c r="ZQ936" s="17"/>
      <c r="ZR936" s="17"/>
      <c r="ZS936" s="17"/>
      <c r="ZT936" s="17"/>
      <c r="ZU936" s="17"/>
      <c r="ZV936" s="17"/>
      <c r="ZW936" s="17"/>
      <c r="ZX936" s="17"/>
      <c r="ZY936" s="17"/>
      <c r="ZZ936" s="17"/>
      <c r="AAA936" s="17"/>
      <c r="AAB936" s="17"/>
      <c r="AAC936" s="17"/>
      <c r="AAD936" s="17"/>
      <c r="AAE936" s="17"/>
      <c r="AAF936" s="17"/>
      <c r="AAG936" s="17"/>
      <c r="AAH936" s="17"/>
      <c r="AAI936" s="17"/>
      <c r="AAJ936" s="17"/>
      <c r="AAK936" s="17"/>
      <c r="AAL936" s="17"/>
      <c r="AAM936" s="17"/>
      <c r="AAN936" s="17"/>
      <c r="AAO936" s="17"/>
      <c r="AAP936" s="17"/>
      <c r="AAQ936" s="17"/>
      <c r="AAR936" s="17"/>
      <c r="AAS936" s="17"/>
      <c r="AAT936" s="17"/>
      <c r="AAU936" s="17"/>
      <c r="AAV936" s="17"/>
      <c r="AAW936" s="17"/>
      <c r="AAX936" s="17"/>
      <c r="AAY936" s="17"/>
      <c r="AAZ936" s="17"/>
      <c r="ABA936" s="17"/>
      <c r="ABB936" s="17"/>
      <c r="ABC936" s="17"/>
      <c r="ABD936" s="17"/>
      <c r="ABE936" s="17"/>
      <c r="ABF936" s="17"/>
      <c r="ABG936" s="17"/>
      <c r="ABH936" s="17"/>
      <c r="ABI936" s="17"/>
      <c r="ABJ936" s="17"/>
      <c r="ABK936" s="17"/>
      <c r="ABL936" s="17"/>
      <c r="ABM936" s="17"/>
      <c r="ABN936" s="17"/>
      <c r="ABO936" s="17"/>
      <c r="ABP936" s="17"/>
      <c r="ABQ936" s="17"/>
      <c r="ABR936" s="17"/>
      <c r="ABS936" s="17"/>
      <c r="ABT936" s="17"/>
      <c r="ABU936" s="17"/>
      <c r="ABV936" s="17"/>
      <c r="ABW936" s="17"/>
      <c r="ABX936" s="17"/>
      <c r="ABY936" s="17"/>
      <c r="ABZ936" s="17"/>
      <c r="ACA936" s="17"/>
      <c r="ACB936" s="17"/>
      <c r="ACC936" s="17"/>
      <c r="ACD936" s="17"/>
      <c r="ACE936" s="17"/>
      <c r="ACF936" s="17"/>
      <c r="ACG936" s="17"/>
      <c r="ACH936" s="17"/>
      <c r="ACI936" s="17"/>
      <c r="ACJ936" s="17"/>
      <c r="ACK936" s="17"/>
      <c r="ACL936" s="17"/>
      <c r="ACM936" s="17"/>
      <c r="ACN936" s="17"/>
      <c r="ACO936" s="17"/>
      <c r="ACP936" s="17"/>
      <c r="ACQ936" s="17"/>
      <c r="ACR936" s="17"/>
      <c r="ACS936" s="17"/>
      <c r="ACT936" s="17"/>
      <c r="ACU936" s="17"/>
      <c r="ACV936" s="17"/>
      <c r="ACW936" s="17"/>
      <c r="ACX936" s="17"/>
      <c r="ACY936" s="17"/>
      <c r="ACZ936" s="17"/>
      <c r="ADA936" s="17"/>
      <c r="ADB936" s="17"/>
      <c r="ADC936" s="17"/>
      <c r="ADD936" s="17"/>
      <c r="ADE936" s="17"/>
      <c r="ADF936" s="17"/>
      <c r="ADG936" s="17"/>
      <c r="ADH936" s="17"/>
      <c r="ADI936" s="17"/>
      <c r="ADJ936" s="17"/>
      <c r="ADK936" s="17"/>
      <c r="ADL936" s="17"/>
      <c r="ADM936" s="17"/>
      <c r="ADN936" s="17"/>
      <c r="ADO936" s="17"/>
      <c r="ADP936" s="17"/>
      <c r="ADQ936" s="17"/>
      <c r="ADR936" s="17"/>
    </row>
    <row r="937" spans="44:798" s="16" customFormat="1" x14ac:dyDescent="0.25">
      <c r="AR937" s="56"/>
      <c r="AS937" s="56"/>
      <c r="AT937" s="57"/>
      <c r="AU937" s="56"/>
      <c r="AV937" s="57"/>
      <c r="AW937" s="56"/>
      <c r="AX937" s="56"/>
      <c r="AY937" s="56"/>
      <c r="AZ937" s="56"/>
      <c r="BA937" s="56"/>
      <c r="BB937" s="56"/>
      <c r="BC937" s="56"/>
      <c r="BD937" s="56"/>
      <c r="BE937" s="51"/>
      <c r="BF937" s="51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  <c r="IK937" s="17"/>
      <c r="IL937" s="17"/>
      <c r="IM937" s="17"/>
      <c r="IN937" s="17"/>
      <c r="IO937" s="17"/>
      <c r="IP937" s="17"/>
      <c r="IQ937" s="17"/>
      <c r="IR937" s="17"/>
      <c r="IS937" s="17"/>
      <c r="IT937" s="17"/>
      <c r="IU937" s="17"/>
      <c r="IV937" s="17"/>
      <c r="IW937" s="17"/>
      <c r="IX937" s="17"/>
      <c r="IY937" s="17"/>
      <c r="IZ937" s="17"/>
      <c r="JA937" s="17"/>
      <c r="JB937" s="17"/>
      <c r="JC937" s="17"/>
      <c r="JD937" s="17"/>
      <c r="JE937" s="17"/>
      <c r="JF937" s="17"/>
      <c r="JG937" s="17"/>
      <c r="JH937" s="17"/>
      <c r="JI937" s="17"/>
      <c r="JJ937" s="17"/>
      <c r="JK937" s="17"/>
      <c r="JL937" s="17"/>
      <c r="JM937" s="17"/>
      <c r="JN937" s="17"/>
      <c r="JO937" s="17"/>
      <c r="JP937" s="17"/>
      <c r="JQ937" s="17"/>
      <c r="JR937" s="17"/>
      <c r="JS937" s="17"/>
      <c r="JT937" s="17"/>
      <c r="JU937" s="17"/>
      <c r="JV937" s="17"/>
      <c r="JW937" s="17"/>
      <c r="JX937" s="17"/>
      <c r="JY937" s="17"/>
      <c r="JZ937" s="17"/>
      <c r="KA937" s="17"/>
      <c r="KB937" s="17"/>
      <c r="KC937" s="17"/>
      <c r="KD937" s="17"/>
      <c r="KE937" s="17"/>
      <c r="KF937" s="17"/>
      <c r="KG937" s="17"/>
      <c r="KH937" s="17"/>
      <c r="KI937" s="17"/>
      <c r="KJ937" s="17"/>
      <c r="KK937" s="17"/>
      <c r="KL937" s="17"/>
      <c r="KM937" s="17"/>
      <c r="KN937" s="17"/>
      <c r="KO937" s="17"/>
      <c r="KP937" s="17"/>
      <c r="KQ937" s="17"/>
      <c r="KR937" s="17"/>
      <c r="KS937" s="17"/>
      <c r="KT937" s="17"/>
      <c r="KU937" s="17"/>
      <c r="KV937" s="17"/>
      <c r="KW937" s="17"/>
      <c r="KX937" s="17"/>
      <c r="KY937" s="17"/>
      <c r="KZ937" s="17"/>
      <c r="LA937" s="17"/>
      <c r="LB937" s="17"/>
      <c r="LC937" s="17"/>
      <c r="LD937" s="17"/>
      <c r="LE937" s="17"/>
      <c r="LF937" s="17"/>
      <c r="LG937" s="17"/>
      <c r="LH937" s="17"/>
      <c r="LI937" s="17"/>
      <c r="LJ937" s="17"/>
      <c r="LK937" s="17"/>
      <c r="LL937" s="17"/>
      <c r="LM937" s="17"/>
      <c r="LN937" s="17"/>
      <c r="LO937" s="17"/>
      <c r="LP937" s="17"/>
      <c r="LQ937" s="17"/>
      <c r="LR937" s="17"/>
      <c r="LS937" s="17"/>
      <c r="LT937" s="17"/>
      <c r="LU937" s="17"/>
      <c r="LV937" s="17"/>
      <c r="LW937" s="17"/>
      <c r="LX937" s="17"/>
      <c r="LY937" s="17"/>
      <c r="LZ937" s="17"/>
      <c r="MA937" s="17"/>
      <c r="MB937" s="17"/>
      <c r="MC937" s="17"/>
      <c r="MD937" s="17"/>
      <c r="ME937" s="17"/>
      <c r="MF937" s="17"/>
      <c r="MG937" s="17"/>
      <c r="MH937" s="17"/>
      <c r="MI937" s="17"/>
      <c r="MJ937" s="17"/>
      <c r="MK937" s="17"/>
      <c r="ML937" s="17"/>
      <c r="MM937" s="17"/>
      <c r="MN937" s="17"/>
      <c r="MO937" s="17"/>
      <c r="MP937" s="17"/>
      <c r="MQ937" s="17"/>
      <c r="MR937" s="17"/>
      <c r="MS937" s="17"/>
      <c r="MT937" s="17"/>
      <c r="MU937" s="17"/>
      <c r="MV937" s="17"/>
      <c r="MW937" s="17"/>
      <c r="MX937" s="17"/>
      <c r="MY937" s="17"/>
      <c r="MZ937" s="17"/>
      <c r="NA937" s="17"/>
      <c r="NB937" s="17"/>
      <c r="NC937" s="17"/>
      <c r="ND937" s="17"/>
      <c r="NE937" s="17"/>
      <c r="NF937" s="17"/>
      <c r="NG937" s="17"/>
      <c r="NH937" s="17"/>
      <c r="NI937" s="17"/>
      <c r="NJ937" s="17"/>
      <c r="NK937" s="17"/>
      <c r="NL937" s="17"/>
      <c r="NM937" s="17"/>
      <c r="NN937" s="17"/>
      <c r="NO937" s="17"/>
      <c r="NP937" s="17"/>
      <c r="NQ937" s="17"/>
      <c r="NR937" s="17"/>
      <c r="NS937" s="17"/>
      <c r="NT937" s="17"/>
      <c r="NU937" s="17"/>
      <c r="NV937" s="17"/>
      <c r="NW937" s="17"/>
      <c r="NX937" s="17"/>
      <c r="NY937" s="17"/>
      <c r="NZ937" s="17"/>
      <c r="OA937" s="17"/>
      <c r="OB937" s="17"/>
      <c r="OC937" s="17"/>
      <c r="OD937" s="17"/>
      <c r="OE937" s="17"/>
      <c r="OF937" s="17"/>
      <c r="OG937" s="17"/>
      <c r="OH937" s="17"/>
      <c r="OI937" s="17"/>
      <c r="OJ937" s="17"/>
      <c r="OK937" s="17"/>
      <c r="OL937" s="17"/>
      <c r="OM937" s="17"/>
      <c r="ON937" s="17"/>
      <c r="OO937" s="17"/>
      <c r="OP937" s="17"/>
      <c r="OQ937" s="17"/>
      <c r="OR937" s="17"/>
      <c r="OS937" s="17"/>
      <c r="OT937" s="17"/>
      <c r="OU937" s="17"/>
      <c r="OV937" s="17"/>
      <c r="OW937" s="17"/>
      <c r="OX937" s="17"/>
      <c r="OY937" s="17"/>
      <c r="OZ937" s="17"/>
      <c r="PA937" s="17"/>
      <c r="PB937" s="17"/>
      <c r="PC937" s="17"/>
      <c r="PD937" s="17"/>
      <c r="PE937" s="17"/>
      <c r="PF937" s="17"/>
      <c r="PG937" s="17"/>
      <c r="PH937" s="17"/>
      <c r="PI937" s="17"/>
      <c r="PJ937" s="17"/>
      <c r="PK937" s="17"/>
      <c r="PL937" s="17"/>
      <c r="PM937" s="17"/>
      <c r="PN937" s="17"/>
      <c r="PO937" s="17"/>
      <c r="PP937" s="17"/>
      <c r="PQ937" s="17"/>
      <c r="PR937" s="17"/>
      <c r="PS937" s="17"/>
      <c r="PT937" s="17"/>
      <c r="PU937" s="17"/>
      <c r="PV937" s="17"/>
      <c r="PW937" s="17"/>
      <c r="PX937" s="17"/>
      <c r="PY937" s="17"/>
      <c r="PZ937" s="17"/>
      <c r="QA937" s="17"/>
      <c r="QB937" s="17"/>
      <c r="QC937" s="17"/>
      <c r="QD937" s="17"/>
      <c r="QE937" s="17"/>
      <c r="QF937" s="17"/>
      <c r="QG937" s="17"/>
      <c r="QH937" s="17"/>
      <c r="QI937" s="17"/>
      <c r="QJ937" s="17"/>
      <c r="QK937" s="17"/>
      <c r="QL937" s="17"/>
      <c r="QM937" s="17"/>
      <c r="QN937" s="17"/>
      <c r="QO937" s="17"/>
      <c r="QP937" s="17"/>
      <c r="QQ937" s="17"/>
      <c r="QR937" s="17"/>
      <c r="QS937" s="17"/>
      <c r="QT937" s="17"/>
      <c r="QU937" s="17"/>
      <c r="QV937" s="17"/>
      <c r="QW937" s="17"/>
      <c r="QX937" s="17"/>
      <c r="QY937" s="17"/>
      <c r="QZ937" s="17"/>
      <c r="RA937" s="17"/>
      <c r="RB937" s="17"/>
      <c r="RC937" s="17"/>
      <c r="RD937" s="17"/>
      <c r="RE937" s="17"/>
      <c r="RF937" s="17"/>
      <c r="RG937" s="17"/>
      <c r="RH937" s="17"/>
      <c r="RI937" s="17"/>
      <c r="RJ937" s="17"/>
      <c r="RK937" s="17"/>
      <c r="RL937" s="17"/>
      <c r="RM937" s="17"/>
      <c r="RN937" s="17"/>
      <c r="RO937" s="17"/>
      <c r="RP937" s="17"/>
      <c r="RQ937" s="17"/>
      <c r="RR937" s="17"/>
      <c r="RS937" s="17"/>
      <c r="RT937" s="17"/>
      <c r="RU937" s="17"/>
      <c r="RV937" s="17"/>
      <c r="RW937" s="17"/>
      <c r="RX937" s="17"/>
      <c r="RY937" s="17"/>
      <c r="RZ937" s="17"/>
      <c r="SA937" s="17"/>
      <c r="SB937" s="17"/>
      <c r="SC937" s="17"/>
      <c r="SD937" s="17"/>
      <c r="SE937" s="17"/>
      <c r="SF937" s="17"/>
      <c r="SG937" s="17"/>
      <c r="SH937" s="17"/>
      <c r="SI937" s="17"/>
      <c r="SJ937" s="17"/>
      <c r="SK937" s="17"/>
      <c r="SL937" s="17"/>
      <c r="SM937" s="17"/>
      <c r="SN937" s="17"/>
      <c r="SO937" s="17"/>
      <c r="SP937" s="17"/>
      <c r="SQ937" s="17"/>
      <c r="SR937" s="17"/>
      <c r="SS937" s="17"/>
      <c r="ST937" s="17"/>
      <c r="SU937" s="17"/>
      <c r="SV937" s="17"/>
      <c r="SW937" s="17"/>
      <c r="SX937" s="17"/>
      <c r="SY937" s="17"/>
      <c r="SZ937" s="17"/>
      <c r="TA937" s="17"/>
      <c r="TB937" s="17"/>
      <c r="TC937" s="17"/>
      <c r="TD937" s="17"/>
      <c r="TE937" s="17"/>
      <c r="TF937" s="17"/>
      <c r="TG937" s="17"/>
      <c r="TH937" s="17"/>
      <c r="TI937" s="17"/>
      <c r="TJ937" s="17"/>
      <c r="TK937" s="17"/>
      <c r="TL937" s="17"/>
      <c r="TM937" s="17"/>
      <c r="TN937" s="17"/>
      <c r="TO937" s="17"/>
      <c r="TP937" s="17"/>
      <c r="TQ937" s="17"/>
      <c r="TR937" s="17"/>
      <c r="TS937" s="17"/>
      <c r="TT937" s="17"/>
      <c r="TU937" s="17"/>
      <c r="TV937" s="17"/>
      <c r="TW937" s="17"/>
      <c r="TX937" s="17"/>
      <c r="TY937" s="17"/>
      <c r="TZ937" s="17"/>
      <c r="UA937" s="17"/>
      <c r="UB937" s="17"/>
      <c r="UC937" s="17"/>
      <c r="UD937" s="17"/>
      <c r="UE937" s="17"/>
      <c r="UF937" s="17"/>
      <c r="UG937" s="17"/>
      <c r="UH937" s="17"/>
      <c r="UI937" s="17"/>
      <c r="UJ937" s="17"/>
      <c r="UK937" s="17"/>
      <c r="UL937" s="17"/>
      <c r="UM937" s="17"/>
      <c r="UN937" s="17"/>
      <c r="UO937" s="17"/>
      <c r="UP937" s="17"/>
      <c r="UQ937" s="17"/>
      <c r="UR937" s="17"/>
      <c r="US937" s="17"/>
      <c r="UT937" s="17"/>
      <c r="UU937" s="17"/>
      <c r="UV937" s="17"/>
      <c r="UW937" s="17"/>
      <c r="UX937" s="17"/>
      <c r="UY937" s="17"/>
      <c r="UZ937" s="17"/>
      <c r="VA937" s="17"/>
      <c r="VB937" s="17"/>
      <c r="VC937" s="17"/>
      <c r="VD937" s="17"/>
      <c r="VE937" s="17"/>
      <c r="VF937" s="17"/>
      <c r="VG937" s="17"/>
      <c r="VH937" s="17"/>
      <c r="VI937" s="17"/>
      <c r="VJ937" s="17"/>
      <c r="VK937" s="17"/>
      <c r="VL937" s="17"/>
      <c r="VM937" s="17"/>
      <c r="VN937" s="17"/>
      <c r="VO937" s="17"/>
      <c r="VP937" s="17"/>
      <c r="VQ937" s="17"/>
      <c r="VR937" s="17"/>
      <c r="VS937" s="17"/>
      <c r="VT937" s="17"/>
      <c r="VU937" s="17"/>
      <c r="VV937" s="17"/>
      <c r="VW937" s="17"/>
      <c r="VX937" s="17"/>
      <c r="VY937" s="17"/>
      <c r="VZ937" s="17"/>
      <c r="WA937" s="17"/>
      <c r="WB937" s="17"/>
      <c r="WC937" s="17"/>
      <c r="WD937" s="17"/>
      <c r="WE937" s="17"/>
      <c r="WF937" s="17"/>
      <c r="WG937" s="17"/>
      <c r="WH937" s="17"/>
      <c r="WI937" s="17"/>
      <c r="WJ937" s="17"/>
      <c r="WK937" s="17"/>
      <c r="WL937" s="17"/>
      <c r="WM937" s="17"/>
      <c r="WN937" s="17"/>
      <c r="WO937" s="17"/>
      <c r="WP937" s="17"/>
      <c r="WQ937" s="17"/>
      <c r="WR937" s="17"/>
      <c r="WS937" s="17"/>
      <c r="WT937" s="17"/>
      <c r="WU937" s="17"/>
      <c r="WV937" s="17"/>
      <c r="WW937" s="17"/>
      <c r="WX937" s="17"/>
      <c r="WY937" s="17"/>
      <c r="WZ937" s="17"/>
      <c r="XA937" s="17"/>
      <c r="XB937" s="17"/>
      <c r="XC937" s="17"/>
      <c r="XD937" s="17"/>
      <c r="XE937" s="17"/>
      <c r="XF937" s="17"/>
      <c r="XG937" s="17"/>
      <c r="XH937" s="17"/>
      <c r="XI937" s="17"/>
      <c r="XJ937" s="17"/>
      <c r="XK937" s="17"/>
      <c r="XL937" s="17"/>
      <c r="XM937" s="17"/>
      <c r="XN937" s="17"/>
      <c r="XO937" s="17"/>
      <c r="XP937" s="17"/>
      <c r="XQ937" s="17"/>
      <c r="XR937" s="17"/>
      <c r="XS937" s="17"/>
      <c r="XT937" s="17"/>
      <c r="XU937" s="17"/>
      <c r="XV937" s="17"/>
      <c r="XW937" s="17"/>
      <c r="XX937" s="17"/>
      <c r="XY937" s="17"/>
      <c r="XZ937" s="17"/>
      <c r="YA937" s="17"/>
      <c r="YB937" s="17"/>
      <c r="YC937" s="17"/>
      <c r="YD937" s="17"/>
      <c r="YE937" s="17"/>
      <c r="YF937" s="17"/>
      <c r="YG937" s="17"/>
      <c r="YH937" s="17"/>
      <c r="YI937" s="17"/>
      <c r="YJ937" s="17"/>
      <c r="YK937" s="17"/>
      <c r="YL937" s="17"/>
      <c r="YM937" s="17"/>
      <c r="YN937" s="17"/>
      <c r="YO937" s="17"/>
      <c r="YP937" s="17"/>
      <c r="YQ937" s="17"/>
      <c r="YR937" s="17"/>
      <c r="YS937" s="17"/>
      <c r="YT937" s="17"/>
      <c r="YU937" s="17"/>
      <c r="YV937" s="17"/>
      <c r="YW937" s="17"/>
      <c r="YX937" s="17"/>
      <c r="YY937" s="17"/>
      <c r="YZ937" s="17"/>
      <c r="ZA937" s="17"/>
      <c r="ZB937" s="17"/>
      <c r="ZC937" s="17"/>
      <c r="ZD937" s="17"/>
      <c r="ZE937" s="17"/>
      <c r="ZF937" s="17"/>
      <c r="ZG937" s="17"/>
      <c r="ZH937" s="17"/>
      <c r="ZI937" s="17"/>
      <c r="ZJ937" s="17"/>
      <c r="ZK937" s="17"/>
      <c r="ZL937" s="17"/>
      <c r="ZM937" s="17"/>
      <c r="ZN937" s="17"/>
      <c r="ZO937" s="17"/>
      <c r="ZP937" s="17"/>
      <c r="ZQ937" s="17"/>
      <c r="ZR937" s="17"/>
      <c r="ZS937" s="17"/>
      <c r="ZT937" s="17"/>
      <c r="ZU937" s="17"/>
      <c r="ZV937" s="17"/>
      <c r="ZW937" s="17"/>
      <c r="ZX937" s="17"/>
      <c r="ZY937" s="17"/>
      <c r="ZZ937" s="17"/>
      <c r="AAA937" s="17"/>
      <c r="AAB937" s="17"/>
      <c r="AAC937" s="17"/>
      <c r="AAD937" s="17"/>
      <c r="AAE937" s="17"/>
      <c r="AAF937" s="17"/>
      <c r="AAG937" s="17"/>
      <c r="AAH937" s="17"/>
      <c r="AAI937" s="17"/>
      <c r="AAJ937" s="17"/>
      <c r="AAK937" s="17"/>
      <c r="AAL937" s="17"/>
      <c r="AAM937" s="17"/>
      <c r="AAN937" s="17"/>
      <c r="AAO937" s="17"/>
      <c r="AAP937" s="17"/>
      <c r="AAQ937" s="17"/>
      <c r="AAR937" s="17"/>
      <c r="AAS937" s="17"/>
      <c r="AAT937" s="17"/>
      <c r="AAU937" s="17"/>
      <c r="AAV937" s="17"/>
      <c r="AAW937" s="17"/>
      <c r="AAX937" s="17"/>
      <c r="AAY937" s="17"/>
      <c r="AAZ937" s="17"/>
      <c r="ABA937" s="17"/>
      <c r="ABB937" s="17"/>
      <c r="ABC937" s="17"/>
      <c r="ABD937" s="17"/>
      <c r="ABE937" s="17"/>
      <c r="ABF937" s="17"/>
      <c r="ABG937" s="17"/>
      <c r="ABH937" s="17"/>
      <c r="ABI937" s="17"/>
      <c r="ABJ937" s="17"/>
      <c r="ABK937" s="17"/>
      <c r="ABL937" s="17"/>
      <c r="ABM937" s="17"/>
      <c r="ABN937" s="17"/>
      <c r="ABO937" s="17"/>
      <c r="ABP937" s="17"/>
      <c r="ABQ937" s="17"/>
      <c r="ABR937" s="17"/>
      <c r="ABS937" s="17"/>
      <c r="ABT937" s="17"/>
      <c r="ABU937" s="17"/>
      <c r="ABV937" s="17"/>
      <c r="ABW937" s="17"/>
      <c r="ABX937" s="17"/>
      <c r="ABY937" s="17"/>
      <c r="ABZ937" s="17"/>
      <c r="ACA937" s="17"/>
      <c r="ACB937" s="17"/>
      <c r="ACC937" s="17"/>
      <c r="ACD937" s="17"/>
      <c r="ACE937" s="17"/>
      <c r="ACF937" s="17"/>
      <c r="ACG937" s="17"/>
      <c r="ACH937" s="17"/>
      <c r="ACI937" s="17"/>
      <c r="ACJ937" s="17"/>
      <c r="ACK937" s="17"/>
      <c r="ACL937" s="17"/>
      <c r="ACM937" s="17"/>
      <c r="ACN937" s="17"/>
      <c r="ACO937" s="17"/>
      <c r="ACP937" s="17"/>
      <c r="ACQ937" s="17"/>
      <c r="ACR937" s="17"/>
      <c r="ACS937" s="17"/>
      <c r="ACT937" s="17"/>
      <c r="ACU937" s="17"/>
      <c r="ACV937" s="17"/>
      <c r="ACW937" s="17"/>
      <c r="ACX937" s="17"/>
      <c r="ACY937" s="17"/>
      <c r="ACZ937" s="17"/>
      <c r="ADA937" s="17"/>
      <c r="ADB937" s="17"/>
      <c r="ADC937" s="17"/>
      <c r="ADD937" s="17"/>
      <c r="ADE937" s="17"/>
      <c r="ADF937" s="17"/>
      <c r="ADG937" s="17"/>
      <c r="ADH937" s="17"/>
      <c r="ADI937" s="17"/>
      <c r="ADJ937" s="17"/>
      <c r="ADK937" s="17"/>
      <c r="ADL937" s="17"/>
      <c r="ADM937" s="17"/>
      <c r="ADN937" s="17"/>
      <c r="ADO937" s="17"/>
      <c r="ADP937" s="17"/>
      <c r="ADQ937" s="17"/>
      <c r="ADR937" s="17"/>
    </row>
    <row r="938" spans="44:798" s="16" customFormat="1" x14ac:dyDescent="0.25">
      <c r="AR938" s="56"/>
      <c r="AS938" s="56"/>
      <c r="AT938" s="57"/>
      <c r="AU938" s="56"/>
      <c r="AV938" s="57"/>
      <c r="AW938" s="56"/>
      <c r="AX938" s="56"/>
      <c r="AY938" s="56"/>
      <c r="AZ938" s="56"/>
      <c r="BA938" s="56"/>
      <c r="BB938" s="56"/>
      <c r="BC938" s="56"/>
      <c r="BD938" s="56"/>
      <c r="BE938" s="51"/>
      <c r="BF938" s="51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  <c r="IK938" s="17"/>
      <c r="IL938" s="17"/>
      <c r="IM938" s="17"/>
      <c r="IN938" s="17"/>
      <c r="IO938" s="17"/>
      <c r="IP938" s="17"/>
      <c r="IQ938" s="17"/>
      <c r="IR938" s="17"/>
      <c r="IS938" s="17"/>
      <c r="IT938" s="17"/>
      <c r="IU938" s="17"/>
      <c r="IV938" s="17"/>
      <c r="IW938" s="17"/>
      <c r="IX938" s="17"/>
      <c r="IY938" s="17"/>
      <c r="IZ938" s="17"/>
      <c r="JA938" s="17"/>
      <c r="JB938" s="17"/>
      <c r="JC938" s="17"/>
      <c r="JD938" s="17"/>
      <c r="JE938" s="17"/>
      <c r="JF938" s="17"/>
      <c r="JG938" s="17"/>
      <c r="JH938" s="17"/>
      <c r="JI938" s="17"/>
      <c r="JJ938" s="17"/>
      <c r="JK938" s="17"/>
      <c r="JL938" s="17"/>
      <c r="JM938" s="17"/>
      <c r="JN938" s="17"/>
      <c r="JO938" s="17"/>
      <c r="JP938" s="17"/>
      <c r="JQ938" s="17"/>
      <c r="JR938" s="17"/>
      <c r="JS938" s="17"/>
      <c r="JT938" s="17"/>
      <c r="JU938" s="17"/>
      <c r="JV938" s="17"/>
      <c r="JW938" s="17"/>
      <c r="JX938" s="17"/>
      <c r="JY938" s="17"/>
      <c r="JZ938" s="17"/>
      <c r="KA938" s="17"/>
      <c r="KB938" s="17"/>
      <c r="KC938" s="17"/>
      <c r="KD938" s="17"/>
      <c r="KE938" s="17"/>
      <c r="KF938" s="17"/>
      <c r="KG938" s="17"/>
      <c r="KH938" s="17"/>
      <c r="KI938" s="17"/>
      <c r="KJ938" s="17"/>
      <c r="KK938" s="17"/>
      <c r="KL938" s="17"/>
      <c r="KM938" s="17"/>
      <c r="KN938" s="17"/>
      <c r="KO938" s="17"/>
      <c r="KP938" s="17"/>
      <c r="KQ938" s="17"/>
      <c r="KR938" s="17"/>
      <c r="KS938" s="17"/>
      <c r="KT938" s="17"/>
      <c r="KU938" s="17"/>
      <c r="KV938" s="17"/>
      <c r="KW938" s="17"/>
      <c r="KX938" s="17"/>
      <c r="KY938" s="17"/>
      <c r="KZ938" s="17"/>
      <c r="LA938" s="17"/>
      <c r="LB938" s="17"/>
      <c r="LC938" s="17"/>
      <c r="LD938" s="17"/>
      <c r="LE938" s="17"/>
      <c r="LF938" s="17"/>
      <c r="LG938" s="17"/>
      <c r="LH938" s="17"/>
      <c r="LI938" s="17"/>
      <c r="LJ938" s="17"/>
      <c r="LK938" s="17"/>
      <c r="LL938" s="17"/>
      <c r="LM938" s="17"/>
      <c r="LN938" s="17"/>
      <c r="LO938" s="17"/>
      <c r="LP938" s="17"/>
      <c r="LQ938" s="17"/>
      <c r="LR938" s="17"/>
      <c r="LS938" s="17"/>
      <c r="LT938" s="17"/>
      <c r="LU938" s="17"/>
      <c r="LV938" s="17"/>
      <c r="LW938" s="17"/>
      <c r="LX938" s="17"/>
      <c r="LY938" s="17"/>
      <c r="LZ938" s="17"/>
      <c r="MA938" s="17"/>
      <c r="MB938" s="17"/>
      <c r="MC938" s="17"/>
      <c r="MD938" s="17"/>
      <c r="ME938" s="17"/>
      <c r="MF938" s="17"/>
      <c r="MG938" s="17"/>
      <c r="MH938" s="17"/>
      <c r="MI938" s="17"/>
      <c r="MJ938" s="17"/>
      <c r="MK938" s="17"/>
      <c r="ML938" s="17"/>
      <c r="MM938" s="17"/>
      <c r="MN938" s="17"/>
      <c r="MO938" s="17"/>
      <c r="MP938" s="17"/>
      <c r="MQ938" s="17"/>
      <c r="MR938" s="17"/>
      <c r="MS938" s="17"/>
      <c r="MT938" s="17"/>
      <c r="MU938" s="17"/>
      <c r="MV938" s="17"/>
      <c r="MW938" s="17"/>
      <c r="MX938" s="17"/>
      <c r="MY938" s="17"/>
      <c r="MZ938" s="17"/>
      <c r="NA938" s="17"/>
      <c r="NB938" s="17"/>
      <c r="NC938" s="17"/>
      <c r="ND938" s="17"/>
      <c r="NE938" s="17"/>
      <c r="NF938" s="17"/>
      <c r="NG938" s="17"/>
      <c r="NH938" s="17"/>
      <c r="NI938" s="17"/>
      <c r="NJ938" s="17"/>
      <c r="NK938" s="17"/>
      <c r="NL938" s="17"/>
      <c r="NM938" s="17"/>
      <c r="NN938" s="17"/>
      <c r="NO938" s="17"/>
      <c r="NP938" s="17"/>
      <c r="NQ938" s="17"/>
      <c r="NR938" s="17"/>
      <c r="NS938" s="17"/>
      <c r="NT938" s="17"/>
      <c r="NU938" s="17"/>
      <c r="NV938" s="17"/>
      <c r="NW938" s="17"/>
      <c r="NX938" s="17"/>
      <c r="NY938" s="17"/>
      <c r="NZ938" s="17"/>
      <c r="OA938" s="17"/>
      <c r="OB938" s="17"/>
      <c r="OC938" s="17"/>
      <c r="OD938" s="17"/>
      <c r="OE938" s="17"/>
      <c r="OF938" s="17"/>
      <c r="OG938" s="17"/>
      <c r="OH938" s="17"/>
      <c r="OI938" s="17"/>
      <c r="OJ938" s="17"/>
      <c r="OK938" s="17"/>
      <c r="OL938" s="17"/>
      <c r="OM938" s="17"/>
      <c r="ON938" s="17"/>
      <c r="OO938" s="17"/>
      <c r="OP938" s="17"/>
      <c r="OQ938" s="17"/>
      <c r="OR938" s="17"/>
      <c r="OS938" s="17"/>
      <c r="OT938" s="17"/>
      <c r="OU938" s="17"/>
      <c r="OV938" s="17"/>
      <c r="OW938" s="17"/>
      <c r="OX938" s="17"/>
      <c r="OY938" s="17"/>
      <c r="OZ938" s="17"/>
      <c r="PA938" s="17"/>
      <c r="PB938" s="17"/>
      <c r="PC938" s="17"/>
      <c r="PD938" s="17"/>
      <c r="PE938" s="17"/>
      <c r="PF938" s="17"/>
      <c r="PG938" s="17"/>
      <c r="PH938" s="17"/>
      <c r="PI938" s="17"/>
      <c r="PJ938" s="17"/>
      <c r="PK938" s="17"/>
      <c r="PL938" s="17"/>
      <c r="PM938" s="17"/>
      <c r="PN938" s="17"/>
      <c r="PO938" s="17"/>
      <c r="PP938" s="17"/>
      <c r="PQ938" s="17"/>
      <c r="PR938" s="17"/>
      <c r="PS938" s="17"/>
      <c r="PT938" s="17"/>
      <c r="PU938" s="17"/>
      <c r="PV938" s="17"/>
      <c r="PW938" s="17"/>
      <c r="PX938" s="17"/>
      <c r="PY938" s="17"/>
      <c r="PZ938" s="17"/>
      <c r="QA938" s="17"/>
      <c r="QB938" s="17"/>
      <c r="QC938" s="17"/>
      <c r="QD938" s="17"/>
      <c r="QE938" s="17"/>
      <c r="QF938" s="17"/>
      <c r="QG938" s="17"/>
      <c r="QH938" s="17"/>
      <c r="QI938" s="17"/>
      <c r="QJ938" s="17"/>
      <c r="QK938" s="17"/>
      <c r="QL938" s="17"/>
      <c r="QM938" s="17"/>
      <c r="QN938" s="17"/>
      <c r="QO938" s="17"/>
      <c r="QP938" s="17"/>
      <c r="QQ938" s="17"/>
      <c r="QR938" s="17"/>
      <c r="QS938" s="17"/>
      <c r="QT938" s="17"/>
      <c r="QU938" s="17"/>
      <c r="QV938" s="17"/>
      <c r="QW938" s="17"/>
      <c r="QX938" s="17"/>
      <c r="QY938" s="17"/>
      <c r="QZ938" s="17"/>
      <c r="RA938" s="17"/>
      <c r="RB938" s="17"/>
      <c r="RC938" s="17"/>
      <c r="RD938" s="17"/>
      <c r="RE938" s="17"/>
      <c r="RF938" s="17"/>
      <c r="RG938" s="17"/>
      <c r="RH938" s="17"/>
      <c r="RI938" s="17"/>
      <c r="RJ938" s="17"/>
      <c r="RK938" s="17"/>
      <c r="RL938" s="17"/>
      <c r="RM938" s="17"/>
      <c r="RN938" s="17"/>
      <c r="RO938" s="17"/>
      <c r="RP938" s="17"/>
      <c r="RQ938" s="17"/>
      <c r="RR938" s="17"/>
      <c r="RS938" s="17"/>
      <c r="RT938" s="17"/>
      <c r="RU938" s="17"/>
      <c r="RV938" s="17"/>
      <c r="RW938" s="17"/>
      <c r="RX938" s="17"/>
      <c r="RY938" s="17"/>
      <c r="RZ938" s="17"/>
      <c r="SA938" s="17"/>
      <c r="SB938" s="17"/>
      <c r="SC938" s="17"/>
      <c r="SD938" s="17"/>
      <c r="SE938" s="17"/>
      <c r="SF938" s="17"/>
      <c r="SG938" s="17"/>
      <c r="SH938" s="17"/>
      <c r="SI938" s="17"/>
      <c r="SJ938" s="17"/>
      <c r="SK938" s="17"/>
      <c r="SL938" s="17"/>
      <c r="SM938" s="17"/>
      <c r="SN938" s="17"/>
      <c r="SO938" s="17"/>
      <c r="SP938" s="17"/>
      <c r="SQ938" s="17"/>
      <c r="SR938" s="17"/>
      <c r="SS938" s="17"/>
      <c r="ST938" s="17"/>
      <c r="SU938" s="17"/>
      <c r="SV938" s="17"/>
      <c r="SW938" s="17"/>
      <c r="SX938" s="17"/>
      <c r="SY938" s="17"/>
      <c r="SZ938" s="17"/>
      <c r="TA938" s="17"/>
      <c r="TB938" s="17"/>
      <c r="TC938" s="17"/>
      <c r="TD938" s="17"/>
      <c r="TE938" s="17"/>
      <c r="TF938" s="17"/>
      <c r="TG938" s="17"/>
      <c r="TH938" s="17"/>
      <c r="TI938" s="17"/>
      <c r="TJ938" s="17"/>
      <c r="TK938" s="17"/>
      <c r="TL938" s="17"/>
      <c r="TM938" s="17"/>
      <c r="TN938" s="17"/>
      <c r="TO938" s="17"/>
      <c r="TP938" s="17"/>
      <c r="TQ938" s="17"/>
      <c r="TR938" s="17"/>
      <c r="TS938" s="17"/>
      <c r="TT938" s="17"/>
      <c r="TU938" s="17"/>
      <c r="TV938" s="17"/>
      <c r="TW938" s="17"/>
      <c r="TX938" s="17"/>
      <c r="TY938" s="17"/>
      <c r="TZ938" s="17"/>
      <c r="UA938" s="17"/>
      <c r="UB938" s="17"/>
      <c r="UC938" s="17"/>
      <c r="UD938" s="17"/>
      <c r="UE938" s="17"/>
      <c r="UF938" s="17"/>
      <c r="UG938" s="17"/>
      <c r="UH938" s="17"/>
      <c r="UI938" s="17"/>
      <c r="UJ938" s="17"/>
      <c r="UK938" s="17"/>
      <c r="UL938" s="17"/>
      <c r="UM938" s="17"/>
      <c r="UN938" s="17"/>
      <c r="UO938" s="17"/>
      <c r="UP938" s="17"/>
      <c r="UQ938" s="17"/>
      <c r="UR938" s="17"/>
      <c r="US938" s="17"/>
      <c r="UT938" s="17"/>
      <c r="UU938" s="17"/>
      <c r="UV938" s="17"/>
      <c r="UW938" s="17"/>
      <c r="UX938" s="17"/>
      <c r="UY938" s="17"/>
      <c r="UZ938" s="17"/>
      <c r="VA938" s="17"/>
      <c r="VB938" s="17"/>
      <c r="VC938" s="17"/>
      <c r="VD938" s="17"/>
      <c r="VE938" s="17"/>
      <c r="VF938" s="17"/>
      <c r="VG938" s="17"/>
      <c r="VH938" s="17"/>
      <c r="VI938" s="17"/>
      <c r="VJ938" s="17"/>
      <c r="VK938" s="17"/>
      <c r="VL938" s="17"/>
      <c r="VM938" s="17"/>
      <c r="VN938" s="17"/>
      <c r="VO938" s="17"/>
      <c r="VP938" s="17"/>
      <c r="VQ938" s="17"/>
      <c r="VR938" s="17"/>
      <c r="VS938" s="17"/>
      <c r="VT938" s="17"/>
      <c r="VU938" s="17"/>
      <c r="VV938" s="17"/>
      <c r="VW938" s="17"/>
      <c r="VX938" s="17"/>
      <c r="VY938" s="17"/>
      <c r="VZ938" s="17"/>
      <c r="WA938" s="17"/>
      <c r="WB938" s="17"/>
      <c r="WC938" s="17"/>
      <c r="WD938" s="17"/>
      <c r="WE938" s="17"/>
      <c r="WF938" s="17"/>
      <c r="WG938" s="17"/>
      <c r="WH938" s="17"/>
      <c r="WI938" s="17"/>
      <c r="WJ938" s="17"/>
      <c r="WK938" s="17"/>
      <c r="WL938" s="17"/>
      <c r="WM938" s="17"/>
      <c r="WN938" s="17"/>
      <c r="WO938" s="17"/>
      <c r="WP938" s="17"/>
      <c r="WQ938" s="17"/>
      <c r="WR938" s="17"/>
      <c r="WS938" s="17"/>
      <c r="WT938" s="17"/>
      <c r="WU938" s="17"/>
      <c r="WV938" s="17"/>
      <c r="WW938" s="17"/>
      <c r="WX938" s="17"/>
      <c r="WY938" s="17"/>
      <c r="WZ938" s="17"/>
      <c r="XA938" s="17"/>
      <c r="XB938" s="17"/>
      <c r="XC938" s="17"/>
      <c r="XD938" s="17"/>
      <c r="XE938" s="17"/>
      <c r="XF938" s="17"/>
      <c r="XG938" s="17"/>
      <c r="XH938" s="17"/>
      <c r="XI938" s="17"/>
      <c r="XJ938" s="17"/>
      <c r="XK938" s="17"/>
      <c r="XL938" s="17"/>
      <c r="XM938" s="17"/>
      <c r="XN938" s="17"/>
      <c r="XO938" s="17"/>
      <c r="XP938" s="17"/>
      <c r="XQ938" s="17"/>
      <c r="XR938" s="17"/>
      <c r="XS938" s="17"/>
      <c r="XT938" s="17"/>
      <c r="XU938" s="17"/>
      <c r="XV938" s="17"/>
      <c r="XW938" s="17"/>
      <c r="XX938" s="17"/>
      <c r="XY938" s="17"/>
      <c r="XZ938" s="17"/>
      <c r="YA938" s="17"/>
      <c r="YB938" s="17"/>
      <c r="YC938" s="17"/>
      <c r="YD938" s="17"/>
      <c r="YE938" s="17"/>
      <c r="YF938" s="17"/>
      <c r="YG938" s="17"/>
      <c r="YH938" s="17"/>
      <c r="YI938" s="17"/>
      <c r="YJ938" s="17"/>
      <c r="YK938" s="17"/>
      <c r="YL938" s="17"/>
      <c r="YM938" s="17"/>
      <c r="YN938" s="17"/>
      <c r="YO938" s="17"/>
      <c r="YP938" s="17"/>
      <c r="YQ938" s="17"/>
      <c r="YR938" s="17"/>
      <c r="YS938" s="17"/>
      <c r="YT938" s="17"/>
      <c r="YU938" s="17"/>
      <c r="YV938" s="17"/>
      <c r="YW938" s="17"/>
      <c r="YX938" s="17"/>
      <c r="YY938" s="17"/>
      <c r="YZ938" s="17"/>
      <c r="ZA938" s="17"/>
      <c r="ZB938" s="17"/>
      <c r="ZC938" s="17"/>
      <c r="ZD938" s="17"/>
      <c r="ZE938" s="17"/>
      <c r="ZF938" s="17"/>
      <c r="ZG938" s="17"/>
      <c r="ZH938" s="17"/>
      <c r="ZI938" s="17"/>
      <c r="ZJ938" s="17"/>
      <c r="ZK938" s="17"/>
      <c r="ZL938" s="17"/>
      <c r="ZM938" s="17"/>
      <c r="ZN938" s="17"/>
      <c r="ZO938" s="17"/>
      <c r="ZP938" s="17"/>
      <c r="ZQ938" s="17"/>
      <c r="ZR938" s="17"/>
      <c r="ZS938" s="17"/>
      <c r="ZT938" s="17"/>
      <c r="ZU938" s="17"/>
      <c r="ZV938" s="17"/>
      <c r="ZW938" s="17"/>
      <c r="ZX938" s="17"/>
      <c r="ZY938" s="17"/>
      <c r="ZZ938" s="17"/>
      <c r="AAA938" s="17"/>
      <c r="AAB938" s="17"/>
      <c r="AAC938" s="17"/>
      <c r="AAD938" s="17"/>
      <c r="AAE938" s="17"/>
      <c r="AAF938" s="17"/>
      <c r="AAG938" s="17"/>
      <c r="AAH938" s="17"/>
      <c r="AAI938" s="17"/>
      <c r="AAJ938" s="17"/>
      <c r="AAK938" s="17"/>
      <c r="AAL938" s="17"/>
      <c r="AAM938" s="17"/>
      <c r="AAN938" s="17"/>
      <c r="AAO938" s="17"/>
      <c r="AAP938" s="17"/>
      <c r="AAQ938" s="17"/>
      <c r="AAR938" s="17"/>
      <c r="AAS938" s="17"/>
      <c r="AAT938" s="17"/>
      <c r="AAU938" s="17"/>
      <c r="AAV938" s="17"/>
      <c r="AAW938" s="17"/>
      <c r="AAX938" s="17"/>
      <c r="AAY938" s="17"/>
      <c r="AAZ938" s="17"/>
      <c r="ABA938" s="17"/>
      <c r="ABB938" s="17"/>
      <c r="ABC938" s="17"/>
      <c r="ABD938" s="17"/>
      <c r="ABE938" s="17"/>
      <c r="ABF938" s="17"/>
      <c r="ABG938" s="17"/>
      <c r="ABH938" s="17"/>
      <c r="ABI938" s="17"/>
      <c r="ABJ938" s="17"/>
      <c r="ABK938" s="17"/>
      <c r="ABL938" s="17"/>
      <c r="ABM938" s="17"/>
      <c r="ABN938" s="17"/>
      <c r="ABO938" s="17"/>
      <c r="ABP938" s="17"/>
      <c r="ABQ938" s="17"/>
      <c r="ABR938" s="17"/>
      <c r="ABS938" s="17"/>
      <c r="ABT938" s="17"/>
      <c r="ABU938" s="17"/>
      <c r="ABV938" s="17"/>
      <c r="ABW938" s="17"/>
      <c r="ABX938" s="17"/>
      <c r="ABY938" s="17"/>
      <c r="ABZ938" s="17"/>
      <c r="ACA938" s="17"/>
      <c r="ACB938" s="17"/>
      <c r="ACC938" s="17"/>
      <c r="ACD938" s="17"/>
      <c r="ACE938" s="17"/>
      <c r="ACF938" s="17"/>
      <c r="ACG938" s="17"/>
      <c r="ACH938" s="17"/>
      <c r="ACI938" s="17"/>
      <c r="ACJ938" s="17"/>
      <c r="ACK938" s="17"/>
      <c r="ACL938" s="17"/>
      <c r="ACM938" s="17"/>
      <c r="ACN938" s="17"/>
      <c r="ACO938" s="17"/>
      <c r="ACP938" s="17"/>
      <c r="ACQ938" s="17"/>
      <c r="ACR938" s="17"/>
      <c r="ACS938" s="17"/>
      <c r="ACT938" s="17"/>
      <c r="ACU938" s="17"/>
      <c r="ACV938" s="17"/>
      <c r="ACW938" s="17"/>
      <c r="ACX938" s="17"/>
      <c r="ACY938" s="17"/>
      <c r="ACZ938" s="17"/>
      <c r="ADA938" s="17"/>
      <c r="ADB938" s="17"/>
      <c r="ADC938" s="17"/>
      <c r="ADD938" s="17"/>
      <c r="ADE938" s="17"/>
      <c r="ADF938" s="17"/>
      <c r="ADG938" s="17"/>
      <c r="ADH938" s="17"/>
      <c r="ADI938" s="17"/>
      <c r="ADJ938" s="17"/>
      <c r="ADK938" s="17"/>
      <c r="ADL938" s="17"/>
      <c r="ADM938" s="17"/>
      <c r="ADN938" s="17"/>
      <c r="ADO938" s="17"/>
      <c r="ADP938" s="17"/>
      <c r="ADQ938" s="17"/>
      <c r="ADR938" s="17"/>
    </row>
    <row r="939" spans="44:798" s="16" customFormat="1" x14ac:dyDescent="0.25">
      <c r="AR939" s="56"/>
      <c r="AS939" s="56"/>
      <c r="AT939" s="57"/>
      <c r="AU939" s="56"/>
      <c r="AV939" s="57"/>
      <c r="AW939" s="56"/>
      <c r="AX939" s="56"/>
      <c r="AY939" s="56"/>
      <c r="AZ939" s="56"/>
      <c r="BA939" s="56"/>
      <c r="BB939" s="56"/>
      <c r="BC939" s="56"/>
      <c r="BD939" s="56"/>
      <c r="BE939" s="51"/>
      <c r="BF939" s="51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  <c r="IK939" s="17"/>
      <c r="IL939" s="17"/>
      <c r="IM939" s="17"/>
      <c r="IN939" s="17"/>
      <c r="IO939" s="17"/>
      <c r="IP939" s="17"/>
      <c r="IQ939" s="17"/>
      <c r="IR939" s="17"/>
      <c r="IS939" s="17"/>
      <c r="IT939" s="17"/>
      <c r="IU939" s="17"/>
      <c r="IV939" s="17"/>
      <c r="IW939" s="17"/>
      <c r="IX939" s="17"/>
      <c r="IY939" s="17"/>
      <c r="IZ939" s="17"/>
      <c r="JA939" s="17"/>
      <c r="JB939" s="17"/>
      <c r="JC939" s="17"/>
      <c r="JD939" s="17"/>
      <c r="JE939" s="17"/>
      <c r="JF939" s="17"/>
      <c r="JG939" s="17"/>
      <c r="JH939" s="17"/>
      <c r="JI939" s="17"/>
      <c r="JJ939" s="17"/>
      <c r="JK939" s="17"/>
      <c r="JL939" s="17"/>
      <c r="JM939" s="17"/>
      <c r="JN939" s="17"/>
      <c r="JO939" s="17"/>
      <c r="JP939" s="17"/>
      <c r="JQ939" s="17"/>
      <c r="JR939" s="17"/>
      <c r="JS939" s="17"/>
      <c r="JT939" s="17"/>
      <c r="JU939" s="17"/>
      <c r="JV939" s="17"/>
      <c r="JW939" s="17"/>
      <c r="JX939" s="17"/>
      <c r="JY939" s="17"/>
      <c r="JZ939" s="17"/>
      <c r="KA939" s="17"/>
      <c r="KB939" s="17"/>
      <c r="KC939" s="17"/>
      <c r="KD939" s="17"/>
      <c r="KE939" s="17"/>
      <c r="KF939" s="17"/>
      <c r="KG939" s="17"/>
      <c r="KH939" s="17"/>
      <c r="KI939" s="17"/>
      <c r="KJ939" s="17"/>
      <c r="KK939" s="17"/>
      <c r="KL939" s="17"/>
      <c r="KM939" s="17"/>
      <c r="KN939" s="17"/>
      <c r="KO939" s="17"/>
      <c r="KP939" s="17"/>
      <c r="KQ939" s="17"/>
      <c r="KR939" s="17"/>
      <c r="KS939" s="17"/>
      <c r="KT939" s="17"/>
      <c r="KU939" s="17"/>
      <c r="KV939" s="17"/>
      <c r="KW939" s="17"/>
      <c r="KX939" s="17"/>
      <c r="KY939" s="17"/>
      <c r="KZ939" s="17"/>
      <c r="LA939" s="17"/>
      <c r="LB939" s="17"/>
      <c r="LC939" s="17"/>
      <c r="LD939" s="17"/>
      <c r="LE939" s="17"/>
      <c r="LF939" s="17"/>
      <c r="LG939" s="17"/>
      <c r="LH939" s="17"/>
      <c r="LI939" s="17"/>
      <c r="LJ939" s="17"/>
      <c r="LK939" s="17"/>
      <c r="LL939" s="17"/>
      <c r="LM939" s="17"/>
      <c r="LN939" s="17"/>
      <c r="LO939" s="17"/>
      <c r="LP939" s="17"/>
      <c r="LQ939" s="17"/>
      <c r="LR939" s="17"/>
      <c r="LS939" s="17"/>
      <c r="LT939" s="17"/>
      <c r="LU939" s="17"/>
      <c r="LV939" s="17"/>
      <c r="LW939" s="17"/>
      <c r="LX939" s="17"/>
      <c r="LY939" s="17"/>
      <c r="LZ939" s="17"/>
      <c r="MA939" s="17"/>
      <c r="MB939" s="17"/>
      <c r="MC939" s="17"/>
      <c r="MD939" s="17"/>
      <c r="ME939" s="17"/>
      <c r="MF939" s="17"/>
      <c r="MG939" s="17"/>
      <c r="MH939" s="17"/>
      <c r="MI939" s="17"/>
      <c r="MJ939" s="17"/>
      <c r="MK939" s="17"/>
      <c r="ML939" s="17"/>
      <c r="MM939" s="17"/>
      <c r="MN939" s="17"/>
      <c r="MO939" s="17"/>
      <c r="MP939" s="17"/>
      <c r="MQ939" s="17"/>
      <c r="MR939" s="17"/>
      <c r="MS939" s="17"/>
      <c r="MT939" s="17"/>
      <c r="MU939" s="17"/>
      <c r="MV939" s="17"/>
      <c r="MW939" s="17"/>
      <c r="MX939" s="17"/>
      <c r="MY939" s="17"/>
      <c r="MZ939" s="17"/>
      <c r="NA939" s="17"/>
      <c r="NB939" s="17"/>
      <c r="NC939" s="17"/>
      <c r="ND939" s="17"/>
      <c r="NE939" s="17"/>
      <c r="NF939" s="17"/>
      <c r="NG939" s="17"/>
      <c r="NH939" s="17"/>
      <c r="NI939" s="17"/>
      <c r="NJ939" s="17"/>
      <c r="NK939" s="17"/>
      <c r="NL939" s="17"/>
      <c r="NM939" s="17"/>
      <c r="NN939" s="17"/>
      <c r="NO939" s="17"/>
      <c r="NP939" s="17"/>
      <c r="NQ939" s="17"/>
      <c r="NR939" s="17"/>
      <c r="NS939" s="17"/>
      <c r="NT939" s="17"/>
      <c r="NU939" s="17"/>
      <c r="NV939" s="17"/>
      <c r="NW939" s="17"/>
      <c r="NX939" s="17"/>
      <c r="NY939" s="17"/>
      <c r="NZ939" s="17"/>
      <c r="OA939" s="17"/>
      <c r="OB939" s="17"/>
      <c r="OC939" s="17"/>
      <c r="OD939" s="17"/>
      <c r="OE939" s="17"/>
      <c r="OF939" s="17"/>
      <c r="OG939" s="17"/>
      <c r="OH939" s="17"/>
      <c r="OI939" s="17"/>
      <c r="OJ939" s="17"/>
      <c r="OK939" s="17"/>
      <c r="OL939" s="17"/>
      <c r="OM939" s="17"/>
      <c r="ON939" s="17"/>
      <c r="OO939" s="17"/>
      <c r="OP939" s="17"/>
      <c r="OQ939" s="17"/>
      <c r="OR939" s="17"/>
      <c r="OS939" s="17"/>
      <c r="OT939" s="17"/>
      <c r="OU939" s="17"/>
      <c r="OV939" s="17"/>
      <c r="OW939" s="17"/>
      <c r="OX939" s="17"/>
      <c r="OY939" s="17"/>
      <c r="OZ939" s="17"/>
      <c r="PA939" s="17"/>
      <c r="PB939" s="17"/>
      <c r="PC939" s="17"/>
      <c r="PD939" s="17"/>
      <c r="PE939" s="17"/>
      <c r="PF939" s="17"/>
      <c r="PG939" s="17"/>
      <c r="PH939" s="17"/>
      <c r="PI939" s="17"/>
      <c r="PJ939" s="17"/>
      <c r="PK939" s="17"/>
      <c r="PL939" s="17"/>
      <c r="PM939" s="17"/>
      <c r="PN939" s="17"/>
      <c r="PO939" s="17"/>
      <c r="PP939" s="17"/>
      <c r="PQ939" s="17"/>
      <c r="PR939" s="17"/>
      <c r="PS939" s="17"/>
      <c r="PT939" s="17"/>
      <c r="PU939" s="17"/>
      <c r="PV939" s="17"/>
      <c r="PW939" s="17"/>
      <c r="PX939" s="17"/>
      <c r="PY939" s="17"/>
      <c r="PZ939" s="17"/>
      <c r="QA939" s="17"/>
      <c r="QB939" s="17"/>
      <c r="QC939" s="17"/>
      <c r="QD939" s="17"/>
      <c r="QE939" s="17"/>
      <c r="QF939" s="17"/>
      <c r="QG939" s="17"/>
      <c r="QH939" s="17"/>
      <c r="QI939" s="17"/>
      <c r="QJ939" s="17"/>
      <c r="QK939" s="17"/>
      <c r="QL939" s="17"/>
      <c r="QM939" s="17"/>
      <c r="QN939" s="17"/>
      <c r="QO939" s="17"/>
      <c r="QP939" s="17"/>
      <c r="QQ939" s="17"/>
      <c r="QR939" s="17"/>
      <c r="QS939" s="17"/>
      <c r="QT939" s="17"/>
      <c r="QU939" s="17"/>
      <c r="QV939" s="17"/>
      <c r="QW939" s="17"/>
      <c r="QX939" s="17"/>
      <c r="QY939" s="17"/>
      <c r="QZ939" s="17"/>
      <c r="RA939" s="17"/>
      <c r="RB939" s="17"/>
      <c r="RC939" s="17"/>
      <c r="RD939" s="17"/>
      <c r="RE939" s="17"/>
      <c r="RF939" s="17"/>
      <c r="RG939" s="17"/>
      <c r="RH939" s="17"/>
      <c r="RI939" s="17"/>
      <c r="RJ939" s="17"/>
      <c r="RK939" s="17"/>
      <c r="RL939" s="17"/>
      <c r="RM939" s="17"/>
      <c r="RN939" s="17"/>
      <c r="RO939" s="17"/>
      <c r="RP939" s="17"/>
      <c r="RQ939" s="17"/>
      <c r="RR939" s="17"/>
      <c r="RS939" s="17"/>
      <c r="RT939" s="17"/>
      <c r="RU939" s="17"/>
      <c r="RV939" s="17"/>
      <c r="RW939" s="17"/>
      <c r="RX939" s="17"/>
      <c r="RY939" s="17"/>
      <c r="RZ939" s="17"/>
      <c r="SA939" s="17"/>
      <c r="SB939" s="17"/>
      <c r="SC939" s="17"/>
      <c r="SD939" s="17"/>
      <c r="SE939" s="17"/>
      <c r="SF939" s="17"/>
      <c r="SG939" s="17"/>
      <c r="SH939" s="17"/>
      <c r="SI939" s="17"/>
      <c r="SJ939" s="17"/>
      <c r="SK939" s="17"/>
      <c r="SL939" s="17"/>
      <c r="SM939" s="17"/>
      <c r="SN939" s="17"/>
      <c r="SO939" s="17"/>
      <c r="SP939" s="17"/>
      <c r="SQ939" s="17"/>
      <c r="SR939" s="17"/>
      <c r="SS939" s="17"/>
      <c r="ST939" s="17"/>
      <c r="SU939" s="17"/>
      <c r="SV939" s="17"/>
      <c r="SW939" s="17"/>
      <c r="SX939" s="17"/>
      <c r="SY939" s="17"/>
      <c r="SZ939" s="17"/>
      <c r="TA939" s="17"/>
      <c r="TB939" s="17"/>
      <c r="TC939" s="17"/>
      <c r="TD939" s="17"/>
      <c r="TE939" s="17"/>
      <c r="TF939" s="17"/>
      <c r="TG939" s="17"/>
      <c r="TH939" s="17"/>
      <c r="TI939" s="17"/>
      <c r="TJ939" s="17"/>
      <c r="TK939" s="17"/>
      <c r="TL939" s="17"/>
      <c r="TM939" s="17"/>
      <c r="TN939" s="17"/>
      <c r="TO939" s="17"/>
      <c r="TP939" s="17"/>
      <c r="TQ939" s="17"/>
      <c r="TR939" s="17"/>
      <c r="TS939" s="17"/>
      <c r="TT939" s="17"/>
      <c r="TU939" s="17"/>
      <c r="TV939" s="17"/>
      <c r="TW939" s="17"/>
      <c r="TX939" s="17"/>
      <c r="TY939" s="17"/>
      <c r="TZ939" s="17"/>
      <c r="UA939" s="17"/>
      <c r="UB939" s="17"/>
      <c r="UC939" s="17"/>
      <c r="UD939" s="17"/>
      <c r="UE939" s="17"/>
      <c r="UF939" s="17"/>
      <c r="UG939" s="17"/>
      <c r="UH939" s="17"/>
      <c r="UI939" s="17"/>
      <c r="UJ939" s="17"/>
      <c r="UK939" s="17"/>
      <c r="UL939" s="17"/>
      <c r="UM939" s="17"/>
      <c r="UN939" s="17"/>
      <c r="UO939" s="17"/>
      <c r="UP939" s="17"/>
      <c r="UQ939" s="17"/>
      <c r="UR939" s="17"/>
      <c r="US939" s="17"/>
      <c r="UT939" s="17"/>
      <c r="UU939" s="17"/>
      <c r="UV939" s="17"/>
      <c r="UW939" s="17"/>
      <c r="UX939" s="17"/>
      <c r="UY939" s="17"/>
      <c r="UZ939" s="17"/>
      <c r="VA939" s="17"/>
      <c r="VB939" s="17"/>
      <c r="VC939" s="17"/>
      <c r="VD939" s="17"/>
      <c r="VE939" s="17"/>
      <c r="VF939" s="17"/>
      <c r="VG939" s="17"/>
      <c r="VH939" s="17"/>
      <c r="VI939" s="17"/>
      <c r="VJ939" s="17"/>
      <c r="VK939" s="17"/>
      <c r="VL939" s="17"/>
      <c r="VM939" s="17"/>
      <c r="VN939" s="17"/>
      <c r="VO939" s="17"/>
      <c r="VP939" s="17"/>
      <c r="VQ939" s="17"/>
      <c r="VR939" s="17"/>
      <c r="VS939" s="17"/>
      <c r="VT939" s="17"/>
      <c r="VU939" s="17"/>
      <c r="VV939" s="17"/>
      <c r="VW939" s="17"/>
      <c r="VX939" s="17"/>
      <c r="VY939" s="17"/>
      <c r="VZ939" s="17"/>
      <c r="WA939" s="17"/>
      <c r="WB939" s="17"/>
      <c r="WC939" s="17"/>
      <c r="WD939" s="17"/>
      <c r="WE939" s="17"/>
      <c r="WF939" s="17"/>
      <c r="WG939" s="17"/>
      <c r="WH939" s="17"/>
      <c r="WI939" s="17"/>
      <c r="WJ939" s="17"/>
      <c r="WK939" s="17"/>
      <c r="WL939" s="17"/>
      <c r="WM939" s="17"/>
      <c r="WN939" s="17"/>
      <c r="WO939" s="17"/>
      <c r="WP939" s="17"/>
      <c r="WQ939" s="17"/>
      <c r="WR939" s="17"/>
      <c r="WS939" s="17"/>
      <c r="WT939" s="17"/>
      <c r="WU939" s="17"/>
      <c r="WV939" s="17"/>
      <c r="WW939" s="17"/>
      <c r="WX939" s="17"/>
      <c r="WY939" s="17"/>
      <c r="WZ939" s="17"/>
      <c r="XA939" s="17"/>
      <c r="XB939" s="17"/>
      <c r="XC939" s="17"/>
      <c r="XD939" s="17"/>
      <c r="XE939" s="17"/>
      <c r="XF939" s="17"/>
      <c r="XG939" s="17"/>
      <c r="XH939" s="17"/>
      <c r="XI939" s="17"/>
      <c r="XJ939" s="17"/>
      <c r="XK939" s="17"/>
      <c r="XL939" s="17"/>
      <c r="XM939" s="17"/>
      <c r="XN939" s="17"/>
      <c r="XO939" s="17"/>
      <c r="XP939" s="17"/>
      <c r="XQ939" s="17"/>
      <c r="XR939" s="17"/>
      <c r="XS939" s="17"/>
      <c r="XT939" s="17"/>
      <c r="XU939" s="17"/>
      <c r="XV939" s="17"/>
      <c r="XW939" s="17"/>
      <c r="XX939" s="17"/>
      <c r="XY939" s="17"/>
      <c r="XZ939" s="17"/>
      <c r="YA939" s="17"/>
      <c r="YB939" s="17"/>
      <c r="YC939" s="17"/>
      <c r="YD939" s="17"/>
      <c r="YE939" s="17"/>
      <c r="YF939" s="17"/>
      <c r="YG939" s="17"/>
      <c r="YH939" s="17"/>
      <c r="YI939" s="17"/>
      <c r="YJ939" s="17"/>
      <c r="YK939" s="17"/>
      <c r="YL939" s="17"/>
      <c r="YM939" s="17"/>
      <c r="YN939" s="17"/>
      <c r="YO939" s="17"/>
      <c r="YP939" s="17"/>
      <c r="YQ939" s="17"/>
      <c r="YR939" s="17"/>
      <c r="YS939" s="17"/>
      <c r="YT939" s="17"/>
      <c r="YU939" s="17"/>
      <c r="YV939" s="17"/>
      <c r="YW939" s="17"/>
      <c r="YX939" s="17"/>
      <c r="YY939" s="17"/>
      <c r="YZ939" s="17"/>
      <c r="ZA939" s="17"/>
      <c r="ZB939" s="17"/>
      <c r="ZC939" s="17"/>
      <c r="ZD939" s="17"/>
      <c r="ZE939" s="17"/>
      <c r="ZF939" s="17"/>
      <c r="ZG939" s="17"/>
      <c r="ZH939" s="17"/>
      <c r="ZI939" s="17"/>
      <c r="ZJ939" s="17"/>
      <c r="ZK939" s="17"/>
      <c r="ZL939" s="17"/>
      <c r="ZM939" s="17"/>
      <c r="ZN939" s="17"/>
      <c r="ZO939" s="17"/>
      <c r="ZP939" s="17"/>
      <c r="ZQ939" s="17"/>
      <c r="ZR939" s="17"/>
      <c r="ZS939" s="17"/>
      <c r="ZT939" s="17"/>
      <c r="ZU939" s="17"/>
      <c r="ZV939" s="17"/>
      <c r="ZW939" s="17"/>
      <c r="ZX939" s="17"/>
      <c r="ZY939" s="17"/>
      <c r="ZZ939" s="17"/>
      <c r="AAA939" s="17"/>
      <c r="AAB939" s="17"/>
      <c r="AAC939" s="17"/>
      <c r="AAD939" s="17"/>
      <c r="AAE939" s="17"/>
      <c r="AAF939" s="17"/>
      <c r="AAG939" s="17"/>
      <c r="AAH939" s="17"/>
      <c r="AAI939" s="17"/>
      <c r="AAJ939" s="17"/>
      <c r="AAK939" s="17"/>
      <c r="AAL939" s="17"/>
      <c r="AAM939" s="17"/>
      <c r="AAN939" s="17"/>
      <c r="AAO939" s="17"/>
      <c r="AAP939" s="17"/>
      <c r="AAQ939" s="17"/>
      <c r="AAR939" s="17"/>
      <c r="AAS939" s="17"/>
      <c r="AAT939" s="17"/>
      <c r="AAU939" s="17"/>
      <c r="AAV939" s="17"/>
      <c r="AAW939" s="17"/>
      <c r="AAX939" s="17"/>
      <c r="AAY939" s="17"/>
      <c r="AAZ939" s="17"/>
      <c r="ABA939" s="17"/>
      <c r="ABB939" s="17"/>
      <c r="ABC939" s="17"/>
      <c r="ABD939" s="17"/>
      <c r="ABE939" s="17"/>
      <c r="ABF939" s="17"/>
      <c r="ABG939" s="17"/>
      <c r="ABH939" s="17"/>
      <c r="ABI939" s="17"/>
      <c r="ABJ939" s="17"/>
      <c r="ABK939" s="17"/>
      <c r="ABL939" s="17"/>
      <c r="ABM939" s="17"/>
      <c r="ABN939" s="17"/>
      <c r="ABO939" s="17"/>
      <c r="ABP939" s="17"/>
      <c r="ABQ939" s="17"/>
      <c r="ABR939" s="17"/>
      <c r="ABS939" s="17"/>
      <c r="ABT939" s="17"/>
      <c r="ABU939" s="17"/>
      <c r="ABV939" s="17"/>
      <c r="ABW939" s="17"/>
      <c r="ABX939" s="17"/>
      <c r="ABY939" s="17"/>
      <c r="ABZ939" s="17"/>
      <c r="ACA939" s="17"/>
      <c r="ACB939" s="17"/>
      <c r="ACC939" s="17"/>
      <c r="ACD939" s="17"/>
      <c r="ACE939" s="17"/>
      <c r="ACF939" s="17"/>
      <c r="ACG939" s="17"/>
      <c r="ACH939" s="17"/>
      <c r="ACI939" s="17"/>
      <c r="ACJ939" s="17"/>
      <c r="ACK939" s="17"/>
      <c r="ACL939" s="17"/>
      <c r="ACM939" s="17"/>
      <c r="ACN939" s="17"/>
      <c r="ACO939" s="17"/>
      <c r="ACP939" s="17"/>
      <c r="ACQ939" s="17"/>
      <c r="ACR939" s="17"/>
      <c r="ACS939" s="17"/>
      <c r="ACT939" s="17"/>
      <c r="ACU939" s="17"/>
      <c r="ACV939" s="17"/>
      <c r="ACW939" s="17"/>
      <c r="ACX939" s="17"/>
      <c r="ACY939" s="17"/>
      <c r="ACZ939" s="17"/>
      <c r="ADA939" s="17"/>
      <c r="ADB939" s="17"/>
      <c r="ADC939" s="17"/>
      <c r="ADD939" s="17"/>
      <c r="ADE939" s="17"/>
      <c r="ADF939" s="17"/>
      <c r="ADG939" s="17"/>
      <c r="ADH939" s="17"/>
      <c r="ADI939" s="17"/>
      <c r="ADJ939" s="17"/>
      <c r="ADK939" s="17"/>
      <c r="ADL939" s="17"/>
      <c r="ADM939" s="17"/>
      <c r="ADN939" s="17"/>
      <c r="ADO939" s="17"/>
      <c r="ADP939" s="17"/>
      <c r="ADQ939" s="17"/>
      <c r="ADR939" s="17"/>
    </row>
    <row r="940" spans="44:798" s="16" customFormat="1" x14ac:dyDescent="0.25">
      <c r="AR940" s="56"/>
      <c r="AS940" s="56"/>
      <c r="AT940" s="57"/>
      <c r="AU940" s="56"/>
      <c r="AV940" s="57"/>
      <c r="AW940" s="56"/>
      <c r="AX940" s="56"/>
      <c r="AY940" s="56"/>
      <c r="AZ940" s="56"/>
      <c r="BA940" s="56"/>
      <c r="BB940" s="56"/>
      <c r="BC940" s="56"/>
      <c r="BD940" s="56"/>
      <c r="BE940" s="51"/>
      <c r="BF940" s="51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  <c r="IK940" s="17"/>
      <c r="IL940" s="17"/>
      <c r="IM940" s="17"/>
      <c r="IN940" s="17"/>
      <c r="IO940" s="17"/>
      <c r="IP940" s="17"/>
      <c r="IQ940" s="17"/>
      <c r="IR940" s="17"/>
      <c r="IS940" s="17"/>
      <c r="IT940" s="17"/>
      <c r="IU940" s="17"/>
      <c r="IV940" s="17"/>
      <c r="IW940" s="17"/>
      <c r="IX940" s="17"/>
      <c r="IY940" s="17"/>
      <c r="IZ940" s="17"/>
      <c r="JA940" s="17"/>
      <c r="JB940" s="17"/>
      <c r="JC940" s="17"/>
      <c r="JD940" s="17"/>
      <c r="JE940" s="17"/>
      <c r="JF940" s="17"/>
      <c r="JG940" s="17"/>
      <c r="JH940" s="17"/>
      <c r="JI940" s="17"/>
      <c r="JJ940" s="17"/>
      <c r="JK940" s="17"/>
      <c r="JL940" s="17"/>
      <c r="JM940" s="17"/>
      <c r="JN940" s="17"/>
      <c r="JO940" s="17"/>
      <c r="JP940" s="17"/>
      <c r="JQ940" s="17"/>
      <c r="JR940" s="17"/>
      <c r="JS940" s="17"/>
      <c r="JT940" s="17"/>
      <c r="JU940" s="17"/>
      <c r="JV940" s="17"/>
      <c r="JW940" s="17"/>
      <c r="JX940" s="17"/>
      <c r="JY940" s="17"/>
      <c r="JZ940" s="17"/>
      <c r="KA940" s="17"/>
      <c r="KB940" s="17"/>
      <c r="KC940" s="17"/>
      <c r="KD940" s="17"/>
      <c r="KE940" s="17"/>
      <c r="KF940" s="17"/>
      <c r="KG940" s="17"/>
      <c r="KH940" s="17"/>
      <c r="KI940" s="17"/>
      <c r="KJ940" s="17"/>
      <c r="KK940" s="17"/>
      <c r="KL940" s="17"/>
      <c r="KM940" s="17"/>
      <c r="KN940" s="17"/>
      <c r="KO940" s="17"/>
      <c r="KP940" s="17"/>
      <c r="KQ940" s="17"/>
      <c r="KR940" s="17"/>
      <c r="KS940" s="17"/>
      <c r="KT940" s="17"/>
      <c r="KU940" s="17"/>
      <c r="KV940" s="17"/>
      <c r="KW940" s="17"/>
      <c r="KX940" s="17"/>
      <c r="KY940" s="17"/>
      <c r="KZ940" s="17"/>
      <c r="LA940" s="17"/>
      <c r="LB940" s="17"/>
      <c r="LC940" s="17"/>
      <c r="LD940" s="17"/>
      <c r="LE940" s="17"/>
      <c r="LF940" s="17"/>
      <c r="LG940" s="17"/>
      <c r="LH940" s="17"/>
      <c r="LI940" s="17"/>
      <c r="LJ940" s="17"/>
      <c r="LK940" s="17"/>
      <c r="LL940" s="17"/>
      <c r="LM940" s="17"/>
      <c r="LN940" s="17"/>
      <c r="LO940" s="17"/>
      <c r="LP940" s="17"/>
      <c r="LQ940" s="17"/>
      <c r="LR940" s="17"/>
      <c r="LS940" s="17"/>
      <c r="LT940" s="17"/>
      <c r="LU940" s="17"/>
      <c r="LV940" s="17"/>
      <c r="LW940" s="17"/>
      <c r="LX940" s="17"/>
      <c r="LY940" s="17"/>
      <c r="LZ940" s="17"/>
      <c r="MA940" s="17"/>
      <c r="MB940" s="17"/>
      <c r="MC940" s="17"/>
      <c r="MD940" s="17"/>
      <c r="ME940" s="17"/>
      <c r="MF940" s="17"/>
      <c r="MG940" s="17"/>
      <c r="MH940" s="17"/>
      <c r="MI940" s="17"/>
      <c r="MJ940" s="17"/>
      <c r="MK940" s="17"/>
      <c r="ML940" s="17"/>
      <c r="MM940" s="17"/>
      <c r="MN940" s="17"/>
      <c r="MO940" s="17"/>
      <c r="MP940" s="17"/>
      <c r="MQ940" s="17"/>
      <c r="MR940" s="17"/>
      <c r="MS940" s="17"/>
      <c r="MT940" s="17"/>
      <c r="MU940" s="17"/>
      <c r="MV940" s="17"/>
      <c r="MW940" s="17"/>
      <c r="MX940" s="17"/>
      <c r="MY940" s="17"/>
      <c r="MZ940" s="17"/>
      <c r="NA940" s="17"/>
      <c r="NB940" s="17"/>
      <c r="NC940" s="17"/>
      <c r="ND940" s="17"/>
      <c r="NE940" s="17"/>
      <c r="NF940" s="17"/>
      <c r="NG940" s="17"/>
      <c r="NH940" s="17"/>
      <c r="NI940" s="17"/>
      <c r="NJ940" s="17"/>
      <c r="NK940" s="17"/>
      <c r="NL940" s="17"/>
      <c r="NM940" s="17"/>
      <c r="NN940" s="17"/>
      <c r="NO940" s="17"/>
      <c r="NP940" s="17"/>
      <c r="NQ940" s="17"/>
      <c r="NR940" s="17"/>
      <c r="NS940" s="17"/>
      <c r="NT940" s="17"/>
      <c r="NU940" s="17"/>
      <c r="NV940" s="17"/>
      <c r="NW940" s="17"/>
      <c r="NX940" s="17"/>
      <c r="NY940" s="17"/>
      <c r="NZ940" s="17"/>
      <c r="OA940" s="17"/>
      <c r="OB940" s="17"/>
      <c r="OC940" s="17"/>
      <c r="OD940" s="17"/>
      <c r="OE940" s="17"/>
      <c r="OF940" s="17"/>
      <c r="OG940" s="17"/>
      <c r="OH940" s="17"/>
      <c r="OI940" s="17"/>
      <c r="OJ940" s="17"/>
      <c r="OK940" s="17"/>
      <c r="OL940" s="17"/>
      <c r="OM940" s="17"/>
      <c r="ON940" s="17"/>
      <c r="OO940" s="17"/>
      <c r="OP940" s="17"/>
      <c r="OQ940" s="17"/>
      <c r="OR940" s="17"/>
      <c r="OS940" s="17"/>
      <c r="OT940" s="17"/>
      <c r="OU940" s="17"/>
      <c r="OV940" s="17"/>
      <c r="OW940" s="17"/>
      <c r="OX940" s="17"/>
      <c r="OY940" s="17"/>
      <c r="OZ940" s="17"/>
      <c r="PA940" s="17"/>
      <c r="PB940" s="17"/>
      <c r="PC940" s="17"/>
      <c r="PD940" s="17"/>
      <c r="PE940" s="17"/>
      <c r="PF940" s="17"/>
      <c r="PG940" s="17"/>
      <c r="PH940" s="17"/>
      <c r="PI940" s="17"/>
      <c r="PJ940" s="17"/>
      <c r="PK940" s="17"/>
      <c r="PL940" s="17"/>
      <c r="PM940" s="17"/>
      <c r="PN940" s="17"/>
      <c r="PO940" s="17"/>
      <c r="PP940" s="17"/>
      <c r="PQ940" s="17"/>
      <c r="PR940" s="17"/>
      <c r="PS940" s="17"/>
      <c r="PT940" s="17"/>
      <c r="PU940" s="17"/>
      <c r="PV940" s="17"/>
      <c r="PW940" s="17"/>
      <c r="PX940" s="17"/>
      <c r="PY940" s="17"/>
      <c r="PZ940" s="17"/>
      <c r="QA940" s="17"/>
      <c r="QB940" s="17"/>
      <c r="QC940" s="17"/>
      <c r="QD940" s="17"/>
      <c r="QE940" s="17"/>
      <c r="QF940" s="17"/>
      <c r="QG940" s="17"/>
      <c r="QH940" s="17"/>
      <c r="QI940" s="17"/>
      <c r="QJ940" s="17"/>
      <c r="QK940" s="17"/>
      <c r="QL940" s="17"/>
      <c r="QM940" s="17"/>
      <c r="QN940" s="17"/>
      <c r="QO940" s="17"/>
      <c r="QP940" s="17"/>
      <c r="QQ940" s="17"/>
      <c r="QR940" s="17"/>
      <c r="QS940" s="17"/>
      <c r="QT940" s="17"/>
      <c r="QU940" s="17"/>
      <c r="QV940" s="17"/>
      <c r="QW940" s="17"/>
      <c r="QX940" s="17"/>
      <c r="QY940" s="17"/>
      <c r="QZ940" s="17"/>
      <c r="RA940" s="17"/>
      <c r="RB940" s="17"/>
      <c r="RC940" s="17"/>
      <c r="RD940" s="17"/>
      <c r="RE940" s="17"/>
      <c r="RF940" s="17"/>
      <c r="RG940" s="17"/>
      <c r="RH940" s="17"/>
      <c r="RI940" s="17"/>
      <c r="RJ940" s="17"/>
      <c r="RK940" s="17"/>
      <c r="RL940" s="17"/>
      <c r="RM940" s="17"/>
      <c r="RN940" s="17"/>
      <c r="RO940" s="17"/>
      <c r="RP940" s="17"/>
      <c r="RQ940" s="17"/>
      <c r="RR940" s="17"/>
      <c r="RS940" s="17"/>
      <c r="RT940" s="17"/>
      <c r="RU940" s="17"/>
      <c r="RV940" s="17"/>
      <c r="RW940" s="17"/>
      <c r="RX940" s="17"/>
      <c r="RY940" s="17"/>
      <c r="RZ940" s="17"/>
      <c r="SA940" s="17"/>
      <c r="SB940" s="17"/>
      <c r="SC940" s="17"/>
      <c r="SD940" s="17"/>
      <c r="SE940" s="17"/>
      <c r="SF940" s="17"/>
      <c r="SG940" s="17"/>
      <c r="SH940" s="17"/>
      <c r="SI940" s="17"/>
      <c r="SJ940" s="17"/>
      <c r="SK940" s="17"/>
      <c r="SL940" s="17"/>
      <c r="SM940" s="17"/>
      <c r="SN940" s="17"/>
      <c r="SO940" s="17"/>
      <c r="SP940" s="17"/>
      <c r="SQ940" s="17"/>
      <c r="SR940" s="17"/>
      <c r="SS940" s="17"/>
      <c r="ST940" s="17"/>
      <c r="SU940" s="17"/>
      <c r="SV940" s="17"/>
      <c r="SW940" s="17"/>
      <c r="SX940" s="17"/>
      <c r="SY940" s="17"/>
      <c r="SZ940" s="17"/>
      <c r="TA940" s="17"/>
      <c r="TB940" s="17"/>
      <c r="TC940" s="17"/>
      <c r="TD940" s="17"/>
      <c r="TE940" s="17"/>
      <c r="TF940" s="17"/>
      <c r="TG940" s="17"/>
      <c r="TH940" s="17"/>
      <c r="TI940" s="17"/>
      <c r="TJ940" s="17"/>
      <c r="TK940" s="17"/>
      <c r="TL940" s="17"/>
      <c r="TM940" s="17"/>
      <c r="TN940" s="17"/>
      <c r="TO940" s="17"/>
      <c r="TP940" s="17"/>
      <c r="TQ940" s="17"/>
      <c r="TR940" s="17"/>
      <c r="TS940" s="17"/>
      <c r="TT940" s="17"/>
      <c r="TU940" s="17"/>
      <c r="TV940" s="17"/>
      <c r="TW940" s="17"/>
      <c r="TX940" s="17"/>
      <c r="TY940" s="17"/>
      <c r="TZ940" s="17"/>
      <c r="UA940" s="17"/>
      <c r="UB940" s="17"/>
      <c r="UC940" s="17"/>
      <c r="UD940" s="17"/>
      <c r="UE940" s="17"/>
      <c r="UF940" s="17"/>
      <c r="UG940" s="17"/>
      <c r="UH940" s="17"/>
      <c r="UI940" s="17"/>
      <c r="UJ940" s="17"/>
      <c r="UK940" s="17"/>
      <c r="UL940" s="17"/>
      <c r="UM940" s="17"/>
      <c r="UN940" s="17"/>
      <c r="UO940" s="17"/>
      <c r="UP940" s="17"/>
      <c r="UQ940" s="17"/>
      <c r="UR940" s="17"/>
      <c r="US940" s="17"/>
      <c r="UT940" s="17"/>
      <c r="UU940" s="17"/>
      <c r="UV940" s="17"/>
      <c r="UW940" s="17"/>
      <c r="UX940" s="17"/>
      <c r="UY940" s="17"/>
      <c r="UZ940" s="17"/>
      <c r="VA940" s="17"/>
      <c r="VB940" s="17"/>
      <c r="VC940" s="17"/>
      <c r="VD940" s="17"/>
      <c r="VE940" s="17"/>
      <c r="VF940" s="17"/>
      <c r="VG940" s="17"/>
      <c r="VH940" s="17"/>
      <c r="VI940" s="17"/>
      <c r="VJ940" s="17"/>
      <c r="VK940" s="17"/>
      <c r="VL940" s="17"/>
      <c r="VM940" s="17"/>
      <c r="VN940" s="17"/>
      <c r="VO940" s="17"/>
      <c r="VP940" s="17"/>
      <c r="VQ940" s="17"/>
      <c r="VR940" s="17"/>
      <c r="VS940" s="17"/>
      <c r="VT940" s="17"/>
      <c r="VU940" s="17"/>
      <c r="VV940" s="17"/>
      <c r="VW940" s="17"/>
      <c r="VX940" s="17"/>
      <c r="VY940" s="17"/>
      <c r="VZ940" s="17"/>
      <c r="WA940" s="17"/>
      <c r="WB940" s="17"/>
      <c r="WC940" s="17"/>
      <c r="WD940" s="17"/>
      <c r="WE940" s="17"/>
      <c r="WF940" s="17"/>
      <c r="WG940" s="17"/>
      <c r="WH940" s="17"/>
      <c r="WI940" s="17"/>
      <c r="WJ940" s="17"/>
      <c r="WK940" s="17"/>
      <c r="WL940" s="17"/>
      <c r="WM940" s="17"/>
      <c r="WN940" s="17"/>
      <c r="WO940" s="17"/>
      <c r="WP940" s="17"/>
      <c r="WQ940" s="17"/>
      <c r="WR940" s="17"/>
      <c r="WS940" s="17"/>
      <c r="WT940" s="17"/>
      <c r="WU940" s="17"/>
      <c r="WV940" s="17"/>
      <c r="WW940" s="17"/>
      <c r="WX940" s="17"/>
      <c r="WY940" s="17"/>
      <c r="WZ940" s="17"/>
      <c r="XA940" s="17"/>
      <c r="XB940" s="17"/>
      <c r="XC940" s="17"/>
      <c r="XD940" s="17"/>
      <c r="XE940" s="17"/>
      <c r="XF940" s="17"/>
      <c r="XG940" s="17"/>
      <c r="XH940" s="17"/>
      <c r="XI940" s="17"/>
      <c r="XJ940" s="17"/>
      <c r="XK940" s="17"/>
      <c r="XL940" s="17"/>
      <c r="XM940" s="17"/>
      <c r="XN940" s="17"/>
      <c r="XO940" s="17"/>
      <c r="XP940" s="17"/>
      <c r="XQ940" s="17"/>
      <c r="XR940" s="17"/>
      <c r="XS940" s="17"/>
      <c r="XT940" s="17"/>
      <c r="XU940" s="17"/>
      <c r="XV940" s="17"/>
      <c r="XW940" s="17"/>
      <c r="XX940" s="17"/>
      <c r="XY940" s="17"/>
      <c r="XZ940" s="17"/>
      <c r="YA940" s="17"/>
      <c r="YB940" s="17"/>
      <c r="YC940" s="17"/>
      <c r="YD940" s="17"/>
      <c r="YE940" s="17"/>
      <c r="YF940" s="17"/>
      <c r="YG940" s="17"/>
      <c r="YH940" s="17"/>
      <c r="YI940" s="17"/>
      <c r="YJ940" s="17"/>
      <c r="YK940" s="17"/>
      <c r="YL940" s="17"/>
      <c r="YM940" s="17"/>
      <c r="YN940" s="17"/>
      <c r="YO940" s="17"/>
      <c r="YP940" s="17"/>
      <c r="YQ940" s="17"/>
      <c r="YR940" s="17"/>
      <c r="YS940" s="17"/>
      <c r="YT940" s="17"/>
      <c r="YU940" s="17"/>
      <c r="YV940" s="17"/>
      <c r="YW940" s="17"/>
      <c r="YX940" s="17"/>
      <c r="YY940" s="17"/>
      <c r="YZ940" s="17"/>
      <c r="ZA940" s="17"/>
      <c r="ZB940" s="17"/>
      <c r="ZC940" s="17"/>
      <c r="ZD940" s="17"/>
      <c r="ZE940" s="17"/>
      <c r="ZF940" s="17"/>
      <c r="ZG940" s="17"/>
      <c r="ZH940" s="17"/>
      <c r="ZI940" s="17"/>
      <c r="ZJ940" s="17"/>
      <c r="ZK940" s="17"/>
      <c r="ZL940" s="17"/>
      <c r="ZM940" s="17"/>
      <c r="ZN940" s="17"/>
      <c r="ZO940" s="17"/>
      <c r="ZP940" s="17"/>
      <c r="ZQ940" s="17"/>
      <c r="ZR940" s="17"/>
      <c r="ZS940" s="17"/>
      <c r="ZT940" s="17"/>
      <c r="ZU940" s="17"/>
      <c r="ZV940" s="17"/>
      <c r="ZW940" s="17"/>
      <c r="ZX940" s="17"/>
      <c r="ZY940" s="17"/>
      <c r="ZZ940" s="17"/>
      <c r="AAA940" s="17"/>
      <c r="AAB940" s="17"/>
      <c r="AAC940" s="17"/>
      <c r="AAD940" s="17"/>
      <c r="AAE940" s="17"/>
      <c r="AAF940" s="17"/>
      <c r="AAG940" s="17"/>
      <c r="AAH940" s="17"/>
      <c r="AAI940" s="17"/>
      <c r="AAJ940" s="17"/>
      <c r="AAK940" s="17"/>
      <c r="AAL940" s="17"/>
      <c r="AAM940" s="17"/>
      <c r="AAN940" s="17"/>
      <c r="AAO940" s="17"/>
      <c r="AAP940" s="17"/>
      <c r="AAQ940" s="17"/>
      <c r="AAR940" s="17"/>
      <c r="AAS940" s="17"/>
      <c r="AAT940" s="17"/>
      <c r="AAU940" s="17"/>
      <c r="AAV940" s="17"/>
      <c r="AAW940" s="17"/>
      <c r="AAX940" s="17"/>
      <c r="AAY940" s="17"/>
      <c r="AAZ940" s="17"/>
      <c r="ABA940" s="17"/>
      <c r="ABB940" s="17"/>
      <c r="ABC940" s="17"/>
      <c r="ABD940" s="17"/>
      <c r="ABE940" s="17"/>
      <c r="ABF940" s="17"/>
      <c r="ABG940" s="17"/>
      <c r="ABH940" s="17"/>
      <c r="ABI940" s="17"/>
      <c r="ABJ940" s="17"/>
      <c r="ABK940" s="17"/>
      <c r="ABL940" s="17"/>
      <c r="ABM940" s="17"/>
      <c r="ABN940" s="17"/>
      <c r="ABO940" s="17"/>
      <c r="ABP940" s="17"/>
      <c r="ABQ940" s="17"/>
      <c r="ABR940" s="17"/>
      <c r="ABS940" s="17"/>
      <c r="ABT940" s="17"/>
      <c r="ABU940" s="17"/>
      <c r="ABV940" s="17"/>
      <c r="ABW940" s="17"/>
      <c r="ABX940" s="17"/>
      <c r="ABY940" s="17"/>
      <c r="ABZ940" s="17"/>
      <c r="ACA940" s="17"/>
      <c r="ACB940" s="17"/>
      <c r="ACC940" s="17"/>
      <c r="ACD940" s="17"/>
      <c r="ACE940" s="17"/>
      <c r="ACF940" s="17"/>
      <c r="ACG940" s="17"/>
      <c r="ACH940" s="17"/>
      <c r="ACI940" s="17"/>
      <c r="ACJ940" s="17"/>
      <c r="ACK940" s="17"/>
      <c r="ACL940" s="17"/>
      <c r="ACM940" s="17"/>
      <c r="ACN940" s="17"/>
      <c r="ACO940" s="17"/>
      <c r="ACP940" s="17"/>
      <c r="ACQ940" s="17"/>
      <c r="ACR940" s="17"/>
      <c r="ACS940" s="17"/>
      <c r="ACT940" s="17"/>
      <c r="ACU940" s="17"/>
      <c r="ACV940" s="17"/>
      <c r="ACW940" s="17"/>
      <c r="ACX940" s="17"/>
      <c r="ACY940" s="17"/>
      <c r="ACZ940" s="17"/>
      <c r="ADA940" s="17"/>
      <c r="ADB940" s="17"/>
      <c r="ADC940" s="17"/>
      <c r="ADD940" s="17"/>
      <c r="ADE940" s="17"/>
      <c r="ADF940" s="17"/>
      <c r="ADG940" s="17"/>
      <c r="ADH940" s="17"/>
      <c r="ADI940" s="17"/>
      <c r="ADJ940" s="17"/>
      <c r="ADK940" s="17"/>
      <c r="ADL940" s="17"/>
      <c r="ADM940" s="17"/>
      <c r="ADN940" s="17"/>
      <c r="ADO940" s="17"/>
      <c r="ADP940" s="17"/>
      <c r="ADQ940" s="17"/>
      <c r="ADR940" s="17"/>
    </row>
    <row r="941" spans="44:798" s="16" customFormat="1" x14ac:dyDescent="0.25">
      <c r="AR941" s="56"/>
      <c r="AS941" s="56"/>
      <c r="AT941" s="57"/>
      <c r="AU941" s="56"/>
      <c r="AV941" s="57"/>
      <c r="AW941" s="56"/>
      <c r="AX941" s="56"/>
      <c r="AY941" s="56"/>
      <c r="AZ941" s="56"/>
      <c r="BA941" s="56"/>
      <c r="BB941" s="56"/>
      <c r="BC941" s="56"/>
      <c r="BD941" s="56"/>
      <c r="BE941" s="51"/>
      <c r="BF941" s="51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  <c r="IK941" s="17"/>
      <c r="IL941" s="17"/>
      <c r="IM941" s="17"/>
      <c r="IN941" s="17"/>
      <c r="IO941" s="17"/>
      <c r="IP941" s="17"/>
      <c r="IQ941" s="17"/>
      <c r="IR941" s="17"/>
      <c r="IS941" s="17"/>
      <c r="IT941" s="17"/>
      <c r="IU941" s="17"/>
      <c r="IV941" s="17"/>
      <c r="IW941" s="17"/>
      <c r="IX941" s="17"/>
      <c r="IY941" s="17"/>
      <c r="IZ941" s="17"/>
      <c r="JA941" s="17"/>
      <c r="JB941" s="17"/>
      <c r="JC941" s="17"/>
      <c r="JD941" s="17"/>
      <c r="JE941" s="17"/>
      <c r="JF941" s="17"/>
      <c r="JG941" s="17"/>
      <c r="JH941" s="17"/>
      <c r="JI941" s="17"/>
      <c r="JJ941" s="17"/>
      <c r="JK941" s="17"/>
      <c r="JL941" s="17"/>
      <c r="JM941" s="17"/>
      <c r="JN941" s="17"/>
      <c r="JO941" s="17"/>
      <c r="JP941" s="17"/>
      <c r="JQ941" s="17"/>
      <c r="JR941" s="17"/>
      <c r="JS941" s="17"/>
      <c r="JT941" s="17"/>
      <c r="JU941" s="17"/>
      <c r="JV941" s="17"/>
      <c r="JW941" s="17"/>
      <c r="JX941" s="17"/>
      <c r="JY941" s="17"/>
      <c r="JZ941" s="17"/>
      <c r="KA941" s="17"/>
      <c r="KB941" s="17"/>
      <c r="KC941" s="17"/>
      <c r="KD941" s="17"/>
      <c r="KE941" s="17"/>
      <c r="KF941" s="17"/>
      <c r="KG941" s="17"/>
      <c r="KH941" s="17"/>
      <c r="KI941" s="17"/>
      <c r="KJ941" s="17"/>
      <c r="KK941" s="17"/>
      <c r="KL941" s="17"/>
      <c r="KM941" s="17"/>
      <c r="KN941" s="17"/>
      <c r="KO941" s="17"/>
      <c r="KP941" s="17"/>
      <c r="KQ941" s="17"/>
      <c r="KR941" s="17"/>
      <c r="KS941" s="17"/>
      <c r="KT941" s="17"/>
      <c r="KU941" s="17"/>
      <c r="KV941" s="17"/>
      <c r="KW941" s="17"/>
      <c r="KX941" s="17"/>
      <c r="KY941" s="17"/>
      <c r="KZ941" s="17"/>
      <c r="LA941" s="17"/>
      <c r="LB941" s="17"/>
      <c r="LC941" s="17"/>
      <c r="LD941" s="17"/>
      <c r="LE941" s="17"/>
      <c r="LF941" s="17"/>
      <c r="LG941" s="17"/>
      <c r="LH941" s="17"/>
      <c r="LI941" s="17"/>
      <c r="LJ941" s="17"/>
      <c r="LK941" s="17"/>
      <c r="LL941" s="17"/>
      <c r="LM941" s="17"/>
      <c r="LN941" s="17"/>
      <c r="LO941" s="17"/>
      <c r="LP941" s="17"/>
      <c r="LQ941" s="17"/>
      <c r="LR941" s="17"/>
      <c r="LS941" s="17"/>
      <c r="LT941" s="17"/>
      <c r="LU941" s="17"/>
      <c r="LV941" s="17"/>
      <c r="LW941" s="17"/>
      <c r="LX941" s="17"/>
      <c r="LY941" s="17"/>
      <c r="LZ941" s="17"/>
      <c r="MA941" s="17"/>
      <c r="MB941" s="17"/>
      <c r="MC941" s="17"/>
      <c r="MD941" s="17"/>
      <c r="ME941" s="17"/>
      <c r="MF941" s="17"/>
      <c r="MG941" s="17"/>
      <c r="MH941" s="17"/>
      <c r="MI941" s="17"/>
      <c r="MJ941" s="17"/>
      <c r="MK941" s="17"/>
      <c r="ML941" s="17"/>
      <c r="MM941" s="17"/>
      <c r="MN941" s="17"/>
      <c r="MO941" s="17"/>
      <c r="MP941" s="17"/>
      <c r="MQ941" s="17"/>
      <c r="MR941" s="17"/>
      <c r="MS941" s="17"/>
      <c r="MT941" s="17"/>
      <c r="MU941" s="17"/>
      <c r="MV941" s="17"/>
      <c r="MW941" s="17"/>
      <c r="MX941" s="17"/>
      <c r="MY941" s="17"/>
      <c r="MZ941" s="17"/>
      <c r="NA941" s="17"/>
      <c r="NB941" s="17"/>
      <c r="NC941" s="17"/>
      <c r="ND941" s="17"/>
      <c r="NE941" s="17"/>
      <c r="NF941" s="17"/>
      <c r="NG941" s="17"/>
      <c r="NH941" s="17"/>
      <c r="NI941" s="17"/>
      <c r="NJ941" s="17"/>
      <c r="NK941" s="17"/>
      <c r="NL941" s="17"/>
      <c r="NM941" s="17"/>
      <c r="NN941" s="17"/>
      <c r="NO941" s="17"/>
      <c r="NP941" s="17"/>
      <c r="NQ941" s="17"/>
      <c r="NR941" s="17"/>
      <c r="NS941" s="17"/>
      <c r="NT941" s="17"/>
      <c r="NU941" s="17"/>
      <c r="NV941" s="17"/>
      <c r="NW941" s="17"/>
      <c r="NX941" s="17"/>
      <c r="NY941" s="17"/>
      <c r="NZ941" s="17"/>
      <c r="OA941" s="17"/>
      <c r="OB941" s="17"/>
      <c r="OC941" s="17"/>
      <c r="OD941" s="17"/>
      <c r="OE941" s="17"/>
      <c r="OF941" s="17"/>
      <c r="OG941" s="17"/>
      <c r="OH941" s="17"/>
      <c r="OI941" s="17"/>
      <c r="OJ941" s="17"/>
      <c r="OK941" s="17"/>
      <c r="OL941" s="17"/>
      <c r="OM941" s="17"/>
      <c r="ON941" s="17"/>
      <c r="OO941" s="17"/>
      <c r="OP941" s="17"/>
      <c r="OQ941" s="17"/>
      <c r="OR941" s="17"/>
      <c r="OS941" s="17"/>
      <c r="OT941" s="17"/>
      <c r="OU941" s="17"/>
      <c r="OV941" s="17"/>
      <c r="OW941" s="17"/>
      <c r="OX941" s="17"/>
      <c r="OY941" s="17"/>
      <c r="OZ941" s="17"/>
      <c r="PA941" s="17"/>
      <c r="PB941" s="17"/>
      <c r="PC941" s="17"/>
      <c r="PD941" s="17"/>
      <c r="PE941" s="17"/>
      <c r="PF941" s="17"/>
      <c r="PG941" s="17"/>
      <c r="PH941" s="17"/>
      <c r="PI941" s="17"/>
      <c r="PJ941" s="17"/>
      <c r="PK941" s="17"/>
      <c r="PL941" s="17"/>
      <c r="PM941" s="17"/>
      <c r="PN941" s="17"/>
      <c r="PO941" s="17"/>
      <c r="PP941" s="17"/>
      <c r="PQ941" s="17"/>
      <c r="PR941" s="17"/>
      <c r="PS941" s="17"/>
      <c r="PT941" s="17"/>
      <c r="PU941" s="17"/>
      <c r="PV941" s="17"/>
      <c r="PW941" s="17"/>
      <c r="PX941" s="17"/>
      <c r="PY941" s="17"/>
      <c r="PZ941" s="17"/>
      <c r="QA941" s="17"/>
      <c r="QB941" s="17"/>
      <c r="QC941" s="17"/>
      <c r="QD941" s="17"/>
      <c r="QE941" s="17"/>
      <c r="QF941" s="17"/>
      <c r="QG941" s="17"/>
      <c r="QH941" s="17"/>
      <c r="QI941" s="17"/>
      <c r="QJ941" s="17"/>
      <c r="QK941" s="17"/>
      <c r="QL941" s="17"/>
      <c r="QM941" s="17"/>
      <c r="QN941" s="17"/>
      <c r="QO941" s="17"/>
      <c r="QP941" s="17"/>
      <c r="QQ941" s="17"/>
      <c r="QR941" s="17"/>
      <c r="QS941" s="17"/>
      <c r="QT941" s="17"/>
      <c r="QU941" s="17"/>
      <c r="QV941" s="17"/>
      <c r="QW941" s="17"/>
      <c r="QX941" s="17"/>
      <c r="QY941" s="17"/>
      <c r="QZ941" s="17"/>
      <c r="RA941" s="17"/>
      <c r="RB941" s="17"/>
      <c r="RC941" s="17"/>
      <c r="RD941" s="17"/>
      <c r="RE941" s="17"/>
      <c r="RF941" s="17"/>
      <c r="RG941" s="17"/>
      <c r="RH941" s="17"/>
      <c r="RI941" s="17"/>
      <c r="RJ941" s="17"/>
      <c r="RK941" s="17"/>
      <c r="RL941" s="17"/>
      <c r="RM941" s="17"/>
      <c r="RN941" s="17"/>
      <c r="RO941" s="17"/>
      <c r="RP941" s="17"/>
      <c r="RQ941" s="17"/>
      <c r="RR941" s="17"/>
      <c r="RS941" s="17"/>
      <c r="RT941" s="17"/>
      <c r="RU941" s="17"/>
      <c r="RV941" s="17"/>
      <c r="RW941" s="17"/>
      <c r="RX941" s="17"/>
      <c r="RY941" s="17"/>
      <c r="RZ941" s="17"/>
      <c r="SA941" s="17"/>
      <c r="SB941" s="17"/>
      <c r="SC941" s="17"/>
      <c r="SD941" s="17"/>
      <c r="SE941" s="17"/>
      <c r="SF941" s="17"/>
      <c r="SG941" s="17"/>
      <c r="SH941" s="17"/>
      <c r="SI941" s="17"/>
      <c r="SJ941" s="17"/>
      <c r="SK941" s="17"/>
      <c r="SL941" s="17"/>
      <c r="SM941" s="17"/>
      <c r="SN941" s="17"/>
      <c r="SO941" s="17"/>
      <c r="SP941" s="17"/>
      <c r="SQ941" s="17"/>
      <c r="SR941" s="17"/>
      <c r="SS941" s="17"/>
      <c r="ST941" s="17"/>
      <c r="SU941" s="17"/>
      <c r="SV941" s="17"/>
      <c r="SW941" s="17"/>
      <c r="SX941" s="17"/>
      <c r="SY941" s="17"/>
      <c r="SZ941" s="17"/>
      <c r="TA941" s="17"/>
      <c r="TB941" s="17"/>
      <c r="TC941" s="17"/>
      <c r="TD941" s="17"/>
      <c r="TE941" s="17"/>
      <c r="TF941" s="17"/>
      <c r="TG941" s="17"/>
      <c r="TH941" s="17"/>
      <c r="TI941" s="17"/>
      <c r="TJ941" s="17"/>
      <c r="TK941" s="17"/>
      <c r="TL941" s="17"/>
      <c r="TM941" s="17"/>
      <c r="TN941" s="17"/>
      <c r="TO941" s="17"/>
      <c r="TP941" s="17"/>
      <c r="TQ941" s="17"/>
      <c r="TR941" s="17"/>
      <c r="TS941" s="17"/>
      <c r="TT941" s="17"/>
      <c r="TU941" s="17"/>
      <c r="TV941" s="17"/>
      <c r="TW941" s="17"/>
      <c r="TX941" s="17"/>
      <c r="TY941" s="17"/>
      <c r="TZ941" s="17"/>
      <c r="UA941" s="17"/>
      <c r="UB941" s="17"/>
      <c r="UC941" s="17"/>
      <c r="UD941" s="17"/>
      <c r="UE941" s="17"/>
      <c r="UF941" s="17"/>
      <c r="UG941" s="17"/>
      <c r="UH941" s="17"/>
      <c r="UI941" s="17"/>
      <c r="UJ941" s="17"/>
      <c r="UK941" s="17"/>
      <c r="UL941" s="17"/>
      <c r="UM941" s="17"/>
      <c r="UN941" s="17"/>
      <c r="UO941" s="17"/>
      <c r="UP941" s="17"/>
      <c r="UQ941" s="17"/>
      <c r="UR941" s="17"/>
      <c r="US941" s="17"/>
      <c r="UT941" s="17"/>
      <c r="UU941" s="17"/>
      <c r="UV941" s="17"/>
      <c r="UW941" s="17"/>
      <c r="UX941" s="17"/>
      <c r="UY941" s="17"/>
      <c r="UZ941" s="17"/>
      <c r="VA941" s="17"/>
      <c r="VB941" s="17"/>
      <c r="VC941" s="17"/>
      <c r="VD941" s="17"/>
      <c r="VE941" s="17"/>
      <c r="VF941" s="17"/>
      <c r="VG941" s="17"/>
      <c r="VH941" s="17"/>
      <c r="VI941" s="17"/>
      <c r="VJ941" s="17"/>
      <c r="VK941" s="17"/>
      <c r="VL941" s="17"/>
      <c r="VM941" s="17"/>
      <c r="VN941" s="17"/>
      <c r="VO941" s="17"/>
      <c r="VP941" s="17"/>
      <c r="VQ941" s="17"/>
      <c r="VR941" s="17"/>
      <c r="VS941" s="17"/>
      <c r="VT941" s="17"/>
      <c r="VU941" s="17"/>
      <c r="VV941" s="17"/>
      <c r="VW941" s="17"/>
      <c r="VX941" s="17"/>
      <c r="VY941" s="17"/>
      <c r="VZ941" s="17"/>
      <c r="WA941" s="17"/>
      <c r="WB941" s="17"/>
      <c r="WC941" s="17"/>
      <c r="WD941" s="17"/>
      <c r="WE941" s="17"/>
      <c r="WF941" s="17"/>
      <c r="WG941" s="17"/>
      <c r="WH941" s="17"/>
      <c r="WI941" s="17"/>
      <c r="WJ941" s="17"/>
      <c r="WK941" s="17"/>
      <c r="WL941" s="17"/>
      <c r="WM941" s="17"/>
      <c r="WN941" s="17"/>
      <c r="WO941" s="17"/>
      <c r="WP941" s="17"/>
      <c r="WQ941" s="17"/>
      <c r="WR941" s="17"/>
      <c r="WS941" s="17"/>
      <c r="WT941" s="17"/>
      <c r="WU941" s="17"/>
      <c r="WV941" s="17"/>
      <c r="WW941" s="17"/>
      <c r="WX941" s="17"/>
      <c r="WY941" s="17"/>
      <c r="WZ941" s="17"/>
      <c r="XA941" s="17"/>
      <c r="XB941" s="17"/>
      <c r="XC941" s="17"/>
      <c r="XD941" s="17"/>
      <c r="XE941" s="17"/>
      <c r="XF941" s="17"/>
      <c r="XG941" s="17"/>
      <c r="XH941" s="17"/>
      <c r="XI941" s="17"/>
      <c r="XJ941" s="17"/>
      <c r="XK941" s="17"/>
      <c r="XL941" s="17"/>
      <c r="XM941" s="17"/>
      <c r="XN941" s="17"/>
      <c r="XO941" s="17"/>
      <c r="XP941" s="17"/>
      <c r="XQ941" s="17"/>
      <c r="XR941" s="17"/>
      <c r="XS941" s="17"/>
      <c r="XT941" s="17"/>
      <c r="XU941" s="17"/>
      <c r="XV941" s="17"/>
      <c r="XW941" s="17"/>
      <c r="XX941" s="17"/>
      <c r="XY941" s="17"/>
      <c r="XZ941" s="17"/>
      <c r="YA941" s="17"/>
      <c r="YB941" s="17"/>
      <c r="YC941" s="17"/>
      <c r="YD941" s="17"/>
      <c r="YE941" s="17"/>
      <c r="YF941" s="17"/>
      <c r="YG941" s="17"/>
      <c r="YH941" s="17"/>
      <c r="YI941" s="17"/>
      <c r="YJ941" s="17"/>
      <c r="YK941" s="17"/>
      <c r="YL941" s="17"/>
      <c r="YM941" s="17"/>
      <c r="YN941" s="17"/>
      <c r="YO941" s="17"/>
      <c r="YP941" s="17"/>
      <c r="YQ941" s="17"/>
      <c r="YR941" s="17"/>
      <c r="YS941" s="17"/>
      <c r="YT941" s="17"/>
      <c r="YU941" s="17"/>
      <c r="YV941" s="17"/>
      <c r="YW941" s="17"/>
      <c r="YX941" s="17"/>
      <c r="YY941" s="17"/>
      <c r="YZ941" s="17"/>
      <c r="ZA941" s="17"/>
      <c r="ZB941" s="17"/>
      <c r="ZC941" s="17"/>
      <c r="ZD941" s="17"/>
      <c r="ZE941" s="17"/>
      <c r="ZF941" s="17"/>
      <c r="ZG941" s="17"/>
      <c r="ZH941" s="17"/>
      <c r="ZI941" s="17"/>
      <c r="ZJ941" s="17"/>
      <c r="ZK941" s="17"/>
      <c r="ZL941" s="17"/>
      <c r="ZM941" s="17"/>
      <c r="ZN941" s="17"/>
      <c r="ZO941" s="17"/>
      <c r="ZP941" s="17"/>
      <c r="ZQ941" s="17"/>
      <c r="ZR941" s="17"/>
      <c r="ZS941" s="17"/>
      <c r="ZT941" s="17"/>
      <c r="ZU941" s="17"/>
      <c r="ZV941" s="17"/>
      <c r="ZW941" s="17"/>
      <c r="ZX941" s="17"/>
      <c r="ZY941" s="17"/>
      <c r="ZZ941" s="17"/>
      <c r="AAA941" s="17"/>
      <c r="AAB941" s="17"/>
      <c r="AAC941" s="17"/>
      <c r="AAD941" s="17"/>
      <c r="AAE941" s="17"/>
      <c r="AAF941" s="17"/>
      <c r="AAG941" s="17"/>
      <c r="AAH941" s="17"/>
      <c r="AAI941" s="17"/>
      <c r="AAJ941" s="17"/>
      <c r="AAK941" s="17"/>
      <c r="AAL941" s="17"/>
      <c r="AAM941" s="17"/>
      <c r="AAN941" s="17"/>
      <c r="AAO941" s="17"/>
      <c r="AAP941" s="17"/>
      <c r="AAQ941" s="17"/>
      <c r="AAR941" s="17"/>
      <c r="AAS941" s="17"/>
      <c r="AAT941" s="17"/>
      <c r="AAU941" s="17"/>
      <c r="AAV941" s="17"/>
      <c r="AAW941" s="17"/>
      <c r="AAX941" s="17"/>
      <c r="AAY941" s="17"/>
      <c r="AAZ941" s="17"/>
      <c r="ABA941" s="17"/>
      <c r="ABB941" s="17"/>
      <c r="ABC941" s="17"/>
      <c r="ABD941" s="17"/>
      <c r="ABE941" s="17"/>
      <c r="ABF941" s="17"/>
      <c r="ABG941" s="17"/>
      <c r="ABH941" s="17"/>
      <c r="ABI941" s="17"/>
      <c r="ABJ941" s="17"/>
      <c r="ABK941" s="17"/>
      <c r="ABL941" s="17"/>
      <c r="ABM941" s="17"/>
      <c r="ABN941" s="17"/>
      <c r="ABO941" s="17"/>
      <c r="ABP941" s="17"/>
      <c r="ABQ941" s="17"/>
      <c r="ABR941" s="17"/>
      <c r="ABS941" s="17"/>
      <c r="ABT941" s="17"/>
      <c r="ABU941" s="17"/>
      <c r="ABV941" s="17"/>
      <c r="ABW941" s="17"/>
      <c r="ABX941" s="17"/>
      <c r="ABY941" s="17"/>
      <c r="ABZ941" s="17"/>
      <c r="ACA941" s="17"/>
      <c r="ACB941" s="17"/>
      <c r="ACC941" s="17"/>
      <c r="ACD941" s="17"/>
      <c r="ACE941" s="17"/>
      <c r="ACF941" s="17"/>
      <c r="ACG941" s="17"/>
      <c r="ACH941" s="17"/>
      <c r="ACI941" s="17"/>
      <c r="ACJ941" s="17"/>
      <c r="ACK941" s="17"/>
      <c r="ACL941" s="17"/>
      <c r="ACM941" s="17"/>
      <c r="ACN941" s="17"/>
      <c r="ACO941" s="17"/>
      <c r="ACP941" s="17"/>
      <c r="ACQ941" s="17"/>
      <c r="ACR941" s="17"/>
      <c r="ACS941" s="17"/>
      <c r="ACT941" s="17"/>
      <c r="ACU941" s="17"/>
      <c r="ACV941" s="17"/>
      <c r="ACW941" s="17"/>
      <c r="ACX941" s="17"/>
      <c r="ACY941" s="17"/>
      <c r="ACZ941" s="17"/>
      <c r="ADA941" s="17"/>
      <c r="ADB941" s="17"/>
      <c r="ADC941" s="17"/>
      <c r="ADD941" s="17"/>
      <c r="ADE941" s="17"/>
      <c r="ADF941" s="17"/>
      <c r="ADG941" s="17"/>
      <c r="ADH941" s="17"/>
      <c r="ADI941" s="17"/>
      <c r="ADJ941" s="17"/>
      <c r="ADK941" s="17"/>
      <c r="ADL941" s="17"/>
      <c r="ADM941" s="17"/>
      <c r="ADN941" s="17"/>
      <c r="ADO941" s="17"/>
      <c r="ADP941" s="17"/>
      <c r="ADQ941" s="17"/>
      <c r="ADR941" s="17"/>
    </row>
    <row r="942" spans="44:798" s="16" customFormat="1" x14ac:dyDescent="0.25">
      <c r="AR942" s="56"/>
      <c r="AS942" s="56"/>
      <c r="AT942" s="57"/>
      <c r="AU942" s="56"/>
      <c r="AV942" s="57"/>
      <c r="AW942" s="56"/>
      <c r="AX942" s="56"/>
      <c r="AY942" s="56"/>
      <c r="AZ942" s="56"/>
      <c r="BA942" s="56"/>
      <c r="BB942" s="56"/>
      <c r="BC942" s="56"/>
      <c r="BD942" s="56"/>
      <c r="BE942" s="51"/>
      <c r="BF942" s="51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  <c r="IK942" s="17"/>
      <c r="IL942" s="17"/>
      <c r="IM942" s="17"/>
      <c r="IN942" s="17"/>
      <c r="IO942" s="17"/>
      <c r="IP942" s="17"/>
      <c r="IQ942" s="17"/>
      <c r="IR942" s="17"/>
      <c r="IS942" s="17"/>
      <c r="IT942" s="17"/>
      <c r="IU942" s="17"/>
      <c r="IV942" s="17"/>
      <c r="IW942" s="17"/>
      <c r="IX942" s="17"/>
      <c r="IY942" s="17"/>
      <c r="IZ942" s="17"/>
      <c r="JA942" s="17"/>
      <c r="JB942" s="17"/>
      <c r="JC942" s="17"/>
      <c r="JD942" s="17"/>
      <c r="JE942" s="17"/>
      <c r="JF942" s="17"/>
      <c r="JG942" s="17"/>
      <c r="JH942" s="17"/>
      <c r="JI942" s="17"/>
      <c r="JJ942" s="17"/>
      <c r="JK942" s="17"/>
      <c r="JL942" s="17"/>
      <c r="JM942" s="17"/>
      <c r="JN942" s="17"/>
      <c r="JO942" s="17"/>
      <c r="JP942" s="17"/>
      <c r="JQ942" s="17"/>
      <c r="JR942" s="17"/>
      <c r="JS942" s="17"/>
      <c r="JT942" s="17"/>
      <c r="JU942" s="17"/>
      <c r="JV942" s="17"/>
      <c r="JW942" s="17"/>
      <c r="JX942" s="17"/>
      <c r="JY942" s="17"/>
      <c r="JZ942" s="17"/>
      <c r="KA942" s="17"/>
      <c r="KB942" s="17"/>
      <c r="KC942" s="17"/>
      <c r="KD942" s="17"/>
      <c r="KE942" s="17"/>
      <c r="KF942" s="17"/>
      <c r="KG942" s="17"/>
      <c r="KH942" s="17"/>
      <c r="KI942" s="17"/>
      <c r="KJ942" s="17"/>
      <c r="KK942" s="17"/>
      <c r="KL942" s="17"/>
      <c r="KM942" s="17"/>
      <c r="KN942" s="17"/>
      <c r="KO942" s="17"/>
      <c r="KP942" s="17"/>
      <c r="KQ942" s="17"/>
      <c r="KR942" s="17"/>
      <c r="KS942" s="17"/>
      <c r="KT942" s="17"/>
      <c r="KU942" s="17"/>
      <c r="KV942" s="17"/>
      <c r="KW942" s="17"/>
      <c r="KX942" s="17"/>
      <c r="KY942" s="17"/>
      <c r="KZ942" s="17"/>
      <c r="LA942" s="17"/>
      <c r="LB942" s="17"/>
      <c r="LC942" s="17"/>
      <c r="LD942" s="17"/>
      <c r="LE942" s="17"/>
      <c r="LF942" s="17"/>
      <c r="LG942" s="17"/>
      <c r="LH942" s="17"/>
      <c r="LI942" s="17"/>
      <c r="LJ942" s="17"/>
      <c r="LK942" s="17"/>
      <c r="LL942" s="17"/>
      <c r="LM942" s="17"/>
      <c r="LN942" s="17"/>
      <c r="LO942" s="17"/>
      <c r="LP942" s="17"/>
      <c r="LQ942" s="17"/>
      <c r="LR942" s="17"/>
      <c r="LS942" s="17"/>
      <c r="LT942" s="17"/>
      <c r="LU942" s="17"/>
      <c r="LV942" s="17"/>
      <c r="LW942" s="17"/>
      <c r="LX942" s="17"/>
      <c r="LY942" s="17"/>
      <c r="LZ942" s="17"/>
      <c r="MA942" s="17"/>
      <c r="MB942" s="17"/>
      <c r="MC942" s="17"/>
      <c r="MD942" s="17"/>
      <c r="ME942" s="17"/>
      <c r="MF942" s="17"/>
      <c r="MG942" s="17"/>
      <c r="MH942" s="17"/>
      <c r="MI942" s="17"/>
      <c r="MJ942" s="17"/>
      <c r="MK942" s="17"/>
      <c r="ML942" s="17"/>
      <c r="MM942" s="17"/>
      <c r="MN942" s="17"/>
      <c r="MO942" s="17"/>
      <c r="MP942" s="17"/>
      <c r="MQ942" s="17"/>
      <c r="MR942" s="17"/>
      <c r="MS942" s="17"/>
      <c r="MT942" s="17"/>
      <c r="MU942" s="17"/>
      <c r="MV942" s="17"/>
      <c r="MW942" s="17"/>
      <c r="MX942" s="17"/>
      <c r="MY942" s="17"/>
      <c r="MZ942" s="17"/>
      <c r="NA942" s="17"/>
      <c r="NB942" s="17"/>
      <c r="NC942" s="17"/>
      <c r="ND942" s="17"/>
      <c r="NE942" s="17"/>
      <c r="NF942" s="17"/>
      <c r="NG942" s="17"/>
      <c r="NH942" s="17"/>
      <c r="NI942" s="17"/>
      <c r="NJ942" s="17"/>
      <c r="NK942" s="17"/>
      <c r="NL942" s="17"/>
      <c r="NM942" s="17"/>
      <c r="NN942" s="17"/>
      <c r="NO942" s="17"/>
      <c r="NP942" s="17"/>
      <c r="NQ942" s="17"/>
      <c r="NR942" s="17"/>
      <c r="NS942" s="17"/>
      <c r="NT942" s="17"/>
      <c r="NU942" s="17"/>
      <c r="NV942" s="17"/>
      <c r="NW942" s="17"/>
      <c r="NX942" s="17"/>
      <c r="NY942" s="17"/>
      <c r="NZ942" s="17"/>
      <c r="OA942" s="17"/>
      <c r="OB942" s="17"/>
      <c r="OC942" s="17"/>
      <c r="OD942" s="17"/>
      <c r="OE942" s="17"/>
      <c r="OF942" s="17"/>
      <c r="OG942" s="17"/>
      <c r="OH942" s="17"/>
      <c r="OI942" s="17"/>
      <c r="OJ942" s="17"/>
      <c r="OK942" s="17"/>
      <c r="OL942" s="17"/>
      <c r="OM942" s="17"/>
      <c r="ON942" s="17"/>
      <c r="OO942" s="17"/>
      <c r="OP942" s="17"/>
      <c r="OQ942" s="17"/>
      <c r="OR942" s="17"/>
      <c r="OS942" s="17"/>
      <c r="OT942" s="17"/>
      <c r="OU942" s="17"/>
      <c r="OV942" s="17"/>
      <c r="OW942" s="17"/>
      <c r="OX942" s="17"/>
      <c r="OY942" s="17"/>
      <c r="OZ942" s="17"/>
      <c r="PA942" s="17"/>
      <c r="PB942" s="17"/>
      <c r="PC942" s="17"/>
      <c r="PD942" s="17"/>
      <c r="PE942" s="17"/>
      <c r="PF942" s="17"/>
      <c r="PG942" s="17"/>
      <c r="PH942" s="17"/>
      <c r="PI942" s="17"/>
      <c r="PJ942" s="17"/>
      <c r="PK942" s="17"/>
      <c r="PL942" s="17"/>
      <c r="PM942" s="17"/>
      <c r="PN942" s="17"/>
      <c r="PO942" s="17"/>
      <c r="PP942" s="17"/>
      <c r="PQ942" s="17"/>
      <c r="PR942" s="17"/>
      <c r="PS942" s="17"/>
      <c r="PT942" s="17"/>
      <c r="PU942" s="17"/>
      <c r="PV942" s="17"/>
      <c r="PW942" s="17"/>
      <c r="PX942" s="17"/>
      <c r="PY942" s="17"/>
      <c r="PZ942" s="17"/>
      <c r="QA942" s="17"/>
      <c r="QB942" s="17"/>
      <c r="QC942" s="17"/>
      <c r="QD942" s="17"/>
      <c r="QE942" s="17"/>
      <c r="QF942" s="17"/>
      <c r="QG942" s="17"/>
      <c r="QH942" s="17"/>
      <c r="QI942" s="17"/>
      <c r="QJ942" s="17"/>
      <c r="QK942" s="17"/>
      <c r="QL942" s="17"/>
      <c r="QM942" s="17"/>
      <c r="QN942" s="17"/>
      <c r="QO942" s="17"/>
      <c r="QP942" s="17"/>
      <c r="QQ942" s="17"/>
      <c r="QR942" s="17"/>
      <c r="QS942" s="17"/>
      <c r="QT942" s="17"/>
      <c r="QU942" s="17"/>
      <c r="QV942" s="17"/>
      <c r="QW942" s="17"/>
      <c r="QX942" s="17"/>
      <c r="QY942" s="17"/>
      <c r="QZ942" s="17"/>
      <c r="RA942" s="17"/>
      <c r="RB942" s="17"/>
      <c r="RC942" s="17"/>
      <c r="RD942" s="17"/>
      <c r="RE942" s="17"/>
      <c r="RF942" s="17"/>
      <c r="RG942" s="17"/>
      <c r="RH942" s="17"/>
      <c r="RI942" s="17"/>
      <c r="RJ942" s="17"/>
      <c r="RK942" s="17"/>
      <c r="RL942" s="17"/>
      <c r="RM942" s="17"/>
      <c r="RN942" s="17"/>
      <c r="RO942" s="17"/>
      <c r="RP942" s="17"/>
      <c r="RQ942" s="17"/>
      <c r="RR942" s="17"/>
      <c r="RS942" s="17"/>
      <c r="RT942" s="17"/>
      <c r="RU942" s="17"/>
      <c r="RV942" s="17"/>
      <c r="RW942" s="17"/>
      <c r="RX942" s="17"/>
      <c r="RY942" s="17"/>
      <c r="RZ942" s="17"/>
      <c r="SA942" s="17"/>
      <c r="SB942" s="17"/>
      <c r="SC942" s="17"/>
      <c r="SD942" s="17"/>
      <c r="SE942" s="17"/>
      <c r="SF942" s="17"/>
      <c r="SG942" s="17"/>
      <c r="SH942" s="17"/>
      <c r="SI942" s="17"/>
      <c r="SJ942" s="17"/>
      <c r="SK942" s="17"/>
      <c r="SL942" s="17"/>
      <c r="SM942" s="17"/>
      <c r="SN942" s="17"/>
      <c r="SO942" s="17"/>
      <c r="SP942" s="17"/>
      <c r="SQ942" s="17"/>
      <c r="SR942" s="17"/>
      <c r="SS942" s="17"/>
      <c r="ST942" s="17"/>
      <c r="SU942" s="17"/>
      <c r="SV942" s="17"/>
      <c r="SW942" s="17"/>
      <c r="SX942" s="17"/>
      <c r="SY942" s="17"/>
      <c r="SZ942" s="17"/>
      <c r="TA942" s="17"/>
      <c r="TB942" s="17"/>
      <c r="TC942" s="17"/>
      <c r="TD942" s="17"/>
      <c r="TE942" s="17"/>
      <c r="TF942" s="17"/>
      <c r="TG942" s="17"/>
      <c r="TH942" s="17"/>
      <c r="TI942" s="17"/>
      <c r="TJ942" s="17"/>
      <c r="TK942" s="17"/>
      <c r="TL942" s="17"/>
      <c r="TM942" s="17"/>
      <c r="TN942" s="17"/>
      <c r="TO942" s="17"/>
      <c r="TP942" s="17"/>
      <c r="TQ942" s="17"/>
      <c r="TR942" s="17"/>
      <c r="TS942" s="17"/>
      <c r="TT942" s="17"/>
      <c r="TU942" s="17"/>
      <c r="TV942" s="17"/>
      <c r="TW942" s="17"/>
      <c r="TX942" s="17"/>
      <c r="TY942" s="17"/>
      <c r="TZ942" s="17"/>
      <c r="UA942" s="17"/>
      <c r="UB942" s="17"/>
      <c r="UC942" s="17"/>
      <c r="UD942" s="17"/>
      <c r="UE942" s="17"/>
      <c r="UF942" s="17"/>
      <c r="UG942" s="17"/>
      <c r="UH942" s="17"/>
      <c r="UI942" s="17"/>
      <c r="UJ942" s="17"/>
      <c r="UK942" s="17"/>
      <c r="UL942" s="17"/>
      <c r="UM942" s="17"/>
      <c r="UN942" s="17"/>
      <c r="UO942" s="17"/>
      <c r="UP942" s="17"/>
      <c r="UQ942" s="17"/>
      <c r="UR942" s="17"/>
      <c r="US942" s="17"/>
      <c r="UT942" s="17"/>
      <c r="UU942" s="17"/>
      <c r="UV942" s="17"/>
      <c r="UW942" s="17"/>
      <c r="UX942" s="17"/>
      <c r="UY942" s="17"/>
      <c r="UZ942" s="17"/>
      <c r="VA942" s="17"/>
      <c r="VB942" s="17"/>
      <c r="VC942" s="17"/>
      <c r="VD942" s="17"/>
      <c r="VE942" s="17"/>
      <c r="VF942" s="17"/>
      <c r="VG942" s="17"/>
      <c r="VH942" s="17"/>
      <c r="VI942" s="17"/>
      <c r="VJ942" s="17"/>
      <c r="VK942" s="17"/>
      <c r="VL942" s="17"/>
      <c r="VM942" s="17"/>
      <c r="VN942" s="17"/>
      <c r="VO942" s="17"/>
      <c r="VP942" s="17"/>
      <c r="VQ942" s="17"/>
      <c r="VR942" s="17"/>
      <c r="VS942" s="17"/>
      <c r="VT942" s="17"/>
      <c r="VU942" s="17"/>
      <c r="VV942" s="17"/>
      <c r="VW942" s="17"/>
      <c r="VX942" s="17"/>
      <c r="VY942" s="17"/>
      <c r="VZ942" s="17"/>
      <c r="WA942" s="17"/>
      <c r="WB942" s="17"/>
      <c r="WC942" s="17"/>
      <c r="WD942" s="17"/>
      <c r="WE942" s="17"/>
      <c r="WF942" s="17"/>
      <c r="WG942" s="17"/>
      <c r="WH942" s="17"/>
      <c r="WI942" s="17"/>
      <c r="WJ942" s="17"/>
      <c r="WK942" s="17"/>
      <c r="WL942" s="17"/>
      <c r="WM942" s="17"/>
      <c r="WN942" s="17"/>
      <c r="WO942" s="17"/>
      <c r="WP942" s="17"/>
      <c r="WQ942" s="17"/>
      <c r="WR942" s="17"/>
      <c r="WS942" s="17"/>
      <c r="WT942" s="17"/>
      <c r="WU942" s="17"/>
      <c r="WV942" s="17"/>
      <c r="WW942" s="17"/>
      <c r="WX942" s="17"/>
      <c r="WY942" s="17"/>
      <c r="WZ942" s="17"/>
      <c r="XA942" s="17"/>
      <c r="XB942" s="17"/>
      <c r="XC942" s="17"/>
      <c r="XD942" s="17"/>
      <c r="XE942" s="17"/>
      <c r="XF942" s="17"/>
      <c r="XG942" s="17"/>
      <c r="XH942" s="17"/>
      <c r="XI942" s="17"/>
      <c r="XJ942" s="17"/>
      <c r="XK942" s="17"/>
      <c r="XL942" s="17"/>
      <c r="XM942" s="17"/>
      <c r="XN942" s="17"/>
      <c r="XO942" s="17"/>
      <c r="XP942" s="17"/>
      <c r="XQ942" s="17"/>
      <c r="XR942" s="17"/>
      <c r="XS942" s="17"/>
      <c r="XT942" s="17"/>
      <c r="XU942" s="17"/>
      <c r="XV942" s="17"/>
      <c r="XW942" s="17"/>
      <c r="XX942" s="17"/>
      <c r="XY942" s="17"/>
      <c r="XZ942" s="17"/>
      <c r="YA942" s="17"/>
      <c r="YB942" s="17"/>
      <c r="YC942" s="17"/>
      <c r="YD942" s="17"/>
      <c r="YE942" s="17"/>
      <c r="YF942" s="17"/>
      <c r="YG942" s="17"/>
      <c r="YH942" s="17"/>
      <c r="YI942" s="17"/>
      <c r="YJ942" s="17"/>
      <c r="YK942" s="17"/>
      <c r="YL942" s="17"/>
      <c r="YM942" s="17"/>
      <c r="YN942" s="17"/>
      <c r="YO942" s="17"/>
      <c r="YP942" s="17"/>
      <c r="YQ942" s="17"/>
      <c r="YR942" s="17"/>
      <c r="YS942" s="17"/>
      <c r="YT942" s="17"/>
      <c r="YU942" s="17"/>
      <c r="YV942" s="17"/>
      <c r="YW942" s="17"/>
      <c r="YX942" s="17"/>
      <c r="YY942" s="17"/>
      <c r="YZ942" s="17"/>
      <c r="ZA942" s="17"/>
      <c r="ZB942" s="17"/>
      <c r="ZC942" s="17"/>
      <c r="ZD942" s="17"/>
      <c r="ZE942" s="17"/>
      <c r="ZF942" s="17"/>
      <c r="ZG942" s="17"/>
      <c r="ZH942" s="17"/>
      <c r="ZI942" s="17"/>
      <c r="ZJ942" s="17"/>
      <c r="ZK942" s="17"/>
      <c r="ZL942" s="17"/>
      <c r="ZM942" s="17"/>
      <c r="ZN942" s="17"/>
      <c r="ZO942" s="17"/>
      <c r="ZP942" s="17"/>
      <c r="ZQ942" s="17"/>
      <c r="ZR942" s="17"/>
      <c r="ZS942" s="17"/>
      <c r="ZT942" s="17"/>
      <c r="ZU942" s="17"/>
      <c r="ZV942" s="17"/>
      <c r="ZW942" s="17"/>
      <c r="ZX942" s="17"/>
      <c r="ZY942" s="17"/>
      <c r="ZZ942" s="17"/>
      <c r="AAA942" s="17"/>
      <c r="AAB942" s="17"/>
      <c r="AAC942" s="17"/>
      <c r="AAD942" s="17"/>
      <c r="AAE942" s="17"/>
      <c r="AAF942" s="17"/>
      <c r="AAG942" s="17"/>
      <c r="AAH942" s="17"/>
      <c r="AAI942" s="17"/>
      <c r="AAJ942" s="17"/>
      <c r="AAK942" s="17"/>
      <c r="AAL942" s="17"/>
      <c r="AAM942" s="17"/>
      <c r="AAN942" s="17"/>
      <c r="AAO942" s="17"/>
      <c r="AAP942" s="17"/>
      <c r="AAQ942" s="17"/>
      <c r="AAR942" s="17"/>
      <c r="AAS942" s="17"/>
      <c r="AAT942" s="17"/>
      <c r="AAU942" s="17"/>
      <c r="AAV942" s="17"/>
      <c r="AAW942" s="17"/>
      <c r="AAX942" s="17"/>
      <c r="AAY942" s="17"/>
      <c r="AAZ942" s="17"/>
      <c r="ABA942" s="17"/>
      <c r="ABB942" s="17"/>
      <c r="ABC942" s="17"/>
      <c r="ABD942" s="17"/>
      <c r="ABE942" s="17"/>
      <c r="ABF942" s="17"/>
      <c r="ABG942" s="17"/>
      <c r="ABH942" s="17"/>
      <c r="ABI942" s="17"/>
      <c r="ABJ942" s="17"/>
      <c r="ABK942" s="17"/>
      <c r="ABL942" s="17"/>
      <c r="ABM942" s="17"/>
      <c r="ABN942" s="17"/>
      <c r="ABO942" s="17"/>
      <c r="ABP942" s="17"/>
      <c r="ABQ942" s="17"/>
      <c r="ABR942" s="17"/>
      <c r="ABS942" s="17"/>
      <c r="ABT942" s="17"/>
      <c r="ABU942" s="17"/>
      <c r="ABV942" s="17"/>
      <c r="ABW942" s="17"/>
      <c r="ABX942" s="17"/>
      <c r="ABY942" s="17"/>
      <c r="ABZ942" s="17"/>
      <c r="ACA942" s="17"/>
      <c r="ACB942" s="17"/>
      <c r="ACC942" s="17"/>
      <c r="ACD942" s="17"/>
      <c r="ACE942" s="17"/>
      <c r="ACF942" s="17"/>
      <c r="ACG942" s="17"/>
      <c r="ACH942" s="17"/>
      <c r="ACI942" s="17"/>
      <c r="ACJ942" s="17"/>
      <c r="ACK942" s="17"/>
      <c r="ACL942" s="17"/>
      <c r="ACM942" s="17"/>
      <c r="ACN942" s="17"/>
      <c r="ACO942" s="17"/>
      <c r="ACP942" s="17"/>
      <c r="ACQ942" s="17"/>
      <c r="ACR942" s="17"/>
      <c r="ACS942" s="17"/>
      <c r="ACT942" s="17"/>
      <c r="ACU942" s="17"/>
      <c r="ACV942" s="17"/>
      <c r="ACW942" s="17"/>
      <c r="ACX942" s="17"/>
      <c r="ACY942" s="17"/>
      <c r="ACZ942" s="17"/>
      <c r="ADA942" s="17"/>
      <c r="ADB942" s="17"/>
      <c r="ADC942" s="17"/>
      <c r="ADD942" s="17"/>
      <c r="ADE942" s="17"/>
      <c r="ADF942" s="17"/>
      <c r="ADG942" s="17"/>
      <c r="ADH942" s="17"/>
      <c r="ADI942" s="17"/>
      <c r="ADJ942" s="17"/>
      <c r="ADK942" s="17"/>
      <c r="ADL942" s="17"/>
      <c r="ADM942" s="17"/>
      <c r="ADN942" s="17"/>
      <c r="ADO942" s="17"/>
      <c r="ADP942" s="17"/>
      <c r="ADQ942" s="17"/>
      <c r="ADR942" s="17"/>
    </row>
    <row r="943" spans="44:798" s="16" customFormat="1" x14ac:dyDescent="0.25">
      <c r="AR943" s="56"/>
      <c r="AS943" s="56"/>
      <c r="AT943" s="57"/>
      <c r="AU943" s="56"/>
      <c r="AV943" s="57"/>
      <c r="AW943" s="56"/>
      <c r="AX943" s="56"/>
      <c r="AY943" s="56"/>
      <c r="AZ943" s="56"/>
      <c r="BA943" s="56"/>
      <c r="BB943" s="56"/>
      <c r="BC943" s="56"/>
      <c r="BD943" s="56"/>
      <c r="BE943" s="51"/>
      <c r="BF943" s="51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  <c r="IK943" s="17"/>
      <c r="IL943" s="17"/>
      <c r="IM943" s="17"/>
      <c r="IN943" s="17"/>
      <c r="IO943" s="17"/>
      <c r="IP943" s="17"/>
      <c r="IQ943" s="17"/>
      <c r="IR943" s="17"/>
      <c r="IS943" s="17"/>
      <c r="IT943" s="17"/>
      <c r="IU943" s="17"/>
      <c r="IV943" s="17"/>
      <c r="IW943" s="17"/>
      <c r="IX943" s="17"/>
      <c r="IY943" s="17"/>
      <c r="IZ943" s="17"/>
      <c r="JA943" s="17"/>
      <c r="JB943" s="17"/>
      <c r="JC943" s="17"/>
      <c r="JD943" s="17"/>
      <c r="JE943" s="17"/>
      <c r="JF943" s="17"/>
      <c r="JG943" s="17"/>
      <c r="JH943" s="17"/>
      <c r="JI943" s="17"/>
      <c r="JJ943" s="17"/>
      <c r="JK943" s="17"/>
      <c r="JL943" s="17"/>
      <c r="JM943" s="17"/>
      <c r="JN943" s="17"/>
      <c r="JO943" s="17"/>
      <c r="JP943" s="17"/>
      <c r="JQ943" s="17"/>
      <c r="JR943" s="17"/>
      <c r="JS943" s="17"/>
      <c r="JT943" s="17"/>
      <c r="JU943" s="17"/>
      <c r="JV943" s="17"/>
      <c r="JW943" s="17"/>
      <c r="JX943" s="17"/>
      <c r="JY943" s="17"/>
      <c r="JZ943" s="17"/>
      <c r="KA943" s="17"/>
      <c r="KB943" s="17"/>
      <c r="KC943" s="17"/>
      <c r="KD943" s="17"/>
      <c r="KE943" s="17"/>
      <c r="KF943" s="17"/>
      <c r="KG943" s="17"/>
      <c r="KH943" s="17"/>
      <c r="KI943" s="17"/>
      <c r="KJ943" s="17"/>
      <c r="KK943" s="17"/>
      <c r="KL943" s="17"/>
      <c r="KM943" s="17"/>
      <c r="KN943" s="17"/>
      <c r="KO943" s="17"/>
      <c r="KP943" s="17"/>
      <c r="KQ943" s="17"/>
      <c r="KR943" s="17"/>
      <c r="KS943" s="17"/>
      <c r="KT943" s="17"/>
      <c r="KU943" s="17"/>
      <c r="KV943" s="17"/>
      <c r="KW943" s="17"/>
      <c r="KX943" s="17"/>
      <c r="KY943" s="17"/>
      <c r="KZ943" s="17"/>
      <c r="LA943" s="17"/>
      <c r="LB943" s="17"/>
      <c r="LC943" s="17"/>
      <c r="LD943" s="17"/>
      <c r="LE943" s="17"/>
      <c r="LF943" s="17"/>
      <c r="LG943" s="17"/>
      <c r="LH943" s="17"/>
      <c r="LI943" s="17"/>
      <c r="LJ943" s="17"/>
      <c r="LK943" s="17"/>
      <c r="LL943" s="17"/>
      <c r="LM943" s="17"/>
      <c r="LN943" s="17"/>
      <c r="LO943" s="17"/>
      <c r="LP943" s="17"/>
      <c r="LQ943" s="17"/>
      <c r="LR943" s="17"/>
      <c r="LS943" s="17"/>
      <c r="LT943" s="17"/>
      <c r="LU943" s="17"/>
      <c r="LV943" s="17"/>
      <c r="LW943" s="17"/>
      <c r="LX943" s="17"/>
      <c r="LY943" s="17"/>
      <c r="LZ943" s="17"/>
      <c r="MA943" s="17"/>
      <c r="MB943" s="17"/>
      <c r="MC943" s="17"/>
      <c r="MD943" s="17"/>
      <c r="ME943" s="17"/>
      <c r="MF943" s="17"/>
      <c r="MG943" s="17"/>
      <c r="MH943" s="17"/>
      <c r="MI943" s="17"/>
      <c r="MJ943" s="17"/>
      <c r="MK943" s="17"/>
      <c r="ML943" s="17"/>
      <c r="MM943" s="17"/>
      <c r="MN943" s="17"/>
      <c r="MO943" s="17"/>
      <c r="MP943" s="17"/>
      <c r="MQ943" s="17"/>
      <c r="MR943" s="17"/>
      <c r="MS943" s="17"/>
      <c r="MT943" s="17"/>
      <c r="MU943" s="17"/>
      <c r="MV943" s="17"/>
      <c r="MW943" s="17"/>
      <c r="MX943" s="17"/>
      <c r="MY943" s="17"/>
      <c r="MZ943" s="17"/>
      <c r="NA943" s="17"/>
      <c r="NB943" s="17"/>
      <c r="NC943" s="17"/>
      <c r="ND943" s="17"/>
      <c r="NE943" s="17"/>
      <c r="NF943" s="17"/>
      <c r="NG943" s="17"/>
      <c r="NH943" s="17"/>
      <c r="NI943" s="17"/>
      <c r="NJ943" s="17"/>
      <c r="NK943" s="17"/>
      <c r="NL943" s="17"/>
      <c r="NM943" s="17"/>
      <c r="NN943" s="17"/>
      <c r="NO943" s="17"/>
      <c r="NP943" s="17"/>
      <c r="NQ943" s="17"/>
      <c r="NR943" s="17"/>
      <c r="NS943" s="17"/>
      <c r="NT943" s="17"/>
      <c r="NU943" s="17"/>
      <c r="NV943" s="17"/>
      <c r="NW943" s="17"/>
      <c r="NX943" s="17"/>
      <c r="NY943" s="17"/>
      <c r="NZ943" s="17"/>
      <c r="OA943" s="17"/>
      <c r="OB943" s="17"/>
      <c r="OC943" s="17"/>
      <c r="OD943" s="17"/>
      <c r="OE943" s="17"/>
      <c r="OF943" s="17"/>
      <c r="OG943" s="17"/>
      <c r="OH943" s="17"/>
      <c r="OI943" s="17"/>
      <c r="OJ943" s="17"/>
      <c r="OK943" s="17"/>
      <c r="OL943" s="17"/>
      <c r="OM943" s="17"/>
      <c r="ON943" s="17"/>
      <c r="OO943" s="17"/>
      <c r="OP943" s="17"/>
      <c r="OQ943" s="17"/>
      <c r="OR943" s="17"/>
      <c r="OS943" s="17"/>
      <c r="OT943" s="17"/>
      <c r="OU943" s="17"/>
      <c r="OV943" s="17"/>
      <c r="OW943" s="17"/>
      <c r="OX943" s="17"/>
      <c r="OY943" s="17"/>
      <c r="OZ943" s="17"/>
      <c r="PA943" s="17"/>
      <c r="PB943" s="17"/>
      <c r="PC943" s="17"/>
      <c r="PD943" s="17"/>
      <c r="PE943" s="17"/>
      <c r="PF943" s="17"/>
      <c r="PG943" s="17"/>
      <c r="PH943" s="17"/>
      <c r="PI943" s="17"/>
      <c r="PJ943" s="17"/>
      <c r="PK943" s="17"/>
      <c r="PL943" s="17"/>
      <c r="PM943" s="17"/>
      <c r="PN943" s="17"/>
      <c r="PO943" s="17"/>
      <c r="PP943" s="17"/>
      <c r="PQ943" s="17"/>
      <c r="PR943" s="17"/>
      <c r="PS943" s="17"/>
      <c r="PT943" s="17"/>
      <c r="PU943" s="17"/>
      <c r="PV943" s="17"/>
      <c r="PW943" s="17"/>
      <c r="PX943" s="17"/>
      <c r="PY943" s="17"/>
      <c r="PZ943" s="17"/>
      <c r="QA943" s="17"/>
      <c r="QB943" s="17"/>
      <c r="QC943" s="17"/>
      <c r="QD943" s="17"/>
      <c r="QE943" s="17"/>
      <c r="QF943" s="17"/>
      <c r="QG943" s="17"/>
      <c r="QH943" s="17"/>
      <c r="QI943" s="17"/>
      <c r="QJ943" s="17"/>
      <c r="QK943" s="17"/>
      <c r="QL943" s="17"/>
      <c r="QM943" s="17"/>
      <c r="QN943" s="17"/>
      <c r="QO943" s="17"/>
      <c r="QP943" s="17"/>
      <c r="QQ943" s="17"/>
      <c r="QR943" s="17"/>
      <c r="QS943" s="17"/>
      <c r="QT943" s="17"/>
      <c r="QU943" s="17"/>
      <c r="QV943" s="17"/>
      <c r="QW943" s="17"/>
      <c r="QX943" s="17"/>
      <c r="QY943" s="17"/>
      <c r="QZ943" s="17"/>
      <c r="RA943" s="17"/>
      <c r="RB943" s="17"/>
      <c r="RC943" s="17"/>
      <c r="RD943" s="17"/>
      <c r="RE943" s="17"/>
      <c r="RF943" s="17"/>
      <c r="RG943" s="17"/>
      <c r="RH943" s="17"/>
      <c r="RI943" s="17"/>
      <c r="RJ943" s="17"/>
      <c r="RK943" s="17"/>
      <c r="RL943" s="17"/>
      <c r="RM943" s="17"/>
      <c r="RN943" s="17"/>
      <c r="RO943" s="17"/>
      <c r="RP943" s="17"/>
      <c r="RQ943" s="17"/>
      <c r="RR943" s="17"/>
      <c r="RS943" s="17"/>
      <c r="RT943" s="17"/>
      <c r="RU943" s="17"/>
      <c r="RV943" s="17"/>
      <c r="RW943" s="17"/>
      <c r="RX943" s="17"/>
      <c r="RY943" s="17"/>
      <c r="RZ943" s="17"/>
      <c r="SA943" s="17"/>
      <c r="SB943" s="17"/>
      <c r="SC943" s="17"/>
      <c r="SD943" s="17"/>
      <c r="SE943" s="17"/>
      <c r="SF943" s="17"/>
      <c r="SG943" s="17"/>
      <c r="SH943" s="17"/>
      <c r="SI943" s="17"/>
      <c r="SJ943" s="17"/>
      <c r="SK943" s="17"/>
      <c r="SL943" s="17"/>
      <c r="SM943" s="17"/>
      <c r="SN943" s="17"/>
      <c r="SO943" s="17"/>
      <c r="SP943" s="17"/>
      <c r="SQ943" s="17"/>
      <c r="SR943" s="17"/>
      <c r="SS943" s="17"/>
      <c r="ST943" s="17"/>
      <c r="SU943" s="17"/>
      <c r="SV943" s="17"/>
      <c r="SW943" s="17"/>
      <c r="SX943" s="17"/>
      <c r="SY943" s="17"/>
      <c r="SZ943" s="17"/>
      <c r="TA943" s="17"/>
      <c r="TB943" s="17"/>
      <c r="TC943" s="17"/>
      <c r="TD943" s="17"/>
      <c r="TE943" s="17"/>
      <c r="TF943" s="17"/>
      <c r="TG943" s="17"/>
      <c r="TH943" s="17"/>
      <c r="TI943" s="17"/>
      <c r="TJ943" s="17"/>
      <c r="TK943" s="17"/>
      <c r="TL943" s="17"/>
      <c r="TM943" s="17"/>
      <c r="TN943" s="17"/>
      <c r="TO943" s="17"/>
      <c r="TP943" s="17"/>
      <c r="TQ943" s="17"/>
      <c r="TR943" s="17"/>
      <c r="TS943" s="17"/>
      <c r="TT943" s="17"/>
      <c r="TU943" s="17"/>
      <c r="TV943" s="17"/>
      <c r="TW943" s="17"/>
      <c r="TX943" s="17"/>
      <c r="TY943" s="17"/>
      <c r="TZ943" s="17"/>
      <c r="UA943" s="17"/>
      <c r="UB943" s="17"/>
      <c r="UC943" s="17"/>
      <c r="UD943" s="17"/>
      <c r="UE943" s="17"/>
      <c r="UF943" s="17"/>
      <c r="UG943" s="17"/>
      <c r="UH943" s="17"/>
      <c r="UI943" s="17"/>
      <c r="UJ943" s="17"/>
      <c r="UK943" s="17"/>
      <c r="UL943" s="17"/>
      <c r="UM943" s="17"/>
      <c r="UN943" s="17"/>
      <c r="UO943" s="17"/>
      <c r="UP943" s="17"/>
      <c r="UQ943" s="17"/>
      <c r="UR943" s="17"/>
      <c r="US943" s="17"/>
      <c r="UT943" s="17"/>
      <c r="UU943" s="17"/>
      <c r="UV943" s="17"/>
      <c r="UW943" s="17"/>
      <c r="UX943" s="17"/>
      <c r="UY943" s="17"/>
      <c r="UZ943" s="17"/>
      <c r="VA943" s="17"/>
      <c r="VB943" s="17"/>
      <c r="VC943" s="17"/>
      <c r="VD943" s="17"/>
      <c r="VE943" s="17"/>
      <c r="VF943" s="17"/>
      <c r="VG943" s="17"/>
      <c r="VH943" s="17"/>
      <c r="VI943" s="17"/>
      <c r="VJ943" s="17"/>
      <c r="VK943" s="17"/>
      <c r="VL943" s="17"/>
      <c r="VM943" s="17"/>
      <c r="VN943" s="17"/>
      <c r="VO943" s="17"/>
      <c r="VP943" s="17"/>
      <c r="VQ943" s="17"/>
      <c r="VR943" s="17"/>
      <c r="VS943" s="17"/>
      <c r="VT943" s="17"/>
      <c r="VU943" s="17"/>
      <c r="VV943" s="17"/>
      <c r="VW943" s="17"/>
      <c r="VX943" s="17"/>
      <c r="VY943" s="17"/>
      <c r="VZ943" s="17"/>
      <c r="WA943" s="17"/>
      <c r="WB943" s="17"/>
      <c r="WC943" s="17"/>
      <c r="WD943" s="17"/>
      <c r="WE943" s="17"/>
      <c r="WF943" s="17"/>
      <c r="WG943" s="17"/>
      <c r="WH943" s="17"/>
      <c r="WI943" s="17"/>
      <c r="WJ943" s="17"/>
      <c r="WK943" s="17"/>
      <c r="WL943" s="17"/>
      <c r="WM943" s="17"/>
      <c r="WN943" s="17"/>
      <c r="WO943" s="17"/>
      <c r="WP943" s="17"/>
      <c r="WQ943" s="17"/>
      <c r="WR943" s="17"/>
      <c r="WS943" s="17"/>
      <c r="WT943" s="17"/>
      <c r="WU943" s="17"/>
      <c r="WV943" s="17"/>
      <c r="WW943" s="17"/>
      <c r="WX943" s="17"/>
      <c r="WY943" s="17"/>
      <c r="WZ943" s="17"/>
      <c r="XA943" s="17"/>
      <c r="XB943" s="17"/>
      <c r="XC943" s="17"/>
      <c r="XD943" s="17"/>
      <c r="XE943" s="17"/>
      <c r="XF943" s="17"/>
      <c r="XG943" s="17"/>
      <c r="XH943" s="17"/>
      <c r="XI943" s="17"/>
      <c r="XJ943" s="17"/>
      <c r="XK943" s="17"/>
      <c r="XL943" s="17"/>
      <c r="XM943" s="17"/>
      <c r="XN943" s="17"/>
      <c r="XO943" s="17"/>
      <c r="XP943" s="17"/>
      <c r="XQ943" s="17"/>
      <c r="XR943" s="17"/>
      <c r="XS943" s="17"/>
      <c r="XT943" s="17"/>
      <c r="XU943" s="17"/>
      <c r="XV943" s="17"/>
      <c r="XW943" s="17"/>
      <c r="XX943" s="17"/>
      <c r="XY943" s="17"/>
      <c r="XZ943" s="17"/>
      <c r="YA943" s="17"/>
      <c r="YB943" s="17"/>
      <c r="YC943" s="17"/>
      <c r="YD943" s="17"/>
      <c r="YE943" s="17"/>
      <c r="YF943" s="17"/>
      <c r="YG943" s="17"/>
      <c r="YH943" s="17"/>
      <c r="YI943" s="17"/>
      <c r="YJ943" s="17"/>
      <c r="YK943" s="17"/>
      <c r="YL943" s="17"/>
      <c r="YM943" s="17"/>
      <c r="YN943" s="17"/>
      <c r="YO943" s="17"/>
      <c r="YP943" s="17"/>
      <c r="YQ943" s="17"/>
      <c r="YR943" s="17"/>
      <c r="YS943" s="17"/>
      <c r="YT943" s="17"/>
      <c r="YU943" s="17"/>
      <c r="YV943" s="17"/>
      <c r="YW943" s="17"/>
      <c r="YX943" s="17"/>
      <c r="YY943" s="17"/>
      <c r="YZ943" s="17"/>
      <c r="ZA943" s="17"/>
      <c r="ZB943" s="17"/>
      <c r="ZC943" s="17"/>
      <c r="ZD943" s="17"/>
      <c r="ZE943" s="17"/>
      <c r="ZF943" s="17"/>
      <c r="ZG943" s="17"/>
      <c r="ZH943" s="17"/>
      <c r="ZI943" s="17"/>
      <c r="ZJ943" s="17"/>
      <c r="ZK943" s="17"/>
      <c r="ZL943" s="17"/>
      <c r="ZM943" s="17"/>
      <c r="ZN943" s="17"/>
      <c r="ZO943" s="17"/>
      <c r="ZP943" s="17"/>
      <c r="ZQ943" s="17"/>
      <c r="ZR943" s="17"/>
      <c r="ZS943" s="17"/>
      <c r="ZT943" s="17"/>
      <c r="ZU943" s="17"/>
      <c r="ZV943" s="17"/>
      <c r="ZW943" s="17"/>
      <c r="ZX943" s="17"/>
      <c r="ZY943" s="17"/>
      <c r="ZZ943" s="17"/>
      <c r="AAA943" s="17"/>
      <c r="AAB943" s="17"/>
      <c r="AAC943" s="17"/>
      <c r="AAD943" s="17"/>
      <c r="AAE943" s="17"/>
      <c r="AAF943" s="17"/>
      <c r="AAG943" s="17"/>
      <c r="AAH943" s="17"/>
      <c r="AAI943" s="17"/>
      <c r="AAJ943" s="17"/>
      <c r="AAK943" s="17"/>
      <c r="AAL943" s="17"/>
      <c r="AAM943" s="17"/>
      <c r="AAN943" s="17"/>
      <c r="AAO943" s="17"/>
      <c r="AAP943" s="17"/>
      <c r="AAQ943" s="17"/>
      <c r="AAR943" s="17"/>
      <c r="AAS943" s="17"/>
      <c r="AAT943" s="17"/>
      <c r="AAU943" s="17"/>
      <c r="AAV943" s="17"/>
      <c r="AAW943" s="17"/>
      <c r="AAX943" s="17"/>
      <c r="AAY943" s="17"/>
      <c r="AAZ943" s="17"/>
      <c r="ABA943" s="17"/>
      <c r="ABB943" s="17"/>
      <c r="ABC943" s="17"/>
      <c r="ABD943" s="17"/>
      <c r="ABE943" s="17"/>
      <c r="ABF943" s="17"/>
      <c r="ABG943" s="17"/>
      <c r="ABH943" s="17"/>
      <c r="ABI943" s="17"/>
      <c r="ABJ943" s="17"/>
      <c r="ABK943" s="17"/>
      <c r="ABL943" s="17"/>
      <c r="ABM943" s="17"/>
      <c r="ABN943" s="17"/>
      <c r="ABO943" s="17"/>
      <c r="ABP943" s="17"/>
      <c r="ABQ943" s="17"/>
      <c r="ABR943" s="17"/>
      <c r="ABS943" s="17"/>
      <c r="ABT943" s="17"/>
      <c r="ABU943" s="17"/>
      <c r="ABV943" s="17"/>
      <c r="ABW943" s="17"/>
      <c r="ABX943" s="17"/>
      <c r="ABY943" s="17"/>
      <c r="ABZ943" s="17"/>
      <c r="ACA943" s="17"/>
      <c r="ACB943" s="17"/>
      <c r="ACC943" s="17"/>
      <c r="ACD943" s="17"/>
      <c r="ACE943" s="17"/>
      <c r="ACF943" s="17"/>
      <c r="ACG943" s="17"/>
      <c r="ACH943" s="17"/>
      <c r="ACI943" s="17"/>
      <c r="ACJ943" s="17"/>
      <c r="ACK943" s="17"/>
      <c r="ACL943" s="17"/>
      <c r="ACM943" s="17"/>
      <c r="ACN943" s="17"/>
      <c r="ACO943" s="17"/>
      <c r="ACP943" s="17"/>
      <c r="ACQ943" s="17"/>
      <c r="ACR943" s="17"/>
      <c r="ACS943" s="17"/>
      <c r="ACT943" s="17"/>
      <c r="ACU943" s="17"/>
      <c r="ACV943" s="17"/>
      <c r="ACW943" s="17"/>
      <c r="ACX943" s="17"/>
      <c r="ACY943" s="17"/>
      <c r="ACZ943" s="17"/>
      <c r="ADA943" s="17"/>
      <c r="ADB943" s="17"/>
      <c r="ADC943" s="17"/>
      <c r="ADD943" s="17"/>
      <c r="ADE943" s="17"/>
      <c r="ADF943" s="17"/>
      <c r="ADG943" s="17"/>
      <c r="ADH943" s="17"/>
      <c r="ADI943" s="17"/>
      <c r="ADJ943" s="17"/>
      <c r="ADK943" s="17"/>
      <c r="ADL943" s="17"/>
      <c r="ADM943" s="17"/>
      <c r="ADN943" s="17"/>
      <c r="ADO943" s="17"/>
      <c r="ADP943" s="17"/>
      <c r="ADQ943" s="17"/>
      <c r="ADR943" s="17"/>
    </row>
    <row r="944" spans="44:798" s="16" customFormat="1" x14ac:dyDescent="0.25">
      <c r="AR944" s="56"/>
      <c r="AS944" s="56"/>
      <c r="AT944" s="57"/>
      <c r="AU944" s="56"/>
      <c r="AV944" s="57"/>
      <c r="AW944" s="56"/>
      <c r="AX944" s="56"/>
      <c r="AY944" s="56"/>
      <c r="AZ944" s="56"/>
      <c r="BA944" s="56"/>
      <c r="BB944" s="56"/>
      <c r="BC944" s="56"/>
      <c r="BD944" s="56"/>
      <c r="BE944" s="51"/>
      <c r="BF944" s="51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  <c r="IK944" s="17"/>
      <c r="IL944" s="17"/>
      <c r="IM944" s="17"/>
      <c r="IN944" s="17"/>
      <c r="IO944" s="17"/>
      <c r="IP944" s="17"/>
      <c r="IQ944" s="17"/>
      <c r="IR944" s="17"/>
      <c r="IS944" s="17"/>
      <c r="IT944" s="17"/>
      <c r="IU944" s="17"/>
      <c r="IV944" s="17"/>
      <c r="IW944" s="17"/>
      <c r="IX944" s="17"/>
      <c r="IY944" s="17"/>
      <c r="IZ944" s="17"/>
      <c r="JA944" s="17"/>
      <c r="JB944" s="17"/>
      <c r="JC944" s="17"/>
      <c r="JD944" s="17"/>
      <c r="JE944" s="17"/>
      <c r="JF944" s="17"/>
      <c r="JG944" s="17"/>
      <c r="JH944" s="17"/>
      <c r="JI944" s="17"/>
      <c r="JJ944" s="17"/>
      <c r="JK944" s="17"/>
      <c r="JL944" s="17"/>
      <c r="JM944" s="17"/>
      <c r="JN944" s="17"/>
      <c r="JO944" s="17"/>
      <c r="JP944" s="17"/>
      <c r="JQ944" s="17"/>
      <c r="JR944" s="17"/>
      <c r="JS944" s="17"/>
      <c r="JT944" s="17"/>
      <c r="JU944" s="17"/>
      <c r="JV944" s="17"/>
      <c r="JW944" s="17"/>
      <c r="JX944" s="17"/>
      <c r="JY944" s="17"/>
      <c r="JZ944" s="17"/>
      <c r="KA944" s="17"/>
      <c r="KB944" s="17"/>
      <c r="KC944" s="17"/>
      <c r="KD944" s="17"/>
      <c r="KE944" s="17"/>
      <c r="KF944" s="17"/>
      <c r="KG944" s="17"/>
      <c r="KH944" s="17"/>
      <c r="KI944" s="17"/>
      <c r="KJ944" s="17"/>
      <c r="KK944" s="17"/>
      <c r="KL944" s="17"/>
      <c r="KM944" s="17"/>
      <c r="KN944" s="17"/>
      <c r="KO944" s="17"/>
      <c r="KP944" s="17"/>
      <c r="KQ944" s="17"/>
      <c r="KR944" s="17"/>
      <c r="KS944" s="17"/>
      <c r="KT944" s="17"/>
      <c r="KU944" s="17"/>
      <c r="KV944" s="17"/>
      <c r="KW944" s="17"/>
      <c r="KX944" s="17"/>
      <c r="KY944" s="17"/>
      <c r="KZ944" s="17"/>
      <c r="LA944" s="17"/>
      <c r="LB944" s="17"/>
      <c r="LC944" s="17"/>
      <c r="LD944" s="17"/>
      <c r="LE944" s="17"/>
      <c r="LF944" s="17"/>
      <c r="LG944" s="17"/>
      <c r="LH944" s="17"/>
      <c r="LI944" s="17"/>
      <c r="LJ944" s="17"/>
      <c r="LK944" s="17"/>
      <c r="LL944" s="17"/>
      <c r="LM944" s="17"/>
      <c r="LN944" s="17"/>
      <c r="LO944" s="17"/>
      <c r="LP944" s="17"/>
      <c r="LQ944" s="17"/>
      <c r="LR944" s="17"/>
      <c r="LS944" s="17"/>
      <c r="LT944" s="17"/>
      <c r="LU944" s="17"/>
      <c r="LV944" s="17"/>
      <c r="LW944" s="17"/>
      <c r="LX944" s="17"/>
      <c r="LY944" s="17"/>
      <c r="LZ944" s="17"/>
      <c r="MA944" s="17"/>
      <c r="MB944" s="17"/>
      <c r="MC944" s="17"/>
      <c r="MD944" s="17"/>
      <c r="ME944" s="17"/>
      <c r="MF944" s="17"/>
      <c r="MG944" s="17"/>
      <c r="MH944" s="17"/>
      <c r="MI944" s="17"/>
      <c r="MJ944" s="17"/>
      <c r="MK944" s="17"/>
      <c r="ML944" s="17"/>
      <c r="MM944" s="17"/>
      <c r="MN944" s="17"/>
      <c r="MO944" s="17"/>
      <c r="MP944" s="17"/>
      <c r="MQ944" s="17"/>
      <c r="MR944" s="17"/>
      <c r="MS944" s="17"/>
      <c r="MT944" s="17"/>
      <c r="MU944" s="17"/>
      <c r="MV944" s="17"/>
      <c r="MW944" s="17"/>
      <c r="MX944" s="17"/>
      <c r="MY944" s="17"/>
      <c r="MZ944" s="17"/>
      <c r="NA944" s="17"/>
      <c r="NB944" s="17"/>
      <c r="NC944" s="17"/>
      <c r="ND944" s="17"/>
      <c r="NE944" s="17"/>
      <c r="NF944" s="17"/>
      <c r="NG944" s="17"/>
      <c r="NH944" s="17"/>
      <c r="NI944" s="17"/>
      <c r="NJ944" s="17"/>
      <c r="NK944" s="17"/>
      <c r="NL944" s="17"/>
      <c r="NM944" s="17"/>
      <c r="NN944" s="17"/>
      <c r="NO944" s="17"/>
      <c r="NP944" s="17"/>
      <c r="NQ944" s="17"/>
      <c r="NR944" s="17"/>
      <c r="NS944" s="17"/>
      <c r="NT944" s="17"/>
      <c r="NU944" s="17"/>
      <c r="NV944" s="17"/>
      <c r="NW944" s="17"/>
      <c r="NX944" s="17"/>
      <c r="NY944" s="17"/>
      <c r="NZ944" s="17"/>
      <c r="OA944" s="17"/>
      <c r="OB944" s="17"/>
      <c r="OC944" s="17"/>
      <c r="OD944" s="17"/>
      <c r="OE944" s="17"/>
      <c r="OF944" s="17"/>
      <c r="OG944" s="17"/>
      <c r="OH944" s="17"/>
      <c r="OI944" s="17"/>
      <c r="OJ944" s="17"/>
      <c r="OK944" s="17"/>
      <c r="OL944" s="17"/>
      <c r="OM944" s="17"/>
      <c r="ON944" s="17"/>
      <c r="OO944" s="17"/>
      <c r="OP944" s="17"/>
      <c r="OQ944" s="17"/>
      <c r="OR944" s="17"/>
      <c r="OS944" s="17"/>
      <c r="OT944" s="17"/>
      <c r="OU944" s="17"/>
      <c r="OV944" s="17"/>
      <c r="OW944" s="17"/>
      <c r="OX944" s="17"/>
      <c r="OY944" s="17"/>
      <c r="OZ944" s="17"/>
      <c r="PA944" s="17"/>
      <c r="PB944" s="17"/>
      <c r="PC944" s="17"/>
      <c r="PD944" s="17"/>
      <c r="PE944" s="17"/>
      <c r="PF944" s="17"/>
      <c r="PG944" s="17"/>
      <c r="PH944" s="17"/>
      <c r="PI944" s="17"/>
      <c r="PJ944" s="17"/>
      <c r="PK944" s="17"/>
      <c r="PL944" s="17"/>
      <c r="PM944" s="17"/>
      <c r="PN944" s="17"/>
      <c r="PO944" s="17"/>
      <c r="PP944" s="17"/>
      <c r="PQ944" s="17"/>
      <c r="PR944" s="17"/>
      <c r="PS944" s="17"/>
      <c r="PT944" s="17"/>
      <c r="PU944" s="17"/>
      <c r="PV944" s="17"/>
      <c r="PW944" s="17"/>
      <c r="PX944" s="17"/>
      <c r="PY944" s="17"/>
      <c r="PZ944" s="17"/>
      <c r="QA944" s="17"/>
      <c r="QB944" s="17"/>
      <c r="QC944" s="17"/>
      <c r="QD944" s="17"/>
      <c r="QE944" s="17"/>
      <c r="QF944" s="17"/>
      <c r="QG944" s="17"/>
      <c r="QH944" s="17"/>
      <c r="QI944" s="17"/>
      <c r="QJ944" s="17"/>
      <c r="QK944" s="17"/>
      <c r="QL944" s="17"/>
      <c r="QM944" s="17"/>
      <c r="QN944" s="17"/>
      <c r="QO944" s="17"/>
      <c r="QP944" s="17"/>
      <c r="QQ944" s="17"/>
      <c r="QR944" s="17"/>
      <c r="QS944" s="17"/>
      <c r="QT944" s="17"/>
      <c r="QU944" s="17"/>
      <c r="QV944" s="17"/>
      <c r="QW944" s="17"/>
      <c r="QX944" s="17"/>
      <c r="QY944" s="17"/>
      <c r="QZ944" s="17"/>
      <c r="RA944" s="17"/>
      <c r="RB944" s="17"/>
      <c r="RC944" s="17"/>
      <c r="RD944" s="17"/>
      <c r="RE944" s="17"/>
      <c r="RF944" s="17"/>
      <c r="RG944" s="17"/>
      <c r="RH944" s="17"/>
      <c r="RI944" s="17"/>
      <c r="RJ944" s="17"/>
      <c r="RK944" s="17"/>
      <c r="RL944" s="17"/>
      <c r="RM944" s="17"/>
      <c r="RN944" s="17"/>
      <c r="RO944" s="17"/>
      <c r="RP944" s="17"/>
      <c r="RQ944" s="17"/>
      <c r="RR944" s="17"/>
      <c r="RS944" s="17"/>
      <c r="RT944" s="17"/>
      <c r="RU944" s="17"/>
      <c r="RV944" s="17"/>
      <c r="RW944" s="17"/>
      <c r="RX944" s="17"/>
      <c r="RY944" s="17"/>
      <c r="RZ944" s="17"/>
      <c r="SA944" s="17"/>
      <c r="SB944" s="17"/>
      <c r="SC944" s="17"/>
      <c r="SD944" s="17"/>
      <c r="SE944" s="17"/>
      <c r="SF944" s="17"/>
      <c r="SG944" s="17"/>
      <c r="SH944" s="17"/>
      <c r="SI944" s="17"/>
      <c r="SJ944" s="17"/>
      <c r="SK944" s="17"/>
      <c r="SL944" s="17"/>
      <c r="SM944" s="17"/>
      <c r="SN944" s="17"/>
      <c r="SO944" s="17"/>
      <c r="SP944" s="17"/>
      <c r="SQ944" s="17"/>
      <c r="SR944" s="17"/>
      <c r="SS944" s="17"/>
      <c r="ST944" s="17"/>
      <c r="SU944" s="17"/>
      <c r="SV944" s="17"/>
      <c r="SW944" s="17"/>
      <c r="SX944" s="17"/>
      <c r="SY944" s="17"/>
      <c r="SZ944" s="17"/>
      <c r="TA944" s="17"/>
      <c r="TB944" s="17"/>
      <c r="TC944" s="17"/>
      <c r="TD944" s="17"/>
      <c r="TE944" s="17"/>
      <c r="TF944" s="17"/>
      <c r="TG944" s="17"/>
      <c r="TH944" s="17"/>
      <c r="TI944" s="17"/>
      <c r="TJ944" s="17"/>
      <c r="TK944" s="17"/>
      <c r="TL944" s="17"/>
      <c r="TM944" s="17"/>
      <c r="TN944" s="17"/>
      <c r="TO944" s="17"/>
      <c r="TP944" s="17"/>
      <c r="TQ944" s="17"/>
      <c r="TR944" s="17"/>
      <c r="TS944" s="17"/>
      <c r="TT944" s="17"/>
      <c r="TU944" s="17"/>
      <c r="TV944" s="17"/>
      <c r="TW944" s="17"/>
      <c r="TX944" s="17"/>
      <c r="TY944" s="17"/>
      <c r="TZ944" s="17"/>
      <c r="UA944" s="17"/>
      <c r="UB944" s="17"/>
      <c r="UC944" s="17"/>
      <c r="UD944" s="17"/>
      <c r="UE944" s="17"/>
      <c r="UF944" s="17"/>
      <c r="UG944" s="17"/>
      <c r="UH944" s="17"/>
      <c r="UI944" s="17"/>
      <c r="UJ944" s="17"/>
      <c r="UK944" s="17"/>
      <c r="UL944" s="17"/>
      <c r="UM944" s="17"/>
      <c r="UN944" s="17"/>
      <c r="UO944" s="17"/>
      <c r="UP944" s="17"/>
      <c r="UQ944" s="17"/>
      <c r="UR944" s="17"/>
      <c r="US944" s="17"/>
      <c r="UT944" s="17"/>
      <c r="UU944" s="17"/>
      <c r="UV944" s="17"/>
      <c r="UW944" s="17"/>
      <c r="UX944" s="17"/>
      <c r="UY944" s="17"/>
      <c r="UZ944" s="17"/>
      <c r="VA944" s="17"/>
      <c r="VB944" s="17"/>
      <c r="VC944" s="17"/>
      <c r="VD944" s="17"/>
      <c r="VE944" s="17"/>
      <c r="VF944" s="17"/>
      <c r="VG944" s="17"/>
      <c r="VH944" s="17"/>
      <c r="VI944" s="17"/>
      <c r="VJ944" s="17"/>
      <c r="VK944" s="17"/>
      <c r="VL944" s="17"/>
      <c r="VM944" s="17"/>
      <c r="VN944" s="17"/>
      <c r="VO944" s="17"/>
      <c r="VP944" s="17"/>
      <c r="VQ944" s="17"/>
      <c r="VR944" s="17"/>
      <c r="VS944" s="17"/>
      <c r="VT944" s="17"/>
      <c r="VU944" s="17"/>
      <c r="VV944" s="17"/>
      <c r="VW944" s="17"/>
      <c r="VX944" s="17"/>
      <c r="VY944" s="17"/>
      <c r="VZ944" s="17"/>
      <c r="WA944" s="17"/>
      <c r="WB944" s="17"/>
      <c r="WC944" s="17"/>
      <c r="WD944" s="17"/>
      <c r="WE944" s="17"/>
      <c r="WF944" s="17"/>
      <c r="WG944" s="17"/>
      <c r="WH944" s="17"/>
      <c r="WI944" s="17"/>
      <c r="WJ944" s="17"/>
      <c r="WK944" s="17"/>
      <c r="WL944" s="17"/>
      <c r="WM944" s="17"/>
      <c r="WN944" s="17"/>
      <c r="WO944" s="17"/>
      <c r="WP944" s="17"/>
      <c r="WQ944" s="17"/>
      <c r="WR944" s="17"/>
      <c r="WS944" s="17"/>
      <c r="WT944" s="17"/>
      <c r="WU944" s="17"/>
      <c r="WV944" s="17"/>
      <c r="WW944" s="17"/>
      <c r="WX944" s="17"/>
      <c r="WY944" s="17"/>
      <c r="WZ944" s="17"/>
      <c r="XA944" s="17"/>
      <c r="XB944" s="17"/>
      <c r="XC944" s="17"/>
      <c r="XD944" s="17"/>
      <c r="XE944" s="17"/>
      <c r="XF944" s="17"/>
      <c r="XG944" s="17"/>
      <c r="XH944" s="17"/>
      <c r="XI944" s="17"/>
      <c r="XJ944" s="17"/>
      <c r="XK944" s="17"/>
      <c r="XL944" s="17"/>
      <c r="XM944" s="17"/>
      <c r="XN944" s="17"/>
      <c r="XO944" s="17"/>
      <c r="XP944" s="17"/>
      <c r="XQ944" s="17"/>
      <c r="XR944" s="17"/>
      <c r="XS944" s="17"/>
      <c r="XT944" s="17"/>
      <c r="XU944" s="17"/>
      <c r="XV944" s="17"/>
      <c r="XW944" s="17"/>
      <c r="XX944" s="17"/>
      <c r="XY944" s="17"/>
      <c r="XZ944" s="17"/>
      <c r="YA944" s="17"/>
      <c r="YB944" s="17"/>
      <c r="YC944" s="17"/>
      <c r="YD944" s="17"/>
      <c r="YE944" s="17"/>
      <c r="YF944" s="17"/>
      <c r="YG944" s="17"/>
      <c r="YH944" s="17"/>
      <c r="YI944" s="17"/>
      <c r="YJ944" s="17"/>
      <c r="YK944" s="17"/>
      <c r="YL944" s="17"/>
      <c r="YM944" s="17"/>
      <c r="YN944" s="17"/>
      <c r="YO944" s="17"/>
      <c r="YP944" s="17"/>
      <c r="YQ944" s="17"/>
      <c r="YR944" s="17"/>
      <c r="YS944" s="17"/>
      <c r="YT944" s="17"/>
      <c r="YU944" s="17"/>
      <c r="YV944" s="17"/>
      <c r="YW944" s="17"/>
      <c r="YX944" s="17"/>
      <c r="YY944" s="17"/>
      <c r="YZ944" s="17"/>
      <c r="ZA944" s="17"/>
      <c r="ZB944" s="17"/>
      <c r="ZC944" s="17"/>
      <c r="ZD944" s="17"/>
      <c r="ZE944" s="17"/>
      <c r="ZF944" s="17"/>
      <c r="ZG944" s="17"/>
      <c r="ZH944" s="17"/>
      <c r="ZI944" s="17"/>
      <c r="ZJ944" s="17"/>
      <c r="ZK944" s="17"/>
      <c r="ZL944" s="17"/>
      <c r="ZM944" s="17"/>
      <c r="ZN944" s="17"/>
      <c r="ZO944" s="17"/>
      <c r="ZP944" s="17"/>
      <c r="ZQ944" s="17"/>
      <c r="ZR944" s="17"/>
      <c r="ZS944" s="17"/>
      <c r="ZT944" s="17"/>
      <c r="ZU944" s="17"/>
      <c r="ZV944" s="17"/>
      <c r="ZW944" s="17"/>
      <c r="ZX944" s="17"/>
      <c r="ZY944" s="17"/>
      <c r="ZZ944" s="17"/>
      <c r="AAA944" s="17"/>
      <c r="AAB944" s="17"/>
      <c r="AAC944" s="17"/>
      <c r="AAD944" s="17"/>
      <c r="AAE944" s="17"/>
      <c r="AAF944" s="17"/>
      <c r="AAG944" s="17"/>
      <c r="AAH944" s="17"/>
      <c r="AAI944" s="17"/>
      <c r="AAJ944" s="17"/>
      <c r="AAK944" s="17"/>
      <c r="AAL944" s="17"/>
      <c r="AAM944" s="17"/>
      <c r="AAN944" s="17"/>
      <c r="AAO944" s="17"/>
      <c r="AAP944" s="17"/>
      <c r="AAQ944" s="17"/>
      <c r="AAR944" s="17"/>
      <c r="AAS944" s="17"/>
      <c r="AAT944" s="17"/>
      <c r="AAU944" s="17"/>
      <c r="AAV944" s="17"/>
      <c r="AAW944" s="17"/>
      <c r="AAX944" s="17"/>
      <c r="AAY944" s="17"/>
      <c r="AAZ944" s="17"/>
      <c r="ABA944" s="17"/>
      <c r="ABB944" s="17"/>
      <c r="ABC944" s="17"/>
      <c r="ABD944" s="17"/>
      <c r="ABE944" s="17"/>
      <c r="ABF944" s="17"/>
      <c r="ABG944" s="17"/>
      <c r="ABH944" s="17"/>
      <c r="ABI944" s="17"/>
      <c r="ABJ944" s="17"/>
      <c r="ABK944" s="17"/>
      <c r="ABL944" s="17"/>
      <c r="ABM944" s="17"/>
      <c r="ABN944" s="17"/>
      <c r="ABO944" s="17"/>
      <c r="ABP944" s="17"/>
      <c r="ABQ944" s="17"/>
      <c r="ABR944" s="17"/>
      <c r="ABS944" s="17"/>
      <c r="ABT944" s="17"/>
      <c r="ABU944" s="17"/>
      <c r="ABV944" s="17"/>
      <c r="ABW944" s="17"/>
      <c r="ABX944" s="17"/>
      <c r="ABY944" s="17"/>
      <c r="ABZ944" s="17"/>
      <c r="ACA944" s="17"/>
      <c r="ACB944" s="17"/>
      <c r="ACC944" s="17"/>
      <c r="ACD944" s="17"/>
      <c r="ACE944" s="17"/>
      <c r="ACF944" s="17"/>
      <c r="ACG944" s="17"/>
      <c r="ACH944" s="17"/>
      <c r="ACI944" s="17"/>
      <c r="ACJ944" s="17"/>
      <c r="ACK944" s="17"/>
      <c r="ACL944" s="17"/>
      <c r="ACM944" s="17"/>
      <c r="ACN944" s="17"/>
      <c r="ACO944" s="17"/>
      <c r="ACP944" s="17"/>
      <c r="ACQ944" s="17"/>
      <c r="ACR944" s="17"/>
      <c r="ACS944" s="17"/>
      <c r="ACT944" s="17"/>
      <c r="ACU944" s="17"/>
      <c r="ACV944" s="17"/>
      <c r="ACW944" s="17"/>
      <c r="ACX944" s="17"/>
      <c r="ACY944" s="17"/>
      <c r="ACZ944" s="17"/>
      <c r="ADA944" s="17"/>
      <c r="ADB944" s="17"/>
      <c r="ADC944" s="17"/>
      <c r="ADD944" s="17"/>
      <c r="ADE944" s="17"/>
      <c r="ADF944" s="17"/>
      <c r="ADG944" s="17"/>
      <c r="ADH944" s="17"/>
      <c r="ADI944" s="17"/>
      <c r="ADJ944" s="17"/>
      <c r="ADK944" s="17"/>
      <c r="ADL944" s="17"/>
      <c r="ADM944" s="17"/>
      <c r="ADN944" s="17"/>
      <c r="ADO944" s="17"/>
      <c r="ADP944" s="17"/>
      <c r="ADQ944" s="17"/>
      <c r="ADR944" s="17"/>
    </row>
    <row r="945" spans="44:798" s="16" customFormat="1" x14ac:dyDescent="0.25">
      <c r="AR945" s="56"/>
      <c r="AS945" s="56"/>
      <c r="AT945" s="57"/>
      <c r="AU945" s="56"/>
      <c r="AV945" s="57"/>
      <c r="AW945" s="56"/>
      <c r="AX945" s="56"/>
      <c r="AY945" s="56"/>
      <c r="AZ945" s="56"/>
      <c r="BA945" s="56"/>
      <c r="BB945" s="56"/>
      <c r="BC945" s="56"/>
      <c r="BD945" s="56"/>
      <c r="BE945" s="51"/>
      <c r="BF945" s="51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  <c r="IK945" s="17"/>
      <c r="IL945" s="17"/>
      <c r="IM945" s="17"/>
      <c r="IN945" s="17"/>
      <c r="IO945" s="17"/>
      <c r="IP945" s="17"/>
      <c r="IQ945" s="17"/>
      <c r="IR945" s="17"/>
      <c r="IS945" s="17"/>
      <c r="IT945" s="17"/>
      <c r="IU945" s="17"/>
      <c r="IV945" s="17"/>
      <c r="IW945" s="17"/>
      <c r="IX945" s="17"/>
      <c r="IY945" s="17"/>
      <c r="IZ945" s="17"/>
      <c r="JA945" s="17"/>
      <c r="JB945" s="17"/>
      <c r="JC945" s="17"/>
      <c r="JD945" s="17"/>
      <c r="JE945" s="17"/>
      <c r="JF945" s="17"/>
      <c r="JG945" s="17"/>
      <c r="JH945" s="17"/>
      <c r="JI945" s="17"/>
      <c r="JJ945" s="17"/>
      <c r="JK945" s="17"/>
      <c r="JL945" s="17"/>
      <c r="JM945" s="17"/>
      <c r="JN945" s="17"/>
      <c r="JO945" s="17"/>
      <c r="JP945" s="17"/>
      <c r="JQ945" s="17"/>
      <c r="JR945" s="17"/>
      <c r="JS945" s="17"/>
      <c r="JT945" s="17"/>
      <c r="JU945" s="17"/>
      <c r="JV945" s="17"/>
      <c r="JW945" s="17"/>
      <c r="JX945" s="17"/>
      <c r="JY945" s="17"/>
      <c r="JZ945" s="17"/>
      <c r="KA945" s="17"/>
      <c r="KB945" s="17"/>
      <c r="KC945" s="17"/>
      <c r="KD945" s="17"/>
      <c r="KE945" s="17"/>
      <c r="KF945" s="17"/>
      <c r="KG945" s="17"/>
      <c r="KH945" s="17"/>
      <c r="KI945" s="17"/>
      <c r="KJ945" s="17"/>
      <c r="KK945" s="17"/>
      <c r="KL945" s="17"/>
      <c r="KM945" s="17"/>
      <c r="KN945" s="17"/>
      <c r="KO945" s="17"/>
      <c r="KP945" s="17"/>
      <c r="KQ945" s="17"/>
      <c r="KR945" s="17"/>
      <c r="KS945" s="17"/>
      <c r="KT945" s="17"/>
      <c r="KU945" s="17"/>
      <c r="KV945" s="17"/>
      <c r="KW945" s="17"/>
      <c r="KX945" s="17"/>
      <c r="KY945" s="17"/>
      <c r="KZ945" s="17"/>
      <c r="LA945" s="17"/>
      <c r="LB945" s="17"/>
      <c r="LC945" s="17"/>
      <c r="LD945" s="17"/>
      <c r="LE945" s="17"/>
      <c r="LF945" s="17"/>
      <c r="LG945" s="17"/>
      <c r="LH945" s="17"/>
      <c r="LI945" s="17"/>
      <c r="LJ945" s="17"/>
      <c r="LK945" s="17"/>
      <c r="LL945" s="17"/>
      <c r="LM945" s="17"/>
      <c r="LN945" s="17"/>
      <c r="LO945" s="17"/>
      <c r="LP945" s="17"/>
      <c r="LQ945" s="17"/>
      <c r="LR945" s="17"/>
      <c r="LS945" s="17"/>
      <c r="LT945" s="17"/>
      <c r="LU945" s="17"/>
      <c r="LV945" s="17"/>
      <c r="LW945" s="17"/>
      <c r="LX945" s="17"/>
      <c r="LY945" s="17"/>
      <c r="LZ945" s="17"/>
      <c r="MA945" s="17"/>
      <c r="MB945" s="17"/>
      <c r="MC945" s="17"/>
      <c r="MD945" s="17"/>
      <c r="ME945" s="17"/>
      <c r="MF945" s="17"/>
      <c r="MG945" s="17"/>
      <c r="MH945" s="17"/>
      <c r="MI945" s="17"/>
      <c r="MJ945" s="17"/>
      <c r="MK945" s="17"/>
      <c r="ML945" s="17"/>
      <c r="MM945" s="17"/>
      <c r="MN945" s="17"/>
      <c r="MO945" s="17"/>
      <c r="MP945" s="17"/>
      <c r="MQ945" s="17"/>
      <c r="MR945" s="17"/>
      <c r="MS945" s="17"/>
      <c r="MT945" s="17"/>
      <c r="MU945" s="17"/>
      <c r="MV945" s="17"/>
      <c r="MW945" s="17"/>
      <c r="MX945" s="17"/>
      <c r="MY945" s="17"/>
      <c r="MZ945" s="17"/>
      <c r="NA945" s="17"/>
      <c r="NB945" s="17"/>
      <c r="NC945" s="17"/>
      <c r="ND945" s="17"/>
      <c r="NE945" s="17"/>
      <c r="NF945" s="17"/>
      <c r="NG945" s="17"/>
      <c r="NH945" s="17"/>
      <c r="NI945" s="17"/>
      <c r="NJ945" s="17"/>
      <c r="NK945" s="17"/>
      <c r="NL945" s="17"/>
      <c r="NM945" s="17"/>
      <c r="NN945" s="17"/>
      <c r="NO945" s="17"/>
      <c r="NP945" s="17"/>
      <c r="NQ945" s="17"/>
      <c r="NR945" s="17"/>
      <c r="NS945" s="17"/>
      <c r="NT945" s="17"/>
      <c r="NU945" s="17"/>
      <c r="NV945" s="17"/>
      <c r="NW945" s="17"/>
      <c r="NX945" s="17"/>
      <c r="NY945" s="17"/>
      <c r="NZ945" s="17"/>
      <c r="OA945" s="17"/>
      <c r="OB945" s="17"/>
      <c r="OC945" s="17"/>
      <c r="OD945" s="17"/>
      <c r="OE945" s="17"/>
      <c r="OF945" s="17"/>
      <c r="OG945" s="17"/>
      <c r="OH945" s="17"/>
      <c r="OI945" s="17"/>
      <c r="OJ945" s="17"/>
      <c r="OK945" s="17"/>
      <c r="OL945" s="17"/>
      <c r="OM945" s="17"/>
      <c r="ON945" s="17"/>
      <c r="OO945" s="17"/>
      <c r="OP945" s="17"/>
      <c r="OQ945" s="17"/>
      <c r="OR945" s="17"/>
      <c r="OS945" s="17"/>
      <c r="OT945" s="17"/>
      <c r="OU945" s="17"/>
      <c r="OV945" s="17"/>
      <c r="OW945" s="17"/>
      <c r="OX945" s="17"/>
      <c r="OY945" s="17"/>
      <c r="OZ945" s="17"/>
      <c r="PA945" s="17"/>
      <c r="PB945" s="17"/>
      <c r="PC945" s="17"/>
      <c r="PD945" s="17"/>
      <c r="PE945" s="17"/>
      <c r="PF945" s="17"/>
      <c r="PG945" s="17"/>
      <c r="PH945" s="17"/>
      <c r="PI945" s="17"/>
      <c r="PJ945" s="17"/>
      <c r="PK945" s="17"/>
      <c r="PL945" s="17"/>
      <c r="PM945" s="17"/>
      <c r="PN945" s="17"/>
      <c r="PO945" s="17"/>
      <c r="PP945" s="17"/>
      <c r="PQ945" s="17"/>
      <c r="PR945" s="17"/>
      <c r="PS945" s="17"/>
      <c r="PT945" s="17"/>
      <c r="PU945" s="17"/>
      <c r="PV945" s="17"/>
      <c r="PW945" s="17"/>
      <c r="PX945" s="17"/>
      <c r="PY945" s="17"/>
      <c r="PZ945" s="17"/>
      <c r="QA945" s="17"/>
      <c r="QB945" s="17"/>
      <c r="QC945" s="17"/>
      <c r="QD945" s="17"/>
      <c r="QE945" s="17"/>
      <c r="QF945" s="17"/>
      <c r="QG945" s="17"/>
      <c r="QH945" s="17"/>
      <c r="QI945" s="17"/>
      <c r="QJ945" s="17"/>
      <c r="QK945" s="17"/>
      <c r="QL945" s="17"/>
      <c r="QM945" s="17"/>
      <c r="QN945" s="17"/>
      <c r="QO945" s="17"/>
      <c r="QP945" s="17"/>
      <c r="QQ945" s="17"/>
      <c r="QR945" s="17"/>
      <c r="QS945" s="17"/>
      <c r="QT945" s="17"/>
      <c r="QU945" s="17"/>
      <c r="QV945" s="17"/>
      <c r="QW945" s="17"/>
      <c r="QX945" s="17"/>
      <c r="QY945" s="17"/>
      <c r="QZ945" s="17"/>
      <c r="RA945" s="17"/>
      <c r="RB945" s="17"/>
      <c r="RC945" s="17"/>
      <c r="RD945" s="17"/>
      <c r="RE945" s="17"/>
      <c r="RF945" s="17"/>
      <c r="RG945" s="17"/>
      <c r="RH945" s="17"/>
      <c r="RI945" s="17"/>
      <c r="RJ945" s="17"/>
      <c r="RK945" s="17"/>
      <c r="RL945" s="17"/>
      <c r="RM945" s="17"/>
      <c r="RN945" s="17"/>
      <c r="RO945" s="17"/>
      <c r="RP945" s="17"/>
      <c r="RQ945" s="17"/>
      <c r="RR945" s="17"/>
      <c r="RS945" s="17"/>
      <c r="RT945" s="17"/>
      <c r="RU945" s="17"/>
      <c r="RV945" s="17"/>
      <c r="RW945" s="17"/>
      <c r="RX945" s="17"/>
      <c r="RY945" s="17"/>
      <c r="RZ945" s="17"/>
      <c r="SA945" s="17"/>
      <c r="SB945" s="17"/>
      <c r="SC945" s="17"/>
      <c r="SD945" s="17"/>
      <c r="SE945" s="17"/>
      <c r="SF945" s="17"/>
      <c r="SG945" s="17"/>
      <c r="SH945" s="17"/>
      <c r="SI945" s="17"/>
      <c r="SJ945" s="17"/>
      <c r="SK945" s="17"/>
      <c r="SL945" s="17"/>
      <c r="SM945" s="17"/>
      <c r="SN945" s="17"/>
      <c r="SO945" s="17"/>
      <c r="SP945" s="17"/>
      <c r="SQ945" s="17"/>
      <c r="SR945" s="17"/>
      <c r="SS945" s="17"/>
      <c r="ST945" s="17"/>
      <c r="SU945" s="17"/>
      <c r="SV945" s="17"/>
      <c r="SW945" s="17"/>
      <c r="SX945" s="17"/>
      <c r="SY945" s="17"/>
      <c r="SZ945" s="17"/>
      <c r="TA945" s="17"/>
      <c r="TB945" s="17"/>
      <c r="TC945" s="17"/>
      <c r="TD945" s="17"/>
      <c r="TE945" s="17"/>
      <c r="TF945" s="17"/>
      <c r="TG945" s="17"/>
      <c r="TH945" s="17"/>
      <c r="TI945" s="17"/>
      <c r="TJ945" s="17"/>
      <c r="TK945" s="17"/>
      <c r="TL945" s="17"/>
      <c r="TM945" s="17"/>
      <c r="TN945" s="17"/>
      <c r="TO945" s="17"/>
      <c r="TP945" s="17"/>
      <c r="TQ945" s="17"/>
      <c r="TR945" s="17"/>
      <c r="TS945" s="17"/>
      <c r="TT945" s="17"/>
      <c r="TU945" s="17"/>
      <c r="TV945" s="17"/>
      <c r="TW945" s="17"/>
      <c r="TX945" s="17"/>
      <c r="TY945" s="17"/>
      <c r="TZ945" s="17"/>
      <c r="UA945" s="17"/>
      <c r="UB945" s="17"/>
      <c r="UC945" s="17"/>
      <c r="UD945" s="17"/>
      <c r="UE945" s="17"/>
      <c r="UF945" s="17"/>
      <c r="UG945" s="17"/>
      <c r="UH945" s="17"/>
      <c r="UI945" s="17"/>
      <c r="UJ945" s="17"/>
      <c r="UK945" s="17"/>
      <c r="UL945" s="17"/>
      <c r="UM945" s="17"/>
      <c r="UN945" s="17"/>
      <c r="UO945" s="17"/>
      <c r="UP945" s="17"/>
      <c r="UQ945" s="17"/>
      <c r="UR945" s="17"/>
      <c r="US945" s="17"/>
      <c r="UT945" s="17"/>
      <c r="UU945" s="17"/>
      <c r="UV945" s="17"/>
      <c r="UW945" s="17"/>
      <c r="UX945" s="17"/>
      <c r="UY945" s="17"/>
      <c r="UZ945" s="17"/>
      <c r="VA945" s="17"/>
      <c r="VB945" s="17"/>
      <c r="VC945" s="17"/>
      <c r="VD945" s="17"/>
      <c r="VE945" s="17"/>
      <c r="VF945" s="17"/>
      <c r="VG945" s="17"/>
      <c r="VH945" s="17"/>
      <c r="VI945" s="17"/>
      <c r="VJ945" s="17"/>
      <c r="VK945" s="17"/>
      <c r="VL945" s="17"/>
      <c r="VM945" s="17"/>
      <c r="VN945" s="17"/>
      <c r="VO945" s="17"/>
      <c r="VP945" s="17"/>
      <c r="VQ945" s="17"/>
      <c r="VR945" s="17"/>
      <c r="VS945" s="17"/>
      <c r="VT945" s="17"/>
      <c r="VU945" s="17"/>
      <c r="VV945" s="17"/>
      <c r="VW945" s="17"/>
      <c r="VX945" s="17"/>
      <c r="VY945" s="17"/>
      <c r="VZ945" s="17"/>
      <c r="WA945" s="17"/>
      <c r="WB945" s="17"/>
      <c r="WC945" s="17"/>
      <c r="WD945" s="17"/>
      <c r="WE945" s="17"/>
      <c r="WF945" s="17"/>
      <c r="WG945" s="17"/>
      <c r="WH945" s="17"/>
      <c r="WI945" s="17"/>
      <c r="WJ945" s="17"/>
      <c r="WK945" s="17"/>
      <c r="WL945" s="17"/>
      <c r="WM945" s="17"/>
      <c r="WN945" s="17"/>
      <c r="WO945" s="17"/>
      <c r="WP945" s="17"/>
      <c r="WQ945" s="17"/>
      <c r="WR945" s="17"/>
      <c r="WS945" s="17"/>
      <c r="WT945" s="17"/>
      <c r="WU945" s="17"/>
      <c r="WV945" s="17"/>
      <c r="WW945" s="17"/>
      <c r="WX945" s="17"/>
      <c r="WY945" s="17"/>
      <c r="WZ945" s="17"/>
      <c r="XA945" s="17"/>
      <c r="XB945" s="17"/>
      <c r="XC945" s="17"/>
      <c r="XD945" s="17"/>
      <c r="XE945" s="17"/>
      <c r="XF945" s="17"/>
      <c r="XG945" s="17"/>
      <c r="XH945" s="17"/>
      <c r="XI945" s="17"/>
      <c r="XJ945" s="17"/>
      <c r="XK945" s="17"/>
      <c r="XL945" s="17"/>
      <c r="XM945" s="17"/>
      <c r="XN945" s="17"/>
      <c r="XO945" s="17"/>
      <c r="XP945" s="17"/>
      <c r="XQ945" s="17"/>
      <c r="XR945" s="17"/>
      <c r="XS945" s="17"/>
      <c r="XT945" s="17"/>
      <c r="XU945" s="17"/>
      <c r="XV945" s="17"/>
      <c r="XW945" s="17"/>
      <c r="XX945" s="17"/>
      <c r="XY945" s="17"/>
      <c r="XZ945" s="17"/>
      <c r="YA945" s="17"/>
      <c r="YB945" s="17"/>
      <c r="YC945" s="17"/>
      <c r="YD945" s="17"/>
      <c r="YE945" s="17"/>
      <c r="YF945" s="17"/>
      <c r="YG945" s="17"/>
      <c r="YH945" s="17"/>
      <c r="YI945" s="17"/>
      <c r="YJ945" s="17"/>
      <c r="YK945" s="17"/>
      <c r="YL945" s="17"/>
      <c r="YM945" s="17"/>
      <c r="YN945" s="17"/>
      <c r="YO945" s="17"/>
      <c r="YP945" s="17"/>
      <c r="YQ945" s="17"/>
      <c r="YR945" s="17"/>
      <c r="YS945" s="17"/>
      <c r="YT945" s="17"/>
      <c r="YU945" s="17"/>
      <c r="YV945" s="17"/>
      <c r="YW945" s="17"/>
      <c r="YX945" s="17"/>
      <c r="YY945" s="17"/>
      <c r="YZ945" s="17"/>
      <c r="ZA945" s="17"/>
      <c r="ZB945" s="17"/>
      <c r="ZC945" s="17"/>
      <c r="ZD945" s="17"/>
      <c r="ZE945" s="17"/>
      <c r="ZF945" s="17"/>
      <c r="ZG945" s="17"/>
      <c r="ZH945" s="17"/>
      <c r="ZI945" s="17"/>
      <c r="ZJ945" s="17"/>
      <c r="ZK945" s="17"/>
      <c r="ZL945" s="17"/>
      <c r="ZM945" s="17"/>
      <c r="ZN945" s="17"/>
      <c r="ZO945" s="17"/>
      <c r="ZP945" s="17"/>
      <c r="ZQ945" s="17"/>
      <c r="ZR945" s="17"/>
      <c r="ZS945" s="17"/>
      <c r="ZT945" s="17"/>
      <c r="ZU945" s="17"/>
      <c r="ZV945" s="17"/>
      <c r="ZW945" s="17"/>
      <c r="ZX945" s="17"/>
      <c r="ZY945" s="17"/>
      <c r="ZZ945" s="17"/>
      <c r="AAA945" s="17"/>
      <c r="AAB945" s="17"/>
      <c r="AAC945" s="17"/>
      <c r="AAD945" s="17"/>
      <c r="AAE945" s="17"/>
      <c r="AAF945" s="17"/>
      <c r="AAG945" s="17"/>
      <c r="AAH945" s="17"/>
      <c r="AAI945" s="17"/>
      <c r="AAJ945" s="17"/>
      <c r="AAK945" s="17"/>
      <c r="AAL945" s="17"/>
      <c r="AAM945" s="17"/>
      <c r="AAN945" s="17"/>
      <c r="AAO945" s="17"/>
      <c r="AAP945" s="17"/>
      <c r="AAQ945" s="17"/>
      <c r="AAR945" s="17"/>
      <c r="AAS945" s="17"/>
      <c r="AAT945" s="17"/>
      <c r="AAU945" s="17"/>
      <c r="AAV945" s="17"/>
      <c r="AAW945" s="17"/>
      <c r="AAX945" s="17"/>
      <c r="AAY945" s="17"/>
      <c r="AAZ945" s="17"/>
      <c r="ABA945" s="17"/>
      <c r="ABB945" s="17"/>
      <c r="ABC945" s="17"/>
      <c r="ABD945" s="17"/>
      <c r="ABE945" s="17"/>
      <c r="ABF945" s="17"/>
      <c r="ABG945" s="17"/>
      <c r="ABH945" s="17"/>
      <c r="ABI945" s="17"/>
      <c r="ABJ945" s="17"/>
      <c r="ABK945" s="17"/>
      <c r="ABL945" s="17"/>
      <c r="ABM945" s="17"/>
      <c r="ABN945" s="17"/>
      <c r="ABO945" s="17"/>
      <c r="ABP945" s="17"/>
      <c r="ABQ945" s="17"/>
      <c r="ABR945" s="17"/>
      <c r="ABS945" s="17"/>
      <c r="ABT945" s="17"/>
      <c r="ABU945" s="17"/>
      <c r="ABV945" s="17"/>
      <c r="ABW945" s="17"/>
      <c r="ABX945" s="17"/>
      <c r="ABY945" s="17"/>
      <c r="ABZ945" s="17"/>
      <c r="ACA945" s="17"/>
      <c r="ACB945" s="17"/>
      <c r="ACC945" s="17"/>
      <c r="ACD945" s="17"/>
      <c r="ACE945" s="17"/>
      <c r="ACF945" s="17"/>
      <c r="ACG945" s="17"/>
      <c r="ACH945" s="17"/>
      <c r="ACI945" s="17"/>
      <c r="ACJ945" s="17"/>
      <c r="ACK945" s="17"/>
      <c r="ACL945" s="17"/>
      <c r="ACM945" s="17"/>
      <c r="ACN945" s="17"/>
      <c r="ACO945" s="17"/>
      <c r="ACP945" s="17"/>
      <c r="ACQ945" s="17"/>
      <c r="ACR945" s="17"/>
      <c r="ACS945" s="17"/>
      <c r="ACT945" s="17"/>
      <c r="ACU945" s="17"/>
      <c r="ACV945" s="17"/>
      <c r="ACW945" s="17"/>
      <c r="ACX945" s="17"/>
      <c r="ACY945" s="17"/>
      <c r="ACZ945" s="17"/>
      <c r="ADA945" s="17"/>
      <c r="ADB945" s="17"/>
      <c r="ADC945" s="17"/>
      <c r="ADD945" s="17"/>
      <c r="ADE945" s="17"/>
      <c r="ADF945" s="17"/>
      <c r="ADG945" s="17"/>
      <c r="ADH945" s="17"/>
      <c r="ADI945" s="17"/>
      <c r="ADJ945" s="17"/>
      <c r="ADK945" s="17"/>
      <c r="ADL945" s="17"/>
      <c r="ADM945" s="17"/>
      <c r="ADN945" s="17"/>
      <c r="ADO945" s="17"/>
      <c r="ADP945" s="17"/>
      <c r="ADQ945" s="17"/>
      <c r="ADR945" s="17"/>
    </row>
    <row r="946" spans="44:798" s="16" customFormat="1" x14ac:dyDescent="0.25">
      <c r="AR946" s="56"/>
      <c r="AS946" s="56"/>
      <c r="AT946" s="57"/>
      <c r="AU946" s="56"/>
      <c r="AV946" s="57"/>
      <c r="AW946" s="56"/>
      <c r="AX946" s="56"/>
      <c r="AY946" s="56"/>
      <c r="AZ946" s="56"/>
      <c r="BA946" s="56"/>
      <c r="BB946" s="56"/>
      <c r="BC946" s="56"/>
      <c r="BD946" s="56"/>
      <c r="BE946" s="51"/>
      <c r="BF946" s="51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  <c r="IK946" s="17"/>
      <c r="IL946" s="17"/>
      <c r="IM946" s="17"/>
      <c r="IN946" s="17"/>
      <c r="IO946" s="17"/>
      <c r="IP946" s="17"/>
      <c r="IQ946" s="17"/>
      <c r="IR946" s="17"/>
      <c r="IS946" s="17"/>
      <c r="IT946" s="17"/>
      <c r="IU946" s="17"/>
      <c r="IV946" s="17"/>
      <c r="IW946" s="17"/>
      <c r="IX946" s="17"/>
      <c r="IY946" s="17"/>
      <c r="IZ946" s="17"/>
      <c r="JA946" s="17"/>
      <c r="JB946" s="17"/>
      <c r="JC946" s="17"/>
      <c r="JD946" s="17"/>
      <c r="JE946" s="17"/>
      <c r="JF946" s="17"/>
      <c r="JG946" s="17"/>
      <c r="JH946" s="17"/>
      <c r="JI946" s="17"/>
      <c r="JJ946" s="17"/>
      <c r="JK946" s="17"/>
      <c r="JL946" s="17"/>
      <c r="JM946" s="17"/>
      <c r="JN946" s="17"/>
      <c r="JO946" s="17"/>
      <c r="JP946" s="17"/>
      <c r="JQ946" s="17"/>
      <c r="JR946" s="17"/>
      <c r="JS946" s="17"/>
      <c r="JT946" s="17"/>
      <c r="JU946" s="17"/>
      <c r="JV946" s="17"/>
      <c r="JW946" s="17"/>
      <c r="JX946" s="17"/>
      <c r="JY946" s="17"/>
      <c r="JZ946" s="17"/>
      <c r="KA946" s="17"/>
      <c r="KB946" s="17"/>
      <c r="KC946" s="17"/>
      <c r="KD946" s="17"/>
      <c r="KE946" s="17"/>
      <c r="KF946" s="17"/>
      <c r="KG946" s="17"/>
      <c r="KH946" s="17"/>
      <c r="KI946" s="17"/>
      <c r="KJ946" s="17"/>
      <c r="KK946" s="17"/>
      <c r="KL946" s="17"/>
      <c r="KM946" s="17"/>
      <c r="KN946" s="17"/>
      <c r="KO946" s="17"/>
      <c r="KP946" s="17"/>
      <c r="KQ946" s="17"/>
      <c r="KR946" s="17"/>
      <c r="KS946" s="17"/>
      <c r="KT946" s="17"/>
      <c r="KU946" s="17"/>
      <c r="KV946" s="17"/>
      <c r="KW946" s="17"/>
      <c r="KX946" s="17"/>
      <c r="KY946" s="17"/>
      <c r="KZ946" s="17"/>
      <c r="LA946" s="17"/>
      <c r="LB946" s="17"/>
      <c r="LC946" s="17"/>
      <c r="LD946" s="17"/>
      <c r="LE946" s="17"/>
      <c r="LF946" s="17"/>
      <c r="LG946" s="17"/>
      <c r="LH946" s="17"/>
      <c r="LI946" s="17"/>
      <c r="LJ946" s="17"/>
      <c r="LK946" s="17"/>
      <c r="LL946" s="17"/>
      <c r="LM946" s="17"/>
      <c r="LN946" s="17"/>
      <c r="LO946" s="17"/>
      <c r="LP946" s="17"/>
      <c r="LQ946" s="17"/>
      <c r="LR946" s="17"/>
      <c r="LS946" s="17"/>
      <c r="LT946" s="17"/>
      <c r="LU946" s="17"/>
      <c r="LV946" s="17"/>
      <c r="LW946" s="17"/>
      <c r="LX946" s="17"/>
      <c r="LY946" s="17"/>
      <c r="LZ946" s="17"/>
      <c r="MA946" s="17"/>
      <c r="MB946" s="17"/>
      <c r="MC946" s="17"/>
      <c r="MD946" s="17"/>
      <c r="ME946" s="17"/>
      <c r="MF946" s="17"/>
      <c r="MG946" s="17"/>
      <c r="MH946" s="17"/>
      <c r="MI946" s="17"/>
      <c r="MJ946" s="17"/>
      <c r="MK946" s="17"/>
      <c r="ML946" s="17"/>
      <c r="MM946" s="17"/>
      <c r="MN946" s="17"/>
      <c r="MO946" s="17"/>
      <c r="MP946" s="17"/>
      <c r="MQ946" s="17"/>
      <c r="MR946" s="17"/>
      <c r="MS946" s="17"/>
      <c r="MT946" s="17"/>
      <c r="MU946" s="17"/>
      <c r="MV946" s="17"/>
      <c r="MW946" s="17"/>
      <c r="MX946" s="17"/>
      <c r="MY946" s="17"/>
      <c r="MZ946" s="17"/>
      <c r="NA946" s="17"/>
      <c r="NB946" s="17"/>
      <c r="NC946" s="17"/>
      <c r="ND946" s="17"/>
      <c r="NE946" s="17"/>
      <c r="NF946" s="17"/>
      <c r="NG946" s="17"/>
      <c r="NH946" s="17"/>
      <c r="NI946" s="17"/>
      <c r="NJ946" s="17"/>
      <c r="NK946" s="17"/>
      <c r="NL946" s="17"/>
      <c r="NM946" s="17"/>
      <c r="NN946" s="17"/>
      <c r="NO946" s="17"/>
      <c r="NP946" s="17"/>
      <c r="NQ946" s="17"/>
      <c r="NR946" s="17"/>
      <c r="NS946" s="17"/>
      <c r="NT946" s="17"/>
      <c r="NU946" s="17"/>
      <c r="NV946" s="17"/>
      <c r="NW946" s="17"/>
      <c r="NX946" s="17"/>
      <c r="NY946" s="17"/>
      <c r="NZ946" s="17"/>
      <c r="OA946" s="17"/>
      <c r="OB946" s="17"/>
      <c r="OC946" s="17"/>
      <c r="OD946" s="17"/>
      <c r="OE946" s="17"/>
      <c r="OF946" s="17"/>
      <c r="OG946" s="17"/>
      <c r="OH946" s="17"/>
      <c r="OI946" s="17"/>
      <c r="OJ946" s="17"/>
      <c r="OK946" s="17"/>
      <c r="OL946" s="17"/>
      <c r="OM946" s="17"/>
      <c r="ON946" s="17"/>
      <c r="OO946" s="17"/>
      <c r="OP946" s="17"/>
      <c r="OQ946" s="17"/>
      <c r="OR946" s="17"/>
      <c r="OS946" s="17"/>
      <c r="OT946" s="17"/>
      <c r="OU946" s="17"/>
      <c r="OV946" s="17"/>
      <c r="OW946" s="17"/>
      <c r="OX946" s="17"/>
      <c r="OY946" s="17"/>
      <c r="OZ946" s="17"/>
      <c r="PA946" s="17"/>
      <c r="PB946" s="17"/>
      <c r="PC946" s="17"/>
      <c r="PD946" s="17"/>
      <c r="PE946" s="17"/>
      <c r="PF946" s="17"/>
      <c r="PG946" s="17"/>
      <c r="PH946" s="17"/>
      <c r="PI946" s="17"/>
      <c r="PJ946" s="17"/>
      <c r="PK946" s="17"/>
      <c r="PL946" s="17"/>
      <c r="PM946" s="17"/>
      <c r="PN946" s="17"/>
      <c r="PO946" s="17"/>
      <c r="PP946" s="17"/>
      <c r="PQ946" s="17"/>
      <c r="PR946" s="17"/>
      <c r="PS946" s="17"/>
      <c r="PT946" s="17"/>
      <c r="PU946" s="17"/>
      <c r="PV946" s="17"/>
      <c r="PW946" s="17"/>
      <c r="PX946" s="17"/>
      <c r="PY946" s="17"/>
      <c r="PZ946" s="17"/>
      <c r="QA946" s="17"/>
      <c r="QB946" s="17"/>
      <c r="QC946" s="17"/>
      <c r="QD946" s="17"/>
      <c r="QE946" s="17"/>
      <c r="QF946" s="17"/>
      <c r="QG946" s="17"/>
      <c r="QH946" s="17"/>
      <c r="QI946" s="17"/>
      <c r="QJ946" s="17"/>
      <c r="QK946" s="17"/>
      <c r="QL946" s="17"/>
      <c r="QM946" s="17"/>
      <c r="QN946" s="17"/>
      <c r="QO946" s="17"/>
      <c r="QP946" s="17"/>
      <c r="QQ946" s="17"/>
      <c r="QR946" s="17"/>
      <c r="QS946" s="17"/>
      <c r="QT946" s="17"/>
      <c r="QU946" s="17"/>
      <c r="QV946" s="17"/>
      <c r="QW946" s="17"/>
      <c r="QX946" s="17"/>
      <c r="QY946" s="17"/>
      <c r="QZ946" s="17"/>
      <c r="RA946" s="17"/>
      <c r="RB946" s="17"/>
      <c r="RC946" s="17"/>
      <c r="RD946" s="17"/>
      <c r="RE946" s="17"/>
      <c r="RF946" s="17"/>
      <c r="RG946" s="17"/>
      <c r="RH946" s="17"/>
      <c r="RI946" s="17"/>
      <c r="RJ946" s="17"/>
      <c r="RK946" s="17"/>
      <c r="RL946" s="17"/>
      <c r="RM946" s="17"/>
      <c r="RN946" s="17"/>
      <c r="RO946" s="17"/>
      <c r="RP946" s="17"/>
      <c r="RQ946" s="17"/>
      <c r="RR946" s="17"/>
      <c r="RS946" s="17"/>
      <c r="RT946" s="17"/>
      <c r="RU946" s="17"/>
      <c r="RV946" s="17"/>
      <c r="RW946" s="17"/>
      <c r="RX946" s="17"/>
      <c r="RY946" s="17"/>
      <c r="RZ946" s="17"/>
      <c r="SA946" s="17"/>
      <c r="SB946" s="17"/>
      <c r="SC946" s="17"/>
      <c r="SD946" s="17"/>
      <c r="SE946" s="17"/>
      <c r="SF946" s="17"/>
      <c r="SG946" s="17"/>
      <c r="SH946" s="17"/>
      <c r="SI946" s="17"/>
      <c r="SJ946" s="17"/>
      <c r="SK946" s="17"/>
      <c r="SL946" s="17"/>
      <c r="SM946" s="17"/>
      <c r="SN946" s="17"/>
      <c r="SO946" s="17"/>
      <c r="SP946" s="17"/>
      <c r="SQ946" s="17"/>
      <c r="SR946" s="17"/>
      <c r="SS946" s="17"/>
      <c r="ST946" s="17"/>
      <c r="SU946" s="17"/>
      <c r="SV946" s="17"/>
      <c r="SW946" s="17"/>
      <c r="SX946" s="17"/>
      <c r="SY946" s="17"/>
      <c r="SZ946" s="17"/>
      <c r="TA946" s="17"/>
      <c r="TB946" s="17"/>
      <c r="TC946" s="17"/>
      <c r="TD946" s="17"/>
      <c r="TE946" s="17"/>
      <c r="TF946" s="17"/>
      <c r="TG946" s="17"/>
      <c r="TH946" s="17"/>
      <c r="TI946" s="17"/>
      <c r="TJ946" s="17"/>
      <c r="TK946" s="17"/>
      <c r="TL946" s="17"/>
      <c r="TM946" s="17"/>
      <c r="TN946" s="17"/>
      <c r="TO946" s="17"/>
      <c r="TP946" s="17"/>
      <c r="TQ946" s="17"/>
      <c r="TR946" s="17"/>
      <c r="TS946" s="17"/>
      <c r="TT946" s="17"/>
      <c r="TU946" s="17"/>
      <c r="TV946" s="17"/>
      <c r="TW946" s="17"/>
      <c r="TX946" s="17"/>
      <c r="TY946" s="17"/>
      <c r="TZ946" s="17"/>
      <c r="UA946" s="17"/>
      <c r="UB946" s="17"/>
      <c r="UC946" s="17"/>
      <c r="UD946" s="17"/>
      <c r="UE946" s="17"/>
      <c r="UF946" s="17"/>
      <c r="UG946" s="17"/>
      <c r="UH946" s="17"/>
      <c r="UI946" s="17"/>
      <c r="UJ946" s="17"/>
      <c r="UK946" s="17"/>
      <c r="UL946" s="17"/>
      <c r="UM946" s="17"/>
      <c r="UN946" s="17"/>
      <c r="UO946" s="17"/>
      <c r="UP946" s="17"/>
      <c r="UQ946" s="17"/>
      <c r="UR946" s="17"/>
      <c r="US946" s="17"/>
      <c r="UT946" s="17"/>
      <c r="UU946" s="17"/>
      <c r="UV946" s="17"/>
      <c r="UW946" s="17"/>
      <c r="UX946" s="17"/>
      <c r="UY946" s="17"/>
      <c r="UZ946" s="17"/>
      <c r="VA946" s="17"/>
      <c r="VB946" s="17"/>
      <c r="VC946" s="17"/>
      <c r="VD946" s="17"/>
      <c r="VE946" s="17"/>
      <c r="VF946" s="17"/>
      <c r="VG946" s="17"/>
      <c r="VH946" s="17"/>
      <c r="VI946" s="17"/>
      <c r="VJ946" s="17"/>
      <c r="VK946" s="17"/>
      <c r="VL946" s="17"/>
      <c r="VM946" s="17"/>
      <c r="VN946" s="17"/>
      <c r="VO946" s="17"/>
      <c r="VP946" s="17"/>
      <c r="VQ946" s="17"/>
      <c r="VR946" s="17"/>
      <c r="VS946" s="17"/>
      <c r="VT946" s="17"/>
      <c r="VU946" s="17"/>
      <c r="VV946" s="17"/>
      <c r="VW946" s="17"/>
      <c r="VX946" s="17"/>
      <c r="VY946" s="17"/>
      <c r="VZ946" s="17"/>
      <c r="WA946" s="17"/>
      <c r="WB946" s="17"/>
      <c r="WC946" s="17"/>
      <c r="WD946" s="17"/>
      <c r="WE946" s="17"/>
      <c r="WF946" s="17"/>
      <c r="WG946" s="17"/>
      <c r="WH946" s="17"/>
      <c r="WI946" s="17"/>
      <c r="WJ946" s="17"/>
      <c r="WK946" s="17"/>
      <c r="WL946" s="17"/>
      <c r="WM946" s="17"/>
      <c r="WN946" s="17"/>
      <c r="WO946" s="17"/>
      <c r="WP946" s="17"/>
      <c r="WQ946" s="17"/>
      <c r="WR946" s="17"/>
      <c r="WS946" s="17"/>
      <c r="WT946" s="17"/>
      <c r="WU946" s="17"/>
      <c r="WV946" s="17"/>
      <c r="WW946" s="17"/>
      <c r="WX946" s="17"/>
      <c r="WY946" s="17"/>
      <c r="WZ946" s="17"/>
      <c r="XA946" s="17"/>
      <c r="XB946" s="17"/>
      <c r="XC946" s="17"/>
      <c r="XD946" s="17"/>
      <c r="XE946" s="17"/>
      <c r="XF946" s="17"/>
      <c r="XG946" s="17"/>
      <c r="XH946" s="17"/>
      <c r="XI946" s="17"/>
      <c r="XJ946" s="17"/>
      <c r="XK946" s="17"/>
      <c r="XL946" s="17"/>
      <c r="XM946" s="17"/>
      <c r="XN946" s="17"/>
      <c r="XO946" s="17"/>
      <c r="XP946" s="17"/>
      <c r="XQ946" s="17"/>
      <c r="XR946" s="17"/>
      <c r="XS946" s="17"/>
      <c r="XT946" s="17"/>
      <c r="XU946" s="17"/>
      <c r="XV946" s="17"/>
      <c r="XW946" s="17"/>
      <c r="XX946" s="17"/>
      <c r="XY946" s="17"/>
      <c r="XZ946" s="17"/>
      <c r="YA946" s="17"/>
      <c r="YB946" s="17"/>
      <c r="YC946" s="17"/>
      <c r="YD946" s="17"/>
      <c r="YE946" s="17"/>
      <c r="YF946" s="17"/>
      <c r="YG946" s="17"/>
      <c r="YH946" s="17"/>
      <c r="YI946" s="17"/>
      <c r="YJ946" s="17"/>
      <c r="YK946" s="17"/>
      <c r="YL946" s="17"/>
      <c r="YM946" s="17"/>
      <c r="YN946" s="17"/>
      <c r="YO946" s="17"/>
      <c r="YP946" s="17"/>
      <c r="YQ946" s="17"/>
      <c r="YR946" s="17"/>
      <c r="YS946" s="17"/>
      <c r="YT946" s="17"/>
      <c r="YU946" s="17"/>
      <c r="YV946" s="17"/>
      <c r="YW946" s="17"/>
      <c r="YX946" s="17"/>
      <c r="YY946" s="17"/>
      <c r="YZ946" s="17"/>
      <c r="ZA946" s="17"/>
      <c r="ZB946" s="17"/>
      <c r="ZC946" s="17"/>
      <c r="ZD946" s="17"/>
      <c r="ZE946" s="17"/>
      <c r="ZF946" s="17"/>
      <c r="ZG946" s="17"/>
      <c r="ZH946" s="17"/>
      <c r="ZI946" s="17"/>
      <c r="ZJ946" s="17"/>
      <c r="ZK946" s="17"/>
      <c r="ZL946" s="17"/>
      <c r="ZM946" s="17"/>
      <c r="ZN946" s="17"/>
      <c r="ZO946" s="17"/>
      <c r="ZP946" s="17"/>
      <c r="ZQ946" s="17"/>
      <c r="ZR946" s="17"/>
      <c r="ZS946" s="17"/>
      <c r="ZT946" s="17"/>
      <c r="ZU946" s="17"/>
      <c r="ZV946" s="17"/>
      <c r="ZW946" s="17"/>
      <c r="ZX946" s="17"/>
      <c r="ZY946" s="17"/>
      <c r="ZZ946" s="17"/>
      <c r="AAA946" s="17"/>
      <c r="AAB946" s="17"/>
      <c r="AAC946" s="17"/>
      <c r="AAD946" s="17"/>
      <c r="AAE946" s="17"/>
      <c r="AAF946" s="17"/>
      <c r="AAG946" s="17"/>
      <c r="AAH946" s="17"/>
      <c r="AAI946" s="17"/>
      <c r="AAJ946" s="17"/>
      <c r="AAK946" s="17"/>
      <c r="AAL946" s="17"/>
      <c r="AAM946" s="17"/>
      <c r="AAN946" s="17"/>
      <c r="AAO946" s="17"/>
      <c r="AAP946" s="17"/>
      <c r="AAQ946" s="17"/>
      <c r="AAR946" s="17"/>
      <c r="AAS946" s="17"/>
      <c r="AAT946" s="17"/>
      <c r="AAU946" s="17"/>
      <c r="AAV946" s="17"/>
      <c r="AAW946" s="17"/>
      <c r="AAX946" s="17"/>
      <c r="AAY946" s="17"/>
      <c r="AAZ946" s="17"/>
      <c r="ABA946" s="17"/>
      <c r="ABB946" s="17"/>
      <c r="ABC946" s="17"/>
      <c r="ABD946" s="17"/>
      <c r="ABE946" s="17"/>
      <c r="ABF946" s="17"/>
      <c r="ABG946" s="17"/>
      <c r="ABH946" s="17"/>
      <c r="ABI946" s="17"/>
      <c r="ABJ946" s="17"/>
      <c r="ABK946" s="17"/>
      <c r="ABL946" s="17"/>
      <c r="ABM946" s="17"/>
      <c r="ABN946" s="17"/>
      <c r="ABO946" s="17"/>
      <c r="ABP946" s="17"/>
      <c r="ABQ946" s="17"/>
      <c r="ABR946" s="17"/>
      <c r="ABS946" s="17"/>
      <c r="ABT946" s="17"/>
      <c r="ABU946" s="17"/>
      <c r="ABV946" s="17"/>
      <c r="ABW946" s="17"/>
      <c r="ABX946" s="17"/>
      <c r="ABY946" s="17"/>
      <c r="ABZ946" s="17"/>
      <c r="ACA946" s="17"/>
      <c r="ACB946" s="17"/>
      <c r="ACC946" s="17"/>
      <c r="ACD946" s="17"/>
      <c r="ACE946" s="17"/>
      <c r="ACF946" s="17"/>
      <c r="ACG946" s="17"/>
      <c r="ACH946" s="17"/>
      <c r="ACI946" s="17"/>
      <c r="ACJ946" s="17"/>
      <c r="ACK946" s="17"/>
      <c r="ACL946" s="17"/>
      <c r="ACM946" s="17"/>
      <c r="ACN946" s="17"/>
      <c r="ACO946" s="17"/>
      <c r="ACP946" s="17"/>
      <c r="ACQ946" s="17"/>
      <c r="ACR946" s="17"/>
      <c r="ACS946" s="17"/>
      <c r="ACT946" s="17"/>
      <c r="ACU946" s="17"/>
      <c r="ACV946" s="17"/>
      <c r="ACW946" s="17"/>
      <c r="ACX946" s="17"/>
      <c r="ACY946" s="17"/>
      <c r="ACZ946" s="17"/>
      <c r="ADA946" s="17"/>
      <c r="ADB946" s="17"/>
      <c r="ADC946" s="17"/>
      <c r="ADD946" s="17"/>
      <c r="ADE946" s="17"/>
      <c r="ADF946" s="17"/>
      <c r="ADG946" s="17"/>
      <c r="ADH946" s="17"/>
      <c r="ADI946" s="17"/>
      <c r="ADJ946" s="17"/>
      <c r="ADK946" s="17"/>
      <c r="ADL946" s="17"/>
      <c r="ADM946" s="17"/>
      <c r="ADN946" s="17"/>
      <c r="ADO946" s="17"/>
      <c r="ADP946" s="17"/>
      <c r="ADQ946" s="17"/>
      <c r="ADR946" s="17"/>
    </row>
    <row r="947" spans="44:798" s="16" customFormat="1" x14ac:dyDescent="0.25">
      <c r="AR947" s="56"/>
      <c r="AS947" s="56"/>
      <c r="AT947" s="57"/>
      <c r="AU947" s="56"/>
      <c r="AV947" s="57"/>
      <c r="AW947" s="56"/>
      <c r="AX947" s="56"/>
      <c r="AY947" s="56"/>
      <c r="AZ947" s="56"/>
      <c r="BA947" s="56"/>
      <c r="BB947" s="56"/>
      <c r="BC947" s="56"/>
      <c r="BD947" s="56"/>
      <c r="BE947" s="51"/>
      <c r="BF947" s="51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  <c r="IK947" s="17"/>
      <c r="IL947" s="17"/>
      <c r="IM947" s="17"/>
      <c r="IN947" s="17"/>
      <c r="IO947" s="17"/>
      <c r="IP947" s="17"/>
      <c r="IQ947" s="17"/>
      <c r="IR947" s="17"/>
      <c r="IS947" s="17"/>
      <c r="IT947" s="17"/>
      <c r="IU947" s="17"/>
      <c r="IV947" s="17"/>
      <c r="IW947" s="17"/>
      <c r="IX947" s="17"/>
      <c r="IY947" s="17"/>
      <c r="IZ947" s="17"/>
      <c r="JA947" s="17"/>
      <c r="JB947" s="17"/>
      <c r="JC947" s="17"/>
      <c r="JD947" s="17"/>
      <c r="JE947" s="17"/>
      <c r="JF947" s="17"/>
      <c r="JG947" s="17"/>
      <c r="JH947" s="17"/>
      <c r="JI947" s="17"/>
      <c r="JJ947" s="17"/>
      <c r="JK947" s="17"/>
      <c r="JL947" s="17"/>
      <c r="JM947" s="17"/>
      <c r="JN947" s="17"/>
      <c r="JO947" s="17"/>
      <c r="JP947" s="17"/>
      <c r="JQ947" s="17"/>
      <c r="JR947" s="17"/>
      <c r="JS947" s="17"/>
      <c r="JT947" s="17"/>
      <c r="JU947" s="17"/>
      <c r="JV947" s="17"/>
      <c r="JW947" s="17"/>
      <c r="JX947" s="17"/>
      <c r="JY947" s="17"/>
      <c r="JZ947" s="17"/>
      <c r="KA947" s="17"/>
      <c r="KB947" s="17"/>
      <c r="KC947" s="17"/>
      <c r="KD947" s="17"/>
      <c r="KE947" s="17"/>
      <c r="KF947" s="17"/>
      <c r="KG947" s="17"/>
      <c r="KH947" s="17"/>
      <c r="KI947" s="17"/>
      <c r="KJ947" s="17"/>
      <c r="KK947" s="17"/>
      <c r="KL947" s="17"/>
      <c r="KM947" s="17"/>
      <c r="KN947" s="17"/>
      <c r="KO947" s="17"/>
      <c r="KP947" s="17"/>
      <c r="KQ947" s="17"/>
      <c r="KR947" s="17"/>
      <c r="KS947" s="17"/>
      <c r="KT947" s="17"/>
      <c r="KU947" s="17"/>
      <c r="KV947" s="17"/>
      <c r="KW947" s="17"/>
      <c r="KX947" s="17"/>
      <c r="KY947" s="17"/>
      <c r="KZ947" s="17"/>
      <c r="LA947" s="17"/>
      <c r="LB947" s="17"/>
      <c r="LC947" s="17"/>
      <c r="LD947" s="17"/>
      <c r="LE947" s="17"/>
      <c r="LF947" s="17"/>
      <c r="LG947" s="17"/>
      <c r="LH947" s="17"/>
      <c r="LI947" s="17"/>
      <c r="LJ947" s="17"/>
      <c r="LK947" s="17"/>
      <c r="LL947" s="17"/>
      <c r="LM947" s="17"/>
      <c r="LN947" s="17"/>
      <c r="LO947" s="17"/>
      <c r="LP947" s="17"/>
      <c r="LQ947" s="17"/>
      <c r="LR947" s="17"/>
      <c r="LS947" s="17"/>
      <c r="LT947" s="17"/>
      <c r="LU947" s="17"/>
      <c r="LV947" s="17"/>
      <c r="LW947" s="17"/>
      <c r="LX947" s="17"/>
      <c r="LY947" s="17"/>
      <c r="LZ947" s="17"/>
      <c r="MA947" s="17"/>
      <c r="MB947" s="17"/>
      <c r="MC947" s="17"/>
      <c r="MD947" s="17"/>
      <c r="ME947" s="17"/>
      <c r="MF947" s="17"/>
      <c r="MG947" s="17"/>
      <c r="MH947" s="17"/>
      <c r="MI947" s="17"/>
      <c r="MJ947" s="17"/>
      <c r="MK947" s="17"/>
      <c r="ML947" s="17"/>
      <c r="MM947" s="17"/>
      <c r="MN947" s="17"/>
      <c r="MO947" s="17"/>
      <c r="MP947" s="17"/>
      <c r="MQ947" s="17"/>
      <c r="MR947" s="17"/>
      <c r="MS947" s="17"/>
      <c r="MT947" s="17"/>
      <c r="MU947" s="17"/>
      <c r="MV947" s="17"/>
      <c r="MW947" s="17"/>
      <c r="MX947" s="17"/>
      <c r="MY947" s="17"/>
      <c r="MZ947" s="17"/>
      <c r="NA947" s="17"/>
      <c r="NB947" s="17"/>
      <c r="NC947" s="17"/>
      <c r="ND947" s="17"/>
      <c r="NE947" s="17"/>
      <c r="NF947" s="17"/>
      <c r="NG947" s="17"/>
      <c r="NH947" s="17"/>
      <c r="NI947" s="17"/>
      <c r="NJ947" s="17"/>
      <c r="NK947" s="17"/>
      <c r="NL947" s="17"/>
      <c r="NM947" s="17"/>
      <c r="NN947" s="17"/>
      <c r="NO947" s="17"/>
      <c r="NP947" s="17"/>
      <c r="NQ947" s="17"/>
      <c r="NR947" s="17"/>
      <c r="NS947" s="17"/>
      <c r="NT947" s="17"/>
      <c r="NU947" s="17"/>
      <c r="NV947" s="17"/>
      <c r="NW947" s="17"/>
      <c r="NX947" s="17"/>
      <c r="NY947" s="17"/>
      <c r="NZ947" s="17"/>
      <c r="OA947" s="17"/>
      <c r="OB947" s="17"/>
      <c r="OC947" s="17"/>
      <c r="OD947" s="17"/>
      <c r="OE947" s="17"/>
      <c r="OF947" s="17"/>
      <c r="OG947" s="17"/>
      <c r="OH947" s="17"/>
      <c r="OI947" s="17"/>
      <c r="OJ947" s="17"/>
      <c r="OK947" s="17"/>
      <c r="OL947" s="17"/>
      <c r="OM947" s="17"/>
      <c r="ON947" s="17"/>
      <c r="OO947" s="17"/>
      <c r="OP947" s="17"/>
      <c r="OQ947" s="17"/>
      <c r="OR947" s="17"/>
      <c r="OS947" s="17"/>
      <c r="OT947" s="17"/>
      <c r="OU947" s="17"/>
      <c r="OV947" s="17"/>
      <c r="OW947" s="17"/>
      <c r="OX947" s="17"/>
      <c r="OY947" s="17"/>
      <c r="OZ947" s="17"/>
      <c r="PA947" s="17"/>
      <c r="PB947" s="17"/>
      <c r="PC947" s="17"/>
      <c r="PD947" s="17"/>
      <c r="PE947" s="17"/>
      <c r="PF947" s="17"/>
      <c r="PG947" s="17"/>
      <c r="PH947" s="17"/>
      <c r="PI947" s="17"/>
      <c r="PJ947" s="17"/>
      <c r="PK947" s="17"/>
      <c r="PL947" s="17"/>
      <c r="PM947" s="17"/>
      <c r="PN947" s="17"/>
      <c r="PO947" s="17"/>
      <c r="PP947" s="17"/>
      <c r="PQ947" s="17"/>
      <c r="PR947" s="17"/>
      <c r="PS947" s="17"/>
      <c r="PT947" s="17"/>
      <c r="PU947" s="17"/>
      <c r="PV947" s="17"/>
      <c r="PW947" s="17"/>
      <c r="PX947" s="17"/>
      <c r="PY947" s="17"/>
      <c r="PZ947" s="17"/>
      <c r="QA947" s="17"/>
      <c r="QB947" s="17"/>
      <c r="QC947" s="17"/>
      <c r="QD947" s="17"/>
      <c r="QE947" s="17"/>
      <c r="QF947" s="17"/>
      <c r="QG947" s="17"/>
      <c r="QH947" s="17"/>
      <c r="QI947" s="17"/>
      <c r="QJ947" s="17"/>
      <c r="QK947" s="17"/>
      <c r="QL947" s="17"/>
      <c r="QM947" s="17"/>
      <c r="QN947" s="17"/>
      <c r="QO947" s="17"/>
      <c r="QP947" s="17"/>
      <c r="QQ947" s="17"/>
      <c r="QR947" s="17"/>
      <c r="QS947" s="17"/>
      <c r="QT947" s="17"/>
      <c r="QU947" s="17"/>
      <c r="QV947" s="17"/>
      <c r="QW947" s="17"/>
      <c r="QX947" s="17"/>
      <c r="QY947" s="17"/>
      <c r="QZ947" s="17"/>
      <c r="RA947" s="17"/>
      <c r="RB947" s="17"/>
      <c r="RC947" s="17"/>
      <c r="RD947" s="17"/>
      <c r="RE947" s="17"/>
      <c r="RF947" s="17"/>
      <c r="RG947" s="17"/>
      <c r="RH947" s="17"/>
      <c r="RI947" s="17"/>
      <c r="RJ947" s="17"/>
      <c r="RK947" s="17"/>
      <c r="RL947" s="17"/>
      <c r="RM947" s="17"/>
      <c r="RN947" s="17"/>
      <c r="RO947" s="17"/>
      <c r="RP947" s="17"/>
      <c r="RQ947" s="17"/>
      <c r="RR947" s="17"/>
      <c r="RS947" s="17"/>
      <c r="RT947" s="17"/>
      <c r="RU947" s="17"/>
      <c r="RV947" s="17"/>
      <c r="RW947" s="17"/>
      <c r="RX947" s="17"/>
      <c r="RY947" s="17"/>
      <c r="RZ947" s="17"/>
      <c r="SA947" s="17"/>
      <c r="SB947" s="17"/>
      <c r="SC947" s="17"/>
      <c r="SD947" s="17"/>
      <c r="SE947" s="17"/>
      <c r="SF947" s="17"/>
      <c r="SG947" s="17"/>
      <c r="SH947" s="17"/>
      <c r="SI947" s="17"/>
      <c r="SJ947" s="17"/>
      <c r="SK947" s="17"/>
      <c r="SL947" s="17"/>
      <c r="SM947" s="17"/>
      <c r="SN947" s="17"/>
      <c r="SO947" s="17"/>
      <c r="SP947" s="17"/>
      <c r="SQ947" s="17"/>
      <c r="SR947" s="17"/>
      <c r="SS947" s="17"/>
      <c r="ST947" s="17"/>
      <c r="SU947" s="17"/>
      <c r="SV947" s="17"/>
      <c r="SW947" s="17"/>
      <c r="SX947" s="17"/>
      <c r="SY947" s="17"/>
      <c r="SZ947" s="17"/>
      <c r="TA947" s="17"/>
      <c r="TB947" s="17"/>
      <c r="TC947" s="17"/>
      <c r="TD947" s="17"/>
      <c r="TE947" s="17"/>
      <c r="TF947" s="17"/>
      <c r="TG947" s="17"/>
      <c r="TH947" s="17"/>
      <c r="TI947" s="17"/>
      <c r="TJ947" s="17"/>
      <c r="TK947" s="17"/>
      <c r="TL947" s="17"/>
      <c r="TM947" s="17"/>
      <c r="TN947" s="17"/>
      <c r="TO947" s="17"/>
      <c r="TP947" s="17"/>
      <c r="TQ947" s="17"/>
      <c r="TR947" s="17"/>
      <c r="TS947" s="17"/>
      <c r="TT947" s="17"/>
      <c r="TU947" s="17"/>
      <c r="TV947" s="17"/>
      <c r="TW947" s="17"/>
      <c r="TX947" s="17"/>
      <c r="TY947" s="17"/>
      <c r="TZ947" s="17"/>
      <c r="UA947" s="17"/>
      <c r="UB947" s="17"/>
      <c r="UC947" s="17"/>
      <c r="UD947" s="17"/>
      <c r="UE947" s="17"/>
      <c r="UF947" s="17"/>
      <c r="UG947" s="17"/>
      <c r="UH947" s="17"/>
      <c r="UI947" s="17"/>
      <c r="UJ947" s="17"/>
      <c r="UK947" s="17"/>
      <c r="UL947" s="17"/>
      <c r="UM947" s="17"/>
      <c r="UN947" s="17"/>
      <c r="UO947" s="17"/>
      <c r="UP947" s="17"/>
      <c r="UQ947" s="17"/>
      <c r="UR947" s="17"/>
      <c r="US947" s="17"/>
      <c r="UT947" s="17"/>
      <c r="UU947" s="17"/>
      <c r="UV947" s="17"/>
      <c r="UW947" s="17"/>
      <c r="UX947" s="17"/>
      <c r="UY947" s="17"/>
      <c r="UZ947" s="17"/>
      <c r="VA947" s="17"/>
      <c r="VB947" s="17"/>
      <c r="VC947" s="17"/>
      <c r="VD947" s="17"/>
      <c r="VE947" s="17"/>
      <c r="VF947" s="17"/>
      <c r="VG947" s="17"/>
      <c r="VH947" s="17"/>
      <c r="VI947" s="17"/>
      <c r="VJ947" s="17"/>
      <c r="VK947" s="17"/>
      <c r="VL947" s="17"/>
      <c r="VM947" s="17"/>
      <c r="VN947" s="17"/>
      <c r="VO947" s="17"/>
      <c r="VP947" s="17"/>
      <c r="VQ947" s="17"/>
      <c r="VR947" s="17"/>
      <c r="VS947" s="17"/>
      <c r="VT947" s="17"/>
      <c r="VU947" s="17"/>
      <c r="VV947" s="17"/>
      <c r="VW947" s="17"/>
      <c r="VX947" s="17"/>
      <c r="VY947" s="17"/>
      <c r="VZ947" s="17"/>
      <c r="WA947" s="17"/>
      <c r="WB947" s="17"/>
      <c r="WC947" s="17"/>
      <c r="WD947" s="17"/>
      <c r="WE947" s="17"/>
      <c r="WF947" s="17"/>
      <c r="WG947" s="17"/>
      <c r="WH947" s="17"/>
      <c r="WI947" s="17"/>
      <c r="WJ947" s="17"/>
      <c r="WK947" s="17"/>
      <c r="WL947" s="17"/>
      <c r="WM947" s="17"/>
      <c r="WN947" s="17"/>
      <c r="WO947" s="17"/>
      <c r="WP947" s="17"/>
      <c r="WQ947" s="17"/>
      <c r="WR947" s="17"/>
      <c r="WS947" s="17"/>
      <c r="WT947" s="17"/>
      <c r="WU947" s="17"/>
      <c r="WV947" s="17"/>
      <c r="WW947" s="17"/>
      <c r="WX947" s="17"/>
      <c r="WY947" s="17"/>
      <c r="WZ947" s="17"/>
      <c r="XA947" s="17"/>
      <c r="XB947" s="17"/>
      <c r="XC947" s="17"/>
      <c r="XD947" s="17"/>
      <c r="XE947" s="17"/>
      <c r="XF947" s="17"/>
      <c r="XG947" s="17"/>
      <c r="XH947" s="17"/>
      <c r="XI947" s="17"/>
      <c r="XJ947" s="17"/>
      <c r="XK947" s="17"/>
      <c r="XL947" s="17"/>
      <c r="XM947" s="17"/>
      <c r="XN947" s="17"/>
      <c r="XO947" s="17"/>
      <c r="XP947" s="17"/>
      <c r="XQ947" s="17"/>
      <c r="XR947" s="17"/>
      <c r="XS947" s="17"/>
      <c r="XT947" s="17"/>
      <c r="XU947" s="17"/>
      <c r="XV947" s="17"/>
      <c r="XW947" s="17"/>
      <c r="XX947" s="17"/>
      <c r="XY947" s="17"/>
      <c r="XZ947" s="17"/>
      <c r="YA947" s="17"/>
      <c r="YB947" s="17"/>
      <c r="YC947" s="17"/>
      <c r="YD947" s="17"/>
      <c r="YE947" s="17"/>
      <c r="YF947" s="17"/>
      <c r="YG947" s="17"/>
      <c r="YH947" s="17"/>
      <c r="YI947" s="17"/>
      <c r="YJ947" s="17"/>
      <c r="YK947" s="17"/>
      <c r="YL947" s="17"/>
      <c r="YM947" s="17"/>
      <c r="YN947" s="17"/>
      <c r="YO947" s="17"/>
      <c r="YP947" s="17"/>
      <c r="YQ947" s="17"/>
      <c r="YR947" s="17"/>
      <c r="YS947" s="17"/>
      <c r="YT947" s="17"/>
      <c r="YU947" s="17"/>
      <c r="YV947" s="17"/>
      <c r="YW947" s="17"/>
      <c r="YX947" s="17"/>
      <c r="YY947" s="17"/>
      <c r="YZ947" s="17"/>
      <c r="ZA947" s="17"/>
      <c r="ZB947" s="17"/>
      <c r="ZC947" s="17"/>
      <c r="ZD947" s="17"/>
      <c r="ZE947" s="17"/>
      <c r="ZF947" s="17"/>
      <c r="ZG947" s="17"/>
      <c r="ZH947" s="17"/>
      <c r="ZI947" s="17"/>
      <c r="ZJ947" s="17"/>
      <c r="ZK947" s="17"/>
      <c r="ZL947" s="17"/>
      <c r="ZM947" s="17"/>
      <c r="ZN947" s="17"/>
      <c r="ZO947" s="17"/>
      <c r="ZP947" s="17"/>
      <c r="ZQ947" s="17"/>
      <c r="ZR947" s="17"/>
      <c r="ZS947" s="17"/>
      <c r="ZT947" s="17"/>
      <c r="ZU947" s="17"/>
      <c r="ZV947" s="17"/>
      <c r="ZW947" s="17"/>
      <c r="ZX947" s="17"/>
      <c r="ZY947" s="17"/>
      <c r="ZZ947" s="17"/>
      <c r="AAA947" s="17"/>
      <c r="AAB947" s="17"/>
      <c r="AAC947" s="17"/>
      <c r="AAD947" s="17"/>
      <c r="AAE947" s="17"/>
      <c r="AAF947" s="17"/>
      <c r="AAG947" s="17"/>
      <c r="AAH947" s="17"/>
      <c r="AAI947" s="17"/>
      <c r="AAJ947" s="17"/>
      <c r="AAK947" s="17"/>
      <c r="AAL947" s="17"/>
      <c r="AAM947" s="17"/>
      <c r="AAN947" s="17"/>
      <c r="AAO947" s="17"/>
      <c r="AAP947" s="17"/>
      <c r="AAQ947" s="17"/>
      <c r="AAR947" s="17"/>
      <c r="AAS947" s="17"/>
      <c r="AAT947" s="17"/>
      <c r="AAU947" s="17"/>
      <c r="AAV947" s="17"/>
      <c r="AAW947" s="17"/>
      <c r="AAX947" s="17"/>
      <c r="AAY947" s="17"/>
      <c r="AAZ947" s="17"/>
      <c r="ABA947" s="17"/>
      <c r="ABB947" s="17"/>
      <c r="ABC947" s="17"/>
      <c r="ABD947" s="17"/>
      <c r="ABE947" s="17"/>
      <c r="ABF947" s="17"/>
      <c r="ABG947" s="17"/>
      <c r="ABH947" s="17"/>
      <c r="ABI947" s="17"/>
      <c r="ABJ947" s="17"/>
      <c r="ABK947" s="17"/>
      <c r="ABL947" s="17"/>
      <c r="ABM947" s="17"/>
      <c r="ABN947" s="17"/>
      <c r="ABO947" s="17"/>
      <c r="ABP947" s="17"/>
      <c r="ABQ947" s="17"/>
      <c r="ABR947" s="17"/>
      <c r="ABS947" s="17"/>
      <c r="ABT947" s="17"/>
      <c r="ABU947" s="17"/>
      <c r="ABV947" s="17"/>
      <c r="ABW947" s="17"/>
      <c r="ABX947" s="17"/>
      <c r="ABY947" s="17"/>
      <c r="ABZ947" s="17"/>
      <c r="ACA947" s="17"/>
      <c r="ACB947" s="17"/>
      <c r="ACC947" s="17"/>
      <c r="ACD947" s="17"/>
      <c r="ACE947" s="17"/>
      <c r="ACF947" s="17"/>
      <c r="ACG947" s="17"/>
      <c r="ACH947" s="17"/>
      <c r="ACI947" s="17"/>
      <c r="ACJ947" s="17"/>
      <c r="ACK947" s="17"/>
      <c r="ACL947" s="17"/>
      <c r="ACM947" s="17"/>
      <c r="ACN947" s="17"/>
      <c r="ACO947" s="17"/>
      <c r="ACP947" s="17"/>
      <c r="ACQ947" s="17"/>
      <c r="ACR947" s="17"/>
      <c r="ACS947" s="17"/>
      <c r="ACT947" s="17"/>
      <c r="ACU947" s="17"/>
      <c r="ACV947" s="17"/>
      <c r="ACW947" s="17"/>
      <c r="ACX947" s="17"/>
      <c r="ACY947" s="17"/>
      <c r="ACZ947" s="17"/>
      <c r="ADA947" s="17"/>
      <c r="ADB947" s="17"/>
      <c r="ADC947" s="17"/>
      <c r="ADD947" s="17"/>
      <c r="ADE947" s="17"/>
      <c r="ADF947" s="17"/>
      <c r="ADG947" s="17"/>
      <c r="ADH947" s="17"/>
      <c r="ADI947" s="17"/>
      <c r="ADJ947" s="17"/>
      <c r="ADK947" s="17"/>
      <c r="ADL947" s="17"/>
      <c r="ADM947" s="17"/>
      <c r="ADN947" s="17"/>
      <c r="ADO947" s="17"/>
      <c r="ADP947" s="17"/>
      <c r="ADQ947" s="17"/>
      <c r="ADR947" s="17"/>
    </row>
    <row r="948" spans="44:798" s="16" customFormat="1" x14ac:dyDescent="0.25">
      <c r="AR948" s="56"/>
      <c r="AS948" s="56"/>
      <c r="AT948" s="57"/>
      <c r="AU948" s="56"/>
      <c r="AV948" s="57"/>
      <c r="AW948" s="56"/>
      <c r="AX948" s="56"/>
      <c r="AY948" s="56"/>
      <c r="AZ948" s="56"/>
      <c r="BA948" s="56"/>
      <c r="BB948" s="56"/>
      <c r="BC948" s="56"/>
      <c r="BD948" s="56"/>
      <c r="BE948" s="51"/>
      <c r="BF948" s="51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  <c r="IK948" s="17"/>
      <c r="IL948" s="17"/>
      <c r="IM948" s="17"/>
      <c r="IN948" s="17"/>
      <c r="IO948" s="17"/>
      <c r="IP948" s="17"/>
      <c r="IQ948" s="17"/>
      <c r="IR948" s="17"/>
      <c r="IS948" s="17"/>
      <c r="IT948" s="17"/>
      <c r="IU948" s="17"/>
      <c r="IV948" s="17"/>
      <c r="IW948" s="17"/>
      <c r="IX948" s="17"/>
      <c r="IY948" s="17"/>
      <c r="IZ948" s="17"/>
      <c r="JA948" s="17"/>
      <c r="JB948" s="17"/>
      <c r="JC948" s="17"/>
      <c r="JD948" s="17"/>
      <c r="JE948" s="17"/>
      <c r="JF948" s="17"/>
      <c r="JG948" s="17"/>
      <c r="JH948" s="17"/>
      <c r="JI948" s="17"/>
      <c r="JJ948" s="17"/>
      <c r="JK948" s="17"/>
      <c r="JL948" s="17"/>
      <c r="JM948" s="17"/>
      <c r="JN948" s="17"/>
      <c r="JO948" s="17"/>
      <c r="JP948" s="17"/>
      <c r="JQ948" s="17"/>
      <c r="JR948" s="17"/>
      <c r="JS948" s="17"/>
      <c r="JT948" s="17"/>
      <c r="JU948" s="17"/>
      <c r="JV948" s="17"/>
      <c r="JW948" s="17"/>
      <c r="JX948" s="17"/>
      <c r="JY948" s="17"/>
      <c r="JZ948" s="17"/>
      <c r="KA948" s="17"/>
      <c r="KB948" s="17"/>
      <c r="KC948" s="17"/>
      <c r="KD948" s="17"/>
      <c r="KE948" s="17"/>
      <c r="KF948" s="17"/>
      <c r="KG948" s="17"/>
      <c r="KH948" s="17"/>
      <c r="KI948" s="17"/>
      <c r="KJ948" s="17"/>
      <c r="KK948" s="17"/>
      <c r="KL948" s="17"/>
      <c r="KM948" s="17"/>
      <c r="KN948" s="17"/>
      <c r="KO948" s="17"/>
      <c r="KP948" s="17"/>
      <c r="KQ948" s="17"/>
      <c r="KR948" s="17"/>
      <c r="KS948" s="17"/>
      <c r="KT948" s="17"/>
      <c r="KU948" s="17"/>
      <c r="KV948" s="17"/>
      <c r="KW948" s="17"/>
      <c r="KX948" s="17"/>
      <c r="KY948" s="17"/>
      <c r="KZ948" s="17"/>
      <c r="LA948" s="17"/>
      <c r="LB948" s="17"/>
      <c r="LC948" s="17"/>
      <c r="LD948" s="17"/>
      <c r="LE948" s="17"/>
      <c r="LF948" s="17"/>
      <c r="LG948" s="17"/>
      <c r="LH948" s="17"/>
      <c r="LI948" s="17"/>
      <c r="LJ948" s="17"/>
      <c r="LK948" s="17"/>
      <c r="LL948" s="17"/>
      <c r="LM948" s="17"/>
      <c r="LN948" s="17"/>
      <c r="LO948" s="17"/>
      <c r="LP948" s="17"/>
      <c r="LQ948" s="17"/>
      <c r="LR948" s="17"/>
      <c r="LS948" s="17"/>
      <c r="LT948" s="17"/>
      <c r="LU948" s="17"/>
      <c r="LV948" s="17"/>
      <c r="LW948" s="17"/>
      <c r="LX948" s="17"/>
      <c r="LY948" s="17"/>
      <c r="LZ948" s="17"/>
      <c r="MA948" s="17"/>
      <c r="MB948" s="17"/>
      <c r="MC948" s="17"/>
      <c r="MD948" s="17"/>
      <c r="ME948" s="17"/>
      <c r="MF948" s="17"/>
      <c r="MG948" s="17"/>
      <c r="MH948" s="17"/>
      <c r="MI948" s="17"/>
      <c r="MJ948" s="17"/>
      <c r="MK948" s="17"/>
      <c r="ML948" s="17"/>
      <c r="MM948" s="17"/>
      <c r="MN948" s="17"/>
      <c r="MO948" s="17"/>
      <c r="MP948" s="17"/>
      <c r="MQ948" s="17"/>
      <c r="MR948" s="17"/>
      <c r="MS948" s="17"/>
      <c r="MT948" s="17"/>
      <c r="MU948" s="17"/>
      <c r="MV948" s="17"/>
      <c r="MW948" s="17"/>
      <c r="MX948" s="17"/>
      <c r="MY948" s="17"/>
      <c r="MZ948" s="17"/>
      <c r="NA948" s="17"/>
      <c r="NB948" s="17"/>
      <c r="NC948" s="17"/>
      <c r="ND948" s="17"/>
      <c r="NE948" s="17"/>
      <c r="NF948" s="17"/>
      <c r="NG948" s="17"/>
      <c r="NH948" s="17"/>
      <c r="NI948" s="17"/>
      <c r="NJ948" s="17"/>
      <c r="NK948" s="17"/>
      <c r="NL948" s="17"/>
      <c r="NM948" s="17"/>
      <c r="NN948" s="17"/>
      <c r="NO948" s="17"/>
      <c r="NP948" s="17"/>
      <c r="NQ948" s="17"/>
      <c r="NR948" s="17"/>
      <c r="NS948" s="17"/>
      <c r="NT948" s="17"/>
      <c r="NU948" s="17"/>
      <c r="NV948" s="17"/>
      <c r="NW948" s="17"/>
      <c r="NX948" s="17"/>
      <c r="NY948" s="17"/>
      <c r="NZ948" s="17"/>
      <c r="OA948" s="17"/>
      <c r="OB948" s="17"/>
      <c r="OC948" s="17"/>
      <c r="OD948" s="17"/>
      <c r="OE948" s="17"/>
      <c r="OF948" s="17"/>
      <c r="OG948" s="17"/>
      <c r="OH948" s="17"/>
      <c r="OI948" s="17"/>
      <c r="OJ948" s="17"/>
      <c r="OK948" s="17"/>
      <c r="OL948" s="17"/>
      <c r="OM948" s="17"/>
      <c r="ON948" s="17"/>
      <c r="OO948" s="17"/>
      <c r="OP948" s="17"/>
      <c r="OQ948" s="17"/>
      <c r="OR948" s="17"/>
      <c r="OS948" s="17"/>
      <c r="OT948" s="17"/>
      <c r="OU948" s="17"/>
      <c r="OV948" s="17"/>
      <c r="OW948" s="17"/>
      <c r="OX948" s="17"/>
      <c r="OY948" s="17"/>
      <c r="OZ948" s="17"/>
      <c r="PA948" s="17"/>
      <c r="PB948" s="17"/>
      <c r="PC948" s="17"/>
      <c r="PD948" s="17"/>
      <c r="PE948" s="17"/>
      <c r="PF948" s="17"/>
      <c r="PG948" s="17"/>
      <c r="PH948" s="17"/>
      <c r="PI948" s="17"/>
      <c r="PJ948" s="17"/>
      <c r="PK948" s="17"/>
      <c r="PL948" s="17"/>
      <c r="PM948" s="17"/>
      <c r="PN948" s="17"/>
      <c r="PO948" s="17"/>
      <c r="PP948" s="17"/>
      <c r="PQ948" s="17"/>
      <c r="PR948" s="17"/>
      <c r="PS948" s="17"/>
      <c r="PT948" s="17"/>
      <c r="PU948" s="17"/>
      <c r="PV948" s="17"/>
      <c r="PW948" s="17"/>
      <c r="PX948" s="17"/>
      <c r="PY948" s="17"/>
      <c r="PZ948" s="17"/>
      <c r="QA948" s="17"/>
      <c r="QB948" s="17"/>
      <c r="QC948" s="17"/>
      <c r="QD948" s="17"/>
      <c r="QE948" s="17"/>
      <c r="QF948" s="17"/>
      <c r="QG948" s="17"/>
      <c r="QH948" s="17"/>
      <c r="QI948" s="17"/>
      <c r="QJ948" s="17"/>
      <c r="QK948" s="17"/>
      <c r="QL948" s="17"/>
      <c r="QM948" s="17"/>
      <c r="QN948" s="17"/>
      <c r="QO948" s="17"/>
      <c r="QP948" s="17"/>
      <c r="QQ948" s="17"/>
      <c r="QR948" s="17"/>
      <c r="QS948" s="17"/>
      <c r="QT948" s="17"/>
      <c r="QU948" s="17"/>
      <c r="QV948" s="17"/>
      <c r="QW948" s="17"/>
      <c r="QX948" s="17"/>
      <c r="QY948" s="17"/>
      <c r="QZ948" s="17"/>
      <c r="RA948" s="17"/>
      <c r="RB948" s="17"/>
      <c r="RC948" s="17"/>
      <c r="RD948" s="17"/>
      <c r="RE948" s="17"/>
      <c r="RF948" s="17"/>
      <c r="RG948" s="17"/>
      <c r="RH948" s="17"/>
      <c r="RI948" s="17"/>
      <c r="RJ948" s="17"/>
      <c r="RK948" s="17"/>
      <c r="RL948" s="17"/>
      <c r="RM948" s="17"/>
      <c r="RN948" s="17"/>
      <c r="RO948" s="17"/>
      <c r="RP948" s="17"/>
      <c r="RQ948" s="17"/>
      <c r="RR948" s="17"/>
      <c r="RS948" s="17"/>
      <c r="RT948" s="17"/>
      <c r="RU948" s="17"/>
      <c r="RV948" s="17"/>
      <c r="RW948" s="17"/>
      <c r="RX948" s="17"/>
      <c r="RY948" s="17"/>
      <c r="RZ948" s="17"/>
      <c r="SA948" s="17"/>
      <c r="SB948" s="17"/>
      <c r="SC948" s="17"/>
      <c r="SD948" s="17"/>
      <c r="SE948" s="17"/>
      <c r="SF948" s="17"/>
      <c r="SG948" s="17"/>
      <c r="SH948" s="17"/>
      <c r="SI948" s="17"/>
      <c r="SJ948" s="17"/>
      <c r="SK948" s="17"/>
      <c r="SL948" s="17"/>
      <c r="SM948" s="17"/>
      <c r="SN948" s="17"/>
      <c r="SO948" s="17"/>
      <c r="SP948" s="17"/>
      <c r="SQ948" s="17"/>
      <c r="SR948" s="17"/>
      <c r="SS948" s="17"/>
      <c r="ST948" s="17"/>
      <c r="SU948" s="17"/>
      <c r="SV948" s="17"/>
      <c r="SW948" s="17"/>
      <c r="SX948" s="17"/>
      <c r="SY948" s="17"/>
      <c r="SZ948" s="17"/>
      <c r="TA948" s="17"/>
      <c r="TB948" s="17"/>
      <c r="TC948" s="17"/>
      <c r="TD948" s="17"/>
      <c r="TE948" s="17"/>
      <c r="TF948" s="17"/>
      <c r="TG948" s="17"/>
      <c r="TH948" s="17"/>
      <c r="TI948" s="17"/>
      <c r="TJ948" s="17"/>
      <c r="TK948" s="17"/>
      <c r="TL948" s="17"/>
      <c r="TM948" s="17"/>
      <c r="TN948" s="17"/>
      <c r="TO948" s="17"/>
      <c r="TP948" s="17"/>
      <c r="TQ948" s="17"/>
      <c r="TR948" s="17"/>
      <c r="TS948" s="17"/>
      <c r="TT948" s="17"/>
      <c r="TU948" s="17"/>
      <c r="TV948" s="17"/>
      <c r="TW948" s="17"/>
      <c r="TX948" s="17"/>
      <c r="TY948" s="17"/>
      <c r="TZ948" s="17"/>
      <c r="UA948" s="17"/>
      <c r="UB948" s="17"/>
      <c r="UC948" s="17"/>
      <c r="UD948" s="17"/>
      <c r="UE948" s="17"/>
      <c r="UF948" s="17"/>
      <c r="UG948" s="17"/>
      <c r="UH948" s="17"/>
      <c r="UI948" s="17"/>
      <c r="UJ948" s="17"/>
      <c r="UK948" s="17"/>
      <c r="UL948" s="17"/>
      <c r="UM948" s="17"/>
      <c r="UN948" s="17"/>
      <c r="UO948" s="17"/>
      <c r="UP948" s="17"/>
      <c r="UQ948" s="17"/>
      <c r="UR948" s="17"/>
      <c r="US948" s="17"/>
      <c r="UT948" s="17"/>
      <c r="UU948" s="17"/>
      <c r="UV948" s="17"/>
      <c r="UW948" s="17"/>
      <c r="UX948" s="17"/>
      <c r="UY948" s="17"/>
      <c r="UZ948" s="17"/>
      <c r="VA948" s="17"/>
      <c r="VB948" s="17"/>
      <c r="VC948" s="17"/>
      <c r="VD948" s="17"/>
      <c r="VE948" s="17"/>
      <c r="VF948" s="17"/>
      <c r="VG948" s="17"/>
      <c r="VH948" s="17"/>
      <c r="VI948" s="17"/>
      <c r="VJ948" s="17"/>
      <c r="VK948" s="17"/>
      <c r="VL948" s="17"/>
      <c r="VM948" s="17"/>
      <c r="VN948" s="17"/>
      <c r="VO948" s="17"/>
      <c r="VP948" s="17"/>
      <c r="VQ948" s="17"/>
      <c r="VR948" s="17"/>
      <c r="VS948" s="17"/>
      <c r="VT948" s="17"/>
      <c r="VU948" s="17"/>
      <c r="VV948" s="17"/>
      <c r="VW948" s="17"/>
      <c r="VX948" s="17"/>
      <c r="VY948" s="17"/>
      <c r="VZ948" s="17"/>
      <c r="WA948" s="17"/>
      <c r="WB948" s="17"/>
      <c r="WC948" s="17"/>
      <c r="WD948" s="17"/>
      <c r="WE948" s="17"/>
      <c r="WF948" s="17"/>
      <c r="WG948" s="17"/>
      <c r="WH948" s="17"/>
      <c r="WI948" s="17"/>
      <c r="WJ948" s="17"/>
      <c r="WK948" s="17"/>
      <c r="WL948" s="17"/>
      <c r="WM948" s="17"/>
      <c r="WN948" s="17"/>
      <c r="WO948" s="17"/>
      <c r="WP948" s="17"/>
      <c r="WQ948" s="17"/>
      <c r="WR948" s="17"/>
      <c r="WS948" s="17"/>
      <c r="WT948" s="17"/>
      <c r="WU948" s="17"/>
      <c r="WV948" s="17"/>
      <c r="WW948" s="17"/>
      <c r="WX948" s="17"/>
      <c r="WY948" s="17"/>
      <c r="WZ948" s="17"/>
      <c r="XA948" s="17"/>
      <c r="XB948" s="17"/>
      <c r="XC948" s="17"/>
      <c r="XD948" s="17"/>
      <c r="XE948" s="17"/>
      <c r="XF948" s="17"/>
      <c r="XG948" s="17"/>
      <c r="XH948" s="17"/>
      <c r="XI948" s="17"/>
      <c r="XJ948" s="17"/>
      <c r="XK948" s="17"/>
      <c r="XL948" s="17"/>
      <c r="XM948" s="17"/>
      <c r="XN948" s="17"/>
      <c r="XO948" s="17"/>
      <c r="XP948" s="17"/>
      <c r="XQ948" s="17"/>
      <c r="XR948" s="17"/>
      <c r="XS948" s="17"/>
      <c r="XT948" s="17"/>
      <c r="XU948" s="17"/>
      <c r="XV948" s="17"/>
      <c r="XW948" s="17"/>
      <c r="XX948" s="17"/>
      <c r="XY948" s="17"/>
      <c r="XZ948" s="17"/>
      <c r="YA948" s="17"/>
      <c r="YB948" s="17"/>
      <c r="YC948" s="17"/>
      <c r="YD948" s="17"/>
      <c r="YE948" s="17"/>
      <c r="YF948" s="17"/>
      <c r="YG948" s="17"/>
      <c r="YH948" s="17"/>
      <c r="YI948" s="17"/>
      <c r="YJ948" s="17"/>
      <c r="YK948" s="17"/>
      <c r="YL948" s="17"/>
      <c r="YM948" s="17"/>
      <c r="YN948" s="17"/>
      <c r="YO948" s="17"/>
      <c r="YP948" s="17"/>
      <c r="YQ948" s="17"/>
      <c r="YR948" s="17"/>
      <c r="YS948" s="17"/>
      <c r="YT948" s="17"/>
      <c r="YU948" s="17"/>
      <c r="YV948" s="17"/>
      <c r="YW948" s="17"/>
      <c r="YX948" s="17"/>
      <c r="YY948" s="17"/>
      <c r="YZ948" s="17"/>
      <c r="ZA948" s="17"/>
      <c r="ZB948" s="17"/>
      <c r="ZC948" s="17"/>
      <c r="ZD948" s="17"/>
      <c r="ZE948" s="17"/>
      <c r="ZF948" s="17"/>
      <c r="ZG948" s="17"/>
      <c r="ZH948" s="17"/>
      <c r="ZI948" s="17"/>
      <c r="ZJ948" s="17"/>
      <c r="ZK948" s="17"/>
      <c r="ZL948" s="17"/>
      <c r="ZM948" s="17"/>
      <c r="ZN948" s="17"/>
      <c r="ZO948" s="17"/>
      <c r="ZP948" s="17"/>
      <c r="ZQ948" s="17"/>
      <c r="ZR948" s="17"/>
      <c r="ZS948" s="17"/>
      <c r="ZT948" s="17"/>
      <c r="ZU948" s="17"/>
      <c r="ZV948" s="17"/>
      <c r="ZW948" s="17"/>
      <c r="ZX948" s="17"/>
      <c r="ZY948" s="17"/>
      <c r="ZZ948" s="17"/>
      <c r="AAA948" s="17"/>
      <c r="AAB948" s="17"/>
      <c r="AAC948" s="17"/>
      <c r="AAD948" s="17"/>
      <c r="AAE948" s="17"/>
      <c r="AAF948" s="17"/>
      <c r="AAG948" s="17"/>
      <c r="AAH948" s="17"/>
      <c r="AAI948" s="17"/>
      <c r="AAJ948" s="17"/>
      <c r="AAK948" s="17"/>
      <c r="AAL948" s="17"/>
      <c r="AAM948" s="17"/>
      <c r="AAN948" s="17"/>
      <c r="AAO948" s="17"/>
      <c r="AAP948" s="17"/>
      <c r="AAQ948" s="17"/>
      <c r="AAR948" s="17"/>
      <c r="AAS948" s="17"/>
      <c r="AAT948" s="17"/>
      <c r="AAU948" s="17"/>
      <c r="AAV948" s="17"/>
      <c r="AAW948" s="17"/>
      <c r="AAX948" s="17"/>
      <c r="AAY948" s="17"/>
      <c r="AAZ948" s="17"/>
      <c r="ABA948" s="17"/>
      <c r="ABB948" s="17"/>
      <c r="ABC948" s="17"/>
      <c r="ABD948" s="17"/>
      <c r="ABE948" s="17"/>
      <c r="ABF948" s="17"/>
      <c r="ABG948" s="17"/>
      <c r="ABH948" s="17"/>
      <c r="ABI948" s="17"/>
      <c r="ABJ948" s="17"/>
      <c r="ABK948" s="17"/>
      <c r="ABL948" s="17"/>
      <c r="ABM948" s="17"/>
      <c r="ABN948" s="17"/>
      <c r="ABO948" s="17"/>
      <c r="ABP948" s="17"/>
      <c r="ABQ948" s="17"/>
      <c r="ABR948" s="17"/>
      <c r="ABS948" s="17"/>
      <c r="ABT948" s="17"/>
      <c r="ABU948" s="17"/>
      <c r="ABV948" s="17"/>
      <c r="ABW948" s="17"/>
      <c r="ABX948" s="17"/>
      <c r="ABY948" s="17"/>
      <c r="ABZ948" s="17"/>
      <c r="ACA948" s="17"/>
      <c r="ACB948" s="17"/>
      <c r="ACC948" s="17"/>
      <c r="ACD948" s="17"/>
      <c r="ACE948" s="17"/>
      <c r="ACF948" s="17"/>
      <c r="ACG948" s="17"/>
      <c r="ACH948" s="17"/>
      <c r="ACI948" s="17"/>
      <c r="ACJ948" s="17"/>
      <c r="ACK948" s="17"/>
      <c r="ACL948" s="17"/>
      <c r="ACM948" s="17"/>
      <c r="ACN948" s="17"/>
      <c r="ACO948" s="17"/>
      <c r="ACP948" s="17"/>
      <c r="ACQ948" s="17"/>
      <c r="ACR948" s="17"/>
      <c r="ACS948" s="17"/>
      <c r="ACT948" s="17"/>
      <c r="ACU948" s="17"/>
      <c r="ACV948" s="17"/>
      <c r="ACW948" s="17"/>
      <c r="ACX948" s="17"/>
      <c r="ACY948" s="17"/>
      <c r="ACZ948" s="17"/>
      <c r="ADA948" s="17"/>
      <c r="ADB948" s="17"/>
      <c r="ADC948" s="17"/>
      <c r="ADD948" s="17"/>
      <c r="ADE948" s="17"/>
      <c r="ADF948" s="17"/>
      <c r="ADG948" s="17"/>
      <c r="ADH948" s="17"/>
      <c r="ADI948" s="17"/>
      <c r="ADJ948" s="17"/>
      <c r="ADK948" s="17"/>
      <c r="ADL948" s="17"/>
      <c r="ADM948" s="17"/>
      <c r="ADN948" s="17"/>
      <c r="ADO948" s="17"/>
      <c r="ADP948" s="17"/>
      <c r="ADQ948" s="17"/>
      <c r="ADR948" s="17"/>
    </row>
    <row r="949" spans="44:798" s="16" customFormat="1" x14ac:dyDescent="0.25">
      <c r="AR949" s="56"/>
      <c r="AS949" s="56"/>
      <c r="AT949" s="57"/>
      <c r="AU949" s="56"/>
      <c r="AV949" s="57"/>
      <c r="AW949" s="56"/>
      <c r="AX949" s="56"/>
      <c r="AY949" s="56"/>
      <c r="AZ949" s="56"/>
      <c r="BA949" s="56"/>
      <c r="BB949" s="56"/>
      <c r="BC949" s="56"/>
      <c r="BD949" s="56"/>
      <c r="BE949" s="51"/>
      <c r="BF949" s="51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  <c r="IK949" s="17"/>
      <c r="IL949" s="17"/>
      <c r="IM949" s="17"/>
      <c r="IN949" s="17"/>
      <c r="IO949" s="17"/>
      <c r="IP949" s="17"/>
      <c r="IQ949" s="17"/>
      <c r="IR949" s="17"/>
      <c r="IS949" s="17"/>
      <c r="IT949" s="17"/>
      <c r="IU949" s="17"/>
      <c r="IV949" s="17"/>
      <c r="IW949" s="17"/>
      <c r="IX949" s="17"/>
      <c r="IY949" s="17"/>
      <c r="IZ949" s="17"/>
      <c r="JA949" s="17"/>
      <c r="JB949" s="17"/>
      <c r="JC949" s="17"/>
      <c r="JD949" s="17"/>
      <c r="JE949" s="17"/>
      <c r="JF949" s="17"/>
      <c r="JG949" s="17"/>
      <c r="JH949" s="17"/>
      <c r="JI949" s="17"/>
      <c r="JJ949" s="17"/>
      <c r="JK949" s="17"/>
      <c r="JL949" s="17"/>
      <c r="JM949" s="17"/>
      <c r="JN949" s="17"/>
      <c r="JO949" s="17"/>
      <c r="JP949" s="17"/>
      <c r="JQ949" s="17"/>
      <c r="JR949" s="17"/>
      <c r="JS949" s="17"/>
      <c r="JT949" s="17"/>
      <c r="JU949" s="17"/>
      <c r="JV949" s="17"/>
      <c r="JW949" s="17"/>
      <c r="JX949" s="17"/>
      <c r="JY949" s="17"/>
      <c r="JZ949" s="17"/>
      <c r="KA949" s="17"/>
      <c r="KB949" s="17"/>
      <c r="KC949" s="17"/>
      <c r="KD949" s="17"/>
      <c r="KE949" s="17"/>
      <c r="KF949" s="17"/>
      <c r="KG949" s="17"/>
      <c r="KH949" s="17"/>
      <c r="KI949" s="17"/>
      <c r="KJ949" s="17"/>
      <c r="KK949" s="17"/>
      <c r="KL949" s="17"/>
      <c r="KM949" s="17"/>
      <c r="KN949" s="17"/>
      <c r="KO949" s="17"/>
      <c r="KP949" s="17"/>
      <c r="KQ949" s="17"/>
      <c r="KR949" s="17"/>
      <c r="KS949" s="17"/>
      <c r="KT949" s="17"/>
      <c r="KU949" s="17"/>
      <c r="KV949" s="17"/>
      <c r="KW949" s="17"/>
      <c r="KX949" s="17"/>
      <c r="KY949" s="17"/>
      <c r="KZ949" s="17"/>
      <c r="LA949" s="17"/>
      <c r="LB949" s="17"/>
      <c r="LC949" s="17"/>
      <c r="LD949" s="17"/>
      <c r="LE949" s="17"/>
      <c r="LF949" s="17"/>
      <c r="LG949" s="17"/>
      <c r="LH949" s="17"/>
      <c r="LI949" s="17"/>
      <c r="LJ949" s="17"/>
      <c r="LK949" s="17"/>
      <c r="LL949" s="17"/>
      <c r="LM949" s="17"/>
      <c r="LN949" s="17"/>
      <c r="LO949" s="17"/>
      <c r="LP949" s="17"/>
      <c r="LQ949" s="17"/>
      <c r="LR949" s="17"/>
      <c r="LS949" s="17"/>
      <c r="LT949" s="17"/>
      <c r="LU949" s="17"/>
      <c r="LV949" s="17"/>
      <c r="LW949" s="17"/>
      <c r="LX949" s="17"/>
      <c r="LY949" s="17"/>
      <c r="LZ949" s="17"/>
      <c r="MA949" s="17"/>
      <c r="MB949" s="17"/>
      <c r="MC949" s="17"/>
      <c r="MD949" s="17"/>
      <c r="ME949" s="17"/>
      <c r="MF949" s="17"/>
      <c r="MG949" s="17"/>
      <c r="MH949" s="17"/>
      <c r="MI949" s="17"/>
      <c r="MJ949" s="17"/>
      <c r="MK949" s="17"/>
      <c r="ML949" s="17"/>
      <c r="MM949" s="17"/>
      <c r="MN949" s="17"/>
      <c r="MO949" s="17"/>
      <c r="MP949" s="17"/>
      <c r="MQ949" s="17"/>
      <c r="MR949" s="17"/>
      <c r="MS949" s="17"/>
      <c r="MT949" s="17"/>
      <c r="MU949" s="17"/>
      <c r="MV949" s="17"/>
      <c r="MW949" s="17"/>
      <c r="MX949" s="17"/>
      <c r="MY949" s="17"/>
      <c r="MZ949" s="17"/>
      <c r="NA949" s="17"/>
      <c r="NB949" s="17"/>
      <c r="NC949" s="17"/>
      <c r="ND949" s="17"/>
      <c r="NE949" s="17"/>
      <c r="NF949" s="17"/>
      <c r="NG949" s="17"/>
      <c r="NH949" s="17"/>
      <c r="NI949" s="17"/>
      <c r="NJ949" s="17"/>
      <c r="NK949" s="17"/>
      <c r="NL949" s="17"/>
      <c r="NM949" s="17"/>
      <c r="NN949" s="17"/>
      <c r="NO949" s="17"/>
      <c r="NP949" s="17"/>
      <c r="NQ949" s="17"/>
      <c r="NR949" s="17"/>
      <c r="NS949" s="17"/>
      <c r="NT949" s="17"/>
      <c r="NU949" s="17"/>
      <c r="NV949" s="17"/>
      <c r="NW949" s="17"/>
      <c r="NX949" s="17"/>
      <c r="NY949" s="17"/>
      <c r="NZ949" s="17"/>
      <c r="OA949" s="17"/>
      <c r="OB949" s="17"/>
      <c r="OC949" s="17"/>
      <c r="OD949" s="17"/>
      <c r="OE949" s="17"/>
      <c r="OF949" s="17"/>
      <c r="OG949" s="17"/>
      <c r="OH949" s="17"/>
      <c r="OI949" s="17"/>
      <c r="OJ949" s="17"/>
      <c r="OK949" s="17"/>
      <c r="OL949" s="17"/>
      <c r="OM949" s="17"/>
      <c r="ON949" s="17"/>
      <c r="OO949" s="17"/>
      <c r="OP949" s="17"/>
      <c r="OQ949" s="17"/>
      <c r="OR949" s="17"/>
      <c r="OS949" s="17"/>
      <c r="OT949" s="17"/>
      <c r="OU949" s="17"/>
      <c r="OV949" s="17"/>
      <c r="OW949" s="17"/>
      <c r="OX949" s="17"/>
      <c r="OY949" s="17"/>
      <c r="OZ949" s="17"/>
      <c r="PA949" s="17"/>
      <c r="PB949" s="17"/>
      <c r="PC949" s="17"/>
      <c r="PD949" s="17"/>
      <c r="PE949" s="17"/>
      <c r="PF949" s="17"/>
      <c r="PG949" s="17"/>
      <c r="PH949" s="17"/>
      <c r="PI949" s="17"/>
      <c r="PJ949" s="17"/>
      <c r="PK949" s="17"/>
      <c r="PL949" s="17"/>
      <c r="PM949" s="17"/>
      <c r="PN949" s="17"/>
      <c r="PO949" s="17"/>
      <c r="PP949" s="17"/>
      <c r="PQ949" s="17"/>
      <c r="PR949" s="17"/>
      <c r="PS949" s="17"/>
      <c r="PT949" s="17"/>
      <c r="PU949" s="17"/>
      <c r="PV949" s="17"/>
      <c r="PW949" s="17"/>
      <c r="PX949" s="17"/>
      <c r="PY949" s="17"/>
      <c r="PZ949" s="17"/>
      <c r="QA949" s="17"/>
      <c r="QB949" s="17"/>
      <c r="QC949" s="17"/>
      <c r="QD949" s="17"/>
      <c r="QE949" s="17"/>
      <c r="QF949" s="17"/>
      <c r="QG949" s="17"/>
      <c r="QH949" s="17"/>
      <c r="QI949" s="17"/>
      <c r="QJ949" s="17"/>
      <c r="QK949" s="17"/>
      <c r="QL949" s="17"/>
      <c r="QM949" s="17"/>
      <c r="QN949" s="17"/>
      <c r="QO949" s="17"/>
      <c r="QP949" s="17"/>
      <c r="QQ949" s="17"/>
      <c r="QR949" s="17"/>
      <c r="QS949" s="17"/>
      <c r="QT949" s="17"/>
      <c r="QU949" s="17"/>
      <c r="QV949" s="17"/>
      <c r="QW949" s="17"/>
      <c r="QX949" s="17"/>
      <c r="QY949" s="17"/>
      <c r="QZ949" s="17"/>
      <c r="RA949" s="17"/>
      <c r="RB949" s="17"/>
      <c r="RC949" s="17"/>
      <c r="RD949" s="17"/>
      <c r="RE949" s="17"/>
      <c r="RF949" s="17"/>
      <c r="RG949" s="17"/>
      <c r="RH949" s="17"/>
      <c r="RI949" s="17"/>
      <c r="RJ949" s="17"/>
      <c r="RK949" s="17"/>
      <c r="RL949" s="17"/>
      <c r="RM949" s="17"/>
      <c r="RN949" s="17"/>
      <c r="RO949" s="17"/>
      <c r="RP949" s="17"/>
      <c r="RQ949" s="17"/>
      <c r="RR949" s="17"/>
      <c r="RS949" s="17"/>
      <c r="RT949" s="17"/>
      <c r="RU949" s="17"/>
      <c r="RV949" s="17"/>
      <c r="RW949" s="17"/>
      <c r="RX949" s="17"/>
      <c r="RY949" s="17"/>
      <c r="RZ949" s="17"/>
      <c r="SA949" s="17"/>
      <c r="SB949" s="17"/>
      <c r="SC949" s="17"/>
      <c r="SD949" s="17"/>
      <c r="SE949" s="17"/>
      <c r="SF949" s="17"/>
      <c r="SG949" s="17"/>
      <c r="SH949" s="17"/>
      <c r="SI949" s="17"/>
      <c r="SJ949" s="17"/>
      <c r="SK949" s="17"/>
      <c r="SL949" s="17"/>
      <c r="SM949" s="17"/>
      <c r="SN949" s="17"/>
      <c r="SO949" s="17"/>
      <c r="SP949" s="17"/>
      <c r="SQ949" s="17"/>
      <c r="SR949" s="17"/>
      <c r="SS949" s="17"/>
      <c r="ST949" s="17"/>
      <c r="SU949" s="17"/>
      <c r="SV949" s="17"/>
      <c r="SW949" s="17"/>
      <c r="SX949" s="17"/>
      <c r="SY949" s="17"/>
      <c r="SZ949" s="17"/>
      <c r="TA949" s="17"/>
      <c r="TB949" s="17"/>
      <c r="TC949" s="17"/>
      <c r="TD949" s="17"/>
      <c r="TE949" s="17"/>
      <c r="TF949" s="17"/>
      <c r="TG949" s="17"/>
      <c r="TH949" s="17"/>
      <c r="TI949" s="17"/>
      <c r="TJ949" s="17"/>
      <c r="TK949" s="17"/>
      <c r="TL949" s="17"/>
      <c r="TM949" s="17"/>
      <c r="TN949" s="17"/>
      <c r="TO949" s="17"/>
      <c r="TP949" s="17"/>
      <c r="TQ949" s="17"/>
      <c r="TR949" s="17"/>
      <c r="TS949" s="17"/>
      <c r="TT949" s="17"/>
      <c r="TU949" s="17"/>
      <c r="TV949" s="17"/>
      <c r="TW949" s="17"/>
      <c r="TX949" s="17"/>
      <c r="TY949" s="17"/>
      <c r="TZ949" s="17"/>
      <c r="UA949" s="17"/>
      <c r="UB949" s="17"/>
      <c r="UC949" s="17"/>
      <c r="UD949" s="17"/>
      <c r="UE949" s="17"/>
      <c r="UF949" s="17"/>
      <c r="UG949" s="17"/>
      <c r="UH949" s="17"/>
      <c r="UI949" s="17"/>
      <c r="UJ949" s="17"/>
      <c r="UK949" s="17"/>
      <c r="UL949" s="17"/>
      <c r="UM949" s="17"/>
      <c r="UN949" s="17"/>
      <c r="UO949" s="17"/>
      <c r="UP949" s="17"/>
      <c r="UQ949" s="17"/>
      <c r="UR949" s="17"/>
      <c r="US949" s="17"/>
      <c r="UT949" s="17"/>
      <c r="UU949" s="17"/>
      <c r="UV949" s="17"/>
      <c r="UW949" s="17"/>
      <c r="UX949" s="17"/>
      <c r="UY949" s="17"/>
      <c r="UZ949" s="17"/>
      <c r="VA949" s="17"/>
      <c r="VB949" s="17"/>
      <c r="VC949" s="17"/>
      <c r="VD949" s="17"/>
      <c r="VE949" s="17"/>
      <c r="VF949" s="17"/>
      <c r="VG949" s="17"/>
      <c r="VH949" s="17"/>
      <c r="VI949" s="17"/>
      <c r="VJ949" s="17"/>
      <c r="VK949" s="17"/>
      <c r="VL949" s="17"/>
      <c r="VM949" s="17"/>
      <c r="VN949" s="17"/>
      <c r="VO949" s="17"/>
      <c r="VP949" s="17"/>
      <c r="VQ949" s="17"/>
      <c r="VR949" s="17"/>
      <c r="VS949" s="17"/>
      <c r="VT949" s="17"/>
      <c r="VU949" s="17"/>
      <c r="VV949" s="17"/>
      <c r="VW949" s="17"/>
      <c r="VX949" s="17"/>
      <c r="VY949" s="17"/>
      <c r="VZ949" s="17"/>
      <c r="WA949" s="17"/>
      <c r="WB949" s="17"/>
      <c r="WC949" s="17"/>
      <c r="WD949" s="17"/>
      <c r="WE949" s="17"/>
      <c r="WF949" s="17"/>
      <c r="WG949" s="17"/>
      <c r="WH949" s="17"/>
      <c r="WI949" s="17"/>
      <c r="WJ949" s="17"/>
      <c r="WK949" s="17"/>
      <c r="WL949" s="17"/>
      <c r="WM949" s="17"/>
      <c r="WN949" s="17"/>
      <c r="WO949" s="17"/>
      <c r="WP949" s="17"/>
      <c r="WQ949" s="17"/>
      <c r="WR949" s="17"/>
      <c r="WS949" s="17"/>
      <c r="WT949" s="17"/>
      <c r="WU949" s="17"/>
      <c r="WV949" s="17"/>
      <c r="WW949" s="17"/>
      <c r="WX949" s="17"/>
      <c r="WY949" s="17"/>
      <c r="WZ949" s="17"/>
      <c r="XA949" s="17"/>
      <c r="XB949" s="17"/>
      <c r="XC949" s="17"/>
      <c r="XD949" s="17"/>
      <c r="XE949" s="17"/>
      <c r="XF949" s="17"/>
      <c r="XG949" s="17"/>
      <c r="XH949" s="17"/>
      <c r="XI949" s="17"/>
      <c r="XJ949" s="17"/>
      <c r="XK949" s="17"/>
      <c r="XL949" s="17"/>
      <c r="XM949" s="17"/>
      <c r="XN949" s="17"/>
      <c r="XO949" s="17"/>
      <c r="XP949" s="17"/>
      <c r="XQ949" s="17"/>
      <c r="XR949" s="17"/>
      <c r="XS949" s="17"/>
      <c r="XT949" s="17"/>
      <c r="XU949" s="17"/>
      <c r="XV949" s="17"/>
      <c r="XW949" s="17"/>
      <c r="XX949" s="17"/>
      <c r="XY949" s="17"/>
      <c r="XZ949" s="17"/>
      <c r="YA949" s="17"/>
      <c r="YB949" s="17"/>
      <c r="YC949" s="17"/>
      <c r="YD949" s="17"/>
      <c r="YE949" s="17"/>
      <c r="YF949" s="17"/>
      <c r="YG949" s="17"/>
      <c r="YH949" s="17"/>
      <c r="YI949" s="17"/>
      <c r="YJ949" s="17"/>
      <c r="YK949" s="17"/>
      <c r="YL949" s="17"/>
      <c r="YM949" s="17"/>
      <c r="YN949" s="17"/>
      <c r="YO949" s="17"/>
      <c r="YP949" s="17"/>
      <c r="YQ949" s="17"/>
      <c r="YR949" s="17"/>
      <c r="YS949" s="17"/>
      <c r="YT949" s="17"/>
      <c r="YU949" s="17"/>
      <c r="YV949" s="17"/>
      <c r="YW949" s="17"/>
      <c r="YX949" s="17"/>
      <c r="YY949" s="17"/>
      <c r="YZ949" s="17"/>
      <c r="ZA949" s="17"/>
      <c r="ZB949" s="17"/>
      <c r="ZC949" s="17"/>
      <c r="ZD949" s="17"/>
      <c r="ZE949" s="17"/>
      <c r="ZF949" s="17"/>
      <c r="ZG949" s="17"/>
      <c r="ZH949" s="17"/>
      <c r="ZI949" s="17"/>
      <c r="ZJ949" s="17"/>
      <c r="ZK949" s="17"/>
      <c r="ZL949" s="17"/>
      <c r="ZM949" s="17"/>
      <c r="ZN949" s="17"/>
      <c r="ZO949" s="17"/>
      <c r="ZP949" s="17"/>
      <c r="ZQ949" s="17"/>
      <c r="ZR949" s="17"/>
      <c r="ZS949" s="17"/>
      <c r="ZT949" s="17"/>
      <c r="ZU949" s="17"/>
      <c r="ZV949" s="17"/>
      <c r="ZW949" s="17"/>
      <c r="ZX949" s="17"/>
      <c r="ZY949" s="17"/>
      <c r="ZZ949" s="17"/>
      <c r="AAA949" s="17"/>
      <c r="AAB949" s="17"/>
      <c r="AAC949" s="17"/>
      <c r="AAD949" s="17"/>
      <c r="AAE949" s="17"/>
      <c r="AAF949" s="17"/>
      <c r="AAG949" s="17"/>
      <c r="AAH949" s="17"/>
      <c r="AAI949" s="17"/>
      <c r="AAJ949" s="17"/>
      <c r="AAK949" s="17"/>
      <c r="AAL949" s="17"/>
      <c r="AAM949" s="17"/>
      <c r="AAN949" s="17"/>
      <c r="AAO949" s="17"/>
      <c r="AAP949" s="17"/>
      <c r="AAQ949" s="17"/>
      <c r="AAR949" s="17"/>
      <c r="AAS949" s="17"/>
      <c r="AAT949" s="17"/>
      <c r="AAU949" s="17"/>
      <c r="AAV949" s="17"/>
      <c r="AAW949" s="17"/>
      <c r="AAX949" s="17"/>
      <c r="AAY949" s="17"/>
      <c r="AAZ949" s="17"/>
      <c r="ABA949" s="17"/>
      <c r="ABB949" s="17"/>
      <c r="ABC949" s="17"/>
      <c r="ABD949" s="17"/>
      <c r="ABE949" s="17"/>
      <c r="ABF949" s="17"/>
      <c r="ABG949" s="17"/>
      <c r="ABH949" s="17"/>
      <c r="ABI949" s="17"/>
      <c r="ABJ949" s="17"/>
      <c r="ABK949" s="17"/>
      <c r="ABL949" s="17"/>
      <c r="ABM949" s="17"/>
      <c r="ABN949" s="17"/>
      <c r="ABO949" s="17"/>
      <c r="ABP949" s="17"/>
      <c r="ABQ949" s="17"/>
      <c r="ABR949" s="17"/>
      <c r="ABS949" s="17"/>
      <c r="ABT949" s="17"/>
      <c r="ABU949" s="17"/>
      <c r="ABV949" s="17"/>
      <c r="ABW949" s="17"/>
      <c r="ABX949" s="17"/>
      <c r="ABY949" s="17"/>
      <c r="ABZ949" s="17"/>
      <c r="ACA949" s="17"/>
      <c r="ACB949" s="17"/>
      <c r="ACC949" s="17"/>
      <c r="ACD949" s="17"/>
      <c r="ACE949" s="17"/>
      <c r="ACF949" s="17"/>
      <c r="ACG949" s="17"/>
      <c r="ACH949" s="17"/>
      <c r="ACI949" s="17"/>
      <c r="ACJ949" s="17"/>
      <c r="ACK949" s="17"/>
      <c r="ACL949" s="17"/>
      <c r="ACM949" s="17"/>
      <c r="ACN949" s="17"/>
      <c r="ACO949" s="17"/>
      <c r="ACP949" s="17"/>
      <c r="ACQ949" s="17"/>
      <c r="ACR949" s="17"/>
      <c r="ACS949" s="17"/>
      <c r="ACT949" s="17"/>
      <c r="ACU949" s="17"/>
      <c r="ACV949" s="17"/>
      <c r="ACW949" s="17"/>
      <c r="ACX949" s="17"/>
      <c r="ACY949" s="17"/>
      <c r="ACZ949" s="17"/>
      <c r="ADA949" s="17"/>
      <c r="ADB949" s="17"/>
      <c r="ADC949" s="17"/>
      <c r="ADD949" s="17"/>
      <c r="ADE949" s="17"/>
      <c r="ADF949" s="17"/>
      <c r="ADG949" s="17"/>
      <c r="ADH949" s="17"/>
      <c r="ADI949" s="17"/>
      <c r="ADJ949" s="17"/>
      <c r="ADK949" s="17"/>
      <c r="ADL949" s="17"/>
      <c r="ADM949" s="17"/>
      <c r="ADN949" s="17"/>
      <c r="ADO949" s="17"/>
      <c r="ADP949" s="17"/>
      <c r="ADQ949" s="17"/>
      <c r="ADR949" s="17"/>
    </row>
    <row r="950" spans="44:798" s="16" customFormat="1" x14ac:dyDescent="0.25">
      <c r="AR950" s="56"/>
      <c r="AS950" s="56"/>
      <c r="AT950" s="57"/>
      <c r="AU950" s="56"/>
      <c r="AV950" s="57"/>
      <c r="AW950" s="56"/>
      <c r="AX950" s="56"/>
      <c r="AY950" s="56"/>
      <c r="AZ950" s="56"/>
      <c r="BA950" s="56"/>
      <c r="BB950" s="56"/>
      <c r="BC950" s="56"/>
      <c r="BD950" s="56"/>
      <c r="BE950" s="51"/>
      <c r="BF950" s="51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  <c r="IK950" s="17"/>
      <c r="IL950" s="17"/>
      <c r="IM950" s="17"/>
      <c r="IN950" s="17"/>
      <c r="IO950" s="17"/>
      <c r="IP950" s="17"/>
      <c r="IQ950" s="17"/>
      <c r="IR950" s="17"/>
      <c r="IS950" s="17"/>
      <c r="IT950" s="17"/>
      <c r="IU950" s="17"/>
      <c r="IV950" s="17"/>
      <c r="IW950" s="17"/>
      <c r="IX950" s="17"/>
      <c r="IY950" s="17"/>
      <c r="IZ950" s="17"/>
      <c r="JA950" s="17"/>
      <c r="JB950" s="17"/>
      <c r="JC950" s="17"/>
      <c r="JD950" s="17"/>
      <c r="JE950" s="17"/>
      <c r="JF950" s="17"/>
      <c r="JG950" s="17"/>
      <c r="JH950" s="17"/>
      <c r="JI950" s="17"/>
      <c r="JJ950" s="17"/>
      <c r="JK950" s="17"/>
      <c r="JL950" s="17"/>
      <c r="JM950" s="17"/>
      <c r="JN950" s="17"/>
      <c r="JO950" s="17"/>
      <c r="JP950" s="17"/>
      <c r="JQ950" s="17"/>
      <c r="JR950" s="17"/>
      <c r="JS950" s="17"/>
      <c r="JT950" s="17"/>
      <c r="JU950" s="17"/>
      <c r="JV950" s="17"/>
      <c r="JW950" s="17"/>
      <c r="JX950" s="17"/>
      <c r="JY950" s="17"/>
      <c r="JZ950" s="17"/>
      <c r="KA950" s="17"/>
      <c r="KB950" s="17"/>
      <c r="KC950" s="17"/>
      <c r="KD950" s="17"/>
      <c r="KE950" s="17"/>
      <c r="KF950" s="17"/>
      <c r="KG950" s="17"/>
      <c r="KH950" s="17"/>
      <c r="KI950" s="17"/>
      <c r="KJ950" s="17"/>
      <c r="KK950" s="17"/>
      <c r="KL950" s="17"/>
      <c r="KM950" s="17"/>
      <c r="KN950" s="17"/>
      <c r="KO950" s="17"/>
      <c r="KP950" s="17"/>
      <c r="KQ950" s="17"/>
      <c r="KR950" s="17"/>
      <c r="KS950" s="17"/>
      <c r="KT950" s="17"/>
      <c r="KU950" s="17"/>
      <c r="KV950" s="17"/>
      <c r="KW950" s="17"/>
      <c r="KX950" s="17"/>
      <c r="KY950" s="17"/>
      <c r="KZ950" s="17"/>
      <c r="LA950" s="17"/>
      <c r="LB950" s="17"/>
      <c r="LC950" s="17"/>
      <c r="LD950" s="17"/>
      <c r="LE950" s="17"/>
      <c r="LF950" s="17"/>
      <c r="LG950" s="17"/>
      <c r="LH950" s="17"/>
      <c r="LI950" s="17"/>
      <c r="LJ950" s="17"/>
      <c r="LK950" s="17"/>
      <c r="LL950" s="17"/>
      <c r="LM950" s="17"/>
      <c r="LN950" s="17"/>
      <c r="LO950" s="17"/>
      <c r="LP950" s="17"/>
      <c r="LQ950" s="17"/>
      <c r="LR950" s="17"/>
      <c r="LS950" s="17"/>
      <c r="LT950" s="17"/>
      <c r="LU950" s="17"/>
      <c r="LV950" s="17"/>
      <c r="LW950" s="17"/>
      <c r="LX950" s="17"/>
      <c r="LY950" s="17"/>
      <c r="LZ950" s="17"/>
      <c r="MA950" s="17"/>
      <c r="MB950" s="17"/>
      <c r="MC950" s="17"/>
      <c r="MD950" s="17"/>
      <c r="ME950" s="17"/>
      <c r="MF950" s="17"/>
      <c r="MG950" s="17"/>
      <c r="MH950" s="17"/>
      <c r="MI950" s="17"/>
      <c r="MJ950" s="17"/>
      <c r="MK950" s="17"/>
      <c r="ML950" s="17"/>
      <c r="MM950" s="17"/>
      <c r="MN950" s="17"/>
      <c r="MO950" s="17"/>
      <c r="MP950" s="17"/>
      <c r="MQ950" s="17"/>
      <c r="MR950" s="17"/>
      <c r="MS950" s="17"/>
      <c r="MT950" s="17"/>
      <c r="MU950" s="17"/>
      <c r="MV950" s="17"/>
      <c r="MW950" s="17"/>
      <c r="MX950" s="17"/>
      <c r="MY950" s="17"/>
      <c r="MZ950" s="17"/>
      <c r="NA950" s="17"/>
      <c r="NB950" s="17"/>
      <c r="NC950" s="17"/>
      <c r="ND950" s="17"/>
      <c r="NE950" s="17"/>
      <c r="NF950" s="17"/>
      <c r="NG950" s="17"/>
      <c r="NH950" s="17"/>
      <c r="NI950" s="17"/>
      <c r="NJ950" s="17"/>
      <c r="NK950" s="17"/>
      <c r="NL950" s="17"/>
      <c r="NM950" s="17"/>
      <c r="NN950" s="17"/>
      <c r="NO950" s="17"/>
      <c r="NP950" s="17"/>
      <c r="NQ950" s="17"/>
      <c r="NR950" s="17"/>
      <c r="NS950" s="17"/>
      <c r="NT950" s="17"/>
      <c r="NU950" s="17"/>
      <c r="NV950" s="17"/>
      <c r="NW950" s="17"/>
      <c r="NX950" s="17"/>
      <c r="NY950" s="17"/>
      <c r="NZ950" s="17"/>
      <c r="OA950" s="17"/>
      <c r="OB950" s="17"/>
      <c r="OC950" s="17"/>
      <c r="OD950" s="17"/>
      <c r="OE950" s="17"/>
      <c r="OF950" s="17"/>
      <c r="OG950" s="17"/>
      <c r="OH950" s="17"/>
      <c r="OI950" s="17"/>
      <c r="OJ950" s="17"/>
      <c r="OK950" s="17"/>
      <c r="OL950" s="17"/>
      <c r="OM950" s="17"/>
      <c r="ON950" s="17"/>
      <c r="OO950" s="17"/>
      <c r="OP950" s="17"/>
      <c r="OQ950" s="17"/>
      <c r="OR950" s="17"/>
      <c r="OS950" s="17"/>
      <c r="OT950" s="17"/>
      <c r="OU950" s="17"/>
      <c r="OV950" s="17"/>
      <c r="OW950" s="17"/>
      <c r="OX950" s="17"/>
      <c r="OY950" s="17"/>
      <c r="OZ950" s="17"/>
      <c r="PA950" s="17"/>
      <c r="PB950" s="17"/>
      <c r="PC950" s="17"/>
      <c r="PD950" s="17"/>
      <c r="PE950" s="17"/>
      <c r="PF950" s="17"/>
      <c r="PG950" s="17"/>
      <c r="PH950" s="17"/>
      <c r="PI950" s="17"/>
      <c r="PJ950" s="17"/>
      <c r="PK950" s="17"/>
      <c r="PL950" s="17"/>
      <c r="PM950" s="17"/>
      <c r="PN950" s="17"/>
      <c r="PO950" s="17"/>
      <c r="PP950" s="17"/>
      <c r="PQ950" s="17"/>
      <c r="PR950" s="17"/>
      <c r="PS950" s="17"/>
      <c r="PT950" s="17"/>
      <c r="PU950" s="17"/>
      <c r="PV950" s="17"/>
      <c r="PW950" s="17"/>
      <c r="PX950" s="17"/>
      <c r="PY950" s="17"/>
      <c r="PZ950" s="17"/>
      <c r="QA950" s="17"/>
      <c r="QB950" s="17"/>
      <c r="QC950" s="17"/>
      <c r="QD950" s="17"/>
      <c r="QE950" s="17"/>
      <c r="QF950" s="17"/>
      <c r="QG950" s="17"/>
      <c r="QH950" s="17"/>
      <c r="QI950" s="17"/>
      <c r="QJ950" s="17"/>
      <c r="QK950" s="17"/>
      <c r="QL950" s="17"/>
      <c r="QM950" s="17"/>
      <c r="QN950" s="17"/>
      <c r="QO950" s="17"/>
      <c r="QP950" s="17"/>
      <c r="QQ950" s="17"/>
      <c r="QR950" s="17"/>
      <c r="QS950" s="17"/>
      <c r="QT950" s="17"/>
      <c r="QU950" s="17"/>
      <c r="QV950" s="17"/>
      <c r="QW950" s="17"/>
      <c r="QX950" s="17"/>
      <c r="QY950" s="17"/>
      <c r="QZ950" s="17"/>
      <c r="RA950" s="17"/>
      <c r="RB950" s="17"/>
      <c r="RC950" s="17"/>
      <c r="RD950" s="17"/>
      <c r="RE950" s="17"/>
      <c r="RF950" s="17"/>
      <c r="RG950" s="17"/>
      <c r="RH950" s="17"/>
      <c r="RI950" s="17"/>
      <c r="RJ950" s="17"/>
      <c r="RK950" s="17"/>
      <c r="RL950" s="17"/>
      <c r="RM950" s="17"/>
      <c r="RN950" s="17"/>
      <c r="RO950" s="17"/>
      <c r="RP950" s="17"/>
      <c r="RQ950" s="17"/>
      <c r="RR950" s="17"/>
      <c r="RS950" s="17"/>
      <c r="RT950" s="17"/>
      <c r="RU950" s="17"/>
      <c r="RV950" s="17"/>
      <c r="RW950" s="17"/>
      <c r="RX950" s="17"/>
      <c r="RY950" s="17"/>
      <c r="RZ950" s="17"/>
      <c r="SA950" s="17"/>
      <c r="SB950" s="17"/>
      <c r="SC950" s="17"/>
      <c r="SD950" s="17"/>
      <c r="SE950" s="17"/>
      <c r="SF950" s="17"/>
      <c r="SG950" s="17"/>
      <c r="SH950" s="17"/>
      <c r="SI950" s="17"/>
      <c r="SJ950" s="17"/>
      <c r="SK950" s="17"/>
      <c r="SL950" s="17"/>
      <c r="SM950" s="17"/>
      <c r="SN950" s="17"/>
      <c r="SO950" s="17"/>
      <c r="SP950" s="17"/>
      <c r="SQ950" s="17"/>
      <c r="SR950" s="17"/>
      <c r="SS950" s="17"/>
      <c r="ST950" s="17"/>
      <c r="SU950" s="17"/>
      <c r="SV950" s="17"/>
      <c r="SW950" s="17"/>
      <c r="SX950" s="17"/>
      <c r="SY950" s="17"/>
      <c r="SZ950" s="17"/>
      <c r="TA950" s="17"/>
      <c r="TB950" s="17"/>
      <c r="TC950" s="17"/>
      <c r="TD950" s="17"/>
      <c r="TE950" s="17"/>
      <c r="TF950" s="17"/>
      <c r="TG950" s="17"/>
      <c r="TH950" s="17"/>
      <c r="TI950" s="17"/>
      <c r="TJ950" s="17"/>
      <c r="TK950" s="17"/>
      <c r="TL950" s="17"/>
      <c r="TM950" s="17"/>
      <c r="TN950" s="17"/>
      <c r="TO950" s="17"/>
      <c r="TP950" s="17"/>
      <c r="TQ950" s="17"/>
      <c r="TR950" s="17"/>
      <c r="TS950" s="17"/>
      <c r="TT950" s="17"/>
      <c r="TU950" s="17"/>
      <c r="TV950" s="17"/>
      <c r="TW950" s="17"/>
      <c r="TX950" s="17"/>
      <c r="TY950" s="17"/>
      <c r="TZ950" s="17"/>
      <c r="UA950" s="17"/>
      <c r="UB950" s="17"/>
      <c r="UC950" s="17"/>
      <c r="UD950" s="17"/>
      <c r="UE950" s="17"/>
      <c r="UF950" s="17"/>
      <c r="UG950" s="17"/>
      <c r="UH950" s="17"/>
      <c r="UI950" s="17"/>
      <c r="UJ950" s="17"/>
      <c r="UK950" s="17"/>
      <c r="UL950" s="17"/>
      <c r="UM950" s="17"/>
      <c r="UN950" s="17"/>
      <c r="UO950" s="17"/>
      <c r="UP950" s="17"/>
      <c r="UQ950" s="17"/>
      <c r="UR950" s="17"/>
      <c r="US950" s="17"/>
      <c r="UT950" s="17"/>
      <c r="UU950" s="17"/>
      <c r="UV950" s="17"/>
      <c r="UW950" s="17"/>
      <c r="UX950" s="17"/>
      <c r="UY950" s="17"/>
      <c r="UZ950" s="17"/>
      <c r="VA950" s="17"/>
      <c r="VB950" s="17"/>
      <c r="VC950" s="17"/>
      <c r="VD950" s="17"/>
      <c r="VE950" s="17"/>
      <c r="VF950" s="17"/>
      <c r="VG950" s="17"/>
      <c r="VH950" s="17"/>
      <c r="VI950" s="17"/>
      <c r="VJ950" s="17"/>
      <c r="VK950" s="17"/>
      <c r="VL950" s="17"/>
      <c r="VM950" s="17"/>
      <c r="VN950" s="17"/>
      <c r="VO950" s="17"/>
      <c r="VP950" s="17"/>
      <c r="VQ950" s="17"/>
      <c r="VR950" s="17"/>
      <c r="VS950" s="17"/>
      <c r="VT950" s="17"/>
      <c r="VU950" s="17"/>
      <c r="VV950" s="17"/>
      <c r="VW950" s="17"/>
      <c r="VX950" s="17"/>
      <c r="VY950" s="17"/>
      <c r="VZ950" s="17"/>
      <c r="WA950" s="17"/>
      <c r="WB950" s="17"/>
      <c r="WC950" s="17"/>
      <c r="WD950" s="17"/>
      <c r="WE950" s="17"/>
      <c r="WF950" s="17"/>
      <c r="WG950" s="17"/>
      <c r="WH950" s="17"/>
      <c r="WI950" s="17"/>
      <c r="WJ950" s="17"/>
      <c r="WK950" s="17"/>
      <c r="WL950" s="17"/>
      <c r="WM950" s="17"/>
      <c r="WN950" s="17"/>
      <c r="WO950" s="17"/>
      <c r="WP950" s="17"/>
      <c r="WQ950" s="17"/>
      <c r="WR950" s="17"/>
      <c r="WS950" s="17"/>
      <c r="WT950" s="17"/>
      <c r="WU950" s="17"/>
      <c r="WV950" s="17"/>
      <c r="WW950" s="17"/>
      <c r="WX950" s="17"/>
      <c r="WY950" s="17"/>
      <c r="WZ950" s="17"/>
      <c r="XA950" s="17"/>
      <c r="XB950" s="17"/>
      <c r="XC950" s="17"/>
      <c r="XD950" s="17"/>
      <c r="XE950" s="17"/>
      <c r="XF950" s="17"/>
      <c r="XG950" s="17"/>
      <c r="XH950" s="17"/>
      <c r="XI950" s="17"/>
      <c r="XJ950" s="17"/>
      <c r="XK950" s="17"/>
      <c r="XL950" s="17"/>
      <c r="XM950" s="17"/>
      <c r="XN950" s="17"/>
      <c r="XO950" s="17"/>
      <c r="XP950" s="17"/>
      <c r="XQ950" s="17"/>
      <c r="XR950" s="17"/>
      <c r="XS950" s="17"/>
      <c r="XT950" s="17"/>
      <c r="XU950" s="17"/>
      <c r="XV950" s="17"/>
      <c r="XW950" s="17"/>
      <c r="XX950" s="17"/>
      <c r="XY950" s="17"/>
      <c r="XZ950" s="17"/>
      <c r="YA950" s="17"/>
      <c r="YB950" s="17"/>
      <c r="YC950" s="17"/>
      <c r="YD950" s="17"/>
      <c r="YE950" s="17"/>
      <c r="YF950" s="17"/>
      <c r="YG950" s="17"/>
      <c r="YH950" s="17"/>
      <c r="YI950" s="17"/>
      <c r="YJ950" s="17"/>
      <c r="YK950" s="17"/>
      <c r="YL950" s="17"/>
      <c r="YM950" s="17"/>
      <c r="YN950" s="17"/>
      <c r="YO950" s="17"/>
      <c r="YP950" s="17"/>
      <c r="YQ950" s="17"/>
      <c r="YR950" s="17"/>
      <c r="YS950" s="17"/>
      <c r="YT950" s="17"/>
      <c r="YU950" s="17"/>
      <c r="YV950" s="17"/>
      <c r="YW950" s="17"/>
      <c r="YX950" s="17"/>
      <c r="YY950" s="17"/>
      <c r="YZ950" s="17"/>
      <c r="ZA950" s="17"/>
      <c r="ZB950" s="17"/>
      <c r="ZC950" s="17"/>
      <c r="ZD950" s="17"/>
      <c r="ZE950" s="17"/>
      <c r="ZF950" s="17"/>
      <c r="ZG950" s="17"/>
      <c r="ZH950" s="17"/>
      <c r="ZI950" s="17"/>
      <c r="ZJ950" s="17"/>
      <c r="ZK950" s="17"/>
      <c r="ZL950" s="17"/>
      <c r="ZM950" s="17"/>
      <c r="ZN950" s="17"/>
      <c r="ZO950" s="17"/>
      <c r="ZP950" s="17"/>
      <c r="ZQ950" s="17"/>
      <c r="ZR950" s="17"/>
      <c r="ZS950" s="17"/>
      <c r="ZT950" s="17"/>
      <c r="ZU950" s="17"/>
      <c r="ZV950" s="17"/>
      <c r="ZW950" s="17"/>
      <c r="ZX950" s="17"/>
      <c r="ZY950" s="17"/>
      <c r="ZZ950" s="17"/>
      <c r="AAA950" s="17"/>
      <c r="AAB950" s="17"/>
      <c r="AAC950" s="17"/>
      <c r="AAD950" s="17"/>
      <c r="AAE950" s="17"/>
      <c r="AAF950" s="17"/>
      <c r="AAG950" s="17"/>
      <c r="AAH950" s="17"/>
      <c r="AAI950" s="17"/>
      <c r="AAJ950" s="17"/>
      <c r="AAK950" s="17"/>
      <c r="AAL950" s="17"/>
      <c r="AAM950" s="17"/>
      <c r="AAN950" s="17"/>
      <c r="AAO950" s="17"/>
      <c r="AAP950" s="17"/>
      <c r="AAQ950" s="17"/>
      <c r="AAR950" s="17"/>
      <c r="AAS950" s="17"/>
      <c r="AAT950" s="17"/>
      <c r="AAU950" s="17"/>
      <c r="AAV950" s="17"/>
      <c r="AAW950" s="17"/>
      <c r="AAX950" s="17"/>
      <c r="AAY950" s="17"/>
      <c r="AAZ950" s="17"/>
      <c r="ABA950" s="17"/>
      <c r="ABB950" s="17"/>
      <c r="ABC950" s="17"/>
      <c r="ABD950" s="17"/>
      <c r="ABE950" s="17"/>
      <c r="ABF950" s="17"/>
      <c r="ABG950" s="17"/>
      <c r="ABH950" s="17"/>
      <c r="ABI950" s="17"/>
      <c r="ABJ950" s="17"/>
      <c r="ABK950" s="17"/>
      <c r="ABL950" s="17"/>
      <c r="ABM950" s="17"/>
      <c r="ABN950" s="17"/>
      <c r="ABO950" s="17"/>
      <c r="ABP950" s="17"/>
      <c r="ABQ950" s="17"/>
      <c r="ABR950" s="17"/>
      <c r="ABS950" s="17"/>
      <c r="ABT950" s="17"/>
      <c r="ABU950" s="17"/>
      <c r="ABV950" s="17"/>
      <c r="ABW950" s="17"/>
      <c r="ABX950" s="17"/>
      <c r="ABY950" s="17"/>
      <c r="ABZ950" s="17"/>
      <c r="ACA950" s="17"/>
      <c r="ACB950" s="17"/>
      <c r="ACC950" s="17"/>
      <c r="ACD950" s="17"/>
      <c r="ACE950" s="17"/>
      <c r="ACF950" s="17"/>
      <c r="ACG950" s="17"/>
      <c r="ACH950" s="17"/>
      <c r="ACI950" s="17"/>
      <c r="ACJ950" s="17"/>
      <c r="ACK950" s="17"/>
      <c r="ACL950" s="17"/>
      <c r="ACM950" s="17"/>
      <c r="ACN950" s="17"/>
      <c r="ACO950" s="17"/>
      <c r="ACP950" s="17"/>
      <c r="ACQ950" s="17"/>
      <c r="ACR950" s="17"/>
      <c r="ACS950" s="17"/>
      <c r="ACT950" s="17"/>
      <c r="ACU950" s="17"/>
      <c r="ACV950" s="17"/>
      <c r="ACW950" s="17"/>
      <c r="ACX950" s="17"/>
      <c r="ACY950" s="17"/>
      <c r="ACZ950" s="17"/>
      <c r="ADA950" s="17"/>
      <c r="ADB950" s="17"/>
      <c r="ADC950" s="17"/>
      <c r="ADD950" s="17"/>
      <c r="ADE950" s="17"/>
      <c r="ADF950" s="17"/>
      <c r="ADG950" s="17"/>
      <c r="ADH950" s="17"/>
      <c r="ADI950" s="17"/>
      <c r="ADJ950" s="17"/>
      <c r="ADK950" s="17"/>
      <c r="ADL950" s="17"/>
      <c r="ADM950" s="17"/>
      <c r="ADN950" s="17"/>
      <c r="ADO950" s="17"/>
      <c r="ADP950" s="17"/>
      <c r="ADQ950" s="17"/>
      <c r="ADR950" s="17"/>
    </row>
    <row r="951" spans="44:798" s="16" customFormat="1" x14ac:dyDescent="0.25">
      <c r="AR951" s="56"/>
      <c r="AS951" s="56"/>
      <c r="AT951" s="57"/>
      <c r="AU951" s="56"/>
      <c r="AV951" s="57"/>
      <c r="AW951" s="56"/>
      <c r="AX951" s="56"/>
      <c r="AY951" s="56"/>
      <c r="AZ951" s="56"/>
      <c r="BA951" s="56"/>
      <c r="BB951" s="56"/>
      <c r="BC951" s="56"/>
      <c r="BD951" s="56"/>
      <c r="BE951" s="51"/>
      <c r="BF951" s="51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  <c r="IK951" s="17"/>
      <c r="IL951" s="17"/>
      <c r="IM951" s="17"/>
      <c r="IN951" s="17"/>
      <c r="IO951" s="17"/>
      <c r="IP951" s="17"/>
      <c r="IQ951" s="17"/>
      <c r="IR951" s="17"/>
      <c r="IS951" s="17"/>
      <c r="IT951" s="17"/>
      <c r="IU951" s="17"/>
      <c r="IV951" s="17"/>
      <c r="IW951" s="17"/>
      <c r="IX951" s="17"/>
      <c r="IY951" s="17"/>
      <c r="IZ951" s="17"/>
      <c r="JA951" s="17"/>
      <c r="JB951" s="17"/>
      <c r="JC951" s="17"/>
      <c r="JD951" s="17"/>
      <c r="JE951" s="17"/>
      <c r="JF951" s="17"/>
      <c r="JG951" s="17"/>
      <c r="JH951" s="17"/>
      <c r="JI951" s="17"/>
      <c r="JJ951" s="17"/>
      <c r="JK951" s="17"/>
      <c r="JL951" s="17"/>
      <c r="JM951" s="17"/>
      <c r="JN951" s="17"/>
      <c r="JO951" s="17"/>
      <c r="JP951" s="17"/>
      <c r="JQ951" s="17"/>
      <c r="JR951" s="17"/>
      <c r="JS951" s="17"/>
      <c r="JT951" s="17"/>
      <c r="JU951" s="17"/>
      <c r="JV951" s="17"/>
      <c r="JW951" s="17"/>
      <c r="JX951" s="17"/>
      <c r="JY951" s="17"/>
      <c r="JZ951" s="17"/>
      <c r="KA951" s="17"/>
      <c r="KB951" s="17"/>
      <c r="KC951" s="17"/>
      <c r="KD951" s="17"/>
      <c r="KE951" s="17"/>
      <c r="KF951" s="17"/>
      <c r="KG951" s="17"/>
      <c r="KH951" s="17"/>
      <c r="KI951" s="17"/>
      <c r="KJ951" s="17"/>
      <c r="KK951" s="17"/>
      <c r="KL951" s="17"/>
      <c r="KM951" s="17"/>
      <c r="KN951" s="17"/>
      <c r="KO951" s="17"/>
      <c r="KP951" s="17"/>
      <c r="KQ951" s="17"/>
      <c r="KR951" s="17"/>
      <c r="KS951" s="17"/>
      <c r="KT951" s="17"/>
      <c r="KU951" s="17"/>
      <c r="KV951" s="17"/>
      <c r="KW951" s="17"/>
      <c r="KX951" s="17"/>
      <c r="KY951" s="17"/>
      <c r="KZ951" s="17"/>
      <c r="LA951" s="17"/>
      <c r="LB951" s="17"/>
      <c r="LC951" s="17"/>
      <c r="LD951" s="17"/>
      <c r="LE951" s="17"/>
      <c r="LF951" s="17"/>
      <c r="LG951" s="17"/>
      <c r="LH951" s="17"/>
      <c r="LI951" s="17"/>
      <c r="LJ951" s="17"/>
      <c r="LK951" s="17"/>
      <c r="LL951" s="17"/>
      <c r="LM951" s="17"/>
      <c r="LN951" s="17"/>
      <c r="LO951" s="17"/>
      <c r="LP951" s="17"/>
      <c r="LQ951" s="17"/>
      <c r="LR951" s="17"/>
      <c r="LS951" s="17"/>
      <c r="LT951" s="17"/>
      <c r="LU951" s="17"/>
      <c r="LV951" s="17"/>
      <c r="LW951" s="17"/>
      <c r="LX951" s="17"/>
      <c r="LY951" s="17"/>
      <c r="LZ951" s="17"/>
      <c r="MA951" s="17"/>
      <c r="MB951" s="17"/>
      <c r="MC951" s="17"/>
      <c r="MD951" s="17"/>
      <c r="ME951" s="17"/>
      <c r="MF951" s="17"/>
      <c r="MG951" s="17"/>
      <c r="MH951" s="17"/>
      <c r="MI951" s="17"/>
      <c r="MJ951" s="17"/>
      <c r="MK951" s="17"/>
      <c r="ML951" s="17"/>
      <c r="MM951" s="17"/>
      <c r="MN951" s="17"/>
      <c r="MO951" s="17"/>
      <c r="MP951" s="17"/>
      <c r="MQ951" s="17"/>
      <c r="MR951" s="17"/>
      <c r="MS951" s="17"/>
      <c r="MT951" s="17"/>
      <c r="MU951" s="17"/>
      <c r="MV951" s="17"/>
      <c r="MW951" s="17"/>
      <c r="MX951" s="17"/>
      <c r="MY951" s="17"/>
      <c r="MZ951" s="17"/>
      <c r="NA951" s="17"/>
      <c r="NB951" s="17"/>
      <c r="NC951" s="17"/>
      <c r="ND951" s="17"/>
      <c r="NE951" s="17"/>
      <c r="NF951" s="17"/>
      <c r="NG951" s="17"/>
      <c r="NH951" s="17"/>
      <c r="NI951" s="17"/>
      <c r="NJ951" s="17"/>
      <c r="NK951" s="17"/>
      <c r="NL951" s="17"/>
      <c r="NM951" s="17"/>
      <c r="NN951" s="17"/>
      <c r="NO951" s="17"/>
      <c r="NP951" s="17"/>
      <c r="NQ951" s="17"/>
      <c r="NR951" s="17"/>
      <c r="NS951" s="17"/>
      <c r="NT951" s="17"/>
      <c r="NU951" s="17"/>
      <c r="NV951" s="17"/>
      <c r="NW951" s="17"/>
      <c r="NX951" s="17"/>
      <c r="NY951" s="17"/>
      <c r="NZ951" s="17"/>
      <c r="OA951" s="17"/>
      <c r="OB951" s="17"/>
      <c r="OC951" s="17"/>
      <c r="OD951" s="17"/>
      <c r="OE951" s="17"/>
      <c r="OF951" s="17"/>
      <c r="OG951" s="17"/>
      <c r="OH951" s="17"/>
      <c r="OI951" s="17"/>
      <c r="OJ951" s="17"/>
      <c r="OK951" s="17"/>
      <c r="OL951" s="17"/>
      <c r="OM951" s="17"/>
      <c r="ON951" s="17"/>
      <c r="OO951" s="17"/>
      <c r="OP951" s="17"/>
      <c r="OQ951" s="17"/>
      <c r="OR951" s="17"/>
      <c r="OS951" s="17"/>
      <c r="OT951" s="17"/>
      <c r="OU951" s="17"/>
      <c r="OV951" s="17"/>
      <c r="OW951" s="17"/>
      <c r="OX951" s="17"/>
      <c r="OY951" s="17"/>
      <c r="OZ951" s="17"/>
      <c r="PA951" s="17"/>
      <c r="PB951" s="17"/>
      <c r="PC951" s="17"/>
      <c r="PD951" s="17"/>
      <c r="PE951" s="17"/>
      <c r="PF951" s="17"/>
      <c r="PG951" s="17"/>
      <c r="PH951" s="17"/>
      <c r="PI951" s="17"/>
      <c r="PJ951" s="17"/>
      <c r="PK951" s="17"/>
      <c r="PL951" s="17"/>
      <c r="PM951" s="17"/>
      <c r="PN951" s="17"/>
      <c r="PO951" s="17"/>
      <c r="PP951" s="17"/>
      <c r="PQ951" s="17"/>
      <c r="PR951" s="17"/>
      <c r="PS951" s="17"/>
      <c r="PT951" s="17"/>
      <c r="PU951" s="17"/>
      <c r="PV951" s="17"/>
      <c r="PW951" s="17"/>
      <c r="PX951" s="17"/>
      <c r="PY951" s="17"/>
      <c r="PZ951" s="17"/>
      <c r="QA951" s="17"/>
      <c r="QB951" s="17"/>
      <c r="QC951" s="17"/>
      <c r="QD951" s="17"/>
      <c r="QE951" s="17"/>
      <c r="QF951" s="17"/>
      <c r="QG951" s="17"/>
      <c r="QH951" s="17"/>
      <c r="QI951" s="17"/>
      <c r="QJ951" s="17"/>
      <c r="QK951" s="17"/>
      <c r="QL951" s="17"/>
      <c r="QM951" s="17"/>
      <c r="QN951" s="17"/>
      <c r="QO951" s="17"/>
      <c r="QP951" s="17"/>
      <c r="QQ951" s="17"/>
      <c r="QR951" s="17"/>
      <c r="QS951" s="17"/>
      <c r="QT951" s="17"/>
      <c r="QU951" s="17"/>
      <c r="QV951" s="17"/>
      <c r="QW951" s="17"/>
      <c r="QX951" s="17"/>
      <c r="QY951" s="17"/>
      <c r="QZ951" s="17"/>
      <c r="RA951" s="17"/>
      <c r="RB951" s="17"/>
      <c r="RC951" s="17"/>
      <c r="RD951" s="17"/>
      <c r="RE951" s="17"/>
      <c r="RF951" s="17"/>
      <c r="RG951" s="17"/>
      <c r="RH951" s="17"/>
      <c r="RI951" s="17"/>
      <c r="RJ951" s="17"/>
      <c r="RK951" s="17"/>
      <c r="RL951" s="17"/>
      <c r="RM951" s="17"/>
      <c r="RN951" s="17"/>
      <c r="RO951" s="17"/>
      <c r="RP951" s="17"/>
      <c r="RQ951" s="17"/>
      <c r="RR951" s="17"/>
      <c r="RS951" s="17"/>
      <c r="RT951" s="17"/>
      <c r="RU951" s="17"/>
      <c r="RV951" s="17"/>
      <c r="RW951" s="17"/>
      <c r="RX951" s="17"/>
      <c r="RY951" s="17"/>
      <c r="RZ951" s="17"/>
      <c r="SA951" s="17"/>
      <c r="SB951" s="17"/>
      <c r="SC951" s="17"/>
      <c r="SD951" s="17"/>
      <c r="SE951" s="17"/>
      <c r="SF951" s="17"/>
      <c r="SG951" s="17"/>
      <c r="SH951" s="17"/>
      <c r="SI951" s="17"/>
      <c r="SJ951" s="17"/>
      <c r="SK951" s="17"/>
      <c r="SL951" s="17"/>
      <c r="SM951" s="17"/>
      <c r="SN951" s="17"/>
      <c r="SO951" s="17"/>
      <c r="SP951" s="17"/>
      <c r="SQ951" s="17"/>
      <c r="SR951" s="17"/>
      <c r="SS951" s="17"/>
      <c r="ST951" s="17"/>
      <c r="SU951" s="17"/>
      <c r="SV951" s="17"/>
      <c r="SW951" s="17"/>
      <c r="SX951" s="17"/>
      <c r="SY951" s="17"/>
      <c r="SZ951" s="17"/>
      <c r="TA951" s="17"/>
      <c r="TB951" s="17"/>
      <c r="TC951" s="17"/>
      <c r="TD951" s="17"/>
      <c r="TE951" s="17"/>
      <c r="TF951" s="17"/>
      <c r="TG951" s="17"/>
      <c r="TH951" s="17"/>
      <c r="TI951" s="17"/>
      <c r="TJ951" s="17"/>
      <c r="TK951" s="17"/>
      <c r="TL951" s="17"/>
      <c r="TM951" s="17"/>
      <c r="TN951" s="17"/>
      <c r="TO951" s="17"/>
      <c r="TP951" s="17"/>
      <c r="TQ951" s="17"/>
      <c r="TR951" s="17"/>
      <c r="TS951" s="17"/>
      <c r="TT951" s="17"/>
      <c r="TU951" s="17"/>
      <c r="TV951" s="17"/>
      <c r="TW951" s="17"/>
      <c r="TX951" s="17"/>
      <c r="TY951" s="17"/>
      <c r="TZ951" s="17"/>
      <c r="UA951" s="17"/>
      <c r="UB951" s="17"/>
      <c r="UC951" s="17"/>
      <c r="UD951" s="17"/>
      <c r="UE951" s="17"/>
      <c r="UF951" s="17"/>
      <c r="UG951" s="17"/>
      <c r="UH951" s="17"/>
      <c r="UI951" s="17"/>
      <c r="UJ951" s="17"/>
      <c r="UK951" s="17"/>
      <c r="UL951" s="17"/>
      <c r="UM951" s="17"/>
      <c r="UN951" s="17"/>
      <c r="UO951" s="17"/>
      <c r="UP951" s="17"/>
      <c r="UQ951" s="17"/>
      <c r="UR951" s="17"/>
      <c r="US951" s="17"/>
      <c r="UT951" s="17"/>
      <c r="UU951" s="17"/>
      <c r="UV951" s="17"/>
      <c r="UW951" s="17"/>
      <c r="UX951" s="17"/>
      <c r="UY951" s="17"/>
      <c r="UZ951" s="17"/>
      <c r="VA951" s="17"/>
      <c r="VB951" s="17"/>
      <c r="VC951" s="17"/>
      <c r="VD951" s="17"/>
      <c r="VE951" s="17"/>
      <c r="VF951" s="17"/>
      <c r="VG951" s="17"/>
      <c r="VH951" s="17"/>
      <c r="VI951" s="17"/>
      <c r="VJ951" s="17"/>
      <c r="VK951" s="17"/>
      <c r="VL951" s="17"/>
      <c r="VM951" s="17"/>
      <c r="VN951" s="17"/>
      <c r="VO951" s="17"/>
      <c r="VP951" s="17"/>
      <c r="VQ951" s="17"/>
      <c r="VR951" s="17"/>
      <c r="VS951" s="17"/>
      <c r="VT951" s="17"/>
      <c r="VU951" s="17"/>
      <c r="VV951" s="17"/>
      <c r="VW951" s="17"/>
      <c r="VX951" s="17"/>
      <c r="VY951" s="17"/>
      <c r="VZ951" s="17"/>
      <c r="WA951" s="17"/>
      <c r="WB951" s="17"/>
      <c r="WC951" s="17"/>
      <c r="WD951" s="17"/>
      <c r="WE951" s="17"/>
      <c r="WF951" s="17"/>
      <c r="WG951" s="17"/>
      <c r="WH951" s="17"/>
      <c r="WI951" s="17"/>
      <c r="WJ951" s="17"/>
      <c r="WK951" s="17"/>
      <c r="WL951" s="17"/>
      <c r="WM951" s="17"/>
      <c r="WN951" s="17"/>
      <c r="WO951" s="17"/>
      <c r="WP951" s="17"/>
      <c r="WQ951" s="17"/>
      <c r="WR951" s="17"/>
      <c r="WS951" s="17"/>
      <c r="WT951" s="17"/>
      <c r="WU951" s="17"/>
      <c r="WV951" s="17"/>
      <c r="WW951" s="17"/>
      <c r="WX951" s="17"/>
      <c r="WY951" s="17"/>
      <c r="WZ951" s="17"/>
      <c r="XA951" s="17"/>
      <c r="XB951" s="17"/>
      <c r="XC951" s="17"/>
      <c r="XD951" s="17"/>
      <c r="XE951" s="17"/>
      <c r="XF951" s="17"/>
      <c r="XG951" s="17"/>
      <c r="XH951" s="17"/>
      <c r="XI951" s="17"/>
      <c r="XJ951" s="17"/>
      <c r="XK951" s="17"/>
      <c r="XL951" s="17"/>
      <c r="XM951" s="17"/>
      <c r="XN951" s="17"/>
      <c r="XO951" s="17"/>
      <c r="XP951" s="17"/>
      <c r="XQ951" s="17"/>
      <c r="XR951" s="17"/>
      <c r="XS951" s="17"/>
      <c r="XT951" s="17"/>
      <c r="XU951" s="17"/>
      <c r="XV951" s="17"/>
      <c r="XW951" s="17"/>
      <c r="XX951" s="17"/>
      <c r="XY951" s="17"/>
      <c r="XZ951" s="17"/>
      <c r="YA951" s="17"/>
      <c r="YB951" s="17"/>
      <c r="YC951" s="17"/>
      <c r="YD951" s="17"/>
      <c r="YE951" s="17"/>
      <c r="YF951" s="17"/>
      <c r="YG951" s="17"/>
      <c r="YH951" s="17"/>
      <c r="YI951" s="17"/>
      <c r="YJ951" s="17"/>
      <c r="YK951" s="17"/>
      <c r="YL951" s="17"/>
      <c r="YM951" s="17"/>
      <c r="YN951" s="17"/>
      <c r="YO951" s="17"/>
      <c r="YP951" s="17"/>
      <c r="YQ951" s="17"/>
      <c r="YR951" s="17"/>
      <c r="YS951" s="17"/>
      <c r="YT951" s="17"/>
      <c r="YU951" s="17"/>
      <c r="YV951" s="17"/>
      <c r="YW951" s="17"/>
      <c r="YX951" s="17"/>
      <c r="YY951" s="17"/>
      <c r="YZ951" s="17"/>
      <c r="ZA951" s="17"/>
      <c r="ZB951" s="17"/>
      <c r="ZC951" s="17"/>
      <c r="ZD951" s="17"/>
      <c r="ZE951" s="17"/>
      <c r="ZF951" s="17"/>
      <c r="ZG951" s="17"/>
      <c r="ZH951" s="17"/>
      <c r="ZI951" s="17"/>
      <c r="ZJ951" s="17"/>
      <c r="ZK951" s="17"/>
      <c r="ZL951" s="17"/>
      <c r="ZM951" s="17"/>
      <c r="ZN951" s="17"/>
      <c r="ZO951" s="17"/>
      <c r="ZP951" s="17"/>
      <c r="ZQ951" s="17"/>
      <c r="ZR951" s="17"/>
      <c r="ZS951" s="17"/>
      <c r="ZT951" s="17"/>
      <c r="ZU951" s="17"/>
      <c r="ZV951" s="17"/>
      <c r="ZW951" s="17"/>
      <c r="ZX951" s="17"/>
      <c r="ZY951" s="17"/>
      <c r="ZZ951" s="17"/>
      <c r="AAA951" s="17"/>
      <c r="AAB951" s="17"/>
      <c r="AAC951" s="17"/>
      <c r="AAD951" s="17"/>
      <c r="AAE951" s="17"/>
      <c r="AAF951" s="17"/>
      <c r="AAG951" s="17"/>
      <c r="AAH951" s="17"/>
      <c r="AAI951" s="17"/>
      <c r="AAJ951" s="17"/>
      <c r="AAK951" s="17"/>
      <c r="AAL951" s="17"/>
      <c r="AAM951" s="17"/>
      <c r="AAN951" s="17"/>
      <c r="AAO951" s="17"/>
      <c r="AAP951" s="17"/>
      <c r="AAQ951" s="17"/>
      <c r="AAR951" s="17"/>
      <c r="AAS951" s="17"/>
      <c r="AAT951" s="17"/>
      <c r="AAU951" s="17"/>
      <c r="AAV951" s="17"/>
      <c r="AAW951" s="17"/>
      <c r="AAX951" s="17"/>
      <c r="AAY951" s="17"/>
      <c r="AAZ951" s="17"/>
      <c r="ABA951" s="17"/>
      <c r="ABB951" s="17"/>
      <c r="ABC951" s="17"/>
      <c r="ABD951" s="17"/>
      <c r="ABE951" s="17"/>
      <c r="ABF951" s="17"/>
      <c r="ABG951" s="17"/>
      <c r="ABH951" s="17"/>
      <c r="ABI951" s="17"/>
      <c r="ABJ951" s="17"/>
      <c r="ABK951" s="17"/>
      <c r="ABL951" s="17"/>
      <c r="ABM951" s="17"/>
      <c r="ABN951" s="17"/>
      <c r="ABO951" s="17"/>
      <c r="ABP951" s="17"/>
      <c r="ABQ951" s="17"/>
      <c r="ABR951" s="17"/>
      <c r="ABS951" s="17"/>
      <c r="ABT951" s="17"/>
      <c r="ABU951" s="17"/>
      <c r="ABV951" s="17"/>
      <c r="ABW951" s="17"/>
      <c r="ABX951" s="17"/>
      <c r="ABY951" s="17"/>
      <c r="ABZ951" s="17"/>
      <c r="ACA951" s="17"/>
      <c r="ACB951" s="17"/>
      <c r="ACC951" s="17"/>
      <c r="ACD951" s="17"/>
      <c r="ACE951" s="17"/>
      <c r="ACF951" s="17"/>
      <c r="ACG951" s="17"/>
      <c r="ACH951" s="17"/>
      <c r="ACI951" s="17"/>
      <c r="ACJ951" s="17"/>
      <c r="ACK951" s="17"/>
      <c r="ACL951" s="17"/>
      <c r="ACM951" s="17"/>
      <c r="ACN951" s="17"/>
      <c r="ACO951" s="17"/>
      <c r="ACP951" s="17"/>
      <c r="ACQ951" s="17"/>
      <c r="ACR951" s="17"/>
      <c r="ACS951" s="17"/>
      <c r="ACT951" s="17"/>
      <c r="ACU951" s="17"/>
      <c r="ACV951" s="17"/>
      <c r="ACW951" s="17"/>
      <c r="ACX951" s="17"/>
      <c r="ACY951" s="17"/>
      <c r="ACZ951" s="17"/>
      <c r="ADA951" s="17"/>
      <c r="ADB951" s="17"/>
      <c r="ADC951" s="17"/>
      <c r="ADD951" s="17"/>
      <c r="ADE951" s="17"/>
      <c r="ADF951" s="17"/>
      <c r="ADG951" s="17"/>
      <c r="ADH951" s="17"/>
      <c r="ADI951" s="17"/>
      <c r="ADJ951" s="17"/>
      <c r="ADK951" s="17"/>
      <c r="ADL951" s="17"/>
      <c r="ADM951" s="17"/>
      <c r="ADN951" s="17"/>
      <c r="ADO951" s="17"/>
      <c r="ADP951" s="17"/>
      <c r="ADQ951" s="17"/>
      <c r="ADR951" s="17"/>
    </row>
    <row r="952" spans="44:798" s="16" customFormat="1" x14ac:dyDescent="0.25">
      <c r="AR952" s="56"/>
      <c r="AS952" s="56"/>
      <c r="AT952" s="57"/>
      <c r="AU952" s="56"/>
      <c r="AV952" s="57"/>
      <c r="AW952" s="56"/>
      <c r="AX952" s="56"/>
      <c r="AY952" s="56"/>
      <c r="AZ952" s="56"/>
      <c r="BA952" s="56"/>
      <c r="BB952" s="56"/>
      <c r="BC952" s="56"/>
      <c r="BD952" s="56"/>
      <c r="BE952" s="51"/>
      <c r="BF952" s="51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  <c r="IK952" s="17"/>
      <c r="IL952" s="17"/>
      <c r="IM952" s="17"/>
      <c r="IN952" s="17"/>
      <c r="IO952" s="17"/>
      <c r="IP952" s="17"/>
      <c r="IQ952" s="17"/>
      <c r="IR952" s="17"/>
      <c r="IS952" s="17"/>
      <c r="IT952" s="17"/>
      <c r="IU952" s="17"/>
      <c r="IV952" s="17"/>
      <c r="IW952" s="17"/>
      <c r="IX952" s="17"/>
      <c r="IY952" s="17"/>
      <c r="IZ952" s="17"/>
      <c r="JA952" s="17"/>
      <c r="JB952" s="17"/>
      <c r="JC952" s="17"/>
      <c r="JD952" s="17"/>
      <c r="JE952" s="17"/>
      <c r="JF952" s="17"/>
      <c r="JG952" s="17"/>
      <c r="JH952" s="17"/>
      <c r="JI952" s="17"/>
      <c r="JJ952" s="17"/>
      <c r="JK952" s="17"/>
      <c r="JL952" s="17"/>
      <c r="JM952" s="17"/>
      <c r="JN952" s="17"/>
      <c r="JO952" s="17"/>
      <c r="JP952" s="17"/>
      <c r="JQ952" s="17"/>
      <c r="JR952" s="17"/>
      <c r="JS952" s="17"/>
      <c r="JT952" s="17"/>
      <c r="JU952" s="17"/>
      <c r="JV952" s="17"/>
      <c r="JW952" s="17"/>
      <c r="JX952" s="17"/>
      <c r="JY952" s="17"/>
      <c r="JZ952" s="17"/>
      <c r="KA952" s="17"/>
      <c r="KB952" s="17"/>
      <c r="KC952" s="17"/>
      <c r="KD952" s="17"/>
      <c r="KE952" s="17"/>
      <c r="KF952" s="17"/>
      <c r="KG952" s="17"/>
      <c r="KH952" s="17"/>
      <c r="KI952" s="17"/>
      <c r="KJ952" s="17"/>
      <c r="KK952" s="17"/>
      <c r="KL952" s="17"/>
      <c r="KM952" s="17"/>
      <c r="KN952" s="17"/>
      <c r="KO952" s="17"/>
      <c r="KP952" s="17"/>
      <c r="KQ952" s="17"/>
      <c r="KR952" s="17"/>
      <c r="KS952" s="17"/>
      <c r="KT952" s="17"/>
      <c r="KU952" s="17"/>
      <c r="KV952" s="17"/>
      <c r="KW952" s="17"/>
      <c r="KX952" s="17"/>
      <c r="KY952" s="17"/>
      <c r="KZ952" s="17"/>
      <c r="LA952" s="17"/>
      <c r="LB952" s="17"/>
      <c r="LC952" s="17"/>
      <c r="LD952" s="17"/>
      <c r="LE952" s="17"/>
      <c r="LF952" s="17"/>
      <c r="LG952" s="17"/>
      <c r="LH952" s="17"/>
      <c r="LI952" s="17"/>
      <c r="LJ952" s="17"/>
      <c r="LK952" s="17"/>
      <c r="LL952" s="17"/>
      <c r="LM952" s="17"/>
      <c r="LN952" s="17"/>
      <c r="LO952" s="17"/>
      <c r="LP952" s="17"/>
      <c r="LQ952" s="17"/>
      <c r="LR952" s="17"/>
      <c r="LS952" s="17"/>
      <c r="LT952" s="17"/>
      <c r="LU952" s="17"/>
      <c r="LV952" s="17"/>
      <c r="LW952" s="17"/>
      <c r="LX952" s="17"/>
      <c r="LY952" s="17"/>
      <c r="LZ952" s="17"/>
      <c r="MA952" s="17"/>
      <c r="MB952" s="17"/>
      <c r="MC952" s="17"/>
      <c r="MD952" s="17"/>
      <c r="ME952" s="17"/>
      <c r="MF952" s="17"/>
      <c r="MG952" s="17"/>
      <c r="MH952" s="17"/>
      <c r="MI952" s="17"/>
      <c r="MJ952" s="17"/>
      <c r="MK952" s="17"/>
      <c r="ML952" s="17"/>
      <c r="MM952" s="17"/>
      <c r="MN952" s="17"/>
      <c r="MO952" s="17"/>
      <c r="MP952" s="17"/>
      <c r="MQ952" s="17"/>
      <c r="MR952" s="17"/>
      <c r="MS952" s="17"/>
      <c r="MT952" s="17"/>
      <c r="MU952" s="17"/>
      <c r="MV952" s="17"/>
      <c r="MW952" s="17"/>
      <c r="MX952" s="17"/>
      <c r="MY952" s="17"/>
      <c r="MZ952" s="17"/>
      <c r="NA952" s="17"/>
      <c r="NB952" s="17"/>
      <c r="NC952" s="17"/>
      <c r="ND952" s="17"/>
      <c r="NE952" s="17"/>
      <c r="NF952" s="17"/>
      <c r="NG952" s="17"/>
      <c r="NH952" s="17"/>
      <c r="NI952" s="17"/>
      <c r="NJ952" s="17"/>
      <c r="NK952" s="17"/>
      <c r="NL952" s="17"/>
      <c r="NM952" s="17"/>
      <c r="NN952" s="17"/>
      <c r="NO952" s="17"/>
      <c r="NP952" s="17"/>
      <c r="NQ952" s="17"/>
      <c r="NR952" s="17"/>
      <c r="NS952" s="17"/>
      <c r="NT952" s="17"/>
      <c r="NU952" s="17"/>
      <c r="NV952" s="17"/>
      <c r="NW952" s="17"/>
      <c r="NX952" s="17"/>
      <c r="NY952" s="17"/>
      <c r="NZ952" s="17"/>
      <c r="OA952" s="17"/>
      <c r="OB952" s="17"/>
      <c r="OC952" s="17"/>
      <c r="OD952" s="17"/>
      <c r="OE952" s="17"/>
      <c r="OF952" s="17"/>
      <c r="OG952" s="17"/>
      <c r="OH952" s="17"/>
      <c r="OI952" s="17"/>
      <c r="OJ952" s="17"/>
      <c r="OK952" s="17"/>
      <c r="OL952" s="17"/>
      <c r="OM952" s="17"/>
      <c r="ON952" s="17"/>
      <c r="OO952" s="17"/>
      <c r="OP952" s="17"/>
      <c r="OQ952" s="17"/>
      <c r="OR952" s="17"/>
      <c r="OS952" s="17"/>
      <c r="OT952" s="17"/>
      <c r="OU952" s="17"/>
      <c r="OV952" s="17"/>
      <c r="OW952" s="17"/>
      <c r="OX952" s="17"/>
      <c r="OY952" s="17"/>
      <c r="OZ952" s="17"/>
      <c r="PA952" s="17"/>
      <c r="PB952" s="17"/>
      <c r="PC952" s="17"/>
      <c r="PD952" s="17"/>
      <c r="PE952" s="17"/>
      <c r="PF952" s="17"/>
      <c r="PG952" s="17"/>
      <c r="PH952" s="17"/>
      <c r="PI952" s="17"/>
      <c r="PJ952" s="17"/>
      <c r="PK952" s="17"/>
      <c r="PL952" s="17"/>
      <c r="PM952" s="17"/>
      <c r="PN952" s="17"/>
      <c r="PO952" s="17"/>
      <c r="PP952" s="17"/>
      <c r="PQ952" s="17"/>
      <c r="PR952" s="17"/>
      <c r="PS952" s="17"/>
      <c r="PT952" s="17"/>
      <c r="PU952" s="17"/>
      <c r="PV952" s="17"/>
      <c r="PW952" s="17"/>
      <c r="PX952" s="17"/>
      <c r="PY952" s="17"/>
      <c r="PZ952" s="17"/>
      <c r="QA952" s="17"/>
      <c r="QB952" s="17"/>
      <c r="QC952" s="17"/>
      <c r="QD952" s="17"/>
      <c r="QE952" s="17"/>
      <c r="QF952" s="17"/>
      <c r="QG952" s="17"/>
      <c r="QH952" s="17"/>
      <c r="QI952" s="17"/>
      <c r="QJ952" s="17"/>
      <c r="QK952" s="17"/>
      <c r="QL952" s="17"/>
      <c r="QM952" s="17"/>
      <c r="QN952" s="17"/>
      <c r="QO952" s="17"/>
      <c r="QP952" s="17"/>
      <c r="QQ952" s="17"/>
      <c r="QR952" s="17"/>
      <c r="QS952" s="17"/>
      <c r="QT952" s="17"/>
      <c r="QU952" s="17"/>
      <c r="QV952" s="17"/>
      <c r="QW952" s="17"/>
      <c r="QX952" s="17"/>
      <c r="QY952" s="17"/>
      <c r="QZ952" s="17"/>
      <c r="RA952" s="17"/>
      <c r="RB952" s="17"/>
      <c r="RC952" s="17"/>
      <c r="RD952" s="17"/>
      <c r="RE952" s="17"/>
      <c r="RF952" s="17"/>
      <c r="RG952" s="17"/>
      <c r="RH952" s="17"/>
      <c r="RI952" s="17"/>
      <c r="RJ952" s="17"/>
      <c r="RK952" s="17"/>
      <c r="RL952" s="17"/>
      <c r="RM952" s="17"/>
      <c r="RN952" s="17"/>
      <c r="RO952" s="17"/>
      <c r="RP952" s="17"/>
      <c r="RQ952" s="17"/>
      <c r="RR952" s="17"/>
      <c r="RS952" s="17"/>
      <c r="RT952" s="17"/>
      <c r="RU952" s="17"/>
      <c r="RV952" s="17"/>
      <c r="RW952" s="17"/>
      <c r="RX952" s="17"/>
      <c r="RY952" s="17"/>
      <c r="RZ952" s="17"/>
      <c r="SA952" s="17"/>
      <c r="SB952" s="17"/>
      <c r="SC952" s="17"/>
      <c r="SD952" s="17"/>
      <c r="SE952" s="17"/>
      <c r="SF952" s="17"/>
      <c r="SG952" s="17"/>
      <c r="SH952" s="17"/>
      <c r="SI952" s="17"/>
      <c r="SJ952" s="17"/>
      <c r="SK952" s="17"/>
      <c r="SL952" s="17"/>
      <c r="SM952" s="17"/>
      <c r="SN952" s="17"/>
      <c r="SO952" s="17"/>
      <c r="SP952" s="17"/>
      <c r="SQ952" s="17"/>
      <c r="SR952" s="17"/>
      <c r="SS952" s="17"/>
      <c r="ST952" s="17"/>
      <c r="SU952" s="17"/>
      <c r="SV952" s="17"/>
      <c r="SW952" s="17"/>
      <c r="SX952" s="17"/>
      <c r="SY952" s="17"/>
      <c r="SZ952" s="17"/>
      <c r="TA952" s="17"/>
      <c r="TB952" s="17"/>
      <c r="TC952" s="17"/>
      <c r="TD952" s="17"/>
      <c r="TE952" s="17"/>
      <c r="TF952" s="17"/>
      <c r="TG952" s="17"/>
      <c r="TH952" s="17"/>
      <c r="TI952" s="17"/>
      <c r="TJ952" s="17"/>
      <c r="TK952" s="17"/>
      <c r="TL952" s="17"/>
      <c r="TM952" s="17"/>
      <c r="TN952" s="17"/>
      <c r="TO952" s="17"/>
      <c r="TP952" s="17"/>
      <c r="TQ952" s="17"/>
      <c r="TR952" s="17"/>
      <c r="TS952" s="17"/>
      <c r="TT952" s="17"/>
      <c r="TU952" s="17"/>
      <c r="TV952" s="17"/>
      <c r="TW952" s="17"/>
      <c r="TX952" s="17"/>
      <c r="TY952" s="17"/>
      <c r="TZ952" s="17"/>
      <c r="UA952" s="17"/>
      <c r="UB952" s="17"/>
      <c r="UC952" s="17"/>
      <c r="UD952" s="17"/>
      <c r="UE952" s="17"/>
      <c r="UF952" s="17"/>
      <c r="UG952" s="17"/>
      <c r="UH952" s="17"/>
      <c r="UI952" s="17"/>
      <c r="UJ952" s="17"/>
      <c r="UK952" s="17"/>
      <c r="UL952" s="17"/>
      <c r="UM952" s="17"/>
      <c r="UN952" s="17"/>
      <c r="UO952" s="17"/>
      <c r="UP952" s="17"/>
      <c r="UQ952" s="17"/>
      <c r="UR952" s="17"/>
      <c r="US952" s="17"/>
      <c r="UT952" s="17"/>
      <c r="UU952" s="17"/>
      <c r="UV952" s="17"/>
      <c r="UW952" s="17"/>
      <c r="UX952" s="17"/>
      <c r="UY952" s="17"/>
      <c r="UZ952" s="17"/>
      <c r="VA952" s="17"/>
      <c r="VB952" s="17"/>
      <c r="VC952" s="17"/>
      <c r="VD952" s="17"/>
      <c r="VE952" s="17"/>
      <c r="VF952" s="17"/>
      <c r="VG952" s="17"/>
      <c r="VH952" s="17"/>
      <c r="VI952" s="17"/>
      <c r="VJ952" s="17"/>
      <c r="VK952" s="17"/>
      <c r="VL952" s="17"/>
      <c r="VM952" s="17"/>
      <c r="VN952" s="17"/>
      <c r="VO952" s="17"/>
      <c r="VP952" s="17"/>
      <c r="VQ952" s="17"/>
      <c r="VR952" s="17"/>
      <c r="VS952" s="17"/>
      <c r="VT952" s="17"/>
      <c r="VU952" s="17"/>
      <c r="VV952" s="17"/>
      <c r="VW952" s="17"/>
      <c r="VX952" s="17"/>
      <c r="VY952" s="17"/>
      <c r="VZ952" s="17"/>
      <c r="WA952" s="17"/>
      <c r="WB952" s="17"/>
      <c r="WC952" s="17"/>
      <c r="WD952" s="17"/>
      <c r="WE952" s="17"/>
      <c r="WF952" s="17"/>
      <c r="WG952" s="17"/>
      <c r="WH952" s="17"/>
      <c r="WI952" s="17"/>
      <c r="WJ952" s="17"/>
      <c r="WK952" s="17"/>
      <c r="WL952" s="17"/>
      <c r="WM952" s="17"/>
      <c r="WN952" s="17"/>
      <c r="WO952" s="17"/>
      <c r="WP952" s="17"/>
      <c r="WQ952" s="17"/>
      <c r="WR952" s="17"/>
      <c r="WS952" s="17"/>
      <c r="WT952" s="17"/>
      <c r="WU952" s="17"/>
      <c r="WV952" s="17"/>
      <c r="WW952" s="17"/>
      <c r="WX952" s="17"/>
      <c r="WY952" s="17"/>
      <c r="WZ952" s="17"/>
      <c r="XA952" s="17"/>
      <c r="XB952" s="17"/>
      <c r="XC952" s="17"/>
      <c r="XD952" s="17"/>
      <c r="XE952" s="17"/>
      <c r="XF952" s="17"/>
      <c r="XG952" s="17"/>
      <c r="XH952" s="17"/>
      <c r="XI952" s="17"/>
      <c r="XJ952" s="17"/>
      <c r="XK952" s="17"/>
      <c r="XL952" s="17"/>
      <c r="XM952" s="17"/>
      <c r="XN952" s="17"/>
      <c r="XO952" s="17"/>
      <c r="XP952" s="17"/>
      <c r="XQ952" s="17"/>
      <c r="XR952" s="17"/>
      <c r="XS952" s="17"/>
      <c r="XT952" s="17"/>
      <c r="XU952" s="17"/>
      <c r="XV952" s="17"/>
      <c r="XW952" s="17"/>
      <c r="XX952" s="17"/>
      <c r="XY952" s="17"/>
      <c r="XZ952" s="17"/>
      <c r="YA952" s="17"/>
      <c r="YB952" s="17"/>
      <c r="YC952" s="17"/>
      <c r="YD952" s="17"/>
      <c r="YE952" s="17"/>
      <c r="YF952" s="17"/>
      <c r="YG952" s="17"/>
      <c r="YH952" s="17"/>
      <c r="YI952" s="17"/>
      <c r="YJ952" s="17"/>
      <c r="YK952" s="17"/>
      <c r="YL952" s="17"/>
      <c r="YM952" s="17"/>
      <c r="YN952" s="17"/>
      <c r="YO952" s="17"/>
      <c r="YP952" s="17"/>
      <c r="YQ952" s="17"/>
      <c r="YR952" s="17"/>
      <c r="YS952" s="17"/>
      <c r="YT952" s="17"/>
      <c r="YU952" s="17"/>
      <c r="YV952" s="17"/>
      <c r="YW952" s="17"/>
      <c r="YX952" s="17"/>
      <c r="YY952" s="17"/>
      <c r="YZ952" s="17"/>
      <c r="ZA952" s="17"/>
      <c r="ZB952" s="17"/>
      <c r="ZC952" s="17"/>
      <c r="ZD952" s="17"/>
      <c r="ZE952" s="17"/>
      <c r="ZF952" s="17"/>
      <c r="ZG952" s="17"/>
      <c r="ZH952" s="17"/>
      <c r="ZI952" s="17"/>
      <c r="ZJ952" s="17"/>
      <c r="ZK952" s="17"/>
      <c r="ZL952" s="17"/>
      <c r="ZM952" s="17"/>
      <c r="ZN952" s="17"/>
      <c r="ZO952" s="17"/>
      <c r="ZP952" s="17"/>
      <c r="ZQ952" s="17"/>
      <c r="ZR952" s="17"/>
      <c r="ZS952" s="17"/>
      <c r="ZT952" s="17"/>
      <c r="ZU952" s="17"/>
      <c r="ZV952" s="17"/>
      <c r="ZW952" s="17"/>
      <c r="ZX952" s="17"/>
      <c r="ZY952" s="17"/>
      <c r="ZZ952" s="17"/>
      <c r="AAA952" s="17"/>
      <c r="AAB952" s="17"/>
      <c r="AAC952" s="17"/>
      <c r="AAD952" s="17"/>
      <c r="AAE952" s="17"/>
      <c r="AAF952" s="17"/>
      <c r="AAG952" s="17"/>
      <c r="AAH952" s="17"/>
      <c r="AAI952" s="17"/>
      <c r="AAJ952" s="17"/>
      <c r="AAK952" s="17"/>
      <c r="AAL952" s="17"/>
      <c r="AAM952" s="17"/>
      <c r="AAN952" s="17"/>
      <c r="AAO952" s="17"/>
      <c r="AAP952" s="17"/>
      <c r="AAQ952" s="17"/>
      <c r="AAR952" s="17"/>
      <c r="AAS952" s="17"/>
      <c r="AAT952" s="17"/>
      <c r="AAU952" s="17"/>
      <c r="AAV952" s="17"/>
      <c r="AAW952" s="17"/>
      <c r="AAX952" s="17"/>
      <c r="AAY952" s="17"/>
      <c r="AAZ952" s="17"/>
      <c r="ABA952" s="17"/>
      <c r="ABB952" s="17"/>
      <c r="ABC952" s="17"/>
      <c r="ABD952" s="17"/>
      <c r="ABE952" s="17"/>
      <c r="ABF952" s="17"/>
      <c r="ABG952" s="17"/>
      <c r="ABH952" s="17"/>
      <c r="ABI952" s="17"/>
      <c r="ABJ952" s="17"/>
      <c r="ABK952" s="17"/>
      <c r="ABL952" s="17"/>
      <c r="ABM952" s="17"/>
      <c r="ABN952" s="17"/>
      <c r="ABO952" s="17"/>
      <c r="ABP952" s="17"/>
      <c r="ABQ952" s="17"/>
      <c r="ABR952" s="17"/>
      <c r="ABS952" s="17"/>
      <c r="ABT952" s="17"/>
      <c r="ABU952" s="17"/>
      <c r="ABV952" s="17"/>
      <c r="ABW952" s="17"/>
      <c r="ABX952" s="17"/>
      <c r="ABY952" s="17"/>
      <c r="ABZ952" s="17"/>
      <c r="ACA952" s="17"/>
      <c r="ACB952" s="17"/>
      <c r="ACC952" s="17"/>
      <c r="ACD952" s="17"/>
      <c r="ACE952" s="17"/>
      <c r="ACF952" s="17"/>
      <c r="ACG952" s="17"/>
      <c r="ACH952" s="17"/>
      <c r="ACI952" s="17"/>
      <c r="ACJ952" s="17"/>
      <c r="ACK952" s="17"/>
      <c r="ACL952" s="17"/>
      <c r="ACM952" s="17"/>
      <c r="ACN952" s="17"/>
      <c r="ACO952" s="17"/>
      <c r="ACP952" s="17"/>
      <c r="ACQ952" s="17"/>
      <c r="ACR952" s="17"/>
      <c r="ACS952" s="17"/>
      <c r="ACT952" s="17"/>
      <c r="ACU952" s="17"/>
      <c r="ACV952" s="17"/>
      <c r="ACW952" s="17"/>
      <c r="ACX952" s="17"/>
      <c r="ACY952" s="17"/>
      <c r="ACZ952" s="17"/>
      <c r="ADA952" s="17"/>
      <c r="ADB952" s="17"/>
      <c r="ADC952" s="17"/>
      <c r="ADD952" s="17"/>
      <c r="ADE952" s="17"/>
      <c r="ADF952" s="17"/>
      <c r="ADG952" s="17"/>
      <c r="ADH952" s="17"/>
      <c r="ADI952" s="17"/>
      <c r="ADJ952" s="17"/>
      <c r="ADK952" s="17"/>
      <c r="ADL952" s="17"/>
      <c r="ADM952" s="17"/>
      <c r="ADN952" s="17"/>
      <c r="ADO952" s="17"/>
      <c r="ADP952" s="17"/>
      <c r="ADQ952" s="17"/>
      <c r="ADR952" s="17"/>
    </row>
    <row r="953" spans="44:798" s="16" customFormat="1" x14ac:dyDescent="0.25">
      <c r="AR953" s="56"/>
      <c r="AS953" s="56"/>
      <c r="AT953" s="57"/>
      <c r="AU953" s="56"/>
      <c r="AV953" s="57"/>
      <c r="AW953" s="56"/>
      <c r="AX953" s="56"/>
      <c r="AY953" s="56"/>
      <c r="AZ953" s="56"/>
      <c r="BA953" s="56"/>
      <c r="BB953" s="56"/>
      <c r="BC953" s="56"/>
      <c r="BD953" s="56"/>
      <c r="BE953" s="51"/>
      <c r="BF953" s="51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  <c r="IK953" s="17"/>
      <c r="IL953" s="17"/>
      <c r="IM953" s="17"/>
      <c r="IN953" s="17"/>
      <c r="IO953" s="17"/>
      <c r="IP953" s="17"/>
      <c r="IQ953" s="17"/>
      <c r="IR953" s="17"/>
      <c r="IS953" s="17"/>
      <c r="IT953" s="17"/>
      <c r="IU953" s="17"/>
      <c r="IV953" s="17"/>
      <c r="IW953" s="17"/>
      <c r="IX953" s="17"/>
      <c r="IY953" s="17"/>
      <c r="IZ953" s="17"/>
      <c r="JA953" s="17"/>
      <c r="JB953" s="17"/>
      <c r="JC953" s="17"/>
      <c r="JD953" s="17"/>
      <c r="JE953" s="17"/>
      <c r="JF953" s="17"/>
      <c r="JG953" s="17"/>
      <c r="JH953" s="17"/>
      <c r="JI953" s="17"/>
      <c r="JJ953" s="17"/>
      <c r="JK953" s="17"/>
      <c r="JL953" s="17"/>
      <c r="JM953" s="17"/>
      <c r="JN953" s="17"/>
      <c r="JO953" s="17"/>
      <c r="JP953" s="17"/>
      <c r="JQ953" s="17"/>
      <c r="JR953" s="17"/>
      <c r="JS953" s="17"/>
      <c r="JT953" s="17"/>
      <c r="JU953" s="17"/>
      <c r="JV953" s="17"/>
      <c r="JW953" s="17"/>
      <c r="JX953" s="17"/>
      <c r="JY953" s="17"/>
      <c r="JZ953" s="17"/>
      <c r="KA953" s="17"/>
      <c r="KB953" s="17"/>
      <c r="KC953" s="17"/>
      <c r="KD953" s="17"/>
      <c r="KE953" s="17"/>
      <c r="KF953" s="17"/>
      <c r="KG953" s="17"/>
      <c r="KH953" s="17"/>
      <c r="KI953" s="17"/>
      <c r="KJ953" s="17"/>
      <c r="KK953" s="17"/>
      <c r="KL953" s="17"/>
      <c r="KM953" s="17"/>
      <c r="KN953" s="17"/>
      <c r="KO953" s="17"/>
      <c r="KP953" s="17"/>
      <c r="KQ953" s="17"/>
      <c r="KR953" s="17"/>
      <c r="KS953" s="17"/>
      <c r="KT953" s="17"/>
      <c r="KU953" s="17"/>
      <c r="KV953" s="17"/>
      <c r="KW953" s="17"/>
      <c r="KX953" s="17"/>
      <c r="KY953" s="17"/>
      <c r="KZ953" s="17"/>
      <c r="LA953" s="17"/>
      <c r="LB953" s="17"/>
      <c r="LC953" s="17"/>
      <c r="LD953" s="17"/>
      <c r="LE953" s="17"/>
      <c r="LF953" s="17"/>
      <c r="LG953" s="17"/>
      <c r="LH953" s="17"/>
      <c r="LI953" s="17"/>
      <c r="LJ953" s="17"/>
      <c r="LK953" s="17"/>
      <c r="LL953" s="17"/>
      <c r="LM953" s="17"/>
      <c r="LN953" s="17"/>
      <c r="LO953" s="17"/>
      <c r="LP953" s="17"/>
      <c r="LQ953" s="17"/>
      <c r="LR953" s="17"/>
      <c r="LS953" s="17"/>
      <c r="LT953" s="17"/>
      <c r="LU953" s="17"/>
      <c r="LV953" s="17"/>
      <c r="LW953" s="17"/>
      <c r="LX953" s="17"/>
      <c r="LY953" s="17"/>
      <c r="LZ953" s="17"/>
      <c r="MA953" s="17"/>
      <c r="MB953" s="17"/>
      <c r="MC953" s="17"/>
      <c r="MD953" s="17"/>
      <c r="ME953" s="17"/>
      <c r="MF953" s="17"/>
      <c r="MG953" s="17"/>
      <c r="MH953" s="17"/>
      <c r="MI953" s="17"/>
      <c r="MJ953" s="17"/>
      <c r="MK953" s="17"/>
      <c r="ML953" s="17"/>
      <c r="MM953" s="17"/>
      <c r="MN953" s="17"/>
      <c r="MO953" s="17"/>
      <c r="MP953" s="17"/>
      <c r="MQ953" s="17"/>
      <c r="MR953" s="17"/>
      <c r="MS953" s="17"/>
      <c r="MT953" s="17"/>
      <c r="MU953" s="17"/>
      <c r="MV953" s="17"/>
      <c r="MW953" s="17"/>
      <c r="MX953" s="17"/>
      <c r="MY953" s="17"/>
      <c r="MZ953" s="17"/>
      <c r="NA953" s="17"/>
      <c r="NB953" s="17"/>
      <c r="NC953" s="17"/>
      <c r="ND953" s="17"/>
      <c r="NE953" s="17"/>
      <c r="NF953" s="17"/>
      <c r="NG953" s="17"/>
      <c r="NH953" s="17"/>
      <c r="NI953" s="17"/>
      <c r="NJ953" s="17"/>
      <c r="NK953" s="17"/>
      <c r="NL953" s="17"/>
      <c r="NM953" s="17"/>
      <c r="NN953" s="17"/>
      <c r="NO953" s="17"/>
      <c r="NP953" s="17"/>
      <c r="NQ953" s="17"/>
      <c r="NR953" s="17"/>
      <c r="NS953" s="17"/>
      <c r="NT953" s="17"/>
      <c r="NU953" s="17"/>
      <c r="NV953" s="17"/>
      <c r="NW953" s="17"/>
      <c r="NX953" s="17"/>
      <c r="NY953" s="17"/>
      <c r="NZ953" s="17"/>
      <c r="OA953" s="17"/>
      <c r="OB953" s="17"/>
      <c r="OC953" s="17"/>
      <c r="OD953" s="17"/>
      <c r="OE953" s="17"/>
      <c r="OF953" s="17"/>
      <c r="OG953" s="17"/>
      <c r="OH953" s="17"/>
      <c r="OI953" s="17"/>
      <c r="OJ953" s="17"/>
      <c r="OK953" s="17"/>
      <c r="OL953" s="17"/>
      <c r="OM953" s="17"/>
      <c r="ON953" s="17"/>
      <c r="OO953" s="17"/>
      <c r="OP953" s="17"/>
      <c r="OQ953" s="17"/>
      <c r="OR953" s="17"/>
      <c r="OS953" s="17"/>
      <c r="OT953" s="17"/>
      <c r="OU953" s="17"/>
      <c r="OV953" s="17"/>
      <c r="OW953" s="17"/>
      <c r="OX953" s="17"/>
      <c r="OY953" s="17"/>
      <c r="OZ953" s="17"/>
      <c r="PA953" s="17"/>
      <c r="PB953" s="17"/>
      <c r="PC953" s="17"/>
      <c r="PD953" s="17"/>
      <c r="PE953" s="17"/>
      <c r="PF953" s="17"/>
      <c r="PG953" s="17"/>
      <c r="PH953" s="17"/>
      <c r="PI953" s="17"/>
      <c r="PJ953" s="17"/>
      <c r="PK953" s="17"/>
      <c r="PL953" s="17"/>
      <c r="PM953" s="17"/>
      <c r="PN953" s="17"/>
      <c r="PO953" s="17"/>
      <c r="PP953" s="17"/>
      <c r="PQ953" s="17"/>
      <c r="PR953" s="17"/>
      <c r="PS953" s="17"/>
      <c r="PT953" s="17"/>
      <c r="PU953" s="17"/>
      <c r="PV953" s="17"/>
      <c r="PW953" s="17"/>
      <c r="PX953" s="17"/>
      <c r="PY953" s="17"/>
      <c r="PZ953" s="17"/>
      <c r="QA953" s="17"/>
      <c r="QB953" s="17"/>
      <c r="QC953" s="17"/>
      <c r="QD953" s="17"/>
      <c r="QE953" s="17"/>
      <c r="QF953" s="17"/>
      <c r="QG953" s="17"/>
      <c r="QH953" s="17"/>
      <c r="QI953" s="17"/>
      <c r="QJ953" s="17"/>
      <c r="QK953" s="17"/>
      <c r="QL953" s="17"/>
      <c r="QM953" s="17"/>
      <c r="QN953" s="17"/>
      <c r="QO953" s="17"/>
      <c r="QP953" s="17"/>
      <c r="QQ953" s="17"/>
      <c r="QR953" s="17"/>
      <c r="QS953" s="17"/>
      <c r="QT953" s="17"/>
      <c r="QU953" s="17"/>
      <c r="QV953" s="17"/>
      <c r="QW953" s="17"/>
      <c r="QX953" s="17"/>
      <c r="QY953" s="17"/>
      <c r="QZ953" s="17"/>
      <c r="RA953" s="17"/>
      <c r="RB953" s="17"/>
      <c r="RC953" s="17"/>
      <c r="RD953" s="17"/>
      <c r="RE953" s="17"/>
      <c r="RF953" s="17"/>
      <c r="RG953" s="17"/>
      <c r="RH953" s="17"/>
      <c r="RI953" s="17"/>
      <c r="RJ953" s="17"/>
      <c r="RK953" s="17"/>
      <c r="RL953" s="17"/>
      <c r="RM953" s="17"/>
      <c r="RN953" s="17"/>
      <c r="RO953" s="17"/>
      <c r="RP953" s="17"/>
      <c r="RQ953" s="17"/>
      <c r="RR953" s="17"/>
      <c r="RS953" s="17"/>
      <c r="RT953" s="17"/>
      <c r="RU953" s="17"/>
      <c r="RV953" s="17"/>
      <c r="RW953" s="17"/>
      <c r="RX953" s="17"/>
      <c r="RY953" s="17"/>
      <c r="RZ953" s="17"/>
      <c r="SA953" s="17"/>
      <c r="SB953" s="17"/>
      <c r="SC953" s="17"/>
      <c r="SD953" s="17"/>
      <c r="SE953" s="17"/>
      <c r="SF953" s="17"/>
      <c r="SG953" s="17"/>
      <c r="SH953" s="17"/>
      <c r="SI953" s="17"/>
      <c r="SJ953" s="17"/>
      <c r="SK953" s="17"/>
      <c r="SL953" s="17"/>
      <c r="SM953" s="17"/>
      <c r="SN953" s="17"/>
      <c r="SO953" s="17"/>
      <c r="SP953" s="17"/>
      <c r="SQ953" s="17"/>
      <c r="SR953" s="17"/>
      <c r="SS953" s="17"/>
      <c r="ST953" s="17"/>
      <c r="SU953" s="17"/>
      <c r="SV953" s="17"/>
      <c r="SW953" s="17"/>
      <c r="SX953" s="17"/>
      <c r="SY953" s="17"/>
      <c r="SZ953" s="17"/>
      <c r="TA953" s="17"/>
      <c r="TB953" s="17"/>
      <c r="TC953" s="17"/>
      <c r="TD953" s="17"/>
      <c r="TE953" s="17"/>
      <c r="TF953" s="17"/>
      <c r="TG953" s="17"/>
      <c r="TH953" s="17"/>
      <c r="TI953" s="17"/>
      <c r="TJ953" s="17"/>
      <c r="TK953" s="17"/>
      <c r="TL953" s="17"/>
      <c r="TM953" s="17"/>
      <c r="TN953" s="17"/>
      <c r="TO953" s="17"/>
      <c r="TP953" s="17"/>
      <c r="TQ953" s="17"/>
      <c r="TR953" s="17"/>
      <c r="TS953" s="17"/>
      <c r="TT953" s="17"/>
      <c r="TU953" s="17"/>
      <c r="TV953" s="17"/>
      <c r="TW953" s="17"/>
      <c r="TX953" s="17"/>
      <c r="TY953" s="17"/>
      <c r="TZ953" s="17"/>
      <c r="UA953" s="17"/>
      <c r="UB953" s="17"/>
      <c r="UC953" s="17"/>
      <c r="UD953" s="17"/>
      <c r="UE953" s="17"/>
      <c r="UF953" s="17"/>
      <c r="UG953" s="17"/>
      <c r="UH953" s="17"/>
      <c r="UI953" s="17"/>
      <c r="UJ953" s="17"/>
      <c r="UK953" s="17"/>
      <c r="UL953" s="17"/>
      <c r="UM953" s="17"/>
      <c r="UN953" s="17"/>
      <c r="UO953" s="17"/>
      <c r="UP953" s="17"/>
      <c r="UQ953" s="17"/>
      <c r="UR953" s="17"/>
      <c r="US953" s="17"/>
      <c r="UT953" s="17"/>
      <c r="UU953" s="17"/>
      <c r="UV953" s="17"/>
      <c r="UW953" s="17"/>
      <c r="UX953" s="17"/>
      <c r="UY953" s="17"/>
      <c r="UZ953" s="17"/>
      <c r="VA953" s="17"/>
      <c r="VB953" s="17"/>
      <c r="VC953" s="17"/>
      <c r="VD953" s="17"/>
      <c r="VE953" s="17"/>
      <c r="VF953" s="17"/>
      <c r="VG953" s="17"/>
      <c r="VH953" s="17"/>
      <c r="VI953" s="17"/>
      <c r="VJ953" s="17"/>
      <c r="VK953" s="17"/>
      <c r="VL953" s="17"/>
      <c r="VM953" s="17"/>
      <c r="VN953" s="17"/>
      <c r="VO953" s="17"/>
      <c r="VP953" s="17"/>
      <c r="VQ953" s="17"/>
      <c r="VR953" s="17"/>
      <c r="VS953" s="17"/>
      <c r="VT953" s="17"/>
      <c r="VU953" s="17"/>
      <c r="VV953" s="17"/>
      <c r="VW953" s="17"/>
      <c r="VX953" s="17"/>
      <c r="VY953" s="17"/>
      <c r="VZ953" s="17"/>
      <c r="WA953" s="17"/>
      <c r="WB953" s="17"/>
      <c r="WC953" s="17"/>
      <c r="WD953" s="17"/>
      <c r="WE953" s="17"/>
      <c r="WF953" s="17"/>
      <c r="WG953" s="17"/>
      <c r="WH953" s="17"/>
      <c r="WI953" s="17"/>
      <c r="WJ953" s="17"/>
      <c r="WK953" s="17"/>
      <c r="WL953" s="17"/>
      <c r="WM953" s="17"/>
      <c r="WN953" s="17"/>
      <c r="WO953" s="17"/>
      <c r="WP953" s="17"/>
      <c r="WQ953" s="17"/>
      <c r="WR953" s="17"/>
      <c r="WS953" s="17"/>
      <c r="WT953" s="17"/>
      <c r="WU953" s="17"/>
      <c r="WV953" s="17"/>
      <c r="WW953" s="17"/>
      <c r="WX953" s="17"/>
      <c r="WY953" s="17"/>
      <c r="WZ953" s="17"/>
      <c r="XA953" s="17"/>
      <c r="XB953" s="17"/>
      <c r="XC953" s="17"/>
      <c r="XD953" s="17"/>
      <c r="XE953" s="17"/>
      <c r="XF953" s="17"/>
      <c r="XG953" s="17"/>
      <c r="XH953" s="17"/>
      <c r="XI953" s="17"/>
      <c r="XJ953" s="17"/>
      <c r="XK953" s="17"/>
      <c r="XL953" s="17"/>
      <c r="XM953" s="17"/>
      <c r="XN953" s="17"/>
      <c r="XO953" s="17"/>
      <c r="XP953" s="17"/>
      <c r="XQ953" s="17"/>
      <c r="XR953" s="17"/>
      <c r="XS953" s="17"/>
      <c r="XT953" s="17"/>
      <c r="XU953" s="17"/>
      <c r="XV953" s="17"/>
      <c r="XW953" s="17"/>
      <c r="XX953" s="17"/>
      <c r="XY953" s="17"/>
      <c r="XZ953" s="17"/>
      <c r="YA953" s="17"/>
      <c r="YB953" s="17"/>
      <c r="YC953" s="17"/>
      <c r="YD953" s="17"/>
      <c r="YE953" s="17"/>
      <c r="YF953" s="17"/>
      <c r="YG953" s="17"/>
      <c r="YH953" s="17"/>
      <c r="YI953" s="17"/>
      <c r="YJ953" s="17"/>
      <c r="YK953" s="17"/>
      <c r="YL953" s="17"/>
      <c r="YM953" s="17"/>
      <c r="YN953" s="17"/>
      <c r="YO953" s="17"/>
      <c r="YP953" s="17"/>
      <c r="YQ953" s="17"/>
      <c r="YR953" s="17"/>
      <c r="YS953" s="17"/>
      <c r="YT953" s="17"/>
      <c r="YU953" s="17"/>
      <c r="YV953" s="17"/>
      <c r="YW953" s="17"/>
      <c r="YX953" s="17"/>
      <c r="YY953" s="17"/>
      <c r="YZ953" s="17"/>
      <c r="ZA953" s="17"/>
      <c r="ZB953" s="17"/>
      <c r="ZC953" s="17"/>
      <c r="ZD953" s="17"/>
      <c r="ZE953" s="17"/>
      <c r="ZF953" s="17"/>
      <c r="ZG953" s="17"/>
      <c r="ZH953" s="17"/>
      <c r="ZI953" s="17"/>
      <c r="ZJ953" s="17"/>
      <c r="ZK953" s="17"/>
      <c r="ZL953" s="17"/>
      <c r="ZM953" s="17"/>
      <c r="ZN953" s="17"/>
      <c r="ZO953" s="17"/>
      <c r="ZP953" s="17"/>
      <c r="ZQ953" s="17"/>
      <c r="ZR953" s="17"/>
      <c r="ZS953" s="17"/>
      <c r="ZT953" s="17"/>
      <c r="ZU953" s="17"/>
      <c r="ZV953" s="17"/>
      <c r="ZW953" s="17"/>
      <c r="ZX953" s="17"/>
      <c r="ZY953" s="17"/>
      <c r="ZZ953" s="17"/>
      <c r="AAA953" s="17"/>
      <c r="AAB953" s="17"/>
      <c r="AAC953" s="17"/>
      <c r="AAD953" s="17"/>
      <c r="AAE953" s="17"/>
      <c r="AAF953" s="17"/>
      <c r="AAG953" s="17"/>
      <c r="AAH953" s="17"/>
      <c r="AAI953" s="17"/>
      <c r="AAJ953" s="17"/>
      <c r="AAK953" s="17"/>
      <c r="AAL953" s="17"/>
      <c r="AAM953" s="17"/>
      <c r="AAN953" s="17"/>
      <c r="AAO953" s="17"/>
      <c r="AAP953" s="17"/>
      <c r="AAQ953" s="17"/>
      <c r="AAR953" s="17"/>
      <c r="AAS953" s="17"/>
      <c r="AAT953" s="17"/>
      <c r="AAU953" s="17"/>
      <c r="AAV953" s="17"/>
      <c r="AAW953" s="17"/>
      <c r="AAX953" s="17"/>
      <c r="AAY953" s="17"/>
      <c r="AAZ953" s="17"/>
      <c r="ABA953" s="17"/>
      <c r="ABB953" s="17"/>
      <c r="ABC953" s="17"/>
      <c r="ABD953" s="17"/>
      <c r="ABE953" s="17"/>
      <c r="ABF953" s="17"/>
      <c r="ABG953" s="17"/>
      <c r="ABH953" s="17"/>
      <c r="ABI953" s="17"/>
      <c r="ABJ953" s="17"/>
      <c r="ABK953" s="17"/>
      <c r="ABL953" s="17"/>
      <c r="ABM953" s="17"/>
      <c r="ABN953" s="17"/>
      <c r="ABO953" s="17"/>
      <c r="ABP953" s="17"/>
      <c r="ABQ953" s="17"/>
      <c r="ABR953" s="17"/>
      <c r="ABS953" s="17"/>
      <c r="ABT953" s="17"/>
      <c r="ABU953" s="17"/>
      <c r="ABV953" s="17"/>
      <c r="ABW953" s="17"/>
      <c r="ABX953" s="17"/>
      <c r="ABY953" s="17"/>
      <c r="ABZ953" s="17"/>
      <c r="ACA953" s="17"/>
      <c r="ACB953" s="17"/>
      <c r="ACC953" s="17"/>
      <c r="ACD953" s="17"/>
      <c r="ACE953" s="17"/>
      <c r="ACF953" s="17"/>
      <c r="ACG953" s="17"/>
      <c r="ACH953" s="17"/>
      <c r="ACI953" s="17"/>
      <c r="ACJ953" s="17"/>
      <c r="ACK953" s="17"/>
      <c r="ACL953" s="17"/>
      <c r="ACM953" s="17"/>
      <c r="ACN953" s="17"/>
      <c r="ACO953" s="17"/>
      <c r="ACP953" s="17"/>
      <c r="ACQ953" s="17"/>
      <c r="ACR953" s="17"/>
      <c r="ACS953" s="17"/>
      <c r="ACT953" s="17"/>
      <c r="ACU953" s="17"/>
      <c r="ACV953" s="17"/>
      <c r="ACW953" s="17"/>
      <c r="ACX953" s="17"/>
      <c r="ACY953" s="17"/>
      <c r="ACZ953" s="17"/>
      <c r="ADA953" s="17"/>
      <c r="ADB953" s="17"/>
      <c r="ADC953" s="17"/>
      <c r="ADD953" s="17"/>
      <c r="ADE953" s="17"/>
      <c r="ADF953" s="17"/>
      <c r="ADG953" s="17"/>
      <c r="ADH953" s="17"/>
      <c r="ADI953" s="17"/>
      <c r="ADJ953" s="17"/>
      <c r="ADK953" s="17"/>
      <c r="ADL953" s="17"/>
      <c r="ADM953" s="17"/>
      <c r="ADN953" s="17"/>
      <c r="ADO953" s="17"/>
      <c r="ADP953" s="17"/>
      <c r="ADQ953" s="17"/>
      <c r="ADR953" s="17"/>
    </row>
    <row r="954" spans="44:798" s="16" customFormat="1" x14ac:dyDescent="0.25">
      <c r="AR954" s="56"/>
      <c r="AS954" s="56"/>
      <c r="AT954" s="57"/>
      <c r="AU954" s="56"/>
      <c r="AV954" s="57"/>
      <c r="AW954" s="56"/>
      <c r="AX954" s="56"/>
      <c r="AY954" s="56"/>
      <c r="AZ954" s="56"/>
      <c r="BA954" s="56"/>
      <c r="BB954" s="56"/>
      <c r="BC954" s="56"/>
      <c r="BD954" s="56"/>
      <c r="BE954" s="51"/>
      <c r="BF954" s="51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  <c r="IK954" s="17"/>
      <c r="IL954" s="17"/>
      <c r="IM954" s="17"/>
      <c r="IN954" s="17"/>
      <c r="IO954" s="17"/>
      <c r="IP954" s="17"/>
      <c r="IQ954" s="17"/>
      <c r="IR954" s="17"/>
      <c r="IS954" s="17"/>
      <c r="IT954" s="17"/>
      <c r="IU954" s="17"/>
      <c r="IV954" s="17"/>
      <c r="IW954" s="17"/>
      <c r="IX954" s="17"/>
      <c r="IY954" s="17"/>
      <c r="IZ954" s="17"/>
      <c r="JA954" s="17"/>
      <c r="JB954" s="17"/>
      <c r="JC954" s="17"/>
      <c r="JD954" s="17"/>
      <c r="JE954" s="17"/>
      <c r="JF954" s="17"/>
      <c r="JG954" s="17"/>
      <c r="JH954" s="17"/>
      <c r="JI954" s="17"/>
      <c r="JJ954" s="17"/>
      <c r="JK954" s="17"/>
      <c r="JL954" s="17"/>
      <c r="JM954" s="17"/>
      <c r="JN954" s="17"/>
      <c r="JO954" s="17"/>
      <c r="JP954" s="17"/>
      <c r="JQ954" s="17"/>
      <c r="JR954" s="17"/>
      <c r="JS954" s="17"/>
      <c r="JT954" s="17"/>
      <c r="JU954" s="17"/>
      <c r="JV954" s="17"/>
      <c r="JW954" s="17"/>
      <c r="JX954" s="17"/>
      <c r="JY954" s="17"/>
      <c r="JZ954" s="17"/>
      <c r="KA954" s="17"/>
      <c r="KB954" s="17"/>
      <c r="KC954" s="17"/>
      <c r="KD954" s="17"/>
      <c r="KE954" s="17"/>
      <c r="KF954" s="17"/>
      <c r="KG954" s="17"/>
      <c r="KH954" s="17"/>
      <c r="KI954" s="17"/>
      <c r="KJ954" s="17"/>
      <c r="KK954" s="17"/>
      <c r="KL954" s="17"/>
      <c r="KM954" s="17"/>
      <c r="KN954" s="17"/>
      <c r="KO954" s="17"/>
      <c r="KP954" s="17"/>
      <c r="KQ954" s="17"/>
      <c r="KR954" s="17"/>
      <c r="KS954" s="17"/>
      <c r="KT954" s="17"/>
      <c r="KU954" s="17"/>
      <c r="KV954" s="17"/>
      <c r="KW954" s="17"/>
      <c r="KX954" s="17"/>
      <c r="KY954" s="17"/>
      <c r="KZ954" s="17"/>
      <c r="LA954" s="17"/>
      <c r="LB954" s="17"/>
      <c r="LC954" s="17"/>
      <c r="LD954" s="17"/>
      <c r="LE954" s="17"/>
      <c r="LF954" s="17"/>
      <c r="LG954" s="17"/>
      <c r="LH954" s="17"/>
      <c r="LI954" s="17"/>
      <c r="LJ954" s="17"/>
      <c r="LK954" s="17"/>
      <c r="LL954" s="17"/>
      <c r="LM954" s="17"/>
      <c r="LN954" s="17"/>
      <c r="LO954" s="17"/>
      <c r="LP954" s="17"/>
      <c r="LQ954" s="17"/>
      <c r="LR954" s="17"/>
      <c r="LS954" s="17"/>
      <c r="LT954" s="17"/>
      <c r="LU954" s="17"/>
      <c r="LV954" s="17"/>
      <c r="LW954" s="17"/>
      <c r="LX954" s="17"/>
      <c r="LY954" s="17"/>
      <c r="LZ954" s="17"/>
      <c r="MA954" s="17"/>
      <c r="MB954" s="17"/>
      <c r="MC954" s="17"/>
      <c r="MD954" s="17"/>
      <c r="ME954" s="17"/>
      <c r="MF954" s="17"/>
      <c r="MG954" s="17"/>
      <c r="MH954" s="17"/>
      <c r="MI954" s="17"/>
      <c r="MJ954" s="17"/>
      <c r="MK954" s="17"/>
      <c r="ML954" s="17"/>
      <c r="MM954" s="17"/>
      <c r="MN954" s="17"/>
      <c r="MO954" s="17"/>
      <c r="MP954" s="17"/>
      <c r="MQ954" s="17"/>
      <c r="MR954" s="17"/>
      <c r="MS954" s="17"/>
      <c r="MT954" s="17"/>
      <c r="MU954" s="17"/>
      <c r="MV954" s="17"/>
      <c r="MW954" s="17"/>
      <c r="MX954" s="17"/>
      <c r="MY954" s="17"/>
      <c r="MZ954" s="17"/>
      <c r="NA954" s="17"/>
      <c r="NB954" s="17"/>
      <c r="NC954" s="17"/>
      <c r="ND954" s="17"/>
      <c r="NE954" s="17"/>
      <c r="NF954" s="17"/>
      <c r="NG954" s="17"/>
      <c r="NH954" s="17"/>
      <c r="NI954" s="17"/>
      <c r="NJ954" s="17"/>
      <c r="NK954" s="17"/>
      <c r="NL954" s="17"/>
      <c r="NM954" s="17"/>
      <c r="NN954" s="17"/>
      <c r="NO954" s="17"/>
      <c r="NP954" s="17"/>
      <c r="NQ954" s="17"/>
      <c r="NR954" s="17"/>
      <c r="NS954" s="17"/>
      <c r="NT954" s="17"/>
      <c r="NU954" s="17"/>
      <c r="NV954" s="17"/>
      <c r="NW954" s="17"/>
      <c r="NX954" s="17"/>
      <c r="NY954" s="17"/>
      <c r="NZ954" s="17"/>
      <c r="OA954" s="17"/>
      <c r="OB954" s="17"/>
      <c r="OC954" s="17"/>
      <c r="OD954" s="17"/>
      <c r="OE954" s="17"/>
      <c r="OF954" s="17"/>
      <c r="OG954" s="17"/>
      <c r="OH954" s="17"/>
      <c r="OI954" s="17"/>
      <c r="OJ954" s="17"/>
      <c r="OK954" s="17"/>
      <c r="OL954" s="17"/>
      <c r="OM954" s="17"/>
      <c r="ON954" s="17"/>
      <c r="OO954" s="17"/>
      <c r="OP954" s="17"/>
      <c r="OQ954" s="17"/>
      <c r="OR954" s="17"/>
      <c r="OS954" s="17"/>
      <c r="OT954" s="17"/>
      <c r="OU954" s="17"/>
      <c r="OV954" s="17"/>
      <c r="OW954" s="17"/>
      <c r="OX954" s="17"/>
      <c r="OY954" s="17"/>
      <c r="OZ954" s="17"/>
      <c r="PA954" s="17"/>
      <c r="PB954" s="17"/>
      <c r="PC954" s="17"/>
      <c r="PD954" s="17"/>
      <c r="PE954" s="17"/>
      <c r="PF954" s="17"/>
      <c r="PG954" s="17"/>
      <c r="PH954" s="17"/>
      <c r="PI954" s="17"/>
      <c r="PJ954" s="17"/>
      <c r="PK954" s="17"/>
      <c r="PL954" s="17"/>
      <c r="PM954" s="17"/>
      <c r="PN954" s="17"/>
      <c r="PO954" s="17"/>
      <c r="PP954" s="17"/>
      <c r="PQ954" s="17"/>
      <c r="PR954" s="17"/>
      <c r="PS954" s="17"/>
      <c r="PT954" s="17"/>
      <c r="PU954" s="17"/>
      <c r="PV954" s="17"/>
      <c r="PW954" s="17"/>
      <c r="PX954" s="17"/>
      <c r="PY954" s="17"/>
      <c r="PZ954" s="17"/>
      <c r="QA954" s="17"/>
      <c r="QB954" s="17"/>
      <c r="QC954" s="17"/>
      <c r="QD954" s="17"/>
      <c r="QE954" s="17"/>
      <c r="QF954" s="17"/>
      <c r="QG954" s="17"/>
      <c r="QH954" s="17"/>
      <c r="QI954" s="17"/>
      <c r="QJ954" s="17"/>
      <c r="QK954" s="17"/>
      <c r="QL954" s="17"/>
      <c r="QM954" s="17"/>
      <c r="QN954" s="17"/>
      <c r="QO954" s="17"/>
      <c r="QP954" s="17"/>
      <c r="QQ954" s="17"/>
      <c r="QR954" s="17"/>
      <c r="QS954" s="17"/>
      <c r="QT954" s="17"/>
      <c r="QU954" s="17"/>
      <c r="QV954" s="17"/>
      <c r="QW954" s="17"/>
      <c r="QX954" s="17"/>
      <c r="QY954" s="17"/>
      <c r="QZ954" s="17"/>
      <c r="RA954" s="17"/>
      <c r="RB954" s="17"/>
      <c r="RC954" s="17"/>
      <c r="RD954" s="17"/>
      <c r="RE954" s="17"/>
      <c r="RF954" s="17"/>
      <c r="RG954" s="17"/>
      <c r="RH954" s="17"/>
      <c r="RI954" s="17"/>
      <c r="RJ954" s="17"/>
      <c r="RK954" s="17"/>
      <c r="RL954" s="17"/>
      <c r="RM954" s="17"/>
      <c r="RN954" s="17"/>
      <c r="RO954" s="17"/>
      <c r="RP954" s="17"/>
      <c r="RQ954" s="17"/>
      <c r="RR954" s="17"/>
      <c r="RS954" s="17"/>
      <c r="RT954" s="17"/>
      <c r="RU954" s="17"/>
      <c r="RV954" s="17"/>
      <c r="RW954" s="17"/>
      <c r="RX954" s="17"/>
      <c r="RY954" s="17"/>
      <c r="RZ954" s="17"/>
      <c r="SA954" s="17"/>
      <c r="SB954" s="17"/>
      <c r="SC954" s="17"/>
      <c r="SD954" s="17"/>
      <c r="SE954" s="17"/>
      <c r="SF954" s="17"/>
      <c r="SG954" s="17"/>
      <c r="SH954" s="17"/>
      <c r="SI954" s="17"/>
      <c r="SJ954" s="17"/>
      <c r="SK954" s="17"/>
      <c r="SL954" s="17"/>
      <c r="SM954" s="17"/>
      <c r="SN954" s="17"/>
      <c r="SO954" s="17"/>
      <c r="SP954" s="17"/>
      <c r="SQ954" s="17"/>
      <c r="SR954" s="17"/>
      <c r="SS954" s="17"/>
      <c r="ST954" s="17"/>
      <c r="SU954" s="17"/>
      <c r="SV954" s="17"/>
      <c r="SW954" s="17"/>
      <c r="SX954" s="17"/>
      <c r="SY954" s="17"/>
      <c r="SZ954" s="17"/>
      <c r="TA954" s="17"/>
      <c r="TB954" s="17"/>
      <c r="TC954" s="17"/>
      <c r="TD954" s="17"/>
      <c r="TE954" s="17"/>
      <c r="TF954" s="17"/>
      <c r="TG954" s="17"/>
      <c r="TH954" s="17"/>
      <c r="TI954" s="17"/>
      <c r="TJ954" s="17"/>
      <c r="TK954" s="17"/>
      <c r="TL954" s="17"/>
      <c r="TM954" s="17"/>
      <c r="TN954" s="17"/>
      <c r="TO954" s="17"/>
      <c r="TP954" s="17"/>
      <c r="TQ954" s="17"/>
      <c r="TR954" s="17"/>
      <c r="TS954" s="17"/>
      <c r="TT954" s="17"/>
      <c r="TU954" s="17"/>
      <c r="TV954" s="17"/>
      <c r="TW954" s="17"/>
      <c r="TX954" s="17"/>
      <c r="TY954" s="17"/>
      <c r="TZ954" s="17"/>
      <c r="UA954" s="17"/>
      <c r="UB954" s="17"/>
      <c r="UC954" s="17"/>
      <c r="UD954" s="17"/>
      <c r="UE954" s="17"/>
      <c r="UF954" s="17"/>
      <c r="UG954" s="17"/>
      <c r="UH954" s="17"/>
      <c r="UI954" s="17"/>
      <c r="UJ954" s="17"/>
      <c r="UK954" s="17"/>
      <c r="UL954" s="17"/>
      <c r="UM954" s="17"/>
      <c r="UN954" s="17"/>
      <c r="UO954" s="17"/>
      <c r="UP954" s="17"/>
      <c r="UQ954" s="17"/>
      <c r="UR954" s="17"/>
      <c r="US954" s="17"/>
      <c r="UT954" s="17"/>
      <c r="UU954" s="17"/>
      <c r="UV954" s="17"/>
      <c r="UW954" s="17"/>
      <c r="UX954" s="17"/>
      <c r="UY954" s="17"/>
      <c r="UZ954" s="17"/>
      <c r="VA954" s="17"/>
      <c r="VB954" s="17"/>
      <c r="VC954" s="17"/>
      <c r="VD954" s="17"/>
      <c r="VE954" s="17"/>
      <c r="VF954" s="17"/>
      <c r="VG954" s="17"/>
      <c r="VH954" s="17"/>
      <c r="VI954" s="17"/>
      <c r="VJ954" s="17"/>
      <c r="VK954" s="17"/>
      <c r="VL954" s="17"/>
      <c r="VM954" s="17"/>
      <c r="VN954" s="17"/>
      <c r="VO954" s="17"/>
      <c r="VP954" s="17"/>
      <c r="VQ954" s="17"/>
      <c r="VR954" s="17"/>
      <c r="VS954" s="17"/>
      <c r="VT954" s="17"/>
      <c r="VU954" s="17"/>
      <c r="VV954" s="17"/>
      <c r="VW954" s="17"/>
      <c r="VX954" s="17"/>
      <c r="VY954" s="17"/>
      <c r="VZ954" s="17"/>
      <c r="WA954" s="17"/>
      <c r="WB954" s="17"/>
      <c r="WC954" s="17"/>
      <c r="WD954" s="17"/>
      <c r="WE954" s="17"/>
      <c r="WF954" s="17"/>
      <c r="WG954" s="17"/>
      <c r="WH954" s="17"/>
      <c r="WI954" s="17"/>
      <c r="WJ954" s="17"/>
      <c r="WK954" s="17"/>
      <c r="WL954" s="17"/>
      <c r="WM954" s="17"/>
      <c r="WN954" s="17"/>
      <c r="WO954" s="17"/>
      <c r="WP954" s="17"/>
      <c r="WQ954" s="17"/>
      <c r="WR954" s="17"/>
      <c r="WS954" s="17"/>
      <c r="WT954" s="17"/>
      <c r="WU954" s="17"/>
      <c r="WV954" s="17"/>
      <c r="WW954" s="17"/>
      <c r="WX954" s="17"/>
      <c r="WY954" s="17"/>
      <c r="WZ954" s="17"/>
      <c r="XA954" s="17"/>
      <c r="XB954" s="17"/>
      <c r="XC954" s="17"/>
      <c r="XD954" s="17"/>
      <c r="XE954" s="17"/>
      <c r="XF954" s="17"/>
      <c r="XG954" s="17"/>
      <c r="XH954" s="17"/>
      <c r="XI954" s="17"/>
      <c r="XJ954" s="17"/>
      <c r="XK954" s="17"/>
      <c r="XL954" s="17"/>
      <c r="XM954" s="17"/>
      <c r="XN954" s="17"/>
      <c r="XO954" s="17"/>
      <c r="XP954" s="17"/>
      <c r="XQ954" s="17"/>
      <c r="XR954" s="17"/>
      <c r="XS954" s="17"/>
      <c r="XT954" s="17"/>
      <c r="XU954" s="17"/>
      <c r="XV954" s="17"/>
      <c r="XW954" s="17"/>
      <c r="XX954" s="17"/>
      <c r="XY954" s="17"/>
      <c r="XZ954" s="17"/>
      <c r="YA954" s="17"/>
      <c r="YB954" s="17"/>
      <c r="YC954" s="17"/>
      <c r="YD954" s="17"/>
      <c r="YE954" s="17"/>
      <c r="YF954" s="17"/>
      <c r="YG954" s="17"/>
      <c r="YH954" s="17"/>
      <c r="YI954" s="17"/>
      <c r="YJ954" s="17"/>
      <c r="YK954" s="17"/>
      <c r="YL954" s="17"/>
      <c r="YM954" s="17"/>
      <c r="YN954" s="17"/>
      <c r="YO954" s="17"/>
      <c r="YP954" s="17"/>
      <c r="YQ954" s="17"/>
      <c r="YR954" s="17"/>
      <c r="YS954" s="17"/>
      <c r="YT954" s="17"/>
      <c r="YU954" s="17"/>
      <c r="YV954" s="17"/>
      <c r="YW954" s="17"/>
      <c r="YX954" s="17"/>
      <c r="YY954" s="17"/>
      <c r="YZ954" s="17"/>
      <c r="ZA954" s="17"/>
      <c r="ZB954" s="17"/>
      <c r="ZC954" s="17"/>
      <c r="ZD954" s="17"/>
      <c r="ZE954" s="17"/>
      <c r="ZF954" s="17"/>
      <c r="ZG954" s="17"/>
      <c r="ZH954" s="17"/>
      <c r="ZI954" s="17"/>
      <c r="ZJ954" s="17"/>
      <c r="ZK954" s="17"/>
      <c r="ZL954" s="17"/>
      <c r="ZM954" s="17"/>
      <c r="ZN954" s="17"/>
      <c r="ZO954" s="17"/>
      <c r="ZP954" s="17"/>
      <c r="ZQ954" s="17"/>
      <c r="ZR954" s="17"/>
      <c r="ZS954" s="17"/>
      <c r="ZT954" s="17"/>
      <c r="ZU954" s="17"/>
      <c r="ZV954" s="17"/>
      <c r="ZW954" s="17"/>
      <c r="ZX954" s="17"/>
      <c r="ZY954" s="17"/>
      <c r="ZZ954" s="17"/>
      <c r="AAA954" s="17"/>
      <c r="AAB954" s="17"/>
      <c r="AAC954" s="17"/>
      <c r="AAD954" s="17"/>
      <c r="AAE954" s="17"/>
      <c r="AAF954" s="17"/>
      <c r="AAG954" s="17"/>
      <c r="AAH954" s="17"/>
      <c r="AAI954" s="17"/>
      <c r="AAJ954" s="17"/>
      <c r="AAK954" s="17"/>
      <c r="AAL954" s="17"/>
      <c r="AAM954" s="17"/>
      <c r="AAN954" s="17"/>
      <c r="AAO954" s="17"/>
      <c r="AAP954" s="17"/>
      <c r="AAQ954" s="17"/>
      <c r="AAR954" s="17"/>
      <c r="AAS954" s="17"/>
      <c r="AAT954" s="17"/>
      <c r="AAU954" s="17"/>
      <c r="AAV954" s="17"/>
      <c r="AAW954" s="17"/>
      <c r="AAX954" s="17"/>
      <c r="AAY954" s="17"/>
      <c r="AAZ954" s="17"/>
      <c r="ABA954" s="17"/>
      <c r="ABB954" s="17"/>
      <c r="ABC954" s="17"/>
      <c r="ABD954" s="17"/>
      <c r="ABE954" s="17"/>
      <c r="ABF954" s="17"/>
      <c r="ABG954" s="17"/>
      <c r="ABH954" s="17"/>
      <c r="ABI954" s="17"/>
      <c r="ABJ954" s="17"/>
      <c r="ABK954" s="17"/>
      <c r="ABL954" s="17"/>
      <c r="ABM954" s="17"/>
      <c r="ABN954" s="17"/>
      <c r="ABO954" s="17"/>
      <c r="ABP954" s="17"/>
      <c r="ABQ954" s="17"/>
      <c r="ABR954" s="17"/>
      <c r="ABS954" s="17"/>
      <c r="ABT954" s="17"/>
      <c r="ABU954" s="17"/>
      <c r="ABV954" s="17"/>
      <c r="ABW954" s="17"/>
      <c r="ABX954" s="17"/>
      <c r="ABY954" s="17"/>
      <c r="ABZ954" s="17"/>
      <c r="ACA954" s="17"/>
      <c r="ACB954" s="17"/>
      <c r="ACC954" s="17"/>
      <c r="ACD954" s="17"/>
      <c r="ACE954" s="17"/>
      <c r="ACF954" s="17"/>
      <c r="ACG954" s="17"/>
      <c r="ACH954" s="17"/>
      <c r="ACI954" s="17"/>
      <c r="ACJ954" s="17"/>
      <c r="ACK954" s="17"/>
      <c r="ACL954" s="17"/>
      <c r="ACM954" s="17"/>
      <c r="ACN954" s="17"/>
      <c r="ACO954" s="17"/>
      <c r="ACP954" s="17"/>
      <c r="ACQ954" s="17"/>
      <c r="ACR954" s="17"/>
      <c r="ACS954" s="17"/>
      <c r="ACT954" s="17"/>
      <c r="ACU954" s="17"/>
      <c r="ACV954" s="17"/>
      <c r="ACW954" s="17"/>
      <c r="ACX954" s="17"/>
      <c r="ACY954" s="17"/>
      <c r="ACZ954" s="17"/>
      <c r="ADA954" s="17"/>
      <c r="ADB954" s="17"/>
      <c r="ADC954" s="17"/>
      <c r="ADD954" s="17"/>
      <c r="ADE954" s="17"/>
      <c r="ADF954" s="17"/>
      <c r="ADG954" s="17"/>
      <c r="ADH954" s="17"/>
      <c r="ADI954" s="17"/>
      <c r="ADJ954" s="17"/>
      <c r="ADK954" s="17"/>
      <c r="ADL954" s="17"/>
      <c r="ADM954" s="17"/>
      <c r="ADN954" s="17"/>
      <c r="ADO954" s="17"/>
      <c r="ADP954" s="17"/>
      <c r="ADQ954" s="17"/>
      <c r="ADR954" s="17"/>
    </row>
    <row r="955" spans="44:798" s="16" customFormat="1" x14ac:dyDescent="0.25">
      <c r="AR955" s="56"/>
      <c r="AS955" s="56"/>
      <c r="AT955" s="57"/>
      <c r="AU955" s="56"/>
      <c r="AV955" s="57"/>
      <c r="AW955" s="56"/>
      <c r="AX955" s="56"/>
      <c r="AY955" s="56"/>
      <c r="AZ955" s="56"/>
      <c r="BA955" s="56"/>
      <c r="BB955" s="56"/>
      <c r="BC955" s="56"/>
      <c r="BD955" s="56"/>
      <c r="BE955" s="51"/>
      <c r="BF955" s="51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  <c r="IK955" s="17"/>
      <c r="IL955" s="17"/>
      <c r="IM955" s="17"/>
      <c r="IN955" s="17"/>
      <c r="IO955" s="17"/>
      <c r="IP955" s="17"/>
      <c r="IQ955" s="17"/>
      <c r="IR955" s="17"/>
      <c r="IS955" s="17"/>
      <c r="IT955" s="17"/>
      <c r="IU955" s="17"/>
      <c r="IV955" s="17"/>
      <c r="IW955" s="17"/>
      <c r="IX955" s="17"/>
      <c r="IY955" s="17"/>
      <c r="IZ955" s="17"/>
      <c r="JA955" s="17"/>
      <c r="JB955" s="17"/>
      <c r="JC955" s="17"/>
      <c r="JD955" s="17"/>
      <c r="JE955" s="17"/>
      <c r="JF955" s="17"/>
      <c r="JG955" s="17"/>
      <c r="JH955" s="17"/>
      <c r="JI955" s="17"/>
      <c r="JJ955" s="17"/>
      <c r="JK955" s="17"/>
      <c r="JL955" s="17"/>
      <c r="JM955" s="17"/>
      <c r="JN955" s="17"/>
      <c r="JO955" s="17"/>
      <c r="JP955" s="17"/>
      <c r="JQ955" s="17"/>
      <c r="JR955" s="17"/>
      <c r="JS955" s="17"/>
      <c r="JT955" s="17"/>
      <c r="JU955" s="17"/>
      <c r="JV955" s="17"/>
      <c r="JW955" s="17"/>
      <c r="JX955" s="17"/>
      <c r="JY955" s="17"/>
      <c r="JZ955" s="17"/>
      <c r="KA955" s="17"/>
      <c r="KB955" s="17"/>
      <c r="KC955" s="17"/>
      <c r="KD955" s="17"/>
      <c r="KE955" s="17"/>
      <c r="KF955" s="17"/>
      <c r="KG955" s="17"/>
      <c r="KH955" s="17"/>
      <c r="KI955" s="17"/>
      <c r="KJ955" s="17"/>
      <c r="KK955" s="17"/>
      <c r="KL955" s="17"/>
      <c r="KM955" s="17"/>
      <c r="KN955" s="17"/>
      <c r="KO955" s="17"/>
      <c r="KP955" s="17"/>
      <c r="KQ955" s="17"/>
      <c r="KR955" s="17"/>
      <c r="KS955" s="17"/>
      <c r="KT955" s="17"/>
      <c r="KU955" s="17"/>
      <c r="KV955" s="17"/>
      <c r="KW955" s="17"/>
      <c r="KX955" s="17"/>
      <c r="KY955" s="17"/>
      <c r="KZ955" s="17"/>
      <c r="LA955" s="17"/>
      <c r="LB955" s="17"/>
      <c r="LC955" s="17"/>
      <c r="LD955" s="17"/>
      <c r="LE955" s="17"/>
      <c r="LF955" s="17"/>
      <c r="LG955" s="17"/>
      <c r="LH955" s="17"/>
      <c r="LI955" s="17"/>
      <c r="LJ955" s="17"/>
      <c r="LK955" s="17"/>
      <c r="LL955" s="17"/>
      <c r="LM955" s="17"/>
      <c r="LN955" s="17"/>
      <c r="LO955" s="17"/>
      <c r="LP955" s="17"/>
      <c r="LQ955" s="17"/>
      <c r="LR955" s="17"/>
      <c r="LS955" s="17"/>
      <c r="LT955" s="17"/>
      <c r="LU955" s="17"/>
      <c r="LV955" s="17"/>
      <c r="LW955" s="17"/>
      <c r="LX955" s="17"/>
      <c r="LY955" s="17"/>
      <c r="LZ955" s="17"/>
      <c r="MA955" s="17"/>
      <c r="MB955" s="17"/>
      <c r="MC955" s="17"/>
      <c r="MD955" s="17"/>
      <c r="ME955" s="17"/>
      <c r="MF955" s="17"/>
      <c r="MG955" s="17"/>
      <c r="MH955" s="17"/>
      <c r="MI955" s="17"/>
      <c r="MJ955" s="17"/>
      <c r="MK955" s="17"/>
      <c r="ML955" s="17"/>
      <c r="MM955" s="17"/>
      <c r="MN955" s="17"/>
      <c r="MO955" s="17"/>
      <c r="MP955" s="17"/>
      <c r="MQ955" s="17"/>
      <c r="MR955" s="17"/>
      <c r="MS955" s="17"/>
      <c r="MT955" s="17"/>
      <c r="MU955" s="17"/>
      <c r="MV955" s="17"/>
      <c r="MW955" s="17"/>
      <c r="MX955" s="17"/>
      <c r="MY955" s="17"/>
      <c r="MZ955" s="17"/>
      <c r="NA955" s="17"/>
      <c r="NB955" s="17"/>
      <c r="NC955" s="17"/>
      <c r="ND955" s="17"/>
      <c r="NE955" s="17"/>
      <c r="NF955" s="17"/>
      <c r="NG955" s="17"/>
      <c r="NH955" s="17"/>
      <c r="NI955" s="17"/>
      <c r="NJ955" s="17"/>
      <c r="NK955" s="17"/>
      <c r="NL955" s="17"/>
      <c r="NM955" s="17"/>
      <c r="NN955" s="17"/>
      <c r="NO955" s="17"/>
      <c r="NP955" s="17"/>
      <c r="NQ955" s="17"/>
      <c r="NR955" s="17"/>
      <c r="NS955" s="17"/>
      <c r="NT955" s="17"/>
      <c r="NU955" s="17"/>
      <c r="NV955" s="17"/>
      <c r="NW955" s="17"/>
      <c r="NX955" s="17"/>
      <c r="NY955" s="17"/>
      <c r="NZ955" s="17"/>
      <c r="OA955" s="17"/>
      <c r="OB955" s="17"/>
      <c r="OC955" s="17"/>
      <c r="OD955" s="17"/>
      <c r="OE955" s="17"/>
      <c r="OF955" s="17"/>
      <c r="OG955" s="17"/>
      <c r="OH955" s="17"/>
      <c r="OI955" s="17"/>
      <c r="OJ955" s="17"/>
      <c r="OK955" s="17"/>
      <c r="OL955" s="17"/>
      <c r="OM955" s="17"/>
      <c r="ON955" s="17"/>
      <c r="OO955" s="17"/>
      <c r="OP955" s="17"/>
      <c r="OQ955" s="17"/>
      <c r="OR955" s="17"/>
      <c r="OS955" s="17"/>
      <c r="OT955" s="17"/>
      <c r="OU955" s="17"/>
      <c r="OV955" s="17"/>
      <c r="OW955" s="17"/>
      <c r="OX955" s="17"/>
      <c r="OY955" s="17"/>
      <c r="OZ955" s="17"/>
      <c r="PA955" s="17"/>
      <c r="PB955" s="17"/>
      <c r="PC955" s="17"/>
      <c r="PD955" s="17"/>
      <c r="PE955" s="17"/>
      <c r="PF955" s="17"/>
      <c r="PG955" s="17"/>
      <c r="PH955" s="17"/>
      <c r="PI955" s="17"/>
      <c r="PJ955" s="17"/>
      <c r="PK955" s="17"/>
      <c r="PL955" s="17"/>
      <c r="PM955" s="17"/>
      <c r="PN955" s="17"/>
      <c r="PO955" s="17"/>
      <c r="PP955" s="17"/>
      <c r="PQ955" s="17"/>
      <c r="PR955" s="17"/>
      <c r="PS955" s="17"/>
      <c r="PT955" s="17"/>
      <c r="PU955" s="17"/>
      <c r="PV955" s="17"/>
      <c r="PW955" s="17"/>
      <c r="PX955" s="17"/>
      <c r="PY955" s="17"/>
      <c r="PZ955" s="17"/>
      <c r="QA955" s="17"/>
      <c r="QB955" s="17"/>
      <c r="QC955" s="17"/>
      <c r="QD955" s="17"/>
      <c r="QE955" s="17"/>
      <c r="QF955" s="17"/>
      <c r="QG955" s="17"/>
      <c r="QH955" s="17"/>
      <c r="QI955" s="17"/>
      <c r="QJ955" s="17"/>
      <c r="QK955" s="17"/>
      <c r="QL955" s="17"/>
      <c r="QM955" s="17"/>
      <c r="QN955" s="17"/>
      <c r="QO955" s="17"/>
      <c r="QP955" s="17"/>
      <c r="QQ955" s="17"/>
      <c r="QR955" s="17"/>
      <c r="QS955" s="17"/>
      <c r="QT955" s="17"/>
      <c r="QU955" s="17"/>
      <c r="QV955" s="17"/>
      <c r="QW955" s="17"/>
      <c r="QX955" s="17"/>
      <c r="QY955" s="17"/>
      <c r="QZ955" s="17"/>
      <c r="RA955" s="17"/>
      <c r="RB955" s="17"/>
      <c r="RC955" s="17"/>
      <c r="RD955" s="17"/>
      <c r="RE955" s="17"/>
      <c r="RF955" s="17"/>
      <c r="RG955" s="17"/>
      <c r="RH955" s="17"/>
      <c r="RI955" s="17"/>
      <c r="RJ955" s="17"/>
      <c r="RK955" s="17"/>
      <c r="RL955" s="17"/>
      <c r="RM955" s="17"/>
      <c r="RN955" s="17"/>
      <c r="RO955" s="17"/>
      <c r="RP955" s="17"/>
      <c r="RQ955" s="17"/>
      <c r="RR955" s="17"/>
      <c r="RS955" s="17"/>
      <c r="RT955" s="17"/>
      <c r="RU955" s="17"/>
      <c r="RV955" s="17"/>
      <c r="RW955" s="17"/>
      <c r="RX955" s="17"/>
      <c r="RY955" s="17"/>
      <c r="RZ955" s="17"/>
      <c r="SA955" s="17"/>
      <c r="SB955" s="17"/>
      <c r="SC955" s="17"/>
      <c r="SD955" s="17"/>
      <c r="SE955" s="17"/>
      <c r="SF955" s="17"/>
      <c r="SG955" s="17"/>
      <c r="SH955" s="17"/>
      <c r="SI955" s="17"/>
      <c r="SJ955" s="17"/>
      <c r="SK955" s="17"/>
      <c r="SL955" s="17"/>
      <c r="SM955" s="17"/>
      <c r="SN955" s="17"/>
      <c r="SO955" s="17"/>
      <c r="SP955" s="17"/>
      <c r="SQ955" s="17"/>
      <c r="SR955" s="17"/>
      <c r="SS955" s="17"/>
      <c r="ST955" s="17"/>
      <c r="SU955" s="17"/>
      <c r="SV955" s="17"/>
      <c r="SW955" s="17"/>
      <c r="SX955" s="17"/>
      <c r="SY955" s="17"/>
      <c r="SZ955" s="17"/>
      <c r="TA955" s="17"/>
      <c r="TB955" s="17"/>
      <c r="TC955" s="17"/>
      <c r="TD955" s="17"/>
      <c r="TE955" s="17"/>
      <c r="TF955" s="17"/>
      <c r="TG955" s="17"/>
      <c r="TH955" s="17"/>
      <c r="TI955" s="17"/>
      <c r="TJ955" s="17"/>
      <c r="TK955" s="17"/>
      <c r="TL955" s="17"/>
      <c r="TM955" s="17"/>
      <c r="TN955" s="17"/>
      <c r="TO955" s="17"/>
      <c r="TP955" s="17"/>
      <c r="TQ955" s="17"/>
      <c r="TR955" s="17"/>
      <c r="TS955" s="17"/>
      <c r="TT955" s="17"/>
      <c r="TU955" s="17"/>
      <c r="TV955" s="17"/>
      <c r="TW955" s="17"/>
      <c r="TX955" s="17"/>
      <c r="TY955" s="17"/>
      <c r="TZ955" s="17"/>
      <c r="UA955" s="17"/>
      <c r="UB955" s="17"/>
      <c r="UC955" s="17"/>
      <c r="UD955" s="17"/>
      <c r="UE955" s="17"/>
      <c r="UF955" s="17"/>
      <c r="UG955" s="17"/>
      <c r="UH955" s="17"/>
      <c r="UI955" s="17"/>
      <c r="UJ955" s="17"/>
      <c r="UK955" s="17"/>
      <c r="UL955" s="17"/>
      <c r="UM955" s="17"/>
      <c r="UN955" s="17"/>
      <c r="UO955" s="17"/>
      <c r="UP955" s="17"/>
      <c r="UQ955" s="17"/>
      <c r="UR955" s="17"/>
      <c r="US955" s="17"/>
      <c r="UT955" s="17"/>
      <c r="UU955" s="17"/>
      <c r="UV955" s="17"/>
      <c r="UW955" s="17"/>
      <c r="UX955" s="17"/>
      <c r="UY955" s="17"/>
      <c r="UZ955" s="17"/>
      <c r="VA955" s="17"/>
      <c r="VB955" s="17"/>
      <c r="VC955" s="17"/>
      <c r="VD955" s="17"/>
      <c r="VE955" s="17"/>
      <c r="VF955" s="17"/>
      <c r="VG955" s="17"/>
      <c r="VH955" s="17"/>
      <c r="VI955" s="17"/>
      <c r="VJ955" s="17"/>
      <c r="VK955" s="17"/>
      <c r="VL955" s="17"/>
      <c r="VM955" s="17"/>
      <c r="VN955" s="17"/>
      <c r="VO955" s="17"/>
      <c r="VP955" s="17"/>
      <c r="VQ955" s="17"/>
      <c r="VR955" s="17"/>
      <c r="VS955" s="17"/>
      <c r="VT955" s="17"/>
      <c r="VU955" s="17"/>
      <c r="VV955" s="17"/>
      <c r="VW955" s="17"/>
      <c r="VX955" s="17"/>
      <c r="VY955" s="17"/>
      <c r="VZ955" s="17"/>
      <c r="WA955" s="17"/>
      <c r="WB955" s="17"/>
      <c r="WC955" s="17"/>
      <c r="WD955" s="17"/>
      <c r="WE955" s="17"/>
      <c r="WF955" s="17"/>
      <c r="WG955" s="17"/>
      <c r="WH955" s="17"/>
      <c r="WI955" s="17"/>
      <c r="WJ955" s="17"/>
      <c r="WK955" s="17"/>
      <c r="WL955" s="17"/>
      <c r="WM955" s="17"/>
      <c r="WN955" s="17"/>
      <c r="WO955" s="17"/>
      <c r="WP955" s="17"/>
      <c r="WQ955" s="17"/>
      <c r="WR955" s="17"/>
      <c r="WS955" s="17"/>
      <c r="WT955" s="17"/>
      <c r="WU955" s="17"/>
      <c r="WV955" s="17"/>
      <c r="WW955" s="17"/>
      <c r="WX955" s="17"/>
      <c r="WY955" s="17"/>
      <c r="WZ955" s="17"/>
      <c r="XA955" s="17"/>
      <c r="XB955" s="17"/>
      <c r="XC955" s="17"/>
      <c r="XD955" s="17"/>
      <c r="XE955" s="17"/>
      <c r="XF955" s="17"/>
      <c r="XG955" s="17"/>
      <c r="XH955" s="17"/>
      <c r="XI955" s="17"/>
      <c r="XJ955" s="17"/>
      <c r="XK955" s="17"/>
      <c r="XL955" s="17"/>
      <c r="XM955" s="17"/>
      <c r="XN955" s="17"/>
      <c r="XO955" s="17"/>
      <c r="XP955" s="17"/>
      <c r="XQ955" s="17"/>
      <c r="XR955" s="17"/>
      <c r="XS955" s="17"/>
      <c r="XT955" s="17"/>
      <c r="XU955" s="17"/>
      <c r="XV955" s="17"/>
      <c r="XW955" s="17"/>
      <c r="XX955" s="17"/>
      <c r="XY955" s="17"/>
      <c r="XZ955" s="17"/>
      <c r="YA955" s="17"/>
      <c r="YB955" s="17"/>
      <c r="YC955" s="17"/>
      <c r="YD955" s="17"/>
      <c r="YE955" s="17"/>
      <c r="YF955" s="17"/>
      <c r="YG955" s="17"/>
      <c r="YH955" s="17"/>
      <c r="YI955" s="17"/>
      <c r="YJ955" s="17"/>
      <c r="YK955" s="17"/>
      <c r="YL955" s="17"/>
      <c r="YM955" s="17"/>
      <c r="YN955" s="17"/>
      <c r="YO955" s="17"/>
      <c r="YP955" s="17"/>
      <c r="YQ955" s="17"/>
      <c r="YR955" s="17"/>
      <c r="YS955" s="17"/>
      <c r="YT955" s="17"/>
      <c r="YU955" s="17"/>
      <c r="YV955" s="17"/>
      <c r="YW955" s="17"/>
      <c r="YX955" s="17"/>
      <c r="YY955" s="17"/>
      <c r="YZ955" s="17"/>
      <c r="ZA955" s="17"/>
      <c r="ZB955" s="17"/>
      <c r="ZC955" s="17"/>
      <c r="ZD955" s="17"/>
      <c r="ZE955" s="17"/>
      <c r="ZF955" s="17"/>
      <c r="ZG955" s="17"/>
      <c r="ZH955" s="17"/>
      <c r="ZI955" s="17"/>
      <c r="ZJ955" s="17"/>
      <c r="ZK955" s="17"/>
      <c r="ZL955" s="17"/>
      <c r="ZM955" s="17"/>
      <c r="ZN955" s="17"/>
      <c r="ZO955" s="17"/>
      <c r="ZP955" s="17"/>
      <c r="ZQ955" s="17"/>
      <c r="ZR955" s="17"/>
      <c r="ZS955" s="17"/>
      <c r="ZT955" s="17"/>
      <c r="ZU955" s="17"/>
      <c r="ZV955" s="17"/>
      <c r="ZW955" s="17"/>
      <c r="ZX955" s="17"/>
      <c r="ZY955" s="17"/>
      <c r="ZZ955" s="17"/>
      <c r="AAA955" s="17"/>
      <c r="AAB955" s="17"/>
      <c r="AAC955" s="17"/>
      <c r="AAD955" s="17"/>
      <c r="AAE955" s="17"/>
      <c r="AAF955" s="17"/>
      <c r="AAG955" s="17"/>
      <c r="AAH955" s="17"/>
      <c r="AAI955" s="17"/>
      <c r="AAJ955" s="17"/>
      <c r="AAK955" s="17"/>
      <c r="AAL955" s="17"/>
      <c r="AAM955" s="17"/>
      <c r="AAN955" s="17"/>
      <c r="AAO955" s="17"/>
      <c r="AAP955" s="17"/>
      <c r="AAQ955" s="17"/>
      <c r="AAR955" s="17"/>
      <c r="AAS955" s="17"/>
      <c r="AAT955" s="17"/>
      <c r="AAU955" s="17"/>
      <c r="AAV955" s="17"/>
      <c r="AAW955" s="17"/>
      <c r="AAX955" s="17"/>
      <c r="AAY955" s="17"/>
      <c r="AAZ955" s="17"/>
      <c r="ABA955" s="17"/>
      <c r="ABB955" s="17"/>
      <c r="ABC955" s="17"/>
      <c r="ABD955" s="17"/>
      <c r="ABE955" s="17"/>
      <c r="ABF955" s="17"/>
      <c r="ABG955" s="17"/>
      <c r="ABH955" s="17"/>
      <c r="ABI955" s="17"/>
      <c r="ABJ955" s="17"/>
      <c r="ABK955" s="17"/>
      <c r="ABL955" s="17"/>
      <c r="ABM955" s="17"/>
      <c r="ABN955" s="17"/>
      <c r="ABO955" s="17"/>
      <c r="ABP955" s="17"/>
      <c r="ABQ955" s="17"/>
      <c r="ABR955" s="17"/>
      <c r="ABS955" s="17"/>
      <c r="ABT955" s="17"/>
      <c r="ABU955" s="17"/>
      <c r="ABV955" s="17"/>
      <c r="ABW955" s="17"/>
      <c r="ABX955" s="17"/>
      <c r="ABY955" s="17"/>
      <c r="ABZ955" s="17"/>
      <c r="ACA955" s="17"/>
      <c r="ACB955" s="17"/>
      <c r="ACC955" s="17"/>
      <c r="ACD955" s="17"/>
      <c r="ACE955" s="17"/>
      <c r="ACF955" s="17"/>
      <c r="ACG955" s="17"/>
      <c r="ACH955" s="17"/>
      <c r="ACI955" s="17"/>
      <c r="ACJ955" s="17"/>
      <c r="ACK955" s="17"/>
      <c r="ACL955" s="17"/>
      <c r="ACM955" s="17"/>
      <c r="ACN955" s="17"/>
      <c r="ACO955" s="17"/>
      <c r="ACP955" s="17"/>
      <c r="ACQ955" s="17"/>
      <c r="ACR955" s="17"/>
      <c r="ACS955" s="17"/>
      <c r="ACT955" s="17"/>
      <c r="ACU955" s="17"/>
      <c r="ACV955" s="17"/>
      <c r="ACW955" s="17"/>
      <c r="ACX955" s="17"/>
      <c r="ACY955" s="17"/>
      <c r="ACZ955" s="17"/>
      <c r="ADA955" s="17"/>
      <c r="ADB955" s="17"/>
      <c r="ADC955" s="17"/>
      <c r="ADD955" s="17"/>
      <c r="ADE955" s="17"/>
      <c r="ADF955" s="17"/>
      <c r="ADG955" s="17"/>
      <c r="ADH955" s="17"/>
      <c r="ADI955" s="17"/>
      <c r="ADJ955" s="17"/>
      <c r="ADK955" s="17"/>
      <c r="ADL955" s="17"/>
      <c r="ADM955" s="17"/>
      <c r="ADN955" s="17"/>
      <c r="ADO955" s="17"/>
      <c r="ADP955" s="17"/>
      <c r="ADQ955" s="17"/>
      <c r="ADR955" s="17"/>
    </row>
    <row r="956" spans="44:798" s="16" customFormat="1" x14ac:dyDescent="0.25">
      <c r="AR956" s="56"/>
      <c r="AS956" s="56"/>
      <c r="AT956" s="57"/>
      <c r="AU956" s="56"/>
      <c r="AV956" s="57"/>
      <c r="AW956" s="56"/>
      <c r="AX956" s="56"/>
      <c r="AY956" s="56"/>
      <c r="AZ956" s="56"/>
      <c r="BA956" s="56"/>
      <c r="BB956" s="56"/>
      <c r="BC956" s="56"/>
      <c r="BD956" s="56"/>
      <c r="BE956" s="51"/>
      <c r="BF956" s="51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  <c r="IK956" s="17"/>
      <c r="IL956" s="17"/>
      <c r="IM956" s="17"/>
      <c r="IN956" s="17"/>
      <c r="IO956" s="17"/>
      <c r="IP956" s="17"/>
      <c r="IQ956" s="17"/>
      <c r="IR956" s="17"/>
      <c r="IS956" s="17"/>
      <c r="IT956" s="17"/>
      <c r="IU956" s="17"/>
      <c r="IV956" s="17"/>
      <c r="IW956" s="17"/>
      <c r="IX956" s="17"/>
      <c r="IY956" s="17"/>
      <c r="IZ956" s="17"/>
      <c r="JA956" s="17"/>
      <c r="JB956" s="17"/>
      <c r="JC956" s="17"/>
      <c r="JD956" s="17"/>
      <c r="JE956" s="17"/>
      <c r="JF956" s="17"/>
      <c r="JG956" s="17"/>
      <c r="JH956" s="17"/>
      <c r="JI956" s="17"/>
      <c r="JJ956" s="17"/>
      <c r="JK956" s="17"/>
      <c r="JL956" s="17"/>
      <c r="JM956" s="17"/>
      <c r="JN956" s="17"/>
      <c r="JO956" s="17"/>
      <c r="JP956" s="17"/>
      <c r="JQ956" s="17"/>
      <c r="JR956" s="17"/>
      <c r="JS956" s="17"/>
      <c r="JT956" s="17"/>
      <c r="JU956" s="17"/>
      <c r="JV956" s="17"/>
      <c r="JW956" s="17"/>
      <c r="JX956" s="17"/>
      <c r="JY956" s="17"/>
      <c r="JZ956" s="17"/>
      <c r="KA956" s="17"/>
      <c r="KB956" s="17"/>
      <c r="KC956" s="17"/>
      <c r="KD956" s="17"/>
      <c r="KE956" s="17"/>
      <c r="KF956" s="17"/>
      <c r="KG956" s="17"/>
      <c r="KH956" s="17"/>
      <c r="KI956" s="17"/>
      <c r="KJ956" s="17"/>
      <c r="KK956" s="17"/>
      <c r="KL956" s="17"/>
      <c r="KM956" s="17"/>
      <c r="KN956" s="17"/>
      <c r="KO956" s="17"/>
      <c r="KP956" s="17"/>
      <c r="KQ956" s="17"/>
      <c r="KR956" s="17"/>
      <c r="KS956" s="17"/>
      <c r="KT956" s="17"/>
      <c r="KU956" s="17"/>
      <c r="KV956" s="17"/>
      <c r="KW956" s="17"/>
      <c r="KX956" s="17"/>
      <c r="KY956" s="17"/>
      <c r="KZ956" s="17"/>
      <c r="LA956" s="17"/>
      <c r="LB956" s="17"/>
      <c r="LC956" s="17"/>
      <c r="LD956" s="17"/>
      <c r="LE956" s="17"/>
      <c r="LF956" s="17"/>
      <c r="LG956" s="17"/>
      <c r="LH956" s="17"/>
      <c r="LI956" s="17"/>
      <c r="LJ956" s="17"/>
      <c r="LK956" s="17"/>
      <c r="LL956" s="17"/>
      <c r="LM956" s="17"/>
      <c r="LN956" s="17"/>
      <c r="LO956" s="17"/>
      <c r="LP956" s="17"/>
      <c r="LQ956" s="17"/>
      <c r="LR956" s="17"/>
      <c r="LS956" s="17"/>
      <c r="LT956" s="17"/>
      <c r="LU956" s="17"/>
      <c r="LV956" s="17"/>
      <c r="LW956" s="17"/>
      <c r="LX956" s="17"/>
      <c r="LY956" s="17"/>
      <c r="LZ956" s="17"/>
      <c r="MA956" s="17"/>
      <c r="MB956" s="17"/>
      <c r="MC956" s="17"/>
      <c r="MD956" s="17"/>
      <c r="ME956" s="17"/>
      <c r="MF956" s="17"/>
      <c r="MG956" s="17"/>
      <c r="MH956" s="17"/>
      <c r="MI956" s="17"/>
      <c r="MJ956" s="17"/>
      <c r="MK956" s="17"/>
      <c r="ML956" s="17"/>
      <c r="MM956" s="17"/>
      <c r="MN956" s="17"/>
      <c r="MO956" s="17"/>
      <c r="MP956" s="17"/>
      <c r="MQ956" s="17"/>
      <c r="MR956" s="17"/>
      <c r="MS956" s="17"/>
      <c r="MT956" s="17"/>
      <c r="MU956" s="17"/>
      <c r="MV956" s="17"/>
      <c r="MW956" s="17"/>
      <c r="MX956" s="17"/>
      <c r="MY956" s="17"/>
      <c r="MZ956" s="17"/>
      <c r="NA956" s="17"/>
      <c r="NB956" s="17"/>
      <c r="NC956" s="17"/>
      <c r="ND956" s="17"/>
      <c r="NE956" s="17"/>
      <c r="NF956" s="17"/>
      <c r="NG956" s="17"/>
      <c r="NH956" s="17"/>
      <c r="NI956" s="17"/>
      <c r="NJ956" s="17"/>
      <c r="NK956" s="17"/>
      <c r="NL956" s="17"/>
      <c r="NM956" s="17"/>
      <c r="NN956" s="17"/>
      <c r="NO956" s="17"/>
      <c r="NP956" s="17"/>
      <c r="NQ956" s="17"/>
      <c r="NR956" s="17"/>
      <c r="NS956" s="17"/>
      <c r="NT956" s="17"/>
      <c r="NU956" s="17"/>
      <c r="NV956" s="17"/>
      <c r="NW956" s="17"/>
      <c r="NX956" s="17"/>
      <c r="NY956" s="17"/>
      <c r="NZ956" s="17"/>
      <c r="OA956" s="17"/>
      <c r="OB956" s="17"/>
      <c r="OC956" s="17"/>
      <c r="OD956" s="17"/>
      <c r="OE956" s="17"/>
      <c r="OF956" s="17"/>
      <c r="OG956" s="17"/>
      <c r="OH956" s="17"/>
      <c r="OI956" s="17"/>
      <c r="OJ956" s="17"/>
      <c r="OK956" s="17"/>
      <c r="OL956" s="17"/>
      <c r="OM956" s="17"/>
      <c r="ON956" s="17"/>
      <c r="OO956" s="17"/>
      <c r="OP956" s="17"/>
      <c r="OQ956" s="17"/>
      <c r="OR956" s="17"/>
      <c r="OS956" s="17"/>
      <c r="OT956" s="17"/>
      <c r="OU956" s="17"/>
      <c r="OV956" s="17"/>
      <c r="OW956" s="17"/>
      <c r="OX956" s="17"/>
      <c r="OY956" s="17"/>
      <c r="OZ956" s="17"/>
      <c r="PA956" s="17"/>
      <c r="PB956" s="17"/>
      <c r="PC956" s="17"/>
      <c r="PD956" s="17"/>
      <c r="PE956" s="17"/>
      <c r="PF956" s="17"/>
      <c r="PG956" s="17"/>
      <c r="PH956" s="17"/>
      <c r="PI956" s="17"/>
      <c r="PJ956" s="17"/>
      <c r="PK956" s="17"/>
      <c r="PL956" s="17"/>
      <c r="PM956" s="17"/>
      <c r="PN956" s="17"/>
      <c r="PO956" s="17"/>
      <c r="PP956" s="17"/>
      <c r="PQ956" s="17"/>
      <c r="PR956" s="17"/>
      <c r="PS956" s="17"/>
      <c r="PT956" s="17"/>
      <c r="PU956" s="17"/>
      <c r="PV956" s="17"/>
      <c r="PW956" s="17"/>
      <c r="PX956" s="17"/>
      <c r="PY956" s="17"/>
      <c r="PZ956" s="17"/>
      <c r="QA956" s="17"/>
      <c r="QB956" s="17"/>
      <c r="QC956" s="17"/>
      <c r="QD956" s="17"/>
      <c r="QE956" s="17"/>
      <c r="QF956" s="17"/>
      <c r="QG956" s="17"/>
      <c r="QH956" s="17"/>
      <c r="QI956" s="17"/>
      <c r="QJ956" s="17"/>
      <c r="QK956" s="17"/>
      <c r="QL956" s="17"/>
      <c r="QM956" s="17"/>
      <c r="QN956" s="17"/>
      <c r="QO956" s="17"/>
      <c r="QP956" s="17"/>
      <c r="QQ956" s="17"/>
      <c r="QR956" s="17"/>
      <c r="QS956" s="17"/>
      <c r="QT956" s="17"/>
      <c r="QU956" s="17"/>
      <c r="QV956" s="17"/>
      <c r="QW956" s="17"/>
      <c r="QX956" s="17"/>
      <c r="QY956" s="17"/>
      <c r="QZ956" s="17"/>
      <c r="RA956" s="17"/>
      <c r="RB956" s="17"/>
      <c r="RC956" s="17"/>
      <c r="RD956" s="17"/>
      <c r="RE956" s="17"/>
      <c r="RF956" s="17"/>
      <c r="RG956" s="17"/>
      <c r="RH956" s="17"/>
      <c r="RI956" s="17"/>
      <c r="RJ956" s="17"/>
      <c r="RK956" s="17"/>
      <c r="RL956" s="17"/>
      <c r="RM956" s="17"/>
      <c r="RN956" s="17"/>
      <c r="RO956" s="17"/>
      <c r="RP956" s="17"/>
      <c r="RQ956" s="17"/>
      <c r="RR956" s="17"/>
      <c r="RS956" s="17"/>
      <c r="RT956" s="17"/>
      <c r="RU956" s="17"/>
      <c r="RV956" s="17"/>
      <c r="RW956" s="17"/>
      <c r="RX956" s="17"/>
      <c r="RY956" s="17"/>
      <c r="RZ956" s="17"/>
      <c r="SA956" s="17"/>
      <c r="SB956" s="17"/>
      <c r="SC956" s="17"/>
      <c r="SD956" s="17"/>
      <c r="SE956" s="17"/>
      <c r="SF956" s="17"/>
      <c r="SG956" s="17"/>
      <c r="SH956" s="17"/>
      <c r="SI956" s="17"/>
      <c r="SJ956" s="17"/>
      <c r="SK956" s="17"/>
      <c r="SL956" s="17"/>
      <c r="SM956" s="17"/>
      <c r="SN956" s="17"/>
      <c r="SO956" s="17"/>
      <c r="SP956" s="17"/>
      <c r="SQ956" s="17"/>
      <c r="SR956" s="17"/>
      <c r="SS956" s="17"/>
      <c r="ST956" s="17"/>
      <c r="SU956" s="17"/>
      <c r="SV956" s="17"/>
      <c r="SW956" s="17"/>
      <c r="SX956" s="17"/>
      <c r="SY956" s="17"/>
      <c r="SZ956" s="17"/>
      <c r="TA956" s="17"/>
      <c r="TB956" s="17"/>
      <c r="TC956" s="17"/>
      <c r="TD956" s="17"/>
      <c r="TE956" s="17"/>
      <c r="TF956" s="17"/>
      <c r="TG956" s="17"/>
      <c r="TH956" s="17"/>
      <c r="TI956" s="17"/>
      <c r="TJ956" s="17"/>
      <c r="TK956" s="17"/>
      <c r="TL956" s="17"/>
      <c r="TM956" s="17"/>
      <c r="TN956" s="17"/>
      <c r="TO956" s="17"/>
      <c r="TP956" s="17"/>
      <c r="TQ956" s="17"/>
      <c r="TR956" s="17"/>
      <c r="TS956" s="17"/>
      <c r="TT956" s="17"/>
      <c r="TU956" s="17"/>
      <c r="TV956" s="17"/>
      <c r="TW956" s="17"/>
      <c r="TX956" s="17"/>
      <c r="TY956" s="17"/>
      <c r="TZ956" s="17"/>
      <c r="UA956" s="17"/>
      <c r="UB956" s="17"/>
      <c r="UC956" s="17"/>
      <c r="UD956" s="17"/>
      <c r="UE956" s="17"/>
      <c r="UF956" s="17"/>
      <c r="UG956" s="17"/>
      <c r="UH956" s="17"/>
      <c r="UI956" s="17"/>
      <c r="UJ956" s="17"/>
      <c r="UK956" s="17"/>
      <c r="UL956" s="17"/>
      <c r="UM956" s="17"/>
      <c r="UN956" s="17"/>
      <c r="UO956" s="17"/>
      <c r="UP956" s="17"/>
      <c r="UQ956" s="17"/>
      <c r="UR956" s="17"/>
      <c r="US956" s="17"/>
      <c r="UT956" s="17"/>
      <c r="UU956" s="17"/>
      <c r="UV956" s="17"/>
      <c r="UW956" s="17"/>
      <c r="UX956" s="17"/>
      <c r="UY956" s="17"/>
      <c r="UZ956" s="17"/>
      <c r="VA956" s="17"/>
      <c r="VB956" s="17"/>
      <c r="VC956" s="17"/>
      <c r="VD956" s="17"/>
      <c r="VE956" s="17"/>
      <c r="VF956" s="17"/>
      <c r="VG956" s="17"/>
      <c r="VH956" s="17"/>
      <c r="VI956" s="17"/>
      <c r="VJ956" s="17"/>
      <c r="VK956" s="17"/>
      <c r="VL956" s="17"/>
      <c r="VM956" s="17"/>
      <c r="VN956" s="17"/>
      <c r="VO956" s="17"/>
      <c r="VP956" s="17"/>
      <c r="VQ956" s="17"/>
      <c r="VR956" s="17"/>
      <c r="VS956" s="17"/>
      <c r="VT956" s="17"/>
      <c r="VU956" s="17"/>
      <c r="VV956" s="17"/>
      <c r="VW956" s="17"/>
      <c r="VX956" s="17"/>
      <c r="VY956" s="17"/>
      <c r="VZ956" s="17"/>
      <c r="WA956" s="17"/>
      <c r="WB956" s="17"/>
      <c r="WC956" s="17"/>
      <c r="WD956" s="17"/>
      <c r="WE956" s="17"/>
      <c r="WF956" s="17"/>
      <c r="WG956" s="17"/>
      <c r="WH956" s="17"/>
      <c r="WI956" s="17"/>
      <c r="WJ956" s="17"/>
      <c r="WK956" s="17"/>
      <c r="WL956" s="17"/>
      <c r="WM956" s="17"/>
      <c r="WN956" s="17"/>
      <c r="WO956" s="17"/>
      <c r="WP956" s="17"/>
      <c r="WQ956" s="17"/>
      <c r="WR956" s="17"/>
      <c r="WS956" s="17"/>
      <c r="WT956" s="17"/>
      <c r="WU956" s="17"/>
      <c r="WV956" s="17"/>
      <c r="WW956" s="17"/>
      <c r="WX956" s="17"/>
      <c r="WY956" s="17"/>
      <c r="WZ956" s="17"/>
      <c r="XA956" s="17"/>
      <c r="XB956" s="17"/>
      <c r="XC956" s="17"/>
      <c r="XD956" s="17"/>
      <c r="XE956" s="17"/>
      <c r="XF956" s="17"/>
      <c r="XG956" s="17"/>
      <c r="XH956" s="17"/>
      <c r="XI956" s="17"/>
      <c r="XJ956" s="17"/>
      <c r="XK956" s="17"/>
      <c r="XL956" s="17"/>
      <c r="XM956" s="17"/>
      <c r="XN956" s="17"/>
      <c r="XO956" s="17"/>
      <c r="XP956" s="17"/>
      <c r="XQ956" s="17"/>
      <c r="XR956" s="17"/>
      <c r="XS956" s="17"/>
      <c r="XT956" s="17"/>
      <c r="XU956" s="17"/>
      <c r="XV956" s="17"/>
      <c r="XW956" s="17"/>
      <c r="XX956" s="17"/>
      <c r="XY956" s="17"/>
      <c r="XZ956" s="17"/>
      <c r="YA956" s="17"/>
      <c r="YB956" s="17"/>
      <c r="YC956" s="17"/>
      <c r="YD956" s="17"/>
      <c r="YE956" s="17"/>
      <c r="YF956" s="17"/>
      <c r="YG956" s="17"/>
      <c r="YH956" s="17"/>
      <c r="YI956" s="17"/>
      <c r="YJ956" s="17"/>
      <c r="YK956" s="17"/>
      <c r="YL956" s="17"/>
      <c r="YM956" s="17"/>
      <c r="YN956" s="17"/>
      <c r="YO956" s="17"/>
      <c r="YP956" s="17"/>
      <c r="YQ956" s="17"/>
      <c r="YR956" s="17"/>
      <c r="YS956" s="17"/>
      <c r="YT956" s="17"/>
      <c r="YU956" s="17"/>
      <c r="YV956" s="17"/>
      <c r="YW956" s="17"/>
      <c r="YX956" s="17"/>
      <c r="YY956" s="17"/>
      <c r="YZ956" s="17"/>
      <c r="ZA956" s="17"/>
      <c r="ZB956" s="17"/>
      <c r="ZC956" s="17"/>
      <c r="ZD956" s="17"/>
      <c r="ZE956" s="17"/>
      <c r="ZF956" s="17"/>
      <c r="ZG956" s="17"/>
      <c r="ZH956" s="17"/>
      <c r="ZI956" s="17"/>
      <c r="ZJ956" s="17"/>
      <c r="ZK956" s="17"/>
      <c r="ZL956" s="17"/>
      <c r="ZM956" s="17"/>
      <c r="ZN956" s="17"/>
      <c r="ZO956" s="17"/>
      <c r="ZP956" s="17"/>
      <c r="ZQ956" s="17"/>
      <c r="ZR956" s="17"/>
      <c r="ZS956" s="17"/>
      <c r="ZT956" s="17"/>
      <c r="ZU956" s="17"/>
      <c r="ZV956" s="17"/>
      <c r="ZW956" s="17"/>
      <c r="ZX956" s="17"/>
      <c r="ZY956" s="17"/>
      <c r="ZZ956" s="17"/>
      <c r="AAA956" s="17"/>
      <c r="AAB956" s="17"/>
      <c r="AAC956" s="17"/>
      <c r="AAD956" s="17"/>
      <c r="AAE956" s="17"/>
      <c r="AAF956" s="17"/>
      <c r="AAG956" s="17"/>
      <c r="AAH956" s="17"/>
      <c r="AAI956" s="17"/>
      <c r="AAJ956" s="17"/>
      <c r="AAK956" s="17"/>
      <c r="AAL956" s="17"/>
      <c r="AAM956" s="17"/>
      <c r="AAN956" s="17"/>
      <c r="AAO956" s="17"/>
      <c r="AAP956" s="17"/>
      <c r="AAQ956" s="17"/>
      <c r="AAR956" s="17"/>
      <c r="AAS956" s="17"/>
      <c r="AAT956" s="17"/>
      <c r="AAU956" s="17"/>
      <c r="AAV956" s="17"/>
      <c r="AAW956" s="17"/>
      <c r="AAX956" s="17"/>
      <c r="AAY956" s="17"/>
      <c r="AAZ956" s="17"/>
      <c r="ABA956" s="17"/>
      <c r="ABB956" s="17"/>
      <c r="ABC956" s="17"/>
      <c r="ABD956" s="17"/>
      <c r="ABE956" s="17"/>
      <c r="ABF956" s="17"/>
      <c r="ABG956" s="17"/>
      <c r="ABH956" s="17"/>
      <c r="ABI956" s="17"/>
      <c r="ABJ956" s="17"/>
      <c r="ABK956" s="17"/>
      <c r="ABL956" s="17"/>
      <c r="ABM956" s="17"/>
      <c r="ABN956" s="17"/>
      <c r="ABO956" s="17"/>
      <c r="ABP956" s="17"/>
      <c r="ABQ956" s="17"/>
      <c r="ABR956" s="17"/>
      <c r="ABS956" s="17"/>
      <c r="ABT956" s="17"/>
      <c r="ABU956" s="17"/>
      <c r="ABV956" s="17"/>
      <c r="ABW956" s="17"/>
      <c r="ABX956" s="17"/>
      <c r="ABY956" s="17"/>
      <c r="ABZ956" s="17"/>
      <c r="ACA956" s="17"/>
      <c r="ACB956" s="17"/>
      <c r="ACC956" s="17"/>
      <c r="ACD956" s="17"/>
      <c r="ACE956" s="17"/>
      <c r="ACF956" s="17"/>
      <c r="ACG956" s="17"/>
      <c r="ACH956" s="17"/>
      <c r="ACI956" s="17"/>
      <c r="ACJ956" s="17"/>
      <c r="ACK956" s="17"/>
      <c r="ACL956" s="17"/>
      <c r="ACM956" s="17"/>
      <c r="ACN956" s="17"/>
      <c r="ACO956" s="17"/>
      <c r="ACP956" s="17"/>
      <c r="ACQ956" s="17"/>
      <c r="ACR956" s="17"/>
      <c r="ACS956" s="17"/>
      <c r="ACT956" s="17"/>
      <c r="ACU956" s="17"/>
      <c r="ACV956" s="17"/>
      <c r="ACW956" s="17"/>
      <c r="ACX956" s="17"/>
      <c r="ACY956" s="17"/>
      <c r="ACZ956" s="17"/>
      <c r="ADA956" s="17"/>
      <c r="ADB956" s="17"/>
      <c r="ADC956" s="17"/>
      <c r="ADD956" s="17"/>
      <c r="ADE956" s="17"/>
      <c r="ADF956" s="17"/>
      <c r="ADG956" s="17"/>
      <c r="ADH956" s="17"/>
      <c r="ADI956" s="17"/>
      <c r="ADJ956" s="17"/>
      <c r="ADK956" s="17"/>
      <c r="ADL956" s="17"/>
      <c r="ADM956" s="17"/>
      <c r="ADN956" s="17"/>
      <c r="ADO956" s="17"/>
      <c r="ADP956" s="17"/>
      <c r="ADQ956" s="17"/>
      <c r="ADR956" s="17"/>
    </row>
    <row r="957" spans="44:798" s="16" customFormat="1" x14ac:dyDescent="0.25">
      <c r="AR957" s="56"/>
      <c r="AS957" s="56"/>
      <c r="AT957" s="57"/>
      <c r="AU957" s="56"/>
      <c r="AV957" s="57"/>
      <c r="AW957" s="56"/>
      <c r="AX957" s="56"/>
      <c r="AY957" s="56"/>
      <c r="AZ957" s="56"/>
      <c r="BA957" s="56"/>
      <c r="BB957" s="56"/>
      <c r="BC957" s="56"/>
      <c r="BD957" s="56"/>
      <c r="BE957" s="51"/>
      <c r="BF957" s="51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  <c r="IK957" s="17"/>
      <c r="IL957" s="17"/>
      <c r="IM957" s="17"/>
      <c r="IN957" s="17"/>
      <c r="IO957" s="17"/>
      <c r="IP957" s="17"/>
      <c r="IQ957" s="17"/>
      <c r="IR957" s="17"/>
      <c r="IS957" s="17"/>
      <c r="IT957" s="17"/>
      <c r="IU957" s="17"/>
      <c r="IV957" s="17"/>
      <c r="IW957" s="17"/>
      <c r="IX957" s="17"/>
      <c r="IY957" s="17"/>
      <c r="IZ957" s="17"/>
      <c r="JA957" s="17"/>
      <c r="JB957" s="17"/>
      <c r="JC957" s="17"/>
      <c r="JD957" s="17"/>
      <c r="JE957" s="17"/>
      <c r="JF957" s="17"/>
      <c r="JG957" s="17"/>
      <c r="JH957" s="17"/>
      <c r="JI957" s="17"/>
      <c r="JJ957" s="17"/>
      <c r="JK957" s="17"/>
      <c r="JL957" s="17"/>
      <c r="JM957" s="17"/>
      <c r="JN957" s="17"/>
      <c r="JO957" s="17"/>
      <c r="JP957" s="17"/>
      <c r="JQ957" s="17"/>
      <c r="JR957" s="17"/>
      <c r="JS957" s="17"/>
      <c r="JT957" s="17"/>
      <c r="JU957" s="17"/>
      <c r="JV957" s="17"/>
      <c r="JW957" s="17"/>
      <c r="JX957" s="17"/>
      <c r="JY957" s="17"/>
      <c r="JZ957" s="17"/>
      <c r="KA957" s="17"/>
      <c r="KB957" s="17"/>
      <c r="KC957" s="17"/>
      <c r="KD957" s="17"/>
      <c r="KE957" s="17"/>
      <c r="KF957" s="17"/>
      <c r="KG957" s="17"/>
      <c r="KH957" s="17"/>
      <c r="KI957" s="17"/>
      <c r="KJ957" s="17"/>
      <c r="KK957" s="17"/>
      <c r="KL957" s="17"/>
      <c r="KM957" s="17"/>
      <c r="KN957" s="17"/>
      <c r="KO957" s="17"/>
      <c r="KP957" s="17"/>
      <c r="KQ957" s="17"/>
      <c r="KR957" s="17"/>
      <c r="KS957" s="17"/>
      <c r="KT957" s="17"/>
      <c r="KU957" s="17"/>
      <c r="KV957" s="17"/>
      <c r="KW957" s="17"/>
      <c r="KX957" s="17"/>
      <c r="KY957" s="17"/>
      <c r="KZ957" s="17"/>
      <c r="LA957" s="17"/>
      <c r="LB957" s="17"/>
      <c r="LC957" s="17"/>
      <c r="LD957" s="17"/>
      <c r="LE957" s="17"/>
      <c r="LF957" s="17"/>
      <c r="LG957" s="17"/>
      <c r="LH957" s="17"/>
      <c r="LI957" s="17"/>
      <c r="LJ957" s="17"/>
      <c r="LK957" s="17"/>
      <c r="LL957" s="17"/>
      <c r="LM957" s="17"/>
      <c r="LN957" s="17"/>
      <c r="LO957" s="17"/>
      <c r="LP957" s="17"/>
      <c r="LQ957" s="17"/>
      <c r="LR957" s="17"/>
      <c r="LS957" s="17"/>
      <c r="LT957" s="17"/>
      <c r="LU957" s="17"/>
      <c r="LV957" s="17"/>
      <c r="LW957" s="17"/>
      <c r="LX957" s="17"/>
      <c r="LY957" s="17"/>
      <c r="LZ957" s="17"/>
      <c r="MA957" s="17"/>
      <c r="MB957" s="17"/>
      <c r="MC957" s="17"/>
      <c r="MD957" s="17"/>
      <c r="ME957" s="17"/>
      <c r="MF957" s="17"/>
      <c r="MG957" s="17"/>
      <c r="MH957" s="17"/>
      <c r="MI957" s="17"/>
      <c r="MJ957" s="17"/>
      <c r="MK957" s="17"/>
      <c r="ML957" s="17"/>
      <c r="MM957" s="17"/>
      <c r="MN957" s="17"/>
      <c r="MO957" s="17"/>
      <c r="MP957" s="17"/>
      <c r="MQ957" s="17"/>
      <c r="MR957" s="17"/>
      <c r="MS957" s="17"/>
      <c r="MT957" s="17"/>
      <c r="MU957" s="17"/>
      <c r="MV957" s="17"/>
      <c r="MW957" s="17"/>
      <c r="MX957" s="17"/>
      <c r="MY957" s="17"/>
      <c r="MZ957" s="17"/>
      <c r="NA957" s="17"/>
      <c r="NB957" s="17"/>
      <c r="NC957" s="17"/>
      <c r="ND957" s="17"/>
      <c r="NE957" s="17"/>
      <c r="NF957" s="17"/>
      <c r="NG957" s="17"/>
      <c r="NH957" s="17"/>
      <c r="NI957" s="17"/>
      <c r="NJ957" s="17"/>
      <c r="NK957" s="17"/>
      <c r="NL957" s="17"/>
      <c r="NM957" s="17"/>
      <c r="NN957" s="17"/>
      <c r="NO957" s="17"/>
      <c r="NP957" s="17"/>
      <c r="NQ957" s="17"/>
      <c r="NR957" s="17"/>
      <c r="NS957" s="17"/>
      <c r="NT957" s="17"/>
      <c r="NU957" s="17"/>
      <c r="NV957" s="17"/>
      <c r="NW957" s="17"/>
      <c r="NX957" s="17"/>
      <c r="NY957" s="17"/>
      <c r="NZ957" s="17"/>
      <c r="OA957" s="17"/>
      <c r="OB957" s="17"/>
      <c r="OC957" s="17"/>
      <c r="OD957" s="17"/>
      <c r="OE957" s="17"/>
      <c r="OF957" s="17"/>
      <c r="OG957" s="17"/>
      <c r="OH957" s="17"/>
      <c r="OI957" s="17"/>
      <c r="OJ957" s="17"/>
      <c r="OK957" s="17"/>
      <c r="OL957" s="17"/>
      <c r="OM957" s="17"/>
      <c r="ON957" s="17"/>
      <c r="OO957" s="17"/>
      <c r="OP957" s="17"/>
      <c r="OQ957" s="17"/>
      <c r="OR957" s="17"/>
      <c r="OS957" s="17"/>
      <c r="OT957" s="17"/>
      <c r="OU957" s="17"/>
      <c r="OV957" s="17"/>
      <c r="OW957" s="17"/>
      <c r="OX957" s="17"/>
      <c r="OY957" s="17"/>
      <c r="OZ957" s="17"/>
      <c r="PA957" s="17"/>
      <c r="PB957" s="17"/>
      <c r="PC957" s="17"/>
      <c r="PD957" s="17"/>
      <c r="PE957" s="17"/>
      <c r="PF957" s="17"/>
      <c r="PG957" s="17"/>
      <c r="PH957" s="17"/>
      <c r="PI957" s="17"/>
      <c r="PJ957" s="17"/>
      <c r="PK957" s="17"/>
      <c r="PL957" s="17"/>
      <c r="PM957" s="17"/>
      <c r="PN957" s="17"/>
      <c r="PO957" s="17"/>
      <c r="PP957" s="17"/>
      <c r="PQ957" s="17"/>
      <c r="PR957" s="17"/>
      <c r="PS957" s="17"/>
      <c r="PT957" s="17"/>
      <c r="PU957" s="17"/>
      <c r="PV957" s="17"/>
      <c r="PW957" s="17"/>
      <c r="PX957" s="17"/>
      <c r="PY957" s="17"/>
      <c r="PZ957" s="17"/>
      <c r="QA957" s="17"/>
      <c r="QB957" s="17"/>
      <c r="QC957" s="17"/>
      <c r="QD957" s="17"/>
      <c r="QE957" s="17"/>
      <c r="QF957" s="17"/>
      <c r="QG957" s="17"/>
      <c r="QH957" s="17"/>
      <c r="QI957" s="17"/>
      <c r="QJ957" s="17"/>
      <c r="QK957" s="17"/>
      <c r="QL957" s="17"/>
      <c r="QM957" s="17"/>
      <c r="QN957" s="17"/>
      <c r="QO957" s="17"/>
      <c r="QP957" s="17"/>
      <c r="QQ957" s="17"/>
      <c r="QR957" s="17"/>
      <c r="QS957" s="17"/>
      <c r="QT957" s="17"/>
      <c r="QU957" s="17"/>
      <c r="QV957" s="17"/>
      <c r="QW957" s="17"/>
      <c r="QX957" s="17"/>
      <c r="QY957" s="17"/>
      <c r="QZ957" s="17"/>
      <c r="RA957" s="17"/>
      <c r="RB957" s="17"/>
      <c r="RC957" s="17"/>
      <c r="RD957" s="17"/>
      <c r="RE957" s="17"/>
      <c r="RF957" s="17"/>
      <c r="RG957" s="17"/>
      <c r="RH957" s="17"/>
      <c r="RI957" s="17"/>
      <c r="RJ957" s="17"/>
      <c r="RK957" s="17"/>
      <c r="RL957" s="17"/>
      <c r="RM957" s="17"/>
      <c r="RN957" s="17"/>
      <c r="RO957" s="17"/>
      <c r="RP957" s="17"/>
      <c r="RQ957" s="17"/>
      <c r="RR957" s="17"/>
      <c r="RS957" s="17"/>
      <c r="RT957" s="17"/>
      <c r="RU957" s="17"/>
      <c r="RV957" s="17"/>
      <c r="RW957" s="17"/>
      <c r="RX957" s="17"/>
      <c r="RY957" s="17"/>
      <c r="RZ957" s="17"/>
      <c r="SA957" s="17"/>
      <c r="SB957" s="17"/>
      <c r="SC957" s="17"/>
      <c r="SD957" s="17"/>
      <c r="SE957" s="17"/>
      <c r="SF957" s="17"/>
      <c r="SG957" s="17"/>
      <c r="SH957" s="17"/>
      <c r="SI957" s="17"/>
      <c r="SJ957" s="17"/>
      <c r="SK957" s="17"/>
      <c r="SL957" s="17"/>
      <c r="SM957" s="17"/>
      <c r="SN957" s="17"/>
      <c r="SO957" s="17"/>
      <c r="SP957" s="17"/>
      <c r="SQ957" s="17"/>
      <c r="SR957" s="17"/>
      <c r="SS957" s="17"/>
      <c r="ST957" s="17"/>
      <c r="SU957" s="17"/>
      <c r="SV957" s="17"/>
      <c r="SW957" s="17"/>
      <c r="SX957" s="17"/>
      <c r="SY957" s="17"/>
      <c r="SZ957" s="17"/>
      <c r="TA957" s="17"/>
      <c r="TB957" s="17"/>
      <c r="TC957" s="17"/>
      <c r="TD957" s="17"/>
      <c r="TE957" s="17"/>
      <c r="TF957" s="17"/>
      <c r="TG957" s="17"/>
      <c r="TH957" s="17"/>
      <c r="TI957" s="17"/>
      <c r="TJ957" s="17"/>
      <c r="TK957" s="17"/>
      <c r="TL957" s="17"/>
      <c r="TM957" s="17"/>
      <c r="TN957" s="17"/>
      <c r="TO957" s="17"/>
      <c r="TP957" s="17"/>
      <c r="TQ957" s="17"/>
      <c r="TR957" s="17"/>
      <c r="TS957" s="17"/>
      <c r="TT957" s="17"/>
      <c r="TU957" s="17"/>
      <c r="TV957" s="17"/>
      <c r="TW957" s="17"/>
      <c r="TX957" s="17"/>
      <c r="TY957" s="17"/>
      <c r="TZ957" s="17"/>
      <c r="UA957" s="17"/>
      <c r="UB957" s="17"/>
      <c r="UC957" s="17"/>
      <c r="UD957" s="17"/>
      <c r="UE957" s="17"/>
      <c r="UF957" s="17"/>
      <c r="UG957" s="17"/>
      <c r="UH957" s="17"/>
      <c r="UI957" s="17"/>
      <c r="UJ957" s="17"/>
      <c r="UK957" s="17"/>
      <c r="UL957" s="17"/>
      <c r="UM957" s="17"/>
      <c r="UN957" s="17"/>
      <c r="UO957" s="17"/>
      <c r="UP957" s="17"/>
      <c r="UQ957" s="17"/>
      <c r="UR957" s="17"/>
      <c r="US957" s="17"/>
      <c r="UT957" s="17"/>
      <c r="UU957" s="17"/>
      <c r="UV957" s="17"/>
      <c r="UW957" s="17"/>
      <c r="UX957" s="17"/>
      <c r="UY957" s="17"/>
      <c r="UZ957" s="17"/>
      <c r="VA957" s="17"/>
      <c r="VB957" s="17"/>
      <c r="VC957" s="17"/>
      <c r="VD957" s="17"/>
      <c r="VE957" s="17"/>
      <c r="VF957" s="17"/>
      <c r="VG957" s="17"/>
      <c r="VH957" s="17"/>
      <c r="VI957" s="17"/>
      <c r="VJ957" s="17"/>
      <c r="VK957" s="17"/>
      <c r="VL957" s="17"/>
      <c r="VM957" s="17"/>
      <c r="VN957" s="17"/>
      <c r="VO957" s="17"/>
      <c r="VP957" s="17"/>
      <c r="VQ957" s="17"/>
      <c r="VR957" s="17"/>
      <c r="VS957" s="17"/>
      <c r="VT957" s="17"/>
      <c r="VU957" s="17"/>
      <c r="VV957" s="17"/>
      <c r="VW957" s="17"/>
      <c r="VX957" s="17"/>
      <c r="VY957" s="17"/>
      <c r="VZ957" s="17"/>
      <c r="WA957" s="17"/>
      <c r="WB957" s="17"/>
      <c r="WC957" s="17"/>
      <c r="WD957" s="17"/>
      <c r="WE957" s="17"/>
      <c r="WF957" s="17"/>
      <c r="WG957" s="17"/>
      <c r="WH957" s="17"/>
      <c r="WI957" s="17"/>
      <c r="WJ957" s="17"/>
      <c r="WK957" s="17"/>
      <c r="WL957" s="17"/>
      <c r="WM957" s="17"/>
      <c r="WN957" s="17"/>
      <c r="WO957" s="17"/>
      <c r="WP957" s="17"/>
      <c r="WQ957" s="17"/>
      <c r="WR957" s="17"/>
      <c r="WS957" s="17"/>
      <c r="WT957" s="17"/>
      <c r="WU957" s="17"/>
      <c r="WV957" s="17"/>
      <c r="WW957" s="17"/>
      <c r="WX957" s="17"/>
      <c r="WY957" s="17"/>
      <c r="WZ957" s="17"/>
      <c r="XA957" s="17"/>
      <c r="XB957" s="17"/>
      <c r="XC957" s="17"/>
      <c r="XD957" s="17"/>
      <c r="XE957" s="17"/>
      <c r="XF957" s="17"/>
      <c r="XG957" s="17"/>
      <c r="XH957" s="17"/>
      <c r="XI957" s="17"/>
      <c r="XJ957" s="17"/>
      <c r="XK957" s="17"/>
      <c r="XL957" s="17"/>
      <c r="XM957" s="17"/>
      <c r="XN957" s="17"/>
      <c r="XO957" s="17"/>
      <c r="XP957" s="17"/>
      <c r="XQ957" s="17"/>
      <c r="XR957" s="17"/>
      <c r="XS957" s="17"/>
      <c r="XT957" s="17"/>
      <c r="XU957" s="17"/>
      <c r="XV957" s="17"/>
      <c r="XW957" s="17"/>
      <c r="XX957" s="17"/>
      <c r="XY957" s="17"/>
      <c r="XZ957" s="17"/>
      <c r="YA957" s="17"/>
      <c r="YB957" s="17"/>
      <c r="YC957" s="17"/>
      <c r="YD957" s="17"/>
      <c r="YE957" s="17"/>
      <c r="YF957" s="17"/>
      <c r="YG957" s="17"/>
      <c r="YH957" s="17"/>
      <c r="YI957" s="17"/>
      <c r="YJ957" s="17"/>
      <c r="YK957" s="17"/>
      <c r="YL957" s="17"/>
      <c r="YM957" s="17"/>
      <c r="YN957" s="17"/>
      <c r="YO957" s="17"/>
      <c r="YP957" s="17"/>
      <c r="YQ957" s="17"/>
      <c r="YR957" s="17"/>
      <c r="YS957" s="17"/>
      <c r="YT957" s="17"/>
      <c r="YU957" s="17"/>
      <c r="YV957" s="17"/>
      <c r="YW957" s="17"/>
      <c r="YX957" s="17"/>
      <c r="YY957" s="17"/>
      <c r="YZ957" s="17"/>
      <c r="ZA957" s="17"/>
      <c r="ZB957" s="17"/>
      <c r="ZC957" s="17"/>
      <c r="ZD957" s="17"/>
      <c r="ZE957" s="17"/>
      <c r="ZF957" s="17"/>
      <c r="ZG957" s="17"/>
      <c r="ZH957" s="17"/>
      <c r="ZI957" s="17"/>
      <c r="ZJ957" s="17"/>
      <c r="ZK957" s="17"/>
      <c r="ZL957" s="17"/>
      <c r="ZM957" s="17"/>
      <c r="ZN957" s="17"/>
      <c r="ZO957" s="17"/>
      <c r="ZP957" s="17"/>
      <c r="ZQ957" s="17"/>
      <c r="ZR957" s="17"/>
      <c r="ZS957" s="17"/>
      <c r="ZT957" s="17"/>
      <c r="ZU957" s="17"/>
      <c r="ZV957" s="17"/>
      <c r="ZW957" s="17"/>
      <c r="ZX957" s="17"/>
      <c r="ZY957" s="17"/>
      <c r="ZZ957" s="17"/>
      <c r="AAA957" s="17"/>
      <c r="AAB957" s="17"/>
      <c r="AAC957" s="17"/>
      <c r="AAD957" s="17"/>
      <c r="AAE957" s="17"/>
      <c r="AAF957" s="17"/>
      <c r="AAG957" s="17"/>
      <c r="AAH957" s="17"/>
      <c r="AAI957" s="17"/>
      <c r="AAJ957" s="17"/>
      <c r="AAK957" s="17"/>
      <c r="AAL957" s="17"/>
      <c r="AAM957" s="17"/>
      <c r="AAN957" s="17"/>
      <c r="AAO957" s="17"/>
      <c r="AAP957" s="17"/>
      <c r="AAQ957" s="17"/>
      <c r="AAR957" s="17"/>
      <c r="AAS957" s="17"/>
      <c r="AAT957" s="17"/>
      <c r="AAU957" s="17"/>
      <c r="AAV957" s="17"/>
      <c r="AAW957" s="17"/>
      <c r="AAX957" s="17"/>
      <c r="AAY957" s="17"/>
      <c r="AAZ957" s="17"/>
      <c r="ABA957" s="17"/>
      <c r="ABB957" s="17"/>
      <c r="ABC957" s="17"/>
      <c r="ABD957" s="17"/>
      <c r="ABE957" s="17"/>
      <c r="ABF957" s="17"/>
      <c r="ABG957" s="17"/>
      <c r="ABH957" s="17"/>
      <c r="ABI957" s="17"/>
      <c r="ABJ957" s="17"/>
      <c r="ABK957" s="17"/>
      <c r="ABL957" s="17"/>
      <c r="ABM957" s="17"/>
      <c r="ABN957" s="17"/>
      <c r="ABO957" s="17"/>
      <c r="ABP957" s="17"/>
      <c r="ABQ957" s="17"/>
      <c r="ABR957" s="17"/>
      <c r="ABS957" s="17"/>
      <c r="ABT957" s="17"/>
      <c r="ABU957" s="17"/>
      <c r="ABV957" s="17"/>
      <c r="ABW957" s="17"/>
      <c r="ABX957" s="17"/>
      <c r="ABY957" s="17"/>
      <c r="ABZ957" s="17"/>
      <c r="ACA957" s="17"/>
      <c r="ACB957" s="17"/>
      <c r="ACC957" s="17"/>
      <c r="ACD957" s="17"/>
      <c r="ACE957" s="17"/>
      <c r="ACF957" s="17"/>
      <c r="ACG957" s="17"/>
      <c r="ACH957" s="17"/>
      <c r="ACI957" s="17"/>
      <c r="ACJ957" s="17"/>
      <c r="ACK957" s="17"/>
      <c r="ACL957" s="17"/>
      <c r="ACM957" s="17"/>
      <c r="ACN957" s="17"/>
      <c r="ACO957" s="17"/>
      <c r="ACP957" s="17"/>
      <c r="ACQ957" s="17"/>
      <c r="ACR957" s="17"/>
      <c r="ACS957" s="17"/>
      <c r="ACT957" s="17"/>
      <c r="ACU957" s="17"/>
      <c r="ACV957" s="17"/>
      <c r="ACW957" s="17"/>
      <c r="ACX957" s="17"/>
      <c r="ACY957" s="17"/>
      <c r="ACZ957" s="17"/>
      <c r="ADA957" s="17"/>
      <c r="ADB957" s="17"/>
      <c r="ADC957" s="17"/>
      <c r="ADD957" s="17"/>
      <c r="ADE957" s="17"/>
      <c r="ADF957" s="17"/>
      <c r="ADG957" s="17"/>
      <c r="ADH957" s="17"/>
      <c r="ADI957" s="17"/>
      <c r="ADJ957" s="17"/>
      <c r="ADK957" s="17"/>
      <c r="ADL957" s="17"/>
      <c r="ADM957" s="17"/>
      <c r="ADN957" s="17"/>
      <c r="ADO957" s="17"/>
      <c r="ADP957" s="17"/>
      <c r="ADQ957" s="17"/>
      <c r="ADR957" s="17"/>
    </row>
    <row r="958" spans="44:798" s="16" customFormat="1" x14ac:dyDescent="0.25">
      <c r="AR958" s="56"/>
      <c r="AS958" s="56"/>
      <c r="AT958" s="57"/>
      <c r="AU958" s="56"/>
      <c r="AV958" s="57"/>
      <c r="AW958" s="56"/>
      <c r="AX958" s="56"/>
      <c r="AY958" s="56"/>
      <c r="AZ958" s="56"/>
      <c r="BA958" s="56"/>
      <c r="BB958" s="56"/>
      <c r="BC958" s="56"/>
      <c r="BD958" s="56"/>
      <c r="BE958" s="51"/>
      <c r="BF958" s="51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  <c r="IK958" s="17"/>
      <c r="IL958" s="17"/>
      <c r="IM958" s="17"/>
      <c r="IN958" s="17"/>
      <c r="IO958" s="17"/>
      <c r="IP958" s="17"/>
      <c r="IQ958" s="17"/>
      <c r="IR958" s="17"/>
      <c r="IS958" s="17"/>
      <c r="IT958" s="17"/>
      <c r="IU958" s="17"/>
      <c r="IV958" s="17"/>
      <c r="IW958" s="17"/>
      <c r="IX958" s="17"/>
      <c r="IY958" s="17"/>
      <c r="IZ958" s="17"/>
      <c r="JA958" s="17"/>
      <c r="JB958" s="17"/>
      <c r="JC958" s="17"/>
      <c r="JD958" s="17"/>
      <c r="JE958" s="17"/>
      <c r="JF958" s="17"/>
      <c r="JG958" s="17"/>
      <c r="JH958" s="17"/>
      <c r="JI958" s="17"/>
      <c r="JJ958" s="17"/>
      <c r="JK958" s="17"/>
      <c r="JL958" s="17"/>
      <c r="JM958" s="17"/>
      <c r="JN958" s="17"/>
      <c r="JO958" s="17"/>
      <c r="JP958" s="17"/>
      <c r="JQ958" s="17"/>
      <c r="JR958" s="17"/>
      <c r="JS958" s="17"/>
      <c r="JT958" s="17"/>
      <c r="JU958" s="17"/>
      <c r="JV958" s="17"/>
      <c r="JW958" s="17"/>
      <c r="JX958" s="17"/>
      <c r="JY958" s="17"/>
      <c r="JZ958" s="17"/>
      <c r="KA958" s="17"/>
      <c r="KB958" s="17"/>
      <c r="KC958" s="17"/>
      <c r="KD958" s="17"/>
      <c r="KE958" s="17"/>
      <c r="KF958" s="17"/>
      <c r="KG958" s="17"/>
      <c r="KH958" s="17"/>
      <c r="KI958" s="17"/>
      <c r="KJ958" s="17"/>
      <c r="KK958" s="17"/>
      <c r="KL958" s="17"/>
      <c r="KM958" s="17"/>
      <c r="KN958" s="17"/>
      <c r="KO958" s="17"/>
      <c r="KP958" s="17"/>
      <c r="KQ958" s="17"/>
      <c r="KR958" s="17"/>
      <c r="KS958" s="17"/>
      <c r="KT958" s="17"/>
      <c r="KU958" s="17"/>
      <c r="KV958" s="17"/>
      <c r="KW958" s="17"/>
      <c r="KX958" s="17"/>
      <c r="KY958" s="17"/>
      <c r="KZ958" s="17"/>
      <c r="LA958" s="17"/>
      <c r="LB958" s="17"/>
      <c r="LC958" s="17"/>
      <c r="LD958" s="17"/>
      <c r="LE958" s="17"/>
      <c r="LF958" s="17"/>
      <c r="LG958" s="17"/>
      <c r="LH958" s="17"/>
      <c r="LI958" s="17"/>
      <c r="LJ958" s="17"/>
      <c r="LK958" s="17"/>
      <c r="LL958" s="17"/>
      <c r="LM958" s="17"/>
      <c r="LN958" s="17"/>
      <c r="LO958" s="17"/>
      <c r="LP958" s="17"/>
      <c r="LQ958" s="17"/>
      <c r="LR958" s="17"/>
      <c r="LS958" s="17"/>
      <c r="LT958" s="17"/>
      <c r="LU958" s="17"/>
      <c r="LV958" s="17"/>
      <c r="LW958" s="17"/>
      <c r="LX958" s="17"/>
      <c r="LY958" s="17"/>
      <c r="LZ958" s="17"/>
      <c r="MA958" s="17"/>
      <c r="MB958" s="17"/>
      <c r="MC958" s="17"/>
      <c r="MD958" s="17"/>
      <c r="ME958" s="17"/>
      <c r="MF958" s="17"/>
      <c r="MG958" s="17"/>
      <c r="MH958" s="17"/>
      <c r="MI958" s="17"/>
      <c r="MJ958" s="17"/>
      <c r="MK958" s="17"/>
      <c r="ML958" s="17"/>
      <c r="MM958" s="17"/>
      <c r="MN958" s="17"/>
      <c r="MO958" s="17"/>
      <c r="MP958" s="17"/>
      <c r="MQ958" s="17"/>
      <c r="MR958" s="17"/>
      <c r="MS958" s="17"/>
      <c r="MT958" s="17"/>
      <c r="MU958" s="17"/>
      <c r="MV958" s="17"/>
      <c r="MW958" s="17"/>
      <c r="MX958" s="17"/>
      <c r="MY958" s="17"/>
      <c r="MZ958" s="17"/>
      <c r="NA958" s="17"/>
      <c r="NB958" s="17"/>
      <c r="NC958" s="17"/>
      <c r="ND958" s="17"/>
      <c r="NE958" s="17"/>
      <c r="NF958" s="17"/>
      <c r="NG958" s="17"/>
      <c r="NH958" s="17"/>
      <c r="NI958" s="17"/>
      <c r="NJ958" s="17"/>
      <c r="NK958" s="17"/>
      <c r="NL958" s="17"/>
      <c r="NM958" s="17"/>
      <c r="NN958" s="17"/>
      <c r="NO958" s="17"/>
      <c r="NP958" s="17"/>
      <c r="NQ958" s="17"/>
      <c r="NR958" s="17"/>
      <c r="NS958" s="17"/>
      <c r="NT958" s="17"/>
      <c r="NU958" s="17"/>
      <c r="NV958" s="17"/>
      <c r="NW958" s="17"/>
      <c r="NX958" s="17"/>
      <c r="NY958" s="17"/>
      <c r="NZ958" s="17"/>
      <c r="OA958" s="17"/>
      <c r="OB958" s="17"/>
      <c r="OC958" s="17"/>
      <c r="OD958" s="17"/>
      <c r="OE958" s="17"/>
      <c r="OF958" s="17"/>
      <c r="OG958" s="17"/>
      <c r="OH958" s="17"/>
      <c r="OI958" s="17"/>
      <c r="OJ958" s="17"/>
      <c r="OK958" s="17"/>
      <c r="OL958" s="17"/>
      <c r="OM958" s="17"/>
      <c r="ON958" s="17"/>
      <c r="OO958" s="17"/>
      <c r="OP958" s="17"/>
      <c r="OQ958" s="17"/>
      <c r="OR958" s="17"/>
      <c r="OS958" s="17"/>
      <c r="OT958" s="17"/>
      <c r="OU958" s="17"/>
      <c r="OV958" s="17"/>
      <c r="OW958" s="17"/>
      <c r="OX958" s="17"/>
      <c r="OY958" s="17"/>
      <c r="OZ958" s="17"/>
      <c r="PA958" s="17"/>
      <c r="PB958" s="17"/>
      <c r="PC958" s="17"/>
      <c r="PD958" s="17"/>
      <c r="PE958" s="17"/>
      <c r="PF958" s="17"/>
      <c r="PG958" s="17"/>
      <c r="PH958" s="17"/>
      <c r="PI958" s="17"/>
      <c r="PJ958" s="17"/>
      <c r="PK958" s="17"/>
      <c r="PL958" s="17"/>
      <c r="PM958" s="17"/>
      <c r="PN958" s="17"/>
      <c r="PO958" s="17"/>
      <c r="PP958" s="17"/>
      <c r="PQ958" s="17"/>
      <c r="PR958" s="17"/>
      <c r="PS958" s="17"/>
      <c r="PT958" s="17"/>
      <c r="PU958" s="17"/>
      <c r="PV958" s="17"/>
      <c r="PW958" s="17"/>
      <c r="PX958" s="17"/>
      <c r="PY958" s="17"/>
      <c r="PZ958" s="17"/>
      <c r="QA958" s="17"/>
      <c r="QB958" s="17"/>
      <c r="QC958" s="17"/>
      <c r="QD958" s="17"/>
      <c r="QE958" s="17"/>
      <c r="QF958" s="17"/>
      <c r="QG958" s="17"/>
      <c r="QH958" s="17"/>
      <c r="QI958" s="17"/>
      <c r="QJ958" s="17"/>
      <c r="QK958" s="17"/>
      <c r="QL958" s="17"/>
      <c r="QM958" s="17"/>
      <c r="QN958" s="17"/>
      <c r="QO958" s="17"/>
      <c r="QP958" s="17"/>
      <c r="QQ958" s="17"/>
      <c r="QR958" s="17"/>
      <c r="QS958" s="17"/>
      <c r="QT958" s="17"/>
      <c r="QU958" s="17"/>
      <c r="QV958" s="17"/>
      <c r="QW958" s="17"/>
      <c r="QX958" s="17"/>
      <c r="QY958" s="17"/>
      <c r="QZ958" s="17"/>
      <c r="RA958" s="17"/>
      <c r="RB958" s="17"/>
      <c r="RC958" s="17"/>
      <c r="RD958" s="17"/>
      <c r="RE958" s="17"/>
      <c r="RF958" s="17"/>
      <c r="RG958" s="17"/>
      <c r="RH958" s="17"/>
      <c r="RI958" s="17"/>
      <c r="RJ958" s="17"/>
      <c r="RK958" s="17"/>
      <c r="RL958" s="17"/>
      <c r="RM958" s="17"/>
      <c r="RN958" s="17"/>
      <c r="RO958" s="17"/>
      <c r="RP958" s="17"/>
      <c r="RQ958" s="17"/>
      <c r="RR958" s="17"/>
      <c r="RS958" s="17"/>
      <c r="RT958" s="17"/>
      <c r="RU958" s="17"/>
      <c r="RV958" s="17"/>
      <c r="RW958" s="17"/>
      <c r="RX958" s="17"/>
      <c r="RY958" s="17"/>
      <c r="RZ958" s="17"/>
      <c r="SA958" s="17"/>
      <c r="SB958" s="17"/>
      <c r="SC958" s="17"/>
      <c r="SD958" s="17"/>
      <c r="SE958" s="17"/>
      <c r="SF958" s="17"/>
      <c r="SG958" s="17"/>
      <c r="SH958" s="17"/>
      <c r="SI958" s="17"/>
      <c r="SJ958" s="17"/>
      <c r="SK958" s="17"/>
      <c r="SL958" s="17"/>
      <c r="SM958" s="17"/>
      <c r="SN958" s="17"/>
      <c r="SO958" s="17"/>
      <c r="SP958" s="17"/>
      <c r="SQ958" s="17"/>
      <c r="SR958" s="17"/>
      <c r="SS958" s="17"/>
      <c r="ST958" s="17"/>
      <c r="SU958" s="17"/>
      <c r="SV958" s="17"/>
      <c r="SW958" s="17"/>
      <c r="SX958" s="17"/>
      <c r="SY958" s="17"/>
      <c r="SZ958" s="17"/>
      <c r="TA958" s="17"/>
      <c r="TB958" s="17"/>
      <c r="TC958" s="17"/>
      <c r="TD958" s="17"/>
      <c r="TE958" s="17"/>
      <c r="TF958" s="17"/>
      <c r="TG958" s="17"/>
      <c r="TH958" s="17"/>
      <c r="TI958" s="17"/>
      <c r="TJ958" s="17"/>
      <c r="TK958" s="17"/>
      <c r="TL958" s="17"/>
      <c r="TM958" s="17"/>
      <c r="TN958" s="17"/>
      <c r="TO958" s="17"/>
      <c r="TP958" s="17"/>
      <c r="TQ958" s="17"/>
      <c r="TR958" s="17"/>
      <c r="TS958" s="17"/>
      <c r="TT958" s="17"/>
      <c r="TU958" s="17"/>
      <c r="TV958" s="17"/>
      <c r="TW958" s="17"/>
      <c r="TX958" s="17"/>
      <c r="TY958" s="17"/>
      <c r="TZ958" s="17"/>
      <c r="UA958" s="17"/>
      <c r="UB958" s="17"/>
      <c r="UC958" s="17"/>
      <c r="UD958" s="17"/>
      <c r="UE958" s="17"/>
      <c r="UF958" s="17"/>
      <c r="UG958" s="17"/>
      <c r="UH958" s="17"/>
      <c r="UI958" s="17"/>
      <c r="UJ958" s="17"/>
      <c r="UK958" s="17"/>
      <c r="UL958" s="17"/>
      <c r="UM958" s="17"/>
      <c r="UN958" s="17"/>
      <c r="UO958" s="17"/>
      <c r="UP958" s="17"/>
      <c r="UQ958" s="17"/>
      <c r="UR958" s="17"/>
      <c r="US958" s="17"/>
      <c r="UT958" s="17"/>
      <c r="UU958" s="17"/>
      <c r="UV958" s="17"/>
      <c r="UW958" s="17"/>
      <c r="UX958" s="17"/>
      <c r="UY958" s="17"/>
      <c r="UZ958" s="17"/>
      <c r="VA958" s="17"/>
      <c r="VB958" s="17"/>
      <c r="VC958" s="17"/>
      <c r="VD958" s="17"/>
      <c r="VE958" s="17"/>
      <c r="VF958" s="17"/>
      <c r="VG958" s="17"/>
      <c r="VH958" s="17"/>
      <c r="VI958" s="17"/>
      <c r="VJ958" s="17"/>
      <c r="VK958" s="17"/>
      <c r="VL958" s="17"/>
      <c r="VM958" s="17"/>
      <c r="VN958" s="17"/>
      <c r="VO958" s="17"/>
      <c r="VP958" s="17"/>
      <c r="VQ958" s="17"/>
      <c r="VR958" s="17"/>
      <c r="VS958" s="17"/>
      <c r="VT958" s="17"/>
      <c r="VU958" s="17"/>
      <c r="VV958" s="17"/>
      <c r="VW958" s="17"/>
      <c r="VX958" s="17"/>
      <c r="VY958" s="17"/>
      <c r="VZ958" s="17"/>
      <c r="WA958" s="17"/>
      <c r="WB958" s="17"/>
      <c r="WC958" s="17"/>
      <c r="WD958" s="17"/>
      <c r="WE958" s="17"/>
      <c r="WF958" s="17"/>
      <c r="WG958" s="17"/>
      <c r="WH958" s="17"/>
      <c r="WI958" s="17"/>
      <c r="WJ958" s="17"/>
      <c r="WK958" s="17"/>
      <c r="WL958" s="17"/>
      <c r="WM958" s="17"/>
      <c r="WN958" s="17"/>
      <c r="WO958" s="17"/>
      <c r="WP958" s="17"/>
      <c r="WQ958" s="17"/>
      <c r="WR958" s="17"/>
      <c r="WS958" s="17"/>
      <c r="WT958" s="17"/>
      <c r="WU958" s="17"/>
      <c r="WV958" s="17"/>
      <c r="WW958" s="17"/>
      <c r="WX958" s="17"/>
      <c r="WY958" s="17"/>
      <c r="WZ958" s="17"/>
      <c r="XA958" s="17"/>
      <c r="XB958" s="17"/>
      <c r="XC958" s="17"/>
      <c r="XD958" s="17"/>
      <c r="XE958" s="17"/>
      <c r="XF958" s="17"/>
      <c r="XG958" s="17"/>
      <c r="XH958" s="17"/>
      <c r="XI958" s="17"/>
      <c r="XJ958" s="17"/>
      <c r="XK958" s="17"/>
      <c r="XL958" s="17"/>
      <c r="XM958" s="17"/>
      <c r="XN958" s="17"/>
      <c r="XO958" s="17"/>
      <c r="XP958" s="17"/>
      <c r="XQ958" s="17"/>
      <c r="XR958" s="17"/>
      <c r="XS958" s="17"/>
      <c r="XT958" s="17"/>
      <c r="XU958" s="17"/>
      <c r="XV958" s="17"/>
      <c r="XW958" s="17"/>
      <c r="XX958" s="17"/>
      <c r="XY958" s="17"/>
      <c r="XZ958" s="17"/>
      <c r="YA958" s="17"/>
      <c r="YB958" s="17"/>
      <c r="YC958" s="17"/>
      <c r="YD958" s="17"/>
      <c r="YE958" s="17"/>
      <c r="YF958" s="17"/>
      <c r="YG958" s="17"/>
      <c r="YH958" s="17"/>
      <c r="YI958" s="17"/>
      <c r="YJ958" s="17"/>
      <c r="YK958" s="17"/>
      <c r="YL958" s="17"/>
      <c r="YM958" s="17"/>
      <c r="YN958" s="17"/>
      <c r="YO958" s="17"/>
      <c r="YP958" s="17"/>
      <c r="YQ958" s="17"/>
      <c r="YR958" s="17"/>
      <c r="YS958" s="17"/>
      <c r="YT958" s="17"/>
      <c r="YU958" s="17"/>
      <c r="YV958" s="17"/>
      <c r="YW958" s="17"/>
      <c r="YX958" s="17"/>
      <c r="YY958" s="17"/>
      <c r="YZ958" s="17"/>
      <c r="ZA958" s="17"/>
      <c r="ZB958" s="17"/>
      <c r="ZC958" s="17"/>
      <c r="ZD958" s="17"/>
      <c r="ZE958" s="17"/>
      <c r="ZF958" s="17"/>
      <c r="ZG958" s="17"/>
      <c r="ZH958" s="17"/>
      <c r="ZI958" s="17"/>
      <c r="ZJ958" s="17"/>
      <c r="ZK958" s="17"/>
      <c r="ZL958" s="17"/>
      <c r="ZM958" s="17"/>
      <c r="ZN958" s="17"/>
      <c r="ZO958" s="17"/>
      <c r="ZP958" s="17"/>
      <c r="ZQ958" s="17"/>
      <c r="ZR958" s="17"/>
      <c r="ZS958" s="17"/>
      <c r="ZT958" s="17"/>
      <c r="ZU958" s="17"/>
      <c r="ZV958" s="17"/>
      <c r="ZW958" s="17"/>
      <c r="ZX958" s="17"/>
      <c r="ZY958" s="17"/>
      <c r="ZZ958" s="17"/>
      <c r="AAA958" s="17"/>
      <c r="AAB958" s="17"/>
      <c r="AAC958" s="17"/>
      <c r="AAD958" s="17"/>
      <c r="AAE958" s="17"/>
      <c r="AAF958" s="17"/>
      <c r="AAG958" s="17"/>
      <c r="AAH958" s="17"/>
      <c r="AAI958" s="17"/>
      <c r="AAJ958" s="17"/>
      <c r="AAK958" s="17"/>
      <c r="AAL958" s="17"/>
      <c r="AAM958" s="17"/>
      <c r="AAN958" s="17"/>
      <c r="AAO958" s="17"/>
      <c r="AAP958" s="17"/>
      <c r="AAQ958" s="17"/>
      <c r="AAR958" s="17"/>
      <c r="AAS958" s="17"/>
      <c r="AAT958" s="17"/>
      <c r="AAU958" s="17"/>
      <c r="AAV958" s="17"/>
      <c r="AAW958" s="17"/>
      <c r="AAX958" s="17"/>
      <c r="AAY958" s="17"/>
      <c r="AAZ958" s="17"/>
      <c r="ABA958" s="17"/>
      <c r="ABB958" s="17"/>
      <c r="ABC958" s="17"/>
      <c r="ABD958" s="17"/>
      <c r="ABE958" s="17"/>
      <c r="ABF958" s="17"/>
      <c r="ABG958" s="17"/>
      <c r="ABH958" s="17"/>
      <c r="ABI958" s="17"/>
      <c r="ABJ958" s="17"/>
      <c r="ABK958" s="17"/>
      <c r="ABL958" s="17"/>
      <c r="ABM958" s="17"/>
      <c r="ABN958" s="17"/>
      <c r="ABO958" s="17"/>
      <c r="ABP958" s="17"/>
      <c r="ABQ958" s="17"/>
      <c r="ABR958" s="17"/>
      <c r="ABS958" s="17"/>
      <c r="ABT958" s="17"/>
      <c r="ABU958" s="17"/>
      <c r="ABV958" s="17"/>
      <c r="ABW958" s="17"/>
      <c r="ABX958" s="17"/>
      <c r="ABY958" s="17"/>
      <c r="ABZ958" s="17"/>
      <c r="ACA958" s="17"/>
      <c r="ACB958" s="17"/>
      <c r="ACC958" s="17"/>
      <c r="ACD958" s="17"/>
      <c r="ACE958" s="17"/>
      <c r="ACF958" s="17"/>
      <c r="ACG958" s="17"/>
      <c r="ACH958" s="17"/>
      <c r="ACI958" s="17"/>
      <c r="ACJ958" s="17"/>
      <c r="ACK958" s="17"/>
      <c r="ACL958" s="17"/>
      <c r="ACM958" s="17"/>
      <c r="ACN958" s="17"/>
      <c r="ACO958" s="17"/>
      <c r="ACP958" s="17"/>
      <c r="ACQ958" s="17"/>
      <c r="ACR958" s="17"/>
      <c r="ACS958" s="17"/>
      <c r="ACT958" s="17"/>
      <c r="ACU958" s="17"/>
      <c r="ACV958" s="17"/>
      <c r="ACW958" s="17"/>
      <c r="ACX958" s="17"/>
      <c r="ACY958" s="17"/>
      <c r="ACZ958" s="17"/>
      <c r="ADA958" s="17"/>
      <c r="ADB958" s="17"/>
      <c r="ADC958" s="17"/>
      <c r="ADD958" s="17"/>
      <c r="ADE958" s="17"/>
      <c r="ADF958" s="17"/>
      <c r="ADG958" s="17"/>
      <c r="ADH958" s="17"/>
      <c r="ADI958" s="17"/>
      <c r="ADJ958" s="17"/>
      <c r="ADK958" s="17"/>
      <c r="ADL958" s="17"/>
      <c r="ADM958" s="17"/>
      <c r="ADN958" s="17"/>
      <c r="ADO958" s="17"/>
      <c r="ADP958" s="17"/>
      <c r="ADQ958" s="17"/>
      <c r="ADR958" s="17"/>
    </row>
    <row r="959" spans="44:798" s="16" customFormat="1" x14ac:dyDescent="0.25">
      <c r="AR959" s="56"/>
      <c r="AS959" s="56"/>
      <c r="AT959" s="57"/>
      <c r="AU959" s="56"/>
      <c r="AV959" s="57"/>
      <c r="AW959" s="56"/>
      <c r="AX959" s="56"/>
      <c r="AY959" s="56"/>
      <c r="AZ959" s="56"/>
      <c r="BA959" s="56"/>
      <c r="BB959" s="56"/>
      <c r="BC959" s="56"/>
      <c r="BD959" s="56"/>
      <c r="BE959" s="51"/>
      <c r="BF959" s="51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  <c r="IK959" s="17"/>
      <c r="IL959" s="17"/>
      <c r="IM959" s="17"/>
      <c r="IN959" s="17"/>
      <c r="IO959" s="17"/>
      <c r="IP959" s="17"/>
      <c r="IQ959" s="17"/>
      <c r="IR959" s="17"/>
      <c r="IS959" s="17"/>
      <c r="IT959" s="17"/>
      <c r="IU959" s="17"/>
      <c r="IV959" s="17"/>
      <c r="IW959" s="17"/>
      <c r="IX959" s="17"/>
      <c r="IY959" s="17"/>
      <c r="IZ959" s="17"/>
      <c r="JA959" s="17"/>
      <c r="JB959" s="17"/>
      <c r="JC959" s="17"/>
      <c r="JD959" s="17"/>
      <c r="JE959" s="17"/>
      <c r="JF959" s="17"/>
      <c r="JG959" s="17"/>
      <c r="JH959" s="17"/>
      <c r="JI959" s="17"/>
      <c r="JJ959" s="17"/>
      <c r="JK959" s="17"/>
      <c r="JL959" s="17"/>
      <c r="JM959" s="17"/>
      <c r="JN959" s="17"/>
      <c r="JO959" s="17"/>
      <c r="JP959" s="17"/>
      <c r="JQ959" s="17"/>
      <c r="JR959" s="17"/>
      <c r="JS959" s="17"/>
      <c r="JT959" s="17"/>
      <c r="JU959" s="17"/>
      <c r="JV959" s="17"/>
      <c r="JW959" s="17"/>
      <c r="JX959" s="17"/>
      <c r="JY959" s="17"/>
      <c r="JZ959" s="17"/>
      <c r="KA959" s="17"/>
      <c r="KB959" s="17"/>
      <c r="KC959" s="17"/>
      <c r="KD959" s="17"/>
      <c r="KE959" s="17"/>
      <c r="KF959" s="17"/>
      <c r="KG959" s="17"/>
      <c r="KH959" s="17"/>
      <c r="KI959" s="17"/>
      <c r="KJ959" s="17"/>
      <c r="KK959" s="17"/>
      <c r="KL959" s="17"/>
      <c r="KM959" s="17"/>
      <c r="KN959" s="17"/>
      <c r="KO959" s="17"/>
      <c r="KP959" s="17"/>
      <c r="KQ959" s="17"/>
      <c r="KR959" s="17"/>
      <c r="KS959" s="17"/>
      <c r="KT959" s="17"/>
      <c r="KU959" s="17"/>
      <c r="KV959" s="17"/>
      <c r="KW959" s="17"/>
      <c r="KX959" s="17"/>
      <c r="KY959" s="17"/>
      <c r="KZ959" s="17"/>
      <c r="LA959" s="17"/>
      <c r="LB959" s="17"/>
      <c r="LC959" s="17"/>
      <c r="LD959" s="17"/>
      <c r="LE959" s="17"/>
      <c r="LF959" s="17"/>
      <c r="LG959" s="17"/>
      <c r="LH959" s="17"/>
      <c r="LI959" s="17"/>
      <c r="LJ959" s="17"/>
      <c r="LK959" s="17"/>
      <c r="LL959" s="17"/>
      <c r="LM959" s="17"/>
      <c r="LN959" s="17"/>
      <c r="LO959" s="17"/>
      <c r="LP959" s="17"/>
      <c r="LQ959" s="17"/>
      <c r="LR959" s="17"/>
      <c r="LS959" s="17"/>
      <c r="LT959" s="17"/>
      <c r="LU959" s="17"/>
      <c r="LV959" s="17"/>
      <c r="LW959" s="17"/>
      <c r="LX959" s="17"/>
      <c r="LY959" s="17"/>
      <c r="LZ959" s="17"/>
      <c r="MA959" s="17"/>
      <c r="MB959" s="17"/>
      <c r="MC959" s="17"/>
      <c r="MD959" s="17"/>
      <c r="ME959" s="17"/>
      <c r="MF959" s="17"/>
      <c r="MG959" s="17"/>
      <c r="MH959" s="17"/>
      <c r="MI959" s="17"/>
      <c r="MJ959" s="17"/>
      <c r="MK959" s="17"/>
      <c r="ML959" s="17"/>
      <c r="MM959" s="17"/>
      <c r="MN959" s="17"/>
      <c r="MO959" s="17"/>
      <c r="MP959" s="17"/>
      <c r="MQ959" s="17"/>
      <c r="MR959" s="17"/>
      <c r="MS959" s="17"/>
      <c r="MT959" s="17"/>
      <c r="MU959" s="17"/>
      <c r="MV959" s="17"/>
      <c r="MW959" s="17"/>
      <c r="MX959" s="17"/>
      <c r="MY959" s="17"/>
      <c r="MZ959" s="17"/>
      <c r="NA959" s="17"/>
      <c r="NB959" s="17"/>
      <c r="NC959" s="17"/>
      <c r="ND959" s="17"/>
      <c r="NE959" s="17"/>
      <c r="NF959" s="17"/>
      <c r="NG959" s="17"/>
      <c r="NH959" s="17"/>
      <c r="NI959" s="17"/>
      <c r="NJ959" s="17"/>
      <c r="NK959" s="17"/>
      <c r="NL959" s="17"/>
      <c r="NM959" s="17"/>
      <c r="NN959" s="17"/>
      <c r="NO959" s="17"/>
      <c r="NP959" s="17"/>
      <c r="NQ959" s="17"/>
      <c r="NR959" s="17"/>
      <c r="NS959" s="17"/>
      <c r="NT959" s="17"/>
      <c r="NU959" s="17"/>
      <c r="NV959" s="17"/>
      <c r="NW959" s="17"/>
      <c r="NX959" s="17"/>
      <c r="NY959" s="17"/>
      <c r="NZ959" s="17"/>
      <c r="OA959" s="17"/>
      <c r="OB959" s="17"/>
      <c r="OC959" s="17"/>
      <c r="OD959" s="17"/>
      <c r="OE959" s="17"/>
      <c r="OF959" s="17"/>
      <c r="OG959" s="17"/>
      <c r="OH959" s="17"/>
      <c r="OI959" s="17"/>
      <c r="OJ959" s="17"/>
      <c r="OK959" s="17"/>
      <c r="OL959" s="17"/>
      <c r="OM959" s="17"/>
      <c r="ON959" s="17"/>
      <c r="OO959" s="17"/>
      <c r="OP959" s="17"/>
      <c r="OQ959" s="17"/>
      <c r="OR959" s="17"/>
      <c r="OS959" s="17"/>
      <c r="OT959" s="17"/>
      <c r="OU959" s="17"/>
      <c r="OV959" s="17"/>
      <c r="OW959" s="17"/>
      <c r="OX959" s="17"/>
      <c r="OY959" s="17"/>
      <c r="OZ959" s="17"/>
      <c r="PA959" s="17"/>
      <c r="PB959" s="17"/>
      <c r="PC959" s="17"/>
      <c r="PD959" s="17"/>
      <c r="PE959" s="17"/>
      <c r="PF959" s="17"/>
      <c r="PG959" s="17"/>
      <c r="PH959" s="17"/>
      <c r="PI959" s="17"/>
      <c r="PJ959" s="17"/>
      <c r="PK959" s="17"/>
      <c r="PL959" s="17"/>
      <c r="PM959" s="17"/>
      <c r="PN959" s="17"/>
      <c r="PO959" s="17"/>
      <c r="PP959" s="17"/>
      <c r="PQ959" s="17"/>
      <c r="PR959" s="17"/>
      <c r="PS959" s="17"/>
      <c r="PT959" s="17"/>
      <c r="PU959" s="17"/>
      <c r="PV959" s="17"/>
      <c r="PW959" s="17"/>
      <c r="PX959" s="17"/>
      <c r="PY959" s="17"/>
      <c r="PZ959" s="17"/>
      <c r="QA959" s="17"/>
      <c r="QB959" s="17"/>
      <c r="QC959" s="17"/>
      <c r="QD959" s="17"/>
      <c r="QE959" s="17"/>
      <c r="QF959" s="17"/>
      <c r="QG959" s="17"/>
      <c r="QH959" s="17"/>
      <c r="QI959" s="17"/>
      <c r="QJ959" s="17"/>
      <c r="QK959" s="17"/>
      <c r="QL959" s="17"/>
      <c r="QM959" s="17"/>
      <c r="QN959" s="17"/>
      <c r="QO959" s="17"/>
      <c r="QP959" s="17"/>
      <c r="QQ959" s="17"/>
      <c r="QR959" s="17"/>
      <c r="QS959" s="17"/>
      <c r="QT959" s="17"/>
      <c r="QU959" s="17"/>
      <c r="QV959" s="17"/>
      <c r="QW959" s="17"/>
      <c r="QX959" s="17"/>
      <c r="QY959" s="17"/>
      <c r="QZ959" s="17"/>
      <c r="RA959" s="17"/>
      <c r="RB959" s="17"/>
      <c r="RC959" s="17"/>
      <c r="RD959" s="17"/>
      <c r="RE959" s="17"/>
      <c r="RF959" s="17"/>
      <c r="RG959" s="17"/>
      <c r="RH959" s="17"/>
      <c r="RI959" s="17"/>
      <c r="RJ959" s="17"/>
      <c r="RK959" s="17"/>
      <c r="RL959" s="17"/>
      <c r="RM959" s="17"/>
      <c r="RN959" s="17"/>
      <c r="RO959" s="17"/>
      <c r="RP959" s="17"/>
      <c r="RQ959" s="17"/>
      <c r="RR959" s="17"/>
      <c r="RS959" s="17"/>
      <c r="RT959" s="17"/>
      <c r="RU959" s="17"/>
      <c r="RV959" s="17"/>
      <c r="RW959" s="17"/>
      <c r="RX959" s="17"/>
      <c r="RY959" s="17"/>
      <c r="RZ959" s="17"/>
      <c r="SA959" s="17"/>
      <c r="SB959" s="17"/>
      <c r="SC959" s="17"/>
      <c r="SD959" s="17"/>
      <c r="SE959" s="17"/>
      <c r="SF959" s="17"/>
      <c r="SG959" s="17"/>
      <c r="SH959" s="17"/>
      <c r="SI959" s="17"/>
      <c r="SJ959" s="17"/>
      <c r="SK959" s="17"/>
      <c r="SL959" s="17"/>
      <c r="SM959" s="17"/>
      <c r="SN959" s="17"/>
      <c r="SO959" s="17"/>
      <c r="SP959" s="17"/>
      <c r="SQ959" s="17"/>
      <c r="SR959" s="17"/>
      <c r="SS959" s="17"/>
      <c r="ST959" s="17"/>
      <c r="SU959" s="17"/>
      <c r="SV959" s="17"/>
      <c r="SW959" s="17"/>
      <c r="SX959" s="17"/>
      <c r="SY959" s="17"/>
      <c r="SZ959" s="17"/>
      <c r="TA959" s="17"/>
      <c r="TB959" s="17"/>
      <c r="TC959" s="17"/>
      <c r="TD959" s="17"/>
      <c r="TE959" s="17"/>
      <c r="TF959" s="17"/>
      <c r="TG959" s="17"/>
      <c r="TH959" s="17"/>
      <c r="TI959" s="17"/>
      <c r="TJ959" s="17"/>
      <c r="TK959" s="17"/>
      <c r="TL959" s="17"/>
      <c r="TM959" s="17"/>
      <c r="TN959" s="17"/>
      <c r="TO959" s="17"/>
      <c r="TP959" s="17"/>
      <c r="TQ959" s="17"/>
      <c r="TR959" s="17"/>
      <c r="TS959" s="17"/>
      <c r="TT959" s="17"/>
      <c r="TU959" s="17"/>
      <c r="TV959" s="17"/>
      <c r="TW959" s="17"/>
      <c r="TX959" s="17"/>
      <c r="TY959" s="17"/>
      <c r="TZ959" s="17"/>
      <c r="UA959" s="17"/>
      <c r="UB959" s="17"/>
      <c r="UC959" s="17"/>
      <c r="UD959" s="17"/>
      <c r="UE959" s="17"/>
      <c r="UF959" s="17"/>
      <c r="UG959" s="17"/>
      <c r="UH959" s="17"/>
      <c r="UI959" s="17"/>
      <c r="UJ959" s="17"/>
      <c r="UK959" s="17"/>
      <c r="UL959" s="17"/>
      <c r="UM959" s="17"/>
      <c r="UN959" s="17"/>
      <c r="UO959" s="17"/>
      <c r="UP959" s="17"/>
      <c r="UQ959" s="17"/>
      <c r="UR959" s="17"/>
      <c r="US959" s="17"/>
      <c r="UT959" s="17"/>
      <c r="UU959" s="17"/>
      <c r="UV959" s="17"/>
      <c r="UW959" s="17"/>
      <c r="UX959" s="17"/>
      <c r="UY959" s="17"/>
      <c r="UZ959" s="17"/>
      <c r="VA959" s="17"/>
      <c r="VB959" s="17"/>
      <c r="VC959" s="17"/>
      <c r="VD959" s="17"/>
      <c r="VE959" s="17"/>
      <c r="VF959" s="17"/>
      <c r="VG959" s="17"/>
      <c r="VH959" s="17"/>
      <c r="VI959" s="17"/>
      <c r="VJ959" s="17"/>
      <c r="VK959" s="17"/>
      <c r="VL959" s="17"/>
      <c r="VM959" s="17"/>
      <c r="VN959" s="17"/>
      <c r="VO959" s="17"/>
      <c r="VP959" s="17"/>
      <c r="VQ959" s="17"/>
      <c r="VR959" s="17"/>
      <c r="VS959" s="17"/>
      <c r="VT959" s="17"/>
      <c r="VU959" s="17"/>
      <c r="VV959" s="17"/>
      <c r="VW959" s="17"/>
      <c r="VX959" s="17"/>
      <c r="VY959" s="17"/>
      <c r="VZ959" s="17"/>
      <c r="WA959" s="17"/>
      <c r="WB959" s="17"/>
      <c r="WC959" s="17"/>
      <c r="WD959" s="17"/>
      <c r="WE959" s="17"/>
      <c r="WF959" s="17"/>
      <c r="WG959" s="17"/>
      <c r="WH959" s="17"/>
      <c r="WI959" s="17"/>
      <c r="WJ959" s="17"/>
      <c r="WK959" s="17"/>
      <c r="WL959" s="17"/>
      <c r="WM959" s="17"/>
      <c r="WN959" s="17"/>
      <c r="WO959" s="17"/>
      <c r="WP959" s="17"/>
      <c r="WQ959" s="17"/>
      <c r="WR959" s="17"/>
      <c r="WS959" s="17"/>
      <c r="WT959" s="17"/>
      <c r="WU959" s="17"/>
      <c r="WV959" s="17"/>
      <c r="WW959" s="17"/>
      <c r="WX959" s="17"/>
      <c r="WY959" s="17"/>
      <c r="WZ959" s="17"/>
      <c r="XA959" s="17"/>
      <c r="XB959" s="17"/>
      <c r="XC959" s="17"/>
      <c r="XD959" s="17"/>
      <c r="XE959" s="17"/>
      <c r="XF959" s="17"/>
      <c r="XG959" s="17"/>
      <c r="XH959" s="17"/>
      <c r="XI959" s="17"/>
      <c r="XJ959" s="17"/>
      <c r="XK959" s="17"/>
      <c r="XL959" s="17"/>
      <c r="XM959" s="17"/>
      <c r="XN959" s="17"/>
      <c r="XO959" s="17"/>
      <c r="XP959" s="17"/>
      <c r="XQ959" s="17"/>
      <c r="XR959" s="17"/>
      <c r="XS959" s="17"/>
      <c r="XT959" s="17"/>
      <c r="XU959" s="17"/>
      <c r="XV959" s="17"/>
      <c r="XW959" s="17"/>
      <c r="XX959" s="17"/>
      <c r="XY959" s="17"/>
      <c r="XZ959" s="17"/>
      <c r="YA959" s="17"/>
      <c r="YB959" s="17"/>
      <c r="YC959" s="17"/>
      <c r="YD959" s="17"/>
      <c r="YE959" s="17"/>
      <c r="YF959" s="17"/>
      <c r="YG959" s="17"/>
      <c r="YH959" s="17"/>
      <c r="YI959" s="17"/>
      <c r="YJ959" s="17"/>
      <c r="YK959" s="17"/>
      <c r="YL959" s="17"/>
      <c r="YM959" s="17"/>
      <c r="YN959" s="17"/>
      <c r="YO959" s="17"/>
      <c r="YP959" s="17"/>
      <c r="YQ959" s="17"/>
      <c r="YR959" s="17"/>
      <c r="YS959" s="17"/>
      <c r="YT959" s="17"/>
      <c r="YU959" s="17"/>
      <c r="YV959" s="17"/>
      <c r="YW959" s="17"/>
      <c r="YX959" s="17"/>
      <c r="YY959" s="17"/>
      <c r="YZ959" s="17"/>
      <c r="ZA959" s="17"/>
      <c r="ZB959" s="17"/>
      <c r="ZC959" s="17"/>
      <c r="ZD959" s="17"/>
      <c r="ZE959" s="17"/>
      <c r="ZF959" s="17"/>
      <c r="ZG959" s="17"/>
      <c r="ZH959" s="17"/>
      <c r="ZI959" s="17"/>
      <c r="ZJ959" s="17"/>
      <c r="ZK959" s="17"/>
      <c r="ZL959" s="17"/>
      <c r="ZM959" s="17"/>
      <c r="ZN959" s="17"/>
      <c r="ZO959" s="17"/>
      <c r="ZP959" s="17"/>
      <c r="ZQ959" s="17"/>
      <c r="ZR959" s="17"/>
      <c r="ZS959" s="17"/>
      <c r="ZT959" s="17"/>
      <c r="ZU959" s="17"/>
      <c r="ZV959" s="17"/>
      <c r="ZW959" s="17"/>
      <c r="ZX959" s="17"/>
      <c r="ZY959" s="17"/>
      <c r="ZZ959" s="17"/>
      <c r="AAA959" s="17"/>
      <c r="AAB959" s="17"/>
      <c r="AAC959" s="17"/>
      <c r="AAD959" s="17"/>
      <c r="AAE959" s="17"/>
      <c r="AAF959" s="17"/>
      <c r="AAG959" s="17"/>
      <c r="AAH959" s="17"/>
      <c r="AAI959" s="17"/>
      <c r="AAJ959" s="17"/>
      <c r="AAK959" s="17"/>
      <c r="AAL959" s="17"/>
      <c r="AAM959" s="17"/>
      <c r="AAN959" s="17"/>
      <c r="AAO959" s="17"/>
      <c r="AAP959" s="17"/>
      <c r="AAQ959" s="17"/>
      <c r="AAR959" s="17"/>
      <c r="AAS959" s="17"/>
      <c r="AAT959" s="17"/>
      <c r="AAU959" s="17"/>
      <c r="AAV959" s="17"/>
      <c r="AAW959" s="17"/>
      <c r="AAX959" s="17"/>
      <c r="AAY959" s="17"/>
      <c r="AAZ959" s="17"/>
      <c r="ABA959" s="17"/>
      <c r="ABB959" s="17"/>
      <c r="ABC959" s="17"/>
      <c r="ABD959" s="17"/>
      <c r="ABE959" s="17"/>
      <c r="ABF959" s="17"/>
      <c r="ABG959" s="17"/>
      <c r="ABH959" s="17"/>
      <c r="ABI959" s="17"/>
      <c r="ABJ959" s="17"/>
      <c r="ABK959" s="17"/>
      <c r="ABL959" s="17"/>
      <c r="ABM959" s="17"/>
      <c r="ABN959" s="17"/>
      <c r="ABO959" s="17"/>
      <c r="ABP959" s="17"/>
      <c r="ABQ959" s="17"/>
      <c r="ABR959" s="17"/>
      <c r="ABS959" s="17"/>
      <c r="ABT959" s="17"/>
      <c r="ABU959" s="17"/>
      <c r="ABV959" s="17"/>
      <c r="ABW959" s="17"/>
      <c r="ABX959" s="17"/>
      <c r="ABY959" s="17"/>
      <c r="ABZ959" s="17"/>
      <c r="ACA959" s="17"/>
      <c r="ACB959" s="17"/>
      <c r="ACC959" s="17"/>
      <c r="ACD959" s="17"/>
      <c r="ACE959" s="17"/>
      <c r="ACF959" s="17"/>
      <c r="ACG959" s="17"/>
      <c r="ACH959" s="17"/>
      <c r="ACI959" s="17"/>
      <c r="ACJ959" s="17"/>
      <c r="ACK959" s="17"/>
      <c r="ACL959" s="17"/>
      <c r="ACM959" s="17"/>
      <c r="ACN959" s="17"/>
      <c r="ACO959" s="17"/>
      <c r="ACP959" s="17"/>
      <c r="ACQ959" s="17"/>
      <c r="ACR959" s="17"/>
      <c r="ACS959" s="17"/>
      <c r="ACT959" s="17"/>
      <c r="ACU959" s="17"/>
      <c r="ACV959" s="17"/>
      <c r="ACW959" s="17"/>
      <c r="ACX959" s="17"/>
      <c r="ACY959" s="17"/>
      <c r="ACZ959" s="17"/>
      <c r="ADA959" s="17"/>
      <c r="ADB959" s="17"/>
      <c r="ADC959" s="17"/>
      <c r="ADD959" s="17"/>
      <c r="ADE959" s="17"/>
      <c r="ADF959" s="17"/>
      <c r="ADG959" s="17"/>
      <c r="ADH959" s="17"/>
      <c r="ADI959" s="17"/>
      <c r="ADJ959" s="17"/>
      <c r="ADK959" s="17"/>
      <c r="ADL959" s="17"/>
      <c r="ADM959" s="17"/>
      <c r="ADN959" s="17"/>
      <c r="ADO959" s="17"/>
      <c r="ADP959" s="17"/>
      <c r="ADQ959" s="17"/>
      <c r="ADR959" s="17"/>
    </row>
    <row r="960" spans="44:798" s="16" customFormat="1" x14ac:dyDescent="0.25">
      <c r="AR960" s="56"/>
      <c r="AS960" s="56"/>
      <c r="AT960" s="57"/>
      <c r="AU960" s="56"/>
      <c r="AV960" s="57"/>
      <c r="AW960" s="56"/>
      <c r="AX960" s="56"/>
      <c r="AY960" s="56"/>
      <c r="AZ960" s="56"/>
      <c r="BA960" s="56"/>
      <c r="BB960" s="56"/>
      <c r="BC960" s="56"/>
      <c r="BD960" s="56"/>
      <c r="BE960" s="51"/>
      <c r="BF960" s="51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  <c r="IK960" s="17"/>
      <c r="IL960" s="17"/>
      <c r="IM960" s="17"/>
      <c r="IN960" s="17"/>
      <c r="IO960" s="17"/>
      <c r="IP960" s="17"/>
      <c r="IQ960" s="17"/>
      <c r="IR960" s="17"/>
      <c r="IS960" s="17"/>
      <c r="IT960" s="17"/>
      <c r="IU960" s="17"/>
      <c r="IV960" s="17"/>
      <c r="IW960" s="17"/>
      <c r="IX960" s="17"/>
      <c r="IY960" s="17"/>
      <c r="IZ960" s="17"/>
      <c r="JA960" s="17"/>
      <c r="JB960" s="17"/>
      <c r="JC960" s="17"/>
      <c r="JD960" s="17"/>
      <c r="JE960" s="17"/>
      <c r="JF960" s="17"/>
      <c r="JG960" s="17"/>
      <c r="JH960" s="17"/>
      <c r="JI960" s="17"/>
      <c r="JJ960" s="17"/>
      <c r="JK960" s="17"/>
      <c r="JL960" s="17"/>
      <c r="JM960" s="17"/>
      <c r="JN960" s="17"/>
      <c r="JO960" s="17"/>
      <c r="JP960" s="17"/>
      <c r="JQ960" s="17"/>
      <c r="JR960" s="17"/>
      <c r="JS960" s="17"/>
      <c r="JT960" s="17"/>
      <c r="JU960" s="17"/>
      <c r="JV960" s="17"/>
      <c r="JW960" s="17"/>
      <c r="JX960" s="17"/>
      <c r="JY960" s="17"/>
      <c r="JZ960" s="17"/>
      <c r="KA960" s="17"/>
      <c r="KB960" s="17"/>
      <c r="KC960" s="17"/>
      <c r="KD960" s="17"/>
      <c r="KE960" s="17"/>
      <c r="KF960" s="17"/>
      <c r="KG960" s="17"/>
      <c r="KH960" s="17"/>
      <c r="KI960" s="17"/>
      <c r="KJ960" s="17"/>
      <c r="KK960" s="17"/>
      <c r="KL960" s="17"/>
      <c r="KM960" s="17"/>
      <c r="KN960" s="17"/>
      <c r="KO960" s="17"/>
      <c r="KP960" s="17"/>
      <c r="KQ960" s="17"/>
      <c r="KR960" s="17"/>
      <c r="KS960" s="17"/>
      <c r="KT960" s="17"/>
      <c r="KU960" s="17"/>
      <c r="KV960" s="17"/>
      <c r="KW960" s="17"/>
      <c r="KX960" s="17"/>
      <c r="KY960" s="17"/>
      <c r="KZ960" s="17"/>
      <c r="LA960" s="17"/>
      <c r="LB960" s="17"/>
      <c r="LC960" s="17"/>
      <c r="LD960" s="17"/>
      <c r="LE960" s="17"/>
      <c r="LF960" s="17"/>
      <c r="LG960" s="17"/>
      <c r="LH960" s="17"/>
      <c r="LI960" s="17"/>
      <c r="LJ960" s="17"/>
      <c r="LK960" s="17"/>
      <c r="LL960" s="17"/>
      <c r="LM960" s="17"/>
      <c r="LN960" s="17"/>
      <c r="LO960" s="17"/>
      <c r="LP960" s="17"/>
      <c r="LQ960" s="17"/>
      <c r="LR960" s="17"/>
      <c r="LS960" s="17"/>
      <c r="LT960" s="17"/>
      <c r="LU960" s="17"/>
      <c r="LV960" s="17"/>
      <c r="LW960" s="17"/>
      <c r="LX960" s="17"/>
      <c r="LY960" s="17"/>
      <c r="LZ960" s="17"/>
      <c r="MA960" s="17"/>
      <c r="MB960" s="17"/>
      <c r="MC960" s="17"/>
      <c r="MD960" s="17"/>
      <c r="ME960" s="17"/>
      <c r="MF960" s="17"/>
      <c r="MG960" s="17"/>
      <c r="MH960" s="17"/>
      <c r="MI960" s="17"/>
      <c r="MJ960" s="17"/>
      <c r="MK960" s="17"/>
      <c r="ML960" s="17"/>
      <c r="MM960" s="17"/>
      <c r="MN960" s="17"/>
      <c r="MO960" s="17"/>
      <c r="MP960" s="17"/>
      <c r="MQ960" s="17"/>
      <c r="MR960" s="17"/>
      <c r="MS960" s="17"/>
      <c r="MT960" s="17"/>
      <c r="MU960" s="17"/>
      <c r="MV960" s="17"/>
      <c r="MW960" s="17"/>
      <c r="MX960" s="17"/>
      <c r="MY960" s="17"/>
      <c r="MZ960" s="17"/>
      <c r="NA960" s="17"/>
      <c r="NB960" s="17"/>
      <c r="NC960" s="17"/>
      <c r="ND960" s="17"/>
      <c r="NE960" s="17"/>
      <c r="NF960" s="17"/>
      <c r="NG960" s="17"/>
      <c r="NH960" s="17"/>
      <c r="NI960" s="17"/>
      <c r="NJ960" s="17"/>
      <c r="NK960" s="17"/>
      <c r="NL960" s="17"/>
      <c r="NM960" s="17"/>
      <c r="NN960" s="17"/>
      <c r="NO960" s="17"/>
      <c r="NP960" s="17"/>
      <c r="NQ960" s="17"/>
      <c r="NR960" s="17"/>
      <c r="NS960" s="17"/>
      <c r="NT960" s="17"/>
      <c r="NU960" s="17"/>
      <c r="NV960" s="17"/>
      <c r="NW960" s="17"/>
      <c r="NX960" s="17"/>
      <c r="NY960" s="17"/>
      <c r="NZ960" s="17"/>
      <c r="OA960" s="17"/>
      <c r="OB960" s="17"/>
      <c r="OC960" s="17"/>
      <c r="OD960" s="17"/>
      <c r="OE960" s="17"/>
      <c r="OF960" s="17"/>
      <c r="OG960" s="17"/>
      <c r="OH960" s="17"/>
      <c r="OI960" s="17"/>
      <c r="OJ960" s="17"/>
      <c r="OK960" s="17"/>
      <c r="OL960" s="17"/>
      <c r="OM960" s="17"/>
      <c r="ON960" s="17"/>
      <c r="OO960" s="17"/>
      <c r="OP960" s="17"/>
      <c r="OQ960" s="17"/>
      <c r="OR960" s="17"/>
      <c r="OS960" s="17"/>
      <c r="OT960" s="17"/>
      <c r="OU960" s="17"/>
      <c r="OV960" s="17"/>
      <c r="OW960" s="17"/>
      <c r="OX960" s="17"/>
      <c r="OY960" s="17"/>
      <c r="OZ960" s="17"/>
      <c r="PA960" s="17"/>
      <c r="PB960" s="17"/>
      <c r="PC960" s="17"/>
      <c r="PD960" s="17"/>
      <c r="PE960" s="17"/>
      <c r="PF960" s="17"/>
      <c r="PG960" s="17"/>
      <c r="PH960" s="17"/>
      <c r="PI960" s="17"/>
      <c r="PJ960" s="17"/>
      <c r="PK960" s="17"/>
      <c r="PL960" s="17"/>
      <c r="PM960" s="17"/>
      <c r="PN960" s="17"/>
      <c r="PO960" s="17"/>
      <c r="PP960" s="17"/>
      <c r="PQ960" s="17"/>
      <c r="PR960" s="17"/>
      <c r="PS960" s="17"/>
      <c r="PT960" s="17"/>
      <c r="PU960" s="17"/>
      <c r="PV960" s="17"/>
      <c r="PW960" s="17"/>
      <c r="PX960" s="17"/>
      <c r="PY960" s="17"/>
      <c r="PZ960" s="17"/>
      <c r="QA960" s="17"/>
      <c r="QB960" s="17"/>
      <c r="QC960" s="17"/>
      <c r="QD960" s="17"/>
      <c r="QE960" s="17"/>
      <c r="QF960" s="17"/>
      <c r="QG960" s="17"/>
      <c r="QH960" s="17"/>
      <c r="QI960" s="17"/>
      <c r="QJ960" s="17"/>
      <c r="QK960" s="17"/>
      <c r="QL960" s="17"/>
      <c r="QM960" s="17"/>
      <c r="QN960" s="17"/>
      <c r="QO960" s="17"/>
      <c r="QP960" s="17"/>
      <c r="QQ960" s="17"/>
      <c r="QR960" s="17"/>
      <c r="QS960" s="17"/>
      <c r="QT960" s="17"/>
      <c r="QU960" s="17"/>
      <c r="QV960" s="17"/>
      <c r="QW960" s="17"/>
      <c r="QX960" s="17"/>
      <c r="QY960" s="17"/>
      <c r="QZ960" s="17"/>
      <c r="RA960" s="17"/>
      <c r="RB960" s="17"/>
      <c r="RC960" s="17"/>
      <c r="RD960" s="17"/>
      <c r="RE960" s="17"/>
      <c r="RF960" s="17"/>
      <c r="RG960" s="17"/>
      <c r="RH960" s="17"/>
      <c r="RI960" s="17"/>
      <c r="RJ960" s="17"/>
      <c r="RK960" s="17"/>
      <c r="RL960" s="17"/>
      <c r="RM960" s="17"/>
      <c r="RN960" s="17"/>
      <c r="RO960" s="17"/>
      <c r="RP960" s="17"/>
      <c r="RQ960" s="17"/>
      <c r="RR960" s="17"/>
      <c r="RS960" s="17"/>
      <c r="RT960" s="17"/>
      <c r="RU960" s="17"/>
      <c r="RV960" s="17"/>
      <c r="RW960" s="17"/>
      <c r="RX960" s="17"/>
      <c r="RY960" s="17"/>
      <c r="RZ960" s="17"/>
      <c r="SA960" s="17"/>
      <c r="SB960" s="17"/>
      <c r="SC960" s="17"/>
      <c r="SD960" s="17"/>
      <c r="SE960" s="17"/>
      <c r="SF960" s="17"/>
      <c r="SG960" s="17"/>
      <c r="SH960" s="17"/>
      <c r="SI960" s="17"/>
      <c r="SJ960" s="17"/>
      <c r="SK960" s="17"/>
      <c r="SL960" s="17"/>
      <c r="SM960" s="17"/>
      <c r="SN960" s="17"/>
      <c r="SO960" s="17"/>
      <c r="SP960" s="17"/>
      <c r="SQ960" s="17"/>
      <c r="SR960" s="17"/>
      <c r="SS960" s="17"/>
      <c r="ST960" s="17"/>
      <c r="SU960" s="17"/>
      <c r="SV960" s="17"/>
      <c r="SW960" s="17"/>
      <c r="SX960" s="17"/>
      <c r="SY960" s="17"/>
      <c r="SZ960" s="17"/>
      <c r="TA960" s="17"/>
      <c r="TB960" s="17"/>
      <c r="TC960" s="17"/>
      <c r="TD960" s="17"/>
      <c r="TE960" s="17"/>
      <c r="TF960" s="17"/>
      <c r="TG960" s="17"/>
      <c r="TH960" s="17"/>
      <c r="TI960" s="17"/>
      <c r="TJ960" s="17"/>
      <c r="TK960" s="17"/>
      <c r="TL960" s="17"/>
      <c r="TM960" s="17"/>
      <c r="TN960" s="17"/>
      <c r="TO960" s="17"/>
      <c r="TP960" s="17"/>
      <c r="TQ960" s="17"/>
      <c r="TR960" s="17"/>
      <c r="TS960" s="17"/>
      <c r="TT960" s="17"/>
      <c r="TU960" s="17"/>
      <c r="TV960" s="17"/>
      <c r="TW960" s="17"/>
      <c r="TX960" s="17"/>
      <c r="TY960" s="17"/>
      <c r="TZ960" s="17"/>
      <c r="UA960" s="17"/>
      <c r="UB960" s="17"/>
      <c r="UC960" s="17"/>
      <c r="UD960" s="17"/>
      <c r="UE960" s="17"/>
      <c r="UF960" s="17"/>
      <c r="UG960" s="17"/>
      <c r="UH960" s="17"/>
      <c r="UI960" s="17"/>
      <c r="UJ960" s="17"/>
      <c r="UK960" s="17"/>
      <c r="UL960" s="17"/>
      <c r="UM960" s="17"/>
      <c r="UN960" s="17"/>
      <c r="UO960" s="17"/>
      <c r="UP960" s="17"/>
      <c r="UQ960" s="17"/>
      <c r="UR960" s="17"/>
      <c r="US960" s="17"/>
      <c r="UT960" s="17"/>
      <c r="UU960" s="17"/>
      <c r="UV960" s="17"/>
      <c r="UW960" s="17"/>
      <c r="UX960" s="17"/>
      <c r="UY960" s="17"/>
      <c r="UZ960" s="17"/>
      <c r="VA960" s="17"/>
      <c r="VB960" s="17"/>
      <c r="VC960" s="17"/>
      <c r="VD960" s="17"/>
      <c r="VE960" s="17"/>
      <c r="VF960" s="17"/>
      <c r="VG960" s="17"/>
      <c r="VH960" s="17"/>
      <c r="VI960" s="17"/>
      <c r="VJ960" s="17"/>
      <c r="VK960" s="17"/>
      <c r="VL960" s="17"/>
      <c r="VM960" s="17"/>
      <c r="VN960" s="17"/>
      <c r="VO960" s="17"/>
      <c r="VP960" s="17"/>
      <c r="VQ960" s="17"/>
      <c r="VR960" s="17"/>
      <c r="VS960" s="17"/>
      <c r="VT960" s="17"/>
      <c r="VU960" s="17"/>
      <c r="VV960" s="17"/>
      <c r="VW960" s="17"/>
      <c r="VX960" s="17"/>
      <c r="VY960" s="17"/>
      <c r="VZ960" s="17"/>
      <c r="WA960" s="17"/>
      <c r="WB960" s="17"/>
      <c r="WC960" s="17"/>
      <c r="WD960" s="17"/>
      <c r="WE960" s="17"/>
      <c r="WF960" s="17"/>
      <c r="WG960" s="17"/>
      <c r="WH960" s="17"/>
      <c r="WI960" s="17"/>
      <c r="WJ960" s="17"/>
      <c r="WK960" s="17"/>
      <c r="WL960" s="17"/>
      <c r="WM960" s="17"/>
      <c r="WN960" s="17"/>
      <c r="WO960" s="17"/>
      <c r="WP960" s="17"/>
      <c r="WQ960" s="17"/>
      <c r="WR960" s="17"/>
      <c r="WS960" s="17"/>
      <c r="WT960" s="17"/>
      <c r="WU960" s="17"/>
      <c r="WV960" s="17"/>
      <c r="WW960" s="17"/>
      <c r="WX960" s="17"/>
      <c r="WY960" s="17"/>
      <c r="WZ960" s="17"/>
      <c r="XA960" s="17"/>
      <c r="XB960" s="17"/>
      <c r="XC960" s="17"/>
      <c r="XD960" s="17"/>
      <c r="XE960" s="17"/>
      <c r="XF960" s="17"/>
      <c r="XG960" s="17"/>
      <c r="XH960" s="17"/>
      <c r="XI960" s="17"/>
      <c r="XJ960" s="17"/>
      <c r="XK960" s="17"/>
      <c r="XL960" s="17"/>
      <c r="XM960" s="17"/>
      <c r="XN960" s="17"/>
      <c r="XO960" s="17"/>
      <c r="XP960" s="17"/>
      <c r="XQ960" s="17"/>
      <c r="XR960" s="17"/>
      <c r="XS960" s="17"/>
      <c r="XT960" s="17"/>
      <c r="XU960" s="17"/>
      <c r="XV960" s="17"/>
      <c r="XW960" s="17"/>
      <c r="XX960" s="17"/>
      <c r="XY960" s="17"/>
      <c r="XZ960" s="17"/>
      <c r="YA960" s="17"/>
      <c r="YB960" s="17"/>
      <c r="YC960" s="17"/>
      <c r="YD960" s="17"/>
      <c r="YE960" s="17"/>
      <c r="YF960" s="17"/>
      <c r="YG960" s="17"/>
      <c r="YH960" s="17"/>
      <c r="YI960" s="17"/>
      <c r="YJ960" s="17"/>
      <c r="YK960" s="17"/>
      <c r="YL960" s="17"/>
      <c r="YM960" s="17"/>
      <c r="YN960" s="17"/>
      <c r="YO960" s="17"/>
      <c r="YP960" s="17"/>
      <c r="YQ960" s="17"/>
      <c r="YR960" s="17"/>
      <c r="YS960" s="17"/>
      <c r="YT960" s="17"/>
      <c r="YU960" s="17"/>
      <c r="YV960" s="17"/>
      <c r="YW960" s="17"/>
      <c r="YX960" s="17"/>
      <c r="YY960" s="17"/>
      <c r="YZ960" s="17"/>
      <c r="ZA960" s="17"/>
      <c r="ZB960" s="17"/>
      <c r="ZC960" s="17"/>
      <c r="ZD960" s="17"/>
      <c r="ZE960" s="17"/>
      <c r="ZF960" s="17"/>
      <c r="ZG960" s="17"/>
      <c r="ZH960" s="17"/>
      <c r="ZI960" s="17"/>
      <c r="ZJ960" s="17"/>
      <c r="ZK960" s="17"/>
      <c r="ZL960" s="17"/>
      <c r="ZM960" s="17"/>
      <c r="ZN960" s="17"/>
      <c r="ZO960" s="17"/>
      <c r="ZP960" s="17"/>
      <c r="ZQ960" s="17"/>
      <c r="ZR960" s="17"/>
      <c r="ZS960" s="17"/>
      <c r="ZT960" s="17"/>
      <c r="ZU960" s="17"/>
      <c r="ZV960" s="17"/>
      <c r="ZW960" s="17"/>
      <c r="ZX960" s="17"/>
      <c r="ZY960" s="17"/>
      <c r="ZZ960" s="17"/>
      <c r="AAA960" s="17"/>
      <c r="AAB960" s="17"/>
      <c r="AAC960" s="17"/>
      <c r="AAD960" s="17"/>
      <c r="AAE960" s="17"/>
      <c r="AAF960" s="17"/>
      <c r="AAG960" s="17"/>
      <c r="AAH960" s="17"/>
      <c r="AAI960" s="17"/>
      <c r="AAJ960" s="17"/>
      <c r="AAK960" s="17"/>
      <c r="AAL960" s="17"/>
      <c r="AAM960" s="17"/>
      <c r="AAN960" s="17"/>
      <c r="AAO960" s="17"/>
      <c r="AAP960" s="17"/>
      <c r="AAQ960" s="17"/>
      <c r="AAR960" s="17"/>
      <c r="AAS960" s="17"/>
      <c r="AAT960" s="17"/>
      <c r="AAU960" s="17"/>
      <c r="AAV960" s="17"/>
      <c r="AAW960" s="17"/>
      <c r="AAX960" s="17"/>
      <c r="AAY960" s="17"/>
      <c r="AAZ960" s="17"/>
      <c r="ABA960" s="17"/>
      <c r="ABB960" s="17"/>
      <c r="ABC960" s="17"/>
      <c r="ABD960" s="17"/>
      <c r="ABE960" s="17"/>
      <c r="ABF960" s="17"/>
      <c r="ABG960" s="17"/>
      <c r="ABH960" s="17"/>
      <c r="ABI960" s="17"/>
      <c r="ABJ960" s="17"/>
      <c r="ABK960" s="17"/>
      <c r="ABL960" s="17"/>
      <c r="ABM960" s="17"/>
      <c r="ABN960" s="17"/>
      <c r="ABO960" s="17"/>
      <c r="ABP960" s="17"/>
      <c r="ABQ960" s="17"/>
      <c r="ABR960" s="17"/>
      <c r="ABS960" s="17"/>
      <c r="ABT960" s="17"/>
      <c r="ABU960" s="17"/>
      <c r="ABV960" s="17"/>
      <c r="ABW960" s="17"/>
      <c r="ABX960" s="17"/>
      <c r="ABY960" s="17"/>
      <c r="ABZ960" s="17"/>
      <c r="ACA960" s="17"/>
      <c r="ACB960" s="17"/>
      <c r="ACC960" s="17"/>
      <c r="ACD960" s="17"/>
      <c r="ACE960" s="17"/>
      <c r="ACF960" s="17"/>
      <c r="ACG960" s="17"/>
      <c r="ACH960" s="17"/>
      <c r="ACI960" s="17"/>
      <c r="ACJ960" s="17"/>
      <c r="ACK960" s="17"/>
      <c r="ACL960" s="17"/>
      <c r="ACM960" s="17"/>
      <c r="ACN960" s="17"/>
      <c r="ACO960" s="17"/>
      <c r="ACP960" s="17"/>
      <c r="ACQ960" s="17"/>
      <c r="ACR960" s="17"/>
      <c r="ACS960" s="17"/>
      <c r="ACT960" s="17"/>
      <c r="ACU960" s="17"/>
      <c r="ACV960" s="17"/>
      <c r="ACW960" s="17"/>
      <c r="ACX960" s="17"/>
      <c r="ACY960" s="17"/>
      <c r="ACZ960" s="17"/>
      <c r="ADA960" s="17"/>
      <c r="ADB960" s="17"/>
      <c r="ADC960" s="17"/>
      <c r="ADD960" s="17"/>
      <c r="ADE960" s="17"/>
      <c r="ADF960" s="17"/>
      <c r="ADG960" s="17"/>
      <c r="ADH960" s="17"/>
      <c r="ADI960" s="17"/>
      <c r="ADJ960" s="17"/>
      <c r="ADK960" s="17"/>
      <c r="ADL960" s="17"/>
      <c r="ADM960" s="17"/>
      <c r="ADN960" s="17"/>
      <c r="ADO960" s="17"/>
      <c r="ADP960" s="17"/>
      <c r="ADQ960" s="17"/>
      <c r="ADR960" s="17"/>
    </row>
    <row r="961" spans="44:798" s="16" customFormat="1" x14ac:dyDescent="0.25">
      <c r="AR961" s="56"/>
      <c r="AS961" s="56"/>
      <c r="AT961" s="57"/>
      <c r="AU961" s="56"/>
      <c r="AV961" s="57"/>
      <c r="AW961" s="56"/>
      <c r="AX961" s="56"/>
      <c r="AY961" s="56"/>
      <c r="AZ961" s="56"/>
      <c r="BA961" s="56"/>
      <c r="BB961" s="56"/>
      <c r="BC961" s="56"/>
      <c r="BD961" s="56"/>
      <c r="BE961" s="51"/>
      <c r="BF961" s="51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  <c r="IK961" s="17"/>
      <c r="IL961" s="17"/>
      <c r="IM961" s="17"/>
      <c r="IN961" s="17"/>
      <c r="IO961" s="17"/>
      <c r="IP961" s="17"/>
      <c r="IQ961" s="17"/>
      <c r="IR961" s="17"/>
      <c r="IS961" s="17"/>
      <c r="IT961" s="17"/>
      <c r="IU961" s="17"/>
      <c r="IV961" s="17"/>
      <c r="IW961" s="17"/>
      <c r="IX961" s="17"/>
      <c r="IY961" s="17"/>
      <c r="IZ961" s="17"/>
      <c r="JA961" s="17"/>
      <c r="JB961" s="17"/>
      <c r="JC961" s="17"/>
      <c r="JD961" s="17"/>
      <c r="JE961" s="17"/>
      <c r="JF961" s="17"/>
      <c r="JG961" s="17"/>
      <c r="JH961" s="17"/>
      <c r="JI961" s="17"/>
      <c r="JJ961" s="17"/>
      <c r="JK961" s="17"/>
      <c r="JL961" s="17"/>
      <c r="JM961" s="17"/>
      <c r="JN961" s="17"/>
      <c r="JO961" s="17"/>
      <c r="JP961" s="17"/>
      <c r="JQ961" s="17"/>
      <c r="JR961" s="17"/>
      <c r="JS961" s="17"/>
      <c r="JT961" s="17"/>
      <c r="JU961" s="17"/>
      <c r="JV961" s="17"/>
      <c r="JW961" s="17"/>
      <c r="JX961" s="17"/>
      <c r="JY961" s="17"/>
      <c r="JZ961" s="17"/>
      <c r="KA961" s="17"/>
      <c r="KB961" s="17"/>
      <c r="KC961" s="17"/>
      <c r="KD961" s="17"/>
      <c r="KE961" s="17"/>
      <c r="KF961" s="17"/>
      <c r="KG961" s="17"/>
      <c r="KH961" s="17"/>
      <c r="KI961" s="17"/>
      <c r="KJ961" s="17"/>
      <c r="KK961" s="17"/>
      <c r="KL961" s="17"/>
      <c r="KM961" s="17"/>
      <c r="KN961" s="17"/>
      <c r="KO961" s="17"/>
      <c r="KP961" s="17"/>
      <c r="KQ961" s="17"/>
      <c r="KR961" s="17"/>
      <c r="KS961" s="17"/>
      <c r="KT961" s="17"/>
      <c r="KU961" s="17"/>
      <c r="KV961" s="17"/>
      <c r="KW961" s="17"/>
      <c r="KX961" s="17"/>
      <c r="KY961" s="17"/>
      <c r="KZ961" s="17"/>
      <c r="LA961" s="17"/>
      <c r="LB961" s="17"/>
      <c r="LC961" s="17"/>
      <c r="LD961" s="17"/>
      <c r="LE961" s="17"/>
      <c r="LF961" s="17"/>
      <c r="LG961" s="17"/>
      <c r="LH961" s="17"/>
      <c r="LI961" s="17"/>
      <c r="LJ961" s="17"/>
      <c r="LK961" s="17"/>
      <c r="LL961" s="17"/>
      <c r="LM961" s="17"/>
      <c r="LN961" s="17"/>
      <c r="LO961" s="17"/>
      <c r="LP961" s="17"/>
      <c r="LQ961" s="17"/>
      <c r="LR961" s="17"/>
      <c r="LS961" s="17"/>
      <c r="LT961" s="17"/>
      <c r="LU961" s="17"/>
      <c r="LV961" s="17"/>
      <c r="LW961" s="17"/>
      <c r="LX961" s="17"/>
      <c r="LY961" s="17"/>
      <c r="LZ961" s="17"/>
      <c r="MA961" s="17"/>
      <c r="MB961" s="17"/>
      <c r="MC961" s="17"/>
      <c r="MD961" s="17"/>
      <c r="ME961" s="17"/>
      <c r="MF961" s="17"/>
      <c r="MG961" s="17"/>
      <c r="MH961" s="17"/>
      <c r="MI961" s="17"/>
      <c r="MJ961" s="17"/>
      <c r="MK961" s="17"/>
      <c r="ML961" s="17"/>
      <c r="MM961" s="17"/>
      <c r="MN961" s="17"/>
      <c r="MO961" s="17"/>
      <c r="MP961" s="17"/>
      <c r="MQ961" s="17"/>
      <c r="MR961" s="17"/>
      <c r="MS961" s="17"/>
      <c r="MT961" s="17"/>
      <c r="MU961" s="17"/>
      <c r="MV961" s="17"/>
      <c r="MW961" s="17"/>
      <c r="MX961" s="17"/>
      <c r="MY961" s="17"/>
      <c r="MZ961" s="17"/>
      <c r="NA961" s="17"/>
      <c r="NB961" s="17"/>
      <c r="NC961" s="17"/>
      <c r="ND961" s="17"/>
      <c r="NE961" s="17"/>
      <c r="NF961" s="17"/>
      <c r="NG961" s="17"/>
      <c r="NH961" s="17"/>
      <c r="NI961" s="17"/>
      <c r="NJ961" s="17"/>
      <c r="NK961" s="17"/>
      <c r="NL961" s="17"/>
      <c r="NM961" s="17"/>
      <c r="NN961" s="17"/>
      <c r="NO961" s="17"/>
      <c r="NP961" s="17"/>
      <c r="NQ961" s="17"/>
      <c r="NR961" s="17"/>
      <c r="NS961" s="17"/>
      <c r="NT961" s="17"/>
      <c r="NU961" s="17"/>
      <c r="NV961" s="17"/>
      <c r="NW961" s="17"/>
      <c r="NX961" s="17"/>
      <c r="NY961" s="17"/>
      <c r="NZ961" s="17"/>
      <c r="OA961" s="17"/>
      <c r="OB961" s="17"/>
      <c r="OC961" s="17"/>
      <c r="OD961" s="17"/>
      <c r="OE961" s="17"/>
      <c r="OF961" s="17"/>
      <c r="OG961" s="17"/>
      <c r="OH961" s="17"/>
      <c r="OI961" s="17"/>
      <c r="OJ961" s="17"/>
      <c r="OK961" s="17"/>
      <c r="OL961" s="17"/>
      <c r="OM961" s="17"/>
      <c r="ON961" s="17"/>
      <c r="OO961" s="17"/>
      <c r="OP961" s="17"/>
      <c r="OQ961" s="17"/>
      <c r="OR961" s="17"/>
      <c r="OS961" s="17"/>
      <c r="OT961" s="17"/>
      <c r="OU961" s="17"/>
      <c r="OV961" s="17"/>
      <c r="OW961" s="17"/>
      <c r="OX961" s="17"/>
      <c r="OY961" s="17"/>
      <c r="OZ961" s="17"/>
      <c r="PA961" s="17"/>
      <c r="PB961" s="17"/>
      <c r="PC961" s="17"/>
      <c r="PD961" s="17"/>
      <c r="PE961" s="17"/>
      <c r="PF961" s="17"/>
      <c r="PG961" s="17"/>
      <c r="PH961" s="17"/>
      <c r="PI961" s="17"/>
      <c r="PJ961" s="17"/>
      <c r="PK961" s="17"/>
      <c r="PL961" s="17"/>
      <c r="PM961" s="17"/>
      <c r="PN961" s="17"/>
      <c r="PO961" s="17"/>
      <c r="PP961" s="17"/>
      <c r="PQ961" s="17"/>
      <c r="PR961" s="17"/>
      <c r="PS961" s="17"/>
      <c r="PT961" s="17"/>
      <c r="PU961" s="17"/>
      <c r="PV961" s="17"/>
      <c r="PW961" s="17"/>
      <c r="PX961" s="17"/>
      <c r="PY961" s="17"/>
      <c r="PZ961" s="17"/>
      <c r="QA961" s="17"/>
      <c r="QB961" s="17"/>
      <c r="QC961" s="17"/>
      <c r="QD961" s="17"/>
      <c r="QE961" s="17"/>
      <c r="QF961" s="17"/>
      <c r="QG961" s="17"/>
      <c r="QH961" s="17"/>
      <c r="QI961" s="17"/>
      <c r="QJ961" s="17"/>
      <c r="QK961" s="17"/>
      <c r="QL961" s="17"/>
      <c r="QM961" s="17"/>
      <c r="QN961" s="17"/>
      <c r="QO961" s="17"/>
      <c r="QP961" s="17"/>
      <c r="QQ961" s="17"/>
      <c r="QR961" s="17"/>
      <c r="QS961" s="17"/>
      <c r="QT961" s="17"/>
      <c r="QU961" s="17"/>
      <c r="QV961" s="17"/>
      <c r="QW961" s="17"/>
      <c r="QX961" s="17"/>
      <c r="QY961" s="17"/>
      <c r="QZ961" s="17"/>
      <c r="RA961" s="17"/>
      <c r="RB961" s="17"/>
      <c r="RC961" s="17"/>
      <c r="RD961" s="17"/>
      <c r="RE961" s="17"/>
      <c r="RF961" s="17"/>
      <c r="RG961" s="17"/>
      <c r="RH961" s="17"/>
      <c r="RI961" s="17"/>
      <c r="RJ961" s="17"/>
      <c r="RK961" s="17"/>
      <c r="RL961" s="17"/>
      <c r="RM961" s="17"/>
      <c r="RN961" s="17"/>
      <c r="RO961" s="17"/>
      <c r="RP961" s="17"/>
      <c r="RQ961" s="17"/>
      <c r="RR961" s="17"/>
      <c r="RS961" s="17"/>
      <c r="RT961" s="17"/>
      <c r="RU961" s="17"/>
      <c r="RV961" s="17"/>
      <c r="RW961" s="17"/>
      <c r="RX961" s="17"/>
      <c r="RY961" s="17"/>
      <c r="RZ961" s="17"/>
      <c r="SA961" s="17"/>
      <c r="SB961" s="17"/>
      <c r="SC961" s="17"/>
      <c r="SD961" s="17"/>
      <c r="SE961" s="17"/>
      <c r="SF961" s="17"/>
      <c r="SG961" s="17"/>
      <c r="SH961" s="17"/>
      <c r="SI961" s="17"/>
      <c r="SJ961" s="17"/>
      <c r="SK961" s="17"/>
      <c r="SL961" s="17"/>
      <c r="SM961" s="17"/>
      <c r="SN961" s="17"/>
      <c r="SO961" s="17"/>
      <c r="SP961" s="17"/>
      <c r="SQ961" s="17"/>
      <c r="SR961" s="17"/>
      <c r="SS961" s="17"/>
      <c r="ST961" s="17"/>
      <c r="SU961" s="17"/>
      <c r="SV961" s="17"/>
      <c r="SW961" s="17"/>
      <c r="SX961" s="17"/>
      <c r="SY961" s="17"/>
      <c r="SZ961" s="17"/>
      <c r="TA961" s="17"/>
      <c r="TB961" s="17"/>
      <c r="TC961" s="17"/>
      <c r="TD961" s="17"/>
      <c r="TE961" s="17"/>
      <c r="TF961" s="17"/>
      <c r="TG961" s="17"/>
      <c r="TH961" s="17"/>
      <c r="TI961" s="17"/>
      <c r="TJ961" s="17"/>
      <c r="TK961" s="17"/>
      <c r="TL961" s="17"/>
      <c r="TM961" s="17"/>
      <c r="TN961" s="17"/>
      <c r="TO961" s="17"/>
      <c r="TP961" s="17"/>
      <c r="TQ961" s="17"/>
      <c r="TR961" s="17"/>
      <c r="TS961" s="17"/>
      <c r="TT961" s="17"/>
      <c r="TU961" s="17"/>
      <c r="TV961" s="17"/>
      <c r="TW961" s="17"/>
      <c r="TX961" s="17"/>
      <c r="TY961" s="17"/>
      <c r="TZ961" s="17"/>
      <c r="UA961" s="17"/>
      <c r="UB961" s="17"/>
      <c r="UC961" s="17"/>
      <c r="UD961" s="17"/>
      <c r="UE961" s="17"/>
      <c r="UF961" s="17"/>
      <c r="UG961" s="17"/>
      <c r="UH961" s="17"/>
      <c r="UI961" s="17"/>
      <c r="UJ961" s="17"/>
      <c r="UK961" s="17"/>
      <c r="UL961" s="17"/>
      <c r="UM961" s="17"/>
      <c r="UN961" s="17"/>
      <c r="UO961" s="17"/>
      <c r="UP961" s="17"/>
      <c r="UQ961" s="17"/>
      <c r="UR961" s="17"/>
      <c r="US961" s="17"/>
      <c r="UT961" s="17"/>
      <c r="UU961" s="17"/>
      <c r="UV961" s="17"/>
      <c r="UW961" s="17"/>
      <c r="UX961" s="17"/>
      <c r="UY961" s="17"/>
      <c r="UZ961" s="17"/>
      <c r="VA961" s="17"/>
      <c r="VB961" s="17"/>
      <c r="VC961" s="17"/>
      <c r="VD961" s="17"/>
      <c r="VE961" s="17"/>
      <c r="VF961" s="17"/>
      <c r="VG961" s="17"/>
      <c r="VH961" s="17"/>
      <c r="VI961" s="17"/>
      <c r="VJ961" s="17"/>
      <c r="VK961" s="17"/>
      <c r="VL961" s="17"/>
      <c r="VM961" s="17"/>
      <c r="VN961" s="17"/>
      <c r="VO961" s="17"/>
      <c r="VP961" s="17"/>
      <c r="VQ961" s="17"/>
      <c r="VR961" s="17"/>
      <c r="VS961" s="17"/>
      <c r="VT961" s="17"/>
      <c r="VU961" s="17"/>
      <c r="VV961" s="17"/>
      <c r="VW961" s="17"/>
      <c r="VX961" s="17"/>
      <c r="VY961" s="17"/>
      <c r="VZ961" s="17"/>
      <c r="WA961" s="17"/>
      <c r="WB961" s="17"/>
      <c r="WC961" s="17"/>
      <c r="WD961" s="17"/>
      <c r="WE961" s="17"/>
      <c r="WF961" s="17"/>
      <c r="WG961" s="17"/>
      <c r="WH961" s="17"/>
      <c r="WI961" s="17"/>
      <c r="WJ961" s="17"/>
      <c r="WK961" s="17"/>
      <c r="WL961" s="17"/>
      <c r="WM961" s="17"/>
      <c r="WN961" s="17"/>
      <c r="WO961" s="17"/>
      <c r="WP961" s="17"/>
      <c r="WQ961" s="17"/>
      <c r="WR961" s="17"/>
      <c r="WS961" s="17"/>
      <c r="WT961" s="17"/>
      <c r="WU961" s="17"/>
      <c r="WV961" s="17"/>
      <c r="WW961" s="17"/>
      <c r="WX961" s="17"/>
      <c r="WY961" s="17"/>
      <c r="WZ961" s="17"/>
      <c r="XA961" s="17"/>
      <c r="XB961" s="17"/>
      <c r="XC961" s="17"/>
      <c r="XD961" s="17"/>
      <c r="XE961" s="17"/>
      <c r="XF961" s="17"/>
      <c r="XG961" s="17"/>
      <c r="XH961" s="17"/>
      <c r="XI961" s="17"/>
      <c r="XJ961" s="17"/>
      <c r="XK961" s="17"/>
      <c r="XL961" s="17"/>
      <c r="XM961" s="17"/>
      <c r="XN961" s="17"/>
      <c r="XO961" s="17"/>
      <c r="XP961" s="17"/>
      <c r="XQ961" s="17"/>
      <c r="XR961" s="17"/>
      <c r="XS961" s="17"/>
      <c r="XT961" s="17"/>
      <c r="XU961" s="17"/>
      <c r="XV961" s="17"/>
      <c r="XW961" s="17"/>
      <c r="XX961" s="17"/>
      <c r="XY961" s="17"/>
      <c r="XZ961" s="17"/>
      <c r="YA961" s="17"/>
      <c r="YB961" s="17"/>
      <c r="YC961" s="17"/>
      <c r="YD961" s="17"/>
      <c r="YE961" s="17"/>
      <c r="YF961" s="17"/>
      <c r="YG961" s="17"/>
      <c r="YH961" s="17"/>
      <c r="YI961" s="17"/>
      <c r="YJ961" s="17"/>
      <c r="YK961" s="17"/>
      <c r="YL961" s="17"/>
      <c r="YM961" s="17"/>
      <c r="YN961" s="17"/>
      <c r="YO961" s="17"/>
      <c r="YP961" s="17"/>
      <c r="YQ961" s="17"/>
      <c r="YR961" s="17"/>
      <c r="YS961" s="17"/>
      <c r="YT961" s="17"/>
      <c r="YU961" s="17"/>
      <c r="YV961" s="17"/>
      <c r="YW961" s="17"/>
      <c r="YX961" s="17"/>
      <c r="YY961" s="17"/>
      <c r="YZ961" s="17"/>
      <c r="ZA961" s="17"/>
      <c r="ZB961" s="17"/>
      <c r="ZC961" s="17"/>
      <c r="ZD961" s="17"/>
      <c r="ZE961" s="17"/>
      <c r="ZF961" s="17"/>
      <c r="ZG961" s="17"/>
      <c r="ZH961" s="17"/>
      <c r="ZI961" s="17"/>
      <c r="ZJ961" s="17"/>
      <c r="ZK961" s="17"/>
      <c r="ZL961" s="17"/>
      <c r="ZM961" s="17"/>
      <c r="ZN961" s="17"/>
      <c r="ZO961" s="17"/>
      <c r="ZP961" s="17"/>
      <c r="ZQ961" s="17"/>
      <c r="ZR961" s="17"/>
      <c r="ZS961" s="17"/>
      <c r="ZT961" s="17"/>
      <c r="ZU961" s="17"/>
      <c r="ZV961" s="17"/>
      <c r="ZW961" s="17"/>
      <c r="ZX961" s="17"/>
      <c r="ZY961" s="17"/>
      <c r="ZZ961" s="17"/>
      <c r="AAA961" s="17"/>
      <c r="AAB961" s="17"/>
      <c r="AAC961" s="17"/>
      <c r="AAD961" s="17"/>
      <c r="AAE961" s="17"/>
      <c r="AAF961" s="17"/>
      <c r="AAG961" s="17"/>
      <c r="AAH961" s="17"/>
      <c r="AAI961" s="17"/>
      <c r="AAJ961" s="17"/>
      <c r="AAK961" s="17"/>
      <c r="AAL961" s="17"/>
      <c r="AAM961" s="17"/>
      <c r="AAN961" s="17"/>
      <c r="AAO961" s="17"/>
      <c r="AAP961" s="17"/>
      <c r="AAQ961" s="17"/>
      <c r="AAR961" s="17"/>
      <c r="AAS961" s="17"/>
      <c r="AAT961" s="17"/>
      <c r="AAU961" s="17"/>
      <c r="AAV961" s="17"/>
      <c r="AAW961" s="17"/>
      <c r="AAX961" s="17"/>
      <c r="AAY961" s="17"/>
      <c r="AAZ961" s="17"/>
      <c r="ABA961" s="17"/>
      <c r="ABB961" s="17"/>
      <c r="ABC961" s="17"/>
      <c r="ABD961" s="17"/>
      <c r="ABE961" s="17"/>
      <c r="ABF961" s="17"/>
      <c r="ABG961" s="17"/>
      <c r="ABH961" s="17"/>
      <c r="ABI961" s="17"/>
      <c r="ABJ961" s="17"/>
      <c r="ABK961" s="17"/>
      <c r="ABL961" s="17"/>
      <c r="ABM961" s="17"/>
      <c r="ABN961" s="17"/>
      <c r="ABO961" s="17"/>
      <c r="ABP961" s="17"/>
      <c r="ABQ961" s="17"/>
      <c r="ABR961" s="17"/>
      <c r="ABS961" s="17"/>
      <c r="ABT961" s="17"/>
      <c r="ABU961" s="17"/>
      <c r="ABV961" s="17"/>
      <c r="ABW961" s="17"/>
      <c r="ABX961" s="17"/>
      <c r="ABY961" s="17"/>
      <c r="ABZ961" s="17"/>
      <c r="ACA961" s="17"/>
      <c r="ACB961" s="17"/>
      <c r="ACC961" s="17"/>
      <c r="ACD961" s="17"/>
      <c r="ACE961" s="17"/>
      <c r="ACF961" s="17"/>
      <c r="ACG961" s="17"/>
      <c r="ACH961" s="17"/>
      <c r="ACI961" s="17"/>
      <c r="ACJ961" s="17"/>
      <c r="ACK961" s="17"/>
      <c r="ACL961" s="17"/>
      <c r="ACM961" s="17"/>
      <c r="ACN961" s="17"/>
      <c r="ACO961" s="17"/>
      <c r="ACP961" s="17"/>
      <c r="ACQ961" s="17"/>
      <c r="ACR961" s="17"/>
      <c r="ACS961" s="17"/>
      <c r="ACT961" s="17"/>
      <c r="ACU961" s="17"/>
      <c r="ACV961" s="17"/>
      <c r="ACW961" s="17"/>
      <c r="ACX961" s="17"/>
      <c r="ACY961" s="17"/>
      <c r="ACZ961" s="17"/>
      <c r="ADA961" s="17"/>
      <c r="ADB961" s="17"/>
      <c r="ADC961" s="17"/>
      <c r="ADD961" s="17"/>
      <c r="ADE961" s="17"/>
      <c r="ADF961" s="17"/>
      <c r="ADG961" s="17"/>
      <c r="ADH961" s="17"/>
      <c r="ADI961" s="17"/>
      <c r="ADJ961" s="17"/>
      <c r="ADK961" s="17"/>
      <c r="ADL961" s="17"/>
      <c r="ADM961" s="17"/>
      <c r="ADN961" s="17"/>
      <c r="ADO961" s="17"/>
      <c r="ADP961" s="17"/>
      <c r="ADQ961" s="17"/>
      <c r="ADR961" s="17"/>
    </row>
    <row r="962" spans="44:798" s="16" customFormat="1" x14ac:dyDescent="0.25">
      <c r="AR962" s="56"/>
      <c r="AS962" s="56"/>
      <c r="AT962" s="57"/>
      <c r="AU962" s="56"/>
      <c r="AV962" s="57"/>
      <c r="AW962" s="56"/>
      <c r="AX962" s="56"/>
      <c r="AY962" s="56"/>
      <c r="AZ962" s="56"/>
      <c r="BA962" s="56"/>
      <c r="BB962" s="56"/>
      <c r="BC962" s="56"/>
      <c r="BD962" s="56"/>
      <c r="BE962" s="51"/>
      <c r="BF962" s="51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  <c r="IK962" s="17"/>
      <c r="IL962" s="17"/>
      <c r="IM962" s="17"/>
      <c r="IN962" s="17"/>
      <c r="IO962" s="17"/>
      <c r="IP962" s="17"/>
      <c r="IQ962" s="17"/>
      <c r="IR962" s="17"/>
      <c r="IS962" s="17"/>
      <c r="IT962" s="17"/>
      <c r="IU962" s="17"/>
      <c r="IV962" s="17"/>
      <c r="IW962" s="17"/>
      <c r="IX962" s="17"/>
      <c r="IY962" s="17"/>
      <c r="IZ962" s="17"/>
      <c r="JA962" s="17"/>
      <c r="JB962" s="17"/>
      <c r="JC962" s="17"/>
      <c r="JD962" s="17"/>
      <c r="JE962" s="17"/>
      <c r="JF962" s="17"/>
      <c r="JG962" s="17"/>
      <c r="JH962" s="17"/>
      <c r="JI962" s="17"/>
      <c r="JJ962" s="17"/>
      <c r="JK962" s="17"/>
      <c r="JL962" s="17"/>
      <c r="JM962" s="17"/>
      <c r="JN962" s="17"/>
      <c r="JO962" s="17"/>
      <c r="JP962" s="17"/>
      <c r="JQ962" s="17"/>
      <c r="JR962" s="17"/>
      <c r="JS962" s="17"/>
      <c r="JT962" s="17"/>
      <c r="JU962" s="17"/>
      <c r="JV962" s="17"/>
      <c r="JW962" s="17"/>
      <c r="JX962" s="17"/>
      <c r="JY962" s="17"/>
      <c r="JZ962" s="17"/>
      <c r="KA962" s="17"/>
      <c r="KB962" s="17"/>
      <c r="KC962" s="17"/>
      <c r="KD962" s="17"/>
      <c r="KE962" s="17"/>
      <c r="KF962" s="17"/>
      <c r="KG962" s="17"/>
      <c r="KH962" s="17"/>
      <c r="KI962" s="17"/>
      <c r="KJ962" s="17"/>
      <c r="KK962" s="17"/>
      <c r="KL962" s="17"/>
      <c r="KM962" s="17"/>
      <c r="KN962" s="17"/>
      <c r="KO962" s="17"/>
      <c r="KP962" s="17"/>
      <c r="KQ962" s="17"/>
      <c r="KR962" s="17"/>
      <c r="KS962" s="17"/>
      <c r="KT962" s="17"/>
      <c r="KU962" s="17"/>
      <c r="KV962" s="17"/>
      <c r="KW962" s="17"/>
      <c r="KX962" s="17"/>
      <c r="KY962" s="17"/>
      <c r="KZ962" s="17"/>
      <c r="LA962" s="17"/>
      <c r="LB962" s="17"/>
      <c r="LC962" s="17"/>
      <c r="LD962" s="17"/>
      <c r="LE962" s="17"/>
      <c r="LF962" s="17"/>
      <c r="LG962" s="17"/>
      <c r="LH962" s="17"/>
      <c r="LI962" s="17"/>
      <c r="LJ962" s="17"/>
      <c r="LK962" s="17"/>
      <c r="LL962" s="17"/>
      <c r="LM962" s="17"/>
      <c r="LN962" s="17"/>
      <c r="LO962" s="17"/>
      <c r="LP962" s="17"/>
      <c r="LQ962" s="17"/>
      <c r="LR962" s="17"/>
      <c r="LS962" s="17"/>
      <c r="LT962" s="17"/>
      <c r="LU962" s="17"/>
      <c r="LV962" s="17"/>
      <c r="LW962" s="17"/>
      <c r="LX962" s="17"/>
      <c r="LY962" s="17"/>
      <c r="LZ962" s="17"/>
      <c r="MA962" s="17"/>
      <c r="MB962" s="17"/>
      <c r="MC962" s="17"/>
      <c r="MD962" s="17"/>
      <c r="ME962" s="17"/>
      <c r="MF962" s="17"/>
      <c r="MG962" s="17"/>
      <c r="MH962" s="17"/>
      <c r="MI962" s="17"/>
      <c r="MJ962" s="17"/>
      <c r="MK962" s="17"/>
      <c r="ML962" s="17"/>
      <c r="MM962" s="17"/>
      <c r="MN962" s="17"/>
      <c r="MO962" s="17"/>
      <c r="MP962" s="17"/>
      <c r="MQ962" s="17"/>
      <c r="MR962" s="17"/>
      <c r="MS962" s="17"/>
      <c r="MT962" s="17"/>
      <c r="MU962" s="17"/>
      <c r="MV962" s="17"/>
      <c r="MW962" s="17"/>
      <c r="MX962" s="17"/>
      <c r="MY962" s="17"/>
      <c r="MZ962" s="17"/>
      <c r="NA962" s="17"/>
      <c r="NB962" s="17"/>
      <c r="NC962" s="17"/>
      <c r="ND962" s="17"/>
      <c r="NE962" s="17"/>
      <c r="NF962" s="17"/>
      <c r="NG962" s="17"/>
      <c r="NH962" s="17"/>
      <c r="NI962" s="17"/>
      <c r="NJ962" s="17"/>
      <c r="NK962" s="17"/>
      <c r="NL962" s="17"/>
      <c r="NM962" s="17"/>
      <c r="NN962" s="17"/>
      <c r="NO962" s="17"/>
      <c r="NP962" s="17"/>
      <c r="NQ962" s="17"/>
      <c r="NR962" s="17"/>
      <c r="NS962" s="17"/>
      <c r="NT962" s="17"/>
      <c r="NU962" s="17"/>
      <c r="NV962" s="17"/>
      <c r="NW962" s="17"/>
      <c r="NX962" s="17"/>
      <c r="NY962" s="17"/>
      <c r="NZ962" s="17"/>
      <c r="OA962" s="17"/>
      <c r="OB962" s="17"/>
      <c r="OC962" s="17"/>
      <c r="OD962" s="17"/>
      <c r="OE962" s="17"/>
      <c r="OF962" s="17"/>
      <c r="OG962" s="17"/>
      <c r="OH962" s="17"/>
      <c r="OI962" s="17"/>
      <c r="OJ962" s="17"/>
      <c r="OK962" s="17"/>
      <c r="OL962" s="17"/>
      <c r="OM962" s="17"/>
      <c r="ON962" s="17"/>
      <c r="OO962" s="17"/>
      <c r="OP962" s="17"/>
      <c r="OQ962" s="17"/>
      <c r="OR962" s="17"/>
      <c r="OS962" s="17"/>
      <c r="OT962" s="17"/>
      <c r="OU962" s="17"/>
      <c r="OV962" s="17"/>
      <c r="OW962" s="17"/>
      <c r="OX962" s="17"/>
      <c r="OY962" s="17"/>
      <c r="OZ962" s="17"/>
      <c r="PA962" s="17"/>
      <c r="PB962" s="17"/>
      <c r="PC962" s="17"/>
      <c r="PD962" s="17"/>
      <c r="PE962" s="17"/>
      <c r="PF962" s="17"/>
      <c r="PG962" s="17"/>
      <c r="PH962" s="17"/>
      <c r="PI962" s="17"/>
      <c r="PJ962" s="17"/>
      <c r="PK962" s="17"/>
      <c r="PL962" s="17"/>
      <c r="PM962" s="17"/>
      <c r="PN962" s="17"/>
      <c r="PO962" s="17"/>
      <c r="PP962" s="17"/>
      <c r="PQ962" s="17"/>
      <c r="PR962" s="17"/>
      <c r="PS962" s="17"/>
      <c r="PT962" s="17"/>
      <c r="PU962" s="17"/>
      <c r="PV962" s="17"/>
      <c r="PW962" s="17"/>
      <c r="PX962" s="17"/>
      <c r="PY962" s="17"/>
      <c r="PZ962" s="17"/>
      <c r="QA962" s="17"/>
      <c r="QB962" s="17"/>
      <c r="QC962" s="17"/>
      <c r="QD962" s="17"/>
      <c r="QE962" s="17"/>
      <c r="QF962" s="17"/>
      <c r="QG962" s="17"/>
      <c r="QH962" s="17"/>
      <c r="QI962" s="17"/>
      <c r="QJ962" s="17"/>
      <c r="QK962" s="17"/>
      <c r="QL962" s="17"/>
      <c r="QM962" s="17"/>
      <c r="QN962" s="17"/>
      <c r="QO962" s="17"/>
      <c r="QP962" s="17"/>
      <c r="QQ962" s="17"/>
      <c r="QR962" s="17"/>
      <c r="QS962" s="17"/>
      <c r="QT962" s="17"/>
      <c r="QU962" s="17"/>
      <c r="QV962" s="17"/>
      <c r="QW962" s="17"/>
      <c r="QX962" s="17"/>
      <c r="QY962" s="17"/>
      <c r="QZ962" s="17"/>
      <c r="RA962" s="17"/>
      <c r="RB962" s="17"/>
      <c r="RC962" s="17"/>
      <c r="RD962" s="17"/>
      <c r="RE962" s="17"/>
      <c r="RF962" s="17"/>
      <c r="RG962" s="17"/>
      <c r="RH962" s="17"/>
      <c r="RI962" s="17"/>
      <c r="RJ962" s="17"/>
      <c r="RK962" s="17"/>
      <c r="RL962" s="17"/>
      <c r="RM962" s="17"/>
      <c r="RN962" s="17"/>
      <c r="RO962" s="17"/>
      <c r="RP962" s="17"/>
      <c r="RQ962" s="17"/>
      <c r="RR962" s="17"/>
      <c r="RS962" s="17"/>
      <c r="RT962" s="17"/>
      <c r="RU962" s="17"/>
      <c r="RV962" s="17"/>
      <c r="RW962" s="17"/>
      <c r="RX962" s="17"/>
      <c r="RY962" s="17"/>
      <c r="RZ962" s="17"/>
      <c r="SA962" s="17"/>
      <c r="SB962" s="17"/>
      <c r="SC962" s="17"/>
      <c r="SD962" s="17"/>
      <c r="SE962" s="17"/>
      <c r="SF962" s="17"/>
      <c r="SG962" s="17"/>
      <c r="SH962" s="17"/>
      <c r="SI962" s="17"/>
      <c r="SJ962" s="17"/>
      <c r="SK962" s="17"/>
      <c r="SL962" s="17"/>
      <c r="SM962" s="17"/>
      <c r="SN962" s="17"/>
      <c r="SO962" s="17"/>
      <c r="SP962" s="17"/>
      <c r="SQ962" s="17"/>
      <c r="SR962" s="17"/>
      <c r="SS962" s="17"/>
      <c r="ST962" s="17"/>
      <c r="SU962" s="17"/>
      <c r="SV962" s="17"/>
      <c r="SW962" s="17"/>
      <c r="SX962" s="17"/>
      <c r="SY962" s="17"/>
      <c r="SZ962" s="17"/>
      <c r="TA962" s="17"/>
      <c r="TB962" s="17"/>
      <c r="TC962" s="17"/>
      <c r="TD962" s="17"/>
      <c r="TE962" s="17"/>
      <c r="TF962" s="17"/>
      <c r="TG962" s="17"/>
      <c r="TH962" s="17"/>
      <c r="TI962" s="17"/>
      <c r="TJ962" s="17"/>
      <c r="TK962" s="17"/>
      <c r="TL962" s="17"/>
      <c r="TM962" s="17"/>
      <c r="TN962" s="17"/>
      <c r="TO962" s="17"/>
      <c r="TP962" s="17"/>
      <c r="TQ962" s="17"/>
      <c r="TR962" s="17"/>
      <c r="TS962" s="17"/>
      <c r="TT962" s="17"/>
      <c r="TU962" s="17"/>
      <c r="TV962" s="17"/>
      <c r="TW962" s="17"/>
      <c r="TX962" s="17"/>
      <c r="TY962" s="17"/>
      <c r="TZ962" s="17"/>
      <c r="UA962" s="17"/>
      <c r="UB962" s="17"/>
      <c r="UC962" s="17"/>
      <c r="UD962" s="17"/>
      <c r="UE962" s="17"/>
      <c r="UF962" s="17"/>
      <c r="UG962" s="17"/>
      <c r="UH962" s="17"/>
      <c r="UI962" s="17"/>
      <c r="UJ962" s="17"/>
      <c r="UK962" s="17"/>
      <c r="UL962" s="17"/>
      <c r="UM962" s="17"/>
      <c r="UN962" s="17"/>
      <c r="UO962" s="17"/>
      <c r="UP962" s="17"/>
      <c r="UQ962" s="17"/>
      <c r="UR962" s="17"/>
      <c r="US962" s="17"/>
      <c r="UT962" s="17"/>
      <c r="UU962" s="17"/>
      <c r="UV962" s="17"/>
      <c r="UW962" s="17"/>
      <c r="UX962" s="17"/>
      <c r="UY962" s="17"/>
      <c r="UZ962" s="17"/>
      <c r="VA962" s="17"/>
      <c r="VB962" s="17"/>
      <c r="VC962" s="17"/>
      <c r="VD962" s="17"/>
      <c r="VE962" s="17"/>
      <c r="VF962" s="17"/>
      <c r="VG962" s="17"/>
      <c r="VH962" s="17"/>
      <c r="VI962" s="17"/>
      <c r="VJ962" s="17"/>
      <c r="VK962" s="17"/>
      <c r="VL962" s="17"/>
      <c r="VM962" s="17"/>
      <c r="VN962" s="17"/>
      <c r="VO962" s="17"/>
      <c r="VP962" s="17"/>
      <c r="VQ962" s="17"/>
      <c r="VR962" s="17"/>
      <c r="VS962" s="17"/>
      <c r="VT962" s="17"/>
      <c r="VU962" s="17"/>
      <c r="VV962" s="17"/>
      <c r="VW962" s="17"/>
      <c r="VX962" s="17"/>
      <c r="VY962" s="17"/>
      <c r="VZ962" s="17"/>
      <c r="WA962" s="17"/>
      <c r="WB962" s="17"/>
      <c r="WC962" s="17"/>
      <c r="WD962" s="17"/>
      <c r="WE962" s="17"/>
      <c r="WF962" s="17"/>
      <c r="WG962" s="17"/>
      <c r="WH962" s="17"/>
      <c r="WI962" s="17"/>
      <c r="WJ962" s="17"/>
      <c r="WK962" s="17"/>
      <c r="WL962" s="17"/>
      <c r="WM962" s="17"/>
      <c r="WN962" s="17"/>
      <c r="WO962" s="17"/>
      <c r="WP962" s="17"/>
      <c r="WQ962" s="17"/>
      <c r="WR962" s="17"/>
      <c r="WS962" s="17"/>
      <c r="WT962" s="17"/>
      <c r="WU962" s="17"/>
      <c r="WV962" s="17"/>
      <c r="WW962" s="17"/>
      <c r="WX962" s="17"/>
      <c r="WY962" s="17"/>
      <c r="WZ962" s="17"/>
      <c r="XA962" s="17"/>
      <c r="XB962" s="17"/>
      <c r="XC962" s="17"/>
      <c r="XD962" s="17"/>
      <c r="XE962" s="17"/>
      <c r="XF962" s="17"/>
      <c r="XG962" s="17"/>
      <c r="XH962" s="17"/>
      <c r="XI962" s="17"/>
      <c r="XJ962" s="17"/>
      <c r="XK962" s="17"/>
      <c r="XL962" s="17"/>
      <c r="XM962" s="17"/>
      <c r="XN962" s="17"/>
      <c r="XO962" s="17"/>
      <c r="XP962" s="17"/>
      <c r="XQ962" s="17"/>
      <c r="XR962" s="17"/>
      <c r="XS962" s="17"/>
      <c r="XT962" s="17"/>
      <c r="XU962" s="17"/>
      <c r="XV962" s="17"/>
      <c r="XW962" s="17"/>
      <c r="XX962" s="17"/>
      <c r="XY962" s="17"/>
      <c r="XZ962" s="17"/>
      <c r="YA962" s="17"/>
      <c r="YB962" s="17"/>
      <c r="YC962" s="17"/>
      <c r="YD962" s="17"/>
      <c r="YE962" s="17"/>
      <c r="YF962" s="17"/>
      <c r="YG962" s="17"/>
      <c r="YH962" s="17"/>
      <c r="YI962" s="17"/>
      <c r="YJ962" s="17"/>
      <c r="YK962" s="17"/>
      <c r="YL962" s="17"/>
      <c r="YM962" s="17"/>
      <c r="YN962" s="17"/>
      <c r="YO962" s="17"/>
      <c r="YP962" s="17"/>
      <c r="YQ962" s="17"/>
      <c r="YR962" s="17"/>
      <c r="YS962" s="17"/>
      <c r="YT962" s="17"/>
      <c r="YU962" s="17"/>
      <c r="YV962" s="17"/>
      <c r="YW962" s="17"/>
      <c r="YX962" s="17"/>
      <c r="YY962" s="17"/>
      <c r="YZ962" s="17"/>
      <c r="ZA962" s="17"/>
      <c r="ZB962" s="17"/>
      <c r="ZC962" s="17"/>
      <c r="ZD962" s="17"/>
      <c r="ZE962" s="17"/>
      <c r="ZF962" s="17"/>
      <c r="ZG962" s="17"/>
      <c r="ZH962" s="17"/>
      <c r="ZI962" s="17"/>
      <c r="ZJ962" s="17"/>
      <c r="ZK962" s="17"/>
      <c r="ZL962" s="17"/>
      <c r="ZM962" s="17"/>
      <c r="ZN962" s="17"/>
      <c r="ZO962" s="17"/>
      <c r="ZP962" s="17"/>
      <c r="ZQ962" s="17"/>
      <c r="ZR962" s="17"/>
      <c r="ZS962" s="17"/>
      <c r="ZT962" s="17"/>
      <c r="ZU962" s="17"/>
      <c r="ZV962" s="17"/>
      <c r="ZW962" s="17"/>
      <c r="ZX962" s="17"/>
      <c r="ZY962" s="17"/>
      <c r="ZZ962" s="17"/>
      <c r="AAA962" s="17"/>
      <c r="AAB962" s="17"/>
      <c r="AAC962" s="17"/>
      <c r="AAD962" s="17"/>
      <c r="AAE962" s="17"/>
      <c r="AAF962" s="17"/>
      <c r="AAG962" s="17"/>
      <c r="AAH962" s="17"/>
      <c r="AAI962" s="17"/>
      <c r="AAJ962" s="17"/>
      <c r="AAK962" s="17"/>
      <c r="AAL962" s="17"/>
      <c r="AAM962" s="17"/>
      <c r="AAN962" s="17"/>
      <c r="AAO962" s="17"/>
      <c r="AAP962" s="17"/>
      <c r="AAQ962" s="17"/>
      <c r="AAR962" s="17"/>
      <c r="AAS962" s="17"/>
      <c r="AAT962" s="17"/>
      <c r="AAU962" s="17"/>
      <c r="AAV962" s="17"/>
      <c r="AAW962" s="17"/>
      <c r="AAX962" s="17"/>
      <c r="AAY962" s="17"/>
      <c r="AAZ962" s="17"/>
      <c r="ABA962" s="17"/>
      <c r="ABB962" s="17"/>
      <c r="ABC962" s="17"/>
      <c r="ABD962" s="17"/>
      <c r="ABE962" s="17"/>
      <c r="ABF962" s="17"/>
      <c r="ABG962" s="17"/>
      <c r="ABH962" s="17"/>
      <c r="ABI962" s="17"/>
      <c r="ABJ962" s="17"/>
      <c r="ABK962" s="17"/>
      <c r="ABL962" s="17"/>
      <c r="ABM962" s="17"/>
      <c r="ABN962" s="17"/>
      <c r="ABO962" s="17"/>
      <c r="ABP962" s="17"/>
      <c r="ABQ962" s="17"/>
      <c r="ABR962" s="17"/>
      <c r="ABS962" s="17"/>
      <c r="ABT962" s="17"/>
      <c r="ABU962" s="17"/>
      <c r="ABV962" s="17"/>
      <c r="ABW962" s="17"/>
      <c r="ABX962" s="17"/>
      <c r="ABY962" s="17"/>
      <c r="ABZ962" s="17"/>
      <c r="ACA962" s="17"/>
      <c r="ACB962" s="17"/>
      <c r="ACC962" s="17"/>
      <c r="ACD962" s="17"/>
      <c r="ACE962" s="17"/>
      <c r="ACF962" s="17"/>
      <c r="ACG962" s="17"/>
      <c r="ACH962" s="17"/>
      <c r="ACI962" s="17"/>
      <c r="ACJ962" s="17"/>
      <c r="ACK962" s="17"/>
      <c r="ACL962" s="17"/>
      <c r="ACM962" s="17"/>
      <c r="ACN962" s="17"/>
      <c r="ACO962" s="17"/>
      <c r="ACP962" s="17"/>
      <c r="ACQ962" s="17"/>
      <c r="ACR962" s="17"/>
      <c r="ACS962" s="17"/>
      <c r="ACT962" s="17"/>
      <c r="ACU962" s="17"/>
      <c r="ACV962" s="17"/>
      <c r="ACW962" s="17"/>
      <c r="ACX962" s="17"/>
      <c r="ACY962" s="17"/>
      <c r="ACZ962" s="17"/>
      <c r="ADA962" s="17"/>
      <c r="ADB962" s="17"/>
      <c r="ADC962" s="17"/>
      <c r="ADD962" s="17"/>
      <c r="ADE962" s="17"/>
      <c r="ADF962" s="17"/>
      <c r="ADG962" s="17"/>
      <c r="ADH962" s="17"/>
      <c r="ADI962" s="17"/>
      <c r="ADJ962" s="17"/>
      <c r="ADK962" s="17"/>
      <c r="ADL962" s="17"/>
      <c r="ADM962" s="17"/>
      <c r="ADN962" s="17"/>
      <c r="ADO962" s="17"/>
      <c r="ADP962" s="17"/>
      <c r="ADQ962" s="17"/>
      <c r="ADR962" s="17"/>
    </row>
    <row r="963" spans="44:798" s="16" customFormat="1" x14ac:dyDescent="0.25">
      <c r="AR963" s="56"/>
      <c r="AS963" s="56"/>
      <c r="AT963" s="57"/>
      <c r="AU963" s="56"/>
      <c r="AV963" s="57"/>
      <c r="AW963" s="56"/>
      <c r="AX963" s="56"/>
      <c r="AY963" s="56"/>
      <c r="AZ963" s="56"/>
      <c r="BA963" s="56"/>
      <c r="BB963" s="56"/>
      <c r="BC963" s="56"/>
      <c r="BD963" s="56"/>
      <c r="BE963" s="51"/>
      <c r="BF963" s="51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  <c r="IK963" s="17"/>
      <c r="IL963" s="17"/>
      <c r="IM963" s="17"/>
      <c r="IN963" s="17"/>
      <c r="IO963" s="17"/>
      <c r="IP963" s="17"/>
      <c r="IQ963" s="17"/>
      <c r="IR963" s="17"/>
      <c r="IS963" s="17"/>
      <c r="IT963" s="17"/>
      <c r="IU963" s="17"/>
      <c r="IV963" s="17"/>
      <c r="IW963" s="17"/>
      <c r="IX963" s="17"/>
      <c r="IY963" s="17"/>
      <c r="IZ963" s="17"/>
      <c r="JA963" s="17"/>
      <c r="JB963" s="17"/>
      <c r="JC963" s="17"/>
      <c r="JD963" s="17"/>
      <c r="JE963" s="17"/>
      <c r="JF963" s="17"/>
      <c r="JG963" s="17"/>
      <c r="JH963" s="17"/>
      <c r="JI963" s="17"/>
      <c r="JJ963" s="17"/>
      <c r="JK963" s="17"/>
      <c r="JL963" s="17"/>
      <c r="JM963" s="17"/>
      <c r="JN963" s="17"/>
      <c r="JO963" s="17"/>
      <c r="JP963" s="17"/>
      <c r="JQ963" s="17"/>
      <c r="JR963" s="17"/>
      <c r="JS963" s="17"/>
      <c r="JT963" s="17"/>
      <c r="JU963" s="17"/>
      <c r="JV963" s="17"/>
      <c r="JW963" s="17"/>
      <c r="JX963" s="17"/>
      <c r="JY963" s="17"/>
      <c r="JZ963" s="17"/>
      <c r="KA963" s="17"/>
      <c r="KB963" s="17"/>
      <c r="KC963" s="17"/>
      <c r="KD963" s="17"/>
      <c r="KE963" s="17"/>
      <c r="KF963" s="17"/>
      <c r="KG963" s="17"/>
      <c r="KH963" s="17"/>
      <c r="KI963" s="17"/>
      <c r="KJ963" s="17"/>
      <c r="KK963" s="17"/>
      <c r="KL963" s="17"/>
      <c r="KM963" s="17"/>
      <c r="KN963" s="17"/>
      <c r="KO963" s="17"/>
      <c r="KP963" s="17"/>
      <c r="KQ963" s="17"/>
      <c r="KR963" s="17"/>
      <c r="KS963" s="17"/>
      <c r="KT963" s="17"/>
      <c r="KU963" s="17"/>
      <c r="KV963" s="17"/>
      <c r="KW963" s="17"/>
      <c r="KX963" s="17"/>
      <c r="KY963" s="17"/>
      <c r="KZ963" s="17"/>
      <c r="LA963" s="17"/>
      <c r="LB963" s="17"/>
      <c r="LC963" s="17"/>
      <c r="LD963" s="17"/>
      <c r="LE963" s="17"/>
      <c r="LF963" s="17"/>
      <c r="LG963" s="17"/>
      <c r="LH963" s="17"/>
      <c r="LI963" s="17"/>
      <c r="LJ963" s="17"/>
      <c r="LK963" s="17"/>
      <c r="LL963" s="17"/>
      <c r="LM963" s="17"/>
      <c r="LN963" s="17"/>
      <c r="LO963" s="17"/>
      <c r="LP963" s="17"/>
      <c r="LQ963" s="17"/>
      <c r="LR963" s="17"/>
      <c r="LS963" s="17"/>
      <c r="LT963" s="17"/>
      <c r="LU963" s="17"/>
      <c r="LV963" s="17"/>
      <c r="LW963" s="17"/>
      <c r="LX963" s="17"/>
      <c r="LY963" s="17"/>
      <c r="LZ963" s="17"/>
      <c r="MA963" s="17"/>
      <c r="MB963" s="17"/>
      <c r="MC963" s="17"/>
      <c r="MD963" s="17"/>
      <c r="ME963" s="17"/>
      <c r="MF963" s="17"/>
      <c r="MG963" s="17"/>
      <c r="MH963" s="17"/>
      <c r="MI963" s="17"/>
      <c r="MJ963" s="17"/>
      <c r="MK963" s="17"/>
      <c r="ML963" s="17"/>
      <c r="MM963" s="17"/>
      <c r="MN963" s="17"/>
      <c r="MO963" s="17"/>
      <c r="MP963" s="17"/>
      <c r="MQ963" s="17"/>
      <c r="MR963" s="17"/>
      <c r="MS963" s="17"/>
      <c r="MT963" s="17"/>
      <c r="MU963" s="17"/>
      <c r="MV963" s="17"/>
      <c r="MW963" s="17"/>
      <c r="MX963" s="17"/>
      <c r="MY963" s="17"/>
      <c r="MZ963" s="17"/>
      <c r="NA963" s="17"/>
      <c r="NB963" s="17"/>
      <c r="NC963" s="17"/>
      <c r="ND963" s="17"/>
      <c r="NE963" s="17"/>
      <c r="NF963" s="17"/>
      <c r="NG963" s="17"/>
      <c r="NH963" s="17"/>
      <c r="NI963" s="17"/>
      <c r="NJ963" s="17"/>
      <c r="NK963" s="17"/>
      <c r="NL963" s="17"/>
      <c r="NM963" s="17"/>
      <c r="NN963" s="17"/>
      <c r="NO963" s="17"/>
      <c r="NP963" s="17"/>
      <c r="NQ963" s="17"/>
      <c r="NR963" s="17"/>
      <c r="NS963" s="17"/>
      <c r="NT963" s="17"/>
      <c r="NU963" s="17"/>
      <c r="NV963" s="17"/>
      <c r="NW963" s="17"/>
      <c r="NX963" s="17"/>
      <c r="NY963" s="17"/>
      <c r="NZ963" s="17"/>
      <c r="OA963" s="17"/>
      <c r="OB963" s="17"/>
      <c r="OC963" s="17"/>
      <c r="OD963" s="17"/>
      <c r="OE963" s="17"/>
      <c r="OF963" s="17"/>
      <c r="OG963" s="17"/>
      <c r="OH963" s="17"/>
      <c r="OI963" s="17"/>
      <c r="OJ963" s="17"/>
      <c r="OK963" s="17"/>
      <c r="OL963" s="17"/>
      <c r="OM963" s="17"/>
      <c r="ON963" s="17"/>
      <c r="OO963" s="17"/>
      <c r="OP963" s="17"/>
      <c r="OQ963" s="17"/>
      <c r="OR963" s="17"/>
      <c r="OS963" s="17"/>
      <c r="OT963" s="17"/>
      <c r="OU963" s="17"/>
      <c r="OV963" s="17"/>
      <c r="OW963" s="17"/>
      <c r="OX963" s="17"/>
      <c r="OY963" s="17"/>
      <c r="OZ963" s="17"/>
      <c r="PA963" s="17"/>
      <c r="PB963" s="17"/>
      <c r="PC963" s="17"/>
      <c r="PD963" s="17"/>
      <c r="PE963" s="17"/>
      <c r="PF963" s="17"/>
      <c r="PG963" s="17"/>
      <c r="PH963" s="17"/>
      <c r="PI963" s="17"/>
      <c r="PJ963" s="17"/>
      <c r="PK963" s="17"/>
      <c r="PL963" s="17"/>
      <c r="PM963" s="17"/>
      <c r="PN963" s="17"/>
      <c r="PO963" s="17"/>
      <c r="PP963" s="17"/>
      <c r="PQ963" s="17"/>
      <c r="PR963" s="17"/>
      <c r="PS963" s="17"/>
      <c r="PT963" s="17"/>
      <c r="PU963" s="17"/>
      <c r="PV963" s="17"/>
      <c r="PW963" s="17"/>
      <c r="PX963" s="17"/>
      <c r="PY963" s="17"/>
      <c r="PZ963" s="17"/>
      <c r="QA963" s="17"/>
      <c r="QB963" s="17"/>
      <c r="QC963" s="17"/>
      <c r="QD963" s="17"/>
      <c r="QE963" s="17"/>
      <c r="QF963" s="17"/>
      <c r="QG963" s="17"/>
      <c r="QH963" s="17"/>
      <c r="QI963" s="17"/>
      <c r="QJ963" s="17"/>
      <c r="QK963" s="17"/>
      <c r="QL963" s="17"/>
      <c r="QM963" s="17"/>
      <c r="QN963" s="17"/>
      <c r="QO963" s="17"/>
      <c r="QP963" s="17"/>
      <c r="QQ963" s="17"/>
      <c r="QR963" s="17"/>
      <c r="QS963" s="17"/>
      <c r="QT963" s="17"/>
      <c r="QU963" s="17"/>
      <c r="QV963" s="17"/>
      <c r="QW963" s="17"/>
      <c r="QX963" s="17"/>
      <c r="QY963" s="17"/>
      <c r="QZ963" s="17"/>
      <c r="RA963" s="17"/>
      <c r="RB963" s="17"/>
      <c r="RC963" s="17"/>
      <c r="RD963" s="17"/>
      <c r="RE963" s="17"/>
      <c r="RF963" s="17"/>
      <c r="RG963" s="17"/>
      <c r="RH963" s="17"/>
      <c r="RI963" s="17"/>
      <c r="RJ963" s="17"/>
      <c r="RK963" s="17"/>
      <c r="RL963" s="17"/>
      <c r="RM963" s="17"/>
      <c r="RN963" s="17"/>
      <c r="RO963" s="17"/>
      <c r="RP963" s="17"/>
      <c r="RQ963" s="17"/>
      <c r="RR963" s="17"/>
      <c r="RS963" s="17"/>
      <c r="RT963" s="17"/>
      <c r="RU963" s="17"/>
      <c r="RV963" s="17"/>
      <c r="RW963" s="17"/>
      <c r="RX963" s="17"/>
      <c r="RY963" s="17"/>
      <c r="RZ963" s="17"/>
      <c r="SA963" s="17"/>
      <c r="SB963" s="17"/>
      <c r="SC963" s="17"/>
      <c r="SD963" s="17"/>
      <c r="SE963" s="17"/>
      <c r="SF963" s="17"/>
      <c r="SG963" s="17"/>
      <c r="SH963" s="17"/>
      <c r="SI963" s="17"/>
      <c r="SJ963" s="17"/>
      <c r="SK963" s="17"/>
      <c r="SL963" s="17"/>
      <c r="SM963" s="17"/>
      <c r="SN963" s="17"/>
      <c r="SO963" s="17"/>
      <c r="SP963" s="17"/>
      <c r="SQ963" s="17"/>
      <c r="SR963" s="17"/>
      <c r="SS963" s="17"/>
      <c r="ST963" s="17"/>
      <c r="SU963" s="17"/>
      <c r="SV963" s="17"/>
      <c r="SW963" s="17"/>
      <c r="SX963" s="17"/>
      <c r="SY963" s="17"/>
      <c r="SZ963" s="17"/>
      <c r="TA963" s="17"/>
      <c r="TB963" s="17"/>
      <c r="TC963" s="17"/>
      <c r="TD963" s="17"/>
      <c r="TE963" s="17"/>
      <c r="TF963" s="17"/>
      <c r="TG963" s="17"/>
      <c r="TH963" s="17"/>
      <c r="TI963" s="17"/>
      <c r="TJ963" s="17"/>
      <c r="TK963" s="17"/>
      <c r="TL963" s="17"/>
      <c r="TM963" s="17"/>
      <c r="TN963" s="17"/>
      <c r="TO963" s="17"/>
      <c r="TP963" s="17"/>
      <c r="TQ963" s="17"/>
      <c r="TR963" s="17"/>
      <c r="TS963" s="17"/>
      <c r="TT963" s="17"/>
      <c r="TU963" s="17"/>
      <c r="TV963" s="17"/>
      <c r="TW963" s="17"/>
      <c r="TX963" s="17"/>
      <c r="TY963" s="17"/>
      <c r="TZ963" s="17"/>
      <c r="UA963" s="17"/>
      <c r="UB963" s="17"/>
      <c r="UC963" s="17"/>
      <c r="UD963" s="17"/>
      <c r="UE963" s="17"/>
      <c r="UF963" s="17"/>
      <c r="UG963" s="17"/>
      <c r="UH963" s="17"/>
      <c r="UI963" s="17"/>
      <c r="UJ963" s="17"/>
      <c r="UK963" s="17"/>
      <c r="UL963" s="17"/>
      <c r="UM963" s="17"/>
      <c r="UN963" s="17"/>
      <c r="UO963" s="17"/>
      <c r="UP963" s="17"/>
      <c r="UQ963" s="17"/>
      <c r="UR963" s="17"/>
      <c r="US963" s="17"/>
      <c r="UT963" s="17"/>
      <c r="UU963" s="17"/>
      <c r="UV963" s="17"/>
      <c r="UW963" s="17"/>
      <c r="UX963" s="17"/>
      <c r="UY963" s="17"/>
      <c r="UZ963" s="17"/>
      <c r="VA963" s="17"/>
      <c r="VB963" s="17"/>
      <c r="VC963" s="17"/>
      <c r="VD963" s="17"/>
      <c r="VE963" s="17"/>
      <c r="VF963" s="17"/>
      <c r="VG963" s="17"/>
      <c r="VH963" s="17"/>
      <c r="VI963" s="17"/>
      <c r="VJ963" s="17"/>
      <c r="VK963" s="17"/>
      <c r="VL963" s="17"/>
      <c r="VM963" s="17"/>
      <c r="VN963" s="17"/>
      <c r="VO963" s="17"/>
      <c r="VP963" s="17"/>
      <c r="VQ963" s="17"/>
      <c r="VR963" s="17"/>
      <c r="VS963" s="17"/>
      <c r="VT963" s="17"/>
      <c r="VU963" s="17"/>
      <c r="VV963" s="17"/>
      <c r="VW963" s="17"/>
      <c r="VX963" s="17"/>
      <c r="VY963" s="17"/>
      <c r="VZ963" s="17"/>
      <c r="WA963" s="17"/>
      <c r="WB963" s="17"/>
      <c r="WC963" s="17"/>
      <c r="WD963" s="17"/>
      <c r="WE963" s="17"/>
      <c r="WF963" s="17"/>
      <c r="WG963" s="17"/>
      <c r="WH963" s="17"/>
      <c r="WI963" s="17"/>
      <c r="WJ963" s="17"/>
      <c r="WK963" s="17"/>
      <c r="WL963" s="17"/>
      <c r="WM963" s="17"/>
      <c r="WN963" s="17"/>
      <c r="WO963" s="17"/>
      <c r="WP963" s="17"/>
      <c r="WQ963" s="17"/>
      <c r="WR963" s="17"/>
      <c r="WS963" s="17"/>
      <c r="WT963" s="17"/>
      <c r="WU963" s="17"/>
      <c r="WV963" s="17"/>
      <c r="WW963" s="17"/>
      <c r="WX963" s="17"/>
      <c r="WY963" s="17"/>
      <c r="WZ963" s="17"/>
      <c r="XA963" s="17"/>
      <c r="XB963" s="17"/>
      <c r="XC963" s="17"/>
      <c r="XD963" s="17"/>
      <c r="XE963" s="17"/>
      <c r="XF963" s="17"/>
      <c r="XG963" s="17"/>
      <c r="XH963" s="17"/>
      <c r="XI963" s="17"/>
      <c r="XJ963" s="17"/>
      <c r="XK963" s="17"/>
      <c r="XL963" s="17"/>
      <c r="XM963" s="17"/>
      <c r="XN963" s="17"/>
      <c r="XO963" s="17"/>
      <c r="XP963" s="17"/>
      <c r="XQ963" s="17"/>
      <c r="XR963" s="17"/>
      <c r="XS963" s="17"/>
      <c r="XT963" s="17"/>
      <c r="XU963" s="17"/>
      <c r="XV963" s="17"/>
      <c r="XW963" s="17"/>
      <c r="XX963" s="17"/>
      <c r="XY963" s="17"/>
      <c r="XZ963" s="17"/>
      <c r="YA963" s="17"/>
      <c r="YB963" s="17"/>
      <c r="YC963" s="17"/>
      <c r="YD963" s="17"/>
      <c r="YE963" s="17"/>
      <c r="YF963" s="17"/>
      <c r="YG963" s="17"/>
      <c r="YH963" s="17"/>
      <c r="YI963" s="17"/>
      <c r="YJ963" s="17"/>
      <c r="YK963" s="17"/>
      <c r="YL963" s="17"/>
      <c r="YM963" s="17"/>
      <c r="YN963" s="17"/>
      <c r="YO963" s="17"/>
      <c r="YP963" s="17"/>
      <c r="YQ963" s="17"/>
      <c r="YR963" s="17"/>
      <c r="YS963" s="17"/>
      <c r="YT963" s="17"/>
      <c r="YU963" s="17"/>
      <c r="YV963" s="17"/>
      <c r="YW963" s="17"/>
      <c r="YX963" s="17"/>
      <c r="YY963" s="17"/>
      <c r="YZ963" s="17"/>
      <c r="ZA963" s="17"/>
      <c r="ZB963" s="17"/>
      <c r="ZC963" s="17"/>
      <c r="ZD963" s="17"/>
      <c r="ZE963" s="17"/>
      <c r="ZF963" s="17"/>
      <c r="ZG963" s="17"/>
      <c r="ZH963" s="17"/>
      <c r="ZI963" s="17"/>
      <c r="ZJ963" s="17"/>
      <c r="ZK963" s="17"/>
      <c r="ZL963" s="17"/>
      <c r="ZM963" s="17"/>
      <c r="ZN963" s="17"/>
      <c r="ZO963" s="17"/>
      <c r="ZP963" s="17"/>
      <c r="ZQ963" s="17"/>
      <c r="ZR963" s="17"/>
      <c r="ZS963" s="17"/>
      <c r="ZT963" s="17"/>
      <c r="ZU963" s="17"/>
      <c r="ZV963" s="17"/>
      <c r="ZW963" s="17"/>
      <c r="ZX963" s="17"/>
      <c r="ZY963" s="17"/>
      <c r="ZZ963" s="17"/>
      <c r="AAA963" s="17"/>
      <c r="AAB963" s="17"/>
      <c r="AAC963" s="17"/>
      <c r="AAD963" s="17"/>
      <c r="AAE963" s="17"/>
      <c r="AAF963" s="17"/>
      <c r="AAG963" s="17"/>
      <c r="AAH963" s="17"/>
      <c r="AAI963" s="17"/>
      <c r="AAJ963" s="17"/>
      <c r="AAK963" s="17"/>
      <c r="AAL963" s="17"/>
      <c r="AAM963" s="17"/>
      <c r="AAN963" s="17"/>
      <c r="AAO963" s="17"/>
      <c r="AAP963" s="17"/>
      <c r="AAQ963" s="17"/>
      <c r="AAR963" s="17"/>
      <c r="AAS963" s="17"/>
      <c r="AAT963" s="17"/>
      <c r="AAU963" s="17"/>
      <c r="AAV963" s="17"/>
      <c r="AAW963" s="17"/>
      <c r="AAX963" s="17"/>
      <c r="AAY963" s="17"/>
      <c r="AAZ963" s="17"/>
      <c r="ABA963" s="17"/>
      <c r="ABB963" s="17"/>
      <c r="ABC963" s="17"/>
      <c r="ABD963" s="17"/>
      <c r="ABE963" s="17"/>
      <c r="ABF963" s="17"/>
      <c r="ABG963" s="17"/>
      <c r="ABH963" s="17"/>
      <c r="ABI963" s="17"/>
      <c r="ABJ963" s="17"/>
      <c r="ABK963" s="17"/>
      <c r="ABL963" s="17"/>
      <c r="ABM963" s="17"/>
      <c r="ABN963" s="17"/>
      <c r="ABO963" s="17"/>
      <c r="ABP963" s="17"/>
      <c r="ABQ963" s="17"/>
      <c r="ABR963" s="17"/>
      <c r="ABS963" s="17"/>
      <c r="ABT963" s="17"/>
      <c r="ABU963" s="17"/>
      <c r="ABV963" s="17"/>
      <c r="ABW963" s="17"/>
      <c r="ABX963" s="17"/>
      <c r="ABY963" s="17"/>
      <c r="ABZ963" s="17"/>
      <c r="ACA963" s="17"/>
      <c r="ACB963" s="17"/>
      <c r="ACC963" s="17"/>
      <c r="ACD963" s="17"/>
      <c r="ACE963" s="17"/>
      <c r="ACF963" s="17"/>
      <c r="ACG963" s="17"/>
      <c r="ACH963" s="17"/>
      <c r="ACI963" s="17"/>
      <c r="ACJ963" s="17"/>
      <c r="ACK963" s="17"/>
      <c r="ACL963" s="17"/>
      <c r="ACM963" s="17"/>
      <c r="ACN963" s="17"/>
      <c r="ACO963" s="17"/>
      <c r="ACP963" s="17"/>
      <c r="ACQ963" s="17"/>
      <c r="ACR963" s="17"/>
      <c r="ACS963" s="17"/>
      <c r="ACT963" s="17"/>
      <c r="ACU963" s="17"/>
      <c r="ACV963" s="17"/>
      <c r="ACW963" s="17"/>
      <c r="ACX963" s="17"/>
      <c r="ACY963" s="17"/>
      <c r="ACZ963" s="17"/>
      <c r="ADA963" s="17"/>
      <c r="ADB963" s="17"/>
      <c r="ADC963" s="17"/>
      <c r="ADD963" s="17"/>
      <c r="ADE963" s="17"/>
      <c r="ADF963" s="17"/>
      <c r="ADG963" s="17"/>
      <c r="ADH963" s="17"/>
      <c r="ADI963" s="17"/>
      <c r="ADJ963" s="17"/>
      <c r="ADK963" s="17"/>
      <c r="ADL963" s="17"/>
      <c r="ADM963" s="17"/>
      <c r="ADN963" s="17"/>
      <c r="ADO963" s="17"/>
      <c r="ADP963" s="17"/>
      <c r="ADQ963" s="17"/>
      <c r="ADR963" s="17"/>
    </row>
    <row r="964" spans="44:798" s="16" customFormat="1" x14ac:dyDescent="0.25">
      <c r="AR964" s="56"/>
      <c r="AS964" s="56"/>
      <c r="AT964" s="57"/>
      <c r="AU964" s="56"/>
      <c r="AV964" s="57"/>
      <c r="AW964" s="56"/>
      <c r="AX964" s="56"/>
      <c r="AY964" s="56"/>
      <c r="AZ964" s="56"/>
      <c r="BA964" s="56"/>
      <c r="BB964" s="56"/>
      <c r="BC964" s="56"/>
      <c r="BD964" s="56"/>
      <c r="BE964" s="51"/>
      <c r="BF964" s="51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  <c r="IK964" s="17"/>
      <c r="IL964" s="17"/>
      <c r="IM964" s="17"/>
      <c r="IN964" s="17"/>
      <c r="IO964" s="17"/>
      <c r="IP964" s="17"/>
      <c r="IQ964" s="17"/>
      <c r="IR964" s="17"/>
      <c r="IS964" s="17"/>
      <c r="IT964" s="17"/>
      <c r="IU964" s="17"/>
      <c r="IV964" s="17"/>
      <c r="IW964" s="17"/>
      <c r="IX964" s="17"/>
      <c r="IY964" s="17"/>
      <c r="IZ964" s="17"/>
      <c r="JA964" s="17"/>
      <c r="JB964" s="17"/>
      <c r="JC964" s="17"/>
      <c r="JD964" s="17"/>
      <c r="JE964" s="17"/>
      <c r="JF964" s="17"/>
      <c r="JG964" s="17"/>
      <c r="JH964" s="17"/>
      <c r="JI964" s="17"/>
      <c r="JJ964" s="17"/>
      <c r="JK964" s="17"/>
      <c r="JL964" s="17"/>
      <c r="JM964" s="17"/>
      <c r="JN964" s="17"/>
      <c r="JO964" s="17"/>
      <c r="JP964" s="17"/>
      <c r="JQ964" s="17"/>
      <c r="JR964" s="17"/>
      <c r="JS964" s="17"/>
      <c r="JT964" s="17"/>
      <c r="JU964" s="17"/>
      <c r="JV964" s="17"/>
      <c r="JW964" s="17"/>
      <c r="JX964" s="17"/>
      <c r="JY964" s="17"/>
      <c r="JZ964" s="17"/>
      <c r="KA964" s="17"/>
      <c r="KB964" s="17"/>
      <c r="KC964" s="17"/>
      <c r="KD964" s="17"/>
      <c r="KE964" s="17"/>
      <c r="KF964" s="17"/>
      <c r="KG964" s="17"/>
      <c r="KH964" s="17"/>
      <c r="KI964" s="17"/>
      <c r="KJ964" s="17"/>
      <c r="KK964" s="17"/>
      <c r="KL964" s="17"/>
      <c r="KM964" s="17"/>
      <c r="KN964" s="17"/>
      <c r="KO964" s="17"/>
      <c r="KP964" s="17"/>
      <c r="KQ964" s="17"/>
      <c r="KR964" s="17"/>
      <c r="KS964" s="17"/>
      <c r="KT964" s="17"/>
      <c r="KU964" s="17"/>
      <c r="KV964" s="17"/>
      <c r="KW964" s="17"/>
      <c r="KX964" s="17"/>
      <c r="KY964" s="17"/>
      <c r="KZ964" s="17"/>
      <c r="LA964" s="17"/>
      <c r="LB964" s="17"/>
      <c r="LC964" s="17"/>
      <c r="LD964" s="17"/>
      <c r="LE964" s="17"/>
      <c r="LF964" s="17"/>
      <c r="LG964" s="17"/>
      <c r="LH964" s="17"/>
      <c r="LI964" s="17"/>
      <c r="LJ964" s="17"/>
      <c r="LK964" s="17"/>
      <c r="LL964" s="17"/>
      <c r="LM964" s="17"/>
      <c r="LN964" s="17"/>
      <c r="LO964" s="17"/>
      <c r="LP964" s="17"/>
      <c r="LQ964" s="17"/>
      <c r="LR964" s="17"/>
      <c r="LS964" s="17"/>
      <c r="LT964" s="17"/>
      <c r="LU964" s="17"/>
      <c r="LV964" s="17"/>
      <c r="LW964" s="17"/>
      <c r="LX964" s="17"/>
      <c r="LY964" s="17"/>
      <c r="LZ964" s="17"/>
      <c r="MA964" s="17"/>
      <c r="MB964" s="17"/>
      <c r="MC964" s="17"/>
      <c r="MD964" s="17"/>
      <c r="ME964" s="17"/>
      <c r="MF964" s="17"/>
      <c r="MG964" s="17"/>
      <c r="MH964" s="17"/>
      <c r="MI964" s="17"/>
      <c r="MJ964" s="17"/>
      <c r="MK964" s="17"/>
      <c r="ML964" s="17"/>
      <c r="MM964" s="17"/>
      <c r="MN964" s="17"/>
      <c r="MO964" s="17"/>
      <c r="MP964" s="17"/>
      <c r="MQ964" s="17"/>
      <c r="MR964" s="17"/>
      <c r="MS964" s="17"/>
      <c r="MT964" s="17"/>
      <c r="MU964" s="17"/>
      <c r="MV964" s="17"/>
      <c r="MW964" s="17"/>
      <c r="MX964" s="17"/>
      <c r="MY964" s="17"/>
      <c r="MZ964" s="17"/>
      <c r="NA964" s="17"/>
      <c r="NB964" s="17"/>
      <c r="NC964" s="17"/>
      <c r="ND964" s="17"/>
      <c r="NE964" s="17"/>
      <c r="NF964" s="17"/>
      <c r="NG964" s="17"/>
      <c r="NH964" s="17"/>
      <c r="NI964" s="17"/>
      <c r="NJ964" s="17"/>
      <c r="NK964" s="17"/>
      <c r="NL964" s="17"/>
      <c r="NM964" s="17"/>
      <c r="NN964" s="17"/>
      <c r="NO964" s="17"/>
      <c r="NP964" s="17"/>
      <c r="NQ964" s="17"/>
      <c r="NR964" s="17"/>
      <c r="NS964" s="17"/>
      <c r="NT964" s="17"/>
      <c r="NU964" s="17"/>
      <c r="NV964" s="17"/>
      <c r="NW964" s="17"/>
      <c r="NX964" s="17"/>
      <c r="NY964" s="17"/>
      <c r="NZ964" s="17"/>
      <c r="OA964" s="17"/>
      <c r="OB964" s="17"/>
      <c r="OC964" s="17"/>
      <c r="OD964" s="17"/>
      <c r="OE964" s="17"/>
      <c r="OF964" s="17"/>
      <c r="OG964" s="17"/>
      <c r="OH964" s="17"/>
      <c r="OI964" s="17"/>
      <c r="OJ964" s="17"/>
      <c r="OK964" s="17"/>
      <c r="OL964" s="17"/>
      <c r="OM964" s="17"/>
      <c r="ON964" s="17"/>
      <c r="OO964" s="17"/>
      <c r="OP964" s="17"/>
      <c r="OQ964" s="17"/>
      <c r="OR964" s="17"/>
      <c r="OS964" s="17"/>
      <c r="OT964" s="17"/>
      <c r="OU964" s="17"/>
      <c r="OV964" s="17"/>
      <c r="OW964" s="17"/>
      <c r="OX964" s="17"/>
      <c r="OY964" s="17"/>
      <c r="OZ964" s="17"/>
      <c r="PA964" s="17"/>
      <c r="PB964" s="17"/>
      <c r="PC964" s="17"/>
      <c r="PD964" s="17"/>
      <c r="PE964" s="17"/>
      <c r="PF964" s="17"/>
      <c r="PG964" s="17"/>
      <c r="PH964" s="17"/>
      <c r="PI964" s="17"/>
      <c r="PJ964" s="17"/>
      <c r="PK964" s="17"/>
      <c r="PL964" s="17"/>
      <c r="PM964" s="17"/>
      <c r="PN964" s="17"/>
      <c r="PO964" s="17"/>
      <c r="PP964" s="17"/>
      <c r="PQ964" s="17"/>
      <c r="PR964" s="17"/>
      <c r="PS964" s="17"/>
      <c r="PT964" s="17"/>
      <c r="PU964" s="17"/>
      <c r="PV964" s="17"/>
      <c r="PW964" s="17"/>
      <c r="PX964" s="17"/>
      <c r="PY964" s="17"/>
      <c r="PZ964" s="17"/>
      <c r="QA964" s="17"/>
      <c r="QB964" s="17"/>
      <c r="QC964" s="17"/>
      <c r="QD964" s="17"/>
      <c r="QE964" s="17"/>
      <c r="QF964" s="17"/>
      <c r="QG964" s="17"/>
      <c r="QH964" s="17"/>
      <c r="QI964" s="17"/>
      <c r="QJ964" s="17"/>
      <c r="QK964" s="17"/>
      <c r="QL964" s="17"/>
      <c r="QM964" s="17"/>
      <c r="QN964" s="17"/>
      <c r="QO964" s="17"/>
      <c r="QP964" s="17"/>
      <c r="QQ964" s="17"/>
      <c r="QR964" s="17"/>
      <c r="QS964" s="17"/>
      <c r="QT964" s="17"/>
      <c r="QU964" s="17"/>
      <c r="QV964" s="17"/>
      <c r="QW964" s="17"/>
      <c r="QX964" s="17"/>
      <c r="QY964" s="17"/>
      <c r="QZ964" s="17"/>
      <c r="RA964" s="17"/>
      <c r="RB964" s="17"/>
      <c r="RC964" s="17"/>
      <c r="RD964" s="17"/>
      <c r="RE964" s="17"/>
      <c r="RF964" s="17"/>
      <c r="RG964" s="17"/>
      <c r="RH964" s="17"/>
      <c r="RI964" s="17"/>
      <c r="RJ964" s="17"/>
      <c r="RK964" s="17"/>
      <c r="RL964" s="17"/>
      <c r="RM964" s="17"/>
      <c r="RN964" s="17"/>
      <c r="RO964" s="17"/>
      <c r="RP964" s="17"/>
      <c r="RQ964" s="17"/>
      <c r="RR964" s="17"/>
      <c r="RS964" s="17"/>
      <c r="RT964" s="17"/>
      <c r="RU964" s="17"/>
      <c r="RV964" s="17"/>
      <c r="RW964" s="17"/>
      <c r="RX964" s="17"/>
      <c r="RY964" s="17"/>
      <c r="RZ964" s="17"/>
      <c r="SA964" s="17"/>
      <c r="SB964" s="17"/>
      <c r="SC964" s="17"/>
      <c r="SD964" s="17"/>
      <c r="SE964" s="17"/>
      <c r="SF964" s="17"/>
      <c r="SG964" s="17"/>
      <c r="SH964" s="17"/>
      <c r="SI964" s="17"/>
      <c r="SJ964" s="17"/>
      <c r="SK964" s="17"/>
      <c r="SL964" s="17"/>
      <c r="SM964" s="17"/>
      <c r="SN964" s="17"/>
      <c r="SO964" s="17"/>
      <c r="SP964" s="17"/>
      <c r="SQ964" s="17"/>
      <c r="SR964" s="17"/>
      <c r="SS964" s="17"/>
      <c r="ST964" s="17"/>
      <c r="SU964" s="17"/>
      <c r="SV964" s="17"/>
      <c r="SW964" s="17"/>
      <c r="SX964" s="17"/>
      <c r="SY964" s="17"/>
      <c r="SZ964" s="17"/>
      <c r="TA964" s="17"/>
      <c r="TB964" s="17"/>
      <c r="TC964" s="17"/>
      <c r="TD964" s="17"/>
      <c r="TE964" s="17"/>
      <c r="TF964" s="17"/>
      <c r="TG964" s="17"/>
      <c r="TH964" s="17"/>
      <c r="TI964" s="17"/>
      <c r="TJ964" s="17"/>
      <c r="TK964" s="17"/>
      <c r="TL964" s="17"/>
      <c r="TM964" s="17"/>
      <c r="TN964" s="17"/>
      <c r="TO964" s="17"/>
      <c r="TP964" s="17"/>
      <c r="TQ964" s="17"/>
      <c r="TR964" s="17"/>
      <c r="TS964" s="17"/>
      <c r="TT964" s="17"/>
      <c r="TU964" s="17"/>
      <c r="TV964" s="17"/>
      <c r="TW964" s="17"/>
      <c r="TX964" s="17"/>
      <c r="TY964" s="17"/>
      <c r="TZ964" s="17"/>
      <c r="UA964" s="17"/>
      <c r="UB964" s="17"/>
      <c r="UC964" s="17"/>
      <c r="UD964" s="17"/>
      <c r="UE964" s="17"/>
      <c r="UF964" s="17"/>
      <c r="UG964" s="17"/>
      <c r="UH964" s="17"/>
      <c r="UI964" s="17"/>
      <c r="UJ964" s="17"/>
      <c r="UK964" s="17"/>
      <c r="UL964" s="17"/>
      <c r="UM964" s="17"/>
      <c r="UN964" s="17"/>
      <c r="UO964" s="17"/>
      <c r="UP964" s="17"/>
      <c r="UQ964" s="17"/>
      <c r="UR964" s="17"/>
      <c r="US964" s="17"/>
      <c r="UT964" s="17"/>
      <c r="UU964" s="17"/>
      <c r="UV964" s="17"/>
      <c r="UW964" s="17"/>
      <c r="UX964" s="17"/>
      <c r="UY964" s="17"/>
      <c r="UZ964" s="17"/>
      <c r="VA964" s="17"/>
      <c r="VB964" s="17"/>
      <c r="VC964" s="17"/>
      <c r="VD964" s="17"/>
      <c r="VE964" s="17"/>
      <c r="VF964" s="17"/>
      <c r="VG964" s="17"/>
      <c r="VH964" s="17"/>
      <c r="VI964" s="17"/>
      <c r="VJ964" s="17"/>
      <c r="VK964" s="17"/>
      <c r="VL964" s="17"/>
      <c r="VM964" s="17"/>
      <c r="VN964" s="17"/>
      <c r="VO964" s="17"/>
      <c r="VP964" s="17"/>
      <c r="VQ964" s="17"/>
      <c r="VR964" s="17"/>
      <c r="VS964" s="17"/>
      <c r="VT964" s="17"/>
      <c r="VU964" s="17"/>
      <c r="VV964" s="17"/>
      <c r="VW964" s="17"/>
      <c r="VX964" s="17"/>
      <c r="VY964" s="17"/>
      <c r="VZ964" s="17"/>
      <c r="WA964" s="17"/>
      <c r="WB964" s="17"/>
      <c r="WC964" s="17"/>
      <c r="WD964" s="17"/>
      <c r="WE964" s="17"/>
      <c r="WF964" s="17"/>
      <c r="WG964" s="17"/>
      <c r="WH964" s="17"/>
      <c r="WI964" s="17"/>
      <c r="WJ964" s="17"/>
      <c r="WK964" s="17"/>
      <c r="WL964" s="17"/>
      <c r="WM964" s="17"/>
      <c r="WN964" s="17"/>
      <c r="WO964" s="17"/>
      <c r="WP964" s="17"/>
      <c r="WQ964" s="17"/>
      <c r="WR964" s="17"/>
      <c r="WS964" s="17"/>
      <c r="WT964" s="17"/>
      <c r="WU964" s="17"/>
      <c r="WV964" s="17"/>
      <c r="WW964" s="17"/>
      <c r="WX964" s="17"/>
      <c r="WY964" s="17"/>
      <c r="WZ964" s="17"/>
      <c r="XA964" s="17"/>
      <c r="XB964" s="17"/>
      <c r="XC964" s="17"/>
      <c r="XD964" s="17"/>
      <c r="XE964" s="17"/>
      <c r="XF964" s="17"/>
      <c r="XG964" s="17"/>
      <c r="XH964" s="17"/>
      <c r="XI964" s="17"/>
      <c r="XJ964" s="17"/>
      <c r="XK964" s="17"/>
      <c r="XL964" s="17"/>
      <c r="XM964" s="17"/>
      <c r="XN964" s="17"/>
      <c r="XO964" s="17"/>
      <c r="XP964" s="17"/>
      <c r="XQ964" s="17"/>
      <c r="XR964" s="17"/>
      <c r="XS964" s="17"/>
      <c r="XT964" s="17"/>
      <c r="XU964" s="17"/>
      <c r="XV964" s="17"/>
      <c r="XW964" s="17"/>
      <c r="XX964" s="17"/>
      <c r="XY964" s="17"/>
      <c r="XZ964" s="17"/>
      <c r="YA964" s="17"/>
      <c r="YB964" s="17"/>
      <c r="YC964" s="17"/>
      <c r="YD964" s="17"/>
      <c r="YE964" s="17"/>
      <c r="YF964" s="17"/>
      <c r="YG964" s="17"/>
      <c r="YH964" s="17"/>
      <c r="YI964" s="17"/>
      <c r="YJ964" s="17"/>
      <c r="YK964" s="17"/>
      <c r="YL964" s="17"/>
      <c r="YM964" s="17"/>
      <c r="YN964" s="17"/>
      <c r="YO964" s="17"/>
      <c r="YP964" s="17"/>
      <c r="YQ964" s="17"/>
      <c r="YR964" s="17"/>
      <c r="YS964" s="17"/>
      <c r="YT964" s="17"/>
      <c r="YU964" s="17"/>
      <c r="YV964" s="17"/>
      <c r="YW964" s="17"/>
      <c r="YX964" s="17"/>
      <c r="YY964" s="17"/>
      <c r="YZ964" s="17"/>
      <c r="ZA964" s="17"/>
      <c r="ZB964" s="17"/>
      <c r="ZC964" s="17"/>
      <c r="ZD964" s="17"/>
      <c r="ZE964" s="17"/>
      <c r="ZF964" s="17"/>
      <c r="ZG964" s="17"/>
      <c r="ZH964" s="17"/>
      <c r="ZI964" s="17"/>
      <c r="ZJ964" s="17"/>
      <c r="ZK964" s="17"/>
      <c r="ZL964" s="17"/>
      <c r="ZM964" s="17"/>
      <c r="ZN964" s="17"/>
      <c r="ZO964" s="17"/>
      <c r="ZP964" s="17"/>
      <c r="ZQ964" s="17"/>
      <c r="ZR964" s="17"/>
      <c r="ZS964" s="17"/>
      <c r="ZT964" s="17"/>
      <c r="ZU964" s="17"/>
      <c r="ZV964" s="17"/>
      <c r="ZW964" s="17"/>
      <c r="ZX964" s="17"/>
      <c r="ZY964" s="17"/>
      <c r="ZZ964" s="17"/>
      <c r="AAA964" s="17"/>
      <c r="AAB964" s="17"/>
      <c r="AAC964" s="17"/>
      <c r="AAD964" s="17"/>
      <c r="AAE964" s="17"/>
      <c r="AAF964" s="17"/>
      <c r="AAG964" s="17"/>
      <c r="AAH964" s="17"/>
      <c r="AAI964" s="17"/>
      <c r="AAJ964" s="17"/>
      <c r="AAK964" s="17"/>
      <c r="AAL964" s="17"/>
      <c r="AAM964" s="17"/>
      <c r="AAN964" s="17"/>
      <c r="AAO964" s="17"/>
      <c r="AAP964" s="17"/>
      <c r="AAQ964" s="17"/>
      <c r="AAR964" s="17"/>
      <c r="AAS964" s="17"/>
      <c r="AAT964" s="17"/>
      <c r="AAU964" s="17"/>
      <c r="AAV964" s="17"/>
      <c r="AAW964" s="17"/>
      <c r="AAX964" s="17"/>
      <c r="AAY964" s="17"/>
      <c r="AAZ964" s="17"/>
      <c r="ABA964" s="17"/>
      <c r="ABB964" s="17"/>
      <c r="ABC964" s="17"/>
      <c r="ABD964" s="17"/>
      <c r="ABE964" s="17"/>
      <c r="ABF964" s="17"/>
      <c r="ABG964" s="17"/>
      <c r="ABH964" s="17"/>
      <c r="ABI964" s="17"/>
      <c r="ABJ964" s="17"/>
      <c r="ABK964" s="17"/>
      <c r="ABL964" s="17"/>
      <c r="ABM964" s="17"/>
      <c r="ABN964" s="17"/>
      <c r="ABO964" s="17"/>
      <c r="ABP964" s="17"/>
      <c r="ABQ964" s="17"/>
      <c r="ABR964" s="17"/>
      <c r="ABS964" s="17"/>
      <c r="ABT964" s="17"/>
      <c r="ABU964" s="17"/>
      <c r="ABV964" s="17"/>
      <c r="ABW964" s="17"/>
      <c r="ABX964" s="17"/>
      <c r="ABY964" s="17"/>
      <c r="ABZ964" s="17"/>
      <c r="ACA964" s="17"/>
      <c r="ACB964" s="17"/>
      <c r="ACC964" s="17"/>
      <c r="ACD964" s="17"/>
      <c r="ACE964" s="17"/>
      <c r="ACF964" s="17"/>
      <c r="ACG964" s="17"/>
      <c r="ACH964" s="17"/>
      <c r="ACI964" s="17"/>
      <c r="ACJ964" s="17"/>
      <c r="ACK964" s="17"/>
      <c r="ACL964" s="17"/>
      <c r="ACM964" s="17"/>
      <c r="ACN964" s="17"/>
      <c r="ACO964" s="17"/>
      <c r="ACP964" s="17"/>
      <c r="ACQ964" s="17"/>
      <c r="ACR964" s="17"/>
      <c r="ACS964" s="17"/>
      <c r="ACT964" s="17"/>
      <c r="ACU964" s="17"/>
      <c r="ACV964" s="17"/>
      <c r="ACW964" s="17"/>
      <c r="ACX964" s="17"/>
      <c r="ACY964" s="17"/>
      <c r="ACZ964" s="17"/>
      <c r="ADA964" s="17"/>
      <c r="ADB964" s="17"/>
      <c r="ADC964" s="17"/>
      <c r="ADD964" s="17"/>
      <c r="ADE964" s="17"/>
      <c r="ADF964" s="17"/>
      <c r="ADG964" s="17"/>
      <c r="ADH964" s="17"/>
      <c r="ADI964" s="17"/>
      <c r="ADJ964" s="17"/>
      <c r="ADK964" s="17"/>
      <c r="ADL964" s="17"/>
      <c r="ADM964" s="17"/>
      <c r="ADN964" s="17"/>
      <c r="ADO964" s="17"/>
      <c r="ADP964" s="17"/>
      <c r="ADQ964" s="17"/>
      <c r="ADR964" s="17"/>
    </row>
    <row r="965" spans="44:798" s="16" customFormat="1" x14ac:dyDescent="0.25">
      <c r="AR965" s="56"/>
      <c r="AS965" s="56"/>
      <c r="AT965" s="57"/>
      <c r="AU965" s="56"/>
      <c r="AV965" s="57"/>
      <c r="AW965" s="56"/>
      <c r="AX965" s="56"/>
      <c r="AY965" s="56"/>
      <c r="AZ965" s="56"/>
      <c r="BA965" s="56"/>
      <c r="BB965" s="56"/>
      <c r="BC965" s="56"/>
      <c r="BD965" s="56"/>
      <c r="BE965" s="51"/>
      <c r="BF965" s="51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  <c r="IK965" s="17"/>
      <c r="IL965" s="17"/>
      <c r="IM965" s="17"/>
      <c r="IN965" s="17"/>
      <c r="IO965" s="17"/>
      <c r="IP965" s="17"/>
      <c r="IQ965" s="17"/>
      <c r="IR965" s="17"/>
      <c r="IS965" s="17"/>
      <c r="IT965" s="17"/>
      <c r="IU965" s="17"/>
      <c r="IV965" s="17"/>
      <c r="IW965" s="17"/>
      <c r="IX965" s="17"/>
      <c r="IY965" s="17"/>
      <c r="IZ965" s="17"/>
      <c r="JA965" s="17"/>
      <c r="JB965" s="17"/>
      <c r="JC965" s="17"/>
      <c r="JD965" s="17"/>
      <c r="JE965" s="17"/>
      <c r="JF965" s="17"/>
      <c r="JG965" s="17"/>
      <c r="JH965" s="17"/>
      <c r="JI965" s="17"/>
      <c r="JJ965" s="17"/>
      <c r="JK965" s="17"/>
      <c r="JL965" s="17"/>
      <c r="JM965" s="17"/>
      <c r="JN965" s="17"/>
      <c r="JO965" s="17"/>
      <c r="JP965" s="17"/>
      <c r="JQ965" s="17"/>
      <c r="JR965" s="17"/>
      <c r="JS965" s="17"/>
      <c r="JT965" s="17"/>
      <c r="JU965" s="17"/>
      <c r="JV965" s="17"/>
      <c r="JW965" s="17"/>
      <c r="JX965" s="17"/>
      <c r="JY965" s="17"/>
      <c r="JZ965" s="17"/>
      <c r="KA965" s="17"/>
      <c r="KB965" s="17"/>
      <c r="KC965" s="17"/>
      <c r="KD965" s="17"/>
      <c r="KE965" s="17"/>
      <c r="KF965" s="17"/>
      <c r="KG965" s="17"/>
      <c r="KH965" s="17"/>
      <c r="KI965" s="17"/>
      <c r="KJ965" s="17"/>
      <c r="KK965" s="17"/>
      <c r="KL965" s="17"/>
      <c r="KM965" s="17"/>
      <c r="KN965" s="17"/>
      <c r="KO965" s="17"/>
      <c r="KP965" s="17"/>
      <c r="KQ965" s="17"/>
      <c r="KR965" s="17"/>
      <c r="KS965" s="17"/>
      <c r="KT965" s="17"/>
      <c r="KU965" s="17"/>
      <c r="KV965" s="17"/>
      <c r="KW965" s="17"/>
      <c r="KX965" s="17"/>
      <c r="KY965" s="17"/>
      <c r="KZ965" s="17"/>
      <c r="LA965" s="17"/>
      <c r="LB965" s="17"/>
      <c r="LC965" s="17"/>
      <c r="LD965" s="17"/>
      <c r="LE965" s="17"/>
      <c r="LF965" s="17"/>
      <c r="LG965" s="17"/>
      <c r="LH965" s="17"/>
      <c r="LI965" s="17"/>
      <c r="LJ965" s="17"/>
      <c r="LK965" s="17"/>
      <c r="LL965" s="17"/>
      <c r="LM965" s="17"/>
      <c r="LN965" s="17"/>
      <c r="LO965" s="17"/>
      <c r="LP965" s="17"/>
      <c r="LQ965" s="17"/>
      <c r="LR965" s="17"/>
      <c r="LS965" s="17"/>
      <c r="LT965" s="17"/>
      <c r="LU965" s="17"/>
      <c r="LV965" s="17"/>
      <c r="LW965" s="17"/>
      <c r="LX965" s="17"/>
      <c r="LY965" s="17"/>
      <c r="LZ965" s="17"/>
      <c r="MA965" s="17"/>
      <c r="MB965" s="17"/>
      <c r="MC965" s="17"/>
      <c r="MD965" s="17"/>
      <c r="ME965" s="17"/>
      <c r="MF965" s="17"/>
      <c r="MG965" s="17"/>
      <c r="MH965" s="17"/>
      <c r="MI965" s="17"/>
      <c r="MJ965" s="17"/>
      <c r="MK965" s="17"/>
      <c r="ML965" s="17"/>
      <c r="MM965" s="17"/>
      <c r="MN965" s="17"/>
      <c r="MO965" s="17"/>
      <c r="MP965" s="17"/>
      <c r="MQ965" s="17"/>
      <c r="MR965" s="17"/>
      <c r="MS965" s="17"/>
      <c r="MT965" s="17"/>
      <c r="MU965" s="17"/>
      <c r="MV965" s="17"/>
      <c r="MW965" s="17"/>
      <c r="MX965" s="17"/>
      <c r="MY965" s="17"/>
      <c r="MZ965" s="17"/>
      <c r="NA965" s="17"/>
      <c r="NB965" s="17"/>
      <c r="NC965" s="17"/>
      <c r="ND965" s="17"/>
      <c r="NE965" s="17"/>
      <c r="NF965" s="17"/>
      <c r="NG965" s="17"/>
      <c r="NH965" s="17"/>
      <c r="NI965" s="17"/>
      <c r="NJ965" s="17"/>
      <c r="NK965" s="17"/>
      <c r="NL965" s="17"/>
      <c r="NM965" s="17"/>
      <c r="NN965" s="17"/>
      <c r="NO965" s="17"/>
      <c r="NP965" s="17"/>
      <c r="NQ965" s="17"/>
      <c r="NR965" s="17"/>
      <c r="NS965" s="17"/>
      <c r="NT965" s="17"/>
      <c r="NU965" s="17"/>
      <c r="NV965" s="17"/>
      <c r="NW965" s="17"/>
      <c r="NX965" s="17"/>
      <c r="NY965" s="17"/>
      <c r="NZ965" s="17"/>
      <c r="OA965" s="17"/>
      <c r="OB965" s="17"/>
      <c r="OC965" s="17"/>
      <c r="OD965" s="17"/>
      <c r="OE965" s="17"/>
      <c r="OF965" s="17"/>
      <c r="OG965" s="17"/>
      <c r="OH965" s="17"/>
      <c r="OI965" s="17"/>
      <c r="OJ965" s="17"/>
      <c r="OK965" s="17"/>
      <c r="OL965" s="17"/>
      <c r="OM965" s="17"/>
      <c r="ON965" s="17"/>
      <c r="OO965" s="17"/>
      <c r="OP965" s="17"/>
      <c r="OQ965" s="17"/>
      <c r="OR965" s="17"/>
      <c r="OS965" s="17"/>
      <c r="OT965" s="17"/>
      <c r="OU965" s="17"/>
      <c r="OV965" s="17"/>
      <c r="OW965" s="17"/>
      <c r="OX965" s="17"/>
      <c r="OY965" s="17"/>
      <c r="OZ965" s="17"/>
      <c r="PA965" s="17"/>
      <c r="PB965" s="17"/>
      <c r="PC965" s="17"/>
      <c r="PD965" s="17"/>
      <c r="PE965" s="17"/>
      <c r="PF965" s="17"/>
      <c r="PG965" s="17"/>
      <c r="PH965" s="17"/>
      <c r="PI965" s="17"/>
      <c r="PJ965" s="17"/>
      <c r="PK965" s="17"/>
      <c r="PL965" s="17"/>
      <c r="PM965" s="17"/>
      <c r="PN965" s="17"/>
      <c r="PO965" s="17"/>
      <c r="PP965" s="17"/>
      <c r="PQ965" s="17"/>
      <c r="PR965" s="17"/>
      <c r="PS965" s="17"/>
      <c r="PT965" s="17"/>
      <c r="PU965" s="17"/>
      <c r="PV965" s="17"/>
      <c r="PW965" s="17"/>
      <c r="PX965" s="17"/>
      <c r="PY965" s="17"/>
      <c r="PZ965" s="17"/>
      <c r="QA965" s="17"/>
      <c r="QB965" s="17"/>
      <c r="QC965" s="17"/>
      <c r="QD965" s="17"/>
      <c r="QE965" s="17"/>
      <c r="QF965" s="17"/>
      <c r="QG965" s="17"/>
      <c r="QH965" s="17"/>
      <c r="QI965" s="17"/>
      <c r="QJ965" s="17"/>
      <c r="QK965" s="17"/>
      <c r="QL965" s="17"/>
      <c r="QM965" s="17"/>
      <c r="QN965" s="17"/>
      <c r="QO965" s="17"/>
      <c r="QP965" s="17"/>
      <c r="QQ965" s="17"/>
      <c r="QR965" s="17"/>
      <c r="QS965" s="17"/>
      <c r="QT965" s="17"/>
      <c r="QU965" s="17"/>
      <c r="QV965" s="17"/>
      <c r="QW965" s="17"/>
      <c r="QX965" s="17"/>
      <c r="QY965" s="17"/>
      <c r="QZ965" s="17"/>
      <c r="RA965" s="17"/>
      <c r="RB965" s="17"/>
      <c r="RC965" s="17"/>
      <c r="RD965" s="17"/>
      <c r="RE965" s="17"/>
      <c r="RF965" s="17"/>
      <c r="RG965" s="17"/>
      <c r="RH965" s="17"/>
      <c r="RI965" s="17"/>
      <c r="RJ965" s="17"/>
      <c r="RK965" s="17"/>
      <c r="RL965" s="17"/>
      <c r="RM965" s="17"/>
      <c r="RN965" s="17"/>
      <c r="RO965" s="17"/>
      <c r="RP965" s="17"/>
      <c r="RQ965" s="17"/>
      <c r="RR965" s="17"/>
      <c r="RS965" s="17"/>
      <c r="RT965" s="17"/>
      <c r="RU965" s="17"/>
      <c r="RV965" s="17"/>
      <c r="RW965" s="17"/>
      <c r="RX965" s="17"/>
      <c r="RY965" s="17"/>
      <c r="RZ965" s="17"/>
      <c r="SA965" s="17"/>
      <c r="SB965" s="17"/>
      <c r="SC965" s="17"/>
      <c r="SD965" s="17"/>
      <c r="SE965" s="17"/>
      <c r="SF965" s="17"/>
      <c r="SG965" s="17"/>
      <c r="SH965" s="17"/>
      <c r="SI965" s="17"/>
      <c r="SJ965" s="17"/>
      <c r="SK965" s="17"/>
      <c r="SL965" s="17"/>
      <c r="SM965" s="17"/>
      <c r="SN965" s="17"/>
      <c r="SO965" s="17"/>
      <c r="SP965" s="17"/>
      <c r="SQ965" s="17"/>
      <c r="SR965" s="17"/>
      <c r="SS965" s="17"/>
      <c r="ST965" s="17"/>
      <c r="SU965" s="17"/>
      <c r="SV965" s="17"/>
      <c r="SW965" s="17"/>
      <c r="SX965" s="17"/>
      <c r="SY965" s="17"/>
      <c r="SZ965" s="17"/>
      <c r="TA965" s="17"/>
      <c r="TB965" s="17"/>
      <c r="TC965" s="17"/>
      <c r="TD965" s="17"/>
      <c r="TE965" s="17"/>
      <c r="TF965" s="17"/>
      <c r="TG965" s="17"/>
      <c r="TH965" s="17"/>
      <c r="TI965" s="17"/>
      <c r="TJ965" s="17"/>
      <c r="TK965" s="17"/>
      <c r="TL965" s="17"/>
      <c r="TM965" s="17"/>
      <c r="TN965" s="17"/>
      <c r="TO965" s="17"/>
      <c r="TP965" s="17"/>
      <c r="TQ965" s="17"/>
      <c r="TR965" s="17"/>
      <c r="TS965" s="17"/>
      <c r="TT965" s="17"/>
      <c r="TU965" s="17"/>
      <c r="TV965" s="17"/>
      <c r="TW965" s="17"/>
      <c r="TX965" s="17"/>
      <c r="TY965" s="17"/>
      <c r="TZ965" s="17"/>
      <c r="UA965" s="17"/>
      <c r="UB965" s="17"/>
      <c r="UC965" s="17"/>
      <c r="UD965" s="17"/>
      <c r="UE965" s="17"/>
      <c r="UF965" s="17"/>
      <c r="UG965" s="17"/>
      <c r="UH965" s="17"/>
      <c r="UI965" s="17"/>
      <c r="UJ965" s="17"/>
      <c r="UK965" s="17"/>
      <c r="UL965" s="17"/>
      <c r="UM965" s="17"/>
      <c r="UN965" s="17"/>
      <c r="UO965" s="17"/>
      <c r="UP965" s="17"/>
      <c r="UQ965" s="17"/>
      <c r="UR965" s="17"/>
      <c r="US965" s="17"/>
      <c r="UT965" s="17"/>
      <c r="UU965" s="17"/>
      <c r="UV965" s="17"/>
      <c r="UW965" s="17"/>
      <c r="UX965" s="17"/>
      <c r="UY965" s="17"/>
      <c r="UZ965" s="17"/>
      <c r="VA965" s="17"/>
      <c r="VB965" s="17"/>
      <c r="VC965" s="17"/>
      <c r="VD965" s="17"/>
      <c r="VE965" s="17"/>
      <c r="VF965" s="17"/>
      <c r="VG965" s="17"/>
      <c r="VH965" s="17"/>
      <c r="VI965" s="17"/>
      <c r="VJ965" s="17"/>
      <c r="VK965" s="17"/>
      <c r="VL965" s="17"/>
      <c r="VM965" s="17"/>
      <c r="VN965" s="17"/>
      <c r="VO965" s="17"/>
      <c r="VP965" s="17"/>
      <c r="VQ965" s="17"/>
      <c r="VR965" s="17"/>
      <c r="VS965" s="17"/>
      <c r="VT965" s="17"/>
      <c r="VU965" s="17"/>
      <c r="VV965" s="17"/>
      <c r="VW965" s="17"/>
      <c r="VX965" s="17"/>
      <c r="VY965" s="17"/>
      <c r="VZ965" s="17"/>
      <c r="WA965" s="17"/>
      <c r="WB965" s="17"/>
      <c r="WC965" s="17"/>
      <c r="WD965" s="17"/>
      <c r="WE965" s="17"/>
      <c r="WF965" s="17"/>
      <c r="WG965" s="17"/>
      <c r="WH965" s="17"/>
      <c r="WI965" s="17"/>
      <c r="WJ965" s="17"/>
      <c r="WK965" s="17"/>
      <c r="WL965" s="17"/>
      <c r="WM965" s="17"/>
      <c r="WN965" s="17"/>
      <c r="WO965" s="17"/>
      <c r="WP965" s="17"/>
      <c r="WQ965" s="17"/>
      <c r="WR965" s="17"/>
      <c r="WS965" s="17"/>
      <c r="WT965" s="17"/>
      <c r="WU965" s="17"/>
      <c r="WV965" s="17"/>
      <c r="WW965" s="17"/>
      <c r="WX965" s="17"/>
      <c r="WY965" s="17"/>
      <c r="WZ965" s="17"/>
      <c r="XA965" s="17"/>
      <c r="XB965" s="17"/>
      <c r="XC965" s="17"/>
      <c r="XD965" s="17"/>
      <c r="XE965" s="17"/>
      <c r="XF965" s="17"/>
      <c r="XG965" s="17"/>
      <c r="XH965" s="17"/>
      <c r="XI965" s="17"/>
      <c r="XJ965" s="17"/>
      <c r="XK965" s="17"/>
      <c r="XL965" s="17"/>
      <c r="XM965" s="17"/>
      <c r="XN965" s="17"/>
      <c r="XO965" s="17"/>
      <c r="XP965" s="17"/>
      <c r="XQ965" s="17"/>
      <c r="XR965" s="17"/>
      <c r="XS965" s="17"/>
      <c r="XT965" s="17"/>
      <c r="XU965" s="17"/>
      <c r="XV965" s="17"/>
      <c r="XW965" s="17"/>
      <c r="XX965" s="17"/>
      <c r="XY965" s="17"/>
      <c r="XZ965" s="17"/>
      <c r="YA965" s="17"/>
      <c r="YB965" s="17"/>
      <c r="YC965" s="17"/>
      <c r="YD965" s="17"/>
      <c r="YE965" s="17"/>
      <c r="YF965" s="17"/>
      <c r="YG965" s="17"/>
      <c r="YH965" s="17"/>
      <c r="YI965" s="17"/>
      <c r="YJ965" s="17"/>
      <c r="YK965" s="17"/>
      <c r="YL965" s="17"/>
      <c r="YM965" s="17"/>
      <c r="YN965" s="17"/>
      <c r="YO965" s="17"/>
      <c r="YP965" s="17"/>
      <c r="YQ965" s="17"/>
      <c r="YR965" s="17"/>
      <c r="YS965" s="17"/>
      <c r="YT965" s="17"/>
      <c r="YU965" s="17"/>
      <c r="YV965" s="17"/>
      <c r="YW965" s="17"/>
      <c r="YX965" s="17"/>
      <c r="YY965" s="17"/>
      <c r="YZ965" s="17"/>
      <c r="ZA965" s="17"/>
      <c r="ZB965" s="17"/>
      <c r="ZC965" s="17"/>
      <c r="ZD965" s="17"/>
      <c r="ZE965" s="17"/>
      <c r="ZF965" s="17"/>
      <c r="ZG965" s="17"/>
      <c r="ZH965" s="17"/>
      <c r="ZI965" s="17"/>
      <c r="ZJ965" s="17"/>
      <c r="ZK965" s="17"/>
      <c r="ZL965" s="17"/>
      <c r="ZM965" s="17"/>
      <c r="ZN965" s="17"/>
      <c r="ZO965" s="17"/>
      <c r="ZP965" s="17"/>
      <c r="ZQ965" s="17"/>
      <c r="ZR965" s="17"/>
      <c r="ZS965" s="17"/>
      <c r="ZT965" s="17"/>
      <c r="ZU965" s="17"/>
      <c r="ZV965" s="17"/>
      <c r="ZW965" s="17"/>
      <c r="ZX965" s="17"/>
      <c r="ZY965" s="17"/>
      <c r="ZZ965" s="17"/>
      <c r="AAA965" s="17"/>
      <c r="AAB965" s="17"/>
      <c r="AAC965" s="17"/>
      <c r="AAD965" s="17"/>
      <c r="AAE965" s="17"/>
      <c r="AAF965" s="17"/>
      <c r="AAG965" s="17"/>
      <c r="AAH965" s="17"/>
      <c r="AAI965" s="17"/>
      <c r="AAJ965" s="17"/>
      <c r="AAK965" s="17"/>
      <c r="AAL965" s="17"/>
      <c r="AAM965" s="17"/>
      <c r="AAN965" s="17"/>
      <c r="AAO965" s="17"/>
      <c r="AAP965" s="17"/>
      <c r="AAQ965" s="17"/>
      <c r="AAR965" s="17"/>
      <c r="AAS965" s="17"/>
      <c r="AAT965" s="17"/>
      <c r="AAU965" s="17"/>
      <c r="AAV965" s="17"/>
      <c r="AAW965" s="17"/>
      <c r="AAX965" s="17"/>
      <c r="AAY965" s="17"/>
      <c r="AAZ965" s="17"/>
      <c r="ABA965" s="17"/>
      <c r="ABB965" s="17"/>
      <c r="ABC965" s="17"/>
      <c r="ABD965" s="17"/>
      <c r="ABE965" s="17"/>
      <c r="ABF965" s="17"/>
      <c r="ABG965" s="17"/>
      <c r="ABH965" s="17"/>
      <c r="ABI965" s="17"/>
      <c r="ABJ965" s="17"/>
      <c r="ABK965" s="17"/>
      <c r="ABL965" s="17"/>
      <c r="ABM965" s="17"/>
      <c r="ABN965" s="17"/>
      <c r="ABO965" s="17"/>
      <c r="ABP965" s="17"/>
      <c r="ABQ965" s="17"/>
      <c r="ABR965" s="17"/>
      <c r="ABS965" s="17"/>
      <c r="ABT965" s="17"/>
      <c r="ABU965" s="17"/>
      <c r="ABV965" s="17"/>
      <c r="ABW965" s="17"/>
      <c r="ABX965" s="17"/>
      <c r="ABY965" s="17"/>
      <c r="ABZ965" s="17"/>
      <c r="ACA965" s="17"/>
      <c r="ACB965" s="17"/>
      <c r="ACC965" s="17"/>
      <c r="ACD965" s="17"/>
      <c r="ACE965" s="17"/>
      <c r="ACF965" s="17"/>
      <c r="ACG965" s="17"/>
      <c r="ACH965" s="17"/>
      <c r="ACI965" s="17"/>
      <c r="ACJ965" s="17"/>
      <c r="ACK965" s="17"/>
      <c r="ACL965" s="17"/>
      <c r="ACM965" s="17"/>
      <c r="ACN965" s="17"/>
      <c r="ACO965" s="17"/>
      <c r="ACP965" s="17"/>
      <c r="ACQ965" s="17"/>
      <c r="ACR965" s="17"/>
      <c r="ACS965" s="17"/>
      <c r="ACT965" s="17"/>
      <c r="ACU965" s="17"/>
      <c r="ACV965" s="17"/>
      <c r="ACW965" s="17"/>
      <c r="ACX965" s="17"/>
      <c r="ACY965" s="17"/>
      <c r="ACZ965" s="17"/>
      <c r="ADA965" s="17"/>
      <c r="ADB965" s="17"/>
      <c r="ADC965" s="17"/>
      <c r="ADD965" s="17"/>
      <c r="ADE965" s="17"/>
      <c r="ADF965" s="17"/>
      <c r="ADG965" s="17"/>
      <c r="ADH965" s="17"/>
      <c r="ADI965" s="17"/>
      <c r="ADJ965" s="17"/>
      <c r="ADK965" s="17"/>
      <c r="ADL965" s="17"/>
      <c r="ADM965" s="17"/>
      <c r="ADN965" s="17"/>
      <c r="ADO965" s="17"/>
      <c r="ADP965" s="17"/>
      <c r="ADQ965" s="17"/>
      <c r="ADR965" s="17"/>
    </row>
    <row r="966" spans="44:798" s="16" customFormat="1" x14ac:dyDescent="0.25">
      <c r="AR966" s="56"/>
      <c r="AS966" s="56"/>
      <c r="AT966" s="57"/>
      <c r="AU966" s="56"/>
      <c r="AV966" s="57"/>
      <c r="AW966" s="56"/>
      <c r="AX966" s="56"/>
      <c r="AY966" s="56"/>
      <c r="AZ966" s="56"/>
      <c r="BA966" s="56"/>
      <c r="BB966" s="56"/>
      <c r="BC966" s="56"/>
      <c r="BD966" s="56"/>
      <c r="BE966" s="51"/>
      <c r="BF966" s="51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  <c r="IK966" s="17"/>
      <c r="IL966" s="17"/>
      <c r="IM966" s="17"/>
      <c r="IN966" s="17"/>
      <c r="IO966" s="17"/>
      <c r="IP966" s="17"/>
      <c r="IQ966" s="17"/>
      <c r="IR966" s="17"/>
      <c r="IS966" s="17"/>
      <c r="IT966" s="17"/>
      <c r="IU966" s="17"/>
      <c r="IV966" s="17"/>
      <c r="IW966" s="17"/>
      <c r="IX966" s="17"/>
      <c r="IY966" s="17"/>
      <c r="IZ966" s="17"/>
      <c r="JA966" s="17"/>
      <c r="JB966" s="17"/>
      <c r="JC966" s="17"/>
      <c r="JD966" s="17"/>
      <c r="JE966" s="17"/>
      <c r="JF966" s="17"/>
      <c r="JG966" s="17"/>
      <c r="JH966" s="17"/>
      <c r="JI966" s="17"/>
      <c r="JJ966" s="17"/>
      <c r="JK966" s="17"/>
      <c r="JL966" s="17"/>
      <c r="JM966" s="17"/>
      <c r="JN966" s="17"/>
      <c r="JO966" s="17"/>
      <c r="JP966" s="17"/>
      <c r="JQ966" s="17"/>
      <c r="JR966" s="17"/>
      <c r="JS966" s="17"/>
      <c r="JT966" s="17"/>
      <c r="JU966" s="17"/>
      <c r="JV966" s="17"/>
      <c r="JW966" s="17"/>
      <c r="JX966" s="17"/>
      <c r="JY966" s="17"/>
      <c r="JZ966" s="17"/>
      <c r="KA966" s="17"/>
      <c r="KB966" s="17"/>
      <c r="KC966" s="17"/>
      <c r="KD966" s="17"/>
      <c r="KE966" s="17"/>
      <c r="KF966" s="17"/>
      <c r="KG966" s="17"/>
      <c r="KH966" s="17"/>
      <c r="KI966" s="17"/>
      <c r="KJ966" s="17"/>
      <c r="KK966" s="17"/>
      <c r="KL966" s="17"/>
      <c r="KM966" s="17"/>
      <c r="KN966" s="17"/>
      <c r="KO966" s="17"/>
      <c r="KP966" s="17"/>
      <c r="KQ966" s="17"/>
      <c r="KR966" s="17"/>
      <c r="KS966" s="17"/>
      <c r="KT966" s="17"/>
      <c r="KU966" s="17"/>
      <c r="KV966" s="17"/>
      <c r="KW966" s="17"/>
      <c r="KX966" s="17"/>
      <c r="KY966" s="17"/>
      <c r="KZ966" s="17"/>
      <c r="LA966" s="17"/>
      <c r="LB966" s="17"/>
      <c r="LC966" s="17"/>
      <c r="LD966" s="17"/>
      <c r="LE966" s="17"/>
      <c r="LF966" s="17"/>
      <c r="LG966" s="17"/>
      <c r="LH966" s="17"/>
      <c r="LI966" s="17"/>
      <c r="LJ966" s="17"/>
      <c r="LK966" s="17"/>
      <c r="LL966" s="17"/>
      <c r="LM966" s="17"/>
      <c r="LN966" s="17"/>
      <c r="LO966" s="17"/>
      <c r="LP966" s="17"/>
      <c r="LQ966" s="17"/>
      <c r="LR966" s="17"/>
      <c r="LS966" s="17"/>
      <c r="LT966" s="17"/>
      <c r="LU966" s="17"/>
      <c r="LV966" s="17"/>
      <c r="LW966" s="17"/>
      <c r="LX966" s="17"/>
      <c r="LY966" s="17"/>
      <c r="LZ966" s="17"/>
      <c r="MA966" s="17"/>
      <c r="MB966" s="17"/>
      <c r="MC966" s="17"/>
      <c r="MD966" s="17"/>
      <c r="ME966" s="17"/>
      <c r="MF966" s="17"/>
      <c r="MG966" s="17"/>
      <c r="MH966" s="17"/>
      <c r="MI966" s="17"/>
      <c r="MJ966" s="17"/>
      <c r="MK966" s="17"/>
      <c r="ML966" s="17"/>
      <c r="MM966" s="17"/>
      <c r="MN966" s="17"/>
      <c r="MO966" s="17"/>
      <c r="MP966" s="17"/>
      <c r="MQ966" s="17"/>
      <c r="MR966" s="17"/>
      <c r="MS966" s="17"/>
      <c r="MT966" s="17"/>
      <c r="MU966" s="17"/>
      <c r="MV966" s="17"/>
      <c r="MW966" s="17"/>
      <c r="MX966" s="17"/>
      <c r="MY966" s="17"/>
      <c r="MZ966" s="17"/>
      <c r="NA966" s="17"/>
      <c r="NB966" s="17"/>
      <c r="NC966" s="17"/>
      <c r="ND966" s="17"/>
      <c r="NE966" s="17"/>
      <c r="NF966" s="17"/>
      <c r="NG966" s="17"/>
      <c r="NH966" s="17"/>
      <c r="NI966" s="17"/>
      <c r="NJ966" s="17"/>
      <c r="NK966" s="17"/>
      <c r="NL966" s="17"/>
      <c r="NM966" s="17"/>
      <c r="NN966" s="17"/>
      <c r="NO966" s="17"/>
      <c r="NP966" s="17"/>
      <c r="NQ966" s="17"/>
      <c r="NR966" s="17"/>
      <c r="NS966" s="17"/>
      <c r="NT966" s="17"/>
      <c r="NU966" s="17"/>
      <c r="NV966" s="17"/>
      <c r="NW966" s="17"/>
      <c r="NX966" s="17"/>
      <c r="NY966" s="17"/>
      <c r="NZ966" s="17"/>
      <c r="OA966" s="17"/>
      <c r="OB966" s="17"/>
      <c r="OC966" s="17"/>
      <c r="OD966" s="17"/>
      <c r="OE966" s="17"/>
      <c r="OF966" s="17"/>
      <c r="OG966" s="17"/>
      <c r="OH966" s="17"/>
      <c r="OI966" s="17"/>
      <c r="OJ966" s="17"/>
      <c r="OK966" s="17"/>
      <c r="OL966" s="17"/>
      <c r="OM966" s="17"/>
      <c r="ON966" s="17"/>
      <c r="OO966" s="17"/>
      <c r="OP966" s="17"/>
      <c r="OQ966" s="17"/>
      <c r="OR966" s="17"/>
      <c r="OS966" s="17"/>
      <c r="OT966" s="17"/>
      <c r="OU966" s="17"/>
      <c r="OV966" s="17"/>
      <c r="OW966" s="17"/>
      <c r="OX966" s="17"/>
      <c r="OY966" s="17"/>
      <c r="OZ966" s="17"/>
      <c r="PA966" s="17"/>
      <c r="PB966" s="17"/>
      <c r="PC966" s="17"/>
      <c r="PD966" s="17"/>
      <c r="PE966" s="17"/>
      <c r="PF966" s="17"/>
      <c r="PG966" s="17"/>
      <c r="PH966" s="17"/>
      <c r="PI966" s="17"/>
      <c r="PJ966" s="17"/>
      <c r="PK966" s="17"/>
      <c r="PL966" s="17"/>
      <c r="PM966" s="17"/>
      <c r="PN966" s="17"/>
      <c r="PO966" s="17"/>
      <c r="PP966" s="17"/>
      <c r="PQ966" s="17"/>
      <c r="PR966" s="17"/>
      <c r="PS966" s="17"/>
      <c r="PT966" s="17"/>
      <c r="PU966" s="17"/>
      <c r="PV966" s="17"/>
      <c r="PW966" s="17"/>
      <c r="PX966" s="17"/>
      <c r="PY966" s="17"/>
      <c r="PZ966" s="17"/>
      <c r="QA966" s="17"/>
      <c r="QB966" s="17"/>
      <c r="QC966" s="17"/>
      <c r="QD966" s="17"/>
      <c r="QE966" s="17"/>
      <c r="QF966" s="17"/>
      <c r="QG966" s="17"/>
      <c r="QH966" s="17"/>
      <c r="QI966" s="17"/>
      <c r="QJ966" s="17"/>
      <c r="QK966" s="17"/>
      <c r="QL966" s="17"/>
      <c r="QM966" s="17"/>
      <c r="QN966" s="17"/>
      <c r="QO966" s="17"/>
      <c r="QP966" s="17"/>
      <c r="QQ966" s="17"/>
      <c r="QR966" s="17"/>
      <c r="QS966" s="17"/>
      <c r="QT966" s="17"/>
      <c r="QU966" s="17"/>
      <c r="QV966" s="17"/>
      <c r="QW966" s="17"/>
      <c r="QX966" s="17"/>
      <c r="QY966" s="17"/>
      <c r="QZ966" s="17"/>
      <c r="RA966" s="17"/>
      <c r="RB966" s="17"/>
      <c r="RC966" s="17"/>
      <c r="RD966" s="17"/>
      <c r="RE966" s="17"/>
      <c r="RF966" s="17"/>
      <c r="RG966" s="17"/>
      <c r="RH966" s="17"/>
      <c r="RI966" s="17"/>
      <c r="RJ966" s="17"/>
      <c r="RK966" s="17"/>
      <c r="RL966" s="17"/>
      <c r="RM966" s="17"/>
      <c r="RN966" s="17"/>
      <c r="RO966" s="17"/>
      <c r="RP966" s="17"/>
      <c r="RQ966" s="17"/>
      <c r="RR966" s="17"/>
      <c r="RS966" s="17"/>
      <c r="RT966" s="17"/>
      <c r="RU966" s="17"/>
      <c r="RV966" s="17"/>
      <c r="RW966" s="17"/>
      <c r="RX966" s="17"/>
      <c r="RY966" s="17"/>
      <c r="RZ966" s="17"/>
      <c r="SA966" s="17"/>
      <c r="SB966" s="17"/>
      <c r="SC966" s="17"/>
      <c r="SD966" s="17"/>
      <c r="SE966" s="17"/>
      <c r="SF966" s="17"/>
      <c r="SG966" s="17"/>
      <c r="SH966" s="17"/>
      <c r="SI966" s="17"/>
      <c r="SJ966" s="17"/>
      <c r="SK966" s="17"/>
      <c r="SL966" s="17"/>
      <c r="SM966" s="17"/>
      <c r="SN966" s="17"/>
      <c r="SO966" s="17"/>
      <c r="SP966" s="17"/>
      <c r="SQ966" s="17"/>
      <c r="SR966" s="17"/>
      <c r="SS966" s="17"/>
      <c r="ST966" s="17"/>
      <c r="SU966" s="17"/>
      <c r="SV966" s="17"/>
      <c r="SW966" s="17"/>
      <c r="SX966" s="17"/>
      <c r="SY966" s="17"/>
      <c r="SZ966" s="17"/>
      <c r="TA966" s="17"/>
      <c r="TB966" s="17"/>
      <c r="TC966" s="17"/>
      <c r="TD966" s="17"/>
      <c r="TE966" s="17"/>
      <c r="TF966" s="17"/>
      <c r="TG966" s="17"/>
      <c r="TH966" s="17"/>
      <c r="TI966" s="17"/>
      <c r="TJ966" s="17"/>
      <c r="TK966" s="17"/>
      <c r="TL966" s="17"/>
      <c r="TM966" s="17"/>
      <c r="TN966" s="17"/>
      <c r="TO966" s="17"/>
      <c r="TP966" s="17"/>
      <c r="TQ966" s="17"/>
      <c r="TR966" s="17"/>
      <c r="TS966" s="17"/>
      <c r="TT966" s="17"/>
      <c r="TU966" s="17"/>
      <c r="TV966" s="17"/>
      <c r="TW966" s="17"/>
      <c r="TX966" s="17"/>
      <c r="TY966" s="17"/>
      <c r="TZ966" s="17"/>
      <c r="UA966" s="17"/>
      <c r="UB966" s="17"/>
      <c r="UC966" s="17"/>
      <c r="UD966" s="17"/>
      <c r="UE966" s="17"/>
      <c r="UF966" s="17"/>
      <c r="UG966" s="17"/>
      <c r="UH966" s="17"/>
      <c r="UI966" s="17"/>
      <c r="UJ966" s="17"/>
      <c r="UK966" s="17"/>
      <c r="UL966" s="17"/>
      <c r="UM966" s="17"/>
      <c r="UN966" s="17"/>
      <c r="UO966" s="17"/>
      <c r="UP966" s="17"/>
      <c r="UQ966" s="17"/>
      <c r="UR966" s="17"/>
      <c r="US966" s="17"/>
      <c r="UT966" s="17"/>
      <c r="UU966" s="17"/>
      <c r="UV966" s="17"/>
      <c r="UW966" s="17"/>
      <c r="UX966" s="17"/>
      <c r="UY966" s="17"/>
      <c r="UZ966" s="17"/>
      <c r="VA966" s="17"/>
      <c r="VB966" s="17"/>
      <c r="VC966" s="17"/>
      <c r="VD966" s="17"/>
      <c r="VE966" s="17"/>
      <c r="VF966" s="17"/>
      <c r="VG966" s="17"/>
      <c r="VH966" s="17"/>
      <c r="VI966" s="17"/>
      <c r="VJ966" s="17"/>
      <c r="VK966" s="17"/>
      <c r="VL966" s="17"/>
      <c r="VM966" s="17"/>
      <c r="VN966" s="17"/>
      <c r="VO966" s="17"/>
      <c r="VP966" s="17"/>
      <c r="VQ966" s="17"/>
      <c r="VR966" s="17"/>
      <c r="VS966" s="17"/>
      <c r="VT966" s="17"/>
      <c r="VU966" s="17"/>
      <c r="VV966" s="17"/>
      <c r="VW966" s="17"/>
      <c r="VX966" s="17"/>
      <c r="VY966" s="17"/>
      <c r="VZ966" s="17"/>
      <c r="WA966" s="17"/>
      <c r="WB966" s="17"/>
      <c r="WC966" s="17"/>
      <c r="WD966" s="17"/>
      <c r="WE966" s="17"/>
      <c r="WF966" s="17"/>
      <c r="WG966" s="17"/>
      <c r="WH966" s="17"/>
      <c r="WI966" s="17"/>
      <c r="WJ966" s="17"/>
      <c r="WK966" s="17"/>
      <c r="WL966" s="17"/>
      <c r="WM966" s="17"/>
      <c r="WN966" s="17"/>
      <c r="WO966" s="17"/>
      <c r="WP966" s="17"/>
      <c r="WQ966" s="17"/>
      <c r="WR966" s="17"/>
      <c r="WS966" s="17"/>
      <c r="WT966" s="17"/>
      <c r="WU966" s="17"/>
      <c r="WV966" s="17"/>
      <c r="WW966" s="17"/>
      <c r="WX966" s="17"/>
      <c r="WY966" s="17"/>
      <c r="WZ966" s="17"/>
      <c r="XA966" s="17"/>
      <c r="XB966" s="17"/>
      <c r="XC966" s="17"/>
      <c r="XD966" s="17"/>
      <c r="XE966" s="17"/>
      <c r="XF966" s="17"/>
      <c r="XG966" s="17"/>
      <c r="XH966" s="17"/>
      <c r="XI966" s="17"/>
      <c r="XJ966" s="17"/>
      <c r="XK966" s="17"/>
      <c r="XL966" s="17"/>
      <c r="XM966" s="17"/>
      <c r="XN966" s="17"/>
      <c r="XO966" s="17"/>
      <c r="XP966" s="17"/>
      <c r="XQ966" s="17"/>
      <c r="XR966" s="17"/>
      <c r="XS966" s="17"/>
      <c r="XT966" s="17"/>
      <c r="XU966" s="17"/>
      <c r="XV966" s="17"/>
      <c r="XW966" s="17"/>
      <c r="XX966" s="17"/>
      <c r="XY966" s="17"/>
      <c r="XZ966" s="17"/>
      <c r="YA966" s="17"/>
      <c r="YB966" s="17"/>
      <c r="YC966" s="17"/>
      <c r="YD966" s="17"/>
      <c r="YE966" s="17"/>
      <c r="YF966" s="17"/>
      <c r="YG966" s="17"/>
      <c r="YH966" s="17"/>
      <c r="YI966" s="17"/>
      <c r="YJ966" s="17"/>
      <c r="YK966" s="17"/>
      <c r="YL966" s="17"/>
      <c r="YM966" s="17"/>
      <c r="YN966" s="17"/>
      <c r="YO966" s="17"/>
      <c r="YP966" s="17"/>
      <c r="YQ966" s="17"/>
      <c r="YR966" s="17"/>
      <c r="YS966" s="17"/>
      <c r="YT966" s="17"/>
      <c r="YU966" s="17"/>
      <c r="YV966" s="17"/>
      <c r="YW966" s="17"/>
      <c r="YX966" s="17"/>
      <c r="YY966" s="17"/>
      <c r="YZ966" s="17"/>
      <c r="ZA966" s="17"/>
      <c r="ZB966" s="17"/>
      <c r="ZC966" s="17"/>
      <c r="ZD966" s="17"/>
      <c r="ZE966" s="17"/>
      <c r="ZF966" s="17"/>
      <c r="ZG966" s="17"/>
      <c r="ZH966" s="17"/>
      <c r="ZI966" s="17"/>
      <c r="ZJ966" s="17"/>
      <c r="ZK966" s="17"/>
      <c r="ZL966" s="17"/>
      <c r="ZM966" s="17"/>
      <c r="ZN966" s="17"/>
      <c r="ZO966" s="17"/>
      <c r="ZP966" s="17"/>
      <c r="ZQ966" s="17"/>
      <c r="ZR966" s="17"/>
      <c r="ZS966" s="17"/>
      <c r="ZT966" s="17"/>
      <c r="ZU966" s="17"/>
      <c r="ZV966" s="17"/>
      <c r="ZW966" s="17"/>
      <c r="ZX966" s="17"/>
      <c r="ZY966" s="17"/>
      <c r="ZZ966" s="17"/>
      <c r="AAA966" s="17"/>
      <c r="AAB966" s="17"/>
      <c r="AAC966" s="17"/>
      <c r="AAD966" s="17"/>
      <c r="AAE966" s="17"/>
      <c r="AAF966" s="17"/>
      <c r="AAG966" s="17"/>
      <c r="AAH966" s="17"/>
      <c r="AAI966" s="17"/>
      <c r="AAJ966" s="17"/>
      <c r="AAK966" s="17"/>
      <c r="AAL966" s="17"/>
      <c r="AAM966" s="17"/>
      <c r="AAN966" s="17"/>
      <c r="AAO966" s="17"/>
      <c r="AAP966" s="17"/>
      <c r="AAQ966" s="17"/>
      <c r="AAR966" s="17"/>
      <c r="AAS966" s="17"/>
      <c r="AAT966" s="17"/>
      <c r="AAU966" s="17"/>
      <c r="AAV966" s="17"/>
      <c r="AAW966" s="17"/>
      <c r="AAX966" s="17"/>
      <c r="AAY966" s="17"/>
      <c r="AAZ966" s="17"/>
      <c r="ABA966" s="17"/>
      <c r="ABB966" s="17"/>
      <c r="ABC966" s="17"/>
      <c r="ABD966" s="17"/>
      <c r="ABE966" s="17"/>
      <c r="ABF966" s="17"/>
      <c r="ABG966" s="17"/>
      <c r="ABH966" s="17"/>
      <c r="ABI966" s="17"/>
      <c r="ABJ966" s="17"/>
      <c r="ABK966" s="17"/>
      <c r="ABL966" s="17"/>
      <c r="ABM966" s="17"/>
      <c r="ABN966" s="17"/>
      <c r="ABO966" s="17"/>
      <c r="ABP966" s="17"/>
      <c r="ABQ966" s="17"/>
      <c r="ABR966" s="17"/>
      <c r="ABS966" s="17"/>
      <c r="ABT966" s="17"/>
      <c r="ABU966" s="17"/>
      <c r="ABV966" s="17"/>
      <c r="ABW966" s="17"/>
      <c r="ABX966" s="17"/>
      <c r="ABY966" s="17"/>
      <c r="ABZ966" s="17"/>
      <c r="ACA966" s="17"/>
      <c r="ACB966" s="17"/>
      <c r="ACC966" s="17"/>
      <c r="ACD966" s="17"/>
      <c r="ACE966" s="17"/>
      <c r="ACF966" s="17"/>
      <c r="ACG966" s="17"/>
      <c r="ACH966" s="17"/>
      <c r="ACI966" s="17"/>
      <c r="ACJ966" s="17"/>
      <c r="ACK966" s="17"/>
      <c r="ACL966" s="17"/>
      <c r="ACM966" s="17"/>
      <c r="ACN966" s="17"/>
      <c r="ACO966" s="17"/>
      <c r="ACP966" s="17"/>
      <c r="ACQ966" s="17"/>
      <c r="ACR966" s="17"/>
      <c r="ACS966" s="17"/>
      <c r="ACT966" s="17"/>
      <c r="ACU966" s="17"/>
      <c r="ACV966" s="17"/>
      <c r="ACW966" s="17"/>
      <c r="ACX966" s="17"/>
      <c r="ACY966" s="17"/>
      <c r="ACZ966" s="17"/>
      <c r="ADA966" s="17"/>
      <c r="ADB966" s="17"/>
      <c r="ADC966" s="17"/>
      <c r="ADD966" s="17"/>
      <c r="ADE966" s="17"/>
      <c r="ADF966" s="17"/>
      <c r="ADG966" s="17"/>
      <c r="ADH966" s="17"/>
      <c r="ADI966" s="17"/>
      <c r="ADJ966" s="17"/>
      <c r="ADK966" s="17"/>
      <c r="ADL966" s="17"/>
      <c r="ADM966" s="17"/>
      <c r="ADN966" s="17"/>
      <c r="ADO966" s="17"/>
      <c r="ADP966" s="17"/>
      <c r="ADQ966" s="17"/>
      <c r="ADR966" s="17"/>
    </row>
    <row r="967" spans="44:798" s="16" customFormat="1" x14ac:dyDescent="0.25">
      <c r="AR967" s="56"/>
      <c r="AS967" s="56"/>
      <c r="AT967" s="57"/>
      <c r="AU967" s="56"/>
      <c r="AV967" s="57"/>
      <c r="AW967" s="56"/>
      <c r="AX967" s="56"/>
      <c r="AY967" s="56"/>
      <c r="AZ967" s="56"/>
      <c r="BA967" s="56"/>
      <c r="BB967" s="56"/>
      <c r="BC967" s="56"/>
      <c r="BD967" s="56"/>
      <c r="BE967" s="51"/>
      <c r="BF967" s="51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  <c r="IK967" s="17"/>
      <c r="IL967" s="17"/>
      <c r="IM967" s="17"/>
      <c r="IN967" s="17"/>
      <c r="IO967" s="17"/>
      <c r="IP967" s="17"/>
      <c r="IQ967" s="17"/>
      <c r="IR967" s="17"/>
      <c r="IS967" s="17"/>
      <c r="IT967" s="17"/>
      <c r="IU967" s="17"/>
      <c r="IV967" s="17"/>
      <c r="IW967" s="17"/>
      <c r="IX967" s="17"/>
      <c r="IY967" s="17"/>
      <c r="IZ967" s="17"/>
      <c r="JA967" s="17"/>
      <c r="JB967" s="17"/>
      <c r="JC967" s="17"/>
      <c r="JD967" s="17"/>
      <c r="JE967" s="17"/>
      <c r="JF967" s="17"/>
      <c r="JG967" s="17"/>
      <c r="JH967" s="17"/>
      <c r="JI967" s="17"/>
      <c r="JJ967" s="17"/>
      <c r="JK967" s="17"/>
      <c r="JL967" s="17"/>
      <c r="JM967" s="17"/>
      <c r="JN967" s="17"/>
      <c r="JO967" s="17"/>
      <c r="JP967" s="17"/>
      <c r="JQ967" s="17"/>
      <c r="JR967" s="17"/>
      <c r="JS967" s="17"/>
      <c r="JT967" s="17"/>
      <c r="JU967" s="17"/>
      <c r="JV967" s="17"/>
      <c r="JW967" s="17"/>
      <c r="JX967" s="17"/>
      <c r="JY967" s="17"/>
      <c r="JZ967" s="17"/>
      <c r="KA967" s="17"/>
      <c r="KB967" s="17"/>
      <c r="KC967" s="17"/>
      <c r="KD967" s="17"/>
      <c r="KE967" s="17"/>
      <c r="KF967" s="17"/>
      <c r="KG967" s="17"/>
      <c r="KH967" s="17"/>
      <c r="KI967" s="17"/>
      <c r="KJ967" s="17"/>
      <c r="KK967" s="17"/>
      <c r="KL967" s="17"/>
      <c r="KM967" s="17"/>
      <c r="KN967" s="17"/>
      <c r="KO967" s="17"/>
      <c r="KP967" s="17"/>
      <c r="KQ967" s="17"/>
      <c r="KR967" s="17"/>
      <c r="KS967" s="17"/>
      <c r="KT967" s="17"/>
      <c r="KU967" s="17"/>
      <c r="KV967" s="17"/>
      <c r="KW967" s="17"/>
      <c r="KX967" s="17"/>
      <c r="KY967" s="17"/>
      <c r="KZ967" s="17"/>
      <c r="LA967" s="17"/>
      <c r="LB967" s="17"/>
      <c r="LC967" s="17"/>
      <c r="LD967" s="17"/>
      <c r="LE967" s="17"/>
      <c r="LF967" s="17"/>
      <c r="LG967" s="17"/>
      <c r="LH967" s="17"/>
      <c r="LI967" s="17"/>
      <c r="LJ967" s="17"/>
      <c r="LK967" s="17"/>
      <c r="LL967" s="17"/>
      <c r="LM967" s="17"/>
      <c r="LN967" s="17"/>
      <c r="LO967" s="17"/>
      <c r="LP967" s="17"/>
      <c r="LQ967" s="17"/>
      <c r="LR967" s="17"/>
      <c r="LS967" s="17"/>
      <c r="LT967" s="17"/>
      <c r="LU967" s="17"/>
      <c r="LV967" s="17"/>
      <c r="LW967" s="17"/>
      <c r="LX967" s="17"/>
      <c r="LY967" s="17"/>
      <c r="LZ967" s="17"/>
      <c r="MA967" s="17"/>
      <c r="MB967" s="17"/>
      <c r="MC967" s="17"/>
      <c r="MD967" s="17"/>
      <c r="ME967" s="17"/>
      <c r="MF967" s="17"/>
      <c r="MG967" s="17"/>
      <c r="MH967" s="17"/>
      <c r="MI967" s="17"/>
      <c r="MJ967" s="17"/>
      <c r="MK967" s="17"/>
      <c r="ML967" s="17"/>
      <c r="MM967" s="17"/>
      <c r="MN967" s="17"/>
      <c r="MO967" s="17"/>
      <c r="MP967" s="17"/>
      <c r="MQ967" s="17"/>
      <c r="MR967" s="17"/>
      <c r="MS967" s="17"/>
      <c r="MT967" s="17"/>
      <c r="MU967" s="17"/>
      <c r="MV967" s="17"/>
      <c r="MW967" s="17"/>
      <c r="MX967" s="17"/>
      <c r="MY967" s="17"/>
      <c r="MZ967" s="17"/>
      <c r="NA967" s="17"/>
      <c r="NB967" s="17"/>
      <c r="NC967" s="17"/>
      <c r="ND967" s="17"/>
      <c r="NE967" s="17"/>
      <c r="NF967" s="17"/>
      <c r="NG967" s="17"/>
      <c r="NH967" s="17"/>
      <c r="NI967" s="17"/>
      <c r="NJ967" s="17"/>
      <c r="NK967" s="17"/>
      <c r="NL967" s="17"/>
      <c r="NM967" s="17"/>
      <c r="NN967" s="17"/>
      <c r="NO967" s="17"/>
      <c r="NP967" s="17"/>
      <c r="NQ967" s="17"/>
      <c r="NR967" s="17"/>
      <c r="NS967" s="17"/>
      <c r="NT967" s="17"/>
      <c r="NU967" s="17"/>
      <c r="NV967" s="17"/>
      <c r="NW967" s="17"/>
      <c r="NX967" s="17"/>
      <c r="NY967" s="17"/>
      <c r="NZ967" s="17"/>
      <c r="OA967" s="17"/>
      <c r="OB967" s="17"/>
      <c r="OC967" s="17"/>
      <c r="OD967" s="17"/>
      <c r="OE967" s="17"/>
      <c r="OF967" s="17"/>
      <c r="OG967" s="17"/>
      <c r="OH967" s="17"/>
      <c r="OI967" s="17"/>
      <c r="OJ967" s="17"/>
      <c r="OK967" s="17"/>
      <c r="OL967" s="17"/>
      <c r="OM967" s="17"/>
      <c r="ON967" s="17"/>
      <c r="OO967" s="17"/>
      <c r="OP967" s="17"/>
      <c r="OQ967" s="17"/>
      <c r="OR967" s="17"/>
      <c r="OS967" s="17"/>
      <c r="OT967" s="17"/>
      <c r="OU967" s="17"/>
      <c r="OV967" s="17"/>
      <c r="OW967" s="17"/>
      <c r="OX967" s="17"/>
      <c r="OY967" s="17"/>
      <c r="OZ967" s="17"/>
      <c r="PA967" s="17"/>
      <c r="PB967" s="17"/>
      <c r="PC967" s="17"/>
      <c r="PD967" s="17"/>
      <c r="PE967" s="17"/>
      <c r="PF967" s="17"/>
      <c r="PG967" s="17"/>
      <c r="PH967" s="17"/>
      <c r="PI967" s="17"/>
      <c r="PJ967" s="17"/>
      <c r="PK967" s="17"/>
      <c r="PL967" s="17"/>
      <c r="PM967" s="17"/>
      <c r="PN967" s="17"/>
      <c r="PO967" s="17"/>
      <c r="PP967" s="17"/>
      <c r="PQ967" s="17"/>
      <c r="PR967" s="17"/>
      <c r="PS967" s="17"/>
      <c r="PT967" s="17"/>
      <c r="PU967" s="17"/>
      <c r="PV967" s="17"/>
      <c r="PW967" s="17"/>
      <c r="PX967" s="17"/>
      <c r="PY967" s="17"/>
      <c r="PZ967" s="17"/>
      <c r="QA967" s="17"/>
      <c r="QB967" s="17"/>
      <c r="QC967" s="17"/>
      <c r="QD967" s="17"/>
      <c r="QE967" s="17"/>
      <c r="QF967" s="17"/>
      <c r="QG967" s="17"/>
      <c r="QH967" s="17"/>
      <c r="QI967" s="17"/>
      <c r="QJ967" s="17"/>
      <c r="QK967" s="17"/>
      <c r="QL967" s="17"/>
      <c r="QM967" s="17"/>
      <c r="QN967" s="17"/>
      <c r="QO967" s="17"/>
      <c r="QP967" s="17"/>
      <c r="QQ967" s="17"/>
      <c r="QR967" s="17"/>
      <c r="QS967" s="17"/>
      <c r="QT967" s="17"/>
      <c r="QU967" s="17"/>
      <c r="QV967" s="17"/>
      <c r="QW967" s="17"/>
      <c r="QX967" s="17"/>
      <c r="QY967" s="17"/>
      <c r="QZ967" s="17"/>
      <c r="RA967" s="17"/>
      <c r="RB967" s="17"/>
      <c r="RC967" s="17"/>
      <c r="RD967" s="17"/>
      <c r="RE967" s="17"/>
      <c r="RF967" s="17"/>
      <c r="RG967" s="17"/>
      <c r="RH967" s="17"/>
      <c r="RI967" s="17"/>
      <c r="RJ967" s="17"/>
      <c r="RK967" s="17"/>
      <c r="RL967" s="17"/>
      <c r="RM967" s="17"/>
      <c r="RN967" s="17"/>
      <c r="RO967" s="17"/>
      <c r="RP967" s="17"/>
      <c r="RQ967" s="17"/>
      <c r="RR967" s="17"/>
      <c r="RS967" s="17"/>
      <c r="RT967" s="17"/>
      <c r="RU967" s="17"/>
      <c r="RV967" s="17"/>
      <c r="RW967" s="17"/>
      <c r="RX967" s="17"/>
      <c r="RY967" s="17"/>
      <c r="RZ967" s="17"/>
      <c r="SA967" s="17"/>
      <c r="SB967" s="17"/>
      <c r="SC967" s="17"/>
      <c r="SD967" s="17"/>
      <c r="SE967" s="17"/>
      <c r="SF967" s="17"/>
      <c r="SG967" s="17"/>
      <c r="SH967" s="17"/>
      <c r="SI967" s="17"/>
      <c r="SJ967" s="17"/>
      <c r="SK967" s="17"/>
      <c r="SL967" s="17"/>
      <c r="SM967" s="17"/>
      <c r="SN967" s="17"/>
      <c r="SO967" s="17"/>
      <c r="SP967" s="17"/>
      <c r="SQ967" s="17"/>
      <c r="SR967" s="17"/>
      <c r="SS967" s="17"/>
      <c r="ST967" s="17"/>
      <c r="SU967" s="17"/>
      <c r="SV967" s="17"/>
      <c r="SW967" s="17"/>
      <c r="SX967" s="17"/>
      <c r="SY967" s="17"/>
      <c r="SZ967" s="17"/>
      <c r="TA967" s="17"/>
      <c r="TB967" s="17"/>
      <c r="TC967" s="17"/>
      <c r="TD967" s="17"/>
      <c r="TE967" s="17"/>
      <c r="TF967" s="17"/>
      <c r="TG967" s="17"/>
      <c r="TH967" s="17"/>
      <c r="TI967" s="17"/>
      <c r="TJ967" s="17"/>
      <c r="TK967" s="17"/>
      <c r="TL967" s="17"/>
      <c r="TM967" s="17"/>
      <c r="TN967" s="17"/>
      <c r="TO967" s="17"/>
      <c r="TP967" s="17"/>
      <c r="TQ967" s="17"/>
      <c r="TR967" s="17"/>
      <c r="TS967" s="17"/>
      <c r="TT967" s="17"/>
      <c r="TU967" s="17"/>
      <c r="TV967" s="17"/>
      <c r="TW967" s="17"/>
      <c r="TX967" s="17"/>
      <c r="TY967" s="17"/>
      <c r="TZ967" s="17"/>
      <c r="UA967" s="17"/>
      <c r="UB967" s="17"/>
      <c r="UC967" s="17"/>
      <c r="UD967" s="17"/>
      <c r="UE967" s="17"/>
      <c r="UF967" s="17"/>
      <c r="UG967" s="17"/>
      <c r="UH967" s="17"/>
      <c r="UI967" s="17"/>
      <c r="UJ967" s="17"/>
      <c r="UK967" s="17"/>
      <c r="UL967" s="17"/>
      <c r="UM967" s="17"/>
      <c r="UN967" s="17"/>
      <c r="UO967" s="17"/>
      <c r="UP967" s="17"/>
      <c r="UQ967" s="17"/>
      <c r="UR967" s="17"/>
      <c r="US967" s="17"/>
      <c r="UT967" s="17"/>
      <c r="UU967" s="17"/>
      <c r="UV967" s="17"/>
      <c r="UW967" s="17"/>
      <c r="UX967" s="17"/>
      <c r="UY967" s="17"/>
      <c r="UZ967" s="17"/>
      <c r="VA967" s="17"/>
      <c r="VB967" s="17"/>
      <c r="VC967" s="17"/>
      <c r="VD967" s="17"/>
      <c r="VE967" s="17"/>
      <c r="VF967" s="17"/>
      <c r="VG967" s="17"/>
      <c r="VH967" s="17"/>
      <c r="VI967" s="17"/>
      <c r="VJ967" s="17"/>
      <c r="VK967" s="17"/>
      <c r="VL967" s="17"/>
      <c r="VM967" s="17"/>
      <c r="VN967" s="17"/>
      <c r="VO967" s="17"/>
      <c r="VP967" s="17"/>
      <c r="VQ967" s="17"/>
      <c r="VR967" s="17"/>
      <c r="VS967" s="17"/>
      <c r="VT967" s="17"/>
      <c r="VU967" s="17"/>
      <c r="VV967" s="17"/>
      <c r="VW967" s="17"/>
      <c r="VX967" s="17"/>
      <c r="VY967" s="17"/>
      <c r="VZ967" s="17"/>
      <c r="WA967" s="17"/>
      <c r="WB967" s="17"/>
      <c r="WC967" s="17"/>
      <c r="WD967" s="17"/>
      <c r="WE967" s="17"/>
      <c r="WF967" s="17"/>
      <c r="WG967" s="17"/>
      <c r="WH967" s="17"/>
      <c r="WI967" s="17"/>
      <c r="WJ967" s="17"/>
      <c r="WK967" s="17"/>
      <c r="WL967" s="17"/>
      <c r="WM967" s="17"/>
      <c r="WN967" s="17"/>
      <c r="WO967" s="17"/>
      <c r="WP967" s="17"/>
      <c r="WQ967" s="17"/>
      <c r="WR967" s="17"/>
      <c r="WS967" s="17"/>
      <c r="WT967" s="17"/>
      <c r="WU967" s="17"/>
      <c r="WV967" s="17"/>
      <c r="WW967" s="17"/>
      <c r="WX967" s="17"/>
      <c r="WY967" s="17"/>
      <c r="WZ967" s="17"/>
      <c r="XA967" s="17"/>
      <c r="XB967" s="17"/>
      <c r="XC967" s="17"/>
      <c r="XD967" s="17"/>
      <c r="XE967" s="17"/>
      <c r="XF967" s="17"/>
      <c r="XG967" s="17"/>
      <c r="XH967" s="17"/>
      <c r="XI967" s="17"/>
      <c r="XJ967" s="17"/>
      <c r="XK967" s="17"/>
      <c r="XL967" s="17"/>
      <c r="XM967" s="17"/>
      <c r="XN967" s="17"/>
      <c r="XO967" s="17"/>
      <c r="XP967" s="17"/>
      <c r="XQ967" s="17"/>
      <c r="XR967" s="17"/>
      <c r="XS967" s="17"/>
      <c r="XT967" s="17"/>
      <c r="XU967" s="17"/>
      <c r="XV967" s="17"/>
      <c r="XW967" s="17"/>
      <c r="XX967" s="17"/>
      <c r="XY967" s="17"/>
      <c r="XZ967" s="17"/>
      <c r="YA967" s="17"/>
      <c r="YB967" s="17"/>
      <c r="YC967" s="17"/>
      <c r="YD967" s="17"/>
      <c r="YE967" s="17"/>
      <c r="YF967" s="17"/>
      <c r="YG967" s="17"/>
      <c r="YH967" s="17"/>
      <c r="YI967" s="17"/>
      <c r="YJ967" s="17"/>
      <c r="YK967" s="17"/>
      <c r="YL967" s="17"/>
      <c r="YM967" s="17"/>
      <c r="YN967" s="17"/>
      <c r="YO967" s="17"/>
      <c r="YP967" s="17"/>
      <c r="YQ967" s="17"/>
      <c r="YR967" s="17"/>
      <c r="YS967" s="17"/>
      <c r="YT967" s="17"/>
      <c r="YU967" s="17"/>
      <c r="YV967" s="17"/>
      <c r="YW967" s="17"/>
      <c r="YX967" s="17"/>
      <c r="YY967" s="17"/>
      <c r="YZ967" s="17"/>
      <c r="ZA967" s="17"/>
      <c r="ZB967" s="17"/>
      <c r="ZC967" s="17"/>
      <c r="ZD967" s="17"/>
      <c r="ZE967" s="17"/>
      <c r="ZF967" s="17"/>
      <c r="ZG967" s="17"/>
      <c r="ZH967" s="17"/>
      <c r="ZI967" s="17"/>
      <c r="ZJ967" s="17"/>
      <c r="ZK967" s="17"/>
      <c r="ZL967" s="17"/>
      <c r="ZM967" s="17"/>
      <c r="ZN967" s="17"/>
      <c r="ZO967" s="17"/>
      <c r="ZP967" s="17"/>
      <c r="ZQ967" s="17"/>
      <c r="ZR967" s="17"/>
      <c r="ZS967" s="17"/>
      <c r="ZT967" s="17"/>
      <c r="ZU967" s="17"/>
      <c r="ZV967" s="17"/>
      <c r="ZW967" s="17"/>
      <c r="ZX967" s="17"/>
      <c r="ZY967" s="17"/>
      <c r="ZZ967" s="17"/>
      <c r="AAA967" s="17"/>
      <c r="AAB967" s="17"/>
      <c r="AAC967" s="17"/>
      <c r="AAD967" s="17"/>
      <c r="AAE967" s="17"/>
      <c r="AAF967" s="17"/>
      <c r="AAG967" s="17"/>
      <c r="AAH967" s="17"/>
      <c r="AAI967" s="17"/>
      <c r="AAJ967" s="17"/>
      <c r="AAK967" s="17"/>
      <c r="AAL967" s="17"/>
      <c r="AAM967" s="17"/>
      <c r="AAN967" s="17"/>
      <c r="AAO967" s="17"/>
      <c r="AAP967" s="17"/>
      <c r="AAQ967" s="17"/>
      <c r="AAR967" s="17"/>
      <c r="AAS967" s="17"/>
      <c r="AAT967" s="17"/>
      <c r="AAU967" s="17"/>
      <c r="AAV967" s="17"/>
      <c r="AAW967" s="17"/>
      <c r="AAX967" s="17"/>
      <c r="AAY967" s="17"/>
      <c r="AAZ967" s="17"/>
      <c r="ABA967" s="17"/>
      <c r="ABB967" s="17"/>
      <c r="ABC967" s="17"/>
      <c r="ABD967" s="17"/>
      <c r="ABE967" s="17"/>
      <c r="ABF967" s="17"/>
      <c r="ABG967" s="17"/>
      <c r="ABH967" s="17"/>
      <c r="ABI967" s="17"/>
      <c r="ABJ967" s="17"/>
      <c r="ABK967" s="17"/>
      <c r="ABL967" s="17"/>
      <c r="ABM967" s="17"/>
      <c r="ABN967" s="17"/>
      <c r="ABO967" s="17"/>
      <c r="ABP967" s="17"/>
      <c r="ABQ967" s="17"/>
      <c r="ABR967" s="17"/>
      <c r="ABS967" s="17"/>
      <c r="ABT967" s="17"/>
      <c r="ABU967" s="17"/>
      <c r="ABV967" s="17"/>
      <c r="ABW967" s="17"/>
      <c r="ABX967" s="17"/>
      <c r="ABY967" s="17"/>
      <c r="ABZ967" s="17"/>
      <c r="ACA967" s="17"/>
      <c r="ACB967" s="17"/>
      <c r="ACC967" s="17"/>
      <c r="ACD967" s="17"/>
      <c r="ACE967" s="17"/>
      <c r="ACF967" s="17"/>
      <c r="ACG967" s="17"/>
      <c r="ACH967" s="17"/>
      <c r="ACI967" s="17"/>
      <c r="ACJ967" s="17"/>
      <c r="ACK967" s="17"/>
      <c r="ACL967" s="17"/>
      <c r="ACM967" s="17"/>
      <c r="ACN967" s="17"/>
      <c r="ACO967" s="17"/>
      <c r="ACP967" s="17"/>
      <c r="ACQ967" s="17"/>
      <c r="ACR967" s="17"/>
      <c r="ACS967" s="17"/>
      <c r="ACT967" s="17"/>
      <c r="ACU967" s="17"/>
      <c r="ACV967" s="17"/>
      <c r="ACW967" s="17"/>
      <c r="ACX967" s="17"/>
      <c r="ACY967" s="17"/>
      <c r="ACZ967" s="17"/>
      <c r="ADA967" s="17"/>
      <c r="ADB967" s="17"/>
      <c r="ADC967" s="17"/>
      <c r="ADD967" s="17"/>
      <c r="ADE967" s="17"/>
      <c r="ADF967" s="17"/>
      <c r="ADG967" s="17"/>
      <c r="ADH967" s="17"/>
      <c r="ADI967" s="17"/>
      <c r="ADJ967" s="17"/>
      <c r="ADK967" s="17"/>
      <c r="ADL967" s="17"/>
      <c r="ADM967" s="17"/>
      <c r="ADN967" s="17"/>
      <c r="ADO967" s="17"/>
      <c r="ADP967" s="17"/>
      <c r="ADQ967" s="17"/>
      <c r="ADR967" s="17"/>
    </row>
    <row r="968" spans="44:798" s="16" customFormat="1" x14ac:dyDescent="0.25">
      <c r="AR968" s="56"/>
      <c r="AS968" s="56"/>
      <c r="AT968" s="57"/>
      <c r="AU968" s="56"/>
      <c r="AV968" s="57"/>
      <c r="AW968" s="56"/>
      <c r="AX968" s="56"/>
      <c r="AY968" s="56"/>
      <c r="AZ968" s="56"/>
      <c r="BA968" s="56"/>
      <c r="BB968" s="56"/>
      <c r="BC968" s="56"/>
      <c r="BD968" s="56"/>
      <c r="BE968" s="51"/>
      <c r="BF968" s="51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  <c r="IK968" s="17"/>
      <c r="IL968" s="17"/>
      <c r="IM968" s="17"/>
      <c r="IN968" s="17"/>
      <c r="IO968" s="17"/>
      <c r="IP968" s="17"/>
      <c r="IQ968" s="17"/>
      <c r="IR968" s="17"/>
      <c r="IS968" s="17"/>
      <c r="IT968" s="17"/>
      <c r="IU968" s="17"/>
      <c r="IV968" s="17"/>
      <c r="IW968" s="17"/>
      <c r="IX968" s="17"/>
      <c r="IY968" s="17"/>
      <c r="IZ968" s="17"/>
      <c r="JA968" s="17"/>
      <c r="JB968" s="17"/>
      <c r="JC968" s="17"/>
      <c r="JD968" s="17"/>
      <c r="JE968" s="17"/>
      <c r="JF968" s="17"/>
      <c r="JG968" s="17"/>
      <c r="JH968" s="17"/>
      <c r="JI968" s="17"/>
      <c r="JJ968" s="17"/>
      <c r="JK968" s="17"/>
      <c r="JL968" s="17"/>
      <c r="JM968" s="17"/>
      <c r="JN968" s="17"/>
      <c r="JO968" s="17"/>
      <c r="JP968" s="17"/>
      <c r="JQ968" s="17"/>
      <c r="JR968" s="17"/>
      <c r="JS968" s="17"/>
      <c r="JT968" s="17"/>
      <c r="JU968" s="17"/>
      <c r="JV968" s="17"/>
      <c r="JW968" s="17"/>
      <c r="JX968" s="17"/>
      <c r="JY968" s="17"/>
      <c r="JZ968" s="17"/>
      <c r="KA968" s="17"/>
      <c r="KB968" s="17"/>
      <c r="KC968" s="17"/>
      <c r="KD968" s="17"/>
      <c r="KE968" s="17"/>
      <c r="KF968" s="17"/>
      <c r="KG968" s="17"/>
      <c r="KH968" s="17"/>
      <c r="KI968" s="17"/>
      <c r="KJ968" s="17"/>
      <c r="KK968" s="17"/>
      <c r="KL968" s="17"/>
      <c r="KM968" s="17"/>
      <c r="KN968" s="17"/>
      <c r="KO968" s="17"/>
      <c r="KP968" s="17"/>
      <c r="KQ968" s="17"/>
      <c r="KR968" s="17"/>
      <c r="KS968" s="17"/>
      <c r="KT968" s="17"/>
      <c r="KU968" s="17"/>
      <c r="KV968" s="17"/>
      <c r="KW968" s="17"/>
      <c r="KX968" s="17"/>
      <c r="KY968" s="17"/>
      <c r="KZ968" s="17"/>
      <c r="LA968" s="17"/>
      <c r="LB968" s="17"/>
      <c r="LC968" s="17"/>
      <c r="LD968" s="17"/>
      <c r="LE968" s="17"/>
      <c r="LF968" s="17"/>
      <c r="LG968" s="17"/>
      <c r="LH968" s="17"/>
      <c r="LI968" s="17"/>
      <c r="LJ968" s="17"/>
      <c r="LK968" s="17"/>
      <c r="LL968" s="17"/>
      <c r="LM968" s="17"/>
      <c r="LN968" s="17"/>
      <c r="LO968" s="17"/>
      <c r="LP968" s="17"/>
      <c r="LQ968" s="17"/>
      <c r="LR968" s="17"/>
      <c r="LS968" s="17"/>
      <c r="LT968" s="17"/>
      <c r="LU968" s="17"/>
      <c r="LV968" s="17"/>
      <c r="LW968" s="17"/>
      <c r="LX968" s="17"/>
      <c r="LY968" s="17"/>
      <c r="LZ968" s="17"/>
      <c r="MA968" s="17"/>
      <c r="MB968" s="17"/>
      <c r="MC968" s="17"/>
      <c r="MD968" s="17"/>
      <c r="ME968" s="17"/>
      <c r="MF968" s="17"/>
      <c r="MG968" s="17"/>
      <c r="MH968" s="17"/>
      <c r="MI968" s="17"/>
      <c r="MJ968" s="17"/>
      <c r="MK968" s="17"/>
      <c r="ML968" s="17"/>
      <c r="MM968" s="17"/>
      <c r="MN968" s="17"/>
      <c r="MO968" s="17"/>
      <c r="MP968" s="17"/>
      <c r="MQ968" s="17"/>
      <c r="MR968" s="17"/>
      <c r="MS968" s="17"/>
      <c r="MT968" s="17"/>
      <c r="MU968" s="17"/>
      <c r="MV968" s="17"/>
      <c r="MW968" s="17"/>
      <c r="MX968" s="17"/>
      <c r="MY968" s="17"/>
      <c r="MZ968" s="17"/>
      <c r="NA968" s="17"/>
      <c r="NB968" s="17"/>
      <c r="NC968" s="17"/>
      <c r="ND968" s="17"/>
      <c r="NE968" s="17"/>
      <c r="NF968" s="17"/>
      <c r="NG968" s="17"/>
      <c r="NH968" s="17"/>
      <c r="NI968" s="17"/>
      <c r="NJ968" s="17"/>
      <c r="NK968" s="17"/>
      <c r="NL968" s="17"/>
      <c r="NM968" s="17"/>
      <c r="NN968" s="17"/>
      <c r="NO968" s="17"/>
      <c r="NP968" s="17"/>
      <c r="NQ968" s="17"/>
      <c r="NR968" s="17"/>
      <c r="NS968" s="17"/>
      <c r="NT968" s="17"/>
      <c r="NU968" s="17"/>
      <c r="NV968" s="17"/>
      <c r="NW968" s="17"/>
      <c r="NX968" s="17"/>
      <c r="NY968" s="17"/>
      <c r="NZ968" s="17"/>
      <c r="OA968" s="17"/>
      <c r="OB968" s="17"/>
      <c r="OC968" s="17"/>
      <c r="OD968" s="17"/>
      <c r="OE968" s="17"/>
      <c r="OF968" s="17"/>
      <c r="OG968" s="17"/>
      <c r="OH968" s="17"/>
      <c r="OI968" s="17"/>
      <c r="OJ968" s="17"/>
      <c r="OK968" s="17"/>
      <c r="OL968" s="17"/>
      <c r="OM968" s="17"/>
      <c r="ON968" s="17"/>
      <c r="OO968" s="17"/>
      <c r="OP968" s="17"/>
      <c r="OQ968" s="17"/>
      <c r="OR968" s="17"/>
      <c r="OS968" s="17"/>
      <c r="OT968" s="17"/>
      <c r="OU968" s="17"/>
      <c r="OV968" s="17"/>
      <c r="OW968" s="17"/>
      <c r="OX968" s="17"/>
      <c r="OY968" s="17"/>
      <c r="OZ968" s="17"/>
      <c r="PA968" s="17"/>
      <c r="PB968" s="17"/>
      <c r="PC968" s="17"/>
      <c r="PD968" s="17"/>
      <c r="PE968" s="17"/>
      <c r="PF968" s="17"/>
      <c r="PG968" s="17"/>
      <c r="PH968" s="17"/>
      <c r="PI968" s="17"/>
      <c r="PJ968" s="17"/>
      <c r="PK968" s="17"/>
      <c r="PL968" s="17"/>
      <c r="PM968" s="17"/>
      <c r="PN968" s="17"/>
      <c r="PO968" s="17"/>
      <c r="PP968" s="17"/>
      <c r="PQ968" s="17"/>
      <c r="PR968" s="17"/>
      <c r="PS968" s="17"/>
      <c r="PT968" s="17"/>
      <c r="PU968" s="17"/>
      <c r="PV968" s="17"/>
      <c r="PW968" s="17"/>
      <c r="PX968" s="17"/>
      <c r="PY968" s="17"/>
      <c r="PZ968" s="17"/>
      <c r="QA968" s="17"/>
      <c r="QB968" s="17"/>
      <c r="QC968" s="17"/>
      <c r="QD968" s="17"/>
      <c r="QE968" s="17"/>
      <c r="QF968" s="17"/>
      <c r="QG968" s="17"/>
      <c r="QH968" s="17"/>
      <c r="QI968" s="17"/>
      <c r="QJ968" s="17"/>
      <c r="QK968" s="17"/>
      <c r="QL968" s="17"/>
      <c r="QM968" s="17"/>
      <c r="QN968" s="17"/>
      <c r="QO968" s="17"/>
      <c r="QP968" s="17"/>
      <c r="QQ968" s="17"/>
      <c r="QR968" s="17"/>
      <c r="QS968" s="17"/>
      <c r="QT968" s="17"/>
      <c r="QU968" s="17"/>
      <c r="QV968" s="17"/>
      <c r="QW968" s="17"/>
      <c r="QX968" s="17"/>
      <c r="QY968" s="17"/>
      <c r="QZ968" s="17"/>
      <c r="RA968" s="17"/>
      <c r="RB968" s="17"/>
      <c r="RC968" s="17"/>
      <c r="RD968" s="17"/>
      <c r="RE968" s="17"/>
      <c r="RF968" s="17"/>
      <c r="RG968" s="17"/>
      <c r="RH968" s="17"/>
      <c r="RI968" s="17"/>
      <c r="RJ968" s="17"/>
      <c r="RK968" s="17"/>
      <c r="RL968" s="17"/>
      <c r="RM968" s="17"/>
      <c r="RN968" s="17"/>
      <c r="RO968" s="17"/>
      <c r="RP968" s="17"/>
      <c r="RQ968" s="17"/>
      <c r="RR968" s="17"/>
      <c r="RS968" s="17"/>
      <c r="RT968" s="17"/>
      <c r="RU968" s="17"/>
      <c r="RV968" s="17"/>
      <c r="RW968" s="17"/>
      <c r="RX968" s="17"/>
      <c r="RY968" s="17"/>
      <c r="RZ968" s="17"/>
      <c r="SA968" s="17"/>
      <c r="SB968" s="17"/>
      <c r="SC968" s="17"/>
      <c r="SD968" s="17"/>
      <c r="SE968" s="17"/>
      <c r="SF968" s="17"/>
      <c r="SG968" s="17"/>
      <c r="SH968" s="17"/>
      <c r="SI968" s="17"/>
      <c r="SJ968" s="17"/>
      <c r="SK968" s="17"/>
      <c r="SL968" s="17"/>
      <c r="SM968" s="17"/>
      <c r="SN968" s="17"/>
      <c r="SO968" s="17"/>
      <c r="SP968" s="17"/>
      <c r="SQ968" s="17"/>
      <c r="SR968" s="17"/>
      <c r="SS968" s="17"/>
      <c r="ST968" s="17"/>
      <c r="SU968" s="17"/>
      <c r="SV968" s="17"/>
      <c r="SW968" s="17"/>
      <c r="SX968" s="17"/>
      <c r="SY968" s="17"/>
      <c r="SZ968" s="17"/>
      <c r="TA968" s="17"/>
      <c r="TB968" s="17"/>
      <c r="TC968" s="17"/>
      <c r="TD968" s="17"/>
      <c r="TE968" s="17"/>
      <c r="TF968" s="17"/>
      <c r="TG968" s="17"/>
      <c r="TH968" s="17"/>
      <c r="TI968" s="17"/>
      <c r="TJ968" s="17"/>
      <c r="TK968" s="17"/>
      <c r="TL968" s="17"/>
      <c r="TM968" s="17"/>
      <c r="TN968" s="17"/>
      <c r="TO968" s="17"/>
      <c r="TP968" s="17"/>
      <c r="TQ968" s="17"/>
      <c r="TR968" s="17"/>
      <c r="TS968" s="17"/>
      <c r="TT968" s="17"/>
      <c r="TU968" s="17"/>
      <c r="TV968" s="17"/>
      <c r="TW968" s="17"/>
      <c r="TX968" s="17"/>
      <c r="TY968" s="17"/>
      <c r="TZ968" s="17"/>
      <c r="UA968" s="17"/>
      <c r="UB968" s="17"/>
      <c r="UC968" s="17"/>
      <c r="UD968" s="17"/>
      <c r="UE968" s="17"/>
      <c r="UF968" s="17"/>
      <c r="UG968" s="17"/>
      <c r="UH968" s="17"/>
      <c r="UI968" s="17"/>
      <c r="UJ968" s="17"/>
      <c r="UK968" s="17"/>
      <c r="UL968" s="17"/>
      <c r="UM968" s="17"/>
      <c r="UN968" s="17"/>
      <c r="UO968" s="17"/>
      <c r="UP968" s="17"/>
      <c r="UQ968" s="17"/>
      <c r="UR968" s="17"/>
      <c r="US968" s="17"/>
      <c r="UT968" s="17"/>
      <c r="UU968" s="17"/>
      <c r="UV968" s="17"/>
      <c r="UW968" s="17"/>
      <c r="UX968" s="17"/>
      <c r="UY968" s="17"/>
      <c r="UZ968" s="17"/>
      <c r="VA968" s="17"/>
      <c r="VB968" s="17"/>
      <c r="VC968" s="17"/>
      <c r="VD968" s="17"/>
      <c r="VE968" s="17"/>
      <c r="VF968" s="17"/>
      <c r="VG968" s="17"/>
      <c r="VH968" s="17"/>
      <c r="VI968" s="17"/>
      <c r="VJ968" s="17"/>
      <c r="VK968" s="17"/>
      <c r="VL968" s="17"/>
      <c r="VM968" s="17"/>
      <c r="VN968" s="17"/>
      <c r="VO968" s="17"/>
      <c r="VP968" s="17"/>
      <c r="VQ968" s="17"/>
      <c r="VR968" s="17"/>
      <c r="VS968" s="17"/>
      <c r="VT968" s="17"/>
      <c r="VU968" s="17"/>
      <c r="VV968" s="17"/>
      <c r="VW968" s="17"/>
      <c r="VX968" s="17"/>
      <c r="VY968" s="17"/>
      <c r="VZ968" s="17"/>
      <c r="WA968" s="17"/>
      <c r="WB968" s="17"/>
      <c r="WC968" s="17"/>
      <c r="WD968" s="17"/>
      <c r="WE968" s="17"/>
      <c r="WF968" s="17"/>
      <c r="WG968" s="17"/>
      <c r="WH968" s="17"/>
      <c r="WI968" s="17"/>
      <c r="WJ968" s="17"/>
      <c r="WK968" s="17"/>
      <c r="WL968" s="17"/>
      <c r="WM968" s="17"/>
      <c r="WN968" s="17"/>
      <c r="WO968" s="17"/>
      <c r="WP968" s="17"/>
      <c r="WQ968" s="17"/>
      <c r="WR968" s="17"/>
      <c r="WS968" s="17"/>
      <c r="WT968" s="17"/>
      <c r="WU968" s="17"/>
      <c r="WV968" s="17"/>
      <c r="WW968" s="17"/>
      <c r="WX968" s="17"/>
      <c r="WY968" s="17"/>
      <c r="WZ968" s="17"/>
      <c r="XA968" s="17"/>
      <c r="XB968" s="17"/>
      <c r="XC968" s="17"/>
      <c r="XD968" s="17"/>
      <c r="XE968" s="17"/>
      <c r="XF968" s="17"/>
      <c r="XG968" s="17"/>
      <c r="XH968" s="17"/>
      <c r="XI968" s="17"/>
      <c r="XJ968" s="17"/>
      <c r="XK968" s="17"/>
      <c r="XL968" s="17"/>
      <c r="XM968" s="17"/>
      <c r="XN968" s="17"/>
      <c r="XO968" s="17"/>
      <c r="XP968" s="17"/>
      <c r="XQ968" s="17"/>
      <c r="XR968" s="17"/>
      <c r="XS968" s="17"/>
      <c r="XT968" s="17"/>
      <c r="XU968" s="17"/>
      <c r="XV968" s="17"/>
      <c r="XW968" s="17"/>
      <c r="XX968" s="17"/>
      <c r="XY968" s="17"/>
      <c r="XZ968" s="17"/>
      <c r="YA968" s="17"/>
      <c r="YB968" s="17"/>
      <c r="YC968" s="17"/>
      <c r="YD968" s="17"/>
      <c r="YE968" s="17"/>
      <c r="YF968" s="17"/>
      <c r="YG968" s="17"/>
      <c r="YH968" s="17"/>
      <c r="YI968" s="17"/>
      <c r="YJ968" s="17"/>
      <c r="YK968" s="17"/>
      <c r="YL968" s="17"/>
      <c r="YM968" s="17"/>
      <c r="YN968" s="17"/>
      <c r="YO968" s="17"/>
      <c r="YP968" s="17"/>
      <c r="YQ968" s="17"/>
      <c r="YR968" s="17"/>
      <c r="YS968" s="17"/>
      <c r="YT968" s="17"/>
      <c r="YU968" s="17"/>
      <c r="YV968" s="17"/>
      <c r="YW968" s="17"/>
      <c r="YX968" s="17"/>
      <c r="YY968" s="17"/>
      <c r="YZ968" s="17"/>
      <c r="ZA968" s="17"/>
      <c r="ZB968" s="17"/>
      <c r="ZC968" s="17"/>
      <c r="ZD968" s="17"/>
      <c r="ZE968" s="17"/>
      <c r="ZF968" s="17"/>
      <c r="ZG968" s="17"/>
      <c r="ZH968" s="17"/>
      <c r="ZI968" s="17"/>
      <c r="ZJ968" s="17"/>
      <c r="ZK968" s="17"/>
      <c r="ZL968" s="17"/>
      <c r="ZM968" s="17"/>
      <c r="ZN968" s="17"/>
      <c r="ZO968" s="17"/>
      <c r="ZP968" s="17"/>
      <c r="ZQ968" s="17"/>
      <c r="ZR968" s="17"/>
      <c r="ZS968" s="17"/>
      <c r="ZT968" s="17"/>
      <c r="ZU968" s="17"/>
      <c r="ZV968" s="17"/>
      <c r="ZW968" s="17"/>
      <c r="ZX968" s="17"/>
      <c r="ZY968" s="17"/>
      <c r="ZZ968" s="17"/>
      <c r="AAA968" s="17"/>
      <c r="AAB968" s="17"/>
      <c r="AAC968" s="17"/>
      <c r="AAD968" s="17"/>
      <c r="AAE968" s="17"/>
      <c r="AAF968" s="17"/>
      <c r="AAG968" s="17"/>
      <c r="AAH968" s="17"/>
      <c r="AAI968" s="17"/>
      <c r="AAJ968" s="17"/>
      <c r="AAK968" s="17"/>
      <c r="AAL968" s="17"/>
      <c r="AAM968" s="17"/>
      <c r="AAN968" s="17"/>
      <c r="AAO968" s="17"/>
      <c r="AAP968" s="17"/>
      <c r="AAQ968" s="17"/>
      <c r="AAR968" s="17"/>
      <c r="AAS968" s="17"/>
      <c r="AAT968" s="17"/>
      <c r="AAU968" s="17"/>
      <c r="AAV968" s="17"/>
      <c r="AAW968" s="17"/>
      <c r="AAX968" s="17"/>
      <c r="AAY968" s="17"/>
      <c r="AAZ968" s="17"/>
      <c r="ABA968" s="17"/>
      <c r="ABB968" s="17"/>
      <c r="ABC968" s="17"/>
      <c r="ABD968" s="17"/>
      <c r="ABE968" s="17"/>
      <c r="ABF968" s="17"/>
      <c r="ABG968" s="17"/>
      <c r="ABH968" s="17"/>
      <c r="ABI968" s="17"/>
      <c r="ABJ968" s="17"/>
      <c r="ABK968" s="17"/>
      <c r="ABL968" s="17"/>
      <c r="ABM968" s="17"/>
      <c r="ABN968" s="17"/>
      <c r="ABO968" s="17"/>
      <c r="ABP968" s="17"/>
      <c r="ABQ968" s="17"/>
      <c r="ABR968" s="17"/>
      <c r="ABS968" s="17"/>
      <c r="ABT968" s="17"/>
      <c r="ABU968" s="17"/>
      <c r="ABV968" s="17"/>
      <c r="ABW968" s="17"/>
      <c r="ABX968" s="17"/>
      <c r="ABY968" s="17"/>
      <c r="ABZ968" s="17"/>
      <c r="ACA968" s="17"/>
      <c r="ACB968" s="17"/>
      <c r="ACC968" s="17"/>
      <c r="ACD968" s="17"/>
      <c r="ACE968" s="17"/>
      <c r="ACF968" s="17"/>
      <c r="ACG968" s="17"/>
      <c r="ACH968" s="17"/>
      <c r="ACI968" s="17"/>
      <c r="ACJ968" s="17"/>
      <c r="ACK968" s="17"/>
      <c r="ACL968" s="17"/>
      <c r="ACM968" s="17"/>
      <c r="ACN968" s="17"/>
      <c r="ACO968" s="17"/>
      <c r="ACP968" s="17"/>
      <c r="ACQ968" s="17"/>
      <c r="ACR968" s="17"/>
      <c r="ACS968" s="17"/>
      <c r="ACT968" s="17"/>
      <c r="ACU968" s="17"/>
      <c r="ACV968" s="17"/>
      <c r="ACW968" s="17"/>
      <c r="ACX968" s="17"/>
      <c r="ACY968" s="17"/>
      <c r="ACZ968" s="17"/>
      <c r="ADA968" s="17"/>
      <c r="ADB968" s="17"/>
      <c r="ADC968" s="17"/>
      <c r="ADD968" s="17"/>
      <c r="ADE968" s="17"/>
      <c r="ADF968" s="17"/>
      <c r="ADG968" s="17"/>
      <c r="ADH968" s="17"/>
      <c r="ADI968" s="17"/>
      <c r="ADJ968" s="17"/>
      <c r="ADK968" s="17"/>
      <c r="ADL968" s="17"/>
      <c r="ADM968" s="17"/>
      <c r="ADN968" s="17"/>
      <c r="ADO968" s="17"/>
      <c r="ADP968" s="17"/>
      <c r="ADQ968" s="17"/>
      <c r="ADR968" s="17"/>
    </row>
    <row r="969" spans="44:798" s="16" customFormat="1" x14ac:dyDescent="0.25">
      <c r="AR969" s="56"/>
      <c r="AS969" s="56"/>
      <c r="AT969" s="57"/>
      <c r="AU969" s="56"/>
      <c r="AV969" s="57"/>
      <c r="AW969" s="56"/>
      <c r="AX969" s="56"/>
      <c r="AY969" s="56"/>
      <c r="AZ969" s="56"/>
      <c r="BA969" s="56"/>
      <c r="BB969" s="56"/>
      <c r="BC969" s="56"/>
      <c r="BD969" s="56"/>
      <c r="BE969" s="51"/>
      <c r="BF969" s="51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  <c r="IK969" s="17"/>
      <c r="IL969" s="17"/>
      <c r="IM969" s="17"/>
      <c r="IN969" s="17"/>
      <c r="IO969" s="17"/>
      <c r="IP969" s="17"/>
      <c r="IQ969" s="17"/>
      <c r="IR969" s="17"/>
      <c r="IS969" s="17"/>
      <c r="IT969" s="17"/>
      <c r="IU969" s="17"/>
      <c r="IV969" s="17"/>
      <c r="IW969" s="17"/>
      <c r="IX969" s="17"/>
      <c r="IY969" s="17"/>
      <c r="IZ969" s="17"/>
      <c r="JA969" s="17"/>
      <c r="JB969" s="17"/>
      <c r="JC969" s="17"/>
      <c r="JD969" s="17"/>
      <c r="JE969" s="17"/>
      <c r="JF969" s="17"/>
      <c r="JG969" s="17"/>
      <c r="JH969" s="17"/>
      <c r="JI969" s="17"/>
      <c r="JJ969" s="17"/>
      <c r="JK969" s="17"/>
      <c r="JL969" s="17"/>
      <c r="JM969" s="17"/>
      <c r="JN969" s="17"/>
      <c r="JO969" s="17"/>
      <c r="JP969" s="17"/>
      <c r="JQ969" s="17"/>
      <c r="JR969" s="17"/>
      <c r="JS969" s="17"/>
      <c r="JT969" s="17"/>
      <c r="JU969" s="17"/>
      <c r="JV969" s="17"/>
      <c r="JW969" s="17"/>
      <c r="JX969" s="17"/>
      <c r="JY969" s="17"/>
      <c r="JZ969" s="17"/>
      <c r="KA969" s="17"/>
      <c r="KB969" s="17"/>
      <c r="KC969" s="17"/>
      <c r="KD969" s="17"/>
      <c r="KE969" s="17"/>
      <c r="KF969" s="17"/>
      <c r="KG969" s="17"/>
      <c r="KH969" s="17"/>
      <c r="KI969" s="17"/>
      <c r="KJ969" s="17"/>
      <c r="KK969" s="17"/>
      <c r="KL969" s="17"/>
      <c r="KM969" s="17"/>
      <c r="KN969" s="17"/>
      <c r="KO969" s="17"/>
      <c r="KP969" s="17"/>
      <c r="KQ969" s="17"/>
      <c r="KR969" s="17"/>
      <c r="KS969" s="17"/>
      <c r="KT969" s="17"/>
      <c r="KU969" s="17"/>
      <c r="KV969" s="17"/>
      <c r="KW969" s="17"/>
      <c r="KX969" s="17"/>
      <c r="KY969" s="17"/>
      <c r="KZ969" s="17"/>
      <c r="LA969" s="17"/>
      <c r="LB969" s="17"/>
      <c r="LC969" s="17"/>
      <c r="LD969" s="17"/>
      <c r="LE969" s="17"/>
      <c r="LF969" s="17"/>
      <c r="LG969" s="17"/>
      <c r="LH969" s="17"/>
      <c r="LI969" s="17"/>
      <c r="LJ969" s="17"/>
      <c r="LK969" s="17"/>
      <c r="LL969" s="17"/>
      <c r="LM969" s="17"/>
      <c r="LN969" s="17"/>
      <c r="LO969" s="17"/>
      <c r="LP969" s="17"/>
      <c r="LQ969" s="17"/>
      <c r="LR969" s="17"/>
      <c r="LS969" s="17"/>
      <c r="LT969" s="17"/>
      <c r="LU969" s="17"/>
      <c r="LV969" s="17"/>
      <c r="LW969" s="17"/>
      <c r="LX969" s="17"/>
      <c r="LY969" s="17"/>
      <c r="LZ969" s="17"/>
      <c r="MA969" s="17"/>
      <c r="MB969" s="17"/>
      <c r="MC969" s="17"/>
      <c r="MD969" s="17"/>
      <c r="ME969" s="17"/>
      <c r="MF969" s="17"/>
      <c r="MG969" s="17"/>
      <c r="MH969" s="17"/>
      <c r="MI969" s="17"/>
      <c r="MJ969" s="17"/>
      <c r="MK969" s="17"/>
      <c r="ML969" s="17"/>
      <c r="MM969" s="17"/>
      <c r="MN969" s="17"/>
      <c r="MO969" s="17"/>
      <c r="MP969" s="17"/>
      <c r="MQ969" s="17"/>
      <c r="MR969" s="17"/>
      <c r="MS969" s="17"/>
      <c r="MT969" s="17"/>
      <c r="MU969" s="17"/>
      <c r="MV969" s="17"/>
      <c r="MW969" s="17"/>
      <c r="MX969" s="17"/>
      <c r="MY969" s="17"/>
      <c r="MZ969" s="17"/>
      <c r="NA969" s="17"/>
      <c r="NB969" s="17"/>
      <c r="NC969" s="17"/>
      <c r="ND969" s="17"/>
      <c r="NE969" s="17"/>
      <c r="NF969" s="17"/>
      <c r="NG969" s="17"/>
      <c r="NH969" s="17"/>
      <c r="NI969" s="17"/>
      <c r="NJ969" s="17"/>
      <c r="NK969" s="17"/>
      <c r="NL969" s="17"/>
      <c r="NM969" s="17"/>
      <c r="NN969" s="17"/>
      <c r="NO969" s="17"/>
      <c r="NP969" s="17"/>
      <c r="NQ969" s="17"/>
      <c r="NR969" s="17"/>
      <c r="NS969" s="17"/>
      <c r="NT969" s="17"/>
      <c r="NU969" s="17"/>
      <c r="NV969" s="17"/>
      <c r="NW969" s="17"/>
      <c r="NX969" s="17"/>
      <c r="NY969" s="17"/>
      <c r="NZ969" s="17"/>
      <c r="OA969" s="17"/>
      <c r="OB969" s="17"/>
      <c r="OC969" s="17"/>
      <c r="OD969" s="17"/>
      <c r="OE969" s="17"/>
      <c r="OF969" s="17"/>
      <c r="OG969" s="17"/>
      <c r="OH969" s="17"/>
      <c r="OI969" s="17"/>
      <c r="OJ969" s="17"/>
      <c r="OK969" s="17"/>
      <c r="OL969" s="17"/>
      <c r="OM969" s="17"/>
      <c r="ON969" s="17"/>
      <c r="OO969" s="17"/>
      <c r="OP969" s="17"/>
      <c r="OQ969" s="17"/>
      <c r="OR969" s="17"/>
      <c r="OS969" s="17"/>
      <c r="OT969" s="17"/>
      <c r="OU969" s="17"/>
      <c r="OV969" s="17"/>
      <c r="OW969" s="17"/>
      <c r="OX969" s="17"/>
      <c r="OY969" s="17"/>
      <c r="OZ969" s="17"/>
      <c r="PA969" s="17"/>
      <c r="PB969" s="17"/>
      <c r="PC969" s="17"/>
      <c r="PD969" s="17"/>
      <c r="PE969" s="17"/>
      <c r="PF969" s="17"/>
      <c r="PG969" s="17"/>
      <c r="PH969" s="17"/>
      <c r="PI969" s="17"/>
      <c r="PJ969" s="17"/>
      <c r="PK969" s="17"/>
      <c r="PL969" s="17"/>
      <c r="PM969" s="17"/>
      <c r="PN969" s="17"/>
      <c r="PO969" s="17"/>
      <c r="PP969" s="17"/>
      <c r="PQ969" s="17"/>
      <c r="PR969" s="17"/>
      <c r="PS969" s="17"/>
      <c r="PT969" s="17"/>
      <c r="PU969" s="17"/>
      <c r="PV969" s="17"/>
      <c r="PW969" s="17"/>
      <c r="PX969" s="17"/>
      <c r="PY969" s="17"/>
      <c r="PZ969" s="17"/>
      <c r="QA969" s="17"/>
      <c r="QB969" s="17"/>
      <c r="QC969" s="17"/>
      <c r="QD969" s="17"/>
      <c r="QE969" s="17"/>
      <c r="QF969" s="17"/>
      <c r="QG969" s="17"/>
      <c r="QH969" s="17"/>
      <c r="QI969" s="17"/>
      <c r="QJ969" s="17"/>
      <c r="QK969" s="17"/>
      <c r="QL969" s="17"/>
      <c r="QM969" s="17"/>
      <c r="QN969" s="17"/>
      <c r="QO969" s="17"/>
      <c r="QP969" s="17"/>
      <c r="QQ969" s="17"/>
      <c r="QR969" s="17"/>
      <c r="QS969" s="17"/>
      <c r="QT969" s="17"/>
      <c r="QU969" s="17"/>
      <c r="QV969" s="17"/>
      <c r="QW969" s="17"/>
      <c r="QX969" s="17"/>
      <c r="QY969" s="17"/>
      <c r="QZ969" s="17"/>
      <c r="RA969" s="17"/>
      <c r="RB969" s="17"/>
      <c r="RC969" s="17"/>
      <c r="RD969" s="17"/>
      <c r="RE969" s="17"/>
      <c r="RF969" s="17"/>
      <c r="RG969" s="17"/>
      <c r="RH969" s="17"/>
      <c r="RI969" s="17"/>
      <c r="RJ969" s="17"/>
      <c r="RK969" s="17"/>
      <c r="RL969" s="17"/>
      <c r="RM969" s="17"/>
      <c r="RN969" s="17"/>
      <c r="RO969" s="17"/>
      <c r="RP969" s="17"/>
      <c r="RQ969" s="17"/>
      <c r="RR969" s="17"/>
      <c r="RS969" s="17"/>
      <c r="RT969" s="17"/>
      <c r="RU969" s="17"/>
      <c r="RV969" s="17"/>
      <c r="RW969" s="17"/>
      <c r="RX969" s="17"/>
      <c r="RY969" s="17"/>
      <c r="RZ969" s="17"/>
      <c r="SA969" s="17"/>
      <c r="SB969" s="17"/>
      <c r="SC969" s="17"/>
      <c r="SD969" s="17"/>
      <c r="SE969" s="17"/>
      <c r="SF969" s="17"/>
      <c r="SG969" s="17"/>
      <c r="SH969" s="17"/>
      <c r="SI969" s="17"/>
      <c r="SJ969" s="17"/>
      <c r="SK969" s="17"/>
      <c r="SL969" s="17"/>
      <c r="SM969" s="17"/>
      <c r="SN969" s="17"/>
      <c r="SO969" s="17"/>
      <c r="SP969" s="17"/>
      <c r="SQ969" s="17"/>
      <c r="SR969" s="17"/>
      <c r="SS969" s="17"/>
      <c r="ST969" s="17"/>
      <c r="SU969" s="17"/>
      <c r="SV969" s="17"/>
      <c r="SW969" s="17"/>
      <c r="SX969" s="17"/>
      <c r="SY969" s="17"/>
      <c r="SZ969" s="17"/>
      <c r="TA969" s="17"/>
      <c r="TB969" s="17"/>
      <c r="TC969" s="17"/>
      <c r="TD969" s="17"/>
      <c r="TE969" s="17"/>
      <c r="TF969" s="17"/>
      <c r="TG969" s="17"/>
      <c r="TH969" s="17"/>
      <c r="TI969" s="17"/>
      <c r="TJ969" s="17"/>
      <c r="TK969" s="17"/>
      <c r="TL969" s="17"/>
      <c r="TM969" s="17"/>
      <c r="TN969" s="17"/>
      <c r="TO969" s="17"/>
      <c r="TP969" s="17"/>
      <c r="TQ969" s="17"/>
      <c r="TR969" s="17"/>
      <c r="TS969" s="17"/>
      <c r="TT969" s="17"/>
      <c r="TU969" s="17"/>
      <c r="TV969" s="17"/>
      <c r="TW969" s="17"/>
      <c r="TX969" s="17"/>
      <c r="TY969" s="17"/>
      <c r="TZ969" s="17"/>
      <c r="UA969" s="17"/>
      <c r="UB969" s="17"/>
      <c r="UC969" s="17"/>
      <c r="UD969" s="17"/>
      <c r="UE969" s="17"/>
      <c r="UF969" s="17"/>
      <c r="UG969" s="17"/>
      <c r="UH969" s="17"/>
      <c r="UI969" s="17"/>
      <c r="UJ969" s="17"/>
      <c r="UK969" s="17"/>
      <c r="UL969" s="17"/>
      <c r="UM969" s="17"/>
      <c r="UN969" s="17"/>
      <c r="UO969" s="17"/>
      <c r="UP969" s="17"/>
      <c r="UQ969" s="17"/>
      <c r="UR969" s="17"/>
      <c r="US969" s="17"/>
      <c r="UT969" s="17"/>
      <c r="UU969" s="17"/>
      <c r="UV969" s="17"/>
      <c r="UW969" s="17"/>
      <c r="UX969" s="17"/>
      <c r="UY969" s="17"/>
      <c r="UZ969" s="17"/>
      <c r="VA969" s="17"/>
      <c r="VB969" s="17"/>
      <c r="VC969" s="17"/>
      <c r="VD969" s="17"/>
      <c r="VE969" s="17"/>
      <c r="VF969" s="17"/>
      <c r="VG969" s="17"/>
      <c r="VH969" s="17"/>
      <c r="VI969" s="17"/>
      <c r="VJ969" s="17"/>
      <c r="VK969" s="17"/>
      <c r="VL969" s="17"/>
      <c r="VM969" s="17"/>
      <c r="VN969" s="17"/>
      <c r="VO969" s="17"/>
      <c r="VP969" s="17"/>
      <c r="VQ969" s="17"/>
      <c r="VR969" s="17"/>
      <c r="VS969" s="17"/>
      <c r="VT969" s="17"/>
      <c r="VU969" s="17"/>
      <c r="VV969" s="17"/>
      <c r="VW969" s="17"/>
      <c r="VX969" s="17"/>
      <c r="VY969" s="17"/>
      <c r="VZ969" s="17"/>
      <c r="WA969" s="17"/>
      <c r="WB969" s="17"/>
      <c r="WC969" s="17"/>
      <c r="WD969" s="17"/>
      <c r="WE969" s="17"/>
      <c r="WF969" s="17"/>
      <c r="WG969" s="17"/>
      <c r="WH969" s="17"/>
      <c r="WI969" s="17"/>
      <c r="WJ969" s="17"/>
      <c r="WK969" s="17"/>
      <c r="WL969" s="17"/>
      <c r="WM969" s="17"/>
      <c r="WN969" s="17"/>
      <c r="WO969" s="17"/>
      <c r="WP969" s="17"/>
      <c r="WQ969" s="17"/>
      <c r="WR969" s="17"/>
      <c r="WS969" s="17"/>
      <c r="WT969" s="17"/>
      <c r="WU969" s="17"/>
      <c r="WV969" s="17"/>
      <c r="WW969" s="17"/>
      <c r="WX969" s="17"/>
      <c r="WY969" s="17"/>
      <c r="WZ969" s="17"/>
      <c r="XA969" s="17"/>
      <c r="XB969" s="17"/>
      <c r="XC969" s="17"/>
      <c r="XD969" s="17"/>
      <c r="XE969" s="17"/>
      <c r="XF969" s="17"/>
      <c r="XG969" s="17"/>
      <c r="XH969" s="17"/>
      <c r="XI969" s="17"/>
      <c r="XJ969" s="17"/>
      <c r="XK969" s="17"/>
      <c r="XL969" s="17"/>
      <c r="XM969" s="17"/>
      <c r="XN969" s="17"/>
      <c r="XO969" s="17"/>
      <c r="XP969" s="17"/>
      <c r="XQ969" s="17"/>
      <c r="XR969" s="17"/>
      <c r="XS969" s="17"/>
      <c r="XT969" s="17"/>
      <c r="XU969" s="17"/>
      <c r="XV969" s="17"/>
      <c r="XW969" s="17"/>
      <c r="XX969" s="17"/>
      <c r="XY969" s="17"/>
      <c r="XZ969" s="17"/>
      <c r="YA969" s="17"/>
      <c r="YB969" s="17"/>
      <c r="YC969" s="17"/>
      <c r="YD969" s="17"/>
      <c r="YE969" s="17"/>
      <c r="YF969" s="17"/>
      <c r="YG969" s="17"/>
      <c r="YH969" s="17"/>
      <c r="YI969" s="17"/>
      <c r="YJ969" s="17"/>
      <c r="YK969" s="17"/>
      <c r="YL969" s="17"/>
      <c r="YM969" s="17"/>
      <c r="YN969" s="17"/>
      <c r="YO969" s="17"/>
      <c r="YP969" s="17"/>
      <c r="YQ969" s="17"/>
      <c r="YR969" s="17"/>
      <c r="YS969" s="17"/>
      <c r="YT969" s="17"/>
      <c r="YU969" s="17"/>
      <c r="YV969" s="17"/>
      <c r="YW969" s="17"/>
      <c r="YX969" s="17"/>
      <c r="YY969" s="17"/>
      <c r="YZ969" s="17"/>
      <c r="ZA969" s="17"/>
      <c r="ZB969" s="17"/>
      <c r="ZC969" s="17"/>
      <c r="ZD969" s="17"/>
      <c r="ZE969" s="17"/>
      <c r="ZF969" s="17"/>
      <c r="ZG969" s="17"/>
      <c r="ZH969" s="17"/>
      <c r="ZI969" s="17"/>
      <c r="ZJ969" s="17"/>
      <c r="ZK969" s="17"/>
      <c r="ZL969" s="17"/>
      <c r="ZM969" s="17"/>
      <c r="ZN969" s="17"/>
      <c r="ZO969" s="17"/>
      <c r="ZP969" s="17"/>
      <c r="ZQ969" s="17"/>
      <c r="ZR969" s="17"/>
      <c r="ZS969" s="17"/>
      <c r="ZT969" s="17"/>
      <c r="ZU969" s="17"/>
      <c r="ZV969" s="17"/>
      <c r="ZW969" s="17"/>
      <c r="ZX969" s="17"/>
      <c r="ZY969" s="17"/>
      <c r="ZZ969" s="17"/>
      <c r="AAA969" s="17"/>
      <c r="AAB969" s="17"/>
      <c r="AAC969" s="17"/>
      <c r="AAD969" s="17"/>
      <c r="AAE969" s="17"/>
      <c r="AAF969" s="17"/>
      <c r="AAG969" s="17"/>
      <c r="AAH969" s="17"/>
      <c r="AAI969" s="17"/>
      <c r="AAJ969" s="17"/>
      <c r="AAK969" s="17"/>
      <c r="AAL969" s="17"/>
      <c r="AAM969" s="17"/>
      <c r="AAN969" s="17"/>
      <c r="AAO969" s="17"/>
      <c r="AAP969" s="17"/>
      <c r="AAQ969" s="17"/>
      <c r="AAR969" s="17"/>
      <c r="AAS969" s="17"/>
      <c r="AAT969" s="17"/>
      <c r="AAU969" s="17"/>
      <c r="AAV969" s="17"/>
      <c r="AAW969" s="17"/>
      <c r="AAX969" s="17"/>
      <c r="AAY969" s="17"/>
      <c r="AAZ969" s="17"/>
      <c r="ABA969" s="17"/>
      <c r="ABB969" s="17"/>
      <c r="ABC969" s="17"/>
      <c r="ABD969" s="17"/>
      <c r="ABE969" s="17"/>
      <c r="ABF969" s="17"/>
      <c r="ABG969" s="17"/>
      <c r="ABH969" s="17"/>
      <c r="ABI969" s="17"/>
      <c r="ABJ969" s="17"/>
      <c r="ABK969" s="17"/>
      <c r="ABL969" s="17"/>
      <c r="ABM969" s="17"/>
      <c r="ABN969" s="17"/>
      <c r="ABO969" s="17"/>
      <c r="ABP969" s="17"/>
      <c r="ABQ969" s="17"/>
      <c r="ABR969" s="17"/>
      <c r="ABS969" s="17"/>
      <c r="ABT969" s="17"/>
      <c r="ABU969" s="17"/>
      <c r="ABV969" s="17"/>
      <c r="ABW969" s="17"/>
      <c r="ABX969" s="17"/>
      <c r="ABY969" s="17"/>
      <c r="ABZ969" s="17"/>
      <c r="ACA969" s="17"/>
      <c r="ACB969" s="17"/>
      <c r="ACC969" s="17"/>
      <c r="ACD969" s="17"/>
      <c r="ACE969" s="17"/>
      <c r="ACF969" s="17"/>
      <c r="ACG969" s="17"/>
      <c r="ACH969" s="17"/>
      <c r="ACI969" s="17"/>
      <c r="ACJ969" s="17"/>
      <c r="ACK969" s="17"/>
      <c r="ACL969" s="17"/>
      <c r="ACM969" s="17"/>
      <c r="ACN969" s="17"/>
      <c r="ACO969" s="17"/>
      <c r="ACP969" s="17"/>
      <c r="ACQ969" s="17"/>
      <c r="ACR969" s="17"/>
      <c r="ACS969" s="17"/>
      <c r="ACT969" s="17"/>
      <c r="ACU969" s="17"/>
      <c r="ACV969" s="17"/>
      <c r="ACW969" s="17"/>
      <c r="ACX969" s="17"/>
      <c r="ACY969" s="17"/>
      <c r="ACZ969" s="17"/>
      <c r="ADA969" s="17"/>
      <c r="ADB969" s="17"/>
      <c r="ADC969" s="17"/>
      <c r="ADD969" s="17"/>
      <c r="ADE969" s="17"/>
      <c r="ADF969" s="17"/>
      <c r="ADG969" s="17"/>
      <c r="ADH969" s="17"/>
      <c r="ADI969" s="17"/>
      <c r="ADJ969" s="17"/>
      <c r="ADK969" s="17"/>
      <c r="ADL969" s="17"/>
      <c r="ADM969" s="17"/>
      <c r="ADN969" s="17"/>
      <c r="ADO969" s="17"/>
      <c r="ADP969" s="17"/>
      <c r="ADQ969" s="17"/>
      <c r="ADR969" s="17"/>
    </row>
    <row r="970" spans="44:798" s="16" customFormat="1" x14ac:dyDescent="0.25">
      <c r="AR970" s="56"/>
      <c r="AS970" s="56"/>
      <c r="AT970" s="57"/>
      <c r="AU970" s="56"/>
      <c r="AV970" s="57"/>
      <c r="AW970" s="56"/>
      <c r="AX970" s="56"/>
      <c r="AY970" s="56"/>
      <c r="AZ970" s="56"/>
      <c r="BA970" s="56"/>
      <c r="BB970" s="56"/>
      <c r="BC970" s="56"/>
      <c r="BD970" s="56"/>
      <c r="BE970" s="51"/>
      <c r="BF970" s="51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  <c r="IK970" s="17"/>
      <c r="IL970" s="17"/>
      <c r="IM970" s="17"/>
      <c r="IN970" s="17"/>
      <c r="IO970" s="17"/>
      <c r="IP970" s="17"/>
      <c r="IQ970" s="17"/>
      <c r="IR970" s="17"/>
      <c r="IS970" s="17"/>
      <c r="IT970" s="17"/>
      <c r="IU970" s="17"/>
      <c r="IV970" s="17"/>
      <c r="IW970" s="17"/>
      <c r="IX970" s="17"/>
      <c r="IY970" s="17"/>
      <c r="IZ970" s="17"/>
      <c r="JA970" s="17"/>
      <c r="JB970" s="17"/>
      <c r="JC970" s="17"/>
      <c r="JD970" s="17"/>
      <c r="JE970" s="17"/>
      <c r="JF970" s="17"/>
      <c r="JG970" s="17"/>
      <c r="JH970" s="17"/>
      <c r="JI970" s="17"/>
      <c r="JJ970" s="17"/>
      <c r="JK970" s="17"/>
      <c r="JL970" s="17"/>
      <c r="JM970" s="17"/>
      <c r="JN970" s="17"/>
      <c r="JO970" s="17"/>
      <c r="JP970" s="17"/>
      <c r="JQ970" s="17"/>
      <c r="JR970" s="17"/>
      <c r="JS970" s="17"/>
      <c r="JT970" s="17"/>
      <c r="JU970" s="17"/>
      <c r="JV970" s="17"/>
      <c r="JW970" s="17"/>
      <c r="JX970" s="17"/>
      <c r="JY970" s="17"/>
      <c r="JZ970" s="17"/>
      <c r="KA970" s="17"/>
      <c r="KB970" s="17"/>
      <c r="KC970" s="17"/>
      <c r="KD970" s="17"/>
      <c r="KE970" s="17"/>
      <c r="KF970" s="17"/>
      <c r="KG970" s="17"/>
      <c r="KH970" s="17"/>
      <c r="KI970" s="17"/>
      <c r="KJ970" s="17"/>
      <c r="KK970" s="17"/>
      <c r="KL970" s="17"/>
      <c r="KM970" s="17"/>
      <c r="KN970" s="17"/>
      <c r="KO970" s="17"/>
      <c r="KP970" s="17"/>
      <c r="KQ970" s="17"/>
      <c r="KR970" s="17"/>
      <c r="KS970" s="17"/>
      <c r="KT970" s="17"/>
      <c r="KU970" s="17"/>
      <c r="KV970" s="17"/>
      <c r="KW970" s="17"/>
      <c r="KX970" s="17"/>
      <c r="KY970" s="17"/>
      <c r="KZ970" s="17"/>
      <c r="LA970" s="17"/>
      <c r="LB970" s="17"/>
      <c r="LC970" s="17"/>
      <c r="LD970" s="17"/>
      <c r="LE970" s="17"/>
      <c r="LF970" s="17"/>
      <c r="LG970" s="17"/>
      <c r="LH970" s="17"/>
      <c r="LI970" s="17"/>
      <c r="LJ970" s="17"/>
      <c r="LK970" s="17"/>
      <c r="LL970" s="17"/>
      <c r="LM970" s="17"/>
      <c r="LN970" s="17"/>
      <c r="LO970" s="17"/>
      <c r="LP970" s="17"/>
      <c r="LQ970" s="17"/>
      <c r="LR970" s="17"/>
      <c r="LS970" s="17"/>
      <c r="LT970" s="17"/>
      <c r="LU970" s="17"/>
      <c r="LV970" s="17"/>
      <c r="LW970" s="17"/>
      <c r="LX970" s="17"/>
      <c r="LY970" s="17"/>
      <c r="LZ970" s="17"/>
      <c r="MA970" s="17"/>
      <c r="MB970" s="17"/>
      <c r="MC970" s="17"/>
      <c r="MD970" s="17"/>
      <c r="ME970" s="17"/>
      <c r="MF970" s="17"/>
      <c r="MG970" s="17"/>
      <c r="MH970" s="17"/>
      <c r="MI970" s="17"/>
      <c r="MJ970" s="17"/>
      <c r="MK970" s="17"/>
      <c r="ML970" s="17"/>
      <c r="MM970" s="17"/>
      <c r="MN970" s="17"/>
      <c r="MO970" s="17"/>
      <c r="MP970" s="17"/>
      <c r="MQ970" s="17"/>
      <c r="MR970" s="17"/>
      <c r="MS970" s="17"/>
      <c r="MT970" s="17"/>
      <c r="MU970" s="17"/>
      <c r="MV970" s="17"/>
      <c r="MW970" s="17"/>
      <c r="MX970" s="17"/>
      <c r="MY970" s="17"/>
      <c r="MZ970" s="17"/>
      <c r="NA970" s="17"/>
      <c r="NB970" s="17"/>
      <c r="NC970" s="17"/>
      <c r="ND970" s="17"/>
      <c r="NE970" s="17"/>
      <c r="NF970" s="17"/>
      <c r="NG970" s="17"/>
      <c r="NH970" s="17"/>
      <c r="NI970" s="17"/>
      <c r="NJ970" s="17"/>
      <c r="NK970" s="17"/>
      <c r="NL970" s="17"/>
      <c r="NM970" s="17"/>
      <c r="NN970" s="17"/>
      <c r="NO970" s="17"/>
      <c r="NP970" s="17"/>
      <c r="NQ970" s="17"/>
      <c r="NR970" s="17"/>
      <c r="NS970" s="17"/>
      <c r="NT970" s="17"/>
      <c r="NU970" s="17"/>
      <c r="NV970" s="17"/>
      <c r="NW970" s="17"/>
      <c r="NX970" s="17"/>
      <c r="NY970" s="17"/>
      <c r="NZ970" s="17"/>
      <c r="OA970" s="17"/>
      <c r="OB970" s="17"/>
      <c r="OC970" s="17"/>
      <c r="OD970" s="17"/>
      <c r="OE970" s="17"/>
      <c r="OF970" s="17"/>
      <c r="OG970" s="17"/>
      <c r="OH970" s="17"/>
      <c r="OI970" s="17"/>
      <c r="OJ970" s="17"/>
      <c r="OK970" s="17"/>
      <c r="OL970" s="17"/>
      <c r="OM970" s="17"/>
      <c r="ON970" s="17"/>
      <c r="OO970" s="17"/>
      <c r="OP970" s="17"/>
      <c r="OQ970" s="17"/>
      <c r="OR970" s="17"/>
      <c r="OS970" s="17"/>
      <c r="OT970" s="17"/>
      <c r="OU970" s="17"/>
      <c r="OV970" s="17"/>
      <c r="OW970" s="17"/>
      <c r="OX970" s="17"/>
      <c r="OY970" s="17"/>
      <c r="OZ970" s="17"/>
      <c r="PA970" s="17"/>
      <c r="PB970" s="17"/>
      <c r="PC970" s="17"/>
      <c r="PD970" s="17"/>
      <c r="PE970" s="17"/>
      <c r="PF970" s="17"/>
      <c r="PG970" s="17"/>
      <c r="PH970" s="17"/>
      <c r="PI970" s="17"/>
      <c r="PJ970" s="17"/>
      <c r="PK970" s="17"/>
      <c r="PL970" s="17"/>
      <c r="PM970" s="17"/>
      <c r="PN970" s="17"/>
      <c r="PO970" s="17"/>
      <c r="PP970" s="17"/>
      <c r="PQ970" s="17"/>
      <c r="PR970" s="17"/>
      <c r="PS970" s="17"/>
      <c r="PT970" s="17"/>
      <c r="PU970" s="17"/>
      <c r="PV970" s="17"/>
      <c r="PW970" s="17"/>
      <c r="PX970" s="17"/>
      <c r="PY970" s="17"/>
      <c r="PZ970" s="17"/>
      <c r="QA970" s="17"/>
      <c r="QB970" s="17"/>
      <c r="QC970" s="17"/>
      <c r="QD970" s="17"/>
      <c r="QE970" s="17"/>
      <c r="QF970" s="17"/>
      <c r="QG970" s="17"/>
      <c r="QH970" s="17"/>
      <c r="QI970" s="17"/>
      <c r="QJ970" s="17"/>
      <c r="QK970" s="17"/>
      <c r="QL970" s="17"/>
      <c r="QM970" s="17"/>
      <c r="QN970" s="17"/>
      <c r="QO970" s="17"/>
      <c r="QP970" s="17"/>
      <c r="QQ970" s="17"/>
      <c r="QR970" s="17"/>
      <c r="QS970" s="17"/>
      <c r="QT970" s="17"/>
      <c r="QU970" s="17"/>
      <c r="QV970" s="17"/>
      <c r="QW970" s="17"/>
      <c r="QX970" s="17"/>
      <c r="QY970" s="17"/>
      <c r="QZ970" s="17"/>
      <c r="RA970" s="17"/>
      <c r="RB970" s="17"/>
      <c r="RC970" s="17"/>
      <c r="RD970" s="17"/>
      <c r="RE970" s="17"/>
      <c r="RF970" s="17"/>
      <c r="RG970" s="17"/>
      <c r="RH970" s="17"/>
      <c r="RI970" s="17"/>
      <c r="RJ970" s="17"/>
      <c r="RK970" s="17"/>
      <c r="RL970" s="17"/>
      <c r="RM970" s="17"/>
      <c r="RN970" s="17"/>
      <c r="RO970" s="17"/>
      <c r="RP970" s="17"/>
      <c r="RQ970" s="17"/>
      <c r="RR970" s="17"/>
      <c r="RS970" s="17"/>
      <c r="RT970" s="17"/>
      <c r="RU970" s="17"/>
      <c r="RV970" s="17"/>
      <c r="RW970" s="17"/>
      <c r="RX970" s="17"/>
      <c r="RY970" s="17"/>
      <c r="RZ970" s="17"/>
      <c r="SA970" s="17"/>
      <c r="SB970" s="17"/>
      <c r="SC970" s="17"/>
      <c r="SD970" s="17"/>
      <c r="SE970" s="17"/>
      <c r="SF970" s="17"/>
      <c r="SG970" s="17"/>
      <c r="SH970" s="17"/>
      <c r="SI970" s="17"/>
      <c r="SJ970" s="17"/>
      <c r="SK970" s="17"/>
      <c r="SL970" s="17"/>
      <c r="SM970" s="17"/>
      <c r="SN970" s="17"/>
      <c r="SO970" s="17"/>
      <c r="SP970" s="17"/>
      <c r="SQ970" s="17"/>
      <c r="SR970" s="17"/>
      <c r="SS970" s="17"/>
      <c r="ST970" s="17"/>
      <c r="SU970" s="17"/>
      <c r="SV970" s="17"/>
      <c r="SW970" s="17"/>
      <c r="SX970" s="17"/>
      <c r="SY970" s="17"/>
      <c r="SZ970" s="17"/>
      <c r="TA970" s="17"/>
      <c r="TB970" s="17"/>
      <c r="TC970" s="17"/>
      <c r="TD970" s="17"/>
      <c r="TE970" s="17"/>
      <c r="TF970" s="17"/>
      <c r="TG970" s="17"/>
      <c r="TH970" s="17"/>
      <c r="TI970" s="17"/>
      <c r="TJ970" s="17"/>
      <c r="TK970" s="17"/>
      <c r="TL970" s="17"/>
      <c r="TM970" s="17"/>
      <c r="TN970" s="17"/>
      <c r="TO970" s="17"/>
      <c r="TP970" s="17"/>
      <c r="TQ970" s="17"/>
      <c r="TR970" s="17"/>
      <c r="TS970" s="17"/>
      <c r="TT970" s="17"/>
      <c r="TU970" s="17"/>
      <c r="TV970" s="17"/>
      <c r="TW970" s="17"/>
      <c r="TX970" s="17"/>
      <c r="TY970" s="17"/>
      <c r="TZ970" s="17"/>
      <c r="UA970" s="17"/>
      <c r="UB970" s="17"/>
      <c r="UC970" s="17"/>
      <c r="UD970" s="17"/>
      <c r="UE970" s="17"/>
      <c r="UF970" s="17"/>
      <c r="UG970" s="17"/>
      <c r="UH970" s="17"/>
      <c r="UI970" s="17"/>
      <c r="UJ970" s="17"/>
      <c r="UK970" s="17"/>
      <c r="UL970" s="17"/>
      <c r="UM970" s="17"/>
      <c r="UN970" s="17"/>
      <c r="UO970" s="17"/>
      <c r="UP970" s="17"/>
      <c r="UQ970" s="17"/>
      <c r="UR970" s="17"/>
      <c r="US970" s="17"/>
      <c r="UT970" s="17"/>
      <c r="UU970" s="17"/>
      <c r="UV970" s="17"/>
      <c r="UW970" s="17"/>
      <c r="UX970" s="17"/>
      <c r="UY970" s="17"/>
      <c r="UZ970" s="17"/>
      <c r="VA970" s="17"/>
      <c r="VB970" s="17"/>
      <c r="VC970" s="17"/>
      <c r="VD970" s="17"/>
      <c r="VE970" s="17"/>
      <c r="VF970" s="17"/>
      <c r="VG970" s="17"/>
      <c r="VH970" s="17"/>
      <c r="VI970" s="17"/>
      <c r="VJ970" s="17"/>
      <c r="VK970" s="17"/>
      <c r="VL970" s="17"/>
      <c r="VM970" s="17"/>
      <c r="VN970" s="17"/>
      <c r="VO970" s="17"/>
      <c r="VP970" s="17"/>
      <c r="VQ970" s="17"/>
      <c r="VR970" s="17"/>
      <c r="VS970" s="17"/>
      <c r="VT970" s="17"/>
      <c r="VU970" s="17"/>
      <c r="VV970" s="17"/>
      <c r="VW970" s="17"/>
      <c r="VX970" s="17"/>
      <c r="VY970" s="17"/>
      <c r="VZ970" s="17"/>
      <c r="WA970" s="17"/>
      <c r="WB970" s="17"/>
      <c r="WC970" s="17"/>
      <c r="WD970" s="17"/>
      <c r="WE970" s="17"/>
      <c r="WF970" s="17"/>
      <c r="WG970" s="17"/>
      <c r="WH970" s="17"/>
      <c r="WI970" s="17"/>
      <c r="WJ970" s="17"/>
      <c r="WK970" s="17"/>
      <c r="WL970" s="17"/>
      <c r="WM970" s="17"/>
      <c r="WN970" s="17"/>
      <c r="WO970" s="17"/>
      <c r="WP970" s="17"/>
      <c r="WQ970" s="17"/>
      <c r="WR970" s="17"/>
      <c r="WS970" s="17"/>
      <c r="WT970" s="17"/>
      <c r="WU970" s="17"/>
      <c r="WV970" s="17"/>
      <c r="WW970" s="17"/>
      <c r="WX970" s="17"/>
      <c r="WY970" s="17"/>
      <c r="WZ970" s="17"/>
      <c r="XA970" s="17"/>
      <c r="XB970" s="17"/>
      <c r="XC970" s="17"/>
      <c r="XD970" s="17"/>
      <c r="XE970" s="17"/>
      <c r="XF970" s="17"/>
      <c r="XG970" s="17"/>
      <c r="XH970" s="17"/>
      <c r="XI970" s="17"/>
      <c r="XJ970" s="17"/>
      <c r="XK970" s="17"/>
      <c r="XL970" s="17"/>
      <c r="XM970" s="17"/>
      <c r="XN970" s="17"/>
      <c r="XO970" s="17"/>
      <c r="XP970" s="17"/>
      <c r="XQ970" s="17"/>
      <c r="XR970" s="17"/>
      <c r="XS970" s="17"/>
      <c r="XT970" s="17"/>
      <c r="XU970" s="17"/>
      <c r="XV970" s="17"/>
      <c r="XW970" s="17"/>
      <c r="XX970" s="17"/>
      <c r="XY970" s="17"/>
      <c r="XZ970" s="17"/>
      <c r="YA970" s="17"/>
      <c r="YB970" s="17"/>
      <c r="YC970" s="17"/>
      <c r="YD970" s="17"/>
      <c r="YE970" s="17"/>
      <c r="YF970" s="17"/>
      <c r="YG970" s="17"/>
      <c r="YH970" s="17"/>
      <c r="YI970" s="17"/>
      <c r="YJ970" s="17"/>
      <c r="YK970" s="17"/>
      <c r="YL970" s="17"/>
      <c r="YM970" s="17"/>
      <c r="YN970" s="17"/>
      <c r="YO970" s="17"/>
      <c r="YP970" s="17"/>
      <c r="YQ970" s="17"/>
      <c r="YR970" s="17"/>
      <c r="YS970" s="17"/>
      <c r="YT970" s="17"/>
      <c r="YU970" s="17"/>
      <c r="YV970" s="17"/>
      <c r="YW970" s="17"/>
      <c r="YX970" s="17"/>
      <c r="YY970" s="17"/>
      <c r="YZ970" s="17"/>
      <c r="ZA970" s="17"/>
      <c r="ZB970" s="17"/>
      <c r="ZC970" s="17"/>
      <c r="ZD970" s="17"/>
      <c r="ZE970" s="17"/>
      <c r="ZF970" s="17"/>
      <c r="ZG970" s="17"/>
      <c r="ZH970" s="17"/>
      <c r="ZI970" s="17"/>
      <c r="ZJ970" s="17"/>
      <c r="ZK970" s="17"/>
      <c r="ZL970" s="17"/>
      <c r="ZM970" s="17"/>
      <c r="ZN970" s="17"/>
      <c r="ZO970" s="17"/>
      <c r="ZP970" s="17"/>
      <c r="ZQ970" s="17"/>
      <c r="ZR970" s="17"/>
      <c r="ZS970" s="17"/>
      <c r="ZT970" s="17"/>
      <c r="ZU970" s="17"/>
      <c r="ZV970" s="17"/>
      <c r="ZW970" s="17"/>
      <c r="ZX970" s="17"/>
      <c r="ZY970" s="17"/>
      <c r="ZZ970" s="17"/>
      <c r="AAA970" s="17"/>
      <c r="AAB970" s="17"/>
      <c r="AAC970" s="17"/>
      <c r="AAD970" s="17"/>
      <c r="AAE970" s="17"/>
      <c r="AAF970" s="17"/>
      <c r="AAG970" s="17"/>
      <c r="AAH970" s="17"/>
      <c r="AAI970" s="17"/>
      <c r="AAJ970" s="17"/>
      <c r="AAK970" s="17"/>
      <c r="AAL970" s="17"/>
      <c r="AAM970" s="17"/>
      <c r="AAN970" s="17"/>
      <c r="AAO970" s="17"/>
      <c r="AAP970" s="17"/>
      <c r="AAQ970" s="17"/>
      <c r="AAR970" s="17"/>
      <c r="AAS970" s="17"/>
      <c r="AAT970" s="17"/>
      <c r="AAU970" s="17"/>
      <c r="AAV970" s="17"/>
      <c r="AAW970" s="17"/>
      <c r="AAX970" s="17"/>
      <c r="AAY970" s="17"/>
      <c r="AAZ970" s="17"/>
      <c r="ABA970" s="17"/>
      <c r="ABB970" s="17"/>
      <c r="ABC970" s="17"/>
      <c r="ABD970" s="17"/>
      <c r="ABE970" s="17"/>
      <c r="ABF970" s="17"/>
      <c r="ABG970" s="17"/>
      <c r="ABH970" s="17"/>
      <c r="ABI970" s="17"/>
      <c r="ABJ970" s="17"/>
      <c r="ABK970" s="17"/>
      <c r="ABL970" s="17"/>
      <c r="ABM970" s="17"/>
      <c r="ABN970" s="17"/>
      <c r="ABO970" s="17"/>
      <c r="ABP970" s="17"/>
      <c r="ABQ970" s="17"/>
      <c r="ABR970" s="17"/>
      <c r="ABS970" s="17"/>
      <c r="ABT970" s="17"/>
      <c r="ABU970" s="17"/>
      <c r="ABV970" s="17"/>
      <c r="ABW970" s="17"/>
      <c r="ABX970" s="17"/>
      <c r="ABY970" s="17"/>
      <c r="ABZ970" s="17"/>
      <c r="ACA970" s="17"/>
      <c r="ACB970" s="17"/>
      <c r="ACC970" s="17"/>
      <c r="ACD970" s="17"/>
      <c r="ACE970" s="17"/>
      <c r="ACF970" s="17"/>
      <c r="ACG970" s="17"/>
      <c r="ACH970" s="17"/>
      <c r="ACI970" s="17"/>
      <c r="ACJ970" s="17"/>
      <c r="ACK970" s="17"/>
      <c r="ACL970" s="17"/>
      <c r="ACM970" s="17"/>
      <c r="ACN970" s="17"/>
      <c r="ACO970" s="17"/>
      <c r="ACP970" s="17"/>
      <c r="ACQ970" s="17"/>
      <c r="ACR970" s="17"/>
      <c r="ACS970" s="17"/>
      <c r="ACT970" s="17"/>
      <c r="ACU970" s="17"/>
      <c r="ACV970" s="17"/>
      <c r="ACW970" s="17"/>
      <c r="ACX970" s="17"/>
      <c r="ACY970" s="17"/>
      <c r="ACZ970" s="17"/>
      <c r="ADA970" s="17"/>
      <c r="ADB970" s="17"/>
      <c r="ADC970" s="17"/>
      <c r="ADD970" s="17"/>
      <c r="ADE970" s="17"/>
      <c r="ADF970" s="17"/>
      <c r="ADG970" s="17"/>
      <c r="ADH970" s="17"/>
      <c r="ADI970" s="17"/>
      <c r="ADJ970" s="17"/>
      <c r="ADK970" s="17"/>
      <c r="ADL970" s="17"/>
      <c r="ADM970" s="17"/>
      <c r="ADN970" s="17"/>
      <c r="ADO970" s="17"/>
      <c r="ADP970" s="17"/>
      <c r="ADQ970" s="17"/>
      <c r="ADR970" s="17"/>
    </row>
    <row r="971" spans="44:798" s="16" customFormat="1" x14ac:dyDescent="0.25">
      <c r="AR971" s="56"/>
      <c r="AS971" s="56"/>
      <c r="AT971" s="57"/>
      <c r="AU971" s="56"/>
      <c r="AV971" s="57"/>
      <c r="AW971" s="56"/>
      <c r="AX971" s="56"/>
      <c r="AY971" s="56"/>
      <c r="AZ971" s="56"/>
      <c r="BA971" s="56"/>
      <c r="BB971" s="56"/>
      <c r="BC971" s="56"/>
      <c r="BD971" s="56"/>
      <c r="BE971" s="51"/>
      <c r="BF971" s="51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  <c r="IK971" s="17"/>
      <c r="IL971" s="17"/>
      <c r="IM971" s="17"/>
      <c r="IN971" s="17"/>
      <c r="IO971" s="17"/>
      <c r="IP971" s="17"/>
      <c r="IQ971" s="17"/>
      <c r="IR971" s="17"/>
      <c r="IS971" s="17"/>
      <c r="IT971" s="17"/>
      <c r="IU971" s="17"/>
      <c r="IV971" s="17"/>
      <c r="IW971" s="17"/>
      <c r="IX971" s="17"/>
      <c r="IY971" s="17"/>
      <c r="IZ971" s="17"/>
      <c r="JA971" s="17"/>
      <c r="JB971" s="17"/>
      <c r="JC971" s="17"/>
      <c r="JD971" s="17"/>
      <c r="JE971" s="17"/>
      <c r="JF971" s="17"/>
      <c r="JG971" s="17"/>
      <c r="JH971" s="17"/>
      <c r="JI971" s="17"/>
      <c r="JJ971" s="17"/>
      <c r="JK971" s="17"/>
      <c r="JL971" s="17"/>
      <c r="JM971" s="17"/>
      <c r="JN971" s="17"/>
      <c r="JO971" s="17"/>
      <c r="JP971" s="17"/>
      <c r="JQ971" s="17"/>
      <c r="JR971" s="17"/>
      <c r="JS971" s="17"/>
      <c r="JT971" s="17"/>
      <c r="JU971" s="17"/>
      <c r="JV971" s="17"/>
      <c r="JW971" s="17"/>
      <c r="JX971" s="17"/>
      <c r="JY971" s="17"/>
      <c r="JZ971" s="17"/>
      <c r="KA971" s="17"/>
      <c r="KB971" s="17"/>
      <c r="KC971" s="17"/>
      <c r="KD971" s="17"/>
      <c r="KE971" s="17"/>
      <c r="KF971" s="17"/>
      <c r="KG971" s="17"/>
      <c r="KH971" s="17"/>
      <c r="KI971" s="17"/>
      <c r="KJ971" s="17"/>
      <c r="KK971" s="17"/>
      <c r="KL971" s="17"/>
      <c r="KM971" s="17"/>
      <c r="KN971" s="17"/>
      <c r="KO971" s="17"/>
      <c r="KP971" s="17"/>
      <c r="KQ971" s="17"/>
      <c r="KR971" s="17"/>
      <c r="KS971" s="17"/>
      <c r="KT971" s="17"/>
      <c r="KU971" s="17"/>
      <c r="KV971" s="17"/>
      <c r="KW971" s="17"/>
      <c r="KX971" s="17"/>
      <c r="KY971" s="17"/>
      <c r="KZ971" s="17"/>
      <c r="LA971" s="17"/>
      <c r="LB971" s="17"/>
      <c r="LC971" s="17"/>
      <c r="LD971" s="17"/>
      <c r="LE971" s="17"/>
      <c r="LF971" s="17"/>
      <c r="LG971" s="17"/>
      <c r="LH971" s="17"/>
      <c r="LI971" s="17"/>
      <c r="LJ971" s="17"/>
      <c r="LK971" s="17"/>
      <c r="LL971" s="17"/>
      <c r="LM971" s="17"/>
      <c r="LN971" s="17"/>
      <c r="LO971" s="17"/>
      <c r="LP971" s="17"/>
      <c r="LQ971" s="17"/>
      <c r="LR971" s="17"/>
      <c r="LS971" s="17"/>
      <c r="LT971" s="17"/>
      <c r="LU971" s="17"/>
      <c r="LV971" s="17"/>
      <c r="LW971" s="17"/>
      <c r="LX971" s="17"/>
      <c r="LY971" s="17"/>
      <c r="LZ971" s="17"/>
      <c r="MA971" s="17"/>
      <c r="MB971" s="17"/>
      <c r="MC971" s="17"/>
      <c r="MD971" s="17"/>
      <c r="ME971" s="17"/>
      <c r="MF971" s="17"/>
      <c r="MG971" s="17"/>
      <c r="MH971" s="17"/>
      <c r="MI971" s="17"/>
      <c r="MJ971" s="17"/>
      <c r="MK971" s="17"/>
      <c r="ML971" s="17"/>
      <c r="MM971" s="17"/>
      <c r="MN971" s="17"/>
      <c r="MO971" s="17"/>
      <c r="MP971" s="17"/>
      <c r="MQ971" s="17"/>
      <c r="MR971" s="17"/>
      <c r="MS971" s="17"/>
      <c r="MT971" s="17"/>
      <c r="MU971" s="17"/>
      <c r="MV971" s="17"/>
      <c r="MW971" s="17"/>
      <c r="MX971" s="17"/>
      <c r="MY971" s="17"/>
      <c r="MZ971" s="17"/>
      <c r="NA971" s="17"/>
      <c r="NB971" s="17"/>
      <c r="NC971" s="17"/>
      <c r="ND971" s="17"/>
      <c r="NE971" s="17"/>
      <c r="NF971" s="17"/>
      <c r="NG971" s="17"/>
      <c r="NH971" s="17"/>
      <c r="NI971" s="17"/>
      <c r="NJ971" s="17"/>
      <c r="NK971" s="17"/>
      <c r="NL971" s="17"/>
      <c r="NM971" s="17"/>
      <c r="NN971" s="17"/>
      <c r="NO971" s="17"/>
      <c r="NP971" s="17"/>
      <c r="NQ971" s="17"/>
      <c r="NR971" s="17"/>
      <c r="NS971" s="17"/>
      <c r="NT971" s="17"/>
      <c r="NU971" s="17"/>
      <c r="NV971" s="17"/>
      <c r="NW971" s="17"/>
      <c r="NX971" s="17"/>
      <c r="NY971" s="17"/>
      <c r="NZ971" s="17"/>
      <c r="OA971" s="17"/>
      <c r="OB971" s="17"/>
      <c r="OC971" s="17"/>
      <c r="OD971" s="17"/>
      <c r="OE971" s="17"/>
      <c r="OF971" s="17"/>
      <c r="OG971" s="17"/>
      <c r="OH971" s="17"/>
      <c r="OI971" s="17"/>
      <c r="OJ971" s="17"/>
      <c r="OK971" s="17"/>
      <c r="OL971" s="17"/>
      <c r="OM971" s="17"/>
      <c r="ON971" s="17"/>
      <c r="OO971" s="17"/>
      <c r="OP971" s="17"/>
      <c r="OQ971" s="17"/>
      <c r="OR971" s="17"/>
      <c r="OS971" s="17"/>
      <c r="OT971" s="17"/>
      <c r="OU971" s="17"/>
      <c r="OV971" s="17"/>
      <c r="OW971" s="17"/>
      <c r="OX971" s="17"/>
      <c r="OY971" s="17"/>
      <c r="OZ971" s="17"/>
      <c r="PA971" s="17"/>
      <c r="PB971" s="17"/>
      <c r="PC971" s="17"/>
      <c r="PD971" s="17"/>
      <c r="PE971" s="17"/>
      <c r="PF971" s="17"/>
      <c r="PG971" s="17"/>
      <c r="PH971" s="17"/>
      <c r="PI971" s="17"/>
      <c r="PJ971" s="17"/>
      <c r="PK971" s="17"/>
      <c r="PL971" s="17"/>
      <c r="PM971" s="17"/>
      <c r="PN971" s="17"/>
      <c r="PO971" s="17"/>
      <c r="PP971" s="17"/>
      <c r="PQ971" s="17"/>
      <c r="PR971" s="17"/>
      <c r="PS971" s="17"/>
      <c r="PT971" s="17"/>
      <c r="PU971" s="17"/>
      <c r="PV971" s="17"/>
      <c r="PW971" s="17"/>
      <c r="PX971" s="17"/>
      <c r="PY971" s="17"/>
      <c r="PZ971" s="17"/>
      <c r="QA971" s="17"/>
      <c r="QB971" s="17"/>
      <c r="QC971" s="17"/>
      <c r="QD971" s="17"/>
      <c r="QE971" s="17"/>
      <c r="QF971" s="17"/>
      <c r="QG971" s="17"/>
      <c r="QH971" s="17"/>
      <c r="QI971" s="17"/>
      <c r="QJ971" s="17"/>
      <c r="QK971" s="17"/>
      <c r="QL971" s="17"/>
      <c r="QM971" s="17"/>
      <c r="QN971" s="17"/>
      <c r="QO971" s="17"/>
      <c r="QP971" s="17"/>
      <c r="QQ971" s="17"/>
      <c r="QR971" s="17"/>
      <c r="QS971" s="17"/>
      <c r="QT971" s="17"/>
      <c r="QU971" s="17"/>
      <c r="QV971" s="17"/>
      <c r="QW971" s="17"/>
      <c r="QX971" s="17"/>
      <c r="QY971" s="17"/>
      <c r="QZ971" s="17"/>
      <c r="RA971" s="17"/>
      <c r="RB971" s="17"/>
      <c r="RC971" s="17"/>
      <c r="RD971" s="17"/>
      <c r="RE971" s="17"/>
      <c r="RF971" s="17"/>
      <c r="RG971" s="17"/>
      <c r="RH971" s="17"/>
      <c r="RI971" s="17"/>
      <c r="RJ971" s="17"/>
      <c r="RK971" s="17"/>
      <c r="RL971" s="17"/>
      <c r="RM971" s="17"/>
      <c r="RN971" s="17"/>
      <c r="RO971" s="17"/>
      <c r="RP971" s="17"/>
      <c r="RQ971" s="17"/>
      <c r="RR971" s="17"/>
      <c r="RS971" s="17"/>
      <c r="RT971" s="17"/>
      <c r="RU971" s="17"/>
      <c r="RV971" s="17"/>
      <c r="RW971" s="17"/>
      <c r="RX971" s="17"/>
      <c r="RY971" s="17"/>
      <c r="RZ971" s="17"/>
      <c r="SA971" s="17"/>
      <c r="SB971" s="17"/>
      <c r="SC971" s="17"/>
      <c r="SD971" s="17"/>
      <c r="SE971" s="17"/>
      <c r="SF971" s="17"/>
      <c r="SG971" s="17"/>
      <c r="SH971" s="17"/>
      <c r="SI971" s="17"/>
      <c r="SJ971" s="17"/>
      <c r="SK971" s="17"/>
      <c r="SL971" s="17"/>
      <c r="SM971" s="17"/>
      <c r="SN971" s="17"/>
      <c r="SO971" s="17"/>
      <c r="SP971" s="17"/>
      <c r="SQ971" s="17"/>
      <c r="SR971" s="17"/>
      <c r="SS971" s="17"/>
      <c r="ST971" s="17"/>
      <c r="SU971" s="17"/>
      <c r="SV971" s="17"/>
      <c r="SW971" s="17"/>
      <c r="SX971" s="17"/>
      <c r="SY971" s="17"/>
      <c r="SZ971" s="17"/>
      <c r="TA971" s="17"/>
      <c r="TB971" s="17"/>
      <c r="TC971" s="17"/>
      <c r="TD971" s="17"/>
      <c r="TE971" s="17"/>
      <c r="TF971" s="17"/>
      <c r="TG971" s="17"/>
      <c r="TH971" s="17"/>
      <c r="TI971" s="17"/>
      <c r="TJ971" s="17"/>
      <c r="TK971" s="17"/>
      <c r="TL971" s="17"/>
      <c r="TM971" s="17"/>
      <c r="TN971" s="17"/>
      <c r="TO971" s="17"/>
      <c r="TP971" s="17"/>
      <c r="TQ971" s="17"/>
      <c r="TR971" s="17"/>
      <c r="TS971" s="17"/>
      <c r="TT971" s="17"/>
      <c r="TU971" s="17"/>
      <c r="TV971" s="17"/>
      <c r="TW971" s="17"/>
      <c r="TX971" s="17"/>
      <c r="TY971" s="17"/>
      <c r="TZ971" s="17"/>
      <c r="UA971" s="17"/>
      <c r="UB971" s="17"/>
      <c r="UC971" s="17"/>
      <c r="UD971" s="17"/>
      <c r="UE971" s="17"/>
      <c r="UF971" s="17"/>
      <c r="UG971" s="17"/>
      <c r="UH971" s="17"/>
      <c r="UI971" s="17"/>
      <c r="UJ971" s="17"/>
      <c r="UK971" s="17"/>
      <c r="UL971" s="17"/>
      <c r="UM971" s="17"/>
      <c r="UN971" s="17"/>
      <c r="UO971" s="17"/>
      <c r="UP971" s="17"/>
      <c r="UQ971" s="17"/>
      <c r="UR971" s="17"/>
      <c r="US971" s="17"/>
      <c r="UT971" s="17"/>
      <c r="UU971" s="17"/>
      <c r="UV971" s="17"/>
      <c r="UW971" s="17"/>
      <c r="UX971" s="17"/>
      <c r="UY971" s="17"/>
      <c r="UZ971" s="17"/>
      <c r="VA971" s="17"/>
      <c r="VB971" s="17"/>
      <c r="VC971" s="17"/>
      <c r="VD971" s="17"/>
      <c r="VE971" s="17"/>
      <c r="VF971" s="17"/>
      <c r="VG971" s="17"/>
      <c r="VH971" s="17"/>
      <c r="VI971" s="17"/>
      <c r="VJ971" s="17"/>
      <c r="VK971" s="17"/>
      <c r="VL971" s="17"/>
      <c r="VM971" s="17"/>
      <c r="VN971" s="17"/>
      <c r="VO971" s="17"/>
      <c r="VP971" s="17"/>
      <c r="VQ971" s="17"/>
      <c r="VR971" s="17"/>
      <c r="VS971" s="17"/>
      <c r="VT971" s="17"/>
      <c r="VU971" s="17"/>
      <c r="VV971" s="17"/>
      <c r="VW971" s="17"/>
      <c r="VX971" s="17"/>
      <c r="VY971" s="17"/>
      <c r="VZ971" s="17"/>
      <c r="WA971" s="17"/>
      <c r="WB971" s="17"/>
      <c r="WC971" s="17"/>
      <c r="WD971" s="17"/>
      <c r="WE971" s="17"/>
      <c r="WF971" s="17"/>
      <c r="WG971" s="17"/>
      <c r="WH971" s="17"/>
      <c r="WI971" s="17"/>
      <c r="WJ971" s="17"/>
      <c r="WK971" s="17"/>
      <c r="WL971" s="17"/>
      <c r="WM971" s="17"/>
      <c r="WN971" s="17"/>
      <c r="WO971" s="17"/>
      <c r="WP971" s="17"/>
      <c r="WQ971" s="17"/>
      <c r="WR971" s="17"/>
      <c r="WS971" s="17"/>
      <c r="WT971" s="17"/>
      <c r="WU971" s="17"/>
      <c r="WV971" s="17"/>
      <c r="WW971" s="17"/>
      <c r="WX971" s="17"/>
      <c r="WY971" s="17"/>
      <c r="WZ971" s="17"/>
      <c r="XA971" s="17"/>
      <c r="XB971" s="17"/>
      <c r="XC971" s="17"/>
      <c r="XD971" s="17"/>
      <c r="XE971" s="17"/>
      <c r="XF971" s="17"/>
      <c r="XG971" s="17"/>
      <c r="XH971" s="17"/>
      <c r="XI971" s="17"/>
      <c r="XJ971" s="17"/>
      <c r="XK971" s="17"/>
      <c r="XL971" s="17"/>
      <c r="XM971" s="17"/>
      <c r="XN971" s="17"/>
      <c r="XO971" s="17"/>
      <c r="XP971" s="17"/>
      <c r="XQ971" s="17"/>
      <c r="XR971" s="17"/>
      <c r="XS971" s="17"/>
      <c r="XT971" s="17"/>
      <c r="XU971" s="17"/>
      <c r="XV971" s="17"/>
      <c r="XW971" s="17"/>
      <c r="XX971" s="17"/>
      <c r="XY971" s="17"/>
      <c r="XZ971" s="17"/>
      <c r="YA971" s="17"/>
      <c r="YB971" s="17"/>
      <c r="YC971" s="17"/>
      <c r="YD971" s="17"/>
      <c r="YE971" s="17"/>
      <c r="YF971" s="17"/>
      <c r="YG971" s="17"/>
      <c r="YH971" s="17"/>
      <c r="YI971" s="17"/>
      <c r="YJ971" s="17"/>
      <c r="YK971" s="17"/>
      <c r="YL971" s="17"/>
      <c r="YM971" s="17"/>
      <c r="YN971" s="17"/>
      <c r="YO971" s="17"/>
      <c r="YP971" s="17"/>
      <c r="YQ971" s="17"/>
      <c r="YR971" s="17"/>
      <c r="YS971" s="17"/>
      <c r="YT971" s="17"/>
      <c r="YU971" s="17"/>
      <c r="YV971" s="17"/>
      <c r="YW971" s="17"/>
      <c r="YX971" s="17"/>
      <c r="YY971" s="17"/>
      <c r="YZ971" s="17"/>
      <c r="ZA971" s="17"/>
      <c r="ZB971" s="17"/>
      <c r="ZC971" s="17"/>
      <c r="ZD971" s="17"/>
      <c r="ZE971" s="17"/>
      <c r="ZF971" s="17"/>
      <c r="ZG971" s="17"/>
      <c r="ZH971" s="17"/>
      <c r="ZI971" s="17"/>
      <c r="ZJ971" s="17"/>
      <c r="ZK971" s="17"/>
      <c r="ZL971" s="17"/>
      <c r="ZM971" s="17"/>
      <c r="ZN971" s="17"/>
      <c r="ZO971" s="17"/>
      <c r="ZP971" s="17"/>
      <c r="ZQ971" s="17"/>
      <c r="ZR971" s="17"/>
      <c r="ZS971" s="17"/>
      <c r="ZT971" s="17"/>
      <c r="ZU971" s="17"/>
      <c r="ZV971" s="17"/>
      <c r="ZW971" s="17"/>
      <c r="ZX971" s="17"/>
      <c r="ZY971" s="17"/>
      <c r="ZZ971" s="17"/>
      <c r="AAA971" s="17"/>
      <c r="AAB971" s="17"/>
      <c r="AAC971" s="17"/>
      <c r="AAD971" s="17"/>
      <c r="AAE971" s="17"/>
      <c r="AAF971" s="17"/>
      <c r="AAG971" s="17"/>
      <c r="AAH971" s="17"/>
      <c r="AAI971" s="17"/>
      <c r="AAJ971" s="17"/>
      <c r="AAK971" s="17"/>
      <c r="AAL971" s="17"/>
      <c r="AAM971" s="17"/>
      <c r="AAN971" s="17"/>
      <c r="AAO971" s="17"/>
      <c r="AAP971" s="17"/>
      <c r="AAQ971" s="17"/>
      <c r="AAR971" s="17"/>
      <c r="AAS971" s="17"/>
      <c r="AAT971" s="17"/>
      <c r="AAU971" s="17"/>
      <c r="AAV971" s="17"/>
      <c r="AAW971" s="17"/>
      <c r="AAX971" s="17"/>
      <c r="AAY971" s="17"/>
      <c r="AAZ971" s="17"/>
      <c r="ABA971" s="17"/>
      <c r="ABB971" s="17"/>
      <c r="ABC971" s="17"/>
      <c r="ABD971" s="17"/>
      <c r="ABE971" s="17"/>
      <c r="ABF971" s="17"/>
      <c r="ABG971" s="17"/>
      <c r="ABH971" s="17"/>
      <c r="ABI971" s="17"/>
      <c r="ABJ971" s="17"/>
      <c r="ABK971" s="17"/>
      <c r="ABL971" s="17"/>
      <c r="ABM971" s="17"/>
      <c r="ABN971" s="17"/>
      <c r="ABO971" s="17"/>
      <c r="ABP971" s="17"/>
      <c r="ABQ971" s="17"/>
      <c r="ABR971" s="17"/>
      <c r="ABS971" s="17"/>
      <c r="ABT971" s="17"/>
      <c r="ABU971" s="17"/>
      <c r="ABV971" s="17"/>
      <c r="ABW971" s="17"/>
      <c r="ABX971" s="17"/>
      <c r="ABY971" s="17"/>
      <c r="ABZ971" s="17"/>
      <c r="ACA971" s="17"/>
      <c r="ACB971" s="17"/>
      <c r="ACC971" s="17"/>
      <c r="ACD971" s="17"/>
      <c r="ACE971" s="17"/>
      <c r="ACF971" s="17"/>
      <c r="ACG971" s="17"/>
      <c r="ACH971" s="17"/>
      <c r="ACI971" s="17"/>
      <c r="ACJ971" s="17"/>
      <c r="ACK971" s="17"/>
      <c r="ACL971" s="17"/>
      <c r="ACM971" s="17"/>
      <c r="ACN971" s="17"/>
      <c r="ACO971" s="17"/>
      <c r="ACP971" s="17"/>
      <c r="ACQ971" s="17"/>
      <c r="ACR971" s="17"/>
      <c r="ACS971" s="17"/>
      <c r="ACT971" s="17"/>
      <c r="ACU971" s="17"/>
      <c r="ACV971" s="17"/>
      <c r="ACW971" s="17"/>
      <c r="ACX971" s="17"/>
      <c r="ACY971" s="17"/>
      <c r="ACZ971" s="17"/>
      <c r="ADA971" s="17"/>
      <c r="ADB971" s="17"/>
      <c r="ADC971" s="17"/>
      <c r="ADD971" s="17"/>
      <c r="ADE971" s="17"/>
      <c r="ADF971" s="17"/>
      <c r="ADG971" s="17"/>
      <c r="ADH971" s="17"/>
      <c r="ADI971" s="17"/>
      <c r="ADJ971" s="17"/>
      <c r="ADK971" s="17"/>
      <c r="ADL971" s="17"/>
      <c r="ADM971" s="17"/>
      <c r="ADN971" s="17"/>
      <c r="ADO971" s="17"/>
      <c r="ADP971" s="17"/>
      <c r="ADQ971" s="17"/>
      <c r="ADR971" s="17"/>
    </row>
    <row r="972" spans="44:798" s="16" customFormat="1" x14ac:dyDescent="0.25">
      <c r="AR972" s="56"/>
      <c r="AS972" s="56"/>
      <c r="AT972" s="57"/>
      <c r="AU972" s="56"/>
      <c r="AV972" s="57"/>
      <c r="AW972" s="56"/>
      <c r="AX972" s="56"/>
      <c r="AY972" s="56"/>
      <c r="AZ972" s="56"/>
      <c r="BA972" s="56"/>
      <c r="BB972" s="56"/>
      <c r="BC972" s="56"/>
      <c r="BD972" s="56"/>
      <c r="BE972" s="51"/>
      <c r="BF972" s="51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  <c r="IK972" s="17"/>
      <c r="IL972" s="17"/>
      <c r="IM972" s="17"/>
      <c r="IN972" s="17"/>
      <c r="IO972" s="17"/>
      <c r="IP972" s="17"/>
      <c r="IQ972" s="17"/>
      <c r="IR972" s="17"/>
      <c r="IS972" s="17"/>
      <c r="IT972" s="17"/>
      <c r="IU972" s="17"/>
      <c r="IV972" s="17"/>
      <c r="IW972" s="17"/>
      <c r="IX972" s="17"/>
      <c r="IY972" s="17"/>
      <c r="IZ972" s="17"/>
      <c r="JA972" s="17"/>
      <c r="JB972" s="17"/>
      <c r="JC972" s="17"/>
      <c r="JD972" s="17"/>
      <c r="JE972" s="17"/>
      <c r="JF972" s="17"/>
      <c r="JG972" s="17"/>
      <c r="JH972" s="17"/>
      <c r="JI972" s="17"/>
      <c r="JJ972" s="17"/>
      <c r="JK972" s="17"/>
      <c r="JL972" s="17"/>
      <c r="JM972" s="17"/>
      <c r="JN972" s="17"/>
      <c r="JO972" s="17"/>
      <c r="JP972" s="17"/>
      <c r="JQ972" s="17"/>
      <c r="JR972" s="17"/>
      <c r="JS972" s="17"/>
      <c r="JT972" s="17"/>
      <c r="JU972" s="17"/>
      <c r="JV972" s="17"/>
      <c r="JW972" s="17"/>
      <c r="JX972" s="17"/>
      <c r="JY972" s="17"/>
      <c r="JZ972" s="17"/>
      <c r="KA972" s="17"/>
      <c r="KB972" s="17"/>
      <c r="KC972" s="17"/>
      <c r="KD972" s="17"/>
      <c r="KE972" s="17"/>
      <c r="KF972" s="17"/>
      <c r="KG972" s="17"/>
      <c r="KH972" s="17"/>
      <c r="KI972" s="17"/>
      <c r="KJ972" s="17"/>
      <c r="KK972" s="17"/>
      <c r="KL972" s="17"/>
      <c r="KM972" s="17"/>
      <c r="KN972" s="17"/>
      <c r="KO972" s="17"/>
      <c r="KP972" s="17"/>
      <c r="KQ972" s="17"/>
      <c r="KR972" s="17"/>
      <c r="KS972" s="17"/>
      <c r="KT972" s="17"/>
      <c r="KU972" s="17"/>
      <c r="KV972" s="17"/>
      <c r="KW972" s="17"/>
      <c r="KX972" s="17"/>
      <c r="KY972" s="17"/>
      <c r="KZ972" s="17"/>
      <c r="LA972" s="17"/>
      <c r="LB972" s="17"/>
      <c r="LC972" s="17"/>
      <c r="LD972" s="17"/>
      <c r="LE972" s="17"/>
      <c r="LF972" s="17"/>
      <c r="LG972" s="17"/>
      <c r="LH972" s="17"/>
      <c r="LI972" s="17"/>
      <c r="LJ972" s="17"/>
      <c r="LK972" s="17"/>
      <c r="LL972" s="17"/>
      <c r="LM972" s="17"/>
      <c r="LN972" s="17"/>
      <c r="LO972" s="17"/>
      <c r="LP972" s="17"/>
      <c r="LQ972" s="17"/>
      <c r="LR972" s="17"/>
      <c r="LS972" s="17"/>
      <c r="LT972" s="17"/>
      <c r="LU972" s="17"/>
      <c r="LV972" s="17"/>
      <c r="LW972" s="17"/>
      <c r="LX972" s="17"/>
      <c r="LY972" s="17"/>
      <c r="LZ972" s="17"/>
      <c r="MA972" s="17"/>
      <c r="MB972" s="17"/>
      <c r="MC972" s="17"/>
      <c r="MD972" s="17"/>
      <c r="ME972" s="17"/>
      <c r="MF972" s="17"/>
      <c r="MG972" s="17"/>
      <c r="MH972" s="17"/>
      <c r="MI972" s="17"/>
      <c r="MJ972" s="17"/>
      <c r="MK972" s="17"/>
      <c r="ML972" s="17"/>
      <c r="MM972" s="17"/>
      <c r="MN972" s="17"/>
      <c r="MO972" s="17"/>
      <c r="MP972" s="17"/>
      <c r="MQ972" s="17"/>
      <c r="MR972" s="17"/>
      <c r="MS972" s="17"/>
      <c r="MT972" s="17"/>
      <c r="MU972" s="17"/>
      <c r="MV972" s="17"/>
      <c r="MW972" s="17"/>
      <c r="MX972" s="17"/>
      <c r="MY972" s="17"/>
      <c r="MZ972" s="17"/>
      <c r="NA972" s="17"/>
      <c r="NB972" s="17"/>
      <c r="NC972" s="17"/>
      <c r="ND972" s="17"/>
      <c r="NE972" s="17"/>
      <c r="NF972" s="17"/>
      <c r="NG972" s="17"/>
      <c r="NH972" s="17"/>
      <c r="NI972" s="17"/>
      <c r="NJ972" s="17"/>
      <c r="NK972" s="17"/>
      <c r="NL972" s="17"/>
      <c r="NM972" s="17"/>
      <c r="NN972" s="17"/>
      <c r="NO972" s="17"/>
      <c r="NP972" s="17"/>
      <c r="NQ972" s="17"/>
      <c r="NR972" s="17"/>
      <c r="NS972" s="17"/>
      <c r="NT972" s="17"/>
      <c r="NU972" s="17"/>
      <c r="NV972" s="17"/>
      <c r="NW972" s="17"/>
      <c r="NX972" s="17"/>
      <c r="NY972" s="17"/>
      <c r="NZ972" s="17"/>
      <c r="OA972" s="17"/>
      <c r="OB972" s="17"/>
      <c r="OC972" s="17"/>
      <c r="OD972" s="17"/>
      <c r="OE972" s="17"/>
      <c r="OF972" s="17"/>
      <c r="OG972" s="17"/>
      <c r="OH972" s="17"/>
      <c r="OI972" s="17"/>
      <c r="OJ972" s="17"/>
      <c r="OK972" s="17"/>
      <c r="OL972" s="17"/>
      <c r="OM972" s="17"/>
      <c r="ON972" s="17"/>
      <c r="OO972" s="17"/>
      <c r="OP972" s="17"/>
      <c r="OQ972" s="17"/>
      <c r="OR972" s="17"/>
      <c r="OS972" s="17"/>
      <c r="OT972" s="17"/>
      <c r="OU972" s="17"/>
      <c r="OV972" s="17"/>
      <c r="OW972" s="17"/>
      <c r="OX972" s="17"/>
      <c r="OY972" s="17"/>
      <c r="OZ972" s="17"/>
      <c r="PA972" s="17"/>
      <c r="PB972" s="17"/>
      <c r="PC972" s="17"/>
      <c r="PD972" s="17"/>
      <c r="PE972" s="17"/>
      <c r="PF972" s="17"/>
      <c r="PG972" s="17"/>
      <c r="PH972" s="17"/>
      <c r="PI972" s="17"/>
      <c r="PJ972" s="17"/>
      <c r="PK972" s="17"/>
      <c r="PL972" s="17"/>
      <c r="PM972" s="17"/>
      <c r="PN972" s="17"/>
      <c r="PO972" s="17"/>
      <c r="PP972" s="17"/>
      <c r="PQ972" s="17"/>
      <c r="PR972" s="17"/>
      <c r="PS972" s="17"/>
      <c r="PT972" s="17"/>
      <c r="PU972" s="17"/>
      <c r="PV972" s="17"/>
      <c r="PW972" s="17"/>
      <c r="PX972" s="17"/>
      <c r="PY972" s="17"/>
      <c r="PZ972" s="17"/>
      <c r="QA972" s="17"/>
      <c r="QB972" s="17"/>
      <c r="QC972" s="17"/>
      <c r="QD972" s="17"/>
      <c r="QE972" s="17"/>
      <c r="QF972" s="17"/>
      <c r="QG972" s="17"/>
      <c r="QH972" s="17"/>
      <c r="QI972" s="17"/>
      <c r="QJ972" s="17"/>
      <c r="QK972" s="17"/>
      <c r="QL972" s="17"/>
      <c r="QM972" s="17"/>
      <c r="QN972" s="17"/>
      <c r="QO972" s="17"/>
      <c r="QP972" s="17"/>
      <c r="QQ972" s="17"/>
      <c r="QR972" s="17"/>
      <c r="QS972" s="17"/>
      <c r="QT972" s="17"/>
      <c r="QU972" s="17"/>
      <c r="QV972" s="17"/>
      <c r="QW972" s="17"/>
      <c r="QX972" s="17"/>
      <c r="QY972" s="17"/>
      <c r="QZ972" s="17"/>
      <c r="RA972" s="17"/>
      <c r="RB972" s="17"/>
      <c r="RC972" s="17"/>
      <c r="RD972" s="17"/>
      <c r="RE972" s="17"/>
      <c r="RF972" s="17"/>
      <c r="RG972" s="17"/>
      <c r="RH972" s="17"/>
      <c r="RI972" s="17"/>
      <c r="RJ972" s="17"/>
      <c r="RK972" s="17"/>
      <c r="RL972" s="17"/>
      <c r="RM972" s="17"/>
      <c r="RN972" s="17"/>
      <c r="RO972" s="17"/>
      <c r="RP972" s="17"/>
      <c r="RQ972" s="17"/>
      <c r="RR972" s="17"/>
      <c r="RS972" s="17"/>
      <c r="RT972" s="17"/>
      <c r="RU972" s="17"/>
      <c r="RV972" s="17"/>
      <c r="RW972" s="17"/>
      <c r="RX972" s="17"/>
      <c r="RY972" s="17"/>
      <c r="RZ972" s="17"/>
      <c r="SA972" s="17"/>
      <c r="SB972" s="17"/>
      <c r="SC972" s="17"/>
      <c r="SD972" s="17"/>
      <c r="SE972" s="17"/>
      <c r="SF972" s="17"/>
      <c r="SG972" s="17"/>
      <c r="SH972" s="17"/>
      <c r="SI972" s="17"/>
      <c r="SJ972" s="17"/>
      <c r="SK972" s="17"/>
      <c r="SL972" s="17"/>
      <c r="SM972" s="17"/>
      <c r="SN972" s="17"/>
      <c r="SO972" s="17"/>
      <c r="SP972" s="17"/>
      <c r="SQ972" s="17"/>
      <c r="SR972" s="17"/>
      <c r="SS972" s="17"/>
      <c r="ST972" s="17"/>
      <c r="SU972" s="17"/>
      <c r="SV972" s="17"/>
      <c r="SW972" s="17"/>
      <c r="SX972" s="17"/>
      <c r="SY972" s="17"/>
      <c r="SZ972" s="17"/>
      <c r="TA972" s="17"/>
      <c r="TB972" s="17"/>
      <c r="TC972" s="17"/>
      <c r="TD972" s="17"/>
      <c r="TE972" s="17"/>
      <c r="TF972" s="17"/>
      <c r="TG972" s="17"/>
      <c r="TH972" s="17"/>
      <c r="TI972" s="17"/>
      <c r="TJ972" s="17"/>
      <c r="TK972" s="17"/>
      <c r="TL972" s="17"/>
      <c r="TM972" s="17"/>
      <c r="TN972" s="17"/>
      <c r="TO972" s="17"/>
      <c r="TP972" s="17"/>
      <c r="TQ972" s="17"/>
      <c r="TR972" s="17"/>
      <c r="TS972" s="17"/>
      <c r="TT972" s="17"/>
      <c r="TU972" s="17"/>
      <c r="TV972" s="17"/>
      <c r="TW972" s="17"/>
      <c r="TX972" s="17"/>
      <c r="TY972" s="17"/>
      <c r="TZ972" s="17"/>
      <c r="UA972" s="17"/>
      <c r="UB972" s="17"/>
      <c r="UC972" s="17"/>
      <c r="UD972" s="17"/>
      <c r="UE972" s="17"/>
      <c r="UF972" s="17"/>
      <c r="UG972" s="17"/>
      <c r="UH972" s="17"/>
      <c r="UI972" s="17"/>
      <c r="UJ972" s="17"/>
      <c r="UK972" s="17"/>
      <c r="UL972" s="17"/>
      <c r="UM972" s="17"/>
      <c r="UN972" s="17"/>
      <c r="UO972" s="17"/>
      <c r="UP972" s="17"/>
      <c r="UQ972" s="17"/>
      <c r="UR972" s="17"/>
      <c r="US972" s="17"/>
      <c r="UT972" s="17"/>
      <c r="UU972" s="17"/>
      <c r="UV972" s="17"/>
      <c r="UW972" s="17"/>
      <c r="UX972" s="17"/>
      <c r="UY972" s="17"/>
      <c r="UZ972" s="17"/>
      <c r="VA972" s="17"/>
      <c r="VB972" s="17"/>
      <c r="VC972" s="17"/>
      <c r="VD972" s="17"/>
      <c r="VE972" s="17"/>
      <c r="VF972" s="17"/>
      <c r="VG972" s="17"/>
      <c r="VH972" s="17"/>
      <c r="VI972" s="17"/>
      <c r="VJ972" s="17"/>
      <c r="VK972" s="17"/>
      <c r="VL972" s="17"/>
      <c r="VM972" s="17"/>
      <c r="VN972" s="17"/>
      <c r="VO972" s="17"/>
      <c r="VP972" s="17"/>
      <c r="VQ972" s="17"/>
      <c r="VR972" s="17"/>
      <c r="VS972" s="17"/>
      <c r="VT972" s="17"/>
      <c r="VU972" s="17"/>
      <c r="VV972" s="17"/>
      <c r="VW972" s="17"/>
      <c r="VX972" s="17"/>
      <c r="VY972" s="17"/>
      <c r="VZ972" s="17"/>
      <c r="WA972" s="17"/>
      <c r="WB972" s="17"/>
      <c r="WC972" s="17"/>
      <c r="WD972" s="17"/>
      <c r="WE972" s="17"/>
      <c r="WF972" s="17"/>
      <c r="WG972" s="17"/>
      <c r="WH972" s="17"/>
      <c r="WI972" s="17"/>
      <c r="WJ972" s="17"/>
      <c r="WK972" s="17"/>
      <c r="WL972" s="17"/>
      <c r="WM972" s="17"/>
      <c r="WN972" s="17"/>
      <c r="WO972" s="17"/>
      <c r="WP972" s="17"/>
      <c r="WQ972" s="17"/>
      <c r="WR972" s="17"/>
      <c r="WS972" s="17"/>
      <c r="WT972" s="17"/>
      <c r="WU972" s="17"/>
      <c r="WV972" s="17"/>
      <c r="WW972" s="17"/>
      <c r="WX972" s="17"/>
      <c r="WY972" s="17"/>
      <c r="WZ972" s="17"/>
      <c r="XA972" s="17"/>
      <c r="XB972" s="17"/>
      <c r="XC972" s="17"/>
      <c r="XD972" s="17"/>
      <c r="XE972" s="17"/>
      <c r="XF972" s="17"/>
      <c r="XG972" s="17"/>
      <c r="XH972" s="17"/>
      <c r="XI972" s="17"/>
      <c r="XJ972" s="17"/>
      <c r="XK972" s="17"/>
      <c r="XL972" s="17"/>
      <c r="XM972" s="17"/>
      <c r="XN972" s="17"/>
      <c r="XO972" s="17"/>
      <c r="XP972" s="17"/>
      <c r="XQ972" s="17"/>
      <c r="XR972" s="17"/>
      <c r="XS972" s="17"/>
      <c r="XT972" s="17"/>
      <c r="XU972" s="17"/>
      <c r="XV972" s="17"/>
      <c r="XW972" s="17"/>
      <c r="XX972" s="17"/>
      <c r="XY972" s="17"/>
      <c r="XZ972" s="17"/>
      <c r="YA972" s="17"/>
      <c r="YB972" s="17"/>
      <c r="YC972" s="17"/>
      <c r="YD972" s="17"/>
      <c r="YE972" s="17"/>
      <c r="YF972" s="17"/>
      <c r="YG972" s="17"/>
      <c r="YH972" s="17"/>
      <c r="YI972" s="17"/>
      <c r="YJ972" s="17"/>
      <c r="YK972" s="17"/>
      <c r="YL972" s="17"/>
      <c r="YM972" s="17"/>
      <c r="YN972" s="17"/>
      <c r="YO972" s="17"/>
      <c r="YP972" s="17"/>
      <c r="YQ972" s="17"/>
      <c r="YR972" s="17"/>
      <c r="YS972" s="17"/>
      <c r="YT972" s="17"/>
      <c r="YU972" s="17"/>
      <c r="YV972" s="17"/>
      <c r="YW972" s="17"/>
      <c r="YX972" s="17"/>
      <c r="YY972" s="17"/>
      <c r="YZ972" s="17"/>
      <c r="ZA972" s="17"/>
      <c r="ZB972" s="17"/>
      <c r="ZC972" s="17"/>
      <c r="ZD972" s="17"/>
      <c r="ZE972" s="17"/>
      <c r="ZF972" s="17"/>
      <c r="ZG972" s="17"/>
      <c r="ZH972" s="17"/>
      <c r="ZI972" s="17"/>
      <c r="ZJ972" s="17"/>
      <c r="ZK972" s="17"/>
      <c r="ZL972" s="17"/>
      <c r="ZM972" s="17"/>
      <c r="ZN972" s="17"/>
      <c r="ZO972" s="17"/>
      <c r="ZP972" s="17"/>
      <c r="ZQ972" s="17"/>
      <c r="ZR972" s="17"/>
      <c r="ZS972" s="17"/>
      <c r="ZT972" s="17"/>
      <c r="ZU972" s="17"/>
      <c r="ZV972" s="17"/>
      <c r="ZW972" s="17"/>
      <c r="ZX972" s="17"/>
      <c r="ZY972" s="17"/>
      <c r="ZZ972" s="17"/>
      <c r="AAA972" s="17"/>
      <c r="AAB972" s="17"/>
      <c r="AAC972" s="17"/>
      <c r="AAD972" s="17"/>
      <c r="AAE972" s="17"/>
      <c r="AAF972" s="17"/>
      <c r="AAG972" s="17"/>
      <c r="AAH972" s="17"/>
      <c r="AAI972" s="17"/>
      <c r="AAJ972" s="17"/>
      <c r="AAK972" s="17"/>
      <c r="AAL972" s="17"/>
      <c r="AAM972" s="17"/>
      <c r="AAN972" s="17"/>
      <c r="AAO972" s="17"/>
      <c r="AAP972" s="17"/>
      <c r="AAQ972" s="17"/>
      <c r="AAR972" s="17"/>
      <c r="AAS972" s="17"/>
      <c r="AAT972" s="17"/>
      <c r="AAU972" s="17"/>
      <c r="AAV972" s="17"/>
      <c r="AAW972" s="17"/>
      <c r="AAX972" s="17"/>
      <c r="AAY972" s="17"/>
      <c r="AAZ972" s="17"/>
      <c r="ABA972" s="17"/>
      <c r="ABB972" s="17"/>
      <c r="ABC972" s="17"/>
      <c r="ABD972" s="17"/>
      <c r="ABE972" s="17"/>
      <c r="ABF972" s="17"/>
      <c r="ABG972" s="17"/>
      <c r="ABH972" s="17"/>
      <c r="ABI972" s="17"/>
      <c r="ABJ972" s="17"/>
      <c r="ABK972" s="17"/>
      <c r="ABL972" s="17"/>
      <c r="ABM972" s="17"/>
      <c r="ABN972" s="17"/>
      <c r="ABO972" s="17"/>
      <c r="ABP972" s="17"/>
      <c r="ABQ972" s="17"/>
      <c r="ABR972" s="17"/>
      <c r="ABS972" s="17"/>
      <c r="ABT972" s="17"/>
      <c r="ABU972" s="17"/>
      <c r="ABV972" s="17"/>
      <c r="ABW972" s="17"/>
      <c r="ABX972" s="17"/>
      <c r="ABY972" s="17"/>
      <c r="ABZ972" s="17"/>
      <c r="ACA972" s="17"/>
      <c r="ACB972" s="17"/>
      <c r="ACC972" s="17"/>
      <c r="ACD972" s="17"/>
      <c r="ACE972" s="17"/>
      <c r="ACF972" s="17"/>
      <c r="ACG972" s="17"/>
      <c r="ACH972" s="17"/>
      <c r="ACI972" s="17"/>
      <c r="ACJ972" s="17"/>
      <c r="ACK972" s="17"/>
      <c r="ACL972" s="17"/>
      <c r="ACM972" s="17"/>
      <c r="ACN972" s="17"/>
      <c r="ACO972" s="17"/>
      <c r="ACP972" s="17"/>
      <c r="ACQ972" s="17"/>
      <c r="ACR972" s="17"/>
      <c r="ACS972" s="17"/>
      <c r="ACT972" s="17"/>
      <c r="ACU972" s="17"/>
      <c r="ACV972" s="17"/>
      <c r="ACW972" s="17"/>
      <c r="ACX972" s="17"/>
      <c r="ACY972" s="17"/>
      <c r="ACZ972" s="17"/>
      <c r="ADA972" s="17"/>
      <c r="ADB972" s="17"/>
      <c r="ADC972" s="17"/>
      <c r="ADD972" s="17"/>
      <c r="ADE972" s="17"/>
      <c r="ADF972" s="17"/>
      <c r="ADG972" s="17"/>
      <c r="ADH972" s="17"/>
      <c r="ADI972" s="17"/>
      <c r="ADJ972" s="17"/>
      <c r="ADK972" s="17"/>
      <c r="ADL972" s="17"/>
      <c r="ADM972" s="17"/>
      <c r="ADN972" s="17"/>
      <c r="ADO972" s="17"/>
      <c r="ADP972" s="17"/>
      <c r="ADQ972" s="17"/>
      <c r="ADR972" s="17"/>
    </row>
    <row r="973" spans="44:798" s="16" customFormat="1" x14ac:dyDescent="0.25">
      <c r="AR973" s="56"/>
      <c r="AS973" s="56"/>
      <c r="AT973" s="57"/>
      <c r="AU973" s="56"/>
      <c r="AV973" s="57"/>
      <c r="AW973" s="56"/>
      <c r="AX973" s="56"/>
      <c r="AY973" s="56"/>
      <c r="AZ973" s="56"/>
      <c r="BA973" s="56"/>
      <c r="BB973" s="56"/>
      <c r="BC973" s="56"/>
      <c r="BD973" s="56"/>
      <c r="BE973" s="51"/>
      <c r="BF973" s="51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  <c r="IK973" s="17"/>
      <c r="IL973" s="17"/>
      <c r="IM973" s="17"/>
      <c r="IN973" s="17"/>
      <c r="IO973" s="17"/>
      <c r="IP973" s="17"/>
      <c r="IQ973" s="17"/>
      <c r="IR973" s="17"/>
      <c r="IS973" s="17"/>
      <c r="IT973" s="17"/>
      <c r="IU973" s="17"/>
      <c r="IV973" s="17"/>
      <c r="IW973" s="17"/>
      <c r="IX973" s="17"/>
      <c r="IY973" s="17"/>
      <c r="IZ973" s="17"/>
      <c r="JA973" s="17"/>
      <c r="JB973" s="17"/>
      <c r="JC973" s="17"/>
      <c r="JD973" s="17"/>
      <c r="JE973" s="17"/>
      <c r="JF973" s="17"/>
      <c r="JG973" s="17"/>
      <c r="JH973" s="17"/>
      <c r="JI973" s="17"/>
      <c r="JJ973" s="17"/>
      <c r="JK973" s="17"/>
      <c r="JL973" s="17"/>
      <c r="JM973" s="17"/>
      <c r="JN973" s="17"/>
      <c r="JO973" s="17"/>
      <c r="JP973" s="17"/>
      <c r="JQ973" s="17"/>
      <c r="JR973" s="17"/>
      <c r="JS973" s="17"/>
      <c r="JT973" s="17"/>
      <c r="JU973" s="17"/>
      <c r="JV973" s="17"/>
      <c r="JW973" s="17"/>
      <c r="JX973" s="17"/>
      <c r="JY973" s="17"/>
      <c r="JZ973" s="17"/>
      <c r="KA973" s="17"/>
      <c r="KB973" s="17"/>
      <c r="KC973" s="17"/>
      <c r="KD973" s="17"/>
      <c r="KE973" s="17"/>
      <c r="KF973" s="17"/>
      <c r="KG973" s="17"/>
      <c r="KH973" s="17"/>
      <c r="KI973" s="17"/>
      <c r="KJ973" s="17"/>
      <c r="KK973" s="17"/>
      <c r="KL973" s="17"/>
      <c r="KM973" s="17"/>
      <c r="KN973" s="17"/>
      <c r="KO973" s="17"/>
      <c r="KP973" s="17"/>
      <c r="KQ973" s="17"/>
      <c r="KR973" s="17"/>
      <c r="KS973" s="17"/>
      <c r="KT973" s="17"/>
      <c r="KU973" s="17"/>
      <c r="KV973" s="17"/>
      <c r="KW973" s="17"/>
      <c r="KX973" s="17"/>
      <c r="KY973" s="17"/>
      <c r="KZ973" s="17"/>
      <c r="LA973" s="17"/>
      <c r="LB973" s="17"/>
      <c r="LC973" s="17"/>
      <c r="LD973" s="17"/>
      <c r="LE973" s="17"/>
      <c r="LF973" s="17"/>
      <c r="LG973" s="17"/>
      <c r="LH973" s="17"/>
      <c r="LI973" s="17"/>
      <c r="LJ973" s="17"/>
      <c r="LK973" s="17"/>
      <c r="LL973" s="17"/>
      <c r="LM973" s="17"/>
      <c r="LN973" s="17"/>
      <c r="LO973" s="17"/>
      <c r="LP973" s="17"/>
      <c r="LQ973" s="17"/>
      <c r="LR973" s="17"/>
      <c r="LS973" s="17"/>
      <c r="LT973" s="17"/>
      <c r="LU973" s="17"/>
      <c r="LV973" s="17"/>
      <c r="LW973" s="17"/>
      <c r="LX973" s="17"/>
      <c r="LY973" s="17"/>
      <c r="LZ973" s="17"/>
      <c r="MA973" s="17"/>
      <c r="MB973" s="17"/>
      <c r="MC973" s="17"/>
      <c r="MD973" s="17"/>
      <c r="ME973" s="17"/>
      <c r="MF973" s="17"/>
      <c r="MG973" s="17"/>
      <c r="MH973" s="17"/>
      <c r="MI973" s="17"/>
      <c r="MJ973" s="17"/>
      <c r="MK973" s="17"/>
      <c r="ML973" s="17"/>
      <c r="MM973" s="17"/>
      <c r="MN973" s="17"/>
      <c r="MO973" s="17"/>
      <c r="MP973" s="17"/>
      <c r="MQ973" s="17"/>
      <c r="MR973" s="17"/>
      <c r="MS973" s="17"/>
      <c r="MT973" s="17"/>
      <c r="MU973" s="17"/>
      <c r="MV973" s="17"/>
      <c r="MW973" s="17"/>
      <c r="MX973" s="17"/>
      <c r="MY973" s="17"/>
      <c r="MZ973" s="17"/>
      <c r="NA973" s="17"/>
      <c r="NB973" s="17"/>
      <c r="NC973" s="17"/>
      <c r="ND973" s="17"/>
      <c r="NE973" s="17"/>
      <c r="NF973" s="17"/>
      <c r="NG973" s="17"/>
      <c r="NH973" s="17"/>
      <c r="NI973" s="17"/>
      <c r="NJ973" s="17"/>
      <c r="NK973" s="17"/>
      <c r="NL973" s="17"/>
      <c r="NM973" s="17"/>
      <c r="NN973" s="17"/>
      <c r="NO973" s="17"/>
      <c r="NP973" s="17"/>
      <c r="NQ973" s="17"/>
      <c r="NR973" s="17"/>
      <c r="NS973" s="17"/>
      <c r="NT973" s="17"/>
      <c r="NU973" s="17"/>
      <c r="NV973" s="17"/>
      <c r="NW973" s="17"/>
      <c r="NX973" s="17"/>
      <c r="NY973" s="17"/>
      <c r="NZ973" s="17"/>
      <c r="OA973" s="17"/>
      <c r="OB973" s="17"/>
      <c r="OC973" s="17"/>
      <c r="OD973" s="17"/>
      <c r="OE973" s="17"/>
      <c r="OF973" s="17"/>
      <c r="OG973" s="17"/>
      <c r="OH973" s="17"/>
      <c r="OI973" s="17"/>
      <c r="OJ973" s="17"/>
      <c r="OK973" s="17"/>
      <c r="OL973" s="17"/>
      <c r="OM973" s="17"/>
      <c r="ON973" s="17"/>
      <c r="OO973" s="17"/>
      <c r="OP973" s="17"/>
      <c r="OQ973" s="17"/>
      <c r="OR973" s="17"/>
      <c r="OS973" s="17"/>
      <c r="OT973" s="17"/>
      <c r="OU973" s="17"/>
      <c r="OV973" s="17"/>
      <c r="OW973" s="17"/>
      <c r="OX973" s="17"/>
      <c r="OY973" s="17"/>
      <c r="OZ973" s="17"/>
      <c r="PA973" s="17"/>
      <c r="PB973" s="17"/>
      <c r="PC973" s="17"/>
      <c r="PD973" s="17"/>
      <c r="PE973" s="17"/>
      <c r="PF973" s="17"/>
      <c r="PG973" s="17"/>
      <c r="PH973" s="17"/>
      <c r="PI973" s="17"/>
      <c r="PJ973" s="17"/>
      <c r="PK973" s="17"/>
      <c r="PL973" s="17"/>
      <c r="PM973" s="17"/>
      <c r="PN973" s="17"/>
      <c r="PO973" s="17"/>
      <c r="PP973" s="17"/>
      <c r="PQ973" s="17"/>
      <c r="PR973" s="17"/>
      <c r="PS973" s="17"/>
      <c r="PT973" s="17"/>
      <c r="PU973" s="17"/>
      <c r="PV973" s="17"/>
      <c r="PW973" s="17"/>
      <c r="PX973" s="17"/>
      <c r="PY973" s="17"/>
      <c r="PZ973" s="17"/>
      <c r="QA973" s="17"/>
      <c r="QB973" s="17"/>
      <c r="QC973" s="17"/>
      <c r="QD973" s="17"/>
      <c r="QE973" s="17"/>
      <c r="QF973" s="17"/>
      <c r="QG973" s="17"/>
      <c r="QH973" s="17"/>
      <c r="QI973" s="17"/>
      <c r="QJ973" s="17"/>
      <c r="QK973" s="17"/>
      <c r="QL973" s="17"/>
      <c r="QM973" s="17"/>
      <c r="QN973" s="17"/>
      <c r="QO973" s="17"/>
      <c r="QP973" s="17"/>
      <c r="QQ973" s="17"/>
      <c r="QR973" s="17"/>
      <c r="QS973" s="17"/>
      <c r="QT973" s="17"/>
      <c r="QU973" s="17"/>
      <c r="QV973" s="17"/>
      <c r="QW973" s="17"/>
      <c r="QX973" s="17"/>
      <c r="QY973" s="17"/>
      <c r="QZ973" s="17"/>
      <c r="RA973" s="17"/>
      <c r="RB973" s="17"/>
      <c r="RC973" s="17"/>
      <c r="RD973" s="17"/>
      <c r="RE973" s="17"/>
      <c r="RF973" s="17"/>
      <c r="RG973" s="17"/>
      <c r="RH973" s="17"/>
      <c r="RI973" s="17"/>
      <c r="RJ973" s="17"/>
      <c r="RK973" s="17"/>
      <c r="RL973" s="17"/>
      <c r="RM973" s="17"/>
      <c r="RN973" s="17"/>
      <c r="RO973" s="17"/>
      <c r="RP973" s="17"/>
      <c r="RQ973" s="17"/>
      <c r="RR973" s="17"/>
      <c r="RS973" s="17"/>
      <c r="RT973" s="17"/>
      <c r="RU973" s="17"/>
      <c r="RV973" s="17"/>
      <c r="RW973" s="17"/>
      <c r="RX973" s="17"/>
      <c r="RY973" s="17"/>
      <c r="RZ973" s="17"/>
      <c r="SA973" s="17"/>
      <c r="SB973" s="17"/>
      <c r="SC973" s="17"/>
      <c r="SD973" s="17"/>
      <c r="SE973" s="17"/>
      <c r="SF973" s="17"/>
      <c r="SG973" s="17"/>
      <c r="SH973" s="17"/>
      <c r="SI973" s="17"/>
      <c r="SJ973" s="17"/>
      <c r="SK973" s="17"/>
      <c r="SL973" s="17"/>
      <c r="SM973" s="17"/>
      <c r="SN973" s="17"/>
      <c r="SO973" s="17"/>
      <c r="SP973" s="17"/>
      <c r="SQ973" s="17"/>
      <c r="SR973" s="17"/>
      <c r="SS973" s="17"/>
      <c r="ST973" s="17"/>
      <c r="SU973" s="17"/>
      <c r="SV973" s="17"/>
      <c r="SW973" s="17"/>
      <c r="SX973" s="17"/>
      <c r="SY973" s="17"/>
      <c r="SZ973" s="17"/>
      <c r="TA973" s="17"/>
      <c r="TB973" s="17"/>
      <c r="TC973" s="17"/>
      <c r="TD973" s="17"/>
      <c r="TE973" s="17"/>
      <c r="TF973" s="17"/>
      <c r="TG973" s="17"/>
      <c r="TH973" s="17"/>
      <c r="TI973" s="17"/>
      <c r="TJ973" s="17"/>
      <c r="TK973" s="17"/>
      <c r="TL973" s="17"/>
      <c r="TM973" s="17"/>
      <c r="TN973" s="17"/>
      <c r="TO973" s="17"/>
      <c r="TP973" s="17"/>
      <c r="TQ973" s="17"/>
      <c r="TR973" s="17"/>
      <c r="TS973" s="17"/>
      <c r="TT973" s="17"/>
      <c r="TU973" s="17"/>
      <c r="TV973" s="17"/>
      <c r="TW973" s="17"/>
      <c r="TX973" s="17"/>
      <c r="TY973" s="17"/>
      <c r="TZ973" s="17"/>
      <c r="UA973" s="17"/>
      <c r="UB973" s="17"/>
      <c r="UC973" s="17"/>
      <c r="UD973" s="17"/>
      <c r="UE973" s="17"/>
      <c r="UF973" s="17"/>
      <c r="UG973" s="17"/>
      <c r="UH973" s="17"/>
      <c r="UI973" s="17"/>
      <c r="UJ973" s="17"/>
      <c r="UK973" s="17"/>
      <c r="UL973" s="17"/>
      <c r="UM973" s="17"/>
      <c r="UN973" s="17"/>
      <c r="UO973" s="17"/>
      <c r="UP973" s="17"/>
      <c r="UQ973" s="17"/>
      <c r="UR973" s="17"/>
      <c r="US973" s="17"/>
      <c r="UT973" s="17"/>
      <c r="UU973" s="17"/>
      <c r="UV973" s="17"/>
      <c r="UW973" s="17"/>
      <c r="UX973" s="17"/>
      <c r="UY973" s="17"/>
      <c r="UZ973" s="17"/>
      <c r="VA973" s="17"/>
      <c r="VB973" s="17"/>
      <c r="VC973" s="17"/>
      <c r="VD973" s="17"/>
      <c r="VE973" s="17"/>
      <c r="VF973" s="17"/>
      <c r="VG973" s="17"/>
      <c r="VH973" s="17"/>
      <c r="VI973" s="17"/>
      <c r="VJ973" s="17"/>
      <c r="VK973" s="17"/>
      <c r="VL973" s="17"/>
      <c r="VM973" s="17"/>
      <c r="VN973" s="17"/>
      <c r="VO973" s="17"/>
      <c r="VP973" s="17"/>
      <c r="VQ973" s="17"/>
      <c r="VR973" s="17"/>
      <c r="VS973" s="17"/>
      <c r="VT973" s="17"/>
      <c r="VU973" s="17"/>
      <c r="VV973" s="17"/>
      <c r="VW973" s="17"/>
      <c r="VX973" s="17"/>
      <c r="VY973" s="17"/>
      <c r="VZ973" s="17"/>
      <c r="WA973" s="17"/>
      <c r="WB973" s="17"/>
      <c r="WC973" s="17"/>
      <c r="WD973" s="17"/>
      <c r="WE973" s="17"/>
      <c r="WF973" s="17"/>
      <c r="WG973" s="17"/>
      <c r="WH973" s="17"/>
      <c r="WI973" s="17"/>
      <c r="WJ973" s="17"/>
      <c r="WK973" s="17"/>
      <c r="WL973" s="17"/>
      <c r="WM973" s="17"/>
      <c r="WN973" s="17"/>
      <c r="WO973" s="17"/>
      <c r="WP973" s="17"/>
      <c r="WQ973" s="17"/>
      <c r="WR973" s="17"/>
      <c r="WS973" s="17"/>
      <c r="WT973" s="17"/>
      <c r="WU973" s="17"/>
      <c r="WV973" s="17"/>
      <c r="WW973" s="17"/>
      <c r="WX973" s="17"/>
      <c r="WY973" s="17"/>
      <c r="WZ973" s="17"/>
      <c r="XA973" s="17"/>
      <c r="XB973" s="17"/>
      <c r="XC973" s="17"/>
      <c r="XD973" s="17"/>
      <c r="XE973" s="17"/>
      <c r="XF973" s="17"/>
      <c r="XG973" s="17"/>
      <c r="XH973" s="17"/>
      <c r="XI973" s="17"/>
      <c r="XJ973" s="17"/>
      <c r="XK973" s="17"/>
      <c r="XL973" s="17"/>
      <c r="XM973" s="17"/>
      <c r="XN973" s="17"/>
      <c r="XO973" s="17"/>
      <c r="XP973" s="17"/>
      <c r="XQ973" s="17"/>
      <c r="XR973" s="17"/>
      <c r="XS973" s="17"/>
      <c r="XT973" s="17"/>
      <c r="XU973" s="17"/>
      <c r="XV973" s="17"/>
      <c r="XW973" s="17"/>
      <c r="XX973" s="17"/>
      <c r="XY973" s="17"/>
      <c r="XZ973" s="17"/>
      <c r="YA973" s="17"/>
      <c r="YB973" s="17"/>
      <c r="YC973" s="17"/>
      <c r="YD973" s="17"/>
      <c r="YE973" s="17"/>
      <c r="YF973" s="17"/>
      <c r="YG973" s="17"/>
      <c r="YH973" s="17"/>
      <c r="YI973" s="17"/>
      <c r="YJ973" s="17"/>
      <c r="YK973" s="17"/>
      <c r="YL973" s="17"/>
      <c r="YM973" s="17"/>
      <c r="YN973" s="17"/>
      <c r="YO973" s="17"/>
      <c r="YP973" s="17"/>
      <c r="YQ973" s="17"/>
      <c r="YR973" s="17"/>
      <c r="YS973" s="17"/>
      <c r="YT973" s="17"/>
      <c r="YU973" s="17"/>
      <c r="YV973" s="17"/>
      <c r="YW973" s="17"/>
      <c r="YX973" s="17"/>
      <c r="YY973" s="17"/>
      <c r="YZ973" s="17"/>
      <c r="ZA973" s="17"/>
      <c r="ZB973" s="17"/>
      <c r="ZC973" s="17"/>
      <c r="ZD973" s="17"/>
      <c r="ZE973" s="17"/>
      <c r="ZF973" s="17"/>
      <c r="ZG973" s="17"/>
      <c r="ZH973" s="17"/>
      <c r="ZI973" s="17"/>
      <c r="ZJ973" s="17"/>
      <c r="ZK973" s="17"/>
      <c r="ZL973" s="17"/>
      <c r="ZM973" s="17"/>
      <c r="ZN973" s="17"/>
      <c r="ZO973" s="17"/>
      <c r="ZP973" s="17"/>
      <c r="ZQ973" s="17"/>
      <c r="ZR973" s="17"/>
      <c r="ZS973" s="17"/>
      <c r="ZT973" s="17"/>
      <c r="ZU973" s="17"/>
      <c r="ZV973" s="17"/>
      <c r="ZW973" s="17"/>
      <c r="ZX973" s="17"/>
      <c r="ZY973" s="17"/>
      <c r="ZZ973" s="17"/>
      <c r="AAA973" s="17"/>
      <c r="AAB973" s="17"/>
      <c r="AAC973" s="17"/>
      <c r="AAD973" s="17"/>
      <c r="AAE973" s="17"/>
      <c r="AAF973" s="17"/>
      <c r="AAG973" s="17"/>
      <c r="AAH973" s="17"/>
      <c r="AAI973" s="17"/>
      <c r="AAJ973" s="17"/>
      <c r="AAK973" s="17"/>
      <c r="AAL973" s="17"/>
      <c r="AAM973" s="17"/>
      <c r="AAN973" s="17"/>
      <c r="AAO973" s="17"/>
      <c r="AAP973" s="17"/>
      <c r="AAQ973" s="17"/>
      <c r="AAR973" s="17"/>
      <c r="AAS973" s="17"/>
      <c r="AAT973" s="17"/>
      <c r="AAU973" s="17"/>
      <c r="AAV973" s="17"/>
      <c r="AAW973" s="17"/>
      <c r="AAX973" s="17"/>
      <c r="AAY973" s="17"/>
      <c r="AAZ973" s="17"/>
      <c r="ABA973" s="17"/>
      <c r="ABB973" s="17"/>
      <c r="ABC973" s="17"/>
      <c r="ABD973" s="17"/>
      <c r="ABE973" s="17"/>
      <c r="ABF973" s="17"/>
      <c r="ABG973" s="17"/>
      <c r="ABH973" s="17"/>
      <c r="ABI973" s="17"/>
      <c r="ABJ973" s="17"/>
      <c r="ABK973" s="17"/>
      <c r="ABL973" s="17"/>
      <c r="ABM973" s="17"/>
      <c r="ABN973" s="17"/>
      <c r="ABO973" s="17"/>
      <c r="ABP973" s="17"/>
      <c r="ABQ973" s="17"/>
      <c r="ABR973" s="17"/>
      <c r="ABS973" s="17"/>
      <c r="ABT973" s="17"/>
      <c r="ABU973" s="17"/>
      <c r="ABV973" s="17"/>
      <c r="ABW973" s="17"/>
      <c r="ABX973" s="17"/>
      <c r="ABY973" s="17"/>
      <c r="ABZ973" s="17"/>
      <c r="ACA973" s="17"/>
      <c r="ACB973" s="17"/>
      <c r="ACC973" s="17"/>
      <c r="ACD973" s="17"/>
      <c r="ACE973" s="17"/>
      <c r="ACF973" s="17"/>
      <c r="ACG973" s="17"/>
      <c r="ACH973" s="17"/>
      <c r="ACI973" s="17"/>
      <c r="ACJ973" s="17"/>
      <c r="ACK973" s="17"/>
      <c r="ACL973" s="17"/>
      <c r="ACM973" s="17"/>
      <c r="ACN973" s="17"/>
      <c r="ACO973" s="17"/>
      <c r="ACP973" s="17"/>
      <c r="ACQ973" s="17"/>
      <c r="ACR973" s="17"/>
      <c r="ACS973" s="17"/>
      <c r="ACT973" s="17"/>
      <c r="ACU973" s="17"/>
      <c r="ACV973" s="17"/>
      <c r="ACW973" s="17"/>
      <c r="ACX973" s="17"/>
      <c r="ACY973" s="17"/>
      <c r="ACZ973" s="17"/>
      <c r="ADA973" s="17"/>
      <c r="ADB973" s="17"/>
      <c r="ADC973" s="17"/>
      <c r="ADD973" s="17"/>
      <c r="ADE973" s="17"/>
      <c r="ADF973" s="17"/>
      <c r="ADG973" s="17"/>
      <c r="ADH973" s="17"/>
      <c r="ADI973" s="17"/>
      <c r="ADJ973" s="17"/>
      <c r="ADK973" s="17"/>
      <c r="ADL973" s="17"/>
      <c r="ADM973" s="17"/>
      <c r="ADN973" s="17"/>
      <c r="ADO973" s="17"/>
      <c r="ADP973" s="17"/>
      <c r="ADQ973" s="17"/>
      <c r="ADR973" s="17"/>
    </row>
    <row r="974" spans="44:798" s="16" customFormat="1" x14ac:dyDescent="0.25">
      <c r="AR974" s="56"/>
      <c r="AS974" s="56"/>
      <c r="AT974" s="57"/>
      <c r="AU974" s="56"/>
      <c r="AV974" s="57"/>
      <c r="AW974" s="56"/>
      <c r="AX974" s="56"/>
      <c r="AY974" s="56"/>
      <c r="AZ974" s="56"/>
      <c r="BA974" s="56"/>
      <c r="BB974" s="56"/>
      <c r="BC974" s="56"/>
      <c r="BD974" s="56"/>
      <c r="BE974" s="51"/>
      <c r="BF974" s="51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  <c r="IL974" s="17"/>
      <c r="IM974" s="17"/>
      <c r="IN974" s="17"/>
      <c r="IO974" s="17"/>
      <c r="IP974" s="17"/>
      <c r="IQ974" s="17"/>
      <c r="IR974" s="17"/>
      <c r="IS974" s="17"/>
      <c r="IT974" s="17"/>
      <c r="IU974" s="17"/>
      <c r="IV974" s="17"/>
      <c r="IW974" s="17"/>
      <c r="IX974" s="17"/>
      <c r="IY974" s="17"/>
      <c r="IZ974" s="17"/>
      <c r="JA974" s="17"/>
      <c r="JB974" s="17"/>
      <c r="JC974" s="17"/>
      <c r="JD974" s="17"/>
      <c r="JE974" s="17"/>
      <c r="JF974" s="17"/>
      <c r="JG974" s="17"/>
      <c r="JH974" s="17"/>
      <c r="JI974" s="17"/>
      <c r="JJ974" s="17"/>
      <c r="JK974" s="17"/>
      <c r="JL974" s="17"/>
      <c r="JM974" s="17"/>
      <c r="JN974" s="17"/>
      <c r="JO974" s="17"/>
      <c r="JP974" s="17"/>
      <c r="JQ974" s="17"/>
      <c r="JR974" s="17"/>
      <c r="JS974" s="17"/>
      <c r="JT974" s="17"/>
      <c r="JU974" s="17"/>
      <c r="JV974" s="17"/>
      <c r="JW974" s="17"/>
      <c r="JX974" s="17"/>
      <c r="JY974" s="17"/>
      <c r="JZ974" s="17"/>
      <c r="KA974" s="17"/>
      <c r="KB974" s="17"/>
      <c r="KC974" s="17"/>
      <c r="KD974" s="17"/>
      <c r="KE974" s="17"/>
      <c r="KF974" s="17"/>
      <c r="KG974" s="17"/>
      <c r="KH974" s="17"/>
      <c r="KI974" s="17"/>
      <c r="KJ974" s="17"/>
      <c r="KK974" s="17"/>
      <c r="KL974" s="17"/>
      <c r="KM974" s="17"/>
      <c r="KN974" s="17"/>
      <c r="KO974" s="17"/>
      <c r="KP974" s="17"/>
      <c r="KQ974" s="17"/>
      <c r="KR974" s="17"/>
      <c r="KS974" s="17"/>
      <c r="KT974" s="17"/>
      <c r="KU974" s="17"/>
      <c r="KV974" s="17"/>
      <c r="KW974" s="17"/>
      <c r="KX974" s="17"/>
      <c r="KY974" s="17"/>
      <c r="KZ974" s="17"/>
      <c r="LA974" s="17"/>
      <c r="LB974" s="17"/>
      <c r="LC974" s="17"/>
      <c r="LD974" s="17"/>
      <c r="LE974" s="17"/>
      <c r="LF974" s="17"/>
      <c r="LG974" s="17"/>
      <c r="LH974" s="17"/>
      <c r="LI974" s="17"/>
      <c r="LJ974" s="17"/>
      <c r="LK974" s="17"/>
      <c r="LL974" s="17"/>
      <c r="LM974" s="17"/>
      <c r="LN974" s="17"/>
      <c r="LO974" s="17"/>
      <c r="LP974" s="17"/>
      <c r="LQ974" s="17"/>
      <c r="LR974" s="17"/>
      <c r="LS974" s="17"/>
      <c r="LT974" s="17"/>
      <c r="LU974" s="17"/>
      <c r="LV974" s="17"/>
      <c r="LW974" s="17"/>
      <c r="LX974" s="17"/>
      <c r="LY974" s="17"/>
      <c r="LZ974" s="17"/>
      <c r="MA974" s="17"/>
      <c r="MB974" s="17"/>
      <c r="MC974" s="17"/>
      <c r="MD974" s="17"/>
      <c r="ME974" s="17"/>
      <c r="MF974" s="17"/>
      <c r="MG974" s="17"/>
      <c r="MH974" s="17"/>
      <c r="MI974" s="17"/>
      <c r="MJ974" s="17"/>
      <c r="MK974" s="17"/>
      <c r="ML974" s="17"/>
      <c r="MM974" s="17"/>
      <c r="MN974" s="17"/>
      <c r="MO974" s="17"/>
      <c r="MP974" s="17"/>
      <c r="MQ974" s="17"/>
      <c r="MR974" s="17"/>
      <c r="MS974" s="17"/>
      <c r="MT974" s="17"/>
      <c r="MU974" s="17"/>
      <c r="MV974" s="17"/>
      <c r="MW974" s="17"/>
      <c r="MX974" s="17"/>
      <c r="MY974" s="17"/>
      <c r="MZ974" s="17"/>
      <c r="NA974" s="17"/>
      <c r="NB974" s="17"/>
      <c r="NC974" s="17"/>
      <c r="ND974" s="17"/>
      <c r="NE974" s="17"/>
      <c r="NF974" s="17"/>
      <c r="NG974" s="17"/>
      <c r="NH974" s="17"/>
      <c r="NI974" s="17"/>
      <c r="NJ974" s="17"/>
      <c r="NK974" s="17"/>
      <c r="NL974" s="17"/>
      <c r="NM974" s="17"/>
      <c r="NN974" s="17"/>
      <c r="NO974" s="17"/>
      <c r="NP974" s="17"/>
      <c r="NQ974" s="17"/>
      <c r="NR974" s="17"/>
      <c r="NS974" s="17"/>
      <c r="NT974" s="17"/>
      <c r="NU974" s="17"/>
      <c r="NV974" s="17"/>
      <c r="NW974" s="17"/>
      <c r="NX974" s="17"/>
      <c r="NY974" s="17"/>
      <c r="NZ974" s="17"/>
      <c r="OA974" s="17"/>
      <c r="OB974" s="17"/>
      <c r="OC974" s="17"/>
      <c r="OD974" s="17"/>
      <c r="OE974" s="17"/>
      <c r="OF974" s="17"/>
      <c r="OG974" s="17"/>
      <c r="OH974" s="17"/>
      <c r="OI974" s="17"/>
      <c r="OJ974" s="17"/>
      <c r="OK974" s="17"/>
      <c r="OL974" s="17"/>
      <c r="OM974" s="17"/>
      <c r="ON974" s="17"/>
      <c r="OO974" s="17"/>
      <c r="OP974" s="17"/>
      <c r="OQ974" s="17"/>
      <c r="OR974" s="17"/>
      <c r="OS974" s="17"/>
      <c r="OT974" s="17"/>
      <c r="OU974" s="17"/>
      <c r="OV974" s="17"/>
      <c r="OW974" s="17"/>
      <c r="OX974" s="17"/>
      <c r="OY974" s="17"/>
      <c r="OZ974" s="17"/>
      <c r="PA974" s="17"/>
      <c r="PB974" s="17"/>
      <c r="PC974" s="17"/>
      <c r="PD974" s="17"/>
      <c r="PE974" s="17"/>
      <c r="PF974" s="17"/>
      <c r="PG974" s="17"/>
      <c r="PH974" s="17"/>
      <c r="PI974" s="17"/>
      <c r="PJ974" s="17"/>
      <c r="PK974" s="17"/>
      <c r="PL974" s="17"/>
      <c r="PM974" s="17"/>
      <c r="PN974" s="17"/>
      <c r="PO974" s="17"/>
      <c r="PP974" s="17"/>
      <c r="PQ974" s="17"/>
      <c r="PR974" s="17"/>
      <c r="PS974" s="17"/>
      <c r="PT974" s="17"/>
      <c r="PU974" s="17"/>
      <c r="PV974" s="17"/>
      <c r="PW974" s="17"/>
      <c r="PX974" s="17"/>
      <c r="PY974" s="17"/>
      <c r="PZ974" s="17"/>
      <c r="QA974" s="17"/>
      <c r="QB974" s="17"/>
      <c r="QC974" s="17"/>
      <c r="QD974" s="17"/>
      <c r="QE974" s="17"/>
      <c r="QF974" s="17"/>
      <c r="QG974" s="17"/>
      <c r="QH974" s="17"/>
      <c r="QI974" s="17"/>
      <c r="QJ974" s="17"/>
      <c r="QK974" s="17"/>
      <c r="QL974" s="17"/>
      <c r="QM974" s="17"/>
      <c r="QN974" s="17"/>
      <c r="QO974" s="17"/>
      <c r="QP974" s="17"/>
      <c r="QQ974" s="17"/>
      <c r="QR974" s="17"/>
      <c r="QS974" s="17"/>
      <c r="QT974" s="17"/>
      <c r="QU974" s="17"/>
      <c r="QV974" s="17"/>
      <c r="QW974" s="17"/>
      <c r="QX974" s="17"/>
      <c r="QY974" s="17"/>
      <c r="QZ974" s="17"/>
      <c r="RA974" s="17"/>
      <c r="RB974" s="17"/>
      <c r="RC974" s="17"/>
      <c r="RD974" s="17"/>
      <c r="RE974" s="17"/>
      <c r="RF974" s="17"/>
      <c r="RG974" s="17"/>
      <c r="RH974" s="17"/>
      <c r="RI974" s="17"/>
      <c r="RJ974" s="17"/>
      <c r="RK974" s="17"/>
      <c r="RL974" s="17"/>
      <c r="RM974" s="17"/>
      <c r="RN974" s="17"/>
      <c r="RO974" s="17"/>
      <c r="RP974" s="17"/>
      <c r="RQ974" s="17"/>
      <c r="RR974" s="17"/>
      <c r="RS974" s="17"/>
      <c r="RT974" s="17"/>
      <c r="RU974" s="17"/>
      <c r="RV974" s="17"/>
      <c r="RW974" s="17"/>
      <c r="RX974" s="17"/>
      <c r="RY974" s="17"/>
      <c r="RZ974" s="17"/>
      <c r="SA974" s="17"/>
      <c r="SB974" s="17"/>
      <c r="SC974" s="17"/>
      <c r="SD974" s="17"/>
      <c r="SE974" s="17"/>
      <c r="SF974" s="17"/>
      <c r="SG974" s="17"/>
      <c r="SH974" s="17"/>
      <c r="SI974" s="17"/>
      <c r="SJ974" s="17"/>
      <c r="SK974" s="17"/>
      <c r="SL974" s="17"/>
      <c r="SM974" s="17"/>
      <c r="SN974" s="17"/>
      <c r="SO974" s="17"/>
      <c r="SP974" s="17"/>
      <c r="SQ974" s="17"/>
      <c r="SR974" s="17"/>
      <c r="SS974" s="17"/>
      <c r="ST974" s="17"/>
      <c r="SU974" s="17"/>
      <c r="SV974" s="17"/>
      <c r="SW974" s="17"/>
      <c r="SX974" s="17"/>
      <c r="SY974" s="17"/>
      <c r="SZ974" s="17"/>
      <c r="TA974" s="17"/>
      <c r="TB974" s="17"/>
      <c r="TC974" s="17"/>
      <c r="TD974" s="17"/>
      <c r="TE974" s="17"/>
      <c r="TF974" s="17"/>
      <c r="TG974" s="17"/>
      <c r="TH974" s="17"/>
      <c r="TI974" s="17"/>
      <c r="TJ974" s="17"/>
      <c r="TK974" s="17"/>
      <c r="TL974" s="17"/>
      <c r="TM974" s="17"/>
      <c r="TN974" s="17"/>
      <c r="TO974" s="17"/>
      <c r="TP974" s="17"/>
      <c r="TQ974" s="17"/>
      <c r="TR974" s="17"/>
      <c r="TS974" s="17"/>
      <c r="TT974" s="17"/>
      <c r="TU974" s="17"/>
      <c r="TV974" s="17"/>
      <c r="TW974" s="17"/>
      <c r="TX974" s="17"/>
      <c r="TY974" s="17"/>
      <c r="TZ974" s="17"/>
      <c r="UA974" s="17"/>
      <c r="UB974" s="17"/>
      <c r="UC974" s="17"/>
      <c r="UD974" s="17"/>
      <c r="UE974" s="17"/>
      <c r="UF974" s="17"/>
      <c r="UG974" s="17"/>
      <c r="UH974" s="17"/>
      <c r="UI974" s="17"/>
      <c r="UJ974" s="17"/>
      <c r="UK974" s="17"/>
      <c r="UL974" s="17"/>
      <c r="UM974" s="17"/>
      <c r="UN974" s="17"/>
      <c r="UO974" s="17"/>
      <c r="UP974" s="17"/>
      <c r="UQ974" s="17"/>
      <c r="UR974" s="17"/>
      <c r="US974" s="17"/>
      <c r="UT974" s="17"/>
      <c r="UU974" s="17"/>
      <c r="UV974" s="17"/>
      <c r="UW974" s="17"/>
      <c r="UX974" s="17"/>
      <c r="UY974" s="17"/>
      <c r="UZ974" s="17"/>
      <c r="VA974" s="17"/>
      <c r="VB974" s="17"/>
      <c r="VC974" s="17"/>
      <c r="VD974" s="17"/>
      <c r="VE974" s="17"/>
      <c r="VF974" s="17"/>
      <c r="VG974" s="17"/>
      <c r="VH974" s="17"/>
      <c r="VI974" s="17"/>
      <c r="VJ974" s="17"/>
      <c r="VK974" s="17"/>
      <c r="VL974" s="17"/>
      <c r="VM974" s="17"/>
      <c r="VN974" s="17"/>
      <c r="VO974" s="17"/>
      <c r="VP974" s="17"/>
      <c r="VQ974" s="17"/>
      <c r="VR974" s="17"/>
      <c r="VS974" s="17"/>
      <c r="VT974" s="17"/>
      <c r="VU974" s="17"/>
      <c r="VV974" s="17"/>
      <c r="VW974" s="17"/>
      <c r="VX974" s="17"/>
      <c r="VY974" s="17"/>
      <c r="VZ974" s="17"/>
      <c r="WA974" s="17"/>
      <c r="WB974" s="17"/>
      <c r="WC974" s="17"/>
      <c r="WD974" s="17"/>
      <c r="WE974" s="17"/>
      <c r="WF974" s="17"/>
      <c r="WG974" s="17"/>
      <c r="WH974" s="17"/>
      <c r="WI974" s="17"/>
      <c r="WJ974" s="17"/>
      <c r="WK974" s="17"/>
      <c r="WL974" s="17"/>
      <c r="WM974" s="17"/>
      <c r="WN974" s="17"/>
      <c r="WO974" s="17"/>
      <c r="WP974" s="17"/>
      <c r="WQ974" s="17"/>
      <c r="WR974" s="17"/>
      <c r="WS974" s="17"/>
      <c r="WT974" s="17"/>
      <c r="WU974" s="17"/>
      <c r="WV974" s="17"/>
      <c r="WW974" s="17"/>
      <c r="WX974" s="17"/>
      <c r="WY974" s="17"/>
      <c r="WZ974" s="17"/>
      <c r="XA974" s="17"/>
      <c r="XB974" s="17"/>
      <c r="XC974" s="17"/>
      <c r="XD974" s="17"/>
      <c r="XE974" s="17"/>
      <c r="XF974" s="17"/>
      <c r="XG974" s="17"/>
      <c r="XH974" s="17"/>
      <c r="XI974" s="17"/>
      <c r="XJ974" s="17"/>
      <c r="XK974" s="17"/>
      <c r="XL974" s="17"/>
      <c r="XM974" s="17"/>
      <c r="XN974" s="17"/>
      <c r="XO974" s="17"/>
      <c r="XP974" s="17"/>
      <c r="XQ974" s="17"/>
      <c r="XR974" s="17"/>
      <c r="XS974" s="17"/>
      <c r="XT974" s="17"/>
      <c r="XU974" s="17"/>
      <c r="XV974" s="17"/>
      <c r="XW974" s="17"/>
      <c r="XX974" s="17"/>
      <c r="XY974" s="17"/>
      <c r="XZ974" s="17"/>
      <c r="YA974" s="17"/>
      <c r="YB974" s="17"/>
      <c r="YC974" s="17"/>
      <c r="YD974" s="17"/>
      <c r="YE974" s="17"/>
      <c r="YF974" s="17"/>
      <c r="YG974" s="17"/>
      <c r="YH974" s="17"/>
      <c r="YI974" s="17"/>
      <c r="YJ974" s="17"/>
      <c r="YK974" s="17"/>
      <c r="YL974" s="17"/>
      <c r="YM974" s="17"/>
      <c r="YN974" s="17"/>
      <c r="YO974" s="17"/>
      <c r="YP974" s="17"/>
      <c r="YQ974" s="17"/>
      <c r="YR974" s="17"/>
      <c r="YS974" s="17"/>
      <c r="YT974" s="17"/>
      <c r="YU974" s="17"/>
      <c r="YV974" s="17"/>
      <c r="YW974" s="17"/>
      <c r="YX974" s="17"/>
      <c r="YY974" s="17"/>
      <c r="YZ974" s="17"/>
      <c r="ZA974" s="17"/>
      <c r="ZB974" s="17"/>
      <c r="ZC974" s="17"/>
      <c r="ZD974" s="17"/>
      <c r="ZE974" s="17"/>
      <c r="ZF974" s="17"/>
      <c r="ZG974" s="17"/>
      <c r="ZH974" s="17"/>
      <c r="ZI974" s="17"/>
      <c r="ZJ974" s="17"/>
      <c r="ZK974" s="17"/>
      <c r="ZL974" s="17"/>
      <c r="ZM974" s="17"/>
      <c r="ZN974" s="17"/>
      <c r="ZO974" s="17"/>
      <c r="ZP974" s="17"/>
      <c r="ZQ974" s="17"/>
      <c r="ZR974" s="17"/>
      <c r="ZS974" s="17"/>
      <c r="ZT974" s="17"/>
      <c r="ZU974" s="17"/>
      <c r="ZV974" s="17"/>
      <c r="ZW974" s="17"/>
      <c r="ZX974" s="17"/>
      <c r="ZY974" s="17"/>
      <c r="ZZ974" s="17"/>
      <c r="AAA974" s="17"/>
      <c r="AAB974" s="17"/>
      <c r="AAC974" s="17"/>
      <c r="AAD974" s="17"/>
      <c r="AAE974" s="17"/>
      <c r="AAF974" s="17"/>
      <c r="AAG974" s="17"/>
      <c r="AAH974" s="17"/>
      <c r="AAI974" s="17"/>
      <c r="AAJ974" s="17"/>
      <c r="AAK974" s="17"/>
      <c r="AAL974" s="17"/>
      <c r="AAM974" s="17"/>
      <c r="AAN974" s="17"/>
      <c r="AAO974" s="17"/>
      <c r="AAP974" s="17"/>
      <c r="AAQ974" s="17"/>
      <c r="AAR974" s="17"/>
      <c r="AAS974" s="17"/>
      <c r="AAT974" s="17"/>
      <c r="AAU974" s="17"/>
      <c r="AAV974" s="17"/>
      <c r="AAW974" s="17"/>
      <c r="AAX974" s="17"/>
      <c r="AAY974" s="17"/>
      <c r="AAZ974" s="17"/>
      <c r="ABA974" s="17"/>
      <c r="ABB974" s="17"/>
      <c r="ABC974" s="17"/>
      <c r="ABD974" s="17"/>
      <c r="ABE974" s="17"/>
      <c r="ABF974" s="17"/>
      <c r="ABG974" s="17"/>
      <c r="ABH974" s="17"/>
      <c r="ABI974" s="17"/>
      <c r="ABJ974" s="17"/>
      <c r="ABK974" s="17"/>
      <c r="ABL974" s="17"/>
      <c r="ABM974" s="17"/>
      <c r="ABN974" s="17"/>
      <c r="ABO974" s="17"/>
      <c r="ABP974" s="17"/>
      <c r="ABQ974" s="17"/>
      <c r="ABR974" s="17"/>
      <c r="ABS974" s="17"/>
      <c r="ABT974" s="17"/>
      <c r="ABU974" s="17"/>
      <c r="ABV974" s="17"/>
      <c r="ABW974" s="17"/>
      <c r="ABX974" s="17"/>
      <c r="ABY974" s="17"/>
      <c r="ABZ974" s="17"/>
      <c r="ACA974" s="17"/>
      <c r="ACB974" s="17"/>
      <c r="ACC974" s="17"/>
      <c r="ACD974" s="17"/>
      <c r="ACE974" s="17"/>
      <c r="ACF974" s="17"/>
      <c r="ACG974" s="17"/>
      <c r="ACH974" s="17"/>
      <c r="ACI974" s="17"/>
      <c r="ACJ974" s="17"/>
      <c r="ACK974" s="17"/>
      <c r="ACL974" s="17"/>
      <c r="ACM974" s="17"/>
      <c r="ACN974" s="17"/>
      <c r="ACO974" s="17"/>
      <c r="ACP974" s="17"/>
      <c r="ACQ974" s="17"/>
      <c r="ACR974" s="17"/>
      <c r="ACS974" s="17"/>
      <c r="ACT974" s="17"/>
      <c r="ACU974" s="17"/>
      <c r="ACV974" s="17"/>
      <c r="ACW974" s="17"/>
      <c r="ACX974" s="17"/>
      <c r="ACY974" s="17"/>
      <c r="ACZ974" s="17"/>
      <c r="ADA974" s="17"/>
      <c r="ADB974" s="17"/>
      <c r="ADC974" s="17"/>
      <c r="ADD974" s="17"/>
      <c r="ADE974" s="17"/>
      <c r="ADF974" s="17"/>
      <c r="ADG974" s="17"/>
      <c r="ADH974" s="17"/>
      <c r="ADI974" s="17"/>
      <c r="ADJ974" s="17"/>
      <c r="ADK974" s="17"/>
      <c r="ADL974" s="17"/>
      <c r="ADM974" s="17"/>
      <c r="ADN974" s="17"/>
      <c r="ADO974" s="17"/>
      <c r="ADP974" s="17"/>
      <c r="ADQ974" s="17"/>
      <c r="ADR974" s="17"/>
    </row>
    <row r="975" spans="44:798" s="16" customFormat="1" x14ac:dyDescent="0.25">
      <c r="AR975" s="56"/>
      <c r="AS975" s="56"/>
      <c r="AT975" s="57"/>
      <c r="AU975" s="56"/>
      <c r="AV975" s="57"/>
      <c r="AW975" s="56"/>
      <c r="AX975" s="56"/>
      <c r="AY975" s="56"/>
      <c r="AZ975" s="56"/>
      <c r="BA975" s="56"/>
      <c r="BB975" s="56"/>
      <c r="BC975" s="56"/>
      <c r="BD975" s="56"/>
      <c r="BE975" s="51"/>
      <c r="BF975" s="51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  <c r="IK975" s="17"/>
      <c r="IL975" s="17"/>
      <c r="IM975" s="17"/>
      <c r="IN975" s="17"/>
      <c r="IO975" s="17"/>
      <c r="IP975" s="17"/>
      <c r="IQ975" s="17"/>
      <c r="IR975" s="17"/>
      <c r="IS975" s="17"/>
      <c r="IT975" s="17"/>
      <c r="IU975" s="17"/>
      <c r="IV975" s="17"/>
      <c r="IW975" s="17"/>
      <c r="IX975" s="17"/>
      <c r="IY975" s="17"/>
      <c r="IZ975" s="17"/>
      <c r="JA975" s="17"/>
      <c r="JB975" s="17"/>
      <c r="JC975" s="17"/>
      <c r="JD975" s="17"/>
      <c r="JE975" s="17"/>
      <c r="JF975" s="17"/>
      <c r="JG975" s="17"/>
      <c r="JH975" s="17"/>
      <c r="JI975" s="17"/>
      <c r="JJ975" s="17"/>
      <c r="JK975" s="17"/>
      <c r="JL975" s="17"/>
      <c r="JM975" s="17"/>
      <c r="JN975" s="17"/>
      <c r="JO975" s="17"/>
      <c r="JP975" s="17"/>
      <c r="JQ975" s="17"/>
      <c r="JR975" s="17"/>
      <c r="JS975" s="17"/>
      <c r="JT975" s="17"/>
      <c r="JU975" s="17"/>
      <c r="JV975" s="17"/>
      <c r="JW975" s="17"/>
      <c r="JX975" s="17"/>
      <c r="JY975" s="17"/>
      <c r="JZ975" s="17"/>
      <c r="KA975" s="17"/>
      <c r="KB975" s="17"/>
      <c r="KC975" s="17"/>
      <c r="KD975" s="17"/>
      <c r="KE975" s="17"/>
      <c r="KF975" s="17"/>
      <c r="KG975" s="17"/>
      <c r="KH975" s="17"/>
      <c r="KI975" s="17"/>
      <c r="KJ975" s="17"/>
      <c r="KK975" s="17"/>
      <c r="KL975" s="17"/>
      <c r="KM975" s="17"/>
      <c r="KN975" s="17"/>
      <c r="KO975" s="17"/>
      <c r="KP975" s="17"/>
      <c r="KQ975" s="17"/>
      <c r="KR975" s="17"/>
      <c r="KS975" s="17"/>
      <c r="KT975" s="17"/>
      <c r="KU975" s="17"/>
      <c r="KV975" s="17"/>
      <c r="KW975" s="17"/>
      <c r="KX975" s="17"/>
      <c r="KY975" s="17"/>
      <c r="KZ975" s="17"/>
      <c r="LA975" s="17"/>
      <c r="LB975" s="17"/>
      <c r="LC975" s="17"/>
      <c r="LD975" s="17"/>
      <c r="LE975" s="17"/>
      <c r="LF975" s="17"/>
      <c r="LG975" s="17"/>
      <c r="LH975" s="17"/>
      <c r="LI975" s="17"/>
      <c r="LJ975" s="17"/>
      <c r="LK975" s="17"/>
      <c r="LL975" s="17"/>
      <c r="LM975" s="17"/>
      <c r="LN975" s="17"/>
      <c r="LO975" s="17"/>
      <c r="LP975" s="17"/>
      <c r="LQ975" s="17"/>
      <c r="LR975" s="17"/>
      <c r="LS975" s="17"/>
      <c r="LT975" s="17"/>
      <c r="LU975" s="17"/>
      <c r="LV975" s="17"/>
      <c r="LW975" s="17"/>
      <c r="LX975" s="17"/>
      <c r="LY975" s="17"/>
      <c r="LZ975" s="17"/>
      <c r="MA975" s="17"/>
      <c r="MB975" s="17"/>
      <c r="MC975" s="17"/>
      <c r="MD975" s="17"/>
      <c r="ME975" s="17"/>
      <c r="MF975" s="17"/>
      <c r="MG975" s="17"/>
      <c r="MH975" s="17"/>
      <c r="MI975" s="17"/>
      <c r="MJ975" s="17"/>
      <c r="MK975" s="17"/>
      <c r="ML975" s="17"/>
      <c r="MM975" s="17"/>
      <c r="MN975" s="17"/>
      <c r="MO975" s="17"/>
      <c r="MP975" s="17"/>
      <c r="MQ975" s="17"/>
      <c r="MR975" s="17"/>
      <c r="MS975" s="17"/>
      <c r="MT975" s="17"/>
      <c r="MU975" s="17"/>
      <c r="MV975" s="17"/>
      <c r="MW975" s="17"/>
      <c r="MX975" s="17"/>
      <c r="MY975" s="17"/>
      <c r="MZ975" s="17"/>
      <c r="NA975" s="17"/>
      <c r="NB975" s="17"/>
      <c r="NC975" s="17"/>
      <c r="ND975" s="17"/>
      <c r="NE975" s="17"/>
      <c r="NF975" s="17"/>
      <c r="NG975" s="17"/>
      <c r="NH975" s="17"/>
      <c r="NI975" s="17"/>
      <c r="NJ975" s="17"/>
      <c r="NK975" s="17"/>
      <c r="NL975" s="17"/>
      <c r="NM975" s="17"/>
      <c r="NN975" s="17"/>
      <c r="NO975" s="17"/>
      <c r="NP975" s="17"/>
      <c r="NQ975" s="17"/>
      <c r="NR975" s="17"/>
      <c r="NS975" s="17"/>
      <c r="NT975" s="17"/>
      <c r="NU975" s="17"/>
      <c r="NV975" s="17"/>
      <c r="NW975" s="17"/>
      <c r="NX975" s="17"/>
      <c r="NY975" s="17"/>
      <c r="NZ975" s="17"/>
      <c r="OA975" s="17"/>
      <c r="OB975" s="17"/>
      <c r="OC975" s="17"/>
      <c r="OD975" s="17"/>
      <c r="OE975" s="17"/>
      <c r="OF975" s="17"/>
      <c r="OG975" s="17"/>
      <c r="OH975" s="17"/>
      <c r="OI975" s="17"/>
      <c r="OJ975" s="17"/>
      <c r="OK975" s="17"/>
      <c r="OL975" s="17"/>
      <c r="OM975" s="17"/>
      <c r="ON975" s="17"/>
      <c r="OO975" s="17"/>
      <c r="OP975" s="17"/>
      <c r="OQ975" s="17"/>
      <c r="OR975" s="17"/>
      <c r="OS975" s="17"/>
      <c r="OT975" s="17"/>
      <c r="OU975" s="17"/>
      <c r="OV975" s="17"/>
      <c r="OW975" s="17"/>
      <c r="OX975" s="17"/>
      <c r="OY975" s="17"/>
      <c r="OZ975" s="17"/>
      <c r="PA975" s="17"/>
      <c r="PB975" s="17"/>
      <c r="PC975" s="17"/>
      <c r="PD975" s="17"/>
      <c r="PE975" s="17"/>
      <c r="PF975" s="17"/>
      <c r="PG975" s="17"/>
      <c r="PH975" s="17"/>
      <c r="PI975" s="17"/>
      <c r="PJ975" s="17"/>
      <c r="PK975" s="17"/>
      <c r="PL975" s="17"/>
      <c r="PM975" s="17"/>
      <c r="PN975" s="17"/>
      <c r="PO975" s="17"/>
      <c r="PP975" s="17"/>
      <c r="PQ975" s="17"/>
      <c r="PR975" s="17"/>
      <c r="PS975" s="17"/>
      <c r="PT975" s="17"/>
      <c r="PU975" s="17"/>
      <c r="PV975" s="17"/>
      <c r="PW975" s="17"/>
      <c r="PX975" s="17"/>
      <c r="PY975" s="17"/>
      <c r="PZ975" s="17"/>
      <c r="QA975" s="17"/>
      <c r="QB975" s="17"/>
      <c r="QC975" s="17"/>
      <c r="QD975" s="17"/>
      <c r="QE975" s="17"/>
      <c r="QF975" s="17"/>
      <c r="QG975" s="17"/>
      <c r="QH975" s="17"/>
      <c r="QI975" s="17"/>
      <c r="QJ975" s="17"/>
      <c r="QK975" s="17"/>
      <c r="QL975" s="17"/>
      <c r="QM975" s="17"/>
      <c r="QN975" s="17"/>
      <c r="QO975" s="17"/>
      <c r="QP975" s="17"/>
      <c r="QQ975" s="17"/>
      <c r="QR975" s="17"/>
      <c r="QS975" s="17"/>
      <c r="QT975" s="17"/>
      <c r="QU975" s="17"/>
      <c r="QV975" s="17"/>
      <c r="QW975" s="17"/>
      <c r="QX975" s="17"/>
      <c r="QY975" s="17"/>
      <c r="QZ975" s="17"/>
      <c r="RA975" s="17"/>
      <c r="RB975" s="17"/>
      <c r="RC975" s="17"/>
      <c r="RD975" s="17"/>
      <c r="RE975" s="17"/>
      <c r="RF975" s="17"/>
      <c r="RG975" s="17"/>
      <c r="RH975" s="17"/>
      <c r="RI975" s="17"/>
      <c r="RJ975" s="17"/>
      <c r="RK975" s="17"/>
      <c r="RL975" s="17"/>
      <c r="RM975" s="17"/>
      <c r="RN975" s="17"/>
      <c r="RO975" s="17"/>
      <c r="RP975" s="17"/>
      <c r="RQ975" s="17"/>
      <c r="RR975" s="17"/>
      <c r="RS975" s="17"/>
      <c r="RT975" s="17"/>
      <c r="RU975" s="17"/>
      <c r="RV975" s="17"/>
      <c r="RW975" s="17"/>
      <c r="RX975" s="17"/>
      <c r="RY975" s="17"/>
      <c r="RZ975" s="17"/>
      <c r="SA975" s="17"/>
      <c r="SB975" s="17"/>
      <c r="SC975" s="17"/>
      <c r="SD975" s="17"/>
      <c r="SE975" s="17"/>
      <c r="SF975" s="17"/>
      <c r="SG975" s="17"/>
      <c r="SH975" s="17"/>
      <c r="SI975" s="17"/>
      <c r="SJ975" s="17"/>
      <c r="SK975" s="17"/>
      <c r="SL975" s="17"/>
      <c r="SM975" s="17"/>
      <c r="SN975" s="17"/>
      <c r="SO975" s="17"/>
      <c r="SP975" s="17"/>
      <c r="SQ975" s="17"/>
      <c r="SR975" s="17"/>
      <c r="SS975" s="17"/>
      <c r="ST975" s="17"/>
      <c r="SU975" s="17"/>
      <c r="SV975" s="17"/>
      <c r="SW975" s="17"/>
      <c r="SX975" s="17"/>
      <c r="SY975" s="17"/>
      <c r="SZ975" s="17"/>
      <c r="TA975" s="17"/>
      <c r="TB975" s="17"/>
      <c r="TC975" s="17"/>
      <c r="TD975" s="17"/>
      <c r="TE975" s="17"/>
      <c r="TF975" s="17"/>
      <c r="TG975" s="17"/>
      <c r="TH975" s="17"/>
      <c r="TI975" s="17"/>
      <c r="TJ975" s="17"/>
      <c r="TK975" s="17"/>
      <c r="TL975" s="17"/>
      <c r="TM975" s="17"/>
      <c r="TN975" s="17"/>
      <c r="TO975" s="17"/>
      <c r="TP975" s="17"/>
      <c r="TQ975" s="17"/>
      <c r="TR975" s="17"/>
      <c r="TS975" s="17"/>
      <c r="TT975" s="17"/>
      <c r="TU975" s="17"/>
      <c r="TV975" s="17"/>
      <c r="TW975" s="17"/>
      <c r="TX975" s="17"/>
      <c r="TY975" s="17"/>
      <c r="TZ975" s="17"/>
      <c r="UA975" s="17"/>
      <c r="UB975" s="17"/>
      <c r="UC975" s="17"/>
      <c r="UD975" s="17"/>
      <c r="UE975" s="17"/>
      <c r="UF975" s="17"/>
      <c r="UG975" s="17"/>
      <c r="UH975" s="17"/>
      <c r="UI975" s="17"/>
      <c r="UJ975" s="17"/>
      <c r="UK975" s="17"/>
      <c r="UL975" s="17"/>
      <c r="UM975" s="17"/>
      <c r="UN975" s="17"/>
      <c r="UO975" s="17"/>
      <c r="UP975" s="17"/>
      <c r="UQ975" s="17"/>
      <c r="UR975" s="17"/>
      <c r="US975" s="17"/>
      <c r="UT975" s="17"/>
      <c r="UU975" s="17"/>
      <c r="UV975" s="17"/>
      <c r="UW975" s="17"/>
      <c r="UX975" s="17"/>
      <c r="UY975" s="17"/>
      <c r="UZ975" s="17"/>
      <c r="VA975" s="17"/>
      <c r="VB975" s="17"/>
      <c r="VC975" s="17"/>
      <c r="VD975" s="17"/>
      <c r="VE975" s="17"/>
      <c r="VF975" s="17"/>
      <c r="VG975" s="17"/>
      <c r="VH975" s="17"/>
      <c r="VI975" s="17"/>
      <c r="VJ975" s="17"/>
      <c r="VK975" s="17"/>
      <c r="VL975" s="17"/>
      <c r="VM975" s="17"/>
      <c r="VN975" s="17"/>
      <c r="VO975" s="17"/>
      <c r="VP975" s="17"/>
      <c r="VQ975" s="17"/>
      <c r="VR975" s="17"/>
      <c r="VS975" s="17"/>
      <c r="VT975" s="17"/>
      <c r="VU975" s="17"/>
      <c r="VV975" s="17"/>
      <c r="VW975" s="17"/>
      <c r="VX975" s="17"/>
      <c r="VY975" s="17"/>
      <c r="VZ975" s="17"/>
      <c r="WA975" s="17"/>
      <c r="WB975" s="17"/>
      <c r="WC975" s="17"/>
      <c r="WD975" s="17"/>
      <c r="WE975" s="17"/>
      <c r="WF975" s="17"/>
      <c r="WG975" s="17"/>
      <c r="WH975" s="17"/>
      <c r="WI975" s="17"/>
      <c r="WJ975" s="17"/>
      <c r="WK975" s="17"/>
      <c r="WL975" s="17"/>
      <c r="WM975" s="17"/>
      <c r="WN975" s="17"/>
      <c r="WO975" s="17"/>
      <c r="WP975" s="17"/>
      <c r="WQ975" s="17"/>
      <c r="WR975" s="17"/>
      <c r="WS975" s="17"/>
      <c r="WT975" s="17"/>
      <c r="WU975" s="17"/>
      <c r="WV975" s="17"/>
      <c r="WW975" s="17"/>
      <c r="WX975" s="17"/>
      <c r="WY975" s="17"/>
      <c r="WZ975" s="17"/>
      <c r="XA975" s="17"/>
      <c r="XB975" s="17"/>
      <c r="XC975" s="17"/>
      <c r="XD975" s="17"/>
      <c r="XE975" s="17"/>
      <c r="XF975" s="17"/>
      <c r="XG975" s="17"/>
      <c r="XH975" s="17"/>
      <c r="XI975" s="17"/>
      <c r="XJ975" s="17"/>
      <c r="XK975" s="17"/>
      <c r="XL975" s="17"/>
      <c r="XM975" s="17"/>
      <c r="XN975" s="17"/>
      <c r="XO975" s="17"/>
      <c r="XP975" s="17"/>
      <c r="XQ975" s="17"/>
      <c r="XR975" s="17"/>
      <c r="XS975" s="17"/>
      <c r="XT975" s="17"/>
      <c r="XU975" s="17"/>
      <c r="XV975" s="17"/>
      <c r="XW975" s="17"/>
      <c r="XX975" s="17"/>
      <c r="XY975" s="17"/>
      <c r="XZ975" s="17"/>
      <c r="YA975" s="17"/>
      <c r="YB975" s="17"/>
      <c r="YC975" s="17"/>
      <c r="YD975" s="17"/>
      <c r="YE975" s="17"/>
      <c r="YF975" s="17"/>
      <c r="YG975" s="17"/>
      <c r="YH975" s="17"/>
      <c r="YI975" s="17"/>
      <c r="YJ975" s="17"/>
      <c r="YK975" s="17"/>
      <c r="YL975" s="17"/>
      <c r="YM975" s="17"/>
      <c r="YN975" s="17"/>
      <c r="YO975" s="17"/>
      <c r="YP975" s="17"/>
      <c r="YQ975" s="17"/>
      <c r="YR975" s="17"/>
      <c r="YS975" s="17"/>
      <c r="YT975" s="17"/>
      <c r="YU975" s="17"/>
      <c r="YV975" s="17"/>
      <c r="YW975" s="17"/>
      <c r="YX975" s="17"/>
      <c r="YY975" s="17"/>
      <c r="YZ975" s="17"/>
      <c r="ZA975" s="17"/>
      <c r="ZB975" s="17"/>
      <c r="ZC975" s="17"/>
      <c r="ZD975" s="17"/>
      <c r="ZE975" s="17"/>
      <c r="ZF975" s="17"/>
      <c r="ZG975" s="17"/>
      <c r="ZH975" s="17"/>
      <c r="ZI975" s="17"/>
      <c r="ZJ975" s="17"/>
      <c r="ZK975" s="17"/>
      <c r="ZL975" s="17"/>
      <c r="ZM975" s="17"/>
      <c r="ZN975" s="17"/>
      <c r="ZO975" s="17"/>
      <c r="ZP975" s="17"/>
      <c r="ZQ975" s="17"/>
      <c r="ZR975" s="17"/>
      <c r="ZS975" s="17"/>
      <c r="ZT975" s="17"/>
      <c r="ZU975" s="17"/>
      <c r="ZV975" s="17"/>
      <c r="ZW975" s="17"/>
      <c r="ZX975" s="17"/>
      <c r="ZY975" s="17"/>
      <c r="ZZ975" s="17"/>
      <c r="AAA975" s="17"/>
      <c r="AAB975" s="17"/>
      <c r="AAC975" s="17"/>
      <c r="AAD975" s="17"/>
      <c r="AAE975" s="17"/>
      <c r="AAF975" s="17"/>
      <c r="AAG975" s="17"/>
      <c r="AAH975" s="17"/>
      <c r="AAI975" s="17"/>
      <c r="AAJ975" s="17"/>
      <c r="AAK975" s="17"/>
      <c r="AAL975" s="17"/>
      <c r="AAM975" s="17"/>
      <c r="AAN975" s="17"/>
      <c r="AAO975" s="17"/>
      <c r="AAP975" s="17"/>
      <c r="AAQ975" s="17"/>
      <c r="AAR975" s="17"/>
      <c r="AAS975" s="17"/>
      <c r="AAT975" s="17"/>
      <c r="AAU975" s="17"/>
      <c r="AAV975" s="17"/>
      <c r="AAW975" s="17"/>
      <c r="AAX975" s="17"/>
      <c r="AAY975" s="17"/>
      <c r="AAZ975" s="17"/>
      <c r="ABA975" s="17"/>
      <c r="ABB975" s="17"/>
      <c r="ABC975" s="17"/>
      <c r="ABD975" s="17"/>
      <c r="ABE975" s="17"/>
      <c r="ABF975" s="17"/>
      <c r="ABG975" s="17"/>
      <c r="ABH975" s="17"/>
      <c r="ABI975" s="17"/>
      <c r="ABJ975" s="17"/>
      <c r="ABK975" s="17"/>
      <c r="ABL975" s="17"/>
      <c r="ABM975" s="17"/>
      <c r="ABN975" s="17"/>
      <c r="ABO975" s="17"/>
      <c r="ABP975" s="17"/>
      <c r="ABQ975" s="17"/>
      <c r="ABR975" s="17"/>
      <c r="ABS975" s="17"/>
      <c r="ABT975" s="17"/>
      <c r="ABU975" s="17"/>
      <c r="ABV975" s="17"/>
      <c r="ABW975" s="17"/>
      <c r="ABX975" s="17"/>
      <c r="ABY975" s="17"/>
      <c r="ABZ975" s="17"/>
      <c r="ACA975" s="17"/>
      <c r="ACB975" s="17"/>
      <c r="ACC975" s="17"/>
      <c r="ACD975" s="17"/>
      <c r="ACE975" s="17"/>
      <c r="ACF975" s="17"/>
      <c r="ACG975" s="17"/>
      <c r="ACH975" s="17"/>
      <c r="ACI975" s="17"/>
      <c r="ACJ975" s="17"/>
      <c r="ACK975" s="17"/>
      <c r="ACL975" s="17"/>
      <c r="ACM975" s="17"/>
      <c r="ACN975" s="17"/>
      <c r="ACO975" s="17"/>
      <c r="ACP975" s="17"/>
      <c r="ACQ975" s="17"/>
      <c r="ACR975" s="17"/>
      <c r="ACS975" s="17"/>
      <c r="ACT975" s="17"/>
      <c r="ACU975" s="17"/>
      <c r="ACV975" s="17"/>
      <c r="ACW975" s="17"/>
      <c r="ACX975" s="17"/>
      <c r="ACY975" s="17"/>
      <c r="ACZ975" s="17"/>
      <c r="ADA975" s="17"/>
      <c r="ADB975" s="17"/>
      <c r="ADC975" s="17"/>
      <c r="ADD975" s="17"/>
      <c r="ADE975" s="17"/>
      <c r="ADF975" s="17"/>
      <c r="ADG975" s="17"/>
      <c r="ADH975" s="17"/>
      <c r="ADI975" s="17"/>
      <c r="ADJ975" s="17"/>
      <c r="ADK975" s="17"/>
      <c r="ADL975" s="17"/>
      <c r="ADM975" s="17"/>
      <c r="ADN975" s="17"/>
      <c r="ADO975" s="17"/>
      <c r="ADP975" s="17"/>
      <c r="ADQ975" s="17"/>
      <c r="ADR975" s="17"/>
    </row>
    <row r="976" spans="44:798" s="16" customFormat="1" x14ac:dyDescent="0.25">
      <c r="AR976" s="56"/>
      <c r="AS976" s="56"/>
      <c r="AT976" s="57"/>
      <c r="AU976" s="56"/>
      <c r="AV976" s="57"/>
      <c r="AW976" s="56"/>
      <c r="AX976" s="56"/>
      <c r="AY976" s="56"/>
      <c r="AZ976" s="56"/>
      <c r="BA976" s="56"/>
      <c r="BB976" s="56"/>
      <c r="BC976" s="56"/>
      <c r="BD976" s="56"/>
      <c r="BE976" s="51"/>
      <c r="BF976" s="51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  <c r="IK976" s="17"/>
      <c r="IL976" s="17"/>
      <c r="IM976" s="17"/>
      <c r="IN976" s="17"/>
      <c r="IO976" s="17"/>
      <c r="IP976" s="17"/>
      <c r="IQ976" s="17"/>
      <c r="IR976" s="17"/>
      <c r="IS976" s="17"/>
      <c r="IT976" s="17"/>
      <c r="IU976" s="17"/>
      <c r="IV976" s="17"/>
      <c r="IW976" s="17"/>
      <c r="IX976" s="17"/>
      <c r="IY976" s="17"/>
      <c r="IZ976" s="17"/>
      <c r="JA976" s="17"/>
      <c r="JB976" s="17"/>
      <c r="JC976" s="17"/>
      <c r="JD976" s="17"/>
      <c r="JE976" s="17"/>
      <c r="JF976" s="17"/>
      <c r="JG976" s="17"/>
      <c r="JH976" s="17"/>
      <c r="JI976" s="17"/>
      <c r="JJ976" s="17"/>
      <c r="JK976" s="17"/>
      <c r="JL976" s="17"/>
      <c r="JM976" s="17"/>
      <c r="JN976" s="17"/>
      <c r="JO976" s="17"/>
      <c r="JP976" s="17"/>
      <c r="JQ976" s="17"/>
      <c r="JR976" s="17"/>
      <c r="JS976" s="17"/>
      <c r="JT976" s="17"/>
      <c r="JU976" s="17"/>
      <c r="JV976" s="17"/>
      <c r="JW976" s="17"/>
      <c r="JX976" s="17"/>
      <c r="JY976" s="17"/>
      <c r="JZ976" s="17"/>
      <c r="KA976" s="17"/>
      <c r="KB976" s="17"/>
      <c r="KC976" s="17"/>
      <c r="KD976" s="17"/>
      <c r="KE976" s="17"/>
      <c r="KF976" s="17"/>
      <c r="KG976" s="17"/>
      <c r="KH976" s="17"/>
      <c r="KI976" s="17"/>
      <c r="KJ976" s="17"/>
      <c r="KK976" s="17"/>
      <c r="KL976" s="17"/>
      <c r="KM976" s="17"/>
      <c r="KN976" s="17"/>
      <c r="KO976" s="17"/>
      <c r="KP976" s="17"/>
      <c r="KQ976" s="17"/>
      <c r="KR976" s="17"/>
      <c r="KS976" s="17"/>
      <c r="KT976" s="17"/>
      <c r="KU976" s="17"/>
      <c r="KV976" s="17"/>
      <c r="KW976" s="17"/>
      <c r="KX976" s="17"/>
      <c r="KY976" s="17"/>
      <c r="KZ976" s="17"/>
      <c r="LA976" s="17"/>
      <c r="LB976" s="17"/>
      <c r="LC976" s="17"/>
      <c r="LD976" s="17"/>
      <c r="LE976" s="17"/>
      <c r="LF976" s="17"/>
      <c r="LG976" s="17"/>
      <c r="LH976" s="17"/>
      <c r="LI976" s="17"/>
      <c r="LJ976" s="17"/>
      <c r="LK976" s="17"/>
      <c r="LL976" s="17"/>
      <c r="LM976" s="17"/>
      <c r="LN976" s="17"/>
      <c r="LO976" s="17"/>
      <c r="LP976" s="17"/>
      <c r="LQ976" s="17"/>
      <c r="LR976" s="17"/>
      <c r="LS976" s="17"/>
      <c r="LT976" s="17"/>
      <c r="LU976" s="17"/>
      <c r="LV976" s="17"/>
      <c r="LW976" s="17"/>
      <c r="LX976" s="17"/>
      <c r="LY976" s="17"/>
      <c r="LZ976" s="17"/>
      <c r="MA976" s="17"/>
      <c r="MB976" s="17"/>
      <c r="MC976" s="17"/>
      <c r="MD976" s="17"/>
      <c r="ME976" s="17"/>
      <c r="MF976" s="17"/>
      <c r="MG976" s="17"/>
      <c r="MH976" s="17"/>
      <c r="MI976" s="17"/>
      <c r="MJ976" s="17"/>
      <c r="MK976" s="17"/>
      <c r="ML976" s="17"/>
      <c r="MM976" s="17"/>
      <c r="MN976" s="17"/>
      <c r="MO976" s="17"/>
      <c r="MP976" s="17"/>
      <c r="MQ976" s="17"/>
      <c r="MR976" s="17"/>
      <c r="MS976" s="17"/>
      <c r="MT976" s="17"/>
      <c r="MU976" s="17"/>
      <c r="MV976" s="17"/>
      <c r="MW976" s="17"/>
      <c r="MX976" s="17"/>
      <c r="MY976" s="17"/>
      <c r="MZ976" s="17"/>
      <c r="NA976" s="17"/>
      <c r="NB976" s="17"/>
      <c r="NC976" s="17"/>
      <c r="ND976" s="17"/>
      <c r="NE976" s="17"/>
      <c r="NF976" s="17"/>
      <c r="NG976" s="17"/>
      <c r="NH976" s="17"/>
      <c r="NI976" s="17"/>
      <c r="NJ976" s="17"/>
      <c r="NK976" s="17"/>
      <c r="NL976" s="17"/>
      <c r="NM976" s="17"/>
      <c r="NN976" s="17"/>
      <c r="NO976" s="17"/>
      <c r="NP976" s="17"/>
      <c r="NQ976" s="17"/>
      <c r="NR976" s="17"/>
      <c r="NS976" s="17"/>
      <c r="NT976" s="17"/>
      <c r="NU976" s="17"/>
      <c r="NV976" s="17"/>
      <c r="NW976" s="17"/>
      <c r="NX976" s="17"/>
      <c r="NY976" s="17"/>
      <c r="NZ976" s="17"/>
      <c r="OA976" s="17"/>
      <c r="OB976" s="17"/>
      <c r="OC976" s="17"/>
      <c r="OD976" s="17"/>
      <c r="OE976" s="17"/>
      <c r="OF976" s="17"/>
      <c r="OG976" s="17"/>
      <c r="OH976" s="17"/>
      <c r="OI976" s="17"/>
      <c r="OJ976" s="17"/>
      <c r="OK976" s="17"/>
      <c r="OL976" s="17"/>
      <c r="OM976" s="17"/>
      <c r="ON976" s="17"/>
      <c r="OO976" s="17"/>
      <c r="OP976" s="17"/>
      <c r="OQ976" s="17"/>
      <c r="OR976" s="17"/>
      <c r="OS976" s="17"/>
      <c r="OT976" s="17"/>
      <c r="OU976" s="17"/>
      <c r="OV976" s="17"/>
      <c r="OW976" s="17"/>
      <c r="OX976" s="17"/>
      <c r="OY976" s="17"/>
      <c r="OZ976" s="17"/>
      <c r="PA976" s="17"/>
      <c r="PB976" s="17"/>
      <c r="PC976" s="17"/>
      <c r="PD976" s="17"/>
      <c r="PE976" s="17"/>
      <c r="PF976" s="17"/>
      <c r="PG976" s="17"/>
      <c r="PH976" s="17"/>
      <c r="PI976" s="17"/>
      <c r="PJ976" s="17"/>
      <c r="PK976" s="17"/>
      <c r="PL976" s="17"/>
      <c r="PM976" s="17"/>
      <c r="PN976" s="17"/>
      <c r="PO976" s="17"/>
      <c r="PP976" s="17"/>
      <c r="PQ976" s="17"/>
      <c r="PR976" s="17"/>
      <c r="PS976" s="17"/>
      <c r="PT976" s="17"/>
      <c r="PU976" s="17"/>
      <c r="PV976" s="17"/>
      <c r="PW976" s="17"/>
      <c r="PX976" s="17"/>
      <c r="PY976" s="17"/>
      <c r="PZ976" s="17"/>
      <c r="QA976" s="17"/>
      <c r="QB976" s="17"/>
      <c r="QC976" s="17"/>
      <c r="QD976" s="17"/>
      <c r="QE976" s="17"/>
      <c r="QF976" s="17"/>
      <c r="QG976" s="17"/>
      <c r="QH976" s="17"/>
      <c r="QI976" s="17"/>
      <c r="QJ976" s="17"/>
      <c r="QK976" s="17"/>
      <c r="QL976" s="17"/>
      <c r="QM976" s="17"/>
      <c r="QN976" s="17"/>
      <c r="QO976" s="17"/>
      <c r="QP976" s="17"/>
      <c r="QQ976" s="17"/>
      <c r="QR976" s="17"/>
      <c r="QS976" s="17"/>
      <c r="QT976" s="17"/>
      <c r="QU976" s="17"/>
      <c r="QV976" s="17"/>
      <c r="QW976" s="17"/>
      <c r="QX976" s="17"/>
      <c r="QY976" s="17"/>
      <c r="QZ976" s="17"/>
      <c r="RA976" s="17"/>
      <c r="RB976" s="17"/>
      <c r="RC976" s="17"/>
      <c r="RD976" s="17"/>
      <c r="RE976" s="17"/>
      <c r="RF976" s="17"/>
      <c r="RG976" s="17"/>
      <c r="RH976" s="17"/>
      <c r="RI976" s="17"/>
      <c r="RJ976" s="17"/>
      <c r="RK976" s="17"/>
      <c r="RL976" s="17"/>
      <c r="RM976" s="17"/>
      <c r="RN976" s="17"/>
      <c r="RO976" s="17"/>
      <c r="RP976" s="17"/>
      <c r="RQ976" s="17"/>
      <c r="RR976" s="17"/>
      <c r="RS976" s="17"/>
      <c r="RT976" s="17"/>
      <c r="RU976" s="17"/>
      <c r="RV976" s="17"/>
      <c r="RW976" s="17"/>
      <c r="RX976" s="17"/>
      <c r="RY976" s="17"/>
      <c r="RZ976" s="17"/>
      <c r="SA976" s="17"/>
      <c r="SB976" s="17"/>
      <c r="SC976" s="17"/>
      <c r="SD976" s="17"/>
      <c r="SE976" s="17"/>
      <c r="SF976" s="17"/>
      <c r="SG976" s="17"/>
      <c r="SH976" s="17"/>
      <c r="SI976" s="17"/>
      <c r="SJ976" s="17"/>
      <c r="SK976" s="17"/>
      <c r="SL976" s="17"/>
      <c r="SM976" s="17"/>
      <c r="SN976" s="17"/>
      <c r="SO976" s="17"/>
      <c r="SP976" s="17"/>
      <c r="SQ976" s="17"/>
      <c r="SR976" s="17"/>
      <c r="SS976" s="17"/>
      <c r="ST976" s="17"/>
      <c r="SU976" s="17"/>
      <c r="SV976" s="17"/>
      <c r="SW976" s="17"/>
      <c r="SX976" s="17"/>
      <c r="SY976" s="17"/>
      <c r="SZ976" s="17"/>
      <c r="TA976" s="17"/>
      <c r="TB976" s="17"/>
      <c r="TC976" s="17"/>
      <c r="TD976" s="17"/>
      <c r="TE976" s="17"/>
      <c r="TF976" s="17"/>
      <c r="TG976" s="17"/>
      <c r="TH976" s="17"/>
      <c r="TI976" s="17"/>
      <c r="TJ976" s="17"/>
      <c r="TK976" s="17"/>
      <c r="TL976" s="17"/>
      <c r="TM976" s="17"/>
      <c r="TN976" s="17"/>
      <c r="TO976" s="17"/>
      <c r="TP976" s="17"/>
      <c r="TQ976" s="17"/>
      <c r="TR976" s="17"/>
      <c r="TS976" s="17"/>
      <c r="TT976" s="17"/>
      <c r="TU976" s="17"/>
      <c r="TV976" s="17"/>
      <c r="TW976" s="17"/>
      <c r="TX976" s="17"/>
      <c r="TY976" s="17"/>
      <c r="TZ976" s="17"/>
      <c r="UA976" s="17"/>
      <c r="UB976" s="17"/>
      <c r="UC976" s="17"/>
      <c r="UD976" s="17"/>
      <c r="UE976" s="17"/>
      <c r="UF976" s="17"/>
      <c r="UG976" s="17"/>
      <c r="UH976" s="17"/>
      <c r="UI976" s="17"/>
      <c r="UJ976" s="17"/>
      <c r="UK976" s="17"/>
      <c r="UL976" s="17"/>
      <c r="UM976" s="17"/>
      <c r="UN976" s="17"/>
      <c r="UO976" s="17"/>
      <c r="UP976" s="17"/>
      <c r="UQ976" s="17"/>
      <c r="UR976" s="17"/>
      <c r="US976" s="17"/>
      <c r="UT976" s="17"/>
      <c r="UU976" s="17"/>
      <c r="UV976" s="17"/>
      <c r="UW976" s="17"/>
      <c r="UX976" s="17"/>
      <c r="UY976" s="17"/>
      <c r="UZ976" s="17"/>
      <c r="VA976" s="17"/>
      <c r="VB976" s="17"/>
      <c r="VC976" s="17"/>
      <c r="VD976" s="17"/>
      <c r="VE976" s="17"/>
      <c r="VF976" s="17"/>
      <c r="VG976" s="17"/>
      <c r="VH976" s="17"/>
      <c r="VI976" s="17"/>
      <c r="VJ976" s="17"/>
      <c r="VK976" s="17"/>
      <c r="VL976" s="17"/>
      <c r="VM976" s="17"/>
      <c r="VN976" s="17"/>
      <c r="VO976" s="17"/>
      <c r="VP976" s="17"/>
      <c r="VQ976" s="17"/>
      <c r="VR976" s="17"/>
      <c r="VS976" s="17"/>
      <c r="VT976" s="17"/>
      <c r="VU976" s="17"/>
      <c r="VV976" s="17"/>
      <c r="VW976" s="17"/>
      <c r="VX976" s="17"/>
      <c r="VY976" s="17"/>
      <c r="VZ976" s="17"/>
      <c r="WA976" s="17"/>
      <c r="WB976" s="17"/>
      <c r="WC976" s="17"/>
      <c r="WD976" s="17"/>
      <c r="WE976" s="17"/>
      <c r="WF976" s="17"/>
      <c r="WG976" s="17"/>
      <c r="WH976" s="17"/>
      <c r="WI976" s="17"/>
      <c r="WJ976" s="17"/>
      <c r="WK976" s="17"/>
      <c r="WL976" s="17"/>
      <c r="WM976" s="17"/>
      <c r="WN976" s="17"/>
      <c r="WO976" s="17"/>
      <c r="WP976" s="17"/>
      <c r="WQ976" s="17"/>
      <c r="WR976" s="17"/>
      <c r="WS976" s="17"/>
      <c r="WT976" s="17"/>
      <c r="WU976" s="17"/>
      <c r="WV976" s="17"/>
      <c r="WW976" s="17"/>
      <c r="WX976" s="17"/>
      <c r="WY976" s="17"/>
      <c r="WZ976" s="17"/>
      <c r="XA976" s="17"/>
      <c r="XB976" s="17"/>
      <c r="XC976" s="17"/>
      <c r="XD976" s="17"/>
      <c r="XE976" s="17"/>
      <c r="XF976" s="17"/>
      <c r="XG976" s="17"/>
      <c r="XH976" s="17"/>
      <c r="XI976" s="17"/>
      <c r="XJ976" s="17"/>
      <c r="XK976" s="17"/>
      <c r="XL976" s="17"/>
      <c r="XM976" s="17"/>
      <c r="XN976" s="17"/>
      <c r="XO976" s="17"/>
      <c r="XP976" s="17"/>
      <c r="XQ976" s="17"/>
      <c r="XR976" s="17"/>
      <c r="XS976" s="17"/>
      <c r="XT976" s="17"/>
      <c r="XU976" s="17"/>
      <c r="XV976" s="17"/>
      <c r="XW976" s="17"/>
      <c r="XX976" s="17"/>
      <c r="XY976" s="17"/>
      <c r="XZ976" s="17"/>
      <c r="YA976" s="17"/>
      <c r="YB976" s="17"/>
      <c r="YC976" s="17"/>
      <c r="YD976" s="17"/>
      <c r="YE976" s="17"/>
      <c r="YF976" s="17"/>
      <c r="YG976" s="17"/>
      <c r="YH976" s="17"/>
      <c r="YI976" s="17"/>
      <c r="YJ976" s="17"/>
      <c r="YK976" s="17"/>
      <c r="YL976" s="17"/>
      <c r="YM976" s="17"/>
      <c r="YN976" s="17"/>
      <c r="YO976" s="17"/>
      <c r="YP976" s="17"/>
      <c r="YQ976" s="17"/>
      <c r="YR976" s="17"/>
      <c r="YS976" s="17"/>
      <c r="YT976" s="17"/>
      <c r="YU976" s="17"/>
      <c r="YV976" s="17"/>
      <c r="YW976" s="17"/>
      <c r="YX976" s="17"/>
      <c r="YY976" s="17"/>
      <c r="YZ976" s="17"/>
      <c r="ZA976" s="17"/>
      <c r="ZB976" s="17"/>
      <c r="ZC976" s="17"/>
      <c r="ZD976" s="17"/>
      <c r="ZE976" s="17"/>
      <c r="ZF976" s="17"/>
      <c r="ZG976" s="17"/>
      <c r="ZH976" s="17"/>
      <c r="ZI976" s="17"/>
      <c r="ZJ976" s="17"/>
      <c r="ZK976" s="17"/>
      <c r="ZL976" s="17"/>
      <c r="ZM976" s="17"/>
      <c r="ZN976" s="17"/>
      <c r="ZO976" s="17"/>
      <c r="ZP976" s="17"/>
      <c r="ZQ976" s="17"/>
      <c r="ZR976" s="17"/>
      <c r="ZS976" s="17"/>
      <c r="ZT976" s="17"/>
      <c r="ZU976" s="17"/>
      <c r="ZV976" s="17"/>
      <c r="ZW976" s="17"/>
      <c r="ZX976" s="17"/>
      <c r="ZY976" s="17"/>
      <c r="ZZ976" s="17"/>
      <c r="AAA976" s="17"/>
      <c r="AAB976" s="17"/>
      <c r="AAC976" s="17"/>
      <c r="AAD976" s="17"/>
      <c r="AAE976" s="17"/>
      <c r="AAF976" s="17"/>
      <c r="AAG976" s="17"/>
      <c r="AAH976" s="17"/>
      <c r="AAI976" s="17"/>
      <c r="AAJ976" s="17"/>
      <c r="AAK976" s="17"/>
      <c r="AAL976" s="17"/>
      <c r="AAM976" s="17"/>
      <c r="AAN976" s="17"/>
      <c r="AAO976" s="17"/>
      <c r="AAP976" s="17"/>
      <c r="AAQ976" s="17"/>
      <c r="AAR976" s="17"/>
      <c r="AAS976" s="17"/>
      <c r="AAT976" s="17"/>
      <c r="AAU976" s="17"/>
      <c r="AAV976" s="17"/>
      <c r="AAW976" s="17"/>
      <c r="AAX976" s="17"/>
      <c r="AAY976" s="17"/>
      <c r="AAZ976" s="17"/>
      <c r="ABA976" s="17"/>
      <c r="ABB976" s="17"/>
      <c r="ABC976" s="17"/>
      <c r="ABD976" s="17"/>
      <c r="ABE976" s="17"/>
      <c r="ABF976" s="17"/>
      <c r="ABG976" s="17"/>
      <c r="ABH976" s="17"/>
      <c r="ABI976" s="17"/>
      <c r="ABJ976" s="17"/>
      <c r="ABK976" s="17"/>
      <c r="ABL976" s="17"/>
      <c r="ABM976" s="17"/>
      <c r="ABN976" s="17"/>
      <c r="ABO976" s="17"/>
      <c r="ABP976" s="17"/>
      <c r="ABQ976" s="17"/>
      <c r="ABR976" s="17"/>
      <c r="ABS976" s="17"/>
      <c r="ABT976" s="17"/>
      <c r="ABU976" s="17"/>
      <c r="ABV976" s="17"/>
      <c r="ABW976" s="17"/>
      <c r="ABX976" s="17"/>
      <c r="ABY976" s="17"/>
      <c r="ABZ976" s="17"/>
      <c r="ACA976" s="17"/>
      <c r="ACB976" s="17"/>
      <c r="ACC976" s="17"/>
      <c r="ACD976" s="17"/>
      <c r="ACE976" s="17"/>
      <c r="ACF976" s="17"/>
      <c r="ACG976" s="17"/>
      <c r="ACH976" s="17"/>
      <c r="ACI976" s="17"/>
      <c r="ACJ976" s="17"/>
      <c r="ACK976" s="17"/>
      <c r="ACL976" s="17"/>
      <c r="ACM976" s="17"/>
      <c r="ACN976" s="17"/>
      <c r="ACO976" s="17"/>
      <c r="ACP976" s="17"/>
      <c r="ACQ976" s="17"/>
      <c r="ACR976" s="17"/>
      <c r="ACS976" s="17"/>
      <c r="ACT976" s="17"/>
      <c r="ACU976" s="17"/>
      <c r="ACV976" s="17"/>
      <c r="ACW976" s="17"/>
      <c r="ACX976" s="17"/>
      <c r="ACY976" s="17"/>
      <c r="ACZ976" s="17"/>
      <c r="ADA976" s="17"/>
      <c r="ADB976" s="17"/>
      <c r="ADC976" s="17"/>
      <c r="ADD976" s="17"/>
      <c r="ADE976" s="17"/>
      <c r="ADF976" s="17"/>
      <c r="ADG976" s="17"/>
      <c r="ADH976" s="17"/>
      <c r="ADI976" s="17"/>
      <c r="ADJ976" s="17"/>
      <c r="ADK976" s="17"/>
      <c r="ADL976" s="17"/>
      <c r="ADM976" s="17"/>
      <c r="ADN976" s="17"/>
      <c r="ADO976" s="17"/>
      <c r="ADP976" s="17"/>
      <c r="ADQ976" s="17"/>
      <c r="ADR976" s="17"/>
    </row>
    <row r="977" spans="44:798" s="16" customFormat="1" x14ac:dyDescent="0.25">
      <c r="AR977" s="56"/>
      <c r="AS977" s="56"/>
      <c r="AT977" s="57"/>
      <c r="AU977" s="56"/>
      <c r="AV977" s="57"/>
      <c r="AW977" s="56"/>
      <c r="AX977" s="56"/>
      <c r="AY977" s="56"/>
      <c r="AZ977" s="56"/>
      <c r="BA977" s="56"/>
      <c r="BB977" s="56"/>
      <c r="BC977" s="56"/>
      <c r="BD977" s="56"/>
      <c r="BE977" s="51"/>
      <c r="BF977" s="51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  <c r="IK977" s="17"/>
      <c r="IL977" s="17"/>
      <c r="IM977" s="17"/>
      <c r="IN977" s="17"/>
      <c r="IO977" s="17"/>
      <c r="IP977" s="17"/>
      <c r="IQ977" s="17"/>
      <c r="IR977" s="17"/>
      <c r="IS977" s="17"/>
      <c r="IT977" s="17"/>
      <c r="IU977" s="17"/>
      <c r="IV977" s="17"/>
      <c r="IW977" s="17"/>
      <c r="IX977" s="17"/>
      <c r="IY977" s="17"/>
      <c r="IZ977" s="17"/>
      <c r="JA977" s="17"/>
      <c r="JB977" s="17"/>
      <c r="JC977" s="17"/>
      <c r="JD977" s="17"/>
      <c r="JE977" s="17"/>
      <c r="JF977" s="17"/>
      <c r="JG977" s="17"/>
      <c r="JH977" s="17"/>
      <c r="JI977" s="17"/>
      <c r="JJ977" s="17"/>
      <c r="JK977" s="17"/>
      <c r="JL977" s="17"/>
      <c r="JM977" s="17"/>
      <c r="JN977" s="17"/>
      <c r="JO977" s="17"/>
      <c r="JP977" s="17"/>
      <c r="JQ977" s="17"/>
      <c r="JR977" s="17"/>
      <c r="JS977" s="17"/>
      <c r="JT977" s="17"/>
      <c r="JU977" s="17"/>
      <c r="JV977" s="17"/>
      <c r="JW977" s="17"/>
      <c r="JX977" s="17"/>
      <c r="JY977" s="17"/>
      <c r="JZ977" s="17"/>
      <c r="KA977" s="17"/>
      <c r="KB977" s="17"/>
      <c r="KC977" s="17"/>
      <c r="KD977" s="17"/>
      <c r="KE977" s="17"/>
      <c r="KF977" s="17"/>
      <c r="KG977" s="17"/>
      <c r="KH977" s="17"/>
      <c r="KI977" s="17"/>
      <c r="KJ977" s="17"/>
      <c r="KK977" s="17"/>
      <c r="KL977" s="17"/>
      <c r="KM977" s="17"/>
      <c r="KN977" s="17"/>
      <c r="KO977" s="17"/>
      <c r="KP977" s="17"/>
      <c r="KQ977" s="17"/>
      <c r="KR977" s="17"/>
      <c r="KS977" s="17"/>
      <c r="KT977" s="17"/>
      <c r="KU977" s="17"/>
      <c r="KV977" s="17"/>
      <c r="KW977" s="17"/>
      <c r="KX977" s="17"/>
      <c r="KY977" s="17"/>
      <c r="KZ977" s="17"/>
      <c r="LA977" s="17"/>
      <c r="LB977" s="17"/>
      <c r="LC977" s="17"/>
      <c r="LD977" s="17"/>
      <c r="LE977" s="17"/>
      <c r="LF977" s="17"/>
      <c r="LG977" s="17"/>
      <c r="LH977" s="17"/>
      <c r="LI977" s="17"/>
      <c r="LJ977" s="17"/>
      <c r="LK977" s="17"/>
      <c r="LL977" s="17"/>
      <c r="LM977" s="17"/>
      <c r="LN977" s="17"/>
      <c r="LO977" s="17"/>
      <c r="LP977" s="17"/>
      <c r="LQ977" s="17"/>
      <c r="LR977" s="17"/>
      <c r="LS977" s="17"/>
      <c r="LT977" s="17"/>
      <c r="LU977" s="17"/>
      <c r="LV977" s="17"/>
      <c r="LW977" s="17"/>
      <c r="LX977" s="17"/>
      <c r="LY977" s="17"/>
      <c r="LZ977" s="17"/>
      <c r="MA977" s="17"/>
      <c r="MB977" s="17"/>
      <c r="MC977" s="17"/>
      <c r="MD977" s="17"/>
      <c r="ME977" s="17"/>
      <c r="MF977" s="17"/>
      <c r="MG977" s="17"/>
      <c r="MH977" s="17"/>
      <c r="MI977" s="17"/>
      <c r="MJ977" s="17"/>
      <c r="MK977" s="17"/>
      <c r="ML977" s="17"/>
      <c r="MM977" s="17"/>
      <c r="MN977" s="17"/>
      <c r="MO977" s="17"/>
      <c r="MP977" s="17"/>
      <c r="MQ977" s="17"/>
      <c r="MR977" s="17"/>
      <c r="MS977" s="17"/>
      <c r="MT977" s="17"/>
      <c r="MU977" s="17"/>
      <c r="MV977" s="17"/>
      <c r="MW977" s="17"/>
      <c r="MX977" s="17"/>
      <c r="MY977" s="17"/>
      <c r="MZ977" s="17"/>
      <c r="NA977" s="17"/>
      <c r="NB977" s="17"/>
      <c r="NC977" s="17"/>
      <c r="ND977" s="17"/>
      <c r="NE977" s="17"/>
      <c r="NF977" s="17"/>
      <c r="NG977" s="17"/>
      <c r="NH977" s="17"/>
      <c r="NI977" s="17"/>
      <c r="NJ977" s="17"/>
      <c r="NK977" s="17"/>
      <c r="NL977" s="17"/>
      <c r="NM977" s="17"/>
      <c r="NN977" s="17"/>
      <c r="NO977" s="17"/>
      <c r="NP977" s="17"/>
      <c r="NQ977" s="17"/>
      <c r="NR977" s="17"/>
      <c r="NS977" s="17"/>
      <c r="NT977" s="17"/>
      <c r="NU977" s="17"/>
      <c r="NV977" s="17"/>
      <c r="NW977" s="17"/>
      <c r="NX977" s="17"/>
      <c r="NY977" s="17"/>
      <c r="NZ977" s="17"/>
      <c r="OA977" s="17"/>
      <c r="OB977" s="17"/>
      <c r="OC977" s="17"/>
      <c r="OD977" s="17"/>
      <c r="OE977" s="17"/>
      <c r="OF977" s="17"/>
      <c r="OG977" s="17"/>
      <c r="OH977" s="17"/>
      <c r="OI977" s="17"/>
      <c r="OJ977" s="17"/>
      <c r="OK977" s="17"/>
      <c r="OL977" s="17"/>
      <c r="OM977" s="17"/>
      <c r="ON977" s="17"/>
      <c r="OO977" s="17"/>
      <c r="OP977" s="17"/>
      <c r="OQ977" s="17"/>
      <c r="OR977" s="17"/>
      <c r="OS977" s="17"/>
      <c r="OT977" s="17"/>
      <c r="OU977" s="17"/>
      <c r="OV977" s="17"/>
      <c r="OW977" s="17"/>
      <c r="OX977" s="17"/>
      <c r="OY977" s="17"/>
      <c r="OZ977" s="17"/>
      <c r="PA977" s="17"/>
      <c r="PB977" s="17"/>
      <c r="PC977" s="17"/>
      <c r="PD977" s="17"/>
      <c r="PE977" s="17"/>
      <c r="PF977" s="17"/>
      <c r="PG977" s="17"/>
      <c r="PH977" s="17"/>
      <c r="PI977" s="17"/>
      <c r="PJ977" s="17"/>
      <c r="PK977" s="17"/>
      <c r="PL977" s="17"/>
      <c r="PM977" s="17"/>
      <c r="PN977" s="17"/>
      <c r="PO977" s="17"/>
      <c r="PP977" s="17"/>
      <c r="PQ977" s="17"/>
      <c r="PR977" s="17"/>
      <c r="PS977" s="17"/>
      <c r="PT977" s="17"/>
      <c r="PU977" s="17"/>
      <c r="PV977" s="17"/>
      <c r="PW977" s="17"/>
      <c r="PX977" s="17"/>
      <c r="PY977" s="17"/>
      <c r="PZ977" s="17"/>
      <c r="QA977" s="17"/>
      <c r="QB977" s="17"/>
      <c r="QC977" s="17"/>
      <c r="QD977" s="17"/>
      <c r="QE977" s="17"/>
      <c r="QF977" s="17"/>
      <c r="QG977" s="17"/>
      <c r="QH977" s="17"/>
      <c r="QI977" s="17"/>
      <c r="QJ977" s="17"/>
      <c r="QK977" s="17"/>
      <c r="QL977" s="17"/>
      <c r="QM977" s="17"/>
      <c r="QN977" s="17"/>
      <c r="QO977" s="17"/>
      <c r="QP977" s="17"/>
      <c r="QQ977" s="17"/>
      <c r="QR977" s="17"/>
      <c r="QS977" s="17"/>
      <c r="QT977" s="17"/>
      <c r="QU977" s="17"/>
      <c r="QV977" s="17"/>
      <c r="QW977" s="17"/>
      <c r="QX977" s="17"/>
      <c r="QY977" s="17"/>
      <c r="QZ977" s="17"/>
      <c r="RA977" s="17"/>
      <c r="RB977" s="17"/>
      <c r="RC977" s="17"/>
      <c r="RD977" s="17"/>
      <c r="RE977" s="17"/>
      <c r="RF977" s="17"/>
      <c r="RG977" s="17"/>
      <c r="RH977" s="17"/>
      <c r="RI977" s="17"/>
      <c r="RJ977" s="17"/>
      <c r="RK977" s="17"/>
      <c r="RL977" s="17"/>
      <c r="RM977" s="17"/>
      <c r="RN977" s="17"/>
      <c r="RO977" s="17"/>
      <c r="RP977" s="17"/>
      <c r="RQ977" s="17"/>
      <c r="RR977" s="17"/>
      <c r="RS977" s="17"/>
      <c r="RT977" s="17"/>
      <c r="RU977" s="17"/>
      <c r="RV977" s="17"/>
      <c r="RW977" s="17"/>
      <c r="RX977" s="17"/>
      <c r="RY977" s="17"/>
      <c r="RZ977" s="17"/>
      <c r="SA977" s="17"/>
      <c r="SB977" s="17"/>
      <c r="SC977" s="17"/>
      <c r="SD977" s="17"/>
      <c r="SE977" s="17"/>
      <c r="SF977" s="17"/>
      <c r="SG977" s="17"/>
      <c r="SH977" s="17"/>
      <c r="SI977" s="17"/>
      <c r="SJ977" s="17"/>
      <c r="SK977" s="17"/>
      <c r="SL977" s="17"/>
      <c r="SM977" s="17"/>
      <c r="SN977" s="17"/>
      <c r="SO977" s="17"/>
      <c r="SP977" s="17"/>
      <c r="SQ977" s="17"/>
      <c r="SR977" s="17"/>
      <c r="SS977" s="17"/>
      <c r="ST977" s="17"/>
      <c r="SU977" s="17"/>
      <c r="SV977" s="17"/>
      <c r="SW977" s="17"/>
      <c r="SX977" s="17"/>
      <c r="SY977" s="17"/>
      <c r="SZ977" s="17"/>
      <c r="TA977" s="17"/>
      <c r="TB977" s="17"/>
      <c r="TC977" s="17"/>
      <c r="TD977" s="17"/>
      <c r="TE977" s="17"/>
      <c r="TF977" s="17"/>
      <c r="TG977" s="17"/>
      <c r="TH977" s="17"/>
      <c r="TI977" s="17"/>
      <c r="TJ977" s="17"/>
      <c r="TK977" s="17"/>
      <c r="TL977" s="17"/>
      <c r="TM977" s="17"/>
      <c r="TN977" s="17"/>
      <c r="TO977" s="17"/>
      <c r="TP977" s="17"/>
      <c r="TQ977" s="17"/>
      <c r="TR977" s="17"/>
      <c r="TS977" s="17"/>
      <c r="TT977" s="17"/>
      <c r="TU977" s="17"/>
      <c r="TV977" s="17"/>
      <c r="TW977" s="17"/>
      <c r="TX977" s="17"/>
      <c r="TY977" s="17"/>
      <c r="TZ977" s="17"/>
      <c r="UA977" s="17"/>
      <c r="UB977" s="17"/>
      <c r="UC977" s="17"/>
      <c r="UD977" s="17"/>
      <c r="UE977" s="17"/>
      <c r="UF977" s="17"/>
      <c r="UG977" s="17"/>
      <c r="UH977" s="17"/>
      <c r="UI977" s="17"/>
      <c r="UJ977" s="17"/>
      <c r="UK977" s="17"/>
      <c r="UL977" s="17"/>
      <c r="UM977" s="17"/>
      <c r="UN977" s="17"/>
      <c r="UO977" s="17"/>
      <c r="UP977" s="17"/>
      <c r="UQ977" s="17"/>
      <c r="UR977" s="17"/>
      <c r="US977" s="17"/>
      <c r="UT977" s="17"/>
      <c r="UU977" s="17"/>
      <c r="UV977" s="17"/>
      <c r="UW977" s="17"/>
      <c r="UX977" s="17"/>
      <c r="UY977" s="17"/>
      <c r="UZ977" s="17"/>
      <c r="VA977" s="17"/>
      <c r="VB977" s="17"/>
      <c r="VC977" s="17"/>
      <c r="VD977" s="17"/>
      <c r="VE977" s="17"/>
      <c r="VF977" s="17"/>
      <c r="VG977" s="17"/>
      <c r="VH977" s="17"/>
      <c r="VI977" s="17"/>
      <c r="VJ977" s="17"/>
      <c r="VK977" s="17"/>
      <c r="VL977" s="17"/>
      <c r="VM977" s="17"/>
      <c r="VN977" s="17"/>
      <c r="VO977" s="17"/>
      <c r="VP977" s="17"/>
      <c r="VQ977" s="17"/>
      <c r="VR977" s="17"/>
      <c r="VS977" s="17"/>
      <c r="VT977" s="17"/>
      <c r="VU977" s="17"/>
      <c r="VV977" s="17"/>
      <c r="VW977" s="17"/>
      <c r="VX977" s="17"/>
      <c r="VY977" s="17"/>
      <c r="VZ977" s="17"/>
      <c r="WA977" s="17"/>
      <c r="WB977" s="17"/>
      <c r="WC977" s="17"/>
      <c r="WD977" s="17"/>
      <c r="WE977" s="17"/>
      <c r="WF977" s="17"/>
      <c r="WG977" s="17"/>
      <c r="WH977" s="17"/>
      <c r="WI977" s="17"/>
      <c r="WJ977" s="17"/>
      <c r="WK977" s="17"/>
      <c r="WL977" s="17"/>
      <c r="WM977" s="17"/>
      <c r="WN977" s="17"/>
      <c r="WO977" s="17"/>
      <c r="WP977" s="17"/>
      <c r="WQ977" s="17"/>
      <c r="WR977" s="17"/>
      <c r="WS977" s="17"/>
      <c r="WT977" s="17"/>
      <c r="WU977" s="17"/>
      <c r="WV977" s="17"/>
      <c r="WW977" s="17"/>
      <c r="WX977" s="17"/>
      <c r="WY977" s="17"/>
      <c r="WZ977" s="17"/>
      <c r="XA977" s="17"/>
      <c r="XB977" s="17"/>
      <c r="XC977" s="17"/>
      <c r="XD977" s="17"/>
      <c r="XE977" s="17"/>
      <c r="XF977" s="17"/>
      <c r="XG977" s="17"/>
      <c r="XH977" s="17"/>
      <c r="XI977" s="17"/>
      <c r="XJ977" s="17"/>
      <c r="XK977" s="17"/>
      <c r="XL977" s="17"/>
      <c r="XM977" s="17"/>
      <c r="XN977" s="17"/>
      <c r="XO977" s="17"/>
      <c r="XP977" s="17"/>
      <c r="XQ977" s="17"/>
      <c r="XR977" s="17"/>
      <c r="XS977" s="17"/>
      <c r="XT977" s="17"/>
      <c r="XU977" s="17"/>
      <c r="XV977" s="17"/>
      <c r="XW977" s="17"/>
      <c r="XX977" s="17"/>
      <c r="XY977" s="17"/>
      <c r="XZ977" s="17"/>
      <c r="YA977" s="17"/>
      <c r="YB977" s="17"/>
      <c r="YC977" s="17"/>
      <c r="YD977" s="17"/>
      <c r="YE977" s="17"/>
      <c r="YF977" s="17"/>
      <c r="YG977" s="17"/>
      <c r="YH977" s="17"/>
      <c r="YI977" s="17"/>
      <c r="YJ977" s="17"/>
      <c r="YK977" s="17"/>
      <c r="YL977" s="17"/>
      <c r="YM977" s="17"/>
      <c r="YN977" s="17"/>
      <c r="YO977" s="17"/>
      <c r="YP977" s="17"/>
      <c r="YQ977" s="17"/>
      <c r="YR977" s="17"/>
      <c r="YS977" s="17"/>
      <c r="YT977" s="17"/>
      <c r="YU977" s="17"/>
      <c r="YV977" s="17"/>
      <c r="YW977" s="17"/>
      <c r="YX977" s="17"/>
      <c r="YY977" s="17"/>
      <c r="YZ977" s="17"/>
      <c r="ZA977" s="17"/>
      <c r="ZB977" s="17"/>
      <c r="ZC977" s="17"/>
      <c r="ZD977" s="17"/>
      <c r="ZE977" s="17"/>
      <c r="ZF977" s="17"/>
      <c r="ZG977" s="17"/>
      <c r="ZH977" s="17"/>
      <c r="ZI977" s="17"/>
      <c r="ZJ977" s="17"/>
      <c r="ZK977" s="17"/>
      <c r="ZL977" s="17"/>
      <c r="ZM977" s="17"/>
      <c r="ZN977" s="17"/>
      <c r="ZO977" s="17"/>
      <c r="ZP977" s="17"/>
      <c r="ZQ977" s="17"/>
      <c r="ZR977" s="17"/>
      <c r="ZS977" s="17"/>
      <c r="ZT977" s="17"/>
      <c r="ZU977" s="17"/>
      <c r="ZV977" s="17"/>
      <c r="ZW977" s="17"/>
      <c r="ZX977" s="17"/>
      <c r="ZY977" s="17"/>
      <c r="ZZ977" s="17"/>
      <c r="AAA977" s="17"/>
      <c r="AAB977" s="17"/>
      <c r="AAC977" s="17"/>
      <c r="AAD977" s="17"/>
      <c r="AAE977" s="17"/>
      <c r="AAF977" s="17"/>
      <c r="AAG977" s="17"/>
      <c r="AAH977" s="17"/>
      <c r="AAI977" s="17"/>
      <c r="AAJ977" s="17"/>
      <c r="AAK977" s="17"/>
      <c r="AAL977" s="17"/>
      <c r="AAM977" s="17"/>
      <c r="AAN977" s="17"/>
      <c r="AAO977" s="17"/>
      <c r="AAP977" s="17"/>
      <c r="AAQ977" s="17"/>
      <c r="AAR977" s="17"/>
      <c r="AAS977" s="17"/>
      <c r="AAT977" s="17"/>
      <c r="AAU977" s="17"/>
      <c r="AAV977" s="17"/>
      <c r="AAW977" s="17"/>
      <c r="AAX977" s="17"/>
      <c r="AAY977" s="17"/>
      <c r="AAZ977" s="17"/>
      <c r="ABA977" s="17"/>
      <c r="ABB977" s="17"/>
      <c r="ABC977" s="17"/>
      <c r="ABD977" s="17"/>
      <c r="ABE977" s="17"/>
      <c r="ABF977" s="17"/>
      <c r="ABG977" s="17"/>
      <c r="ABH977" s="17"/>
      <c r="ABI977" s="17"/>
      <c r="ABJ977" s="17"/>
      <c r="ABK977" s="17"/>
      <c r="ABL977" s="17"/>
      <c r="ABM977" s="17"/>
      <c r="ABN977" s="17"/>
      <c r="ABO977" s="17"/>
      <c r="ABP977" s="17"/>
      <c r="ABQ977" s="17"/>
      <c r="ABR977" s="17"/>
      <c r="ABS977" s="17"/>
      <c r="ABT977" s="17"/>
      <c r="ABU977" s="17"/>
      <c r="ABV977" s="17"/>
      <c r="ABW977" s="17"/>
      <c r="ABX977" s="17"/>
      <c r="ABY977" s="17"/>
      <c r="ABZ977" s="17"/>
      <c r="ACA977" s="17"/>
      <c r="ACB977" s="17"/>
      <c r="ACC977" s="17"/>
      <c r="ACD977" s="17"/>
      <c r="ACE977" s="17"/>
      <c r="ACF977" s="17"/>
      <c r="ACG977" s="17"/>
      <c r="ACH977" s="17"/>
      <c r="ACI977" s="17"/>
      <c r="ACJ977" s="17"/>
      <c r="ACK977" s="17"/>
      <c r="ACL977" s="17"/>
      <c r="ACM977" s="17"/>
      <c r="ACN977" s="17"/>
      <c r="ACO977" s="17"/>
      <c r="ACP977" s="17"/>
      <c r="ACQ977" s="17"/>
      <c r="ACR977" s="17"/>
      <c r="ACS977" s="17"/>
      <c r="ACT977" s="17"/>
      <c r="ACU977" s="17"/>
      <c r="ACV977" s="17"/>
      <c r="ACW977" s="17"/>
      <c r="ACX977" s="17"/>
      <c r="ACY977" s="17"/>
      <c r="ACZ977" s="17"/>
      <c r="ADA977" s="17"/>
      <c r="ADB977" s="17"/>
      <c r="ADC977" s="17"/>
      <c r="ADD977" s="17"/>
      <c r="ADE977" s="17"/>
      <c r="ADF977" s="17"/>
      <c r="ADG977" s="17"/>
      <c r="ADH977" s="17"/>
      <c r="ADI977" s="17"/>
      <c r="ADJ977" s="17"/>
      <c r="ADK977" s="17"/>
      <c r="ADL977" s="17"/>
      <c r="ADM977" s="17"/>
      <c r="ADN977" s="17"/>
      <c r="ADO977" s="17"/>
      <c r="ADP977" s="17"/>
      <c r="ADQ977" s="17"/>
      <c r="ADR977" s="17"/>
    </row>
    <row r="978" spans="44:798" s="16" customFormat="1" x14ac:dyDescent="0.25">
      <c r="AR978" s="56"/>
      <c r="AS978" s="56"/>
      <c r="AT978" s="57"/>
      <c r="AU978" s="56"/>
      <c r="AV978" s="57"/>
      <c r="AW978" s="56"/>
      <c r="AX978" s="56"/>
      <c r="AY978" s="56"/>
      <c r="AZ978" s="56"/>
      <c r="BA978" s="56"/>
      <c r="BB978" s="56"/>
      <c r="BC978" s="56"/>
      <c r="BD978" s="56"/>
      <c r="BE978" s="51"/>
      <c r="BF978" s="51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  <c r="IK978" s="17"/>
      <c r="IL978" s="17"/>
      <c r="IM978" s="17"/>
      <c r="IN978" s="17"/>
      <c r="IO978" s="17"/>
      <c r="IP978" s="17"/>
      <c r="IQ978" s="17"/>
      <c r="IR978" s="17"/>
      <c r="IS978" s="17"/>
      <c r="IT978" s="17"/>
      <c r="IU978" s="17"/>
      <c r="IV978" s="17"/>
      <c r="IW978" s="17"/>
      <c r="IX978" s="17"/>
      <c r="IY978" s="17"/>
      <c r="IZ978" s="17"/>
      <c r="JA978" s="17"/>
      <c r="JB978" s="17"/>
      <c r="JC978" s="17"/>
      <c r="JD978" s="17"/>
      <c r="JE978" s="17"/>
      <c r="JF978" s="17"/>
      <c r="JG978" s="17"/>
      <c r="JH978" s="17"/>
      <c r="JI978" s="17"/>
      <c r="JJ978" s="17"/>
      <c r="JK978" s="17"/>
      <c r="JL978" s="17"/>
      <c r="JM978" s="17"/>
      <c r="JN978" s="17"/>
      <c r="JO978" s="17"/>
      <c r="JP978" s="17"/>
      <c r="JQ978" s="17"/>
      <c r="JR978" s="17"/>
      <c r="JS978" s="17"/>
      <c r="JT978" s="17"/>
      <c r="JU978" s="17"/>
      <c r="JV978" s="17"/>
      <c r="JW978" s="17"/>
      <c r="JX978" s="17"/>
      <c r="JY978" s="17"/>
      <c r="JZ978" s="17"/>
      <c r="KA978" s="17"/>
      <c r="KB978" s="17"/>
      <c r="KC978" s="17"/>
      <c r="KD978" s="17"/>
      <c r="KE978" s="17"/>
      <c r="KF978" s="17"/>
      <c r="KG978" s="17"/>
      <c r="KH978" s="17"/>
      <c r="KI978" s="17"/>
      <c r="KJ978" s="17"/>
      <c r="KK978" s="17"/>
      <c r="KL978" s="17"/>
      <c r="KM978" s="17"/>
      <c r="KN978" s="17"/>
      <c r="KO978" s="17"/>
      <c r="KP978" s="17"/>
      <c r="KQ978" s="17"/>
      <c r="KR978" s="17"/>
      <c r="KS978" s="17"/>
      <c r="KT978" s="17"/>
      <c r="KU978" s="17"/>
      <c r="KV978" s="17"/>
      <c r="KW978" s="17"/>
      <c r="KX978" s="17"/>
      <c r="KY978" s="17"/>
      <c r="KZ978" s="17"/>
      <c r="LA978" s="17"/>
      <c r="LB978" s="17"/>
      <c r="LC978" s="17"/>
      <c r="LD978" s="17"/>
      <c r="LE978" s="17"/>
      <c r="LF978" s="17"/>
      <c r="LG978" s="17"/>
      <c r="LH978" s="17"/>
      <c r="LI978" s="17"/>
      <c r="LJ978" s="17"/>
      <c r="LK978" s="17"/>
      <c r="LL978" s="17"/>
      <c r="LM978" s="17"/>
      <c r="LN978" s="17"/>
      <c r="LO978" s="17"/>
      <c r="LP978" s="17"/>
      <c r="LQ978" s="17"/>
      <c r="LR978" s="17"/>
      <c r="LS978" s="17"/>
      <c r="LT978" s="17"/>
      <c r="LU978" s="17"/>
      <c r="LV978" s="17"/>
      <c r="LW978" s="17"/>
      <c r="LX978" s="17"/>
      <c r="LY978" s="17"/>
      <c r="LZ978" s="17"/>
      <c r="MA978" s="17"/>
      <c r="MB978" s="17"/>
      <c r="MC978" s="17"/>
      <c r="MD978" s="17"/>
      <c r="ME978" s="17"/>
      <c r="MF978" s="17"/>
      <c r="MG978" s="17"/>
      <c r="MH978" s="17"/>
      <c r="MI978" s="17"/>
      <c r="MJ978" s="17"/>
      <c r="MK978" s="17"/>
      <c r="ML978" s="17"/>
      <c r="MM978" s="17"/>
      <c r="MN978" s="17"/>
      <c r="MO978" s="17"/>
      <c r="MP978" s="17"/>
      <c r="MQ978" s="17"/>
      <c r="MR978" s="17"/>
      <c r="MS978" s="17"/>
      <c r="MT978" s="17"/>
      <c r="MU978" s="17"/>
      <c r="MV978" s="17"/>
      <c r="MW978" s="17"/>
      <c r="MX978" s="17"/>
      <c r="MY978" s="17"/>
      <c r="MZ978" s="17"/>
      <c r="NA978" s="17"/>
      <c r="NB978" s="17"/>
      <c r="NC978" s="17"/>
      <c r="ND978" s="17"/>
      <c r="NE978" s="17"/>
      <c r="NF978" s="17"/>
      <c r="NG978" s="17"/>
      <c r="NH978" s="17"/>
      <c r="NI978" s="17"/>
      <c r="NJ978" s="17"/>
      <c r="NK978" s="17"/>
      <c r="NL978" s="17"/>
      <c r="NM978" s="17"/>
      <c r="NN978" s="17"/>
      <c r="NO978" s="17"/>
      <c r="NP978" s="17"/>
      <c r="NQ978" s="17"/>
      <c r="NR978" s="17"/>
      <c r="NS978" s="17"/>
      <c r="NT978" s="17"/>
      <c r="NU978" s="17"/>
      <c r="NV978" s="17"/>
      <c r="NW978" s="17"/>
      <c r="NX978" s="17"/>
      <c r="NY978" s="17"/>
      <c r="NZ978" s="17"/>
      <c r="OA978" s="17"/>
      <c r="OB978" s="17"/>
      <c r="OC978" s="17"/>
      <c r="OD978" s="17"/>
      <c r="OE978" s="17"/>
      <c r="OF978" s="17"/>
      <c r="OG978" s="17"/>
      <c r="OH978" s="17"/>
      <c r="OI978" s="17"/>
      <c r="OJ978" s="17"/>
      <c r="OK978" s="17"/>
      <c r="OL978" s="17"/>
      <c r="OM978" s="17"/>
      <c r="ON978" s="17"/>
      <c r="OO978" s="17"/>
      <c r="OP978" s="17"/>
      <c r="OQ978" s="17"/>
      <c r="OR978" s="17"/>
      <c r="OS978" s="17"/>
      <c r="OT978" s="17"/>
      <c r="OU978" s="17"/>
      <c r="OV978" s="17"/>
      <c r="OW978" s="17"/>
      <c r="OX978" s="17"/>
      <c r="OY978" s="17"/>
      <c r="OZ978" s="17"/>
      <c r="PA978" s="17"/>
      <c r="PB978" s="17"/>
      <c r="PC978" s="17"/>
      <c r="PD978" s="17"/>
      <c r="PE978" s="17"/>
      <c r="PF978" s="17"/>
      <c r="PG978" s="17"/>
      <c r="PH978" s="17"/>
      <c r="PI978" s="17"/>
      <c r="PJ978" s="17"/>
      <c r="PK978" s="17"/>
      <c r="PL978" s="17"/>
      <c r="PM978" s="17"/>
      <c r="PN978" s="17"/>
      <c r="PO978" s="17"/>
      <c r="PP978" s="17"/>
      <c r="PQ978" s="17"/>
      <c r="PR978" s="17"/>
      <c r="PS978" s="17"/>
      <c r="PT978" s="17"/>
      <c r="PU978" s="17"/>
      <c r="PV978" s="17"/>
      <c r="PW978" s="17"/>
      <c r="PX978" s="17"/>
      <c r="PY978" s="17"/>
      <c r="PZ978" s="17"/>
      <c r="QA978" s="17"/>
      <c r="QB978" s="17"/>
      <c r="QC978" s="17"/>
      <c r="QD978" s="17"/>
      <c r="QE978" s="17"/>
      <c r="QF978" s="17"/>
      <c r="QG978" s="17"/>
      <c r="QH978" s="17"/>
      <c r="QI978" s="17"/>
      <c r="QJ978" s="17"/>
      <c r="QK978" s="17"/>
      <c r="QL978" s="17"/>
      <c r="QM978" s="17"/>
      <c r="QN978" s="17"/>
      <c r="QO978" s="17"/>
      <c r="QP978" s="17"/>
      <c r="QQ978" s="17"/>
      <c r="QR978" s="17"/>
      <c r="QS978" s="17"/>
      <c r="QT978" s="17"/>
      <c r="QU978" s="17"/>
      <c r="QV978" s="17"/>
      <c r="QW978" s="17"/>
      <c r="QX978" s="17"/>
      <c r="QY978" s="17"/>
      <c r="QZ978" s="17"/>
      <c r="RA978" s="17"/>
      <c r="RB978" s="17"/>
      <c r="RC978" s="17"/>
      <c r="RD978" s="17"/>
      <c r="RE978" s="17"/>
      <c r="RF978" s="17"/>
      <c r="RG978" s="17"/>
      <c r="RH978" s="17"/>
      <c r="RI978" s="17"/>
      <c r="RJ978" s="17"/>
      <c r="RK978" s="17"/>
      <c r="RL978" s="17"/>
      <c r="RM978" s="17"/>
      <c r="RN978" s="17"/>
      <c r="RO978" s="17"/>
      <c r="RP978" s="17"/>
      <c r="RQ978" s="17"/>
      <c r="RR978" s="17"/>
      <c r="RS978" s="17"/>
      <c r="RT978" s="17"/>
      <c r="RU978" s="17"/>
      <c r="RV978" s="17"/>
      <c r="RW978" s="17"/>
      <c r="RX978" s="17"/>
      <c r="RY978" s="17"/>
      <c r="RZ978" s="17"/>
      <c r="SA978" s="17"/>
      <c r="SB978" s="17"/>
      <c r="SC978" s="17"/>
      <c r="SD978" s="17"/>
      <c r="SE978" s="17"/>
      <c r="SF978" s="17"/>
      <c r="SG978" s="17"/>
      <c r="SH978" s="17"/>
      <c r="SI978" s="17"/>
      <c r="SJ978" s="17"/>
      <c r="SK978" s="17"/>
      <c r="SL978" s="17"/>
      <c r="SM978" s="17"/>
      <c r="SN978" s="17"/>
      <c r="SO978" s="17"/>
      <c r="SP978" s="17"/>
      <c r="SQ978" s="17"/>
      <c r="SR978" s="17"/>
      <c r="SS978" s="17"/>
      <c r="ST978" s="17"/>
      <c r="SU978" s="17"/>
      <c r="SV978" s="17"/>
      <c r="SW978" s="17"/>
      <c r="SX978" s="17"/>
      <c r="SY978" s="17"/>
      <c r="SZ978" s="17"/>
      <c r="TA978" s="17"/>
      <c r="TB978" s="17"/>
      <c r="TC978" s="17"/>
      <c r="TD978" s="17"/>
      <c r="TE978" s="17"/>
      <c r="TF978" s="17"/>
      <c r="TG978" s="17"/>
      <c r="TH978" s="17"/>
      <c r="TI978" s="17"/>
      <c r="TJ978" s="17"/>
      <c r="TK978" s="17"/>
      <c r="TL978" s="17"/>
      <c r="TM978" s="17"/>
      <c r="TN978" s="17"/>
      <c r="TO978" s="17"/>
      <c r="TP978" s="17"/>
      <c r="TQ978" s="17"/>
      <c r="TR978" s="17"/>
      <c r="TS978" s="17"/>
      <c r="TT978" s="17"/>
      <c r="TU978" s="17"/>
      <c r="TV978" s="17"/>
      <c r="TW978" s="17"/>
      <c r="TX978" s="17"/>
      <c r="TY978" s="17"/>
      <c r="TZ978" s="17"/>
      <c r="UA978" s="17"/>
      <c r="UB978" s="17"/>
      <c r="UC978" s="17"/>
      <c r="UD978" s="17"/>
      <c r="UE978" s="17"/>
      <c r="UF978" s="17"/>
      <c r="UG978" s="17"/>
      <c r="UH978" s="17"/>
      <c r="UI978" s="17"/>
      <c r="UJ978" s="17"/>
      <c r="UK978" s="17"/>
      <c r="UL978" s="17"/>
      <c r="UM978" s="17"/>
      <c r="UN978" s="17"/>
      <c r="UO978" s="17"/>
      <c r="UP978" s="17"/>
      <c r="UQ978" s="17"/>
      <c r="UR978" s="17"/>
      <c r="US978" s="17"/>
      <c r="UT978" s="17"/>
      <c r="UU978" s="17"/>
      <c r="UV978" s="17"/>
      <c r="UW978" s="17"/>
      <c r="UX978" s="17"/>
      <c r="UY978" s="17"/>
      <c r="UZ978" s="17"/>
      <c r="VA978" s="17"/>
      <c r="VB978" s="17"/>
      <c r="VC978" s="17"/>
      <c r="VD978" s="17"/>
      <c r="VE978" s="17"/>
      <c r="VF978" s="17"/>
      <c r="VG978" s="17"/>
      <c r="VH978" s="17"/>
      <c r="VI978" s="17"/>
      <c r="VJ978" s="17"/>
      <c r="VK978" s="17"/>
      <c r="VL978" s="17"/>
      <c r="VM978" s="17"/>
      <c r="VN978" s="17"/>
      <c r="VO978" s="17"/>
      <c r="VP978" s="17"/>
      <c r="VQ978" s="17"/>
      <c r="VR978" s="17"/>
      <c r="VS978" s="17"/>
      <c r="VT978" s="17"/>
      <c r="VU978" s="17"/>
      <c r="VV978" s="17"/>
      <c r="VW978" s="17"/>
      <c r="VX978" s="17"/>
      <c r="VY978" s="17"/>
      <c r="VZ978" s="17"/>
      <c r="WA978" s="17"/>
      <c r="WB978" s="17"/>
      <c r="WC978" s="17"/>
      <c r="WD978" s="17"/>
      <c r="WE978" s="17"/>
      <c r="WF978" s="17"/>
      <c r="WG978" s="17"/>
      <c r="WH978" s="17"/>
      <c r="WI978" s="17"/>
      <c r="WJ978" s="17"/>
      <c r="WK978" s="17"/>
      <c r="WL978" s="17"/>
      <c r="WM978" s="17"/>
      <c r="WN978" s="17"/>
      <c r="WO978" s="17"/>
      <c r="WP978" s="17"/>
      <c r="WQ978" s="17"/>
      <c r="WR978" s="17"/>
      <c r="WS978" s="17"/>
      <c r="WT978" s="17"/>
      <c r="WU978" s="17"/>
      <c r="WV978" s="17"/>
      <c r="WW978" s="17"/>
      <c r="WX978" s="17"/>
      <c r="WY978" s="17"/>
      <c r="WZ978" s="17"/>
      <c r="XA978" s="17"/>
      <c r="XB978" s="17"/>
      <c r="XC978" s="17"/>
      <c r="XD978" s="17"/>
      <c r="XE978" s="17"/>
      <c r="XF978" s="17"/>
      <c r="XG978" s="17"/>
      <c r="XH978" s="17"/>
      <c r="XI978" s="17"/>
      <c r="XJ978" s="17"/>
      <c r="XK978" s="17"/>
      <c r="XL978" s="17"/>
      <c r="XM978" s="17"/>
      <c r="XN978" s="17"/>
      <c r="XO978" s="17"/>
      <c r="XP978" s="17"/>
      <c r="XQ978" s="17"/>
      <c r="XR978" s="17"/>
      <c r="XS978" s="17"/>
      <c r="XT978" s="17"/>
      <c r="XU978" s="17"/>
      <c r="XV978" s="17"/>
      <c r="XW978" s="17"/>
      <c r="XX978" s="17"/>
      <c r="XY978" s="17"/>
      <c r="XZ978" s="17"/>
      <c r="YA978" s="17"/>
      <c r="YB978" s="17"/>
      <c r="YC978" s="17"/>
      <c r="YD978" s="17"/>
      <c r="YE978" s="17"/>
      <c r="YF978" s="17"/>
      <c r="YG978" s="17"/>
      <c r="YH978" s="17"/>
      <c r="YI978" s="17"/>
      <c r="YJ978" s="17"/>
      <c r="YK978" s="17"/>
      <c r="YL978" s="17"/>
      <c r="YM978" s="17"/>
      <c r="YN978" s="17"/>
      <c r="YO978" s="17"/>
      <c r="YP978" s="17"/>
      <c r="YQ978" s="17"/>
      <c r="YR978" s="17"/>
      <c r="YS978" s="17"/>
      <c r="YT978" s="17"/>
      <c r="YU978" s="17"/>
      <c r="YV978" s="17"/>
      <c r="YW978" s="17"/>
      <c r="YX978" s="17"/>
      <c r="YY978" s="17"/>
      <c r="YZ978" s="17"/>
      <c r="ZA978" s="17"/>
      <c r="ZB978" s="17"/>
      <c r="ZC978" s="17"/>
      <c r="ZD978" s="17"/>
      <c r="ZE978" s="17"/>
      <c r="ZF978" s="17"/>
      <c r="ZG978" s="17"/>
      <c r="ZH978" s="17"/>
      <c r="ZI978" s="17"/>
      <c r="ZJ978" s="17"/>
      <c r="ZK978" s="17"/>
      <c r="ZL978" s="17"/>
      <c r="ZM978" s="17"/>
      <c r="ZN978" s="17"/>
      <c r="ZO978" s="17"/>
      <c r="ZP978" s="17"/>
      <c r="ZQ978" s="17"/>
      <c r="ZR978" s="17"/>
      <c r="ZS978" s="17"/>
      <c r="ZT978" s="17"/>
      <c r="ZU978" s="17"/>
      <c r="ZV978" s="17"/>
      <c r="ZW978" s="17"/>
      <c r="ZX978" s="17"/>
      <c r="ZY978" s="17"/>
      <c r="ZZ978" s="17"/>
      <c r="AAA978" s="17"/>
      <c r="AAB978" s="17"/>
      <c r="AAC978" s="17"/>
      <c r="AAD978" s="17"/>
      <c r="AAE978" s="17"/>
      <c r="AAF978" s="17"/>
      <c r="AAG978" s="17"/>
      <c r="AAH978" s="17"/>
      <c r="AAI978" s="17"/>
      <c r="AAJ978" s="17"/>
      <c r="AAK978" s="17"/>
      <c r="AAL978" s="17"/>
      <c r="AAM978" s="17"/>
      <c r="AAN978" s="17"/>
      <c r="AAO978" s="17"/>
      <c r="AAP978" s="17"/>
      <c r="AAQ978" s="17"/>
      <c r="AAR978" s="17"/>
      <c r="AAS978" s="17"/>
      <c r="AAT978" s="17"/>
      <c r="AAU978" s="17"/>
      <c r="AAV978" s="17"/>
      <c r="AAW978" s="17"/>
      <c r="AAX978" s="17"/>
      <c r="AAY978" s="17"/>
      <c r="AAZ978" s="17"/>
      <c r="ABA978" s="17"/>
      <c r="ABB978" s="17"/>
      <c r="ABC978" s="17"/>
      <c r="ABD978" s="17"/>
      <c r="ABE978" s="17"/>
      <c r="ABF978" s="17"/>
      <c r="ABG978" s="17"/>
      <c r="ABH978" s="17"/>
      <c r="ABI978" s="17"/>
      <c r="ABJ978" s="17"/>
      <c r="ABK978" s="17"/>
      <c r="ABL978" s="17"/>
      <c r="ABM978" s="17"/>
      <c r="ABN978" s="17"/>
      <c r="ABO978" s="17"/>
      <c r="ABP978" s="17"/>
      <c r="ABQ978" s="17"/>
      <c r="ABR978" s="17"/>
      <c r="ABS978" s="17"/>
      <c r="ABT978" s="17"/>
      <c r="ABU978" s="17"/>
      <c r="ABV978" s="17"/>
      <c r="ABW978" s="17"/>
      <c r="ABX978" s="17"/>
      <c r="ABY978" s="17"/>
      <c r="ABZ978" s="17"/>
      <c r="ACA978" s="17"/>
      <c r="ACB978" s="17"/>
      <c r="ACC978" s="17"/>
      <c r="ACD978" s="17"/>
      <c r="ACE978" s="17"/>
      <c r="ACF978" s="17"/>
      <c r="ACG978" s="17"/>
      <c r="ACH978" s="17"/>
      <c r="ACI978" s="17"/>
      <c r="ACJ978" s="17"/>
      <c r="ACK978" s="17"/>
      <c r="ACL978" s="17"/>
      <c r="ACM978" s="17"/>
      <c r="ACN978" s="17"/>
      <c r="ACO978" s="17"/>
      <c r="ACP978" s="17"/>
      <c r="ACQ978" s="17"/>
      <c r="ACR978" s="17"/>
      <c r="ACS978" s="17"/>
      <c r="ACT978" s="17"/>
      <c r="ACU978" s="17"/>
      <c r="ACV978" s="17"/>
      <c r="ACW978" s="17"/>
      <c r="ACX978" s="17"/>
      <c r="ACY978" s="17"/>
      <c r="ACZ978" s="17"/>
      <c r="ADA978" s="17"/>
      <c r="ADB978" s="17"/>
      <c r="ADC978" s="17"/>
      <c r="ADD978" s="17"/>
      <c r="ADE978" s="17"/>
      <c r="ADF978" s="17"/>
      <c r="ADG978" s="17"/>
      <c r="ADH978" s="17"/>
      <c r="ADI978" s="17"/>
      <c r="ADJ978" s="17"/>
      <c r="ADK978" s="17"/>
      <c r="ADL978" s="17"/>
      <c r="ADM978" s="17"/>
      <c r="ADN978" s="17"/>
      <c r="ADO978" s="17"/>
      <c r="ADP978" s="17"/>
      <c r="ADQ978" s="17"/>
      <c r="ADR978" s="17"/>
    </row>
    <row r="979" spans="44:798" s="16" customFormat="1" x14ac:dyDescent="0.25">
      <c r="AR979" s="56"/>
      <c r="AS979" s="56"/>
      <c r="AT979" s="57"/>
      <c r="AU979" s="56"/>
      <c r="AV979" s="57"/>
      <c r="AW979" s="56"/>
      <c r="AX979" s="56"/>
      <c r="AY979" s="56"/>
      <c r="AZ979" s="56"/>
      <c r="BA979" s="56"/>
      <c r="BB979" s="56"/>
      <c r="BC979" s="56"/>
      <c r="BD979" s="56"/>
      <c r="BE979" s="51"/>
      <c r="BF979" s="51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  <c r="IK979" s="17"/>
      <c r="IL979" s="17"/>
      <c r="IM979" s="17"/>
      <c r="IN979" s="17"/>
      <c r="IO979" s="17"/>
      <c r="IP979" s="17"/>
      <c r="IQ979" s="17"/>
      <c r="IR979" s="17"/>
      <c r="IS979" s="17"/>
      <c r="IT979" s="17"/>
      <c r="IU979" s="17"/>
      <c r="IV979" s="17"/>
      <c r="IW979" s="17"/>
      <c r="IX979" s="17"/>
      <c r="IY979" s="17"/>
      <c r="IZ979" s="17"/>
      <c r="JA979" s="17"/>
      <c r="JB979" s="17"/>
      <c r="JC979" s="17"/>
      <c r="JD979" s="17"/>
      <c r="JE979" s="17"/>
      <c r="JF979" s="17"/>
      <c r="JG979" s="17"/>
      <c r="JH979" s="17"/>
      <c r="JI979" s="17"/>
      <c r="JJ979" s="17"/>
      <c r="JK979" s="17"/>
      <c r="JL979" s="17"/>
      <c r="JM979" s="17"/>
      <c r="JN979" s="17"/>
      <c r="JO979" s="17"/>
      <c r="JP979" s="17"/>
      <c r="JQ979" s="17"/>
      <c r="JR979" s="17"/>
      <c r="JS979" s="17"/>
      <c r="JT979" s="17"/>
      <c r="JU979" s="17"/>
      <c r="JV979" s="17"/>
      <c r="JW979" s="17"/>
      <c r="JX979" s="17"/>
      <c r="JY979" s="17"/>
      <c r="JZ979" s="17"/>
      <c r="KA979" s="17"/>
      <c r="KB979" s="17"/>
      <c r="KC979" s="17"/>
      <c r="KD979" s="17"/>
      <c r="KE979" s="17"/>
      <c r="KF979" s="17"/>
      <c r="KG979" s="17"/>
      <c r="KH979" s="17"/>
      <c r="KI979" s="17"/>
      <c r="KJ979" s="17"/>
      <c r="KK979" s="17"/>
      <c r="KL979" s="17"/>
      <c r="KM979" s="17"/>
      <c r="KN979" s="17"/>
      <c r="KO979" s="17"/>
      <c r="KP979" s="17"/>
      <c r="KQ979" s="17"/>
      <c r="KR979" s="17"/>
      <c r="KS979" s="17"/>
      <c r="KT979" s="17"/>
      <c r="KU979" s="17"/>
      <c r="KV979" s="17"/>
      <c r="KW979" s="17"/>
      <c r="KX979" s="17"/>
      <c r="KY979" s="17"/>
      <c r="KZ979" s="17"/>
      <c r="LA979" s="17"/>
      <c r="LB979" s="17"/>
      <c r="LC979" s="17"/>
      <c r="LD979" s="17"/>
      <c r="LE979" s="17"/>
      <c r="LF979" s="17"/>
      <c r="LG979" s="17"/>
      <c r="LH979" s="17"/>
      <c r="LI979" s="17"/>
      <c r="LJ979" s="17"/>
      <c r="LK979" s="17"/>
      <c r="LL979" s="17"/>
      <c r="LM979" s="17"/>
      <c r="LN979" s="17"/>
      <c r="LO979" s="17"/>
      <c r="LP979" s="17"/>
      <c r="LQ979" s="17"/>
      <c r="LR979" s="17"/>
      <c r="LS979" s="17"/>
      <c r="LT979" s="17"/>
      <c r="LU979" s="17"/>
      <c r="LV979" s="17"/>
      <c r="LW979" s="17"/>
      <c r="LX979" s="17"/>
      <c r="LY979" s="17"/>
      <c r="LZ979" s="17"/>
      <c r="MA979" s="17"/>
      <c r="MB979" s="17"/>
      <c r="MC979" s="17"/>
      <c r="MD979" s="17"/>
      <c r="ME979" s="17"/>
      <c r="MF979" s="17"/>
      <c r="MG979" s="17"/>
      <c r="MH979" s="17"/>
      <c r="MI979" s="17"/>
      <c r="MJ979" s="17"/>
      <c r="MK979" s="17"/>
      <c r="ML979" s="17"/>
      <c r="MM979" s="17"/>
      <c r="MN979" s="17"/>
      <c r="MO979" s="17"/>
      <c r="MP979" s="17"/>
      <c r="MQ979" s="17"/>
      <c r="MR979" s="17"/>
      <c r="MS979" s="17"/>
      <c r="MT979" s="17"/>
      <c r="MU979" s="17"/>
      <c r="MV979" s="17"/>
      <c r="MW979" s="17"/>
      <c r="MX979" s="17"/>
      <c r="MY979" s="17"/>
      <c r="MZ979" s="17"/>
      <c r="NA979" s="17"/>
      <c r="NB979" s="17"/>
      <c r="NC979" s="17"/>
      <c r="ND979" s="17"/>
      <c r="NE979" s="17"/>
      <c r="NF979" s="17"/>
      <c r="NG979" s="17"/>
      <c r="NH979" s="17"/>
      <c r="NI979" s="17"/>
      <c r="NJ979" s="17"/>
      <c r="NK979" s="17"/>
      <c r="NL979" s="17"/>
      <c r="NM979" s="17"/>
      <c r="NN979" s="17"/>
      <c r="NO979" s="17"/>
      <c r="NP979" s="17"/>
      <c r="NQ979" s="17"/>
      <c r="NR979" s="17"/>
      <c r="NS979" s="17"/>
      <c r="NT979" s="17"/>
      <c r="NU979" s="17"/>
      <c r="NV979" s="17"/>
      <c r="NW979" s="17"/>
      <c r="NX979" s="17"/>
      <c r="NY979" s="17"/>
      <c r="NZ979" s="17"/>
      <c r="OA979" s="17"/>
      <c r="OB979" s="17"/>
      <c r="OC979" s="17"/>
      <c r="OD979" s="17"/>
      <c r="OE979" s="17"/>
      <c r="OF979" s="17"/>
      <c r="OG979" s="17"/>
      <c r="OH979" s="17"/>
      <c r="OI979" s="17"/>
      <c r="OJ979" s="17"/>
      <c r="OK979" s="17"/>
      <c r="OL979" s="17"/>
      <c r="OM979" s="17"/>
      <c r="ON979" s="17"/>
      <c r="OO979" s="17"/>
      <c r="OP979" s="17"/>
      <c r="OQ979" s="17"/>
      <c r="OR979" s="17"/>
      <c r="OS979" s="17"/>
      <c r="OT979" s="17"/>
      <c r="OU979" s="17"/>
      <c r="OV979" s="17"/>
      <c r="OW979" s="17"/>
      <c r="OX979" s="17"/>
      <c r="OY979" s="17"/>
      <c r="OZ979" s="17"/>
      <c r="PA979" s="17"/>
      <c r="PB979" s="17"/>
      <c r="PC979" s="17"/>
      <c r="PD979" s="17"/>
      <c r="PE979" s="17"/>
      <c r="PF979" s="17"/>
      <c r="PG979" s="17"/>
      <c r="PH979" s="17"/>
      <c r="PI979" s="17"/>
      <c r="PJ979" s="17"/>
      <c r="PK979" s="17"/>
      <c r="PL979" s="17"/>
      <c r="PM979" s="17"/>
      <c r="PN979" s="17"/>
      <c r="PO979" s="17"/>
      <c r="PP979" s="17"/>
      <c r="PQ979" s="17"/>
      <c r="PR979" s="17"/>
      <c r="PS979" s="17"/>
      <c r="PT979" s="17"/>
      <c r="PU979" s="17"/>
      <c r="PV979" s="17"/>
      <c r="PW979" s="17"/>
      <c r="PX979" s="17"/>
      <c r="PY979" s="17"/>
      <c r="PZ979" s="17"/>
      <c r="QA979" s="17"/>
      <c r="QB979" s="17"/>
      <c r="QC979" s="17"/>
      <c r="QD979" s="17"/>
      <c r="QE979" s="17"/>
      <c r="QF979" s="17"/>
      <c r="QG979" s="17"/>
      <c r="QH979" s="17"/>
      <c r="QI979" s="17"/>
      <c r="QJ979" s="17"/>
      <c r="QK979" s="17"/>
      <c r="QL979" s="17"/>
      <c r="QM979" s="17"/>
      <c r="QN979" s="17"/>
      <c r="QO979" s="17"/>
      <c r="QP979" s="17"/>
      <c r="QQ979" s="17"/>
      <c r="QR979" s="17"/>
      <c r="QS979" s="17"/>
      <c r="QT979" s="17"/>
      <c r="QU979" s="17"/>
      <c r="QV979" s="17"/>
      <c r="QW979" s="17"/>
      <c r="QX979" s="17"/>
      <c r="QY979" s="17"/>
      <c r="QZ979" s="17"/>
      <c r="RA979" s="17"/>
      <c r="RB979" s="17"/>
      <c r="RC979" s="17"/>
      <c r="RD979" s="17"/>
      <c r="RE979" s="17"/>
      <c r="RF979" s="17"/>
      <c r="RG979" s="17"/>
      <c r="RH979" s="17"/>
      <c r="RI979" s="17"/>
      <c r="RJ979" s="17"/>
      <c r="RK979" s="17"/>
      <c r="RL979" s="17"/>
      <c r="RM979" s="17"/>
      <c r="RN979" s="17"/>
      <c r="RO979" s="17"/>
      <c r="RP979" s="17"/>
      <c r="RQ979" s="17"/>
      <c r="RR979" s="17"/>
      <c r="RS979" s="17"/>
      <c r="RT979" s="17"/>
      <c r="RU979" s="17"/>
      <c r="RV979" s="17"/>
      <c r="RW979" s="17"/>
      <c r="RX979" s="17"/>
      <c r="RY979" s="17"/>
      <c r="RZ979" s="17"/>
      <c r="SA979" s="17"/>
      <c r="SB979" s="17"/>
      <c r="SC979" s="17"/>
      <c r="SD979" s="17"/>
      <c r="SE979" s="17"/>
      <c r="SF979" s="17"/>
      <c r="SG979" s="17"/>
      <c r="SH979" s="17"/>
      <c r="SI979" s="17"/>
      <c r="SJ979" s="17"/>
      <c r="SK979" s="17"/>
      <c r="SL979" s="17"/>
      <c r="SM979" s="17"/>
      <c r="SN979" s="17"/>
      <c r="SO979" s="17"/>
      <c r="SP979" s="17"/>
      <c r="SQ979" s="17"/>
      <c r="SR979" s="17"/>
      <c r="SS979" s="17"/>
      <c r="ST979" s="17"/>
      <c r="SU979" s="17"/>
      <c r="SV979" s="17"/>
      <c r="SW979" s="17"/>
      <c r="SX979" s="17"/>
      <c r="SY979" s="17"/>
      <c r="SZ979" s="17"/>
      <c r="TA979" s="17"/>
      <c r="TB979" s="17"/>
      <c r="TC979" s="17"/>
      <c r="TD979" s="17"/>
      <c r="TE979" s="17"/>
      <c r="TF979" s="17"/>
      <c r="TG979" s="17"/>
      <c r="TH979" s="17"/>
      <c r="TI979" s="17"/>
      <c r="TJ979" s="17"/>
      <c r="TK979" s="17"/>
      <c r="TL979" s="17"/>
      <c r="TM979" s="17"/>
      <c r="TN979" s="17"/>
      <c r="TO979" s="17"/>
      <c r="TP979" s="17"/>
      <c r="TQ979" s="17"/>
      <c r="TR979" s="17"/>
      <c r="TS979" s="17"/>
      <c r="TT979" s="17"/>
      <c r="TU979" s="17"/>
      <c r="TV979" s="17"/>
      <c r="TW979" s="17"/>
      <c r="TX979" s="17"/>
      <c r="TY979" s="17"/>
      <c r="TZ979" s="17"/>
      <c r="UA979" s="17"/>
      <c r="UB979" s="17"/>
      <c r="UC979" s="17"/>
      <c r="UD979" s="17"/>
      <c r="UE979" s="17"/>
      <c r="UF979" s="17"/>
      <c r="UG979" s="17"/>
      <c r="UH979" s="17"/>
      <c r="UI979" s="17"/>
      <c r="UJ979" s="17"/>
      <c r="UK979" s="17"/>
      <c r="UL979" s="17"/>
      <c r="UM979" s="17"/>
      <c r="UN979" s="17"/>
      <c r="UO979" s="17"/>
      <c r="UP979" s="17"/>
      <c r="UQ979" s="17"/>
      <c r="UR979" s="17"/>
      <c r="US979" s="17"/>
      <c r="UT979" s="17"/>
      <c r="UU979" s="17"/>
      <c r="UV979" s="17"/>
      <c r="UW979" s="17"/>
      <c r="UX979" s="17"/>
      <c r="UY979" s="17"/>
      <c r="UZ979" s="17"/>
      <c r="VA979" s="17"/>
      <c r="VB979" s="17"/>
      <c r="VC979" s="17"/>
      <c r="VD979" s="17"/>
      <c r="VE979" s="17"/>
      <c r="VF979" s="17"/>
      <c r="VG979" s="17"/>
      <c r="VH979" s="17"/>
      <c r="VI979" s="17"/>
      <c r="VJ979" s="17"/>
      <c r="VK979" s="17"/>
      <c r="VL979" s="17"/>
      <c r="VM979" s="17"/>
      <c r="VN979" s="17"/>
      <c r="VO979" s="17"/>
      <c r="VP979" s="17"/>
      <c r="VQ979" s="17"/>
      <c r="VR979" s="17"/>
      <c r="VS979" s="17"/>
      <c r="VT979" s="17"/>
      <c r="VU979" s="17"/>
      <c r="VV979" s="17"/>
      <c r="VW979" s="17"/>
      <c r="VX979" s="17"/>
      <c r="VY979" s="17"/>
      <c r="VZ979" s="17"/>
      <c r="WA979" s="17"/>
      <c r="WB979" s="17"/>
      <c r="WC979" s="17"/>
      <c r="WD979" s="17"/>
      <c r="WE979" s="17"/>
      <c r="WF979" s="17"/>
      <c r="WG979" s="17"/>
      <c r="WH979" s="17"/>
      <c r="WI979" s="17"/>
      <c r="WJ979" s="17"/>
      <c r="WK979" s="17"/>
      <c r="WL979" s="17"/>
      <c r="WM979" s="17"/>
      <c r="WN979" s="17"/>
      <c r="WO979" s="17"/>
      <c r="WP979" s="17"/>
      <c r="WQ979" s="17"/>
      <c r="WR979" s="17"/>
      <c r="WS979" s="17"/>
      <c r="WT979" s="17"/>
      <c r="WU979" s="17"/>
      <c r="WV979" s="17"/>
      <c r="WW979" s="17"/>
      <c r="WX979" s="17"/>
      <c r="WY979" s="17"/>
      <c r="WZ979" s="17"/>
      <c r="XA979" s="17"/>
      <c r="XB979" s="17"/>
      <c r="XC979" s="17"/>
      <c r="XD979" s="17"/>
      <c r="XE979" s="17"/>
      <c r="XF979" s="17"/>
      <c r="XG979" s="17"/>
      <c r="XH979" s="17"/>
      <c r="XI979" s="17"/>
      <c r="XJ979" s="17"/>
      <c r="XK979" s="17"/>
      <c r="XL979" s="17"/>
      <c r="XM979" s="17"/>
      <c r="XN979" s="17"/>
      <c r="XO979" s="17"/>
      <c r="XP979" s="17"/>
      <c r="XQ979" s="17"/>
      <c r="XR979" s="17"/>
      <c r="XS979" s="17"/>
      <c r="XT979" s="17"/>
      <c r="XU979" s="17"/>
      <c r="XV979" s="17"/>
      <c r="XW979" s="17"/>
      <c r="XX979" s="17"/>
      <c r="XY979" s="17"/>
      <c r="XZ979" s="17"/>
      <c r="YA979" s="17"/>
      <c r="YB979" s="17"/>
      <c r="YC979" s="17"/>
      <c r="YD979" s="17"/>
      <c r="YE979" s="17"/>
      <c r="YF979" s="17"/>
      <c r="YG979" s="17"/>
      <c r="YH979" s="17"/>
      <c r="YI979" s="17"/>
      <c r="YJ979" s="17"/>
      <c r="YK979" s="17"/>
      <c r="YL979" s="17"/>
      <c r="YM979" s="17"/>
      <c r="YN979" s="17"/>
      <c r="YO979" s="17"/>
      <c r="YP979" s="17"/>
      <c r="YQ979" s="17"/>
      <c r="YR979" s="17"/>
      <c r="YS979" s="17"/>
      <c r="YT979" s="17"/>
      <c r="YU979" s="17"/>
      <c r="YV979" s="17"/>
      <c r="YW979" s="17"/>
      <c r="YX979" s="17"/>
      <c r="YY979" s="17"/>
      <c r="YZ979" s="17"/>
      <c r="ZA979" s="17"/>
      <c r="ZB979" s="17"/>
      <c r="ZC979" s="17"/>
      <c r="ZD979" s="17"/>
      <c r="ZE979" s="17"/>
      <c r="ZF979" s="17"/>
      <c r="ZG979" s="17"/>
      <c r="ZH979" s="17"/>
      <c r="ZI979" s="17"/>
      <c r="ZJ979" s="17"/>
      <c r="ZK979" s="17"/>
      <c r="ZL979" s="17"/>
      <c r="ZM979" s="17"/>
      <c r="ZN979" s="17"/>
      <c r="ZO979" s="17"/>
      <c r="ZP979" s="17"/>
      <c r="ZQ979" s="17"/>
      <c r="ZR979" s="17"/>
      <c r="ZS979" s="17"/>
      <c r="ZT979" s="17"/>
      <c r="ZU979" s="17"/>
      <c r="ZV979" s="17"/>
      <c r="ZW979" s="17"/>
      <c r="ZX979" s="17"/>
      <c r="ZY979" s="17"/>
      <c r="ZZ979" s="17"/>
      <c r="AAA979" s="17"/>
      <c r="AAB979" s="17"/>
      <c r="AAC979" s="17"/>
      <c r="AAD979" s="17"/>
      <c r="AAE979" s="17"/>
      <c r="AAF979" s="17"/>
      <c r="AAG979" s="17"/>
      <c r="AAH979" s="17"/>
      <c r="AAI979" s="17"/>
      <c r="AAJ979" s="17"/>
      <c r="AAK979" s="17"/>
      <c r="AAL979" s="17"/>
      <c r="AAM979" s="17"/>
      <c r="AAN979" s="17"/>
      <c r="AAO979" s="17"/>
      <c r="AAP979" s="17"/>
      <c r="AAQ979" s="17"/>
      <c r="AAR979" s="17"/>
      <c r="AAS979" s="17"/>
      <c r="AAT979" s="17"/>
      <c r="AAU979" s="17"/>
      <c r="AAV979" s="17"/>
      <c r="AAW979" s="17"/>
      <c r="AAX979" s="17"/>
      <c r="AAY979" s="17"/>
      <c r="AAZ979" s="17"/>
      <c r="ABA979" s="17"/>
      <c r="ABB979" s="17"/>
      <c r="ABC979" s="17"/>
      <c r="ABD979" s="17"/>
      <c r="ABE979" s="17"/>
      <c r="ABF979" s="17"/>
      <c r="ABG979" s="17"/>
      <c r="ABH979" s="17"/>
      <c r="ABI979" s="17"/>
      <c r="ABJ979" s="17"/>
      <c r="ABK979" s="17"/>
      <c r="ABL979" s="17"/>
      <c r="ABM979" s="17"/>
      <c r="ABN979" s="17"/>
      <c r="ABO979" s="17"/>
      <c r="ABP979" s="17"/>
      <c r="ABQ979" s="17"/>
      <c r="ABR979" s="17"/>
      <c r="ABS979" s="17"/>
      <c r="ABT979" s="17"/>
      <c r="ABU979" s="17"/>
      <c r="ABV979" s="17"/>
      <c r="ABW979" s="17"/>
      <c r="ABX979" s="17"/>
      <c r="ABY979" s="17"/>
      <c r="ABZ979" s="17"/>
      <c r="ACA979" s="17"/>
      <c r="ACB979" s="17"/>
      <c r="ACC979" s="17"/>
      <c r="ACD979" s="17"/>
      <c r="ACE979" s="17"/>
      <c r="ACF979" s="17"/>
      <c r="ACG979" s="17"/>
      <c r="ACH979" s="17"/>
      <c r="ACI979" s="17"/>
      <c r="ACJ979" s="17"/>
      <c r="ACK979" s="17"/>
      <c r="ACL979" s="17"/>
      <c r="ACM979" s="17"/>
      <c r="ACN979" s="17"/>
      <c r="ACO979" s="17"/>
      <c r="ACP979" s="17"/>
      <c r="ACQ979" s="17"/>
      <c r="ACR979" s="17"/>
      <c r="ACS979" s="17"/>
      <c r="ACT979" s="17"/>
      <c r="ACU979" s="17"/>
      <c r="ACV979" s="17"/>
      <c r="ACW979" s="17"/>
      <c r="ACX979" s="17"/>
      <c r="ACY979" s="17"/>
      <c r="ACZ979" s="17"/>
      <c r="ADA979" s="17"/>
      <c r="ADB979" s="17"/>
      <c r="ADC979" s="17"/>
      <c r="ADD979" s="17"/>
      <c r="ADE979" s="17"/>
      <c r="ADF979" s="17"/>
      <c r="ADG979" s="17"/>
      <c r="ADH979" s="17"/>
      <c r="ADI979" s="17"/>
      <c r="ADJ979" s="17"/>
      <c r="ADK979" s="17"/>
      <c r="ADL979" s="17"/>
      <c r="ADM979" s="17"/>
      <c r="ADN979" s="17"/>
      <c r="ADO979" s="17"/>
      <c r="ADP979" s="17"/>
      <c r="ADQ979" s="17"/>
      <c r="ADR979" s="17"/>
    </row>
    <row r="980" spans="44:798" s="16" customFormat="1" x14ac:dyDescent="0.25">
      <c r="AR980" s="56"/>
      <c r="AS980" s="56"/>
      <c r="AT980" s="57"/>
      <c r="AU980" s="56"/>
      <c r="AV980" s="57"/>
      <c r="AW980" s="56"/>
      <c r="AX980" s="56"/>
      <c r="AY980" s="56"/>
      <c r="AZ980" s="56"/>
      <c r="BA980" s="56"/>
      <c r="BB980" s="56"/>
      <c r="BC980" s="56"/>
      <c r="BD980" s="56"/>
      <c r="BE980" s="51"/>
      <c r="BF980" s="51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  <c r="IK980" s="17"/>
      <c r="IL980" s="17"/>
      <c r="IM980" s="17"/>
      <c r="IN980" s="17"/>
      <c r="IO980" s="17"/>
      <c r="IP980" s="17"/>
      <c r="IQ980" s="17"/>
      <c r="IR980" s="17"/>
      <c r="IS980" s="17"/>
      <c r="IT980" s="17"/>
      <c r="IU980" s="17"/>
      <c r="IV980" s="17"/>
      <c r="IW980" s="17"/>
      <c r="IX980" s="17"/>
      <c r="IY980" s="17"/>
      <c r="IZ980" s="17"/>
      <c r="JA980" s="17"/>
      <c r="JB980" s="17"/>
      <c r="JC980" s="17"/>
      <c r="JD980" s="17"/>
      <c r="JE980" s="17"/>
      <c r="JF980" s="17"/>
      <c r="JG980" s="17"/>
      <c r="JH980" s="17"/>
      <c r="JI980" s="17"/>
      <c r="JJ980" s="17"/>
      <c r="JK980" s="17"/>
      <c r="JL980" s="17"/>
      <c r="JM980" s="17"/>
      <c r="JN980" s="17"/>
      <c r="JO980" s="17"/>
      <c r="JP980" s="17"/>
      <c r="JQ980" s="17"/>
      <c r="JR980" s="17"/>
      <c r="JS980" s="17"/>
      <c r="JT980" s="17"/>
      <c r="JU980" s="17"/>
      <c r="JV980" s="17"/>
      <c r="JW980" s="17"/>
      <c r="JX980" s="17"/>
      <c r="JY980" s="17"/>
      <c r="JZ980" s="17"/>
      <c r="KA980" s="17"/>
      <c r="KB980" s="17"/>
      <c r="KC980" s="17"/>
      <c r="KD980" s="17"/>
      <c r="KE980" s="17"/>
      <c r="KF980" s="17"/>
      <c r="KG980" s="17"/>
      <c r="KH980" s="17"/>
      <c r="KI980" s="17"/>
      <c r="KJ980" s="17"/>
      <c r="KK980" s="17"/>
      <c r="KL980" s="17"/>
      <c r="KM980" s="17"/>
      <c r="KN980" s="17"/>
      <c r="KO980" s="17"/>
      <c r="KP980" s="17"/>
      <c r="KQ980" s="17"/>
      <c r="KR980" s="17"/>
      <c r="KS980" s="17"/>
      <c r="KT980" s="17"/>
      <c r="KU980" s="17"/>
      <c r="KV980" s="17"/>
      <c r="KW980" s="17"/>
      <c r="KX980" s="17"/>
      <c r="KY980" s="17"/>
      <c r="KZ980" s="17"/>
      <c r="LA980" s="17"/>
      <c r="LB980" s="17"/>
      <c r="LC980" s="17"/>
      <c r="LD980" s="17"/>
      <c r="LE980" s="17"/>
      <c r="LF980" s="17"/>
      <c r="LG980" s="17"/>
      <c r="LH980" s="17"/>
      <c r="LI980" s="17"/>
      <c r="LJ980" s="17"/>
      <c r="LK980" s="17"/>
      <c r="LL980" s="17"/>
      <c r="LM980" s="17"/>
      <c r="LN980" s="17"/>
      <c r="LO980" s="17"/>
      <c r="LP980" s="17"/>
      <c r="LQ980" s="17"/>
      <c r="LR980" s="17"/>
      <c r="LS980" s="17"/>
      <c r="LT980" s="17"/>
      <c r="LU980" s="17"/>
      <c r="LV980" s="17"/>
      <c r="LW980" s="17"/>
      <c r="LX980" s="17"/>
      <c r="LY980" s="17"/>
      <c r="LZ980" s="17"/>
      <c r="MA980" s="17"/>
      <c r="MB980" s="17"/>
      <c r="MC980" s="17"/>
      <c r="MD980" s="17"/>
      <c r="ME980" s="17"/>
      <c r="MF980" s="17"/>
      <c r="MG980" s="17"/>
      <c r="MH980" s="17"/>
      <c r="MI980" s="17"/>
      <c r="MJ980" s="17"/>
      <c r="MK980" s="17"/>
      <c r="ML980" s="17"/>
      <c r="MM980" s="17"/>
      <c r="MN980" s="17"/>
      <c r="MO980" s="17"/>
      <c r="MP980" s="17"/>
      <c r="MQ980" s="17"/>
      <c r="MR980" s="17"/>
      <c r="MS980" s="17"/>
      <c r="MT980" s="17"/>
      <c r="MU980" s="17"/>
      <c r="MV980" s="17"/>
      <c r="MW980" s="17"/>
      <c r="MX980" s="17"/>
      <c r="MY980" s="17"/>
      <c r="MZ980" s="17"/>
      <c r="NA980" s="17"/>
      <c r="NB980" s="17"/>
      <c r="NC980" s="17"/>
      <c r="ND980" s="17"/>
      <c r="NE980" s="17"/>
      <c r="NF980" s="17"/>
      <c r="NG980" s="17"/>
      <c r="NH980" s="17"/>
      <c r="NI980" s="17"/>
      <c r="NJ980" s="17"/>
      <c r="NK980" s="17"/>
      <c r="NL980" s="17"/>
      <c r="NM980" s="17"/>
      <c r="NN980" s="17"/>
      <c r="NO980" s="17"/>
      <c r="NP980" s="17"/>
      <c r="NQ980" s="17"/>
      <c r="NR980" s="17"/>
      <c r="NS980" s="17"/>
      <c r="NT980" s="17"/>
      <c r="NU980" s="17"/>
      <c r="NV980" s="17"/>
      <c r="NW980" s="17"/>
      <c r="NX980" s="17"/>
      <c r="NY980" s="17"/>
      <c r="NZ980" s="17"/>
      <c r="OA980" s="17"/>
      <c r="OB980" s="17"/>
      <c r="OC980" s="17"/>
      <c r="OD980" s="17"/>
      <c r="OE980" s="17"/>
      <c r="OF980" s="17"/>
      <c r="OG980" s="17"/>
      <c r="OH980" s="17"/>
      <c r="OI980" s="17"/>
      <c r="OJ980" s="17"/>
      <c r="OK980" s="17"/>
      <c r="OL980" s="17"/>
      <c r="OM980" s="17"/>
      <c r="ON980" s="17"/>
      <c r="OO980" s="17"/>
      <c r="OP980" s="17"/>
      <c r="OQ980" s="17"/>
      <c r="OR980" s="17"/>
      <c r="OS980" s="17"/>
      <c r="OT980" s="17"/>
      <c r="OU980" s="17"/>
      <c r="OV980" s="17"/>
      <c r="OW980" s="17"/>
      <c r="OX980" s="17"/>
      <c r="OY980" s="17"/>
      <c r="OZ980" s="17"/>
      <c r="PA980" s="17"/>
      <c r="PB980" s="17"/>
      <c r="PC980" s="17"/>
      <c r="PD980" s="17"/>
      <c r="PE980" s="17"/>
      <c r="PF980" s="17"/>
      <c r="PG980" s="17"/>
      <c r="PH980" s="17"/>
      <c r="PI980" s="17"/>
      <c r="PJ980" s="17"/>
      <c r="PK980" s="17"/>
      <c r="PL980" s="17"/>
      <c r="PM980" s="17"/>
      <c r="PN980" s="17"/>
      <c r="PO980" s="17"/>
      <c r="PP980" s="17"/>
      <c r="PQ980" s="17"/>
      <c r="PR980" s="17"/>
      <c r="PS980" s="17"/>
      <c r="PT980" s="17"/>
      <c r="PU980" s="17"/>
      <c r="PV980" s="17"/>
      <c r="PW980" s="17"/>
      <c r="PX980" s="17"/>
      <c r="PY980" s="17"/>
      <c r="PZ980" s="17"/>
      <c r="QA980" s="17"/>
      <c r="QB980" s="17"/>
      <c r="QC980" s="17"/>
      <c r="QD980" s="17"/>
      <c r="QE980" s="17"/>
      <c r="QF980" s="17"/>
      <c r="QG980" s="17"/>
      <c r="QH980" s="17"/>
      <c r="QI980" s="17"/>
      <c r="QJ980" s="17"/>
      <c r="QK980" s="17"/>
      <c r="QL980" s="17"/>
      <c r="QM980" s="17"/>
      <c r="QN980" s="17"/>
      <c r="QO980" s="17"/>
      <c r="QP980" s="17"/>
      <c r="QQ980" s="17"/>
      <c r="QR980" s="17"/>
      <c r="QS980" s="17"/>
      <c r="QT980" s="17"/>
      <c r="QU980" s="17"/>
      <c r="QV980" s="17"/>
      <c r="QW980" s="17"/>
      <c r="QX980" s="17"/>
      <c r="QY980" s="17"/>
      <c r="QZ980" s="17"/>
      <c r="RA980" s="17"/>
      <c r="RB980" s="17"/>
      <c r="RC980" s="17"/>
      <c r="RD980" s="17"/>
      <c r="RE980" s="17"/>
      <c r="RF980" s="17"/>
      <c r="RG980" s="17"/>
      <c r="RH980" s="17"/>
      <c r="RI980" s="17"/>
      <c r="RJ980" s="17"/>
      <c r="RK980" s="17"/>
      <c r="RL980" s="17"/>
      <c r="RM980" s="17"/>
      <c r="RN980" s="17"/>
      <c r="RO980" s="17"/>
      <c r="RP980" s="17"/>
      <c r="RQ980" s="17"/>
      <c r="RR980" s="17"/>
      <c r="RS980" s="17"/>
      <c r="RT980" s="17"/>
      <c r="RU980" s="17"/>
      <c r="RV980" s="17"/>
      <c r="RW980" s="17"/>
      <c r="RX980" s="17"/>
      <c r="RY980" s="17"/>
      <c r="RZ980" s="17"/>
      <c r="SA980" s="17"/>
      <c r="SB980" s="17"/>
      <c r="SC980" s="17"/>
      <c r="SD980" s="17"/>
      <c r="SE980" s="17"/>
      <c r="SF980" s="17"/>
      <c r="SG980" s="17"/>
      <c r="SH980" s="17"/>
      <c r="SI980" s="17"/>
      <c r="SJ980" s="17"/>
      <c r="SK980" s="17"/>
      <c r="SL980" s="17"/>
      <c r="SM980" s="17"/>
      <c r="SN980" s="17"/>
      <c r="SO980" s="17"/>
      <c r="SP980" s="17"/>
      <c r="SQ980" s="17"/>
      <c r="SR980" s="17"/>
      <c r="SS980" s="17"/>
      <c r="ST980" s="17"/>
      <c r="SU980" s="17"/>
      <c r="SV980" s="17"/>
      <c r="SW980" s="17"/>
      <c r="SX980" s="17"/>
      <c r="SY980" s="17"/>
      <c r="SZ980" s="17"/>
      <c r="TA980" s="17"/>
      <c r="TB980" s="17"/>
      <c r="TC980" s="17"/>
      <c r="TD980" s="17"/>
      <c r="TE980" s="17"/>
      <c r="TF980" s="17"/>
      <c r="TG980" s="17"/>
      <c r="TH980" s="17"/>
      <c r="TI980" s="17"/>
      <c r="TJ980" s="17"/>
      <c r="TK980" s="17"/>
      <c r="TL980" s="17"/>
      <c r="TM980" s="17"/>
      <c r="TN980" s="17"/>
      <c r="TO980" s="17"/>
      <c r="TP980" s="17"/>
      <c r="TQ980" s="17"/>
      <c r="TR980" s="17"/>
      <c r="TS980" s="17"/>
      <c r="TT980" s="17"/>
      <c r="TU980" s="17"/>
      <c r="TV980" s="17"/>
      <c r="TW980" s="17"/>
      <c r="TX980" s="17"/>
      <c r="TY980" s="17"/>
      <c r="TZ980" s="17"/>
      <c r="UA980" s="17"/>
      <c r="UB980" s="17"/>
      <c r="UC980" s="17"/>
      <c r="UD980" s="17"/>
      <c r="UE980" s="17"/>
      <c r="UF980" s="17"/>
      <c r="UG980" s="17"/>
      <c r="UH980" s="17"/>
      <c r="UI980" s="17"/>
      <c r="UJ980" s="17"/>
      <c r="UK980" s="17"/>
      <c r="UL980" s="17"/>
      <c r="UM980" s="17"/>
      <c r="UN980" s="17"/>
      <c r="UO980" s="17"/>
      <c r="UP980" s="17"/>
      <c r="UQ980" s="17"/>
      <c r="UR980" s="17"/>
      <c r="US980" s="17"/>
      <c r="UT980" s="17"/>
      <c r="UU980" s="17"/>
      <c r="UV980" s="17"/>
      <c r="UW980" s="17"/>
      <c r="UX980" s="17"/>
      <c r="UY980" s="17"/>
      <c r="UZ980" s="17"/>
      <c r="VA980" s="17"/>
      <c r="VB980" s="17"/>
      <c r="VC980" s="17"/>
      <c r="VD980" s="17"/>
      <c r="VE980" s="17"/>
      <c r="VF980" s="17"/>
      <c r="VG980" s="17"/>
      <c r="VH980" s="17"/>
      <c r="VI980" s="17"/>
      <c r="VJ980" s="17"/>
      <c r="VK980" s="17"/>
      <c r="VL980" s="17"/>
      <c r="VM980" s="17"/>
      <c r="VN980" s="17"/>
      <c r="VO980" s="17"/>
      <c r="VP980" s="17"/>
      <c r="VQ980" s="17"/>
      <c r="VR980" s="17"/>
      <c r="VS980" s="17"/>
      <c r="VT980" s="17"/>
      <c r="VU980" s="17"/>
      <c r="VV980" s="17"/>
      <c r="VW980" s="17"/>
      <c r="VX980" s="17"/>
      <c r="VY980" s="17"/>
      <c r="VZ980" s="17"/>
      <c r="WA980" s="17"/>
      <c r="WB980" s="17"/>
      <c r="WC980" s="17"/>
      <c r="WD980" s="17"/>
      <c r="WE980" s="17"/>
      <c r="WF980" s="17"/>
      <c r="WG980" s="17"/>
      <c r="WH980" s="17"/>
      <c r="WI980" s="17"/>
      <c r="WJ980" s="17"/>
      <c r="WK980" s="17"/>
      <c r="WL980" s="17"/>
      <c r="WM980" s="17"/>
      <c r="WN980" s="17"/>
      <c r="WO980" s="17"/>
      <c r="WP980" s="17"/>
      <c r="WQ980" s="17"/>
      <c r="WR980" s="17"/>
      <c r="WS980" s="17"/>
      <c r="WT980" s="17"/>
      <c r="WU980" s="17"/>
      <c r="WV980" s="17"/>
      <c r="WW980" s="17"/>
      <c r="WX980" s="17"/>
      <c r="WY980" s="17"/>
      <c r="WZ980" s="17"/>
      <c r="XA980" s="17"/>
      <c r="XB980" s="17"/>
      <c r="XC980" s="17"/>
      <c r="XD980" s="17"/>
      <c r="XE980" s="17"/>
      <c r="XF980" s="17"/>
      <c r="XG980" s="17"/>
      <c r="XH980" s="17"/>
      <c r="XI980" s="17"/>
      <c r="XJ980" s="17"/>
      <c r="XK980" s="17"/>
      <c r="XL980" s="17"/>
      <c r="XM980" s="17"/>
      <c r="XN980" s="17"/>
      <c r="XO980" s="17"/>
      <c r="XP980" s="17"/>
      <c r="XQ980" s="17"/>
      <c r="XR980" s="17"/>
      <c r="XS980" s="17"/>
      <c r="XT980" s="17"/>
      <c r="XU980" s="17"/>
      <c r="XV980" s="17"/>
      <c r="XW980" s="17"/>
      <c r="XX980" s="17"/>
      <c r="XY980" s="17"/>
      <c r="XZ980" s="17"/>
      <c r="YA980" s="17"/>
      <c r="YB980" s="17"/>
      <c r="YC980" s="17"/>
      <c r="YD980" s="17"/>
      <c r="YE980" s="17"/>
      <c r="YF980" s="17"/>
      <c r="YG980" s="17"/>
      <c r="YH980" s="17"/>
      <c r="YI980" s="17"/>
      <c r="YJ980" s="17"/>
      <c r="YK980" s="17"/>
      <c r="YL980" s="17"/>
      <c r="YM980" s="17"/>
      <c r="YN980" s="17"/>
      <c r="YO980" s="17"/>
      <c r="YP980" s="17"/>
      <c r="YQ980" s="17"/>
      <c r="YR980" s="17"/>
      <c r="YS980" s="17"/>
      <c r="YT980" s="17"/>
      <c r="YU980" s="17"/>
      <c r="YV980" s="17"/>
      <c r="YW980" s="17"/>
      <c r="YX980" s="17"/>
      <c r="YY980" s="17"/>
      <c r="YZ980" s="17"/>
      <c r="ZA980" s="17"/>
      <c r="ZB980" s="17"/>
      <c r="ZC980" s="17"/>
      <c r="ZD980" s="17"/>
      <c r="ZE980" s="17"/>
      <c r="ZF980" s="17"/>
      <c r="ZG980" s="17"/>
      <c r="ZH980" s="17"/>
      <c r="ZI980" s="17"/>
      <c r="ZJ980" s="17"/>
      <c r="ZK980" s="17"/>
      <c r="ZL980" s="17"/>
      <c r="ZM980" s="17"/>
      <c r="ZN980" s="17"/>
      <c r="ZO980" s="17"/>
      <c r="ZP980" s="17"/>
      <c r="ZQ980" s="17"/>
      <c r="ZR980" s="17"/>
      <c r="ZS980" s="17"/>
      <c r="ZT980" s="17"/>
      <c r="ZU980" s="17"/>
      <c r="ZV980" s="17"/>
      <c r="ZW980" s="17"/>
      <c r="ZX980" s="17"/>
      <c r="ZY980" s="17"/>
      <c r="ZZ980" s="17"/>
      <c r="AAA980" s="17"/>
      <c r="AAB980" s="17"/>
      <c r="AAC980" s="17"/>
      <c r="AAD980" s="17"/>
      <c r="AAE980" s="17"/>
      <c r="AAF980" s="17"/>
      <c r="AAG980" s="17"/>
      <c r="AAH980" s="17"/>
      <c r="AAI980" s="17"/>
      <c r="AAJ980" s="17"/>
      <c r="AAK980" s="17"/>
      <c r="AAL980" s="17"/>
      <c r="AAM980" s="17"/>
      <c r="AAN980" s="17"/>
      <c r="AAO980" s="17"/>
      <c r="AAP980" s="17"/>
      <c r="AAQ980" s="17"/>
      <c r="AAR980" s="17"/>
      <c r="AAS980" s="17"/>
      <c r="AAT980" s="17"/>
      <c r="AAU980" s="17"/>
      <c r="AAV980" s="17"/>
      <c r="AAW980" s="17"/>
      <c r="AAX980" s="17"/>
      <c r="AAY980" s="17"/>
      <c r="AAZ980" s="17"/>
      <c r="ABA980" s="17"/>
      <c r="ABB980" s="17"/>
      <c r="ABC980" s="17"/>
      <c r="ABD980" s="17"/>
      <c r="ABE980" s="17"/>
      <c r="ABF980" s="17"/>
      <c r="ABG980" s="17"/>
      <c r="ABH980" s="17"/>
      <c r="ABI980" s="17"/>
      <c r="ABJ980" s="17"/>
      <c r="ABK980" s="17"/>
      <c r="ABL980" s="17"/>
      <c r="ABM980" s="17"/>
      <c r="ABN980" s="17"/>
      <c r="ABO980" s="17"/>
      <c r="ABP980" s="17"/>
      <c r="ABQ980" s="17"/>
      <c r="ABR980" s="17"/>
      <c r="ABS980" s="17"/>
      <c r="ABT980" s="17"/>
      <c r="ABU980" s="17"/>
      <c r="ABV980" s="17"/>
      <c r="ABW980" s="17"/>
      <c r="ABX980" s="17"/>
      <c r="ABY980" s="17"/>
      <c r="ABZ980" s="17"/>
      <c r="ACA980" s="17"/>
      <c r="ACB980" s="17"/>
      <c r="ACC980" s="17"/>
      <c r="ACD980" s="17"/>
      <c r="ACE980" s="17"/>
      <c r="ACF980" s="17"/>
      <c r="ACG980" s="17"/>
      <c r="ACH980" s="17"/>
      <c r="ACI980" s="17"/>
      <c r="ACJ980" s="17"/>
      <c r="ACK980" s="17"/>
      <c r="ACL980" s="17"/>
      <c r="ACM980" s="17"/>
      <c r="ACN980" s="17"/>
      <c r="ACO980" s="17"/>
      <c r="ACP980" s="17"/>
      <c r="ACQ980" s="17"/>
      <c r="ACR980" s="17"/>
      <c r="ACS980" s="17"/>
      <c r="ACT980" s="17"/>
      <c r="ACU980" s="17"/>
      <c r="ACV980" s="17"/>
      <c r="ACW980" s="17"/>
      <c r="ACX980" s="17"/>
      <c r="ACY980" s="17"/>
      <c r="ACZ980" s="17"/>
      <c r="ADA980" s="17"/>
      <c r="ADB980" s="17"/>
      <c r="ADC980" s="17"/>
      <c r="ADD980" s="17"/>
      <c r="ADE980" s="17"/>
      <c r="ADF980" s="17"/>
      <c r="ADG980" s="17"/>
      <c r="ADH980" s="17"/>
      <c r="ADI980" s="17"/>
      <c r="ADJ980" s="17"/>
      <c r="ADK980" s="17"/>
      <c r="ADL980" s="17"/>
      <c r="ADM980" s="17"/>
      <c r="ADN980" s="17"/>
      <c r="ADO980" s="17"/>
      <c r="ADP980" s="17"/>
      <c r="ADQ980" s="17"/>
      <c r="ADR980" s="17"/>
    </row>
    <row r="981" spans="44:798" s="16" customFormat="1" x14ac:dyDescent="0.25">
      <c r="AR981" s="56"/>
      <c r="AS981" s="56"/>
      <c r="AT981" s="57"/>
      <c r="AU981" s="56"/>
      <c r="AV981" s="57"/>
      <c r="AW981" s="56"/>
      <c r="AX981" s="56"/>
      <c r="AY981" s="56"/>
      <c r="AZ981" s="56"/>
      <c r="BA981" s="56"/>
      <c r="BB981" s="56"/>
      <c r="BC981" s="56"/>
      <c r="BD981" s="56"/>
      <c r="BE981" s="51"/>
      <c r="BF981" s="51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  <c r="IK981" s="17"/>
      <c r="IL981" s="17"/>
      <c r="IM981" s="17"/>
      <c r="IN981" s="17"/>
      <c r="IO981" s="17"/>
      <c r="IP981" s="17"/>
      <c r="IQ981" s="17"/>
      <c r="IR981" s="17"/>
      <c r="IS981" s="17"/>
      <c r="IT981" s="17"/>
      <c r="IU981" s="17"/>
      <c r="IV981" s="17"/>
      <c r="IW981" s="17"/>
      <c r="IX981" s="17"/>
      <c r="IY981" s="17"/>
      <c r="IZ981" s="17"/>
      <c r="JA981" s="17"/>
      <c r="JB981" s="17"/>
      <c r="JC981" s="17"/>
      <c r="JD981" s="17"/>
      <c r="JE981" s="17"/>
      <c r="JF981" s="17"/>
      <c r="JG981" s="17"/>
      <c r="JH981" s="17"/>
      <c r="JI981" s="17"/>
      <c r="JJ981" s="17"/>
      <c r="JK981" s="17"/>
      <c r="JL981" s="17"/>
      <c r="JM981" s="17"/>
      <c r="JN981" s="17"/>
      <c r="JO981" s="17"/>
      <c r="JP981" s="17"/>
      <c r="JQ981" s="17"/>
      <c r="JR981" s="17"/>
      <c r="JS981" s="17"/>
      <c r="JT981" s="17"/>
      <c r="JU981" s="17"/>
      <c r="JV981" s="17"/>
      <c r="JW981" s="17"/>
      <c r="JX981" s="17"/>
      <c r="JY981" s="17"/>
      <c r="JZ981" s="17"/>
      <c r="KA981" s="17"/>
      <c r="KB981" s="17"/>
      <c r="KC981" s="17"/>
      <c r="KD981" s="17"/>
      <c r="KE981" s="17"/>
      <c r="KF981" s="17"/>
      <c r="KG981" s="17"/>
      <c r="KH981" s="17"/>
      <c r="KI981" s="17"/>
      <c r="KJ981" s="17"/>
      <c r="KK981" s="17"/>
      <c r="KL981" s="17"/>
      <c r="KM981" s="17"/>
      <c r="KN981" s="17"/>
      <c r="KO981" s="17"/>
      <c r="KP981" s="17"/>
      <c r="KQ981" s="17"/>
      <c r="KR981" s="17"/>
      <c r="KS981" s="17"/>
      <c r="KT981" s="17"/>
      <c r="KU981" s="17"/>
      <c r="KV981" s="17"/>
      <c r="KW981" s="17"/>
      <c r="KX981" s="17"/>
      <c r="KY981" s="17"/>
      <c r="KZ981" s="17"/>
      <c r="LA981" s="17"/>
      <c r="LB981" s="17"/>
      <c r="LC981" s="17"/>
      <c r="LD981" s="17"/>
      <c r="LE981" s="17"/>
      <c r="LF981" s="17"/>
      <c r="LG981" s="17"/>
      <c r="LH981" s="17"/>
      <c r="LI981" s="17"/>
      <c r="LJ981" s="17"/>
      <c r="LK981" s="17"/>
      <c r="LL981" s="17"/>
      <c r="LM981" s="17"/>
      <c r="LN981" s="17"/>
      <c r="LO981" s="17"/>
      <c r="LP981" s="17"/>
      <c r="LQ981" s="17"/>
      <c r="LR981" s="17"/>
      <c r="LS981" s="17"/>
      <c r="LT981" s="17"/>
      <c r="LU981" s="17"/>
      <c r="LV981" s="17"/>
      <c r="LW981" s="17"/>
      <c r="LX981" s="17"/>
      <c r="LY981" s="17"/>
      <c r="LZ981" s="17"/>
      <c r="MA981" s="17"/>
      <c r="MB981" s="17"/>
      <c r="MC981" s="17"/>
      <c r="MD981" s="17"/>
      <c r="ME981" s="17"/>
      <c r="MF981" s="17"/>
      <c r="MG981" s="17"/>
      <c r="MH981" s="17"/>
      <c r="MI981" s="17"/>
      <c r="MJ981" s="17"/>
      <c r="MK981" s="17"/>
      <c r="ML981" s="17"/>
      <c r="MM981" s="17"/>
      <c r="MN981" s="17"/>
      <c r="MO981" s="17"/>
      <c r="MP981" s="17"/>
      <c r="MQ981" s="17"/>
      <c r="MR981" s="17"/>
      <c r="MS981" s="17"/>
      <c r="MT981" s="17"/>
      <c r="MU981" s="17"/>
      <c r="MV981" s="17"/>
      <c r="MW981" s="17"/>
      <c r="MX981" s="17"/>
      <c r="MY981" s="17"/>
      <c r="MZ981" s="17"/>
      <c r="NA981" s="17"/>
      <c r="NB981" s="17"/>
      <c r="NC981" s="17"/>
      <c r="ND981" s="17"/>
      <c r="NE981" s="17"/>
      <c r="NF981" s="17"/>
      <c r="NG981" s="17"/>
      <c r="NH981" s="17"/>
      <c r="NI981" s="17"/>
      <c r="NJ981" s="17"/>
      <c r="NK981" s="17"/>
      <c r="NL981" s="17"/>
      <c r="NM981" s="17"/>
      <c r="NN981" s="17"/>
      <c r="NO981" s="17"/>
      <c r="NP981" s="17"/>
      <c r="NQ981" s="17"/>
      <c r="NR981" s="17"/>
      <c r="NS981" s="17"/>
      <c r="NT981" s="17"/>
      <c r="NU981" s="17"/>
      <c r="NV981" s="17"/>
      <c r="NW981" s="17"/>
      <c r="NX981" s="17"/>
      <c r="NY981" s="17"/>
      <c r="NZ981" s="17"/>
      <c r="OA981" s="17"/>
      <c r="OB981" s="17"/>
      <c r="OC981" s="17"/>
      <c r="OD981" s="17"/>
      <c r="OE981" s="17"/>
      <c r="OF981" s="17"/>
      <c r="OG981" s="17"/>
      <c r="OH981" s="17"/>
      <c r="OI981" s="17"/>
      <c r="OJ981" s="17"/>
      <c r="OK981" s="17"/>
      <c r="OL981" s="17"/>
      <c r="OM981" s="17"/>
      <c r="ON981" s="17"/>
      <c r="OO981" s="17"/>
      <c r="OP981" s="17"/>
      <c r="OQ981" s="17"/>
      <c r="OR981" s="17"/>
      <c r="OS981" s="17"/>
      <c r="OT981" s="17"/>
      <c r="OU981" s="17"/>
      <c r="OV981" s="17"/>
      <c r="OW981" s="17"/>
      <c r="OX981" s="17"/>
      <c r="OY981" s="17"/>
      <c r="OZ981" s="17"/>
      <c r="PA981" s="17"/>
      <c r="PB981" s="17"/>
      <c r="PC981" s="17"/>
      <c r="PD981" s="17"/>
      <c r="PE981" s="17"/>
      <c r="PF981" s="17"/>
      <c r="PG981" s="17"/>
      <c r="PH981" s="17"/>
      <c r="PI981" s="17"/>
      <c r="PJ981" s="17"/>
      <c r="PK981" s="17"/>
      <c r="PL981" s="17"/>
      <c r="PM981" s="17"/>
      <c r="PN981" s="17"/>
      <c r="PO981" s="17"/>
      <c r="PP981" s="17"/>
      <c r="PQ981" s="17"/>
      <c r="PR981" s="17"/>
      <c r="PS981" s="17"/>
      <c r="PT981" s="17"/>
      <c r="PU981" s="17"/>
      <c r="PV981" s="17"/>
      <c r="PW981" s="17"/>
      <c r="PX981" s="17"/>
      <c r="PY981" s="17"/>
      <c r="PZ981" s="17"/>
      <c r="QA981" s="17"/>
      <c r="QB981" s="17"/>
      <c r="QC981" s="17"/>
      <c r="QD981" s="17"/>
      <c r="QE981" s="17"/>
      <c r="QF981" s="17"/>
      <c r="QG981" s="17"/>
      <c r="QH981" s="17"/>
      <c r="QI981" s="17"/>
      <c r="QJ981" s="17"/>
      <c r="QK981" s="17"/>
      <c r="QL981" s="17"/>
      <c r="QM981" s="17"/>
      <c r="QN981" s="17"/>
      <c r="QO981" s="17"/>
      <c r="QP981" s="17"/>
      <c r="QQ981" s="17"/>
      <c r="QR981" s="17"/>
      <c r="QS981" s="17"/>
      <c r="QT981" s="17"/>
      <c r="QU981" s="17"/>
      <c r="QV981" s="17"/>
      <c r="QW981" s="17"/>
      <c r="QX981" s="17"/>
      <c r="QY981" s="17"/>
      <c r="QZ981" s="17"/>
      <c r="RA981" s="17"/>
      <c r="RB981" s="17"/>
      <c r="RC981" s="17"/>
      <c r="RD981" s="17"/>
      <c r="RE981" s="17"/>
      <c r="RF981" s="17"/>
      <c r="RG981" s="17"/>
      <c r="RH981" s="17"/>
      <c r="RI981" s="17"/>
      <c r="RJ981" s="17"/>
      <c r="RK981" s="17"/>
      <c r="RL981" s="17"/>
      <c r="RM981" s="17"/>
      <c r="RN981" s="17"/>
      <c r="RO981" s="17"/>
      <c r="RP981" s="17"/>
      <c r="RQ981" s="17"/>
      <c r="RR981" s="17"/>
      <c r="RS981" s="17"/>
      <c r="RT981" s="17"/>
      <c r="RU981" s="17"/>
      <c r="RV981" s="17"/>
      <c r="RW981" s="17"/>
      <c r="RX981" s="17"/>
      <c r="RY981" s="17"/>
      <c r="RZ981" s="17"/>
      <c r="SA981" s="17"/>
      <c r="SB981" s="17"/>
      <c r="SC981" s="17"/>
      <c r="SD981" s="17"/>
      <c r="SE981" s="17"/>
      <c r="SF981" s="17"/>
      <c r="SG981" s="17"/>
      <c r="SH981" s="17"/>
      <c r="SI981" s="17"/>
      <c r="SJ981" s="17"/>
      <c r="SK981" s="17"/>
      <c r="SL981" s="17"/>
      <c r="SM981" s="17"/>
      <c r="SN981" s="17"/>
      <c r="SO981" s="17"/>
      <c r="SP981" s="17"/>
      <c r="SQ981" s="17"/>
      <c r="SR981" s="17"/>
      <c r="SS981" s="17"/>
      <c r="ST981" s="17"/>
      <c r="SU981" s="17"/>
      <c r="SV981" s="17"/>
      <c r="SW981" s="17"/>
      <c r="SX981" s="17"/>
      <c r="SY981" s="17"/>
      <c r="SZ981" s="17"/>
      <c r="TA981" s="17"/>
      <c r="TB981" s="17"/>
      <c r="TC981" s="17"/>
      <c r="TD981" s="17"/>
      <c r="TE981" s="17"/>
      <c r="TF981" s="17"/>
      <c r="TG981" s="17"/>
      <c r="TH981" s="17"/>
      <c r="TI981" s="17"/>
      <c r="TJ981" s="17"/>
      <c r="TK981" s="17"/>
      <c r="TL981" s="17"/>
      <c r="TM981" s="17"/>
      <c r="TN981" s="17"/>
      <c r="TO981" s="17"/>
      <c r="TP981" s="17"/>
      <c r="TQ981" s="17"/>
      <c r="TR981" s="17"/>
      <c r="TS981" s="17"/>
      <c r="TT981" s="17"/>
      <c r="TU981" s="17"/>
      <c r="TV981" s="17"/>
      <c r="TW981" s="17"/>
      <c r="TX981" s="17"/>
      <c r="TY981" s="17"/>
      <c r="TZ981" s="17"/>
      <c r="UA981" s="17"/>
      <c r="UB981" s="17"/>
      <c r="UC981" s="17"/>
      <c r="UD981" s="17"/>
      <c r="UE981" s="17"/>
      <c r="UF981" s="17"/>
      <c r="UG981" s="17"/>
      <c r="UH981" s="17"/>
      <c r="UI981" s="17"/>
      <c r="UJ981" s="17"/>
      <c r="UK981" s="17"/>
      <c r="UL981" s="17"/>
      <c r="UM981" s="17"/>
      <c r="UN981" s="17"/>
      <c r="UO981" s="17"/>
      <c r="UP981" s="17"/>
      <c r="UQ981" s="17"/>
      <c r="UR981" s="17"/>
      <c r="US981" s="17"/>
      <c r="UT981" s="17"/>
      <c r="UU981" s="17"/>
      <c r="UV981" s="17"/>
      <c r="UW981" s="17"/>
      <c r="UX981" s="17"/>
      <c r="UY981" s="17"/>
      <c r="UZ981" s="17"/>
      <c r="VA981" s="17"/>
      <c r="VB981" s="17"/>
      <c r="VC981" s="17"/>
      <c r="VD981" s="17"/>
      <c r="VE981" s="17"/>
      <c r="VF981" s="17"/>
      <c r="VG981" s="17"/>
      <c r="VH981" s="17"/>
      <c r="VI981" s="17"/>
      <c r="VJ981" s="17"/>
      <c r="VK981" s="17"/>
      <c r="VL981" s="17"/>
      <c r="VM981" s="17"/>
      <c r="VN981" s="17"/>
      <c r="VO981" s="17"/>
      <c r="VP981" s="17"/>
      <c r="VQ981" s="17"/>
      <c r="VR981" s="17"/>
      <c r="VS981" s="17"/>
      <c r="VT981" s="17"/>
      <c r="VU981" s="17"/>
      <c r="VV981" s="17"/>
      <c r="VW981" s="17"/>
      <c r="VX981" s="17"/>
      <c r="VY981" s="17"/>
      <c r="VZ981" s="17"/>
      <c r="WA981" s="17"/>
      <c r="WB981" s="17"/>
      <c r="WC981" s="17"/>
      <c r="WD981" s="17"/>
      <c r="WE981" s="17"/>
      <c r="WF981" s="17"/>
      <c r="WG981" s="17"/>
      <c r="WH981" s="17"/>
      <c r="WI981" s="17"/>
      <c r="WJ981" s="17"/>
      <c r="WK981" s="17"/>
      <c r="WL981" s="17"/>
      <c r="WM981" s="17"/>
      <c r="WN981" s="17"/>
      <c r="WO981" s="17"/>
      <c r="WP981" s="17"/>
      <c r="WQ981" s="17"/>
      <c r="WR981" s="17"/>
      <c r="WS981" s="17"/>
      <c r="WT981" s="17"/>
      <c r="WU981" s="17"/>
      <c r="WV981" s="17"/>
      <c r="WW981" s="17"/>
      <c r="WX981" s="17"/>
      <c r="WY981" s="17"/>
      <c r="WZ981" s="17"/>
      <c r="XA981" s="17"/>
      <c r="XB981" s="17"/>
      <c r="XC981" s="17"/>
      <c r="XD981" s="17"/>
      <c r="XE981" s="17"/>
      <c r="XF981" s="17"/>
      <c r="XG981" s="17"/>
      <c r="XH981" s="17"/>
      <c r="XI981" s="17"/>
      <c r="XJ981" s="17"/>
      <c r="XK981" s="17"/>
      <c r="XL981" s="17"/>
      <c r="XM981" s="17"/>
      <c r="XN981" s="17"/>
      <c r="XO981" s="17"/>
      <c r="XP981" s="17"/>
      <c r="XQ981" s="17"/>
      <c r="XR981" s="17"/>
      <c r="XS981" s="17"/>
      <c r="XT981" s="17"/>
      <c r="XU981" s="17"/>
      <c r="XV981" s="17"/>
      <c r="XW981" s="17"/>
      <c r="XX981" s="17"/>
      <c r="XY981" s="17"/>
      <c r="XZ981" s="17"/>
      <c r="YA981" s="17"/>
      <c r="YB981" s="17"/>
      <c r="YC981" s="17"/>
      <c r="YD981" s="17"/>
      <c r="YE981" s="17"/>
      <c r="YF981" s="17"/>
      <c r="YG981" s="17"/>
      <c r="YH981" s="17"/>
      <c r="YI981" s="17"/>
      <c r="YJ981" s="17"/>
      <c r="YK981" s="17"/>
      <c r="YL981" s="17"/>
      <c r="YM981" s="17"/>
      <c r="YN981" s="17"/>
      <c r="YO981" s="17"/>
      <c r="YP981" s="17"/>
      <c r="YQ981" s="17"/>
      <c r="YR981" s="17"/>
      <c r="YS981" s="17"/>
      <c r="YT981" s="17"/>
      <c r="YU981" s="17"/>
      <c r="YV981" s="17"/>
      <c r="YW981" s="17"/>
      <c r="YX981" s="17"/>
      <c r="YY981" s="17"/>
      <c r="YZ981" s="17"/>
      <c r="ZA981" s="17"/>
      <c r="ZB981" s="17"/>
      <c r="ZC981" s="17"/>
      <c r="ZD981" s="17"/>
      <c r="ZE981" s="17"/>
      <c r="ZF981" s="17"/>
      <c r="ZG981" s="17"/>
      <c r="ZH981" s="17"/>
      <c r="ZI981" s="17"/>
      <c r="ZJ981" s="17"/>
      <c r="ZK981" s="17"/>
      <c r="ZL981" s="17"/>
      <c r="ZM981" s="17"/>
      <c r="ZN981" s="17"/>
      <c r="ZO981" s="17"/>
      <c r="ZP981" s="17"/>
      <c r="ZQ981" s="17"/>
      <c r="ZR981" s="17"/>
      <c r="ZS981" s="17"/>
      <c r="ZT981" s="17"/>
      <c r="ZU981" s="17"/>
      <c r="ZV981" s="17"/>
      <c r="ZW981" s="17"/>
      <c r="ZX981" s="17"/>
      <c r="ZY981" s="17"/>
      <c r="ZZ981" s="17"/>
      <c r="AAA981" s="17"/>
      <c r="AAB981" s="17"/>
      <c r="AAC981" s="17"/>
      <c r="AAD981" s="17"/>
      <c r="AAE981" s="17"/>
      <c r="AAF981" s="17"/>
      <c r="AAG981" s="17"/>
      <c r="AAH981" s="17"/>
      <c r="AAI981" s="17"/>
      <c r="AAJ981" s="17"/>
      <c r="AAK981" s="17"/>
      <c r="AAL981" s="17"/>
      <c r="AAM981" s="17"/>
      <c r="AAN981" s="17"/>
      <c r="AAO981" s="17"/>
      <c r="AAP981" s="17"/>
      <c r="AAQ981" s="17"/>
      <c r="AAR981" s="17"/>
      <c r="AAS981" s="17"/>
      <c r="AAT981" s="17"/>
      <c r="AAU981" s="17"/>
      <c r="AAV981" s="17"/>
      <c r="AAW981" s="17"/>
      <c r="AAX981" s="17"/>
      <c r="AAY981" s="17"/>
      <c r="AAZ981" s="17"/>
      <c r="ABA981" s="17"/>
      <c r="ABB981" s="17"/>
      <c r="ABC981" s="17"/>
      <c r="ABD981" s="17"/>
      <c r="ABE981" s="17"/>
      <c r="ABF981" s="17"/>
      <c r="ABG981" s="17"/>
      <c r="ABH981" s="17"/>
      <c r="ABI981" s="17"/>
      <c r="ABJ981" s="17"/>
      <c r="ABK981" s="17"/>
      <c r="ABL981" s="17"/>
      <c r="ABM981" s="17"/>
      <c r="ABN981" s="17"/>
      <c r="ABO981" s="17"/>
      <c r="ABP981" s="17"/>
      <c r="ABQ981" s="17"/>
      <c r="ABR981" s="17"/>
      <c r="ABS981" s="17"/>
      <c r="ABT981" s="17"/>
      <c r="ABU981" s="17"/>
      <c r="ABV981" s="17"/>
      <c r="ABW981" s="17"/>
      <c r="ABX981" s="17"/>
      <c r="ABY981" s="17"/>
      <c r="ABZ981" s="17"/>
      <c r="ACA981" s="17"/>
      <c r="ACB981" s="17"/>
      <c r="ACC981" s="17"/>
      <c r="ACD981" s="17"/>
      <c r="ACE981" s="17"/>
      <c r="ACF981" s="17"/>
      <c r="ACG981" s="17"/>
      <c r="ACH981" s="17"/>
      <c r="ACI981" s="17"/>
      <c r="ACJ981" s="17"/>
      <c r="ACK981" s="17"/>
      <c r="ACL981" s="17"/>
      <c r="ACM981" s="17"/>
      <c r="ACN981" s="17"/>
      <c r="ACO981" s="17"/>
      <c r="ACP981" s="17"/>
      <c r="ACQ981" s="17"/>
      <c r="ACR981" s="17"/>
      <c r="ACS981" s="17"/>
      <c r="ACT981" s="17"/>
      <c r="ACU981" s="17"/>
      <c r="ACV981" s="17"/>
      <c r="ACW981" s="17"/>
      <c r="ACX981" s="17"/>
      <c r="ACY981" s="17"/>
      <c r="ACZ981" s="17"/>
      <c r="ADA981" s="17"/>
      <c r="ADB981" s="17"/>
      <c r="ADC981" s="17"/>
      <c r="ADD981" s="17"/>
      <c r="ADE981" s="17"/>
      <c r="ADF981" s="17"/>
      <c r="ADG981" s="17"/>
      <c r="ADH981" s="17"/>
      <c r="ADI981" s="17"/>
      <c r="ADJ981" s="17"/>
      <c r="ADK981" s="17"/>
      <c r="ADL981" s="17"/>
      <c r="ADM981" s="17"/>
      <c r="ADN981" s="17"/>
      <c r="ADO981" s="17"/>
      <c r="ADP981" s="17"/>
      <c r="ADQ981" s="17"/>
      <c r="ADR981" s="17"/>
    </row>
    <row r="982" spans="44:798" s="16" customFormat="1" x14ac:dyDescent="0.25">
      <c r="AR982" s="56"/>
      <c r="AS982" s="56"/>
      <c r="AT982" s="57"/>
      <c r="AU982" s="56"/>
      <c r="AV982" s="57"/>
      <c r="AW982" s="56"/>
      <c r="AX982" s="56"/>
      <c r="AY982" s="56"/>
      <c r="AZ982" s="56"/>
      <c r="BA982" s="56"/>
      <c r="BB982" s="56"/>
      <c r="BC982" s="56"/>
      <c r="BD982" s="56"/>
      <c r="BE982" s="51"/>
      <c r="BF982" s="51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  <c r="IK982" s="17"/>
      <c r="IL982" s="17"/>
      <c r="IM982" s="17"/>
      <c r="IN982" s="17"/>
      <c r="IO982" s="17"/>
      <c r="IP982" s="17"/>
      <c r="IQ982" s="17"/>
      <c r="IR982" s="17"/>
      <c r="IS982" s="17"/>
      <c r="IT982" s="17"/>
      <c r="IU982" s="17"/>
      <c r="IV982" s="17"/>
      <c r="IW982" s="17"/>
      <c r="IX982" s="17"/>
      <c r="IY982" s="17"/>
      <c r="IZ982" s="17"/>
      <c r="JA982" s="17"/>
      <c r="JB982" s="17"/>
      <c r="JC982" s="17"/>
      <c r="JD982" s="17"/>
      <c r="JE982" s="17"/>
      <c r="JF982" s="17"/>
      <c r="JG982" s="17"/>
      <c r="JH982" s="17"/>
      <c r="JI982" s="17"/>
      <c r="JJ982" s="17"/>
      <c r="JK982" s="17"/>
      <c r="JL982" s="17"/>
      <c r="JM982" s="17"/>
      <c r="JN982" s="17"/>
      <c r="JO982" s="17"/>
      <c r="JP982" s="17"/>
      <c r="JQ982" s="17"/>
      <c r="JR982" s="17"/>
      <c r="JS982" s="17"/>
      <c r="JT982" s="17"/>
      <c r="JU982" s="17"/>
      <c r="JV982" s="17"/>
      <c r="JW982" s="17"/>
      <c r="JX982" s="17"/>
      <c r="JY982" s="17"/>
      <c r="JZ982" s="17"/>
      <c r="KA982" s="17"/>
      <c r="KB982" s="17"/>
      <c r="KC982" s="17"/>
      <c r="KD982" s="17"/>
      <c r="KE982" s="17"/>
      <c r="KF982" s="17"/>
      <c r="KG982" s="17"/>
      <c r="KH982" s="17"/>
      <c r="KI982" s="17"/>
      <c r="KJ982" s="17"/>
      <c r="KK982" s="17"/>
      <c r="KL982" s="17"/>
      <c r="KM982" s="17"/>
      <c r="KN982" s="17"/>
      <c r="KO982" s="17"/>
      <c r="KP982" s="17"/>
      <c r="KQ982" s="17"/>
      <c r="KR982" s="17"/>
      <c r="KS982" s="17"/>
      <c r="KT982" s="17"/>
      <c r="KU982" s="17"/>
      <c r="KV982" s="17"/>
      <c r="KW982" s="17"/>
      <c r="KX982" s="17"/>
      <c r="KY982" s="17"/>
      <c r="KZ982" s="17"/>
      <c r="LA982" s="17"/>
      <c r="LB982" s="17"/>
      <c r="LC982" s="17"/>
      <c r="LD982" s="17"/>
      <c r="LE982" s="17"/>
      <c r="LF982" s="17"/>
      <c r="LG982" s="17"/>
      <c r="LH982" s="17"/>
      <c r="LI982" s="17"/>
      <c r="LJ982" s="17"/>
      <c r="LK982" s="17"/>
      <c r="LL982" s="17"/>
      <c r="LM982" s="17"/>
      <c r="LN982" s="17"/>
      <c r="LO982" s="17"/>
      <c r="LP982" s="17"/>
      <c r="LQ982" s="17"/>
      <c r="LR982" s="17"/>
      <c r="LS982" s="17"/>
      <c r="LT982" s="17"/>
      <c r="LU982" s="17"/>
      <c r="LV982" s="17"/>
      <c r="LW982" s="17"/>
      <c r="LX982" s="17"/>
      <c r="LY982" s="17"/>
      <c r="LZ982" s="17"/>
      <c r="MA982" s="17"/>
      <c r="MB982" s="17"/>
      <c r="MC982" s="17"/>
      <c r="MD982" s="17"/>
      <c r="ME982" s="17"/>
      <c r="MF982" s="17"/>
      <c r="MG982" s="17"/>
      <c r="MH982" s="17"/>
      <c r="MI982" s="17"/>
      <c r="MJ982" s="17"/>
      <c r="MK982" s="17"/>
      <c r="ML982" s="17"/>
      <c r="MM982" s="17"/>
      <c r="MN982" s="17"/>
      <c r="MO982" s="17"/>
      <c r="MP982" s="17"/>
      <c r="MQ982" s="17"/>
      <c r="MR982" s="17"/>
      <c r="MS982" s="17"/>
      <c r="MT982" s="17"/>
      <c r="MU982" s="17"/>
      <c r="MV982" s="17"/>
      <c r="MW982" s="17"/>
      <c r="MX982" s="17"/>
      <c r="MY982" s="17"/>
      <c r="MZ982" s="17"/>
      <c r="NA982" s="17"/>
      <c r="NB982" s="17"/>
      <c r="NC982" s="17"/>
      <c r="ND982" s="17"/>
      <c r="NE982" s="17"/>
      <c r="NF982" s="17"/>
      <c r="NG982" s="17"/>
      <c r="NH982" s="17"/>
      <c r="NI982" s="17"/>
      <c r="NJ982" s="17"/>
      <c r="NK982" s="17"/>
      <c r="NL982" s="17"/>
      <c r="NM982" s="17"/>
      <c r="NN982" s="17"/>
      <c r="NO982" s="17"/>
      <c r="NP982" s="17"/>
      <c r="NQ982" s="17"/>
      <c r="NR982" s="17"/>
      <c r="NS982" s="17"/>
      <c r="NT982" s="17"/>
      <c r="NU982" s="17"/>
      <c r="NV982" s="17"/>
      <c r="NW982" s="17"/>
      <c r="NX982" s="17"/>
      <c r="NY982" s="17"/>
      <c r="NZ982" s="17"/>
      <c r="OA982" s="17"/>
      <c r="OB982" s="17"/>
      <c r="OC982" s="17"/>
      <c r="OD982" s="17"/>
      <c r="OE982" s="17"/>
      <c r="OF982" s="17"/>
      <c r="OG982" s="17"/>
      <c r="OH982" s="17"/>
      <c r="OI982" s="17"/>
      <c r="OJ982" s="17"/>
      <c r="OK982" s="17"/>
      <c r="OL982" s="17"/>
      <c r="OM982" s="17"/>
      <c r="ON982" s="17"/>
      <c r="OO982" s="17"/>
      <c r="OP982" s="17"/>
      <c r="OQ982" s="17"/>
      <c r="OR982" s="17"/>
      <c r="OS982" s="17"/>
      <c r="OT982" s="17"/>
      <c r="OU982" s="17"/>
      <c r="OV982" s="17"/>
      <c r="OW982" s="17"/>
      <c r="OX982" s="17"/>
      <c r="OY982" s="17"/>
      <c r="OZ982" s="17"/>
      <c r="PA982" s="17"/>
      <c r="PB982" s="17"/>
      <c r="PC982" s="17"/>
      <c r="PD982" s="17"/>
      <c r="PE982" s="17"/>
      <c r="PF982" s="17"/>
      <c r="PG982" s="17"/>
      <c r="PH982" s="17"/>
      <c r="PI982" s="17"/>
      <c r="PJ982" s="17"/>
      <c r="PK982" s="17"/>
      <c r="PL982" s="17"/>
      <c r="PM982" s="17"/>
      <c r="PN982" s="17"/>
      <c r="PO982" s="17"/>
      <c r="PP982" s="17"/>
      <c r="PQ982" s="17"/>
      <c r="PR982" s="17"/>
      <c r="PS982" s="17"/>
      <c r="PT982" s="17"/>
      <c r="PU982" s="17"/>
      <c r="PV982" s="17"/>
      <c r="PW982" s="17"/>
      <c r="PX982" s="17"/>
      <c r="PY982" s="17"/>
      <c r="PZ982" s="17"/>
      <c r="QA982" s="17"/>
      <c r="QB982" s="17"/>
      <c r="QC982" s="17"/>
      <c r="QD982" s="17"/>
      <c r="QE982" s="17"/>
      <c r="QF982" s="17"/>
      <c r="QG982" s="17"/>
      <c r="QH982" s="17"/>
      <c r="QI982" s="17"/>
      <c r="QJ982" s="17"/>
      <c r="QK982" s="17"/>
      <c r="QL982" s="17"/>
      <c r="QM982" s="17"/>
      <c r="QN982" s="17"/>
      <c r="QO982" s="17"/>
      <c r="QP982" s="17"/>
      <c r="QQ982" s="17"/>
      <c r="QR982" s="17"/>
      <c r="QS982" s="17"/>
      <c r="QT982" s="17"/>
      <c r="QU982" s="17"/>
      <c r="QV982" s="17"/>
      <c r="QW982" s="17"/>
      <c r="QX982" s="17"/>
      <c r="QY982" s="17"/>
      <c r="QZ982" s="17"/>
      <c r="RA982" s="17"/>
      <c r="RB982" s="17"/>
      <c r="RC982" s="17"/>
      <c r="RD982" s="17"/>
      <c r="RE982" s="17"/>
      <c r="RF982" s="17"/>
      <c r="RG982" s="17"/>
      <c r="RH982" s="17"/>
      <c r="RI982" s="17"/>
      <c r="RJ982" s="17"/>
      <c r="RK982" s="17"/>
      <c r="RL982" s="17"/>
      <c r="RM982" s="17"/>
      <c r="RN982" s="17"/>
      <c r="RO982" s="17"/>
      <c r="RP982" s="17"/>
      <c r="RQ982" s="17"/>
      <c r="RR982" s="17"/>
      <c r="RS982" s="17"/>
      <c r="RT982" s="17"/>
      <c r="RU982" s="17"/>
      <c r="RV982" s="17"/>
      <c r="RW982" s="17"/>
      <c r="RX982" s="17"/>
      <c r="RY982" s="17"/>
      <c r="RZ982" s="17"/>
      <c r="SA982" s="17"/>
      <c r="SB982" s="17"/>
      <c r="SC982" s="17"/>
      <c r="SD982" s="17"/>
      <c r="SE982" s="17"/>
      <c r="SF982" s="17"/>
      <c r="SG982" s="17"/>
      <c r="SH982" s="17"/>
      <c r="SI982" s="17"/>
      <c r="SJ982" s="17"/>
      <c r="SK982" s="17"/>
      <c r="SL982" s="17"/>
      <c r="SM982" s="17"/>
      <c r="SN982" s="17"/>
      <c r="SO982" s="17"/>
      <c r="SP982" s="17"/>
      <c r="SQ982" s="17"/>
      <c r="SR982" s="17"/>
      <c r="SS982" s="17"/>
      <c r="ST982" s="17"/>
      <c r="SU982" s="17"/>
      <c r="SV982" s="17"/>
      <c r="SW982" s="17"/>
      <c r="SX982" s="17"/>
      <c r="SY982" s="17"/>
      <c r="SZ982" s="17"/>
      <c r="TA982" s="17"/>
      <c r="TB982" s="17"/>
      <c r="TC982" s="17"/>
      <c r="TD982" s="17"/>
      <c r="TE982" s="17"/>
      <c r="TF982" s="17"/>
      <c r="TG982" s="17"/>
      <c r="TH982" s="17"/>
      <c r="TI982" s="17"/>
      <c r="TJ982" s="17"/>
      <c r="TK982" s="17"/>
      <c r="TL982" s="17"/>
      <c r="TM982" s="17"/>
      <c r="TN982" s="17"/>
      <c r="TO982" s="17"/>
      <c r="TP982" s="17"/>
      <c r="TQ982" s="17"/>
      <c r="TR982" s="17"/>
      <c r="TS982" s="17"/>
      <c r="TT982" s="17"/>
      <c r="TU982" s="17"/>
      <c r="TV982" s="17"/>
      <c r="TW982" s="17"/>
      <c r="TX982" s="17"/>
      <c r="TY982" s="17"/>
      <c r="TZ982" s="17"/>
      <c r="UA982" s="17"/>
      <c r="UB982" s="17"/>
      <c r="UC982" s="17"/>
      <c r="UD982" s="17"/>
      <c r="UE982" s="17"/>
      <c r="UF982" s="17"/>
      <c r="UG982" s="17"/>
      <c r="UH982" s="17"/>
      <c r="UI982" s="17"/>
      <c r="UJ982" s="17"/>
      <c r="UK982" s="17"/>
      <c r="UL982" s="17"/>
      <c r="UM982" s="17"/>
      <c r="UN982" s="17"/>
      <c r="UO982" s="17"/>
      <c r="UP982" s="17"/>
      <c r="UQ982" s="17"/>
      <c r="UR982" s="17"/>
      <c r="US982" s="17"/>
      <c r="UT982" s="17"/>
      <c r="UU982" s="17"/>
      <c r="UV982" s="17"/>
      <c r="UW982" s="17"/>
      <c r="UX982" s="17"/>
      <c r="UY982" s="17"/>
      <c r="UZ982" s="17"/>
      <c r="VA982" s="17"/>
      <c r="VB982" s="17"/>
      <c r="VC982" s="17"/>
      <c r="VD982" s="17"/>
      <c r="VE982" s="17"/>
      <c r="VF982" s="17"/>
      <c r="VG982" s="17"/>
      <c r="VH982" s="17"/>
      <c r="VI982" s="17"/>
      <c r="VJ982" s="17"/>
      <c r="VK982" s="17"/>
      <c r="VL982" s="17"/>
      <c r="VM982" s="17"/>
      <c r="VN982" s="17"/>
      <c r="VO982" s="17"/>
      <c r="VP982" s="17"/>
      <c r="VQ982" s="17"/>
      <c r="VR982" s="17"/>
      <c r="VS982" s="17"/>
      <c r="VT982" s="17"/>
      <c r="VU982" s="17"/>
      <c r="VV982" s="17"/>
      <c r="VW982" s="17"/>
      <c r="VX982" s="17"/>
      <c r="VY982" s="17"/>
      <c r="VZ982" s="17"/>
      <c r="WA982" s="17"/>
      <c r="WB982" s="17"/>
      <c r="WC982" s="17"/>
      <c r="WD982" s="17"/>
      <c r="WE982" s="17"/>
      <c r="WF982" s="17"/>
      <c r="WG982" s="17"/>
      <c r="WH982" s="17"/>
      <c r="WI982" s="17"/>
      <c r="WJ982" s="17"/>
      <c r="WK982" s="17"/>
      <c r="WL982" s="17"/>
      <c r="WM982" s="17"/>
      <c r="WN982" s="17"/>
      <c r="WO982" s="17"/>
      <c r="WP982" s="17"/>
      <c r="WQ982" s="17"/>
      <c r="WR982" s="17"/>
      <c r="WS982" s="17"/>
      <c r="WT982" s="17"/>
      <c r="WU982" s="17"/>
      <c r="WV982" s="17"/>
      <c r="WW982" s="17"/>
      <c r="WX982" s="17"/>
      <c r="WY982" s="17"/>
      <c r="WZ982" s="17"/>
      <c r="XA982" s="17"/>
      <c r="XB982" s="17"/>
      <c r="XC982" s="17"/>
      <c r="XD982" s="17"/>
      <c r="XE982" s="17"/>
      <c r="XF982" s="17"/>
      <c r="XG982" s="17"/>
      <c r="XH982" s="17"/>
      <c r="XI982" s="17"/>
      <c r="XJ982" s="17"/>
      <c r="XK982" s="17"/>
      <c r="XL982" s="17"/>
      <c r="XM982" s="17"/>
      <c r="XN982" s="17"/>
      <c r="XO982" s="17"/>
      <c r="XP982" s="17"/>
      <c r="XQ982" s="17"/>
      <c r="XR982" s="17"/>
      <c r="XS982" s="17"/>
      <c r="XT982" s="17"/>
      <c r="XU982" s="17"/>
      <c r="XV982" s="17"/>
      <c r="XW982" s="17"/>
      <c r="XX982" s="17"/>
      <c r="XY982" s="17"/>
      <c r="XZ982" s="17"/>
      <c r="YA982" s="17"/>
      <c r="YB982" s="17"/>
      <c r="YC982" s="17"/>
      <c r="YD982" s="17"/>
      <c r="YE982" s="17"/>
      <c r="YF982" s="17"/>
      <c r="YG982" s="17"/>
      <c r="YH982" s="17"/>
      <c r="YI982" s="17"/>
      <c r="YJ982" s="17"/>
      <c r="YK982" s="17"/>
      <c r="YL982" s="17"/>
      <c r="YM982" s="17"/>
      <c r="YN982" s="17"/>
      <c r="YO982" s="17"/>
      <c r="YP982" s="17"/>
      <c r="YQ982" s="17"/>
      <c r="YR982" s="17"/>
      <c r="YS982" s="17"/>
      <c r="YT982" s="17"/>
      <c r="YU982" s="17"/>
      <c r="YV982" s="17"/>
      <c r="YW982" s="17"/>
      <c r="YX982" s="17"/>
      <c r="YY982" s="17"/>
      <c r="YZ982" s="17"/>
      <c r="ZA982" s="17"/>
      <c r="ZB982" s="17"/>
      <c r="ZC982" s="17"/>
      <c r="ZD982" s="17"/>
      <c r="ZE982" s="17"/>
      <c r="ZF982" s="17"/>
      <c r="ZG982" s="17"/>
      <c r="ZH982" s="17"/>
      <c r="ZI982" s="17"/>
      <c r="ZJ982" s="17"/>
      <c r="ZK982" s="17"/>
      <c r="ZL982" s="17"/>
      <c r="ZM982" s="17"/>
      <c r="ZN982" s="17"/>
      <c r="ZO982" s="17"/>
      <c r="ZP982" s="17"/>
      <c r="ZQ982" s="17"/>
      <c r="ZR982" s="17"/>
      <c r="ZS982" s="17"/>
      <c r="ZT982" s="17"/>
      <c r="ZU982" s="17"/>
      <c r="ZV982" s="17"/>
      <c r="ZW982" s="17"/>
      <c r="ZX982" s="17"/>
      <c r="ZY982" s="17"/>
      <c r="ZZ982" s="17"/>
      <c r="AAA982" s="17"/>
      <c r="AAB982" s="17"/>
      <c r="AAC982" s="17"/>
      <c r="AAD982" s="17"/>
      <c r="AAE982" s="17"/>
      <c r="AAF982" s="17"/>
      <c r="AAG982" s="17"/>
      <c r="AAH982" s="17"/>
      <c r="AAI982" s="17"/>
      <c r="AAJ982" s="17"/>
      <c r="AAK982" s="17"/>
      <c r="AAL982" s="17"/>
      <c r="AAM982" s="17"/>
      <c r="AAN982" s="17"/>
      <c r="AAO982" s="17"/>
      <c r="AAP982" s="17"/>
      <c r="AAQ982" s="17"/>
      <c r="AAR982" s="17"/>
      <c r="AAS982" s="17"/>
      <c r="AAT982" s="17"/>
      <c r="AAU982" s="17"/>
      <c r="AAV982" s="17"/>
      <c r="AAW982" s="17"/>
      <c r="AAX982" s="17"/>
      <c r="AAY982" s="17"/>
      <c r="AAZ982" s="17"/>
      <c r="ABA982" s="17"/>
      <c r="ABB982" s="17"/>
      <c r="ABC982" s="17"/>
      <c r="ABD982" s="17"/>
      <c r="ABE982" s="17"/>
      <c r="ABF982" s="17"/>
      <c r="ABG982" s="17"/>
      <c r="ABH982" s="17"/>
      <c r="ABI982" s="17"/>
      <c r="ABJ982" s="17"/>
      <c r="ABK982" s="17"/>
      <c r="ABL982" s="17"/>
      <c r="ABM982" s="17"/>
      <c r="ABN982" s="17"/>
      <c r="ABO982" s="17"/>
      <c r="ABP982" s="17"/>
      <c r="ABQ982" s="17"/>
      <c r="ABR982" s="17"/>
      <c r="ABS982" s="17"/>
      <c r="ABT982" s="17"/>
      <c r="ABU982" s="17"/>
      <c r="ABV982" s="17"/>
      <c r="ABW982" s="17"/>
      <c r="ABX982" s="17"/>
      <c r="ABY982" s="17"/>
      <c r="ABZ982" s="17"/>
      <c r="ACA982" s="17"/>
      <c r="ACB982" s="17"/>
      <c r="ACC982" s="17"/>
      <c r="ACD982" s="17"/>
      <c r="ACE982" s="17"/>
      <c r="ACF982" s="17"/>
      <c r="ACG982" s="17"/>
      <c r="ACH982" s="17"/>
      <c r="ACI982" s="17"/>
      <c r="ACJ982" s="17"/>
      <c r="ACK982" s="17"/>
      <c r="ACL982" s="17"/>
      <c r="ACM982" s="17"/>
      <c r="ACN982" s="17"/>
      <c r="ACO982" s="17"/>
      <c r="ACP982" s="17"/>
      <c r="ACQ982" s="17"/>
      <c r="ACR982" s="17"/>
      <c r="ACS982" s="17"/>
      <c r="ACT982" s="17"/>
      <c r="ACU982" s="17"/>
      <c r="ACV982" s="17"/>
      <c r="ACW982" s="17"/>
      <c r="ACX982" s="17"/>
      <c r="ACY982" s="17"/>
      <c r="ACZ982" s="17"/>
      <c r="ADA982" s="17"/>
      <c r="ADB982" s="17"/>
      <c r="ADC982" s="17"/>
      <c r="ADD982" s="17"/>
      <c r="ADE982" s="17"/>
      <c r="ADF982" s="17"/>
      <c r="ADG982" s="17"/>
      <c r="ADH982" s="17"/>
      <c r="ADI982" s="17"/>
      <c r="ADJ982" s="17"/>
      <c r="ADK982" s="17"/>
      <c r="ADL982" s="17"/>
      <c r="ADM982" s="17"/>
      <c r="ADN982" s="17"/>
      <c r="ADO982" s="17"/>
      <c r="ADP982" s="17"/>
      <c r="ADQ982" s="17"/>
      <c r="ADR982" s="17"/>
    </row>
    <row r="983" spans="44:798" s="16" customFormat="1" x14ac:dyDescent="0.25">
      <c r="AR983" s="56"/>
      <c r="AS983" s="56"/>
      <c r="AT983" s="57"/>
      <c r="AU983" s="56"/>
      <c r="AV983" s="57"/>
      <c r="AW983" s="56"/>
      <c r="AX983" s="56"/>
      <c r="AY983" s="56"/>
      <c r="AZ983" s="56"/>
      <c r="BA983" s="56"/>
      <c r="BB983" s="56"/>
      <c r="BC983" s="56"/>
      <c r="BD983" s="56"/>
      <c r="BE983" s="51"/>
      <c r="BF983" s="51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  <c r="IK983" s="17"/>
      <c r="IL983" s="17"/>
      <c r="IM983" s="17"/>
      <c r="IN983" s="17"/>
      <c r="IO983" s="17"/>
      <c r="IP983" s="17"/>
      <c r="IQ983" s="17"/>
      <c r="IR983" s="17"/>
      <c r="IS983" s="17"/>
      <c r="IT983" s="17"/>
      <c r="IU983" s="17"/>
      <c r="IV983" s="17"/>
      <c r="IW983" s="17"/>
      <c r="IX983" s="17"/>
      <c r="IY983" s="17"/>
      <c r="IZ983" s="17"/>
      <c r="JA983" s="17"/>
      <c r="JB983" s="17"/>
      <c r="JC983" s="17"/>
      <c r="JD983" s="17"/>
      <c r="JE983" s="17"/>
      <c r="JF983" s="17"/>
      <c r="JG983" s="17"/>
      <c r="JH983" s="17"/>
      <c r="JI983" s="17"/>
      <c r="JJ983" s="17"/>
      <c r="JK983" s="17"/>
      <c r="JL983" s="17"/>
      <c r="JM983" s="17"/>
      <c r="JN983" s="17"/>
      <c r="JO983" s="17"/>
      <c r="JP983" s="17"/>
      <c r="JQ983" s="17"/>
      <c r="JR983" s="17"/>
      <c r="JS983" s="17"/>
      <c r="JT983" s="17"/>
      <c r="JU983" s="17"/>
      <c r="JV983" s="17"/>
      <c r="JW983" s="17"/>
      <c r="JX983" s="17"/>
      <c r="JY983" s="17"/>
      <c r="JZ983" s="17"/>
      <c r="KA983" s="17"/>
      <c r="KB983" s="17"/>
      <c r="KC983" s="17"/>
      <c r="KD983" s="17"/>
      <c r="KE983" s="17"/>
      <c r="KF983" s="17"/>
      <c r="KG983" s="17"/>
      <c r="KH983" s="17"/>
      <c r="KI983" s="17"/>
      <c r="KJ983" s="17"/>
      <c r="KK983" s="17"/>
      <c r="KL983" s="17"/>
      <c r="KM983" s="17"/>
      <c r="KN983" s="17"/>
      <c r="KO983" s="17"/>
      <c r="KP983" s="17"/>
      <c r="KQ983" s="17"/>
      <c r="KR983" s="17"/>
      <c r="KS983" s="17"/>
      <c r="KT983" s="17"/>
      <c r="KU983" s="17"/>
      <c r="KV983" s="17"/>
      <c r="KW983" s="17"/>
      <c r="KX983" s="17"/>
      <c r="KY983" s="17"/>
      <c r="KZ983" s="17"/>
      <c r="LA983" s="17"/>
      <c r="LB983" s="17"/>
      <c r="LC983" s="17"/>
      <c r="LD983" s="17"/>
      <c r="LE983" s="17"/>
      <c r="LF983" s="17"/>
      <c r="LG983" s="17"/>
      <c r="LH983" s="17"/>
      <c r="LI983" s="17"/>
      <c r="LJ983" s="17"/>
      <c r="LK983" s="17"/>
      <c r="LL983" s="17"/>
      <c r="LM983" s="17"/>
      <c r="LN983" s="17"/>
      <c r="LO983" s="17"/>
      <c r="LP983" s="17"/>
      <c r="LQ983" s="17"/>
      <c r="LR983" s="17"/>
      <c r="LS983" s="17"/>
      <c r="LT983" s="17"/>
      <c r="LU983" s="17"/>
      <c r="LV983" s="17"/>
      <c r="LW983" s="17"/>
      <c r="LX983" s="17"/>
      <c r="LY983" s="17"/>
      <c r="LZ983" s="17"/>
      <c r="MA983" s="17"/>
      <c r="MB983" s="17"/>
      <c r="MC983" s="17"/>
      <c r="MD983" s="17"/>
      <c r="ME983" s="17"/>
      <c r="MF983" s="17"/>
      <c r="MG983" s="17"/>
      <c r="MH983" s="17"/>
      <c r="MI983" s="17"/>
      <c r="MJ983" s="17"/>
      <c r="MK983" s="17"/>
      <c r="ML983" s="17"/>
      <c r="MM983" s="17"/>
      <c r="MN983" s="17"/>
      <c r="MO983" s="17"/>
      <c r="MP983" s="17"/>
      <c r="MQ983" s="17"/>
      <c r="MR983" s="17"/>
      <c r="MS983" s="17"/>
      <c r="MT983" s="17"/>
      <c r="MU983" s="17"/>
      <c r="MV983" s="17"/>
      <c r="MW983" s="17"/>
      <c r="MX983" s="17"/>
      <c r="MY983" s="17"/>
      <c r="MZ983" s="17"/>
      <c r="NA983" s="17"/>
      <c r="NB983" s="17"/>
      <c r="NC983" s="17"/>
      <c r="ND983" s="17"/>
      <c r="NE983" s="17"/>
      <c r="NF983" s="17"/>
      <c r="NG983" s="17"/>
      <c r="NH983" s="17"/>
      <c r="NI983" s="17"/>
      <c r="NJ983" s="17"/>
      <c r="NK983" s="17"/>
      <c r="NL983" s="17"/>
      <c r="NM983" s="17"/>
      <c r="NN983" s="17"/>
      <c r="NO983" s="17"/>
      <c r="NP983" s="17"/>
      <c r="NQ983" s="17"/>
      <c r="NR983" s="17"/>
      <c r="NS983" s="17"/>
      <c r="NT983" s="17"/>
      <c r="NU983" s="17"/>
      <c r="NV983" s="17"/>
      <c r="NW983" s="17"/>
      <c r="NX983" s="17"/>
      <c r="NY983" s="17"/>
      <c r="NZ983" s="17"/>
      <c r="OA983" s="17"/>
      <c r="OB983" s="17"/>
      <c r="OC983" s="17"/>
      <c r="OD983" s="17"/>
      <c r="OE983" s="17"/>
      <c r="OF983" s="17"/>
      <c r="OG983" s="17"/>
      <c r="OH983" s="17"/>
      <c r="OI983" s="17"/>
      <c r="OJ983" s="17"/>
      <c r="OK983" s="17"/>
      <c r="OL983" s="17"/>
      <c r="OM983" s="17"/>
      <c r="ON983" s="17"/>
      <c r="OO983" s="17"/>
      <c r="OP983" s="17"/>
      <c r="OQ983" s="17"/>
      <c r="OR983" s="17"/>
      <c r="OS983" s="17"/>
      <c r="OT983" s="17"/>
      <c r="OU983" s="17"/>
      <c r="OV983" s="17"/>
      <c r="OW983" s="17"/>
      <c r="OX983" s="17"/>
      <c r="OY983" s="17"/>
      <c r="OZ983" s="17"/>
      <c r="PA983" s="17"/>
      <c r="PB983" s="17"/>
      <c r="PC983" s="17"/>
      <c r="PD983" s="17"/>
      <c r="PE983" s="17"/>
      <c r="PF983" s="17"/>
      <c r="PG983" s="17"/>
      <c r="PH983" s="17"/>
      <c r="PI983" s="17"/>
      <c r="PJ983" s="17"/>
      <c r="PK983" s="17"/>
      <c r="PL983" s="17"/>
      <c r="PM983" s="17"/>
      <c r="PN983" s="17"/>
      <c r="PO983" s="17"/>
      <c r="PP983" s="17"/>
      <c r="PQ983" s="17"/>
      <c r="PR983" s="17"/>
      <c r="PS983" s="17"/>
      <c r="PT983" s="17"/>
      <c r="PU983" s="17"/>
      <c r="PV983" s="17"/>
      <c r="PW983" s="17"/>
      <c r="PX983" s="17"/>
      <c r="PY983" s="17"/>
      <c r="PZ983" s="17"/>
      <c r="QA983" s="17"/>
      <c r="QB983" s="17"/>
      <c r="QC983" s="17"/>
      <c r="QD983" s="17"/>
      <c r="QE983" s="17"/>
      <c r="QF983" s="17"/>
      <c r="QG983" s="17"/>
      <c r="QH983" s="17"/>
      <c r="QI983" s="17"/>
      <c r="QJ983" s="17"/>
      <c r="QK983" s="17"/>
      <c r="QL983" s="17"/>
      <c r="QM983" s="17"/>
      <c r="QN983" s="17"/>
      <c r="QO983" s="17"/>
      <c r="QP983" s="17"/>
      <c r="QQ983" s="17"/>
      <c r="QR983" s="17"/>
      <c r="QS983" s="17"/>
      <c r="QT983" s="17"/>
      <c r="QU983" s="17"/>
      <c r="QV983" s="17"/>
      <c r="QW983" s="17"/>
      <c r="QX983" s="17"/>
      <c r="QY983" s="17"/>
      <c r="QZ983" s="17"/>
      <c r="RA983" s="17"/>
      <c r="RB983" s="17"/>
      <c r="RC983" s="17"/>
      <c r="RD983" s="17"/>
      <c r="RE983" s="17"/>
      <c r="RF983" s="17"/>
      <c r="RG983" s="17"/>
      <c r="RH983" s="17"/>
      <c r="RI983" s="17"/>
      <c r="RJ983" s="17"/>
      <c r="RK983" s="17"/>
      <c r="RL983" s="17"/>
      <c r="RM983" s="17"/>
      <c r="RN983" s="17"/>
      <c r="RO983" s="17"/>
      <c r="RP983" s="17"/>
      <c r="RQ983" s="17"/>
      <c r="RR983" s="17"/>
      <c r="RS983" s="17"/>
      <c r="RT983" s="17"/>
      <c r="RU983" s="17"/>
      <c r="RV983" s="17"/>
      <c r="RW983" s="17"/>
      <c r="RX983" s="17"/>
      <c r="RY983" s="17"/>
      <c r="RZ983" s="17"/>
      <c r="SA983" s="17"/>
      <c r="SB983" s="17"/>
      <c r="SC983" s="17"/>
      <c r="SD983" s="17"/>
      <c r="SE983" s="17"/>
      <c r="SF983" s="17"/>
      <c r="SG983" s="17"/>
      <c r="SH983" s="17"/>
      <c r="SI983" s="17"/>
      <c r="SJ983" s="17"/>
      <c r="SK983" s="17"/>
      <c r="SL983" s="17"/>
      <c r="SM983" s="17"/>
      <c r="SN983" s="17"/>
      <c r="SO983" s="17"/>
      <c r="SP983" s="17"/>
      <c r="SQ983" s="17"/>
      <c r="SR983" s="17"/>
      <c r="SS983" s="17"/>
      <c r="ST983" s="17"/>
      <c r="SU983" s="17"/>
      <c r="SV983" s="17"/>
      <c r="SW983" s="17"/>
      <c r="SX983" s="17"/>
      <c r="SY983" s="17"/>
      <c r="SZ983" s="17"/>
      <c r="TA983" s="17"/>
      <c r="TB983" s="17"/>
      <c r="TC983" s="17"/>
      <c r="TD983" s="17"/>
      <c r="TE983" s="17"/>
      <c r="TF983" s="17"/>
      <c r="TG983" s="17"/>
      <c r="TH983" s="17"/>
      <c r="TI983" s="17"/>
      <c r="TJ983" s="17"/>
      <c r="TK983" s="17"/>
      <c r="TL983" s="17"/>
      <c r="TM983" s="17"/>
      <c r="TN983" s="17"/>
      <c r="TO983" s="17"/>
      <c r="TP983" s="17"/>
      <c r="TQ983" s="17"/>
      <c r="TR983" s="17"/>
      <c r="TS983" s="17"/>
      <c r="TT983" s="17"/>
      <c r="TU983" s="17"/>
      <c r="TV983" s="17"/>
      <c r="TW983" s="17"/>
      <c r="TX983" s="17"/>
      <c r="TY983" s="17"/>
      <c r="TZ983" s="17"/>
      <c r="UA983" s="17"/>
      <c r="UB983" s="17"/>
      <c r="UC983" s="17"/>
      <c r="UD983" s="17"/>
      <c r="UE983" s="17"/>
      <c r="UF983" s="17"/>
      <c r="UG983" s="17"/>
      <c r="UH983" s="17"/>
      <c r="UI983" s="17"/>
      <c r="UJ983" s="17"/>
      <c r="UK983" s="17"/>
      <c r="UL983" s="17"/>
      <c r="UM983" s="17"/>
      <c r="UN983" s="17"/>
      <c r="UO983" s="17"/>
      <c r="UP983" s="17"/>
      <c r="UQ983" s="17"/>
      <c r="UR983" s="17"/>
      <c r="US983" s="17"/>
      <c r="UT983" s="17"/>
      <c r="UU983" s="17"/>
      <c r="UV983" s="17"/>
      <c r="UW983" s="17"/>
      <c r="UX983" s="17"/>
      <c r="UY983" s="17"/>
      <c r="UZ983" s="17"/>
      <c r="VA983" s="17"/>
      <c r="VB983" s="17"/>
      <c r="VC983" s="17"/>
      <c r="VD983" s="17"/>
      <c r="VE983" s="17"/>
      <c r="VF983" s="17"/>
      <c r="VG983" s="17"/>
      <c r="VH983" s="17"/>
      <c r="VI983" s="17"/>
      <c r="VJ983" s="17"/>
      <c r="VK983" s="17"/>
      <c r="VL983" s="17"/>
      <c r="VM983" s="17"/>
      <c r="VN983" s="17"/>
      <c r="VO983" s="17"/>
      <c r="VP983" s="17"/>
      <c r="VQ983" s="17"/>
      <c r="VR983" s="17"/>
      <c r="VS983" s="17"/>
      <c r="VT983" s="17"/>
      <c r="VU983" s="17"/>
      <c r="VV983" s="17"/>
      <c r="VW983" s="17"/>
      <c r="VX983" s="17"/>
      <c r="VY983" s="17"/>
      <c r="VZ983" s="17"/>
      <c r="WA983" s="17"/>
      <c r="WB983" s="17"/>
      <c r="WC983" s="17"/>
      <c r="WD983" s="17"/>
      <c r="WE983" s="17"/>
      <c r="WF983" s="17"/>
      <c r="WG983" s="17"/>
      <c r="WH983" s="17"/>
      <c r="WI983" s="17"/>
      <c r="WJ983" s="17"/>
      <c r="WK983" s="17"/>
      <c r="WL983" s="17"/>
      <c r="WM983" s="17"/>
      <c r="WN983" s="17"/>
      <c r="WO983" s="17"/>
      <c r="WP983" s="17"/>
      <c r="WQ983" s="17"/>
      <c r="WR983" s="17"/>
      <c r="WS983" s="17"/>
      <c r="WT983" s="17"/>
      <c r="WU983" s="17"/>
      <c r="WV983" s="17"/>
      <c r="WW983" s="17"/>
      <c r="WX983" s="17"/>
      <c r="WY983" s="17"/>
      <c r="WZ983" s="17"/>
      <c r="XA983" s="17"/>
      <c r="XB983" s="17"/>
      <c r="XC983" s="17"/>
      <c r="XD983" s="17"/>
      <c r="XE983" s="17"/>
      <c r="XF983" s="17"/>
      <c r="XG983" s="17"/>
      <c r="XH983" s="17"/>
      <c r="XI983" s="17"/>
      <c r="XJ983" s="17"/>
      <c r="XK983" s="17"/>
      <c r="XL983" s="17"/>
      <c r="XM983" s="17"/>
      <c r="XN983" s="17"/>
      <c r="XO983" s="17"/>
      <c r="XP983" s="17"/>
      <c r="XQ983" s="17"/>
      <c r="XR983" s="17"/>
      <c r="XS983" s="17"/>
      <c r="XT983" s="17"/>
      <c r="XU983" s="17"/>
      <c r="XV983" s="17"/>
      <c r="XW983" s="17"/>
      <c r="XX983" s="17"/>
      <c r="XY983" s="17"/>
      <c r="XZ983" s="17"/>
      <c r="YA983" s="17"/>
      <c r="YB983" s="17"/>
      <c r="YC983" s="17"/>
      <c r="YD983" s="17"/>
      <c r="YE983" s="17"/>
      <c r="YF983" s="17"/>
      <c r="YG983" s="17"/>
      <c r="YH983" s="17"/>
      <c r="YI983" s="17"/>
      <c r="YJ983" s="17"/>
      <c r="YK983" s="17"/>
      <c r="YL983" s="17"/>
      <c r="YM983" s="17"/>
      <c r="YN983" s="17"/>
      <c r="YO983" s="17"/>
      <c r="YP983" s="17"/>
      <c r="YQ983" s="17"/>
      <c r="YR983" s="17"/>
      <c r="YS983" s="17"/>
      <c r="YT983" s="17"/>
      <c r="YU983" s="17"/>
      <c r="YV983" s="17"/>
      <c r="YW983" s="17"/>
      <c r="YX983" s="17"/>
      <c r="YY983" s="17"/>
      <c r="YZ983" s="17"/>
      <c r="ZA983" s="17"/>
      <c r="ZB983" s="17"/>
      <c r="ZC983" s="17"/>
      <c r="ZD983" s="17"/>
      <c r="ZE983" s="17"/>
      <c r="ZF983" s="17"/>
      <c r="ZG983" s="17"/>
      <c r="ZH983" s="17"/>
      <c r="ZI983" s="17"/>
      <c r="ZJ983" s="17"/>
      <c r="ZK983" s="17"/>
      <c r="ZL983" s="17"/>
      <c r="ZM983" s="17"/>
      <c r="ZN983" s="17"/>
      <c r="ZO983" s="17"/>
      <c r="ZP983" s="17"/>
      <c r="ZQ983" s="17"/>
      <c r="ZR983" s="17"/>
      <c r="ZS983" s="17"/>
      <c r="ZT983" s="17"/>
      <c r="ZU983" s="17"/>
      <c r="ZV983" s="17"/>
      <c r="ZW983" s="17"/>
      <c r="ZX983" s="17"/>
      <c r="ZY983" s="17"/>
      <c r="ZZ983" s="17"/>
      <c r="AAA983" s="17"/>
      <c r="AAB983" s="17"/>
      <c r="AAC983" s="17"/>
      <c r="AAD983" s="17"/>
      <c r="AAE983" s="17"/>
      <c r="AAF983" s="17"/>
      <c r="AAG983" s="17"/>
      <c r="AAH983" s="17"/>
      <c r="AAI983" s="17"/>
      <c r="AAJ983" s="17"/>
      <c r="AAK983" s="17"/>
      <c r="AAL983" s="17"/>
      <c r="AAM983" s="17"/>
      <c r="AAN983" s="17"/>
      <c r="AAO983" s="17"/>
      <c r="AAP983" s="17"/>
      <c r="AAQ983" s="17"/>
      <c r="AAR983" s="17"/>
      <c r="AAS983" s="17"/>
      <c r="AAT983" s="17"/>
      <c r="AAU983" s="17"/>
      <c r="AAV983" s="17"/>
      <c r="AAW983" s="17"/>
      <c r="AAX983" s="17"/>
      <c r="AAY983" s="17"/>
      <c r="AAZ983" s="17"/>
      <c r="ABA983" s="17"/>
      <c r="ABB983" s="17"/>
      <c r="ABC983" s="17"/>
      <c r="ABD983" s="17"/>
      <c r="ABE983" s="17"/>
      <c r="ABF983" s="17"/>
      <c r="ABG983" s="17"/>
      <c r="ABH983" s="17"/>
      <c r="ABI983" s="17"/>
      <c r="ABJ983" s="17"/>
      <c r="ABK983" s="17"/>
      <c r="ABL983" s="17"/>
      <c r="ABM983" s="17"/>
      <c r="ABN983" s="17"/>
      <c r="ABO983" s="17"/>
      <c r="ABP983" s="17"/>
      <c r="ABQ983" s="17"/>
      <c r="ABR983" s="17"/>
      <c r="ABS983" s="17"/>
      <c r="ABT983" s="17"/>
      <c r="ABU983" s="17"/>
      <c r="ABV983" s="17"/>
      <c r="ABW983" s="17"/>
      <c r="ABX983" s="17"/>
      <c r="ABY983" s="17"/>
      <c r="ABZ983" s="17"/>
      <c r="ACA983" s="17"/>
      <c r="ACB983" s="17"/>
      <c r="ACC983" s="17"/>
      <c r="ACD983" s="17"/>
      <c r="ACE983" s="17"/>
      <c r="ACF983" s="17"/>
      <c r="ACG983" s="17"/>
      <c r="ACH983" s="17"/>
      <c r="ACI983" s="17"/>
      <c r="ACJ983" s="17"/>
      <c r="ACK983" s="17"/>
      <c r="ACL983" s="17"/>
      <c r="ACM983" s="17"/>
      <c r="ACN983" s="17"/>
      <c r="ACO983" s="17"/>
      <c r="ACP983" s="17"/>
      <c r="ACQ983" s="17"/>
      <c r="ACR983" s="17"/>
      <c r="ACS983" s="17"/>
      <c r="ACT983" s="17"/>
      <c r="ACU983" s="17"/>
      <c r="ACV983" s="17"/>
      <c r="ACW983" s="17"/>
      <c r="ACX983" s="17"/>
      <c r="ACY983" s="17"/>
      <c r="ACZ983" s="17"/>
      <c r="ADA983" s="17"/>
      <c r="ADB983" s="17"/>
      <c r="ADC983" s="17"/>
      <c r="ADD983" s="17"/>
      <c r="ADE983" s="17"/>
      <c r="ADF983" s="17"/>
      <c r="ADG983" s="17"/>
      <c r="ADH983" s="17"/>
      <c r="ADI983" s="17"/>
      <c r="ADJ983" s="17"/>
      <c r="ADK983" s="17"/>
      <c r="ADL983" s="17"/>
      <c r="ADM983" s="17"/>
      <c r="ADN983" s="17"/>
      <c r="ADO983" s="17"/>
      <c r="ADP983" s="17"/>
      <c r="ADQ983" s="17"/>
      <c r="ADR983" s="17"/>
    </row>
    <row r="984" spans="44:798" s="16" customFormat="1" x14ac:dyDescent="0.25">
      <c r="AR984" s="56"/>
      <c r="AS984" s="56"/>
      <c r="AT984" s="57"/>
      <c r="AU984" s="56"/>
      <c r="AV984" s="57"/>
      <c r="AW984" s="56"/>
      <c r="AX984" s="56"/>
      <c r="AY984" s="56"/>
      <c r="AZ984" s="56"/>
      <c r="BA984" s="56"/>
      <c r="BB984" s="56"/>
      <c r="BC984" s="56"/>
      <c r="BD984" s="56"/>
      <c r="BE984" s="51"/>
      <c r="BF984" s="51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  <c r="IK984" s="17"/>
      <c r="IL984" s="17"/>
      <c r="IM984" s="17"/>
      <c r="IN984" s="17"/>
      <c r="IO984" s="17"/>
      <c r="IP984" s="17"/>
      <c r="IQ984" s="17"/>
      <c r="IR984" s="17"/>
      <c r="IS984" s="17"/>
      <c r="IT984" s="17"/>
      <c r="IU984" s="17"/>
      <c r="IV984" s="17"/>
      <c r="IW984" s="17"/>
      <c r="IX984" s="17"/>
      <c r="IY984" s="17"/>
      <c r="IZ984" s="17"/>
      <c r="JA984" s="17"/>
      <c r="JB984" s="17"/>
      <c r="JC984" s="17"/>
      <c r="JD984" s="17"/>
      <c r="JE984" s="17"/>
      <c r="JF984" s="17"/>
      <c r="JG984" s="17"/>
      <c r="JH984" s="17"/>
      <c r="JI984" s="17"/>
      <c r="JJ984" s="17"/>
      <c r="JK984" s="17"/>
      <c r="JL984" s="17"/>
      <c r="JM984" s="17"/>
      <c r="JN984" s="17"/>
      <c r="JO984" s="17"/>
      <c r="JP984" s="17"/>
      <c r="JQ984" s="17"/>
      <c r="JR984" s="17"/>
      <c r="JS984" s="17"/>
      <c r="JT984" s="17"/>
      <c r="JU984" s="17"/>
      <c r="JV984" s="17"/>
      <c r="JW984" s="17"/>
      <c r="JX984" s="17"/>
      <c r="JY984" s="17"/>
      <c r="JZ984" s="17"/>
      <c r="KA984" s="17"/>
      <c r="KB984" s="17"/>
      <c r="KC984" s="17"/>
      <c r="KD984" s="17"/>
      <c r="KE984" s="17"/>
      <c r="KF984" s="17"/>
      <c r="KG984" s="17"/>
      <c r="KH984" s="17"/>
      <c r="KI984" s="17"/>
      <c r="KJ984" s="17"/>
      <c r="KK984" s="17"/>
      <c r="KL984" s="17"/>
      <c r="KM984" s="17"/>
      <c r="KN984" s="17"/>
      <c r="KO984" s="17"/>
      <c r="KP984" s="17"/>
      <c r="KQ984" s="17"/>
      <c r="KR984" s="17"/>
      <c r="KS984" s="17"/>
      <c r="KT984" s="17"/>
      <c r="KU984" s="17"/>
      <c r="KV984" s="17"/>
      <c r="KW984" s="17"/>
      <c r="KX984" s="17"/>
      <c r="KY984" s="17"/>
      <c r="KZ984" s="17"/>
      <c r="LA984" s="17"/>
      <c r="LB984" s="17"/>
      <c r="LC984" s="17"/>
      <c r="LD984" s="17"/>
      <c r="LE984" s="17"/>
      <c r="LF984" s="17"/>
      <c r="LG984" s="17"/>
      <c r="LH984" s="17"/>
      <c r="LI984" s="17"/>
      <c r="LJ984" s="17"/>
      <c r="LK984" s="17"/>
      <c r="LL984" s="17"/>
      <c r="LM984" s="17"/>
      <c r="LN984" s="17"/>
      <c r="LO984" s="17"/>
      <c r="LP984" s="17"/>
      <c r="LQ984" s="17"/>
      <c r="LR984" s="17"/>
      <c r="LS984" s="17"/>
      <c r="LT984" s="17"/>
      <c r="LU984" s="17"/>
      <c r="LV984" s="17"/>
      <c r="LW984" s="17"/>
      <c r="LX984" s="17"/>
      <c r="LY984" s="17"/>
      <c r="LZ984" s="17"/>
      <c r="MA984" s="17"/>
      <c r="MB984" s="17"/>
      <c r="MC984" s="17"/>
      <c r="MD984" s="17"/>
      <c r="ME984" s="17"/>
      <c r="MF984" s="17"/>
      <c r="MG984" s="17"/>
      <c r="MH984" s="17"/>
      <c r="MI984" s="17"/>
      <c r="MJ984" s="17"/>
      <c r="MK984" s="17"/>
      <c r="ML984" s="17"/>
      <c r="MM984" s="17"/>
      <c r="MN984" s="17"/>
      <c r="MO984" s="17"/>
      <c r="MP984" s="17"/>
      <c r="MQ984" s="17"/>
      <c r="MR984" s="17"/>
      <c r="MS984" s="17"/>
      <c r="MT984" s="17"/>
      <c r="MU984" s="17"/>
      <c r="MV984" s="17"/>
      <c r="MW984" s="17"/>
      <c r="MX984" s="17"/>
      <c r="MY984" s="17"/>
      <c r="MZ984" s="17"/>
      <c r="NA984" s="17"/>
      <c r="NB984" s="17"/>
      <c r="NC984" s="17"/>
      <c r="ND984" s="17"/>
      <c r="NE984" s="17"/>
      <c r="NF984" s="17"/>
      <c r="NG984" s="17"/>
      <c r="NH984" s="17"/>
      <c r="NI984" s="17"/>
      <c r="NJ984" s="17"/>
      <c r="NK984" s="17"/>
      <c r="NL984" s="17"/>
      <c r="NM984" s="17"/>
      <c r="NN984" s="17"/>
      <c r="NO984" s="17"/>
      <c r="NP984" s="17"/>
      <c r="NQ984" s="17"/>
      <c r="NR984" s="17"/>
      <c r="NS984" s="17"/>
      <c r="NT984" s="17"/>
      <c r="NU984" s="17"/>
      <c r="NV984" s="17"/>
      <c r="NW984" s="17"/>
      <c r="NX984" s="17"/>
      <c r="NY984" s="17"/>
      <c r="NZ984" s="17"/>
      <c r="OA984" s="17"/>
      <c r="OB984" s="17"/>
      <c r="OC984" s="17"/>
      <c r="OD984" s="17"/>
      <c r="OE984" s="17"/>
      <c r="OF984" s="17"/>
      <c r="OG984" s="17"/>
      <c r="OH984" s="17"/>
      <c r="OI984" s="17"/>
      <c r="OJ984" s="17"/>
      <c r="OK984" s="17"/>
      <c r="OL984" s="17"/>
      <c r="OM984" s="17"/>
      <c r="ON984" s="17"/>
      <c r="OO984" s="17"/>
      <c r="OP984" s="17"/>
      <c r="OQ984" s="17"/>
      <c r="OR984" s="17"/>
      <c r="OS984" s="17"/>
      <c r="OT984" s="17"/>
      <c r="OU984" s="17"/>
      <c r="OV984" s="17"/>
      <c r="OW984" s="17"/>
      <c r="OX984" s="17"/>
      <c r="OY984" s="17"/>
      <c r="OZ984" s="17"/>
      <c r="PA984" s="17"/>
      <c r="PB984" s="17"/>
      <c r="PC984" s="17"/>
      <c r="PD984" s="17"/>
      <c r="PE984" s="17"/>
      <c r="PF984" s="17"/>
      <c r="PG984" s="17"/>
      <c r="PH984" s="17"/>
      <c r="PI984" s="17"/>
      <c r="PJ984" s="17"/>
      <c r="PK984" s="17"/>
      <c r="PL984" s="17"/>
      <c r="PM984" s="17"/>
      <c r="PN984" s="17"/>
      <c r="PO984" s="17"/>
      <c r="PP984" s="17"/>
      <c r="PQ984" s="17"/>
      <c r="PR984" s="17"/>
      <c r="PS984" s="17"/>
      <c r="PT984" s="17"/>
      <c r="PU984" s="17"/>
      <c r="PV984" s="17"/>
      <c r="PW984" s="17"/>
      <c r="PX984" s="17"/>
      <c r="PY984" s="17"/>
      <c r="PZ984" s="17"/>
      <c r="QA984" s="17"/>
      <c r="QB984" s="17"/>
      <c r="QC984" s="17"/>
      <c r="QD984" s="17"/>
      <c r="QE984" s="17"/>
      <c r="QF984" s="17"/>
      <c r="QG984" s="17"/>
      <c r="QH984" s="17"/>
      <c r="QI984" s="17"/>
      <c r="QJ984" s="17"/>
      <c r="QK984" s="17"/>
      <c r="QL984" s="17"/>
      <c r="QM984" s="17"/>
      <c r="QN984" s="17"/>
      <c r="QO984" s="17"/>
      <c r="QP984" s="17"/>
      <c r="QQ984" s="17"/>
      <c r="QR984" s="17"/>
      <c r="QS984" s="17"/>
      <c r="QT984" s="17"/>
      <c r="QU984" s="17"/>
      <c r="QV984" s="17"/>
      <c r="QW984" s="17"/>
      <c r="QX984" s="17"/>
      <c r="QY984" s="17"/>
      <c r="QZ984" s="17"/>
      <c r="RA984" s="17"/>
      <c r="RB984" s="17"/>
      <c r="RC984" s="17"/>
      <c r="RD984" s="17"/>
      <c r="RE984" s="17"/>
      <c r="RF984" s="17"/>
      <c r="RG984" s="17"/>
      <c r="RH984" s="17"/>
      <c r="RI984" s="17"/>
      <c r="RJ984" s="17"/>
      <c r="RK984" s="17"/>
      <c r="RL984" s="17"/>
      <c r="RM984" s="17"/>
      <c r="RN984" s="17"/>
      <c r="RO984" s="17"/>
      <c r="RP984" s="17"/>
      <c r="RQ984" s="17"/>
      <c r="RR984" s="17"/>
      <c r="RS984" s="17"/>
      <c r="RT984" s="17"/>
      <c r="RU984" s="17"/>
      <c r="RV984" s="17"/>
      <c r="RW984" s="17"/>
      <c r="RX984" s="17"/>
      <c r="RY984" s="17"/>
      <c r="RZ984" s="17"/>
      <c r="SA984" s="17"/>
      <c r="SB984" s="17"/>
      <c r="SC984" s="17"/>
      <c r="SD984" s="17"/>
      <c r="SE984" s="17"/>
      <c r="SF984" s="17"/>
      <c r="SG984" s="17"/>
      <c r="SH984" s="17"/>
      <c r="SI984" s="17"/>
      <c r="SJ984" s="17"/>
      <c r="SK984" s="17"/>
      <c r="SL984" s="17"/>
      <c r="SM984" s="17"/>
      <c r="SN984" s="17"/>
      <c r="SO984" s="17"/>
      <c r="SP984" s="17"/>
      <c r="SQ984" s="17"/>
      <c r="SR984" s="17"/>
      <c r="SS984" s="17"/>
      <c r="ST984" s="17"/>
      <c r="SU984" s="17"/>
      <c r="SV984" s="17"/>
      <c r="SW984" s="17"/>
      <c r="SX984" s="17"/>
      <c r="SY984" s="17"/>
      <c r="SZ984" s="17"/>
      <c r="TA984" s="17"/>
      <c r="TB984" s="17"/>
      <c r="TC984" s="17"/>
      <c r="TD984" s="17"/>
      <c r="TE984" s="17"/>
      <c r="TF984" s="17"/>
      <c r="TG984" s="17"/>
      <c r="TH984" s="17"/>
      <c r="TI984" s="17"/>
      <c r="TJ984" s="17"/>
      <c r="TK984" s="17"/>
      <c r="TL984" s="17"/>
      <c r="TM984" s="17"/>
      <c r="TN984" s="17"/>
      <c r="TO984" s="17"/>
      <c r="TP984" s="17"/>
      <c r="TQ984" s="17"/>
      <c r="TR984" s="17"/>
      <c r="TS984" s="17"/>
      <c r="TT984" s="17"/>
      <c r="TU984" s="17"/>
      <c r="TV984" s="17"/>
      <c r="TW984" s="17"/>
      <c r="TX984" s="17"/>
      <c r="TY984" s="17"/>
      <c r="TZ984" s="17"/>
      <c r="UA984" s="17"/>
      <c r="UB984" s="17"/>
      <c r="UC984" s="17"/>
      <c r="UD984" s="17"/>
      <c r="UE984" s="17"/>
      <c r="UF984" s="17"/>
      <c r="UG984" s="17"/>
      <c r="UH984" s="17"/>
      <c r="UI984" s="17"/>
      <c r="UJ984" s="17"/>
      <c r="UK984" s="17"/>
      <c r="UL984" s="17"/>
      <c r="UM984" s="17"/>
      <c r="UN984" s="17"/>
      <c r="UO984" s="17"/>
      <c r="UP984" s="17"/>
      <c r="UQ984" s="17"/>
      <c r="UR984" s="17"/>
      <c r="US984" s="17"/>
      <c r="UT984" s="17"/>
      <c r="UU984" s="17"/>
      <c r="UV984" s="17"/>
      <c r="UW984" s="17"/>
      <c r="UX984" s="17"/>
      <c r="UY984" s="17"/>
      <c r="UZ984" s="17"/>
      <c r="VA984" s="17"/>
      <c r="VB984" s="17"/>
      <c r="VC984" s="17"/>
      <c r="VD984" s="17"/>
      <c r="VE984" s="17"/>
      <c r="VF984" s="17"/>
      <c r="VG984" s="17"/>
      <c r="VH984" s="17"/>
      <c r="VI984" s="17"/>
      <c r="VJ984" s="17"/>
      <c r="VK984" s="17"/>
      <c r="VL984" s="17"/>
      <c r="VM984" s="17"/>
      <c r="VN984" s="17"/>
      <c r="VO984" s="17"/>
      <c r="VP984" s="17"/>
      <c r="VQ984" s="17"/>
      <c r="VR984" s="17"/>
      <c r="VS984" s="17"/>
      <c r="VT984" s="17"/>
      <c r="VU984" s="17"/>
      <c r="VV984" s="17"/>
      <c r="VW984" s="17"/>
      <c r="VX984" s="17"/>
      <c r="VY984" s="17"/>
      <c r="VZ984" s="17"/>
      <c r="WA984" s="17"/>
      <c r="WB984" s="17"/>
      <c r="WC984" s="17"/>
      <c r="WD984" s="17"/>
      <c r="WE984" s="17"/>
      <c r="WF984" s="17"/>
      <c r="WG984" s="17"/>
      <c r="WH984" s="17"/>
      <c r="WI984" s="17"/>
      <c r="WJ984" s="17"/>
      <c r="WK984" s="17"/>
      <c r="WL984" s="17"/>
      <c r="WM984" s="17"/>
      <c r="WN984" s="17"/>
      <c r="WO984" s="17"/>
      <c r="WP984" s="17"/>
      <c r="WQ984" s="17"/>
      <c r="WR984" s="17"/>
      <c r="WS984" s="17"/>
      <c r="WT984" s="17"/>
      <c r="WU984" s="17"/>
      <c r="WV984" s="17"/>
      <c r="WW984" s="17"/>
      <c r="WX984" s="17"/>
      <c r="WY984" s="17"/>
      <c r="WZ984" s="17"/>
      <c r="XA984" s="17"/>
      <c r="XB984" s="17"/>
      <c r="XC984" s="17"/>
      <c r="XD984" s="17"/>
      <c r="XE984" s="17"/>
      <c r="XF984" s="17"/>
      <c r="XG984" s="17"/>
      <c r="XH984" s="17"/>
      <c r="XI984" s="17"/>
      <c r="XJ984" s="17"/>
      <c r="XK984" s="17"/>
      <c r="XL984" s="17"/>
      <c r="XM984" s="17"/>
      <c r="XN984" s="17"/>
      <c r="XO984" s="17"/>
      <c r="XP984" s="17"/>
      <c r="XQ984" s="17"/>
      <c r="XR984" s="17"/>
      <c r="XS984" s="17"/>
      <c r="XT984" s="17"/>
      <c r="XU984" s="17"/>
      <c r="XV984" s="17"/>
      <c r="XW984" s="17"/>
      <c r="XX984" s="17"/>
      <c r="XY984" s="17"/>
      <c r="XZ984" s="17"/>
      <c r="YA984" s="17"/>
      <c r="YB984" s="17"/>
      <c r="YC984" s="17"/>
      <c r="YD984" s="17"/>
      <c r="YE984" s="17"/>
      <c r="YF984" s="17"/>
      <c r="YG984" s="17"/>
      <c r="YH984" s="17"/>
      <c r="YI984" s="17"/>
      <c r="YJ984" s="17"/>
      <c r="YK984" s="17"/>
      <c r="YL984" s="17"/>
      <c r="YM984" s="17"/>
      <c r="YN984" s="17"/>
      <c r="YO984" s="17"/>
      <c r="YP984" s="17"/>
      <c r="YQ984" s="17"/>
      <c r="YR984" s="17"/>
      <c r="YS984" s="17"/>
      <c r="YT984" s="17"/>
      <c r="YU984" s="17"/>
      <c r="YV984" s="17"/>
      <c r="YW984" s="17"/>
      <c r="YX984" s="17"/>
      <c r="YY984" s="17"/>
      <c r="YZ984" s="17"/>
      <c r="ZA984" s="17"/>
      <c r="ZB984" s="17"/>
      <c r="ZC984" s="17"/>
      <c r="ZD984" s="17"/>
      <c r="ZE984" s="17"/>
      <c r="ZF984" s="17"/>
      <c r="ZG984" s="17"/>
      <c r="ZH984" s="17"/>
      <c r="ZI984" s="17"/>
      <c r="ZJ984" s="17"/>
      <c r="ZK984" s="17"/>
      <c r="ZL984" s="17"/>
      <c r="ZM984" s="17"/>
      <c r="ZN984" s="17"/>
      <c r="ZO984" s="17"/>
      <c r="ZP984" s="17"/>
      <c r="ZQ984" s="17"/>
      <c r="ZR984" s="17"/>
      <c r="ZS984" s="17"/>
      <c r="ZT984" s="17"/>
      <c r="ZU984" s="17"/>
      <c r="ZV984" s="17"/>
      <c r="ZW984" s="17"/>
      <c r="ZX984" s="17"/>
      <c r="ZY984" s="17"/>
      <c r="ZZ984" s="17"/>
      <c r="AAA984" s="17"/>
      <c r="AAB984" s="17"/>
      <c r="AAC984" s="17"/>
      <c r="AAD984" s="17"/>
      <c r="AAE984" s="17"/>
      <c r="AAF984" s="17"/>
      <c r="AAG984" s="17"/>
      <c r="AAH984" s="17"/>
      <c r="AAI984" s="17"/>
      <c r="AAJ984" s="17"/>
      <c r="AAK984" s="17"/>
      <c r="AAL984" s="17"/>
      <c r="AAM984" s="17"/>
      <c r="AAN984" s="17"/>
      <c r="AAO984" s="17"/>
      <c r="AAP984" s="17"/>
      <c r="AAQ984" s="17"/>
      <c r="AAR984" s="17"/>
      <c r="AAS984" s="17"/>
      <c r="AAT984" s="17"/>
      <c r="AAU984" s="17"/>
      <c r="AAV984" s="17"/>
      <c r="AAW984" s="17"/>
      <c r="AAX984" s="17"/>
      <c r="AAY984" s="17"/>
      <c r="AAZ984" s="17"/>
      <c r="ABA984" s="17"/>
      <c r="ABB984" s="17"/>
      <c r="ABC984" s="17"/>
      <c r="ABD984" s="17"/>
      <c r="ABE984" s="17"/>
      <c r="ABF984" s="17"/>
      <c r="ABG984" s="17"/>
      <c r="ABH984" s="17"/>
      <c r="ABI984" s="17"/>
      <c r="ABJ984" s="17"/>
      <c r="ABK984" s="17"/>
      <c r="ABL984" s="17"/>
      <c r="ABM984" s="17"/>
      <c r="ABN984" s="17"/>
      <c r="ABO984" s="17"/>
      <c r="ABP984" s="17"/>
      <c r="ABQ984" s="17"/>
      <c r="ABR984" s="17"/>
      <c r="ABS984" s="17"/>
      <c r="ABT984" s="17"/>
      <c r="ABU984" s="17"/>
      <c r="ABV984" s="17"/>
      <c r="ABW984" s="17"/>
      <c r="ABX984" s="17"/>
      <c r="ABY984" s="17"/>
      <c r="ABZ984" s="17"/>
      <c r="ACA984" s="17"/>
      <c r="ACB984" s="17"/>
      <c r="ACC984" s="17"/>
      <c r="ACD984" s="17"/>
      <c r="ACE984" s="17"/>
      <c r="ACF984" s="17"/>
      <c r="ACG984" s="17"/>
      <c r="ACH984" s="17"/>
      <c r="ACI984" s="17"/>
      <c r="ACJ984" s="17"/>
      <c r="ACK984" s="17"/>
      <c r="ACL984" s="17"/>
      <c r="ACM984" s="17"/>
      <c r="ACN984" s="17"/>
      <c r="ACO984" s="17"/>
      <c r="ACP984" s="17"/>
      <c r="ACQ984" s="17"/>
      <c r="ACR984" s="17"/>
      <c r="ACS984" s="17"/>
      <c r="ACT984" s="17"/>
      <c r="ACU984" s="17"/>
      <c r="ACV984" s="17"/>
      <c r="ACW984" s="17"/>
      <c r="ACX984" s="17"/>
      <c r="ACY984" s="17"/>
      <c r="ACZ984" s="17"/>
      <c r="ADA984" s="17"/>
      <c r="ADB984" s="17"/>
      <c r="ADC984" s="17"/>
      <c r="ADD984" s="17"/>
      <c r="ADE984" s="17"/>
      <c r="ADF984" s="17"/>
      <c r="ADG984" s="17"/>
      <c r="ADH984" s="17"/>
      <c r="ADI984" s="17"/>
      <c r="ADJ984" s="17"/>
      <c r="ADK984" s="17"/>
      <c r="ADL984" s="17"/>
      <c r="ADM984" s="17"/>
      <c r="ADN984" s="17"/>
      <c r="ADO984" s="17"/>
      <c r="ADP984" s="17"/>
      <c r="ADQ984" s="17"/>
      <c r="ADR984" s="17"/>
    </row>
    <row r="985" spans="44:798" s="16" customFormat="1" x14ac:dyDescent="0.25">
      <c r="AR985" s="56"/>
      <c r="AS985" s="56"/>
      <c r="AT985" s="57"/>
      <c r="AU985" s="56"/>
      <c r="AV985" s="57"/>
      <c r="AW985" s="56"/>
      <c r="AX985" s="56"/>
      <c r="AY985" s="56"/>
      <c r="AZ985" s="56"/>
      <c r="BA985" s="56"/>
      <c r="BB985" s="56"/>
      <c r="BC985" s="56"/>
      <c r="BD985" s="56"/>
      <c r="BE985" s="51"/>
      <c r="BF985" s="51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  <c r="IK985" s="17"/>
      <c r="IL985" s="17"/>
      <c r="IM985" s="17"/>
      <c r="IN985" s="17"/>
      <c r="IO985" s="17"/>
      <c r="IP985" s="17"/>
      <c r="IQ985" s="17"/>
      <c r="IR985" s="17"/>
      <c r="IS985" s="17"/>
      <c r="IT985" s="17"/>
      <c r="IU985" s="17"/>
      <c r="IV985" s="17"/>
      <c r="IW985" s="17"/>
      <c r="IX985" s="17"/>
      <c r="IY985" s="17"/>
      <c r="IZ985" s="17"/>
      <c r="JA985" s="17"/>
      <c r="JB985" s="17"/>
      <c r="JC985" s="17"/>
      <c r="JD985" s="17"/>
      <c r="JE985" s="17"/>
      <c r="JF985" s="17"/>
      <c r="JG985" s="17"/>
      <c r="JH985" s="17"/>
      <c r="JI985" s="17"/>
      <c r="JJ985" s="17"/>
      <c r="JK985" s="17"/>
      <c r="JL985" s="17"/>
      <c r="JM985" s="17"/>
      <c r="JN985" s="17"/>
      <c r="JO985" s="17"/>
      <c r="JP985" s="17"/>
      <c r="JQ985" s="17"/>
      <c r="JR985" s="17"/>
      <c r="JS985" s="17"/>
      <c r="JT985" s="17"/>
      <c r="JU985" s="17"/>
      <c r="JV985" s="17"/>
      <c r="JW985" s="17"/>
      <c r="JX985" s="17"/>
      <c r="JY985" s="17"/>
      <c r="JZ985" s="17"/>
      <c r="KA985" s="17"/>
      <c r="KB985" s="17"/>
      <c r="KC985" s="17"/>
      <c r="KD985" s="17"/>
      <c r="KE985" s="17"/>
      <c r="KF985" s="17"/>
      <c r="KG985" s="17"/>
      <c r="KH985" s="17"/>
      <c r="KI985" s="17"/>
      <c r="KJ985" s="17"/>
      <c r="KK985" s="17"/>
      <c r="KL985" s="17"/>
      <c r="KM985" s="17"/>
      <c r="KN985" s="17"/>
      <c r="KO985" s="17"/>
      <c r="KP985" s="17"/>
      <c r="KQ985" s="17"/>
      <c r="KR985" s="17"/>
      <c r="KS985" s="17"/>
      <c r="KT985" s="17"/>
      <c r="KU985" s="17"/>
      <c r="KV985" s="17"/>
      <c r="KW985" s="17"/>
      <c r="KX985" s="17"/>
      <c r="KY985" s="17"/>
      <c r="KZ985" s="17"/>
      <c r="LA985" s="17"/>
      <c r="LB985" s="17"/>
      <c r="LC985" s="17"/>
      <c r="LD985" s="17"/>
      <c r="LE985" s="17"/>
      <c r="LF985" s="17"/>
      <c r="LG985" s="17"/>
      <c r="LH985" s="17"/>
      <c r="LI985" s="17"/>
      <c r="LJ985" s="17"/>
      <c r="LK985" s="17"/>
      <c r="LL985" s="17"/>
      <c r="LM985" s="17"/>
      <c r="LN985" s="17"/>
      <c r="LO985" s="17"/>
      <c r="LP985" s="17"/>
      <c r="LQ985" s="17"/>
      <c r="LR985" s="17"/>
      <c r="LS985" s="17"/>
      <c r="LT985" s="17"/>
      <c r="LU985" s="17"/>
      <c r="LV985" s="17"/>
      <c r="LW985" s="17"/>
      <c r="LX985" s="17"/>
      <c r="LY985" s="17"/>
      <c r="LZ985" s="17"/>
      <c r="MA985" s="17"/>
      <c r="MB985" s="17"/>
      <c r="MC985" s="17"/>
      <c r="MD985" s="17"/>
      <c r="ME985" s="17"/>
      <c r="MF985" s="17"/>
      <c r="MG985" s="17"/>
      <c r="MH985" s="17"/>
      <c r="MI985" s="17"/>
      <c r="MJ985" s="17"/>
      <c r="MK985" s="17"/>
      <c r="ML985" s="17"/>
      <c r="MM985" s="17"/>
      <c r="MN985" s="17"/>
      <c r="MO985" s="17"/>
      <c r="MP985" s="17"/>
      <c r="MQ985" s="17"/>
      <c r="MR985" s="17"/>
      <c r="MS985" s="17"/>
      <c r="MT985" s="17"/>
      <c r="MU985" s="17"/>
      <c r="MV985" s="17"/>
      <c r="MW985" s="17"/>
      <c r="MX985" s="17"/>
      <c r="MY985" s="17"/>
      <c r="MZ985" s="17"/>
      <c r="NA985" s="17"/>
      <c r="NB985" s="17"/>
      <c r="NC985" s="17"/>
      <c r="ND985" s="17"/>
      <c r="NE985" s="17"/>
      <c r="NF985" s="17"/>
      <c r="NG985" s="17"/>
      <c r="NH985" s="17"/>
      <c r="NI985" s="17"/>
      <c r="NJ985" s="17"/>
      <c r="NK985" s="17"/>
      <c r="NL985" s="17"/>
      <c r="NM985" s="17"/>
      <c r="NN985" s="17"/>
      <c r="NO985" s="17"/>
      <c r="NP985" s="17"/>
      <c r="NQ985" s="17"/>
      <c r="NR985" s="17"/>
      <c r="NS985" s="17"/>
      <c r="NT985" s="17"/>
      <c r="NU985" s="17"/>
      <c r="NV985" s="17"/>
      <c r="NW985" s="17"/>
      <c r="NX985" s="17"/>
      <c r="NY985" s="17"/>
      <c r="NZ985" s="17"/>
      <c r="OA985" s="17"/>
      <c r="OB985" s="17"/>
      <c r="OC985" s="17"/>
      <c r="OD985" s="17"/>
      <c r="OE985" s="17"/>
      <c r="OF985" s="17"/>
      <c r="OG985" s="17"/>
      <c r="OH985" s="17"/>
      <c r="OI985" s="17"/>
      <c r="OJ985" s="17"/>
      <c r="OK985" s="17"/>
      <c r="OL985" s="17"/>
      <c r="OM985" s="17"/>
      <c r="ON985" s="17"/>
      <c r="OO985" s="17"/>
      <c r="OP985" s="17"/>
      <c r="OQ985" s="17"/>
      <c r="OR985" s="17"/>
      <c r="OS985" s="17"/>
      <c r="OT985" s="17"/>
      <c r="OU985" s="17"/>
      <c r="OV985" s="17"/>
      <c r="OW985" s="17"/>
      <c r="OX985" s="17"/>
      <c r="OY985" s="17"/>
      <c r="OZ985" s="17"/>
      <c r="PA985" s="17"/>
      <c r="PB985" s="17"/>
      <c r="PC985" s="17"/>
      <c r="PD985" s="17"/>
      <c r="PE985" s="17"/>
      <c r="PF985" s="17"/>
      <c r="PG985" s="17"/>
      <c r="PH985" s="17"/>
      <c r="PI985" s="17"/>
      <c r="PJ985" s="17"/>
      <c r="PK985" s="17"/>
      <c r="PL985" s="17"/>
      <c r="PM985" s="17"/>
      <c r="PN985" s="17"/>
      <c r="PO985" s="17"/>
      <c r="PP985" s="17"/>
      <c r="PQ985" s="17"/>
      <c r="PR985" s="17"/>
      <c r="PS985" s="17"/>
      <c r="PT985" s="17"/>
      <c r="PU985" s="17"/>
      <c r="PV985" s="17"/>
      <c r="PW985" s="17"/>
      <c r="PX985" s="17"/>
      <c r="PY985" s="17"/>
      <c r="PZ985" s="17"/>
      <c r="QA985" s="17"/>
      <c r="QB985" s="17"/>
      <c r="QC985" s="17"/>
      <c r="QD985" s="17"/>
      <c r="QE985" s="17"/>
      <c r="QF985" s="17"/>
      <c r="QG985" s="17"/>
      <c r="QH985" s="17"/>
      <c r="QI985" s="17"/>
      <c r="QJ985" s="17"/>
      <c r="QK985" s="17"/>
      <c r="QL985" s="17"/>
      <c r="QM985" s="17"/>
      <c r="QN985" s="17"/>
      <c r="QO985" s="17"/>
      <c r="QP985" s="17"/>
      <c r="QQ985" s="17"/>
      <c r="QR985" s="17"/>
      <c r="QS985" s="17"/>
      <c r="QT985" s="17"/>
      <c r="QU985" s="17"/>
      <c r="QV985" s="17"/>
      <c r="QW985" s="17"/>
      <c r="QX985" s="17"/>
      <c r="QY985" s="17"/>
      <c r="QZ985" s="17"/>
      <c r="RA985" s="17"/>
      <c r="RB985" s="17"/>
      <c r="RC985" s="17"/>
      <c r="RD985" s="17"/>
      <c r="RE985" s="17"/>
      <c r="RF985" s="17"/>
      <c r="RG985" s="17"/>
      <c r="RH985" s="17"/>
      <c r="RI985" s="17"/>
      <c r="RJ985" s="17"/>
      <c r="RK985" s="17"/>
      <c r="RL985" s="17"/>
      <c r="RM985" s="17"/>
      <c r="RN985" s="17"/>
      <c r="RO985" s="17"/>
      <c r="RP985" s="17"/>
      <c r="RQ985" s="17"/>
      <c r="RR985" s="17"/>
      <c r="RS985" s="17"/>
      <c r="RT985" s="17"/>
      <c r="RU985" s="17"/>
      <c r="RV985" s="17"/>
      <c r="RW985" s="17"/>
      <c r="RX985" s="17"/>
      <c r="RY985" s="17"/>
      <c r="RZ985" s="17"/>
      <c r="SA985" s="17"/>
      <c r="SB985" s="17"/>
      <c r="SC985" s="17"/>
      <c r="SD985" s="17"/>
      <c r="SE985" s="17"/>
      <c r="SF985" s="17"/>
      <c r="SG985" s="17"/>
      <c r="SH985" s="17"/>
      <c r="SI985" s="17"/>
      <c r="SJ985" s="17"/>
      <c r="SK985" s="17"/>
      <c r="SL985" s="17"/>
      <c r="SM985" s="17"/>
      <c r="SN985" s="17"/>
      <c r="SO985" s="17"/>
      <c r="SP985" s="17"/>
      <c r="SQ985" s="17"/>
      <c r="SR985" s="17"/>
      <c r="SS985" s="17"/>
      <c r="ST985" s="17"/>
      <c r="SU985" s="17"/>
      <c r="SV985" s="17"/>
      <c r="SW985" s="17"/>
      <c r="SX985" s="17"/>
      <c r="SY985" s="17"/>
      <c r="SZ985" s="17"/>
      <c r="TA985" s="17"/>
      <c r="TB985" s="17"/>
      <c r="TC985" s="17"/>
      <c r="TD985" s="17"/>
      <c r="TE985" s="17"/>
      <c r="TF985" s="17"/>
      <c r="TG985" s="17"/>
      <c r="TH985" s="17"/>
      <c r="TI985" s="17"/>
      <c r="TJ985" s="17"/>
      <c r="TK985" s="17"/>
      <c r="TL985" s="17"/>
      <c r="TM985" s="17"/>
      <c r="TN985" s="17"/>
      <c r="TO985" s="17"/>
      <c r="TP985" s="17"/>
      <c r="TQ985" s="17"/>
      <c r="TR985" s="17"/>
      <c r="TS985" s="17"/>
      <c r="TT985" s="17"/>
      <c r="TU985" s="17"/>
      <c r="TV985" s="17"/>
      <c r="TW985" s="17"/>
      <c r="TX985" s="17"/>
      <c r="TY985" s="17"/>
      <c r="TZ985" s="17"/>
      <c r="UA985" s="17"/>
      <c r="UB985" s="17"/>
      <c r="UC985" s="17"/>
      <c r="UD985" s="17"/>
      <c r="UE985" s="17"/>
      <c r="UF985" s="17"/>
      <c r="UG985" s="17"/>
      <c r="UH985" s="17"/>
      <c r="UI985" s="17"/>
      <c r="UJ985" s="17"/>
      <c r="UK985" s="17"/>
      <c r="UL985" s="17"/>
      <c r="UM985" s="17"/>
      <c r="UN985" s="17"/>
      <c r="UO985" s="17"/>
      <c r="UP985" s="17"/>
      <c r="UQ985" s="17"/>
      <c r="UR985" s="17"/>
      <c r="US985" s="17"/>
      <c r="UT985" s="17"/>
      <c r="UU985" s="17"/>
      <c r="UV985" s="17"/>
      <c r="UW985" s="17"/>
      <c r="UX985" s="17"/>
      <c r="UY985" s="17"/>
      <c r="UZ985" s="17"/>
      <c r="VA985" s="17"/>
      <c r="VB985" s="17"/>
      <c r="VC985" s="17"/>
      <c r="VD985" s="17"/>
      <c r="VE985" s="17"/>
      <c r="VF985" s="17"/>
      <c r="VG985" s="17"/>
      <c r="VH985" s="17"/>
      <c r="VI985" s="17"/>
      <c r="VJ985" s="17"/>
      <c r="VK985" s="17"/>
      <c r="VL985" s="17"/>
      <c r="VM985" s="17"/>
      <c r="VN985" s="17"/>
      <c r="VO985" s="17"/>
      <c r="VP985" s="17"/>
      <c r="VQ985" s="17"/>
      <c r="VR985" s="17"/>
      <c r="VS985" s="17"/>
      <c r="VT985" s="17"/>
      <c r="VU985" s="17"/>
      <c r="VV985" s="17"/>
      <c r="VW985" s="17"/>
      <c r="VX985" s="17"/>
      <c r="VY985" s="17"/>
      <c r="VZ985" s="17"/>
      <c r="WA985" s="17"/>
      <c r="WB985" s="17"/>
      <c r="WC985" s="17"/>
      <c r="WD985" s="17"/>
      <c r="WE985" s="17"/>
      <c r="WF985" s="17"/>
      <c r="WG985" s="17"/>
      <c r="WH985" s="17"/>
      <c r="WI985" s="17"/>
      <c r="WJ985" s="17"/>
      <c r="WK985" s="17"/>
      <c r="WL985" s="17"/>
      <c r="WM985" s="17"/>
      <c r="WN985" s="17"/>
      <c r="WO985" s="17"/>
      <c r="WP985" s="17"/>
      <c r="WQ985" s="17"/>
      <c r="WR985" s="17"/>
      <c r="WS985" s="17"/>
      <c r="WT985" s="17"/>
      <c r="WU985" s="17"/>
      <c r="WV985" s="17"/>
      <c r="WW985" s="17"/>
      <c r="WX985" s="17"/>
      <c r="WY985" s="17"/>
      <c r="WZ985" s="17"/>
      <c r="XA985" s="17"/>
      <c r="XB985" s="17"/>
      <c r="XC985" s="17"/>
      <c r="XD985" s="17"/>
      <c r="XE985" s="17"/>
      <c r="XF985" s="17"/>
      <c r="XG985" s="17"/>
      <c r="XH985" s="17"/>
      <c r="XI985" s="17"/>
      <c r="XJ985" s="17"/>
      <c r="XK985" s="17"/>
      <c r="XL985" s="17"/>
      <c r="XM985" s="17"/>
      <c r="XN985" s="17"/>
      <c r="XO985" s="17"/>
      <c r="XP985" s="17"/>
      <c r="XQ985" s="17"/>
      <c r="XR985" s="17"/>
      <c r="XS985" s="17"/>
      <c r="XT985" s="17"/>
      <c r="XU985" s="17"/>
      <c r="XV985" s="17"/>
      <c r="XW985" s="17"/>
      <c r="XX985" s="17"/>
      <c r="XY985" s="17"/>
      <c r="XZ985" s="17"/>
      <c r="YA985" s="17"/>
      <c r="YB985" s="17"/>
      <c r="YC985" s="17"/>
      <c r="YD985" s="17"/>
      <c r="YE985" s="17"/>
      <c r="YF985" s="17"/>
      <c r="YG985" s="17"/>
      <c r="YH985" s="17"/>
      <c r="YI985" s="17"/>
      <c r="YJ985" s="17"/>
      <c r="YK985" s="17"/>
      <c r="YL985" s="17"/>
      <c r="YM985" s="17"/>
      <c r="YN985" s="17"/>
      <c r="YO985" s="17"/>
      <c r="YP985" s="17"/>
      <c r="YQ985" s="17"/>
      <c r="YR985" s="17"/>
      <c r="YS985" s="17"/>
      <c r="YT985" s="17"/>
      <c r="YU985" s="17"/>
      <c r="YV985" s="17"/>
      <c r="YW985" s="17"/>
      <c r="YX985" s="17"/>
      <c r="YY985" s="17"/>
      <c r="YZ985" s="17"/>
      <c r="ZA985" s="17"/>
      <c r="ZB985" s="17"/>
      <c r="ZC985" s="17"/>
      <c r="ZD985" s="17"/>
      <c r="ZE985" s="17"/>
      <c r="ZF985" s="17"/>
      <c r="ZG985" s="17"/>
      <c r="ZH985" s="17"/>
      <c r="ZI985" s="17"/>
      <c r="ZJ985" s="17"/>
      <c r="ZK985" s="17"/>
      <c r="ZL985" s="17"/>
      <c r="ZM985" s="17"/>
      <c r="ZN985" s="17"/>
      <c r="ZO985" s="17"/>
      <c r="ZP985" s="17"/>
      <c r="ZQ985" s="17"/>
      <c r="ZR985" s="17"/>
      <c r="ZS985" s="17"/>
      <c r="ZT985" s="17"/>
      <c r="ZU985" s="17"/>
      <c r="ZV985" s="17"/>
      <c r="ZW985" s="17"/>
      <c r="ZX985" s="17"/>
      <c r="ZY985" s="17"/>
      <c r="ZZ985" s="17"/>
      <c r="AAA985" s="17"/>
      <c r="AAB985" s="17"/>
      <c r="AAC985" s="17"/>
      <c r="AAD985" s="17"/>
      <c r="AAE985" s="17"/>
      <c r="AAF985" s="17"/>
      <c r="AAG985" s="17"/>
      <c r="AAH985" s="17"/>
      <c r="AAI985" s="17"/>
      <c r="AAJ985" s="17"/>
      <c r="AAK985" s="17"/>
      <c r="AAL985" s="17"/>
      <c r="AAM985" s="17"/>
      <c r="AAN985" s="17"/>
      <c r="AAO985" s="17"/>
      <c r="AAP985" s="17"/>
      <c r="AAQ985" s="17"/>
      <c r="AAR985" s="17"/>
      <c r="AAS985" s="17"/>
      <c r="AAT985" s="17"/>
      <c r="AAU985" s="17"/>
      <c r="AAV985" s="17"/>
      <c r="AAW985" s="17"/>
      <c r="AAX985" s="17"/>
      <c r="AAY985" s="17"/>
      <c r="AAZ985" s="17"/>
      <c r="ABA985" s="17"/>
      <c r="ABB985" s="17"/>
      <c r="ABC985" s="17"/>
      <c r="ABD985" s="17"/>
      <c r="ABE985" s="17"/>
      <c r="ABF985" s="17"/>
      <c r="ABG985" s="17"/>
      <c r="ABH985" s="17"/>
      <c r="ABI985" s="17"/>
      <c r="ABJ985" s="17"/>
      <c r="ABK985" s="17"/>
      <c r="ABL985" s="17"/>
      <c r="ABM985" s="17"/>
      <c r="ABN985" s="17"/>
      <c r="ABO985" s="17"/>
      <c r="ABP985" s="17"/>
      <c r="ABQ985" s="17"/>
      <c r="ABR985" s="17"/>
      <c r="ABS985" s="17"/>
      <c r="ABT985" s="17"/>
      <c r="ABU985" s="17"/>
      <c r="ABV985" s="17"/>
      <c r="ABW985" s="17"/>
      <c r="ABX985" s="17"/>
      <c r="ABY985" s="17"/>
      <c r="ABZ985" s="17"/>
      <c r="ACA985" s="17"/>
      <c r="ACB985" s="17"/>
      <c r="ACC985" s="17"/>
      <c r="ACD985" s="17"/>
      <c r="ACE985" s="17"/>
      <c r="ACF985" s="17"/>
      <c r="ACG985" s="17"/>
      <c r="ACH985" s="17"/>
      <c r="ACI985" s="17"/>
      <c r="ACJ985" s="17"/>
      <c r="ACK985" s="17"/>
      <c r="ACL985" s="17"/>
      <c r="ACM985" s="17"/>
      <c r="ACN985" s="17"/>
      <c r="ACO985" s="17"/>
      <c r="ACP985" s="17"/>
      <c r="ACQ985" s="17"/>
      <c r="ACR985" s="17"/>
      <c r="ACS985" s="17"/>
      <c r="ACT985" s="17"/>
      <c r="ACU985" s="17"/>
      <c r="ACV985" s="17"/>
      <c r="ACW985" s="17"/>
      <c r="ACX985" s="17"/>
      <c r="ACY985" s="17"/>
      <c r="ACZ985" s="17"/>
      <c r="ADA985" s="17"/>
      <c r="ADB985" s="17"/>
      <c r="ADC985" s="17"/>
      <c r="ADD985" s="17"/>
      <c r="ADE985" s="17"/>
      <c r="ADF985" s="17"/>
      <c r="ADG985" s="17"/>
      <c r="ADH985" s="17"/>
      <c r="ADI985" s="17"/>
      <c r="ADJ985" s="17"/>
      <c r="ADK985" s="17"/>
      <c r="ADL985" s="17"/>
      <c r="ADM985" s="17"/>
      <c r="ADN985" s="17"/>
      <c r="ADO985" s="17"/>
      <c r="ADP985" s="17"/>
      <c r="ADQ985" s="17"/>
      <c r="ADR985" s="17"/>
    </row>
    <row r="986" spans="44:798" s="16" customFormat="1" x14ac:dyDescent="0.25">
      <c r="AR986" s="56"/>
      <c r="AS986" s="56"/>
      <c r="AT986" s="57"/>
      <c r="AU986" s="56"/>
      <c r="AV986" s="57"/>
      <c r="AW986" s="56"/>
      <c r="AX986" s="56"/>
      <c r="AY986" s="56"/>
      <c r="AZ986" s="56"/>
      <c r="BA986" s="56"/>
      <c r="BB986" s="56"/>
      <c r="BC986" s="56"/>
      <c r="BD986" s="56"/>
      <c r="BE986" s="51"/>
      <c r="BF986" s="51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  <c r="IK986" s="17"/>
      <c r="IL986" s="17"/>
      <c r="IM986" s="17"/>
      <c r="IN986" s="17"/>
      <c r="IO986" s="17"/>
      <c r="IP986" s="17"/>
      <c r="IQ986" s="17"/>
      <c r="IR986" s="17"/>
      <c r="IS986" s="17"/>
      <c r="IT986" s="17"/>
      <c r="IU986" s="17"/>
      <c r="IV986" s="17"/>
      <c r="IW986" s="17"/>
      <c r="IX986" s="17"/>
      <c r="IY986" s="17"/>
      <c r="IZ986" s="17"/>
      <c r="JA986" s="17"/>
      <c r="JB986" s="17"/>
      <c r="JC986" s="17"/>
      <c r="JD986" s="17"/>
      <c r="JE986" s="17"/>
      <c r="JF986" s="17"/>
      <c r="JG986" s="17"/>
      <c r="JH986" s="17"/>
      <c r="JI986" s="17"/>
      <c r="JJ986" s="17"/>
      <c r="JK986" s="17"/>
      <c r="JL986" s="17"/>
      <c r="JM986" s="17"/>
      <c r="JN986" s="17"/>
      <c r="JO986" s="17"/>
      <c r="JP986" s="17"/>
      <c r="JQ986" s="17"/>
      <c r="JR986" s="17"/>
      <c r="JS986" s="17"/>
      <c r="JT986" s="17"/>
      <c r="JU986" s="17"/>
      <c r="JV986" s="17"/>
      <c r="JW986" s="17"/>
      <c r="JX986" s="17"/>
      <c r="JY986" s="17"/>
      <c r="JZ986" s="17"/>
      <c r="KA986" s="17"/>
      <c r="KB986" s="17"/>
      <c r="KC986" s="17"/>
      <c r="KD986" s="17"/>
      <c r="KE986" s="17"/>
      <c r="KF986" s="17"/>
      <c r="KG986" s="17"/>
      <c r="KH986" s="17"/>
      <c r="KI986" s="17"/>
      <c r="KJ986" s="17"/>
      <c r="KK986" s="17"/>
      <c r="KL986" s="17"/>
      <c r="KM986" s="17"/>
      <c r="KN986" s="17"/>
      <c r="KO986" s="17"/>
      <c r="KP986" s="17"/>
      <c r="KQ986" s="17"/>
      <c r="KR986" s="17"/>
      <c r="KS986" s="17"/>
      <c r="KT986" s="17"/>
      <c r="KU986" s="17"/>
      <c r="KV986" s="17"/>
      <c r="KW986" s="17"/>
      <c r="KX986" s="17"/>
      <c r="KY986" s="17"/>
      <c r="KZ986" s="17"/>
      <c r="LA986" s="17"/>
      <c r="LB986" s="17"/>
      <c r="LC986" s="17"/>
      <c r="LD986" s="17"/>
      <c r="LE986" s="17"/>
      <c r="LF986" s="17"/>
      <c r="LG986" s="17"/>
      <c r="LH986" s="17"/>
      <c r="LI986" s="17"/>
      <c r="LJ986" s="17"/>
      <c r="LK986" s="17"/>
      <c r="LL986" s="17"/>
      <c r="LM986" s="17"/>
      <c r="LN986" s="17"/>
      <c r="LO986" s="17"/>
      <c r="LP986" s="17"/>
      <c r="LQ986" s="17"/>
      <c r="LR986" s="17"/>
      <c r="LS986" s="17"/>
      <c r="LT986" s="17"/>
      <c r="LU986" s="17"/>
      <c r="LV986" s="17"/>
      <c r="LW986" s="17"/>
      <c r="LX986" s="17"/>
      <c r="LY986" s="17"/>
      <c r="LZ986" s="17"/>
      <c r="MA986" s="17"/>
      <c r="MB986" s="17"/>
      <c r="MC986" s="17"/>
      <c r="MD986" s="17"/>
      <c r="ME986" s="17"/>
      <c r="MF986" s="17"/>
      <c r="MG986" s="17"/>
      <c r="MH986" s="17"/>
      <c r="MI986" s="17"/>
      <c r="MJ986" s="17"/>
      <c r="MK986" s="17"/>
      <c r="ML986" s="17"/>
      <c r="MM986" s="17"/>
      <c r="MN986" s="17"/>
      <c r="MO986" s="17"/>
      <c r="MP986" s="17"/>
      <c r="MQ986" s="17"/>
      <c r="MR986" s="17"/>
      <c r="MS986" s="17"/>
      <c r="MT986" s="17"/>
      <c r="MU986" s="17"/>
      <c r="MV986" s="17"/>
      <c r="MW986" s="17"/>
      <c r="MX986" s="17"/>
      <c r="MY986" s="17"/>
      <c r="MZ986" s="17"/>
      <c r="NA986" s="17"/>
      <c r="NB986" s="17"/>
      <c r="NC986" s="17"/>
      <c r="ND986" s="17"/>
      <c r="NE986" s="17"/>
      <c r="NF986" s="17"/>
      <c r="NG986" s="17"/>
      <c r="NH986" s="17"/>
      <c r="NI986" s="17"/>
      <c r="NJ986" s="17"/>
      <c r="NK986" s="17"/>
      <c r="NL986" s="17"/>
      <c r="NM986" s="17"/>
      <c r="NN986" s="17"/>
      <c r="NO986" s="17"/>
      <c r="NP986" s="17"/>
      <c r="NQ986" s="17"/>
      <c r="NR986" s="17"/>
      <c r="NS986" s="17"/>
      <c r="NT986" s="17"/>
      <c r="NU986" s="17"/>
      <c r="NV986" s="17"/>
      <c r="NW986" s="17"/>
      <c r="NX986" s="17"/>
      <c r="NY986" s="17"/>
      <c r="NZ986" s="17"/>
      <c r="OA986" s="17"/>
      <c r="OB986" s="17"/>
      <c r="OC986" s="17"/>
      <c r="OD986" s="17"/>
      <c r="OE986" s="17"/>
      <c r="OF986" s="17"/>
      <c r="OG986" s="17"/>
      <c r="OH986" s="17"/>
      <c r="OI986" s="17"/>
      <c r="OJ986" s="17"/>
      <c r="OK986" s="17"/>
      <c r="OL986" s="17"/>
      <c r="OM986" s="17"/>
      <c r="ON986" s="17"/>
      <c r="OO986" s="17"/>
      <c r="OP986" s="17"/>
      <c r="OQ986" s="17"/>
      <c r="OR986" s="17"/>
      <c r="OS986" s="17"/>
      <c r="OT986" s="17"/>
      <c r="OU986" s="17"/>
      <c r="OV986" s="17"/>
      <c r="OW986" s="17"/>
      <c r="OX986" s="17"/>
      <c r="OY986" s="17"/>
      <c r="OZ986" s="17"/>
      <c r="PA986" s="17"/>
      <c r="PB986" s="17"/>
      <c r="PC986" s="17"/>
      <c r="PD986" s="17"/>
      <c r="PE986" s="17"/>
      <c r="PF986" s="17"/>
      <c r="PG986" s="17"/>
      <c r="PH986" s="17"/>
      <c r="PI986" s="17"/>
      <c r="PJ986" s="17"/>
      <c r="PK986" s="17"/>
      <c r="PL986" s="17"/>
      <c r="PM986" s="17"/>
      <c r="PN986" s="17"/>
      <c r="PO986" s="17"/>
      <c r="PP986" s="17"/>
      <c r="PQ986" s="17"/>
      <c r="PR986" s="17"/>
      <c r="PS986" s="17"/>
      <c r="PT986" s="17"/>
      <c r="PU986" s="17"/>
      <c r="PV986" s="17"/>
      <c r="PW986" s="17"/>
      <c r="PX986" s="17"/>
      <c r="PY986" s="17"/>
      <c r="PZ986" s="17"/>
      <c r="QA986" s="17"/>
      <c r="QB986" s="17"/>
      <c r="QC986" s="17"/>
      <c r="QD986" s="17"/>
      <c r="QE986" s="17"/>
      <c r="QF986" s="17"/>
      <c r="QG986" s="17"/>
      <c r="QH986" s="17"/>
      <c r="QI986" s="17"/>
      <c r="QJ986" s="17"/>
      <c r="QK986" s="17"/>
      <c r="QL986" s="17"/>
      <c r="QM986" s="17"/>
      <c r="QN986" s="17"/>
      <c r="QO986" s="17"/>
      <c r="QP986" s="17"/>
      <c r="QQ986" s="17"/>
      <c r="QR986" s="17"/>
      <c r="QS986" s="17"/>
      <c r="QT986" s="17"/>
      <c r="QU986" s="17"/>
      <c r="QV986" s="17"/>
      <c r="QW986" s="17"/>
      <c r="QX986" s="17"/>
      <c r="QY986" s="17"/>
      <c r="QZ986" s="17"/>
      <c r="RA986" s="17"/>
      <c r="RB986" s="17"/>
      <c r="RC986" s="17"/>
      <c r="RD986" s="17"/>
      <c r="RE986" s="17"/>
      <c r="RF986" s="17"/>
      <c r="RG986" s="17"/>
      <c r="RH986" s="17"/>
      <c r="RI986" s="17"/>
      <c r="RJ986" s="17"/>
      <c r="RK986" s="17"/>
      <c r="RL986" s="17"/>
      <c r="RM986" s="17"/>
      <c r="RN986" s="17"/>
      <c r="RO986" s="17"/>
      <c r="RP986" s="17"/>
      <c r="RQ986" s="17"/>
      <c r="RR986" s="17"/>
      <c r="RS986" s="17"/>
      <c r="RT986" s="17"/>
      <c r="RU986" s="17"/>
      <c r="RV986" s="17"/>
      <c r="RW986" s="17"/>
      <c r="RX986" s="17"/>
      <c r="RY986" s="17"/>
      <c r="RZ986" s="17"/>
      <c r="SA986" s="17"/>
      <c r="SB986" s="17"/>
      <c r="SC986" s="17"/>
      <c r="SD986" s="17"/>
      <c r="SE986" s="17"/>
      <c r="SF986" s="17"/>
      <c r="SG986" s="17"/>
      <c r="SH986" s="17"/>
      <c r="SI986" s="17"/>
      <c r="SJ986" s="17"/>
      <c r="SK986" s="17"/>
      <c r="SL986" s="17"/>
      <c r="SM986" s="17"/>
      <c r="SN986" s="17"/>
      <c r="SO986" s="17"/>
      <c r="SP986" s="17"/>
      <c r="SQ986" s="17"/>
      <c r="SR986" s="17"/>
      <c r="SS986" s="17"/>
      <c r="ST986" s="17"/>
      <c r="SU986" s="17"/>
      <c r="SV986" s="17"/>
      <c r="SW986" s="17"/>
      <c r="SX986" s="17"/>
      <c r="SY986" s="17"/>
      <c r="SZ986" s="17"/>
      <c r="TA986" s="17"/>
      <c r="TB986" s="17"/>
      <c r="TC986" s="17"/>
      <c r="TD986" s="17"/>
      <c r="TE986" s="17"/>
      <c r="TF986" s="17"/>
      <c r="TG986" s="17"/>
      <c r="TH986" s="17"/>
      <c r="TI986" s="17"/>
      <c r="TJ986" s="17"/>
      <c r="TK986" s="17"/>
      <c r="TL986" s="17"/>
      <c r="TM986" s="17"/>
      <c r="TN986" s="17"/>
      <c r="TO986" s="17"/>
      <c r="TP986" s="17"/>
      <c r="TQ986" s="17"/>
      <c r="TR986" s="17"/>
      <c r="TS986" s="17"/>
      <c r="TT986" s="17"/>
      <c r="TU986" s="17"/>
      <c r="TV986" s="17"/>
      <c r="TW986" s="17"/>
      <c r="TX986" s="17"/>
      <c r="TY986" s="17"/>
      <c r="TZ986" s="17"/>
      <c r="UA986" s="17"/>
      <c r="UB986" s="17"/>
      <c r="UC986" s="17"/>
      <c r="UD986" s="17"/>
      <c r="UE986" s="17"/>
      <c r="UF986" s="17"/>
      <c r="UG986" s="17"/>
      <c r="UH986" s="17"/>
      <c r="UI986" s="17"/>
      <c r="UJ986" s="17"/>
      <c r="UK986" s="17"/>
      <c r="UL986" s="17"/>
      <c r="UM986" s="17"/>
      <c r="UN986" s="17"/>
      <c r="UO986" s="17"/>
      <c r="UP986" s="17"/>
      <c r="UQ986" s="17"/>
      <c r="UR986" s="17"/>
      <c r="US986" s="17"/>
      <c r="UT986" s="17"/>
      <c r="UU986" s="17"/>
      <c r="UV986" s="17"/>
      <c r="UW986" s="17"/>
      <c r="UX986" s="17"/>
      <c r="UY986" s="17"/>
      <c r="UZ986" s="17"/>
      <c r="VA986" s="17"/>
      <c r="VB986" s="17"/>
      <c r="VC986" s="17"/>
      <c r="VD986" s="17"/>
      <c r="VE986" s="17"/>
      <c r="VF986" s="17"/>
      <c r="VG986" s="17"/>
      <c r="VH986" s="17"/>
      <c r="VI986" s="17"/>
      <c r="VJ986" s="17"/>
      <c r="VK986" s="17"/>
      <c r="VL986" s="17"/>
      <c r="VM986" s="17"/>
      <c r="VN986" s="17"/>
      <c r="VO986" s="17"/>
      <c r="VP986" s="17"/>
      <c r="VQ986" s="17"/>
      <c r="VR986" s="17"/>
      <c r="VS986" s="17"/>
      <c r="VT986" s="17"/>
      <c r="VU986" s="17"/>
      <c r="VV986" s="17"/>
      <c r="VW986" s="17"/>
      <c r="VX986" s="17"/>
      <c r="VY986" s="17"/>
      <c r="VZ986" s="17"/>
      <c r="WA986" s="17"/>
      <c r="WB986" s="17"/>
      <c r="WC986" s="17"/>
      <c r="WD986" s="17"/>
      <c r="WE986" s="17"/>
      <c r="WF986" s="17"/>
      <c r="WG986" s="17"/>
      <c r="WH986" s="17"/>
      <c r="WI986" s="17"/>
      <c r="WJ986" s="17"/>
      <c r="WK986" s="17"/>
      <c r="WL986" s="17"/>
      <c r="WM986" s="17"/>
      <c r="WN986" s="17"/>
      <c r="WO986" s="17"/>
      <c r="WP986" s="17"/>
      <c r="WQ986" s="17"/>
      <c r="WR986" s="17"/>
      <c r="WS986" s="17"/>
      <c r="WT986" s="17"/>
      <c r="WU986" s="17"/>
      <c r="WV986" s="17"/>
      <c r="WW986" s="17"/>
      <c r="WX986" s="17"/>
      <c r="WY986" s="17"/>
      <c r="WZ986" s="17"/>
      <c r="XA986" s="17"/>
      <c r="XB986" s="17"/>
      <c r="XC986" s="17"/>
      <c r="XD986" s="17"/>
      <c r="XE986" s="17"/>
      <c r="XF986" s="17"/>
      <c r="XG986" s="17"/>
      <c r="XH986" s="17"/>
      <c r="XI986" s="17"/>
      <c r="XJ986" s="17"/>
      <c r="XK986" s="17"/>
      <c r="XL986" s="17"/>
      <c r="XM986" s="17"/>
      <c r="XN986" s="17"/>
      <c r="XO986" s="17"/>
      <c r="XP986" s="17"/>
      <c r="XQ986" s="17"/>
      <c r="XR986" s="17"/>
      <c r="XS986" s="17"/>
      <c r="XT986" s="17"/>
      <c r="XU986" s="17"/>
      <c r="XV986" s="17"/>
      <c r="XW986" s="17"/>
      <c r="XX986" s="17"/>
      <c r="XY986" s="17"/>
      <c r="XZ986" s="17"/>
      <c r="YA986" s="17"/>
      <c r="YB986" s="17"/>
      <c r="YC986" s="17"/>
      <c r="YD986" s="17"/>
      <c r="YE986" s="17"/>
      <c r="YF986" s="17"/>
      <c r="YG986" s="17"/>
      <c r="YH986" s="17"/>
      <c r="YI986" s="17"/>
      <c r="YJ986" s="17"/>
      <c r="YK986" s="17"/>
      <c r="YL986" s="17"/>
      <c r="YM986" s="17"/>
      <c r="YN986" s="17"/>
      <c r="YO986" s="17"/>
      <c r="YP986" s="17"/>
      <c r="YQ986" s="17"/>
      <c r="YR986" s="17"/>
      <c r="YS986" s="17"/>
      <c r="YT986" s="17"/>
      <c r="YU986" s="17"/>
      <c r="YV986" s="17"/>
      <c r="YW986" s="17"/>
      <c r="YX986" s="17"/>
      <c r="YY986" s="17"/>
      <c r="YZ986" s="17"/>
      <c r="ZA986" s="17"/>
      <c r="ZB986" s="17"/>
      <c r="ZC986" s="17"/>
      <c r="ZD986" s="17"/>
      <c r="ZE986" s="17"/>
      <c r="ZF986" s="17"/>
      <c r="ZG986" s="17"/>
      <c r="ZH986" s="17"/>
      <c r="ZI986" s="17"/>
      <c r="ZJ986" s="17"/>
      <c r="ZK986" s="17"/>
      <c r="ZL986" s="17"/>
      <c r="ZM986" s="17"/>
      <c r="ZN986" s="17"/>
      <c r="ZO986" s="17"/>
      <c r="ZP986" s="17"/>
      <c r="ZQ986" s="17"/>
      <c r="ZR986" s="17"/>
      <c r="ZS986" s="17"/>
      <c r="ZT986" s="17"/>
      <c r="ZU986" s="17"/>
      <c r="ZV986" s="17"/>
      <c r="ZW986" s="17"/>
      <c r="ZX986" s="17"/>
      <c r="ZY986" s="17"/>
      <c r="ZZ986" s="17"/>
      <c r="AAA986" s="17"/>
      <c r="AAB986" s="17"/>
      <c r="AAC986" s="17"/>
      <c r="AAD986" s="17"/>
      <c r="AAE986" s="17"/>
      <c r="AAF986" s="17"/>
      <c r="AAG986" s="17"/>
      <c r="AAH986" s="17"/>
      <c r="AAI986" s="17"/>
      <c r="AAJ986" s="17"/>
      <c r="AAK986" s="17"/>
      <c r="AAL986" s="17"/>
      <c r="AAM986" s="17"/>
      <c r="AAN986" s="17"/>
      <c r="AAO986" s="17"/>
      <c r="AAP986" s="17"/>
      <c r="AAQ986" s="17"/>
      <c r="AAR986" s="17"/>
      <c r="AAS986" s="17"/>
      <c r="AAT986" s="17"/>
      <c r="AAU986" s="17"/>
      <c r="AAV986" s="17"/>
      <c r="AAW986" s="17"/>
      <c r="AAX986" s="17"/>
      <c r="AAY986" s="17"/>
      <c r="AAZ986" s="17"/>
      <c r="ABA986" s="17"/>
      <c r="ABB986" s="17"/>
      <c r="ABC986" s="17"/>
      <c r="ABD986" s="17"/>
      <c r="ABE986" s="17"/>
      <c r="ABF986" s="17"/>
      <c r="ABG986" s="17"/>
      <c r="ABH986" s="17"/>
      <c r="ABI986" s="17"/>
      <c r="ABJ986" s="17"/>
      <c r="ABK986" s="17"/>
      <c r="ABL986" s="17"/>
      <c r="ABM986" s="17"/>
      <c r="ABN986" s="17"/>
      <c r="ABO986" s="17"/>
      <c r="ABP986" s="17"/>
      <c r="ABQ986" s="17"/>
      <c r="ABR986" s="17"/>
      <c r="ABS986" s="17"/>
      <c r="ABT986" s="17"/>
      <c r="ABU986" s="17"/>
      <c r="ABV986" s="17"/>
      <c r="ABW986" s="17"/>
      <c r="ABX986" s="17"/>
      <c r="ABY986" s="17"/>
      <c r="ABZ986" s="17"/>
      <c r="ACA986" s="17"/>
      <c r="ACB986" s="17"/>
      <c r="ACC986" s="17"/>
      <c r="ACD986" s="17"/>
      <c r="ACE986" s="17"/>
      <c r="ACF986" s="17"/>
      <c r="ACG986" s="17"/>
      <c r="ACH986" s="17"/>
      <c r="ACI986" s="17"/>
      <c r="ACJ986" s="17"/>
      <c r="ACK986" s="17"/>
      <c r="ACL986" s="17"/>
      <c r="ACM986" s="17"/>
      <c r="ACN986" s="17"/>
      <c r="ACO986" s="17"/>
      <c r="ACP986" s="17"/>
      <c r="ACQ986" s="17"/>
      <c r="ACR986" s="17"/>
      <c r="ACS986" s="17"/>
      <c r="ACT986" s="17"/>
      <c r="ACU986" s="17"/>
      <c r="ACV986" s="17"/>
      <c r="ACW986" s="17"/>
      <c r="ACX986" s="17"/>
      <c r="ACY986" s="17"/>
      <c r="ACZ986" s="17"/>
      <c r="ADA986" s="17"/>
      <c r="ADB986" s="17"/>
      <c r="ADC986" s="17"/>
      <c r="ADD986" s="17"/>
      <c r="ADE986" s="17"/>
      <c r="ADF986" s="17"/>
      <c r="ADG986" s="17"/>
      <c r="ADH986" s="17"/>
      <c r="ADI986" s="17"/>
      <c r="ADJ986" s="17"/>
      <c r="ADK986" s="17"/>
      <c r="ADL986" s="17"/>
      <c r="ADM986" s="17"/>
      <c r="ADN986" s="17"/>
      <c r="ADO986" s="17"/>
      <c r="ADP986" s="17"/>
      <c r="ADQ986" s="17"/>
      <c r="ADR986" s="17"/>
    </row>
    <row r="987" spans="44:798" s="16" customFormat="1" x14ac:dyDescent="0.25">
      <c r="AR987" s="56"/>
      <c r="AS987" s="56"/>
      <c r="AT987" s="57"/>
      <c r="AU987" s="56"/>
      <c r="AV987" s="57"/>
      <c r="AW987" s="56"/>
      <c r="AX987" s="56"/>
      <c r="AY987" s="56"/>
      <c r="AZ987" s="56"/>
      <c r="BA987" s="56"/>
      <c r="BB987" s="56"/>
      <c r="BC987" s="56"/>
      <c r="BD987" s="56"/>
      <c r="BE987" s="51"/>
      <c r="BF987" s="51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  <c r="IK987" s="17"/>
      <c r="IL987" s="17"/>
      <c r="IM987" s="17"/>
      <c r="IN987" s="17"/>
      <c r="IO987" s="17"/>
      <c r="IP987" s="17"/>
      <c r="IQ987" s="17"/>
      <c r="IR987" s="17"/>
      <c r="IS987" s="17"/>
      <c r="IT987" s="17"/>
      <c r="IU987" s="17"/>
      <c r="IV987" s="17"/>
      <c r="IW987" s="17"/>
      <c r="IX987" s="17"/>
      <c r="IY987" s="17"/>
      <c r="IZ987" s="17"/>
      <c r="JA987" s="17"/>
      <c r="JB987" s="17"/>
      <c r="JC987" s="17"/>
      <c r="JD987" s="17"/>
      <c r="JE987" s="17"/>
      <c r="JF987" s="17"/>
      <c r="JG987" s="17"/>
      <c r="JH987" s="17"/>
      <c r="JI987" s="17"/>
      <c r="JJ987" s="17"/>
      <c r="JK987" s="17"/>
      <c r="JL987" s="17"/>
      <c r="JM987" s="17"/>
      <c r="JN987" s="17"/>
      <c r="JO987" s="17"/>
      <c r="JP987" s="17"/>
      <c r="JQ987" s="17"/>
      <c r="JR987" s="17"/>
      <c r="JS987" s="17"/>
      <c r="JT987" s="17"/>
      <c r="JU987" s="17"/>
      <c r="JV987" s="17"/>
      <c r="JW987" s="17"/>
      <c r="JX987" s="17"/>
      <c r="JY987" s="17"/>
      <c r="JZ987" s="17"/>
      <c r="KA987" s="17"/>
      <c r="KB987" s="17"/>
      <c r="KC987" s="17"/>
      <c r="KD987" s="17"/>
      <c r="KE987" s="17"/>
      <c r="KF987" s="17"/>
      <c r="KG987" s="17"/>
      <c r="KH987" s="17"/>
      <c r="KI987" s="17"/>
      <c r="KJ987" s="17"/>
      <c r="KK987" s="17"/>
      <c r="KL987" s="17"/>
      <c r="KM987" s="17"/>
      <c r="KN987" s="17"/>
      <c r="KO987" s="17"/>
      <c r="KP987" s="17"/>
      <c r="KQ987" s="17"/>
      <c r="KR987" s="17"/>
      <c r="KS987" s="17"/>
      <c r="KT987" s="17"/>
      <c r="KU987" s="17"/>
      <c r="KV987" s="17"/>
      <c r="KW987" s="17"/>
      <c r="KX987" s="17"/>
      <c r="KY987" s="17"/>
      <c r="KZ987" s="17"/>
      <c r="LA987" s="17"/>
      <c r="LB987" s="17"/>
      <c r="LC987" s="17"/>
      <c r="LD987" s="17"/>
      <c r="LE987" s="17"/>
      <c r="LF987" s="17"/>
      <c r="LG987" s="17"/>
      <c r="LH987" s="17"/>
      <c r="LI987" s="17"/>
      <c r="LJ987" s="17"/>
      <c r="LK987" s="17"/>
      <c r="LL987" s="17"/>
      <c r="LM987" s="17"/>
      <c r="LN987" s="17"/>
      <c r="LO987" s="17"/>
      <c r="LP987" s="17"/>
      <c r="LQ987" s="17"/>
      <c r="LR987" s="17"/>
      <c r="LS987" s="17"/>
      <c r="LT987" s="17"/>
      <c r="LU987" s="17"/>
      <c r="LV987" s="17"/>
      <c r="LW987" s="17"/>
      <c r="LX987" s="17"/>
      <c r="LY987" s="17"/>
      <c r="LZ987" s="17"/>
      <c r="MA987" s="17"/>
      <c r="MB987" s="17"/>
      <c r="MC987" s="17"/>
      <c r="MD987" s="17"/>
      <c r="ME987" s="17"/>
      <c r="MF987" s="17"/>
      <c r="MG987" s="17"/>
      <c r="MH987" s="17"/>
      <c r="MI987" s="17"/>
      <c r="MJ987" s="17"/>
      <c r="MK987" s="17"/>
      <c r="ML987" s="17"/>
      <c r="MM987" s="17"/>
      <c r="MN987" s="17"/>
      <c r="MO987" s="17"/>
      <c r="MP987" s="17"/>
      <c r="MQ987" s="17"/>
      <c r="MR987" s="17"/>
      <c r="MS987" s="17"/>
      <c r="MT987" s="17"/>
      <c r="MU987" s="17"/>
      <c r="MV987" s="17"/>
      <c r="MW987" s="17"/>
      <c r="MX987" s="17"/>
      <c r="MY987" s="17"/>
      <c r="MZ987" s="17"/>
      <c r="NA987" s="17"/>
      <c r="NB987" s="17"/>
      <c r="NC987" s="17"/>
      <c r="ND987" s="17"/>
      <c r="NE987" s="17"/>
      <c r="NF987" s="17"/>
      <c r="NG987" s="17"/>
      <c r="NH987" s="17"/>
      <c r="NI987" s="17"/>
      <c r="NJ987" s="17"/>
      <c r="NK987" s="17"/>
      <c r="NL987" s="17"/>
      <c r="NM987" s="17"/>
      <c r="NN987" s="17"/>
      <c r="NO987" s="17"/>
      <c r="NP987" s="17"/>
      <c r="NQ987" s="17"/>
      <c r="NR987" s="17"/>
      <c r="NS987" s="17"/>
      <c r="NT987" s="17"/>
      <c r="NU987" s="17"/>
      <c r="NV987" s="17"/>
      <c r="NW987" s="17"/>
      <c r="NX987" s="17"/>
      <c r="NY987" s="17"/>
      <c r="NZ987" s="17"/>
      <c r="OA987" s="17"/>
      <c r="OB987" s="17"/>
      <c r="OC987" s="17"/>
      <c r="OD987" s="17"/>
      <c r="OE987" s="17"/>
      <c r="OF987" s="17"/>
      <c r="OG987" s="17"/>
      <c r="OH987" s="17"/>
      <c r="OI987" s="17"/>
      <c r="OJ987" s="17"/>
      <c r="OK987" s="17"/>
      <c r="OL987" s="17"/>
      <c r="OM987" s="17"/>
      <c r="ON987" s="17"/>
      <c r="OO987" s="17"/>
      <c r="OP987" s="17"/>
      <c r="OQ987" s="17"/>
      <c r="OR987" s="17"/>
      <c r="OS987" s="17"/>
      <c r="OT987" s="17"/>
      <c r="OU987" s="17"/>
      <c r="OV987" s="17"/>
      <c r="OW987" s="17"/>
      <c r="OX987" s="17"/>
      <c r="OY987" s="17"/>
      <c r="OZ987" s="17"/>
      <c r="PA987" s="17"/>
      <c r="PB987" s="17"/>
      <c r="PC987" s="17"/>
      <c r="PD987" s="17"/>
      <c r="PE987" s="17"/>
      <c r="PF987" s="17"/>
      <c r="PG987" s="17"/>
      <c r="PH987" s="17"/>
      <c r="PI987" s="17"/>
      <c r="PJ987" s="17"/>
      <c r="PK987" s="17"/>
      <c r="PL987" s="17"/>
      <c r="PM987" s="17"/>
      <c r="PN987" s="17"/>
      <c r="PO987" s="17"/>
      <c r="PP987" s="17"/>
      <c r="PQ987" s="17"/>
      <c r="PR987" s="17"/>
      <c r="PS987" s="17"/>
      <c r="PT987" s="17"/>
      <c r="PU987" s="17"/>
      <c r="PV987" s="17"/>
      <c r="PW987" s="17"/>
      <c r="PX987" s="17"/>
      <c r="PY987" s="17"/>
      <c r="PZ987" s="17"/>
      <c r="QA987" s="17"/>
      <c r="QB987" s="17"/>
      <c r="QC987" s="17"/>
      <c r="QD987" s="17"/>
      <c r="QE987" s="17"/>
      <c r="QF987" s="17"/>
      <c r="QG987" s="17"/>
      <c r="QH987" s="17"/>
      <c r="QI987" s="17"/>
      <c r="QJ987" s="17"/>
      <c r="QK987" s="17"/>
      <c r="QL987" s="17"/>
      <c r="QM987" s="17"/>
      <c r="QN987" s="17"/>
      <c r="QO987" s="17"/>
      <c r="QP987" s="17"/>
      <c r="QQ987" s="17"/>
      <c r="QR987" s="17"/>
      <c r="QS987" s="17"/>
      <c r="QT987" s="17"/>
      <c r="QU987" s="17"/>
      <c r="QV987" s="17"/>
      <c r="QW987" s="17"/>
      <c r="QX987" s="17"/>
      <c r="QY987" s="17"/>
      <c r="QZ987" s="17"/>
      <c r="RA987" s="17"/>
      <c r="RB987" s="17"/>
      <c r="RC987" s="17"/>
      <c r="RD987" s="17"/>
      <c r="RE987" s="17"/>
      <c r="RF987" s="17"/>
      <c r="RG987" s="17"/>
      <c r="RH987" s="17"/>
      <c r="RI987" s="17"/>
      <c r="RJ987" s="17"/>
      <c r="RK987" s="17"/>
      <c r="RL987" s="17"/>
      <c r="RM987" s="17"/>
      <c r="RN987" s="17"/>
      <c r="RO987" s="17"/>
      <c r="RP987" s="17"/>
      <c r="RQ987" s="17"/>
      <c r="RR987" s="17"/>
      <c r="RS987" s="17"/>
      <c r="RT987" s="17"/>
      <c r="RU987" s="17"/>
      <c r="RV987" s="17"/>
      <c r="RW987" s="17"/>
      <c r="RX987" s="17"/>
      <c r="RY987" s="17"/>
      <c r="RZ987" s="17"/>
      <c r="SA987" s="17"/>
      <c r="SB987" s="17"/>
      <c r="SC987" s="17"/>
      <c r="SD987" s="17"/>
      <c r="SE987" s="17"/>
      <c r="SF987" s="17"/>
      <c r="SG987" s="17"/>
      <c r="SH987" s="17"/>
      <c r="SI987" s="17"/>
      <c r="SJ987" s="17"/>
      <c r="SK987" s="17"/>
      <c r="SL987" s="17"/>
      <c r="SM987" s="17"/>
      <c r="SN987" s="17"/>
      <c r="SO987" s="17"/>
      <c r="SP987" s="17"/>
      <c r="SQ987" s="17"/>
      <c r="SR987" s="17"/>
      <c r="SS987" s="17"/>
      <c r="ST987" s="17"/>
      <c r="SU987" s="17"/>
      <c r="SV987" s="17"/>
      <c r="SW987" s="17"/>
      <c r="SX987" s="17"/>
      <c r="SY987" s="17"/>
      <c r="SZ987" s="17"/>
      <c r="TA987" s="17"/>
      <c r="TB987" s="17"/>
      <c r="TC987" s="17"/>
      <c r="TD987" s="17"/>
      <c r="TE987" s="17"/>
      <c r="TF987" s="17"/>
      <c r="TG987" s="17"/>
      <c r="TH987" s="17"/>
      <c r="TI987" s="17"/>
      <c r="TJ987" s="17"/>
      <c r="TK987" s="17"/>
      <c r="TL987" s="17"/>
      <c r="TM987" s="17"/>
      <c r="TN987" s="17"/>
      <c r="TO987" s="17"/>
      <c r="TP987" s="17"/>
      <c r="TQ987" s="17"/>
      <c r="TR987" s="17"/>
      <c r="TS987" s="17"/>
      <c r="TT987" s="17"/>
      <c r="TU987" s="17"/>
      <c r="TV987" s="17"/>
      <c r="TW987" s="17"/>
      <c r="TX987" s="17"/>
      <c r="TY987" s="17"/>
      <c r="TZ987" s="17"/>
      <c r="UA987" s="17"/>
      <c r="UB987" s="17"/>
      <c r="UC987" s="17"/>
      <c r="UD987" s="17"/>
      <c r="UE987" s="17"/>
      <c r="UF987" s="17"/>
      <c r="UG987" s="17"/>
      <c r="UH987" s="17"/>
      <c r="UI987" s="17"/>
      <c r="UJ987" s="17"/>
      <c r="UK987" s="17"/>
      <c r="UL987" s="17"/>
      <c r="UM987" s="17"/>
      <c r="UN987" s="17"/>
      <c r="UO987" s="17"/>
      <c r="UP987" s="17"/>
      <c r="UQ987" s="17"/>
      <c r="UR987" s="17"/>
      <c r="US987" s="17"/>
      <c r="UT987" s="17"/>
      <c r="UU987" s="17"/>
      <c r="UV987" s="17"/>
      <c r="UW987" s="17"/>
      <c r="UX987" s="17"/>
      <c r="UY987" s="17"/>
      <c r="UZ987" s="17"/>
      <c r="VA987" s="17"/>
      <c r="VB987" s="17"/>
      <c r="VC987" s="17"/>
      <c r="VD987" s="17"/>
      <c r="VE987" s="17"/>
      <c r="VF987" s="17"/>
      <c r="VG987" s="17"/>
      <c r="VH987" s="17"/>
      <c r="VI987" s="17"/>
      <c r="VJ987" s="17"/>
      <c r="VK987" s="17"/>
      <c r="VL987" s="17"/>
      <c r="VM987" s="17"/>
      <c r="VN987" s="17"/>
      <c r="VO987" s="17"/>
      <c r="VP987" s="17"/>
      <c r="VQ987" s="17"/>
      <c r="VR987" s="17"/>
      <c r="VS987" s="17"/>
      <c r="VT987" s="17"/>
      <c r="VU987" s="17"/>
      <c r="VV987" s="17"/>
      <c r="VW987" s="17"/>
      <c r="VX987" s="17"/>
      <c r="VY987" s="17"/>
      <c r="VZ987" s="17"/>
      <c r="WA987" s="17"/>
      <c r="WB987" s="17"/>
      <c r="WC987" s="17"/>
      <c r="WD987" s="17"/>
      <c r="WE987" s="17"/>
      <c r="WF987" s="17"/>
      <c r="WG987" s="17"/>
      <c r="WH987" s="17"/>
      <c r="WI987" s="17"/>
      <c r="WJ987" s="17"/>
      <c r="WK987" s="17"/>
      <c r="WL987" s="17"/>
      <c r="WM987" s="17"/>
      <c r="WN987" s="17"/>
      <c r="WO987" s="17"/>
      <c r="WP987" s="17"/>
      <c r="WQ987" s="17"/>
      <c r="WR987" s="17"/>
      <c r="WS987" s="17"/>
      <c r="WT987" s="17"/>
      <c r="WU987" s="17"/>
      <c r="WV987" s="17"/>
      <c r="WW987" s="17"/>
      <c r="WX987" s="17"/>
      <c r="WY987" s="17"/>
      <c r="WZ987" s="17"/>
      <c r="XA987" s="17"/>
      <c r="XB987" s="17"/>
      <c r="XC987" s="17"/>
      <c r="XD987" s="17"/>
      <c r="XE987" s="17"/>
      <c r="XF987" s="17"/>
      <c r="XG987" s="17"/>
      <c r="XH987" s="17"/>
      <c r="XI987" s="17"/>
      <c r="XJ987" s="17"/>
      <c r="XK987" s="17"/>
      <c r="XL987" s="17"/>
      <c r="XM987" s="17"/>
      <c r="XN987" s="17"/>
      <c r="XO987" s="17"/>
      <c r="XP987" s="17"/>
      <c r="XQ987" s="17"/>
      <c r="XR987" s="17"/>
      <c r="XS987" s="17"/>
      <c r="XT987" s="17"/>
      <c r="XU987" s="17"/>
      <c r="XV987" s="17"/>
      <c r="XW987" s="17"/>
      <c r="XX987" s="17"/>
      <c r="XY987" s="17"/>
      <c r="XZ987" s="17"/>
      <c r="YA987" s="17"/>
      <c r="YB987" s="17"/>
      <c r="YC987" s="17"/>
      <c r="YD987" s="17"/>
      <c r="YE987" s="17"/>
      <c r="YF987" s="17"/>
      <c r="YG987" s="17"/>
      <c r="YH987" s="17"/>
      <c r="YI987" s="17"/>
      <c r="YJ987" s="17"/>
      <c r="YK987" s="17"/>
      <c r="YL987" s="17"/>
      <c r="YM987" s="17"/>
      <c r="YN987" s="17"/>
      <c r="YO987" s="17"/>
      <c r="YP987" s="17"/>
      <c r="YQ987" s="17"/>
      <c r="YR987" s="17"/>
      <c r="YS987" s="17"/>
      <c r="YT987" s="17"/>
      <c r="YU987" s="17"/>
      <c r="YV987" s="17"/>
      <c r="YW987" s="17"/>
      <c r="YX987" s="17"/>
      <c r="YY987" s="17"/>
      <c r="YZ987" s="17"/>
      <c r="ZA987" s="17"/>
      <c r="ZB987" s="17"/>
      <c r="ZC987" s="17"/>
      <c r="ZD987" s="17"/>
      <c r="ZE987" s="17"/>
      <c r="ZF987" s="17"/>
      <c r="ZG987" s="17"/>
      <c r="ZH987" s="17"/>
      <c r="ZI987" s="17"/>
      <c r="ZJ987" s="17"/>
      <c r="ZK987" s="17"/>
      <c r="ZL987" s="17"/>
      <c r="ZM987" s="17"/>
      <c r="ZN987" s="17"/>
      <c r="ZO987" s="17"/>
      <c r="ZP987" s="17"/>
      <c r="ZQ987" s="17"/>
      <c r="ZR987" s="17"/>
      <c r="ZS987" s="17"/>
      <c r="ZT987" s="17"/>
      <c r="ZU987" s="17"/>
      <c r="ZV987" s="17"/>
      <c r="ZW987" s="17"/>
      <c r="ZX987" s="17"/>
      <c r="ZY987" s="17"/>
      <c r="ZZ987" s="17"/>
      <c r="AAA987" s="17"/>
      <c r="AAB987" s="17"/>
      <c r="AAC987" s="17"/>
      <c r="AAD987" s="17"/>
      <c r="AAE987" s="17"/>
      <c r="AAF987" s="17"/>
      <c r="AAG987" s="17"/>
      <c r="AAH987" s="17"/>
      <c r="AAI987" s="17"/>
      <c r="AAJ987" s="17"/>
      <c r="AAK987" s="17"/>
      <c r="AAL987" s="17"/>
      <c r="AAM987" s="17"/>
      <c r="AAN987" s="17"/>
      <c r="AAO987" s="17"/>
      <c r="AAP987" s="17"/>
      <c r="AAQ987" s="17"/>
      <c r="AAR987" s="17"/>
      <c r="AAS987" s="17"/>
      <c r="AAT987" s="17"/>
      <c r="AAU987" s="17"/>
      <c r="AAV987" s="17"/>
      <c r="AAW987" s="17"/>
      <c r="AAX987" s="17"/>
      <c r="AAY987" s="17"/>
      <c r="AAZ987" s="17"/>
      <c r="ABA987" s="17"/>
      <c r="ABB987" s="17"/>
      <c r="ABC987" s="17"/>
      <c r="ABD987" s="17"/>
      <c r="ABE987" s="17"/>
      <c r="ABF987" s="17"/>
      <c r="ABG987" s="17"/>
      <c r="ABH987" s="17"/>
      <c r="ABI987" s="17"/>
      <c r="ABJ987" s="17"/>
      <c r="ABK987" s="17"/>
      <c r="ABL987" s="17"/>
      <c r="ABM987" s="17"/>
      <c r="ABN987" s="17"/>
      <c r="ABO987" s="17"/>
      <c r="ABP987" s="17"/>
      <c r="ABQ987" s="17"/>
      <c r="ABR987" s="17"/>
      <c r="ABS987" s="17"/>
      <c r="ABT987" s="17"/>
      <c r="ABU987" s="17"/>
      <c r="ABV987" s="17"/>
      <c r="ABW987" s="17"/>
      <c r="ABX987" s="17"/>
      <c r="ABY987" s="17"/>
      <c r="ABZ987" s="17"/>
      <c r="ACA987" s="17"/>
      <c r="ACB987" s="17"/>
      <c r="ACC987" s="17"/>
      <c r="ACD987" s="17"/>
      <c r="ACE987" s="17"/>
      <c r="ACF987" s="17"/>
      <c r="ACG987" s="17"/>
      <c r="ACH987" s="17"/>
      <c r="ACI987" s="17"/>
      <c r="ACJ987" s="17"/>
      <c r="ACK987" s="17"/>
      <c r="ACL987" s="17"/>
      <c r="ACM987" s="17"/>
      <c r="ACN987" s="17"/>
      <c r="ACO987" s="17"/>
      <c r="ACP987" s="17"/>
      <c r="ACQ987" s="17"/>
      <c r="ACR987" s="17"/>
      <c r="ACS987" s="17"/>
      <c r="ACT987" s="17"/>
      <c r="ACU987" s="17"/>
      <c r="ACV987" s="17"/>
      <c r="ACW987" s="17"/>
      <c r="ACX987" s="17"/>
      <c r="ACY987" s="17"/>
      <c r="ACZ987" s="17"/>
      <c r="ADA987" s="17"/>
      <c r="ADB987" s="17"/>
      <c r="ADC987" s="17"/>
      <c r="ADD987" s="17"/>
      <c r="ADE987" s="17"/>
      <c r="ADF987" s="17"/>
      <c r="ADG987" s="17"/>
      <c r="ADH987" s="17"/>
      <c r="ADI987" s="17"/>
      <c r="ADJ987" s="17"/>
      <c r="ADK987" s="17"/>
      <c r="ADL987" s="17"/>
      <c r="ADM987" s="17"/>
      <c r="ADN987" s="17"/>
      <c r="ADO987" s="17"/>
      <c r="ADP987" s="17"/>
      <c r="ADQ987" s="17"/>
      <c r="ADR987" s="17"/>
    </row>
    <row r="988" spans="44:798" s="16" customFormat="1" x14ac:dyDescent="0.25">
      <c r="AR988" s="56"/>
      <c r="AS988" s="56"/>
      <c r="AT988" s="57"/>
      <c r="AU988" s="56"/>
      <c r="AV988" s="57"/>
      <c r="AW988" s="56"/>
      <c r="AX988" s="56"/>
      <c r="AY988" s="56"/>
      <c r="AZ988" s="56"/>
      <c r="BA988" s="56"/>
      <c r="BB988" s="56"/>
      <c r="BC988" s="56"/>
      <c r="BD988" s="56"/>
      <c r="BE988" s="51"/>
      <c r="BF988" s="51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  <c r="IK988" s="17"/>
      <c r="IL988" s="17"/>
      <c r="IM988" s="17"/>
      <c r="IN988" s="17"/>
      <c r="IO988" s="17"/>
      <c r="IP988" s="17"/>
      <c r="IQ988" s="17"/>
      <c r="IR988" s="17"/>
      <c r="IS988" s="17"/>
      <c r="IT988" s="17"/>
      <c r="IU988" s="17"/>
      <c r="IV988" s="17"/>
      <c r="IW988" s="17"/>
      <c r="IX988" s="17"/>
      <c r="IY988" s="17"/>
      <c r="IZ988" s="17"/>
      <c r="JA988" s="17"/>
      <c r="JB988" s="17"/>
      <c r="JC988" s="17"/>
      <c r="JD988" s="17"/>
      <c r="JE988" s="17"/>
      <c r="JF988" s="17"/>
      <c r="JG988" s="17"/>
      <c r="JH988" s="17"/>
      <c r="JI988" s="17"/>
      <c r="JJ988" s="17"/>
      <c r="JK988" s="17"/>
      <c r="JL988" s="17"/>
      <c r="JM988" s="17"/>
      <c r="JN988" s="17"/>
      <c r="JO988" s="17"/>
      <c r="JP988" s="17"/>
      <c r="JQ988" s="17"/>
      <c r="JR988" s="17"/>
      <c r="JS988" s="17"/>
      <c r="JT988" s="17"/>
      <c r="JU988" s="17"/>
      <c r="JV988" s="17"/>
      <c r="JW988" s="17"/>
      <c r="JX988" s="17"/>
      <c r="JY988" s="17"/>
      <c r="JZ988" s="17"/>
      <c r="KA988" s="17"/>
      <c r="KB988" s="17"/>
      <c r="KC988" s="17"/>
      <c r="KD988" s="17"/>
      <c r="KE988" s="17"/>
      <c r="KF988" s="17"/>
      <c r="KG988" s="17"/>
      <c r="KH988" s="17"/>
      <c r="KI988" s="17"/>
      <c r="KJ988" s="17"/>
      <c r="KK988" s="17"/>
      <c r="KL988" s="17"/>
      <c r="KM988" s="17"/>
      <c r="KN988" s="17"/>
      <c r="KO988" s="17"/>
      <c r="KP988" s="17"/>
      <c r="KQ988" s="17"/>
      <c r="KR988" s="17"/>
      <c r="KS988" s="17"/>
      <c r="KT988" s="17"/>
      <c r="KU988" s="17"/>
      <c r="KV988" s="17"/>
      <c r="KW988" s="17"/>
      <c r="KX988" s="17"/>
      <c r="KY988" s="17"/>
      <c r="KZ988" s="17"/>
      <c r="LA988" s="17"/>
      <c r="LB988" s="17"/>
      <c r="LC988" s="17"/>
      <c r="LD988" s="17"/>
      <c r="LE988" s="17"/>
      <c r="LF988" s="17"/>
      <c r="LG988" s="17"/>
      <c r="LH988" s="17"/>
      <c r="LI988" s="17"/>
      <c r="LJ988" s="17"/>
      <c r="LK988" s="17"/>
      <c r="LL988" s="17"/>
      <c r="LM988" s="17"/>
      <c r="LN988" s="17"/>
      <c r="LO988" s="17"/>
      <c r="LP988" s="17"/>
      <c r="LQ988" s="17"/>
      <c r="LR988" s="17"/>
      <c r="LS988" s="17"/>
      <c r="LT988" s="17"/>
      <c r="LU988" s="17"/>
      <c r="LV988" s="17"/>
      <c r="LW988" s="17"/>
      <c r="LX988" s="17"/>
      <c r="LY988" s="17"/>
      <c r="LZ988" s="17"/>
      <c r="MA988" s="17"/>
      <c r="MB988" s="17"/>
      <c r="MC988" s="17"/>
      <c r="MD988" s="17"/>
      <c r="ME988" s="17"/>
      <c r="MF988" s="17"/>
      <c r="MG988" s="17"/>
      <c r="MH988" s="17"/>
      <c r="MI988" s="17"/>
      <c r="MJ988" s="17"/>
      <c r="MK988" s="17"/>
      <c r="ML988" s="17"/>
      <c r="MM988" s="17"/>
      <c r="MN988" s="17"/>
      <c r="MO988" s="17"/>
      <c r="MP988" s="17"/>
      <c r="MQ988" s="17"/>
      <c r="MR988" s="17"/>
      <c r="MS988" s="17"/>
      <c r="MT988" s="17"/>
      <c r="MU988" s="17"/>
      <c r="MV988" s="17"/>
      <c r="MW988" s="17"/>
      <c r="MX988" s="17"/>
      <c r="MY988" s="17"/>
      <c r="MZ988" s="17"/>
      <c r="NA988" s="17"/>
      <c r="NB988" s="17"/>
      <c r="NC988" s="17"/>
      <c r="ND988" s="17"/>
      <c r="NE988" s="17"/>
      <c r="NF988" s="17"/>
      <c r="NG988" s="17"/>
      <c r="NH988" s="17"/>
      <c r="NI988" s="17"/>
      <c r="NJ988" s="17"/>
      <c r="NK988" s="17"/>
      <c r="NL988" s="17"/>
      <c r="NM988" s="17"/>
      <c r="NN988" s="17"/>
      <c r="NO988" s="17"/>
      <c r="NP988" s="17"/>
      <c r="NQ988" s="17"/>
      <c r="NR988" s="17"/>
      <c r="NS988" s="17"/>
      <c r="NT988" s="17"/>
      <c r="NU988" s="17"/>
      <c r="NV988" s="17"/>
      <c r="NW988" s="17"/>
      <c r="NX988" s="17"/>
      <c r="NY988" s="17"/>
      <c r="NZ988" s="17"/>
      <c r="OA988" s="17"/>
      <c r="OB988" s="17"/>
      <c r="OC988" s="17"/>
      <c r="OD988" s="17"/>
      <c r="OE988" s="17"/>
      <c r="OF988" s="17"/>
      <c r="OG988" s="17"/>
      <c r="OH988" s="17"/>
      <c r="OI988" s="17"/>
      <c r="OJ988" s="17"/>
      <c r="OK988" s="17"/>
      <c r="OL988" s="17"/>
      <c r="OM988" s="17"/>
      <c r="ON988" s="17"/>
      <c r="OO988" s="17"/>
      <c r="OP988" s="17"/>
      <c r="OQ988" s="17"/>
      <c r="OR988" s="17"/>
      <c r="OS988" s="17"/>
      <c r="OT988" s="17"/>
      <c r="OU988" s="17"/>
      <c r="OV988" s="17"/>
      <c r="OW988" s="17"/>
      <c r="OX988" s="17"/>
      <c r="OY988" s="17"/>
      <c r="OZ988" s="17"/>
      <c r="PA988" s="17"/>
      <c r="PB988" s="17"/>
      <c r="PC988" s="17"/>
      <c r="PD988" s="17"/>
      <c r="PE988" s="17"/>
      <c r="PF988" s="17"/>
      <c r="PG988" s="17"/>
      <c r="PH988" s="17"/>
      <c r="PI988" s="17"/>
      <c r="PJ988" s="17"/>
      <c r="PK988" s="17"/>
      <c r="PL988" s="17"/>
      <c r="PM988" s="17"/>
      <c r="PN988" s="17"/>
      <c r="PO988" s="17"/>
      <c r="PP988" s="17"/>
      <c r="PQ988" s="17"/>
      <c r="PR988" s="17"/>
      <c r="PS988" s="17"/>
      <c r="PT988" s="17"/>
      <c r="PU988" s="17"/>
      <c r="PV988" s="17"/>
      <c r="PW988" s="17"/>
      <c r="PX988" s="17"/>
      <c r="PY988" s="17"/>
      <c r="PZ988" s="17"/>
      <c r="QA988" s="17"/>
      <c r="QB988" s="17"/>
      <c r="QC988" s="17"/>
      <c r="QD988" s="17"/>
      <c r="QE988" s="17"/>
      <c r="QF988" s="17"/>
      <c r="QG988" s="17"/>
      <c r="QH988" s="17"/>
      <c r="QI988" s="17"/>
      <c r="QJ988" s="17"/>
      <c r="QK988" s="17"/>
      <c r="QL988" s="17"/>
      <c r="QM988" s="17"/>
      <c r="QN988" s="17"/>
      <c r="QO988" s="17"/>
      <c r="QP988" s="17"/>
      <c r="QQ988" s="17"/>
      <c r="QR988" s="17"/>
      <c r="QS988" s="17"/>
      <c r="QT988" s="17"/>
      <c r="QU988" s="17"/>
      <c r="QV988" s="17"/>
      <c r="QW988" s="17"/>
      <c r="QX988" s="17"/>
      <c r="QY988" s="17"/>
      <c r="QZ988" s="17"/>
      <c r="RA988" s="17"/>
      <c r="RB988" s="17"/>
      <c r="RC988" s="17"/>
      <c r="RD988" s="17"/>
      <c r="RE988" s="17"/>
      <c r="RF988" s="17"/>
      <c r="RG988" s="17"/>
      <c r="RH988" s="17"/>
      <c r="RI988" s="17"/>
      <c r="RJ988" s="17"/>
      <c r="RK988" s="17"/>
      <c r="RL988" s="17"/>
      <c r="RM988" s="17"/>
      <c r="RN988" s="17"/>
      <c r="RO988" s="17"/>
      <c r="RP988" s="17"/>
      <c r="RQ988" s="17"/>
      <c r="RR988" s="17"/>
      <c r="RS988" s="17"/>
      <c r="RT988" s="17"/>
      <c r="RU988" s="17"/>
      <c r="RV988" s="17"/>
      <c r="RW988" s="17"/>
      <c r="RX988" s="17"/>
      <c r="RY988" s="17"/>
      <c r="RZ988" s="17"/>
      <c r="SA988" s="17"/>
      <c r="SB988" s="17"/>
      <c r="SC988" s="17"/>
      <c r="SD988" s="17"/>
      <c r="SE988" s="17"/>
      <c r="SF988" s="17"/>
      <c r="SG988" s="17"/>
      <c r="SH988" s="17"/>
      <c r="SI988" s="17"/>
      <c r="SJ988" s="17"/>
      <c r="SK988" s="17"/>
      <c r="SL988" s="17"/>
      <c r="SM988" s="17"/>
      <c r="SN988" s="17"/>
      <c r="SO988" s="17"/>
      <c r="SP988" s="17"/>
      <c r="SQ988" s="17"/>
      <c r="SR988" s="17"/>
      <c r="SS988" s="17"/>
      <c r="ST988" s="17"/>
      <c r="SU988" s="17"/>
      <c r="SV988" s="17"/>
      <c r="SW988" s="17"/>
      <c r="SX988" s="17"/>
      <c r="SY988" s="17"/>
      <c r="SZ988" s="17"/>
      <c r="TA988" s="17"/>
      <c r="TB988" s="17"/>
      <c r="TC988" s="17"/>
      <c r="TD988" s="17"/>
      <c r="TE988" s="17"/>
      <c r="TF988" s="17"/>
      <c r="TG988" s="17"/>
      <c r="TH988" s="17"/>
      <c r="TI988" s="17"/>
      <c r="TJ988" s="17"/>
      <c r="TK988" s="17"/>
      <c r="TL988" s="17"/>
      <c r="TM988" s="17"/>
      <c r="TN988" s="17"/>
      <c r="TO988" s="17"/>
      <c r="TP988" s="17"/>
      <c r="TQ988" s="17"/>
      <c r="TR988" s="17"/>
      <c r="TS988" s="17"/>
      <c r="TT988" s="17"/>
      <c r="TU988" s="17"/>
      <c r="TV988" s="17"/>
      <c r="TW988" s="17"/>
      <c r="TX988" s="17"/>
      <c r="TY988" s="17"/>
      <c r="TZ988" s="17"/>
      <c r="UA988" s="17"/>
      <c r="UB988" s="17"/>
      <c r="UC988" s="17"/>
      <c r="UD988" s="17"/>
      <c r="UE988" s="17"/>
      <c r="UF988" s="17"/>
      <c r="UG988" s="17"/>
      <c r="UH988" s="17"/>
      <c r="UI988" s="17"/>
      <c r="UJ988" s="17"/>
      <c r="UK988" s="17"/>
      <c r="UL988" s="17"/>
      <c r="UM988" s="17"/>
      <c r="UN988" s="17"/>
      <c r="UO988" s="17"/>
      <c r="UP988" s="17"/>
      <c r="UQ988" s="17"/>
      <c r="UR988" s="17"/>
      <c r="US988" s="17"/>
      <c r="UT988" s="17"/>
      <c r="UU988" s="17"/>
      <c r="UV988" s="17"/>
      <c r="UW988" s="17"/>
      <c r="UX988" s="17"/>
      <c r="UY988" s="17"/>
      <c r="UZ988" s="17"/>
      <c r="VA988" s="17"/>
      <c r="VB988" s="17"/>
      <c r="VC988" s="17"/>
      <c r="VD988" s="17"/>
      <c r="VE988" s="17"/>
      <c r="VF988" s="17"/>
      <c r="VG988" s="17"/>
      <c r="VH988" s="17"/>
      <c r="VI988" s="17"/>
      <c r="VJ988" s="17"/>
      <c r="VK988" s="17"/>
      <c r="VL988" s="17"/>
      <c r="VM988" s="17"/>
      <c r="VN988" s="17"/>
      <c r="VO988" s="17"/>
      <c r="VP988" s="17"/>
      <c r="VQ988" s="17"/>
      <c r="VR988" s="17"/>
      <c r="VS988" s="17"/>
      <c r="VT988" s="17"/>
      <c r="VU988" s="17"/>
      <c r="VV988" s="17"/>
      <c r="VW988" s="17"/>
      <c r="VX988" s="17"/>
      <c r="VY988" s="17"/>
      <c r="VZ988" s="17"/>
      <c r="WA988" s="17"/>
      <c r="WB988" s="17"/>
      <c r="WC988" s="17"/>
      <c r="WD988" s="17"/>
      <c r="WE988" s="17"/>
      <c r="WF988" s="17"/>
      <c r="WG988" s="17"/>
      <c r="WH988" s="17"/>
      <c r="WI988" s="17"/>
      <c r="WJ988" s="17"/>
      <c r="WK988" s="17"/>
      <c r="WL988" s="17"/>
      <c r="WM988" s="17"/>
      <c r="WN988" s="17"/>
      <c r="WO988" s="17"/>
      <c r="WP988" s="17"/>
      <c r="WQ988" s="17"/>
      <c r="WR988" s="17"/>
      <c r="WS988" s="17"/>
      <c r="WT988" s="17"/>
      <c r="WU988" s="17"/>
      <c r="WV988" s="17"/>
      <c r="WW988" s="17"/>
      <c r="WX988" s="17"/>
      <c r="WY988" s="17"/>
      <c r="WZ988" s="17"/>
      <c r="XA988" s="17"/>
      <c r="XB988" s="17"/>
      <c r="XC988" s="17"/>
      <c r="XD988" s="17"/>
      <c r="XE988" s="17"/>
      <c r="XF988" s="17"/>
      <c r="XG988" s="17"/>
      <c r="XH988" s="17"/>
      <c r="XI988" s="17"/>
      <c r="XJ988" s="17"/>
      <c r="XK988" s="17"/>
      <c r="XL988" s="17"/>
      <c r="XM988" s="17"/>
      <c r="XN988" s="17"/>
      <c r="XO988" s="17"/>
      <c r="XP988" s="17"/>
      <c r="XQ988" s="17"/>
      <c r="XR988" s="17"/>
      <c r="XS988" s="17"/>
      <c r="XT988" s="17"/>
      <c r="XU988" s="17"/>
      <c r="XV988" s="17"/>
      <c r="XW988" s="17"/>
      <c r="XX988" s="17"/>
      <c r="XY988" s="17"/>
      <c r="XZ988" s="17"/>
      <c r="YA988" s="17"/>
      <c r="YB988" s="17"/>
      <c r="YC988" s="17"/>
      <c r="YD988" s="17"/>
      <c r="YE988" s="17"/>
      <c r="YF988" s="17"/>
      <c r="YG988" s="17"/>
      <c r="YH988" s="17"/>
      <c r="YI988" s="17"/>
      <c r="YJ988" s="17"/>
      <c r="YK988" s="17"/>
      <c r="YL988" s="17"/>
      <c r="YM988" s="17"/>
      <c r="YN988" s="17"/>
      <c r="YO988" s="17"/>
      <c r="YP988" s="17"/>
      <c r="YQ988" s="17"/>
      <c r="YR988" s="17"/>
      <c r="YS988" s="17"/>
      <c r="YT988" s="17"/>
      <c r="YU988" s="17"/>
      <c r="YV988" s="17"/>
      <c r="YW988" s="17"/>
      <c r="YX988" s="17"/>
      <c r="YY988" s="17"/>
      <c r="YZ988" s="17"/>
      <c r="ZA988" s="17"/>
      <c r="ZB988" s="17"/>
      <c r="ZC988" s="17"/>
      <c r="ZD988" s="17"/>
      <c r="ZE988" s="17"/>
      <c r="ZF988" s="17"/>
      <c r="ZG988" s="17"/>
      <c r="ZH988" s="17"/>
      <c r="ZI988" s="17"/>
      <c r="ZJ988" s="17"/>
      <c r="ZK988" s="17"/>
      <c r="ZL988" s="17"/>
      <c r="ZM988" s="17"/>
      <c r="ZN988" s="17"/>
      <c r="ZO988" s="17"/>
      <c r="ZP988" s="17"/>
      <c r="ZQ988" s="17"/>
      <c r="ZR988" s="17"/>
      <c r="ZS988" s="17"/>
      <c r="ZT988" s="17"/>
      <c r="ZU988" s="17"/>
      <c r="ZV988" s="17"/>
      <c r="ZW988" s="17"/>
      <c r="ZX988" s="17"/>
      <c r="ZY988" s="17"/>
      <c r="ZZ988" s="17"/>
      <c r="AAA988" s="17"/>
      <c r="AAB988" s="17"/>
      <c r="AAC988" s="17"/>
      <c r="AAD988" s="17"/>
      <c r="AAE988" s="17"/>
      <c r="AAF988" s="17"/>
      <c r="AAG988" s="17"/>
      <c r="AAH988" s="17"/>
      <c r="AAI988" s="17"/>
      <c r="AAJ988" s="17"/>
      <c r="AAK988" s="17"/>
      <c r="AAL988" s="17"/>
      <c r="AAM988" s="17"/>
      <c r="AAN988" s="17"/>
      <c r="AAO988" s="17"/>
      <c r="AAP988" s="17"/>
      <c r="AAQ988" s="17"/>
      <c r="AAR988" s="17"/>
      <c r="AAS988" s="17"/>
      <c r="AAT988" s="17"/>
      <c r="AAU988" s="17"/>
      <c r="AAV988" s="17"/>
      <c r="AAW988" s="17"/>
      <c r="AAX988" s="17"/>
      <c r="AAY988" s="17"/>
      <c r="AAZ988" s="17"/>
      <c r="ABA988" s="17"/>
      <c r="ABB988" s="17"/>
      <c r="ABC988" s="17"/>
      <c r="ABD988" s="17"/>
      <c r="ABE988" s="17"/>
      <c r="ABF988" s="17"/>
      <c r="ABG988" s="17"/>
      <c r="ABH988" s="17"/>
      <c r="ABI988" s="17"/>
      <c r="ABJ988" s="17"/>
      <c r="ABK988" s="17"/>
      <c r="ABL988" s="17"/>
      <c r="ABM988" s="17"/>
      <c r="ABN988" s="17"/>
      <c r="ABO988" s="17"/>
      <c r="ABP988" s="17"/>
      <c r="ABQ988" s="17"/>
      <c r="ABR988" s="17"/>
      <c r="ABS988" s="17"/>
      <c r="ABT988" s="17"/>
      <c r="ABU988" s="17"/>
      <c r="ABV988" s="17"/>
      <c r="ABW988" s="17"/>
      <c r="ABX988" s="17"/>
      <c r="ABY988" s="17"/>
      <c r="ABZ988" s="17"/>
      <c r="ACA988" s="17"/>
      <c r="ACB988" s="17"/>
      <c r="ACC988" s="17"/>
      <c r="ACD988" s="17"/>
      <c r="ACE988" s="17"/>
      <c r="ACF988" s="17"/>
      <c r="ACG988" s="17"/>
      <c r="ACH988" s="17"/>
      <c r="ACI988" s="17"/>
      <c r="ACJ988" s="17"/>
      <c r="ACK988" s="17"/>
      <c r="ACL988" s="17"/>
      <c r="ACM988" s="17"/>
      <c r="ACN988" s="17"/>
      <c r="ACO988" s="17"/>
      <c r="ACP988" s="17"/>
      <c r="ACQ988" s="17"/>
      <c r="ACR988" s="17"/>
      <c r="ACS988" s="17"/>
      <c r="ACT988" s="17"/>
      <c r="ACU988" s="17"/>
      <c r="ACV988" s="17"/>
      <c r="ACW988" s="17"/>
      <c r="ACX988" s="17"/>
      <c r="ACY988" s="17"/>
      <c r="ACZ988" s="17"/>
      <c r="ADA988" s="17"/>
      <c r="ADB988" s="17"/>
      <c r="ADC988" s="17"/>
      <c r="ADD988" s="17"/>
      <c r="ADE988" s="17"/>
      <c r="ADF988" s="17"/>
      <c r="ADG988" s="17"/>
      <c r="ADH988" s="17"/>
      <c r="ADI988" s="17"/>
      <c r="ADJ988" s="17"/>
      <c r="ADK988" s="17"/>
      <c r="ADL988" s="17"/>
      <c r="ADM988" s="17"/>
      <c r="ADN988" s="17"/>
      <c r="ADO988" s="17"/>
      <c r="ADP988" s="17"/>
      <c r="ADQ988" s="17"/>
      <c r="ADR988" s="17"/>
    </row>
    <row r="989" spans="44:798" s="16" customFormat="1" x14ac:dyDescent="0.25">
      <c r="AR989" s="56"/>
      <c r="AS989" s="56"/>
      <c r="AT989" s="57"/>
      <c r="AU989" s="56"/>
      <c r="AV989" s="57"/>
      <c r="AW989" s="56"/>
      <c r="AX989" s="56"/>
      <c r="AY989" s="56"/>
      <c r="AZ989" s="56"/>
      <c r="BA989" s="56"/>
      <c r="BB989" s="56"/>
      <c r="BC989" s="56"/>
      <c r="BD989" s="56"/>
      <c r="BE989" s="51"/>
      <c r="BF989" s="51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  <c r="IK989" s="17"/>
      <c r="IL989" s="17"/>
      <c r="IM989" s="17"/>
      <c r="IN989" s="17"/>
      <c r="IO989" s="17"/>
      <c r="IP989" s="17"/>
      <c r="IQ989" s="17"/>
      <c r="IR989" s="17"/>
      <c r="IS989" s="17"/>
      <c r="IT989" s="17"/>
      <c r="IU989" s="17"/>
      <c r="IV989" s="17"/>
      <c r="IW989" s="17"/>
      <c r="IX989" s="17"/>
      <c r="IY989" s="17"/>
      <c r="IZ989" s="17"/>
      <c r="JA989" s="17"/>
      <c r="JB989" s="17"/>
      <c r="JC989" s="17"/>
      <c r="JD989" s="17"/>
      <c r="JE989" s="17"/>
      <c r="JF989" s="17"/>
      <c r="JG989" s="17"/>
      <c r="JH989" s="17"/>
      <c r="JI989" s="17"/>
      <c r="JJ989" s="17"/>
      <c r="JK989" s="17"/>
      <c r="JL989" s="17"/>
      <c r="JM989" s="17"/>
      <c r="JN989" s="17"/>
      <c r="JO989" s="17"/>
      <c r="JP989" s="17"/>
      <c r="JQ989" s="17"/>
      <c r="JR989" s="17"/>
      <c r="JS989" s="17"/>
      <c r="JT989" s="17"/>
      <c r="JU989" s="17"/>
      <c r="JV989" s="17"/>
      <c r="JW989" s="17"/>
      <c r="JX989" s="17"/>
      <c r="JY989" s="17"/>
      <c r="JZ989" s="17"/>
      <c r="KA989" s="17"/>
      <c r="KB989" s="17"/>
      <c r="KC989" s="17"/>
      <c r="KD989" s="17"/>
      <c r="KE989" s="17"/>
      <c r="KF989" s="17"/>
      <c r="KG989" s="17"/>
      <c r="KH989" s="17"/>
      <c r="KI989" s="17"/>
      <c r="KJ989" s="17"/>
      <c r="KK989" s="17"/>
      <c r="KL989" s="17"/>
      <c r="KM989" s="17"/>
      <c r="KN989" s="17"/>
      <c r="KO989" s="17"/>
      <c r="KP989" s="17"/>
      <c r="KQ989" s="17"/>
      <c r="KR989" s="17"/>
      <c r="KS989" s="17"/>
      <c r="KT989" s="17"/>
      <c r="KU989" s="17"/>
      <c r="KV989" s="17"/>
      <c r="KW989" s="17"/>
      <c r="KX989" s="17"/>
      <c r="KY989" s="17"/>
      <c r="KZ989" s="17"/>
      <c r="LA989" s="17"/>
      <c r="LB989" s="17"/>
      <c r="LC989" s="17"/>
      <c r="LD989" s="17"/>
      <c r="LE989" s="17"/>
      <c r="LF989" s="17"/>
      <c r="LG989" s="17"/>
      <c r="LH989" s="17"/>
      <c r="LI989" s="17"/>
      <c r="LJ989" s="17"/>
      <c r="LK989" s="17"/>
      <c r="LL989" s="17"/>
      <c r="LM989" s="17"/>
      <c r="LN989" s="17"/>
      <c r="LO989" s="17"/>
      <c r="LP989" s="17"/>
      <c r="LQ989" s="17"/>
      <c r="LR989" s="17"/>
      <c r="LS989" s="17"/>
      <c r="LT989" s="17"/>
      <c r="LU989" s="17"/>
      <c r="LV989" s="17"/>
      <c r="LW989" s="17"/>
      <c r="LX989" s="17"/>
      <c r="LY989" s="17"/>
      <c r="LZ989" s="17"/>
      <c r="MA989" s="17"/>
      <c r="MB989" s="17"/>
      <c r="MC989" s="17"/>
      <c r="MD989" s="17"/>
      <c r="ME989" s="17"/>
      <c r="MF989" s="17"/>
      <c r="MG989" s="17"/>
      <c r="MH989" s="17"/>
      <c r="MI989" s="17"/>
      <c r="MJ989" s="17"/>
      <c r="MK989" s="17"/>
      <c r="ML989" s="17"/>
      <c r="MM989" s="17"/>
      <c r="MN989" s="17"/>
      <c r="MO989" s="17"/>
      <c r="MP989" s="17"/>
      <c r="MQ989" s="17"/>
      <c r="MR989" s="17"/>
      <c r="MS989" s="17"/>
      <c r="MT989" s="17"/>
      <c r="MU989" s="17"/>
      <c r="MV989" s="17"/>
      <c r="MW989" s="17"/>
      <c r="MX989" s="17"/>
      <c r="MY989" s="17"/>
      <c r="MZ989" s="17"/>
      <c r="NA989" s="17"/>
      <c r="NB989" s="17"/>
      <c r="NC989" s="17"/>
      <c r="ND989" s="17"/>
      <c r="NE989" s="17"/>
      <c r="NF989" s="17"/>
      <c r="NG989" s="17"/>
      <c r="NH989" s="17"/>
      <c r="NI989" s="17"/>
      <c r="NJ989" s="17"/>
      <c r="NK989" s="17"/>
      <c r="NL989" s="17"/>
      <c r="NM989" s="17"/>
      <c r="NN989" s="17"/>
      <c r="NO989" s="17"/>
      <c r="NP989" s="17"/>
      <c r="NQ989" s="17"/>
      <c r="NR989" s="17"/>
      <c r="NS989" s="17"/>
      <c r="NT989" s="17"/>
      <c r="NU989" s="17"/>
      <c r="NV989" s="17"/>
      <c r="NW989" s="17"/>
      <c r="NX989" s="17"/>
      <c r="NY989" s="17"/>
      <c r="NZ989" s="17"/>
      <c r="OA989" s="17"/>
      <c r="OB989" s="17"/>
      <c r="OC989" s="17"/>
      <c r="OD989" s="17"/>
      <c r="OE989" s="17"/>
      <c r="OF989" s="17"/>
      <c r="OG989" s="17"/>
      <c r="OH989" s="17"/>
      <c r="OI989" s="17"/>
      <c r="OJ989" s="17"/>
      <c r="OK989" s="17"/>
      <c r="OL989" s="17"/>
      <c r="OM989" s="17"/>
      <c r="ON989" s="17"/>
      <c r="OO989" s="17"/>
      <c r="OP989" s="17"/>
      <c r="OQ989" s="17"/>
      <c r="OR989" s="17"/>
      <c r="OS989" s="17"/>
      <c r="OT989" s="17"/>
      <c r="OU989" s="17"/>
      <c r="OV989" s="17"/>
      <c r="OW989" s="17"/>
      <c r="OX989" s="17"/>
      <c r="OY989" s="17"/>
      <c r="OZ989" s="17"/>
      <c r="PA989" s="17"/>
      <c r="PB989" s="17"/>
      <c r="PC989" s="17"/>
      <c r="PD989" s="17"/>
      <c r="PE989" s="17"/>
      <c r="PF989" s="17"/>
      <c r="PG989" s="17"/>
      <c r="PH989" s="17"/>
      <c r="PI989" s="17"/>
      <c r="PJ989" s="17"/>
      <c r="PK989" s="17"/>
      <c r="PL989" s="17"/>
      <c r="PM989" s="17"/>
      <c r="PN989" s="17"/>
      <c r="PO989" s="17"/>
      <c r="PP989" s="17"/>
      <c r="PQ989" s="17"/>
      <c r="PR989" s="17"/>
      <c r="PS989" s="17"/>
      <c r="PT989" s="17"/>
      <c r="PU989" s="17"/>
      <c r="PV989" s="17"/>
      <c r="PW989" s="17"/>
      <c r="PX989" s="17"/>
      <c r="PY989" s="17"/>
      <c r="PZ989" s="17"/>
      <c r="QA989" s="17"/>
      <c r="QB989" s="17"/>
      <c r="QC989" s="17"/>
      <c r="QD989" s="17"/>
      <c r="QE989" s="17"/>
      <c r="QF989" s="17"/>
      <c r="QG989" s="17"/>
      <c r="QH989" s="17"/>
      <c r="QI989" s="17"/>
      <c r="QJ989" s="17"/>
      <c r="QK989" s="17"/>
      <c r="QL989" s="17"/>
      <c r="QM989" s="17"/>
      <c r="QN989" s="17"/>
      <c r="QO989" s="17"/>
      <c r="QP989" s="17"/>
      <c r="QQ989" s="17"/>
      <c r="QR989" s="17"/>
      <c r="QS989" s="17"/>
      <c r="QT989" s="17"/>
      <c r="QU989" s="17"/>
      <c r="QV989" s="17"/>
      <c r="QW989" s="17"/>
      <c r="QX989" s="17"/>
      <c r="QY989" s="17"/>
      <c r="QZ989" s="17"/>
      <c r="RA989" s="17"/>
      <c r="RB989" s="17"/>
      <c r="RC989" s="17"/>
      <c r="RD989" s="17"/>
      <c r="RE989" s="17"/>
      <c r="RF989" s="17"/>
      <c r="RG989" s="17"/>
      <c r="RH989" s="17"/>
      <c r="RI989" s="17"/>
      <c r="RJ989" s="17"/>
      <c r="RK989" s="17"/>
      <c r="RL989" s="17"/>
      <c r="RM989" s="17"/>
      <c r="RN989" s="17"/>
      <c r="RO989" s="17"/>
      <c r="RP989" s="17"/>
      <c r="RQ989" s="17"/>
      <c r="RR989" s="17"/>
      <c r="RS989" s="17"/>
      <c r="RT989" s="17"/>
      <c r="RU989" s="17"/>
      <c r="RV989" s="17"/>
      <c r="RW989" s="17"/>
      <c r="RX989" s="17"/>
      <c r="RY989" s="17"/>
      <c r="RZ989" s="17"/>
      <c r="SA989" s="17"/>
      <c r="SB989" s="17"/>
      <c r="SC989" s="17"/>
      <c r="SD989" s="17"/>
      <c r="SE989" s="17"/>
      <c r="SF989" s="17"/>
      <c r="SG989" s="17"/>
      <c r="SH989" s="17"/>
      <c r="SI989" s="17"/>
      <c r="SJ989" s="17"/>
      <c r="SK989" s="17"/>
      <c r="SL989" s="17"/>
      <c r="SM989" s="17"/>
      <c r="SN989" s="17"/>
      <c r="SO989" s="17"/>
      <c r="SP989" s="17"/>
      <c r="SQ989" s="17"/>
      <c r="SR989" s="17"/>
      <c r="SS989" s="17"/>
      <c r="ST989" s="17"/>
      <c r="SU989" s="17"/>
      <c r="SV989" s="17"/>
      <c r="SW989" s="17"/>
      <c r="SX989" s="17"/>
      <c r="SY989" s="17"/>
      <c r="SZ989" s="17"/>
      <c r="TA989" s="17"/>
      <c r="TB989" s="17"/>
      <c r="TC989" s="17"/>
      <c r="TD989" s="17"/>
      <c r="TE989" s="17"/>
      <c r="TF989" s="17"/>
      <c r="TG989" s="17"/>
      <c r="TH989" s="17"/>
      <c r="TI989" s="17"/>
      <c r="TJ989" s="17"/>
      <c r="TK989" s="17"/>
      <c r="TL989" s="17"/>
      <c r="TM989" s="17"/>
      <c r="TN989" s="17"/>
      <c r="TO989" s="17"/>
      <c r="TP989" s="17"/>
      <c r="TQ989" s="17"/>
      <c r="TR989" s="17"/>
      <c r="TS989" s="17"/>
      <c r="TT989" s="17"/>
      <c r="TU989" s="17"/>
      <c r="TV989" s="17"/>
      <c r="TW989" s="17"/>
      <c r="TX989" s="17"/>
      <c r="TY989" s="17"/>
      <c r="TZ989" s="17"/>
      <c r="UA989" s="17"/>
      <c r="UB989" s="17"/>
      <c r="UC989" s="17"/>
      <c r="UD989" s="17"/>
      <c r="UE989" s="17"/>
      <c r="UF989" s="17"/>
      <c r="UG989" s="17"/>
      <c r="UH989" s="17"/>
      <c r="UI989" s="17"/>
      <c r="UJ989" s="17"/>
      <c r="UK989" s="17"/>
      <c r="UL989" s="17"/>
      <c r="UM989" s="17"/>
      <c r="UN989" s="17"/>
      <c r="UO989" s="17"/>
      <c r="UP989" s="17"/>
      <c r="UQ989" s="17"/>
      <c r="UR989" s="17"/>
      <c r="US989" s="17"/>
      <c r="UT989" s="17"/>
      <c r="UU989" s="17"/>
      <c r="UV989" s="17"/>
      <c r="UW989" s="17"/>
      <c r="UX989" s="17"/>
      <c r="UY989" s="17"/>
      <c r="UZ989" s="17"/>
      <c r="VA989" s="17"/>
      <c r="VB989" s="17"/>
      <c r="VC989" s="17"/>
      <c r="VD989" s="17"/>
      <c r="VE989" s="17"/>
      <c r="VF989" s="17"/>
      <c r="VG989" s="17"/>
      <c r="VH989" s="17"/>
      <c r="VI989" s="17"/>
      <c r="VJ989" s="17"/>
      <c r="VK989" s="17"/>
      <c r="VL989" s="17"/>
      <c r="VM989" s="17"/>
      <c r="VN989" s="17"/>
      <c r="VO989" s="17"/>
      <c r="VP989" s="17"/>
      <c r="VQ989" s="17"/>
      <c r="VR989" s="17"/>
      <c r="VS989" s="17"/>
      <c r="VT989" s="17"/>
      <c r="VU989" s="17"/>
      <c r="VV989" s="17"/>
      <c r="VW989" s="17"/>
      <c r="VX989" s="17"/>
      <c r="VY989" s="17"/>
      <c r="VZ989" s="17"/>
      <c r="WA989" s="17"/>
      <c r="WB989" s="17"/>
      <c r="WC989" s="17"/>
      <c r="WD989" s="17"/>
      <c r="WE989" s="17"/>
      <c r="WF989" s="17"/>
      <c r="WG989" s="17"/>
      <c r="WH989" s="17"/>
      <c r="WI989" s="17"/>
      <c r="WJ989" s="17"/>
      <c r="WK989" s="17"/>
      <c r="WL989" s="17"/>
      <c r="WM989" s="17"/>
      <c r="WN989" s="17"/>
      <c r="WO989" s="17"/>
      <c r="WP989" s="17"/>
      <c r="WQ989" s="17"/>
      <c r="WR989" s="17"/>
      <c r="WS989" s="17"/>
      <c r="WT989" s="17"/>
      <c r="WU989" s="17"/>
      <c r="WV989" s="17"/>
      <c r="WW989" s="17"/>
      <c r="WX989" s="17"/>
      <c r="WY989" s="17"/>
      <c r="WZ989" s="17"/>
      <c r="XA989" s="17"/>
      <c r="XB989" s="17"/>
      <c r="XC989" s="17"/>
      <c r="XD989" s="17"/>
      <c r="XE989" s="17"/>
      <c r="XF989" s="17"/>
      <c r="XG989" s="17"/>
      <c r="XH989" s="17"/>
      <c r="XI989" s="17"/>
      <c r="XJ989" s="17"/>
      <c r="XK989" s="17"/>
      <c r="XL989" s="17"/>
      <c r="XM989" s="17"/>
      <c r="XN989" s="17"/>
      <c r="XO989" s="17"/>
      <c r="XP989" s="17"/>
      <c r="XQ989" s="17"/>
      <c r="XR989" s="17"/>
      <c r="XS989" s="17"/>
      <c r="XT989" s="17"/>
      <c r="XU989" s="17"/>
      <c r="XV989" s="17"/>
      <c r="XW989" s="17"/>
      <c r="XX989" s="17"/>
      <c r="XY989" s="17"/>
      <c r="XZ989" s="17"/>
      <c r="YA989" s="17"/>
      <c r="YB989" s="17"/>
      <c r="YC989" s="17"/>
      <c r="YD989" s="17"/>
      <c r="YE989" s="17"/>
      <c r="YF989" s="17"/>
      <c r="YG989" s="17"/>
      <c r="YH989" s="17"/>
      <c r="YI989" s="17"/>
      <c r="YJ989" s="17"/>
      <c r="YK989" s="17"/>
      <c r="YL989" s="17"/>
      <c r="YM989" s="17"/>
      <c r="YN989" s="17"/>
      <c r="YO989" s="17"/>
      <c r="YP989" s="17"/>
      <c r="YQ989" s="17"/>
      <c r="YR989" s="17"/>
      <c r="YS989" s="17"/>
      <c r="YT989" s="17"/>
      <c r="YU989" s="17"/>
      <c r="YV989" s="17"/>
      <c r="YW989" s="17"/>
      <c r="YX989" s="17"/>
      <c r="YY989" s="17"/>
      <c r="YZ989" s="17"/>
      <c r="ZA989" s="17"/>
      <c r="ZB989" s="17"/>
      <c r="ZC989" s="17"/>
      <c r="ZD989" s="17"/>
      <c r="ZE989" s="17"/>
      <c r="ZF989" s="17"/>
      <c r="ZG989" s="17"/>
      <c r="ZH989" s="17"/>
      <c r="ZI989" s="17"/>
      <c r="ZJ989" s="17"/>
      <c r="ZK989" s="17"/>
      <c r="ZL989" s="17"/>
      <c r="ZM989" s="17"/>
      <c r="ZN989" s="17"/>
      <c r="ZO989" s="17"/>
      <c r="ZP989" s="17"/>
      <c r="ZQ989" s="17"/>
      <c r="ZR989" s="17"/>
      <c r="ZS989" s="17"/>
      <c r="ZT989" s="17"/>
      <c r="ZU989" s="17"/>
      <c r="ZV989" s="17"/>
      <c r="ZW989" s="17"/>
      <c r="ZX989" s="17"/>
      <c r="ZY989" s="17"/>
      <c r="ZZ989" s="17"/>
      <c r="AAA989" s="17"/>
      <c r="AAB989" s="17"/>
      <c r="AAC989" s="17"/>
      <c r="AAD989" s="17"/>
      <c r="AAE989" s="17"/>
      <c r="AAF989" s="17"/>
      <c r="AAG989" s="17"/>
      <c r="AAH989" s="17"/>
      <c r="AAI989" s="17"/>
      <c r="AAJ989" s="17"/>
      <c r="AAK989" s="17"/>
      <c r="AAL989" s="17"/>
      <c r="AAM989" s="17"/>
      <c r="AAN989" s="17"/>
      <c r="AAO989" s="17"/>
      <c r="AAP989" s="17"/>
      <c r="AAQ989" s="17"/>
      <c r="AAR989" s="17"/>
      <c r="AAS989" s="17"/>
      <c r="AAT989" s="17"/>
      <c r="AAU989" s="17"/>
      <c r="AAV989" s="17"/>
      <c r="AAW989" s="17"/>
      <c r="AAX989" s="17"/>
      <c r="AAY989" s="17"/>
      <c r="AAZ989" s="17"/>
      <c r="ABA989" s="17"/>
      <c r="ABB989" s="17"/>
      <c r="ABC989" s="17"/>
      <c r="ABD989" s="17"/>
      <c r="ABE989" s="17"/>
      <c r="ABF989" s="17"/>
      <c r="ABG989" s="17"/>
      <c r="ABH989" s="17"/>
      <c r="ABI989" s="17"/>
      <c r="ABJ989" s="17"/>
      <c r="ABK989" s="17"/>
      <c r="ABL989" s="17"/>
      <c r="ABM989" s="17"/>
      <c r="ABN989" s="17"/>
      <c r="ABO989" s="17"/>
      <c r="ABP989" s="17"/>
      <c r="ABQ989" s="17"/>
      <c r="ABR989" s="17"/>
      <c r="ABS989" s="17"/>
      <c r="ABT989" s="17"/>
      <c r="ABU989" s="17"/>
      <c r="ABV989" s="17"/>
      <c r="ABW989" s="17"/>
      <c r="ABX989" s="17"/>
      <c r="ABY989" s="17"/>
      <c r="ABZ989" s="17"/>
      <c r="ACA989" s="17"/>
      <c r="ACB989" s="17"/>
      <c r="ACC989" s="17"/>
      <c r="ACD989" s="17"/>
      <c r="ACE989" s="17"/>
      <c r="ACF989" s="17"/>
      <c r="ACG989" s="17"/>
      <c r="ACH989" s="17"/>
      <c r="ACI989" s="17"/>
      <c r="ACJ989" s="17"/>
      <c r="ACK989" s="17"/>
      <c r="ACL989" s="17"/>
      <c r="ACM989" s="17"/>
      <c r="ACN989" s="17"/>
      <c r="ACO989" s="17"/>
      <c r="ACP989" s="17"/>
      <c r="ACQ989" s="17"/>
      <c r="ACR989" s="17"/>
      <c r="ACS989" s="17"/>
      <c r="ACT989" s="17"/>
      <c r="ACU989" s="17"/>
      <c r="ACV989" s="17"/>
      <c r="ACW989" s="17"/>
      <c r="ACX989" s="17"/>
      <c r="ACY989" s="17"/>
      <c r="ACZ989" s="17"/>
      <c r="ADA989" s="17"/>
      <c r="ADB989" s="17"/>
      <c r="ADC989" s="17"/>
      <c r="ADD989" s="17"/>
      <c r="ADE989" s="17"/>
      <c r="ADF989" s="17"/>
      <c r="ADG989" s="17"/>
      <c r="ADH989" s="17"/>
      <c r="ADI989" s="17"/>
      <c r="ADJ989" s="17"/>
      <c r="ADK989" s="17"/>
      <c r="ADL989" s="17"/>
      <c r="ADM989" s="17"/>
      <c r="ADN989" s="17"/>
      <c r="ADO989" s="17"/>
      <c r="ADP989" s="17"/>
      <c r="ADQ989" s="17"/>
      <c r="ADR989" s="17"/>
    </row>
    <row r="990" spans="44:798" s="16" customFormat="1" x14ac:dyDescent="0.25">
      <c r="AR990" s="56"/>
      <c r="AS990" s="56"/>
      <c r="AT990" s="57"/>
      <c r="AU990" s="56"/>
      <c r="AV990" s="57"/>
      <c r="AW990" s="56"/>
      <c r="AX990" s="56"/>
      <c r="AY990" s="56"/>
      <c r="AZ990" s="56"/>
      <c r="BA990" s="56"/>
      <c r="BB990" s="56"/>
      <c r="BC990" s="56"/>
      <c r="BD990" s="56"/>
      <c r="BE990" s="51"/>
      <c r="BF990" s="51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  <c r="IK990" s="17"/>
      <c r="IL990" s="17"/>
      <c r="IM990" s="17"/>
      <c r="IN990" s="17"/>
      <c r="IO990" s="17"/>
      <c r="IP990" s="17"/>
      <c r="IQ990" s="17"/>
      <c r="IR990" s="17"/>
      <c r="IS990" s="17"/>
      <c r="IT990" s="17"/>
      <c r="IU990" s="17"/>
      <c r="IV990" s="17"/>
      <c r="IW990" s="17"/>
      <c r="IX990" s="17"/>
      <c r="IY990" s="17"/>
      <c r="IZ990" s="17"/>
      <c r="JA990" s="17"/>
      <c r="JB990" s="17"/>
      <c r="JC990" s="17"/>
      <c r="JD990" s="17"/>
      <c r="JE990" s="17"/>
      <c r="JF990" s="17"/>
      <c r="JG990" s="17"/>
      <c r="JH990" s="17"/>
      <c r="JI990" s="17"/>
      <c r="JJ990" s="17"/>
      <c r="JK990" s="17"/>
      <c r="JL990" s="17"/>
      <c r="JM990" s="17"/>
      <c r="JN990" s="17"/>
      <c r="JO990" s="17"/>
      <c r="JP990" s="17"/>
      <c r="JQ990" s="17"/>
      <c r="JR990" s="17"/>
      <c r="JS990" s="17"/>
      <c r="JT990" s="17"/>
      <c r="JU990" s="17"/>
      <c r="JV990" s="17"/>
      <c r="JW990" s="17"/>
      <c r="JX990" s="17"/>
      <c r="JY990" s="17"/>
      <c r="JZ990" s="17"/>
      <c r="KA990" s="17"/>
      <c r="KB990" s="17"/>
      <c r="KC990" s="17"/>
      <c r="KD990" s="17"/>
      <c r="KE990" s="17"/>
      <c r="KF990" s="17"/>
      <c r="KG990" s="17"/>
      <c r="KH990" s="17"/>
      <c r="KI990" s="17"/>
      <c r="KJ990" s="17"/>
      <c r="KK990" s="17"/>
      <c r="KL990" s="17"/>
      <c r="KM990" s="17"/>
      <c r="KN990" s="17"/>
      <c r="KO990" s="17"/>
      <c r="KP990" s="17"/>
      <c r="KQ990" s="17"/>
      <c r="KR990" s="17"/>
      <c r="KS990" s="17"/>
      <c r="KT990" s="17"/>
      <c r="KU990" s="17"/>
      <c r="KV990" s="17"/>
      <c r="KW990" s="17"/>
      <c r="KX990" s="17"/>
      <c r="KY990" s="17"/>
      <c r="KZ990" s="17"/>
      <c r="LA990" s="17"/>
      <c r="LB990" s="17"/>
      <c r="LC990" s="17"/>
      <c r="LD990" s="17"/>
      <c r="LE990" s="17"/>
      <c r="LF990" s="17"/>
      <c r="LG990" s="17"/>
      <c r="LH990" s="17"/>
      <c r="LI990" s="17"/>
      <c r="LJ990" s="17"/>
      <c r="LK990" s="17"/>
      <c r="LL990" s="17"/>
      <c r="LM990" s="17"/>
      <c r="LN990" s="17"/>
      <c r="LO990" s="17"/>
      <c r="LP990" s="17"/>
      <c r="LQ990" s="17"/>
      <c r="LR990" s="17"/>
      <c r="LS990" s="17"/>
      <c r="LT990" s="17"/>
      <c r="LU990" s="17"/>
      <c r="LV990" s="17"/>
      <c r="LW990" s="17"/>
      <c r="LX990" s="17"/>
      <c r="LY990" s="17"/>
      <c r="LZ990" s="17"/>
      <c r="MA990" s="17"/>
      <c r="MB990" s="17"/>
      <c r="MC990" s="17"/>
      <c r="MD990" s="17"/>
      <c r="ME990" s="17"/>
      <c r="MF990" s="17"/>
      <c r="MG990" s="17"/>
      <c r="MH990" s="17"/>
      <c r="MI990" s="17"/>
      <c r="MJ990" s="17"/>
      <c r="MK990" s="17"/>
      <c r="ML990" s="17"/>
      <c r="MM990" s="17"/>
      <c r="MN990" s="17"/>
      <c r="MO990" s="17"/>
      <c r="MP990" s="17"/>
      <c r="MQ990" s="17"/>
      <c r="MR990" s="17"/>
      <c r="MS990" s="17"/>
      <c r="MT990" s="17"/>
      <c r="MU990" s="17"/>
      <c r="MV990" s="17"/>
      <c r="MW990" s="17"/>
      <c r="MX990" s="17"/>
      <c r="MY990" s="17"/>
      <c r="MZ990" s="17"/>
      <c r="NA990" s="17"/>
      <c r="NB990" s="17"/>
      <c r="NC990" s="17"/>
      <c r="ND990" s="17"/>
      <c r="NE990" s="17"/>
      <c r="NF990" s="17"/>
      <c r="NG990" s="17"/>
      <c r="NH990" s="17"/>
      <c r="NI990" s="17"/>
      <c r="NJ990" s="17"/>
      <c r="NK990" s="17"/>
      <c r="NL990" s="17"/>
      <c r="NM990" s="17"/>
      <c r="NN990" s="17"/>
      <c r="NO990" s="17"/>
      <c r="NP990" s="17"/>
      <c r="NQ990" s="17"/>
      <c r="NR990" s="17"/>
      <c r="NS990" s="17"/>
      <c r="NT990" s="17"/>
      <c r="NU990" s="17"/>
      <c r="NV990" s="17"/>
      <c r="NW990" s="17"/>
      <c r="NX990" s="17"/>
      <c r="NY990" s="17"/>
      <c r="NZ990" s="17"/>
      <c r="OA990" s="17"/>
      <c r="OB990" s="17"/>
      <c r="OC990" s="17"/>
      <c r="OD990" s="17"/>
      <c r="OE990" s="17"/>
      <c r="OF990" s="17"/>
      <c r="OG990" s="17"/>
      <c r="OH990" s="17"/>
      <c r="OI990" s="17"/>
      <c r="OJ990" s="17"/>
      <c r="OK990" s="17"/>
      <c r="OL990" s="17"/>
      <c r="OM990" s="17"/>
      <c r="ON990" s="17"/>
      <c r="OO990" s="17"/>
      <c r="OP990" s="17"/>
      <c r="OQ990" s="17"/>
      <c r="OR990" s="17"/>
      <c r="OS990" s="17"/>
      <c r="OT990" s="17"/>
      <c r="OU990" s="17"/>
      <c r="OV990" s="17"/>
      <c r="OW990" s="17"/>
      <c r="OX990" s="17"/>
      <c r="OY990" s="17"/>
      <c r="OZ990" s="17"/>
      <c r="PA990" s="17"/>
      <c r="PB990" s="17"/>
      <c r="PC990" s="17"/>
      <c r="PD990" s="17"/>
      <c r="PE990" s="17"/>
      <c r="PF990" s="17"/>
      <c r="PG990" s="17"/>
      <c r="PH990" s="17"/>
      <c r="PI990" s="17"/>
      <c r="PJ990" s="17"/>
      <c r="PK990" s="17"/>
      <c r="PL990" s="17"/>
      <c r="PM990" s="17"/>
      <c r="PN990" s="17"/>
      <c r="PO990" s="17"/>
      <c r="PP990" s="17"/>
      <c r="PQ990" s="17"/>
      <c r="PR990" s="17"/>
      <c r="PS990" s="17"/>
      <c r="PT990" s="17"/>
      <c r="PU990" s="17"/>
      <c r="PV990" s="17"/>
      <c r="PW990" s="17"/>
      <c r="PX990" s="17"/>
      <c r="PY990" s="17"/>
      <c r="PZ990" s="17"/>
      <c r="QA990" s="17"/>
      <c r="QB990" s="17"/>
      <c r="QC990" s="17"/>
      <c r="QD990" s="17"/>
      <c r="QE990" s="17"/>
      <c r="QF990" s="17"/>
      <c r="QG990" s="17"/>
      <c r="QH990" s="17"/>
      <c r="QI990" s="17"/>
      <c r="QJ990" s="17"/>
      <c r="QK990" s="17"/>
      <c r="QL990" s="17"/>
      <c r="QM990" s="17"/>
      <c r="QN990" s="17"/>
      <c r="QO990" s="17"/>
      <c r="QP990" s="17"/>
      <c r="QQ990" s="17"/>
      <c r="QR990" s="17"/>
      <c r="QS990" s="17"/>
      <c r="QT990" s="17"/>
      <c r="QU990" s="17"/>
      <c r="QV990" s="17"/>
      <c r="QW990" s="17"/>
      <c r="QX990" s="17"/>
      <c r="QY990" s="17"/>
      <c r="QZ990" s="17"/>
      <c r="RA990" s="17"/>
      <c r="RB990" s="17"/>
      <c r="RC990" s="17"/>
      <c r="RD990" s="17"/>
      <c r="RE990" s="17"/>
      <c r="RF990" s="17"/>
      <c r="RG990" s="17"/>
      <c r="RH990" s="17"/>
      <c r="RI990" s="17"/>
      <c r="RJ990" s="17"/>
      <c r="RK990" s="17"/>
      <c r="RL990" s="17"/>
      <c r="RM990" s="17"/>
      <c r="RN990" s="17"/>
      <c r="RO990" s="17"/>
      <c r="RP990" s="17"/>
      <c r="RQ990" s="17"/>
      <c r="RR990" s="17"/>
      <c r="RS990" s="17"/>
      <c r="RT990" s="17"/>
      <c r="RU990" s="17"/>
      <c r="RV990" s="17"/>
      <c r="RW990" s="17"/>
      <c r="RX990" s="17"/>
      <c r="RY990" s="17"/>
      <c r="RZ990" s="17"/>
      <c r="SA990" s="17"/>
      <c r="SB990" s="17"/>
      <c r="SC990" s="17"/>
      <c r="SD990" s="17"/>
      <c r="SE990" s="17"/>
      <c r="SF990" s="17"/>
      <c r="SG990" s="17"/>
      <c r="SH990" s="17"/>
      <c r="SI990" s="17"/>
      <c r="SJ990" s="17"/>
      <c r="SK990" s="17"/>
      <c r="SL990" s="17"/>
      <c r="SM990" s="17"/>
      <c r="SN990" s="17"/>
      <c r="SO990" s="17"/>
      <c r="SP990" s="17"/>
      <c r="SQ990" s="17"/>
      <c r="SR990" s="17"/>
      <c r="SS990" s="17"/>
      <c r="ST990" s="17"/>
      <c r="SU990" s="17"/>
      <c r="SV990" s="17"/>
      <c r="SW990" s="17"/>
      <c r="SX990" s="17"/>
      <c r="SY990" s="17"/>
      <c r="SZ990" s="17"/>
      <c r="TA990" s="17"/>
      <c r="TB990" s="17"/>
      <c r="TC990" s="17"/>
      <c r="TD990" s="17"/>
      <c r="TE990" s="17"/>
      <c r="TF990" s="17"/>
      <c r="TG990" s="17"/>
      <c r="TH990" s="17"/>
      <c r="TI990" s="17"/>
      <c r="TJ990" s="17"/>
      <c r="TK990" s="17"/>
      <c r="TL990" s="17"/>
      <c r="TM990" s="17"/>
      <c r="TN990" s="17"/>
      <c r="TO990" s="17"/>
      <c r="TP990" s="17"/>
      <c r="TQ990" s="17"/>
      <c r="TR990" s="17"/>
      <c r="TS990" s="17"/>
      <c r="TT990" s="17"/>
      <c r="TU990" s="17"/>
      <c r="TV990" s="17"/>
      <c r="TW990" s="17"/>
      <c r="TX990" s="17"/>
      <c r="TY990" s="17"/>
      <c r="TZ990" s="17"/>
      <c r="UA990" s="17"/>
      <c r="UB990" s="17"/>
      <c r="UC990" s="17"/>
      <c r="UD990" s="17"/>
      <c r="UE990" s="17"/>
      <c r="UF990" s="17"/>
      <c r="UG990" s="17"/>
      <c r="UH990" s="17"/>
      <c r="UI990" s="17"/>
      <c r="UJ990" s="17"/>
      <c r="UK990" s="17"/>
      <c r="UL990" s="17"/>
      <c r="UM990" s="17"/>
      <c r="UN990" s="17"/>
      <c r="UO990" s="17"/>
      <c r="UP990" s="17"/>
      <c r="UQ990" s="17"/>
      <c r="UR990" s="17"/>
      <c r="US990" s="17"/>
      <c r="UT990" s="17"/>
      <c r="UU990" s="17"/>
      <c r="UV990" s="17"/>
      <c r="UW990" s="17"/>
      <c r="UX990" s="17"/>
      <c r="UY990" s="17"/>
      <c r="UZ990" s="17"/>
      <c r="VA990" s="17"/>
      <c r="VB990" s="17"/>
      <c r="VC990" s="17"/>
      <c r="VD990" s="17"/>
      <c r="VE990" s="17"/>
      <c r="VF990" s="17"/>
      <c r="VG990" s="17"/>
      <c r="VH990" s="17"/>
      <c r="VI990" s="17"/>
      <c r="VJ990" s="17"/>
      <c r="VK990" s="17"/>
      <c r="VL990" s="17"/>
      <c r="VM990" s="17"/>
      <c r="VN990" s="17"/>
      <c r="VO990" s="17"/>
      <c r="VP990" s="17"/>
      <c r="VQ990" s="17"/>
      <c r="VR990" s="17"/>
      <c r="VS990" s="17"/>
      <c r="VT990" s="17"/>
      <c r="VU990" s="17"/>
      <c r="VV990" s="17"/>
      <c r="VW990" s="17"/>
      <c r="VX990" s="17"/>
      <c r="VY990" s="17"/>
      <c r="VZ990" s="17"/>
      <c r="WA990" s="17"/>
      <c r="WB990" s="17"/>
      <c r="WC990" s="17"/>
      <c r="WD990" s="17"/>
      <c r="WE990" s="17"/>
      <c r="WF990" s="17"/>
      <c r="WG990" s="17"/>
      <c r="WH990" s="17"/>
      <c r="WI990" s="17"/>
      <c r="WJ990" s="17"/>
      <c r="WK990" s="17"/>
      <c r="WL990" s="17"/>
      <c r="WM990" s="17"/>
      <c r="WN990" s="17"/>
      <c r="WO990" s="17"/>
      <c r="WP990" s="17"/>
      <c r="WQ990" s="17"/>
      <c r="WR990" s="17"/>
      <c r="WS990" s="17"/>
      <c r="WT990" s="17"/>
      <c r="WU990" s="17"/>
      <c r="WV990" s="17"/>
      <c r="WW990" s="17"/>
      <c r="WX990" s="17"/>
      <c r="WY990" s="17"/>
      <c r="WZ990" s="17"/>
      <c r="XA990" s="17"/>
      <c r="XB990" s="17"/>
      <c r="XC990" s="17"/>
      <c r="XD990" s="17"/>
      <c r="XE990" s="17"/>
      <c r="XF990" s="17"/>
      <c r="XG990" s="17"/>
      <c r="XH990" s="17"/>
      <c r="XI990" s="17"/>
      <c r="XJ990" s="17"/>
      <c r="XK990" s="17"/>
      <c r="XL990" s="17"/>
      <c r="XM990" s="17"/>
      <c r="XN990" s="17"/>
      <c r="XO990" s="17"/>
      <c r="XP990" s="17"/>
      <c r="XQ990" s="17"/>
      <c r="XR990" s="17"/>
      <c r="XS990" s="17"/>
      <c r="XT990" s="17"/>
      <c r="XU990" s="17"/>
      <c r="XV990" s="17"/>
      <c r="XW990" s="17"/>
      <c r="XX990" s="17"/>
      <c r="XY990" s="17"/>
      <c r="XZ990" s="17"/>
      <c r="YA990" s="17"/>
      <c r="YB990" s="17"/>
      <c r="YC990" s="17"/>
      <c r="YD990" s="17"/>
      <c r="YE990" s="17"/>
      <c r="YF990" s="17"/>
      <c r="YG990" s="17"/>
      <c r="YH990" s="17"/>
      <c r="YI990" s="17"/>
      <c r="YJ990" s="17"/>
      <c r="YK990" s="17"/>
      <c r="YL990" s="17"/>
      <c r="YM990" s="17"/>
      <c r="YN990" s="17"/>
      <c r="YO990" s="17"/>
      <c r="YP990" s="17"/>
      <c r="YQ990" s="17"/>
      <c r="YR990" s="17"/>
      <c r="YS990" s="17"/>
      <c r="YT990" s="17"/>
      <c r="YU990" s="17"/>
      <c r="YV990" s="17"/>
      <c r="YW990" s="17"/>
      <c r="YX990" s="17"/>
      <c r="YY990" s="17"/>
      <c r="YZ990" s="17"/>
      <c r="ZA990" s="17"/>
      <c r="ZB990" s="17"/>
      <c r="ZC990" s="17"/>
      <c r="ZD990" s="17"/>
      <c r="ZE990" s="17"/>
      <c r="ZF990" s="17"/>
      <c r="ZG990" s="17"/>
      <c r="ZH990" s="17"/>
      <c r="ZI990" s="17"/>
      <c r="ZJ990" s="17"/>
      <c r="ZK990" s="17"/>
      <c r="ZL990" s="17"/>
      <c r="ZM990" s="17"/>
      <c r="ZN990" s="17"/>
      <c r="ZO990" s="17"/>
      <c r="ZP990" s="17"/>
      <c r="ZQ990" s="17"/>
      <c r="ZR990" s="17"/>
      <c r="ZS990" s="17"/>
      <c r="ZT990" s="17"/>
      <c r="ZU990" s="17"/>
      <c r="ZV990" s="17"/>
      <c r="ZW990" s="17"/>
      <c r="ZX990" s="17"/>
      <c r="ZY990" s="17"/>
      <c r="ZZ990" s="17"/>
      <c r="AAA990" s="17"/>
      <c r="AAB990" s="17"/>
      <c r="AAC990" s="17"/>
      <c r="AAD990" s="17"/>
      <c r="AAE990" s="17"/>
      <c r="AAF990" s="17"/>
      <c r="AAG990" s="17"/>
      <c r="AAH990" s="17"/>
      <c r="AAI990" s="17"/>
      <c r="AAJ990" s="17"/>
      <c r="AAK990" s="17"/>
      <c r="AAL990" s="17"/>
      <c r="AAM990" s="17"/>
      <c r="AAN990" s="17"/>
      <c r="AAO990" s="17"/>
      <c r="AAP990" s="17"/>
      <c r="AAQ990" s="17"/>
      <c r="AAR990" s="17"/>
      <c r="AAS990" s="17"/>
      <c r="AAT990" s="17"/>
      <c r="AAU990" s="17"/>
      <c r="AAV990" s="17"/>
      <c r="AAW990" s="17"/>
      <c r="AAX990" s="17"/>
      <c r="AAY990" s="17"/>
      <c r="AAZ990" s="17"/>
      <c r="ABA990" s="17"/>
      <c r="ABB990" s="17"/>
      <c r="ABC990" s="17"/>
      <c r="ABD990" s="17"/>
      <c r="ABE990" s="17"/>
      <c r="ABF990" s="17"/>
      <c r="ABG990" s="17"/>
      <c r="ABH990" s="17"/>
      <c r="ABI990" s="17"/>
      <c r="ABJ990" s="17"/>
      <c r="ABK990" s="17"/>
      <c r="ABL990" s="17"/>
      <c r="ABM990" s="17"/>
      <c r="ABN990" s="17"/>
      <c r="ABO990" s="17"/>
      <c r="ABP990" s="17"/>
      <c r="ABQ990" s="17"/>
      <c r="ABR990" s="17"/>
      <c r="ABS990" s="17"/>
      <c r="ABT990" s="17"/>
      <c r="ABU990" s="17"/>
      <c r="ABV990" s="17"/>
      <c r="ABW990" s="17"/>
      <c r="ABX990" s="17"/>
      <c r="ABY990" s="17"/>
      <c r="ABZ990" s="17"/>
      <c r="ACA990" s="17"/>
      <c r="ACB990" s="17"/>
      <c r="ACC990" s="17"/>
      <c r="ACD990" s="17"/>
      <c r="ACE990" s="17"/>
      <c r="ACF990" s="17"/>
      <c r="ACG990" s="17"/>
      <c r="ACH990" s="17"/>
      <c r="ACI990" s="17"/>
      <c r="ACJ990" s="17"/>
      <c r="ACK990" s="17"/>
      <c r="ACL990" s="17"/>
      <c r="ACM990" s="17"/>
      <c r="ACN990" s="17"/>
      <c r="ACO990" s="17"/>
      <c r="ACP990" s="17"/>
      <c r="ACQ990" s="17"/>
      <c r="ACR990" s="17"/>
      <c r="ACS990" s="17"/>
      <c r="ACT990" s="17"/>
      <c r="ACU990" s="17"/>
      <c r="ACV990" s="17"/>
      <c r="ACW990" s="17"/>
      <c r="ACX990" s="17"/>
      <c r="ACY990" s="17"/>
      <c r="ACZ990" s="17"/>
      <c r="ADA990" s="17"/>
      <c r="ADB990" s="17"/>
      <c r="ADC990" s="17"/>
      <c r="ADD990" s="17"/>
      <c r="ADE990" s="17"/>
      <c r="ADF990" s="17"/>
      <c r="ADG990" s="17"/>
      <c r="ADH990" s="17"/>
      <c r="ADI990" s="17"/>
      <c r="ADJ990" s="17"/>
      <c r="ADK990" s="17"/>
      <c r="ADL990" s="17"/>
      <c r="ADM990" s="17"/>
      <c r="ADN990" s="17"/>
      <c r="ADO990" s="17"/>
      <c r="ADP990" s="17"/>
      <c r="ADQ990" s="17"/>
      <c r="ADR990" s="17"/>
    </row>
    <row r="991" spans="44:798" s="16" customFormat="1" x14ac:dyDescent="0.25">
      <c r="AR991" s="56"/>
      <c r="AS991" s="56"/>
      <c r="AT991" s="57"/>
      <c r="AU991" s="56"/>
      <c r="AV991" s="57"/>
      <c r="AW991" s="56"/>
      <c r="AX991" s="56"/>
      <c r="AY991" s="56"/>
      <c r="AZ991" s="56"/>
      <c r="BA991" s="56"/>
      <c r="BB991" s="56"/>
      <c r="BC991" s="56"/>
      <c r="BD991" s="56"/>
      <c r="BE991" s="51"/>
      <c r="BF991" s="51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  <c r="IK991" s="17"/>
      <c r="IL991" s="17"/>
      <c r="IM991" s="17"/>
      <c r="IN991" s="17"/>
      <c r="IO991" s="17"/>
      <c r="IP991" s="17"/>
      <c r="IQ991" s="17"/>
      <c r="IR991" s="17"/>
      <c r="IS991" s="17"/>
      <c r="IT991" s="17"/>
      <c r="IU991" s="17"/>
      <c r="IV991" s="17"/>
      <c r="IW991" s="17"/>
      <c r="IX991" s="17"/>
      <c r="IY991" s="17"/>
      <c r="IZ991" s="17"/>
      <c r="JA991" s="17"/>
      <c r="JB991" s="17"/>
      <c r="JC991" s="17"/>
      <c r="JD991" s="17"/>
      <c r="JE991" s="17"/>
      <c r="JF991" s="17"/>
      <c r="JG991" s="17"/>
      <c r="JH991" s="17"/>
      <c r="JI991" s="17"/>
      <c r="JJ991" s="17"/>
      <c r="JK991" s="17"/>
      <c r="JL991" s="17"/>
      <c r="JM991" s="17"/>
      <c r="JN991" s="17"/>
      <c r="JO991" s="17"/>
      <c r="JP991" s="17"/>
      <c r="JQ991" s="17"/>
      <c r="JR991" s="17"/>
      <c r="JS991" s="17"/>
      <c r="JT991" s="17"/>
      <c r="JU991" s="17"/>
      <c r="JV991" s="17"/>
      <c r="JW991" s="17"/>
      <c r="JX991" s="17"/>
      <c r="JY991" s="17"/>
      <c r="JZ991" s="17"/>
      <c r="KA991" s="17"/>
      <c r="KB991" s="17"/>
      <c r="KC991" s="17"/>
      <c r="KD991" s="17"/>
      <c r="KE991" s="17"/>
      <c r="KF991" s="17"/>
      <c r="KG991" s="17"/>
      <c r="KH991" s="17"/>
      <c r="KI991" s="17"/>
      <c r="KJ991" s="17"/>
      <c r="KK991" s="17"/>
      <c r="KL991" s="17"/>
      <c r="KM991" s="17"/>
      <c r="KN991" s="17"/>
      <c r="KO991" s="17"/>
      <c r="KP991" s="17"/>
      <c r="KQ991" s="17"/>
      <c r="KR991" s="17"/>
      <c r="KS991" s="17"/>
      <c r="KT991" s="17"/>
      <c r="KU991" s="17"/>
      <c r="KV991" s="17"/>
      <c r="KW991" s="17"/>
      <c r="KX991" s="17"/>
      <c r="KY991" s="17"/>
      <c r="KZ991" s="17"/>
      <c r="LA991" s="17"/>
      <c r="LB991" s="17"/>
      <c r="LC991" s="17"/>
      <c r="LD991" s="17"/>
      <c r="LE991" s="17"/>
      <c r="LF991" s="17"/>
      <c r="LG991" s="17"/>
      <c r="LH991" s="17"/>
      <c r="LI991" s="17"/>
      <c r="LJ991" s="17"/>
      <c r="LK991" s="17"/>
      <c r="LL991" s="17"/>
      <c r="LM991" s="17"/>
      <c r="LN991" s="17"/>
      <c r="LO991" s="17"/>
      <c r="LP991" s="17"/>
      <c r="LQ991" s="17"/>
      <c r="LR991" s="17"/>
      <c r="LS991" s="17"/>
      <c r="LT991" s="17"/>
      <c r="LU991" s="17"/>
      <c r="LV991" s="17"/>
      <c r="LW991" s="17"/>
      <c r="LX991" s="17"/>
      <c r="LY991" s="17"/>
      <c r="LZ991" s="17"/>
      <c r="MA991" s="17"/>
      <c r="MB991" s="17"/>
      <c r="MC991" s="17"/>
      <c r="MD991" s="17"/>
      <c r="ME991" s="17"/>
      <c r="MF991" s="17"/>
      <c r="MG991" s="17"/>
      <c r="MH991" s="17"/>
      <c r="MI991" s="17"/>
      <c r="MJ991" s="17"/>
      <c r="MK991" s="17"/>
      <c r="ML991" s="17"/>
      <c r="MM991" s="17"/>
      <c r="MN991" s="17"/>
      <c r="MO991" s="17"/>
      <c r="MP991" s="17"/>
      <c r="MQ991" s="17"/>
      <c r="MR991" s="17"/>
      <c r="MS991" s="17"/>
      <c r="MT991" s="17"/>
      <c r="MU991" s="17"/>
      <c r="MV991" s="17"/>
      <c r="MW991" s="17"/>
      <c r="MX991" s="17"/>
      <c r="MY991" s="17"/>
      <c r="MZ991" s="17"/>
      <c r="NA991" s="17"/>
      <c r="NB991" s="17"/>
      <c r="NC991" s="17"/>
      <c r="ND991" s="17"/>
      <c r="NE991" s="17"/>
      <c r="NF991" s="17"/>
      <c r="NG991" s="17"/>
      <c r="NH991" s="17"/>
      <c r="NI991" s="17"/>
      <c r="NJ991" s="17"/>
      <c r="NK991" s="17"/>
      <c r="NL991" s="17"/>
      <c r="NM991" s="17"/>
      <c r="NN991" s="17"/>
      <c r="NO991" s="17"/>
      <c r="NP991" s="17"/>
      <c r="NQ991" s="17"/>
      <c r="NR991" s="17"/>
      <c r="NS991" s="17"/>
      <c r="NT991" s="17"/>
      <c r="NU991" s="17"/>
      <c r="NV991" s="17"/>
      <c r="NW991" s="17"/>
      <c r="NX991" s="17"/>
      <c r="NY991" s="17"/>
      <c r="NZ991" s="17"/>
      <c r="OA991" s="17"/>
      <c r="OB991" s="17"/>
      <c r="OC991" s="17"/>
      <c r="OD991" s="17"/>
      <c r="OE991" s="17"/>
      <c r="OF991" s="17"/>
      <c r="OG991" s="17"/>
      <c r="OH991" s="17"/>
      <c r="OI991" s="17"/>
      <c r="OJ991" s="17"/>
      <c r="OK991" s="17"/>
      <c r="OL991" s="17"/>
      <c r="OM991" s="17"/>
      <c r="ON991" s="17"/>
      <c r="OO991" s="17"/>
      <c r="OP991" s="17"/>
      <c r="OQ991" s="17"/>
      <c r="OR991" s="17"/>
      <c r="OS991" s="17"/>
      <c r="OT991" s="17"/>
      <c r="OU991" s="17"/>
      <c r="OV991" s="17"/>
      <c r="OW991" s="17"/>
      <c r="OX991" s="17"/>
      <c r="OY991" s="17"/>
      <c r="OZ991" s="17"/>
      <c r="PA991" s="17"/>
      <c r="PB991" s="17"/>
      <c r="PC991" s="17"/>
      <c r="PD991" s="17"/>
      <c r="PE991" s="17"/>
      <c r="PF991" s="17"/>
      <c r="PG991" s="17"/>
      <c r="PH991" s="17"/>
      <c r="PI991" s="17"/>
      <c r="PJ991" s="17"/>
      <c r="PK991" s="17"/>
      <c r="PL991" s="17"/>
      <c r="PM991" s="17"/>
      <c r="PN991" s="17"/>
      <c r="PO991" s="17"/>
      <c r="PP991" s="17"/>
      <c r="PQ991" s="17"/>
      <c r="PR991" s="17"/>
      <c r="PS991" s="17"/>
      <c r="PT991" s="17"/>
      <c r="PU991" s="17"/>
      <c r="PV991" s="17"/>
      <c r="PW991" s="17"/>
      <c r="PX991" s="17"/>
      <c r="PY991" s="17"/>
      <c r="PZ991" s="17"/>
      <c r="QA991" s="17"/>
      <c r="QB991" s="17"/>
      <c r="QC991" s="17"/>
      <c r="QD991" s="17"/>
      <c r="QE991" s="17"/>
      <c r="QF991" s="17"/>
      <c r="QG991" s="17"/>
      <c r="QH991" s="17"/>
      <c r="QI991" s="17"/>
      <c r="QJ991" s="17"/>
      <c r="QK991" s="17"/>
      <c r="QL991" s="17"/>
      <c r="QM991" s="17"/>
      <c r="QN991" s="17"/>
      <c r="QO991" s="17"/>
      <c r="QP991" s="17"/>
      <c r="QQ991" s="17"/>
      <c r="QR991" s="17"/>
      <c r="QS991" s="17"/>
      <c r="QT991" s="17"/>
      <c r="QU991" s="17"/>
      <c r="QV991" s="17"/>
      <c r="QW991" s="17"/>
      <c r="QX991" s="17"/>
      <c r="QY991" s="17"/>
      <c r="QZ991" s="17"/>
      <c r="RA991" s="17"/>
      <c r="RB991" s="17"/>
      <c r="RC991" s="17"/>
      <c r="RD991" s="17"/>
      <c r="RE991" s="17"/>
      <c r="RF991" s="17"/>
      <c r="RG991" s="17"/>
      <c r="RH991" s="17"/>
      <c r="RI991" s="17"/>
      <c r="RJ991" s="17"/>
      <c r="RK991" s="17"/>
      <c r="RL991" s="17"/>
      <c r="RM991" s="17"/>
      <c r="RN991" s="17"/>
      <c r="RO991" s="17"/>
      <c r="RP991" s="17"/>
      <c r="RQ991" s="17"/>
      <c r="RR991" s="17"/>
      <c r="RS991" s="17"/>
      <c r="RT991" s="17"/>
      <c r="RU991" s="17"/>
      <c r="RV991" s="17"/>
      <c r="RW991" s="17"/>
      <c r="RX991" s="17"/>
      <c r="RY991" s="17"/>
      <c r="RZ991" s="17"/>
      <c r="SA991" s="17"/>
      <c r="SB991" s="17"/>
      <c r="SC991" s="17"/>
      <c r="SD991" s="17"/>
      <c r="SE991" s="17"/>
      <c r="SF991" s="17"/>
      <c r="SG991" s="17"/>
      <c r="SH991" s="17"/>
      <c r="SI991" s="17"/>
      <c r="SJ991" s="17"/>
      <c r="SK991" s="17"/>
      <c r="SL991" s="17"/>
      <c r="SM991" s="17"/>
      <c r="SN991" s="17"/>
      <c r="SO991" s="17"/>
      <c r="SP991" s="17"/>
      <c r="SQ991" s="17"/>
      <c r="SR991" s="17"/>
      <c r="SS991" s="17"/>
      <c r="ST991" s="17"/>
      <c r="SU991" s="17"/>
      <c r="SV991" s="17"/>
      <c r="SW991" s="17"/>
      <c r="SX991" s="17"/>
      <c r="SY991" s="17"/>
      <c r="SZ991" s="17"/>
      <c r="TA991" s="17"/>
      <c r="TB991" s="17"/>
      <c r="TC991" s="17"/>
      <c r="TD991" s="17"/>
      <c r="TE991" s="17"/>
      <c r="TF991" s="17"/>
      <c r="TG991" s="17"/>
      <c r="TH991" s="17"/>
      <c r="TI991" s="17"/>
      <c r="TJ991" s="17"/>
      <c r="TK991" s="17"/>
      <c r="TL991" s="17"/>
      <c r="TM991" s="17"/>
      <c r="TN991" s="17"/>
      <c r="TO991" s="17"/>
      <c r="TP991" s="17"/>
      <c r="TQ991" s="17"/>
      <c r="TR991" s="17"/>
      <c r="TS991" s="17"/>
      <c r="TT991" s="17"/>
      <c r="TU991" s="17"/>
      <c r="TV991" s="17"/>
      <c r="TW991" s="17"/>
      <c r="TX991" s="17"/>
      <c r="TY991" s="17"/>
      <c r="TZ991" s="17"/>
      <c r="UA991" s="17"/>
      <c r="UB991" s="17"/>
      <c r="UC991" s="17"/>
      <c r="UD991" s="17"/>
      <c r="UE991" s="17"/>
      <c r="UF991" s="17"/>
      <c r="UG991" s="17"/>
      <c r="UH991" s="17"/>
      <c r="UI991" s="17"/>
      <c r="UJ991" s="17"/>
      <c r="UK991" s="17"/>
      <c r="UL991" s="17"/>
      <c r="UM991" s="17"/>
      <c r="UN991" s="17"/>
      <c r="UO991" s="17"/>
      <c r="UP991" s="17"/>
      <c r="UQ991" s="17"/>
      <c r="UR991" s="17"/>
      <c r="US991" s="17"/>
      <c r="UT991" s="17"/>
      <c r="UU991" s="17"/>
      <c r="UV991" s="17"/>
      <c r="UW991" s="17"/>
      <c r="UX991" s="17"/>
      <c r="UY991" s="17"/>
      <c r="UZ991" s="17"/>
      <c r="VA991" s="17"/>
      <c r="VB991" s="17"/>
      <c r="VC991" s="17"/>
      <c r="VD991" s="17"/>
      <c r="VE991" s="17"/>
      <c r="VF991" s="17"/>
      <c r="VG991" s="17"/>
      <c r="VH991" s="17"/>
      <c r="VI991" s="17"/>
      <c r="VJ991" s="17"/>
      <c r="VK991" s="17"/>
      <c r="VL991" s="17"/>
      <c r="VM991" s="17"/>
      <c r="VN991" s="17"/>
      <c r="VO991" s="17"/>
      <c r="VP991" s="17"/>
      <c r="VQ991" s="17"/>
      <c r="VR991" s="17"/>
      <c r="VS991" s="17"/>
      <c r="VT991" s="17"/>
      <c r="VU991" s="17"/>
      <c r="VV991" s="17"/>
      <c r="VW991" s="17"/>
      <c r="VX991" s="17"/>
      <c r="VY991" s="17"/>
      <c r="VZ991" s="17"/>
      <c r="WA991" s="17"/>
      <c r="WB991" s="17"/>
      <c r="WC991" s="17"/>
      <c r="WD991" s="17"/>
      <c r="WE991" s="17"/>
      <c r="WF991" s="17"/>
      <c r="WG991" s="17"/>
      <c r="WH991" s="17"/>
      <c r="WI991" s="17"/>
      <c r="WJ991" s="17"/>
      <c r="WK991" s="17"/>
      <c r="WL991" s="17"/>
      <c r="WM991" s="17"/>
      <c r="WN991" s="17"/>
      <c r="WO991" s="17"/>
      <c r="WP991" s="17"/>
      <c r="WQ991" s="17"/>
      <c r="WR991" s="17"/>
      <c r="WS991" s="17"/>
      <c r="WT991" s="17"/>
      <c r="WU991" s="17"/>
      <c r="WV991" s="17"/>
      <c r="WW991" s="17"/>
      <c r="WX991" s="17"/>
      <c r="WY991" s="17"/>
      <c r="WZ991" s="17"/>
      <c r="XA991" s="17"/>
      <c r="XB991" s="17"/>
      <c r="XC991" s="17"/>
      <c r="XD991" s="17"/>
      <c r="XE991" s="17"/>
      <c r="XF991" s="17"/>
      <c r="XG991" s="17"/>
      <c r="XH991" s="17"/>
      <c r="XI991" s="17"/>
      <c r="XJ991" s="17"/>
      <c r="XK991" s="17"/>
      <c r="XL991" s="17"/>
      <c r="XM991" s="17"/>
      <c r="XN991" s="17"/>
      <c r="XO991" s="17"/>
      <c r="XP991" s="17"/>
      <c r="XQ991" s="17"/>
      <c r="XR991" s="17"/>
      <c r="XS991" s="17"/>
      <c r="XT991" s="17"/>
      <c r="XU991" s="17"/>
      <c r="XV991" s="17"/>
      <c r="XW991" s="17"/>
      <c r="XX991" s="17"/>
      <c r="XY991" s="17"/>
      <c r="XZ991" s="17"/>
      <c r="YA991" s="17"/>
      <c r="YB991" s="17"/>
      <c r="YC991" s="17"/>
      <c r="YD991" s="17"/>
      <c r="YE991" s="17"/>
      <c r="YF991" s="17"/>
      <c r="YG991" s="17"/>
      <c r="YH991" s="17"/>
      <c r="YI991" s="17"/>
      <c r="YJ991" s="17"/>
      <c r="YK991" s="17"/>
      <c r="YL991" s="17"/>
      <c r="YM991" s="17"/>
      <c r="YN991" s="17"/>
      <c r="YO991" s="17"/>
      <c r="YP991" s="17"/>
      <c r="YQ991" s="17"/>
      <c r="YR991" s="17"/>
      <c r="YS991" s="17"/>
      <c r="YT991" s="17"/>
      <c r="YU991" s="17"/>
      <c r="YV991" s="17"/>
      <c r="YW991" s="17"/>
      <c r="YX991" s="17"/>
      <c r="YY991" s="17"/>
      <c r="YZ991" s="17"/>
      <c r="ZA991" s="17"/>
      <c r="ZB991" s="17"/>
      <c r="ZC991" s="17"/>
      <c r="ZD991" s="17"/>
      <c r="ZE991" s="17"/>
      <c r="ZF991" s="17"/>
      <c r="ZG991" s="17"/>
      <c r="ZH991" s="17"/>
      <c r="ZI991" s="17"/>
      <c r="ZJ991" s="17"/>
      <c r="ZK991" s="17"/>
      <c r="ZL991" s="17"/>
      <c r="ZM991" s="17"/>
      <c r="ZN991" s="17"/>
      <c r="ZO991" s="17"/>
      <c r="ZP991" s="17"/>
      <c r="ZQ991" s="17"/>
      <c r="ZR991" s="17"/>
      <c r="ZS991" s="17"/>
      <c r="ZT991" s="17"/>
      <c r="ZU991" s="17"/>
      <c r="ZV991" s="17"/>
      <c r="ZW991" s="17"/>
      <c r="ZX991" s="17"/>
      <c r="ZY991" s="17"/>
      <c r="ZZ991" s="17"/>
      <c r="AAA991" s="17"/>
      <c r="AAB991" s="17"/>
      <c r="AAC991" s="17"/>
      <c r="AAD991" s="17"/>
      <c r="AAE991" s="17"/>
      <c r="AAF991" s="17"/>
      <c r="AAG991" s="17"/>
      <c r="AAH991" s="17"/>
      <c r="AAI991" s="17"/>
      <c r="AAJ991" s="17"/>
      <c r="AAK991" s="17"/>
      <c r="AAL991" s="17"/>
      <c r="AAM991" s="17"/>
      <c r="AAN991" s="17"/>
      <c r="AAO991" s="17"/>
      <c r="AAP991" s="17"/>
      <c r="AAQ991" s="17"/>
      <c r="AAR991" s="17"/>
      <c r="AAS991" s="17"/>
      <c r="AAT991" s="17"/>
      <c r="AAU991" s="17"/>
      <c r="AAV991" s="17"/>
      <c r="AAW991" s="17"/>
      <c r="AAX991" s="17"/>
      <c r="AAY991" s="17"/>
      <c r="AAZ991" s="17"/>
      <c r="ABA991" s="17"/>
      <c r="ABB991" s="17"/>
      <c r="ABC991" s="17"/>
      <c r="ABD991" s="17"/>
      <c r="ABE991" s="17"/>
      <c r="ABF991" s="17"/>
      <c r="ABG991" s="17"/>
      <c r="ABH991" s="17"/>
      <c r="ABI991" s="17"/>
      <c r="ABJ991" s="17"/>
      <c r="ABK991" s="17"/>
      <c r="ABL991" s="17"/>
      <c r="ABM991" s="17"/>
      <c r="ABN991" s="17"/>
      <c r="ABO991" s="17"/>
      <c r="ABP991" s="17"/>
      <c r="ABQ991" s="17"/>
      <c r="ABR991" s="17"/>
      <c r="ABS991" s="17"/>
      <c r="ABT991" s="17"/>
      <c r="ABU991" s="17"/>
      <c r="ABV991" s="17"/>
      <c r="ABW991" s="17"/>
      <c r="ABX991" s="17"/>
      <c r="ABY991" s="17"/>
      <c r="ABZ991" s="17"/>
      <c r="ACA991" s="17"/>
      <c r="ACB991" s="17"/>
      <c r="ACC991" s="17"/>
      <c r="ACD991" s="17"/>
      <c r="ACE991" s="17"/>
      <c r="ACF991" s="17"/>
      <c r="ACG991" s="17"/>
      <c r="ACH991" s="17"/>
      <c r="ACI991" s="17"/>
      <c r="ACJ991" s="17"/>
      <c r="ACK991" s="17"/>
      <c r="ACL991" s="17"/>
      <c r="ACM991" s="17"/>
      <c r="ACN991" s="17"/>
      <c r="ACO991" s="17"/>
      <c r="ACP991" s="17"/>
      <c r="ACQ991" s="17"/>
      <c r="ACR991" s="17"/>
      <c r="ACS991" s="17"/>
      <c r="ACT991" s="17"/>
      <c r="ACU991" s="17"/>
      <c r="ACV991" s="17"/>
      <c r="ACW991" s="17"/>
      <c r="ACX991" s="17"/>
      <c r="ACY991" s="17"/>
      <c r="ACZ991" s="17"/>
      <c r="ADA991" s="17"/>
      <c r="ADB991" s="17"/>
      <c r="ADC991" s="17"/>
      <c r="ADD991" s="17"/>
      <c r="ADE991" s="17"/>
      <c r="ADF991" s="17"/>
      <c r="ADG991" s="17"/>
      <c r="ADH991" s="17"/>
      <c r="ADI991" s="17"/>
      <c r="ADJ991" s="17"/>
      <c r="ADK991" s="17"/>
      <c r="ADL991" s="17"/>
      <c r="ADM991" s="17"/>
      <c r="ADN991" s="17"/>
      <c r="ADO991" s="17"/>
      <c r="ADP991" s="17"/>
      <c r="ADQ991" s="17"/>
      <c r="ADR991" s="17"/>
    </row>
    <row r="992" spans="44:798" s="16" customFormat="1" x14ac:dyDescent="0.25">
      <c r="AR992" s="56"/>
      <c r="AS992" s="56"/>
      <c r="AT992" s="57"/>
      <c r="AU992" s="56"/>
      <c r="AV992" s="57"/>
      <c r="AW992" s="56"/>
      <c r="AX992" s="56"/>
      <c r="AY992" s="56"/>
      <c r="AZ992" s="56"/>
      <c r="BA992" s="56"/>
      <c r="BB992" s="56"/>
      <c r="BC992" s="56"/>
      <c r="BD992" s="56"/>
      <c r="BE992" s="51"/>
      <c r="BF992" s="51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  <c r="IK992" s="17"/>
      <c r="IL992" s="17"/>
      <c r="IM992" s="17"/>
      <c r="IN992" s="17"/>
      <c r="IO992" s="17"/>
      <c r="IP992" s="17"/>
      <c r="IQ992" s="17"/>
      <c r="IR992" s="17"/>
      <c r="IS992" s="17"/>
      <c r="IT992" s="17"/>
      <c r="IU992" s="17"/>
      <c r="IV992" s="17"/>
      <c r="IW992" s="17"/>
      <c r="IX992" s="17"/>
      <c r="IY992" s="17"/>
      <c r="IZ992" s="17"/>
      <c r="JA992" s="17"/>
      <c r="JB992" s="17"/>
      <c r="JC992" s="17"/>
      <c r="JD992" s="17"/>
      <c r="JE992" s="17"/>
      <c r="JF992" s="17"/>
      <c r="JG992" s="17"/>
      <c r="JH992" s="17"/>
      <c r="JI992" s="17"/>
      <c r="JJ992" s="17"/>
      <c r="JK992" s="17"/>
      <c r="JL992" s="17"/>
      <c r="JM992" s="17"/>
      <c r="JN992" s="17"/>
      <c r="JO992" s="17"/>
      <c r="JP992" s="17"/>
      <c r="JQ992" s="17"/>
      <c r="JR992" s="17"/>
      <c r="JS992" s="17"/>
      <c r="JT992" s="17"/>
      <c r="JU992" s="17"/>
      <c r="JV992" s="17"/>
      <c r="JW992" s="17"/>
      <c r="JX992" s="17"/>
      <c r="JY992" s="17"/>
      <c r="JZ992" s="17"/>
      <c r="KA992" s="17"/>
      <c r="KB992" s="17"/>
      <c r="KC992" s="17"/>
      <c r="KD992" s="17"/>
      <c r="KE992" s="17"/>
      <c r="KF992" s="17"/>
      <c r="KG992" s="17"/>
      <c r="KH992" s="17"/>
      <c r="KI992" s="17"/>
      <c r="KJ992" s="17"/>
      <c r="KK992" s="17"/>
      <c r="KL992" s="17"/>
      <c r="KM992" s="17"/>
      <c r="KN992" s="17"/>
      <c r="KO992" s="17"/>
      <c r="KP992" s="17"/>
      <c r="KQ992" s="17"/>
      <c r="KR992" s="17"/>
      <c r="KS992" s="17"/>
      <c r="KT992" s="17"/>
      <c r="KU992" s="17"/>
      <c r="KV992" s="17"/>
      <c r="KW992" s="17"/>
      <c r="KX992" s="17"/>
      <c r="KY992" s="17"/>
      <c r="KZ992" s="17"/>
      <c r="LA992" s="17"/>
      <c r="LB992" s="17"/>
      <c r="LC992" s="17"/>
      <c r="LD992" s="17"/>
      <c r="LE992" s="17"/>
      <c r="LF992" s="17"/>
      <c r="LG992" s="17"/>
      <c r="LH992" s="17"/>
      <c r="LI992" s="17"/>
      <c r="LJ992" s="17"/>
      <c r="LK992" s="17"/>
      <c r="LL992" s="17"/>
      <c r="LM992" s="17"/>
      <c r="LN992" s="17"/>
      <c r="LO992" s="17"/>
      <c r="LP992" s="17"/>
      <c r="LQ992" s="17"/>
      <c r="LR992" s="17"/>
      <c r="LS992" s="17"/>
      <c r="LT992" s="17"/>
      <c r="LU992" s="17"/>
      <c r="LV992" s="17"/>
      <c r="LW992" s="17"/>
      <c r="LX992" s="17"/>
      <c r="LY992" s="17"/>
      <c r="LZ992" s="17"/>
      <c r="MA992" s="17"/>
      <c r="MB992" s="17"/>
      <c r="MC992" s="17"/>
      <c r="MD992" s="17"/>
      <c r="ME992" s="17"/>
      <c r="MF992" s="17"/>
      <c r="MG992" s="17"/>
      <c r="MH992" s="17"/>
      <c r="MI992" s="17"/>
      <c r="MJ992" s="17"/>
      <c r="MK992" s="17"/>
      <c r="ML992" s="17"/>
      <c r="MM992" s="17"/>
      <c r="MN992" s="17"/>
      <c r="MO992" s="17"/>
      <c r="MP992" s="17"/>
      <c r="MQ992" s="17"/>
      <c r="MR992" s="17"/>
      <c r="MS992" s="17"/>
      <c r="MT992" s="17"/>
      <c r="MU992" s="17"/>
      <c r="MV992" s="17"/>
      <c r="MW992" s="17"/>
      <c r="MX992" s="17"/>
      <c r="MY992" s="17"/>
      <c r="MZ992" s="17"/>
      <c r="NA992" s="17"/>
      <c r="NB992" s="17"/>
      <c r="NC992" s="17"/>
      <c r="ND992" s="17"/>
      <c r="NE992" s="17"/>
      <c r="NF992" s="17"/>
      <c r="NG992" s="17"/>
      <c r="NH992" s="17"/>
      <c r="NI992" s="17"/>
      <c r="NJ992" s="17"/>
      <c r="NK992" s="17"/>
      <c r="NL992" s="17"/>
      <c r="NM992" s="17"/>
      <c r="NN992" s="17"/>
      <c r="NO992" s="17"/>
      <c r="NP992" s="17"/>
      <c r="NQ992" s="17"/>
      <c r="NR992" s="17"/>
      <c r="NS992" s="17"/>
      <c r="NT992" s="17"/>
      <c r="NU992" s="17"/>
      <c r="NV992" s="17"/>
      <c r="NW992" s="17"/>
      <c r="NX992" s="17"/>
      <c r="NY992" s="17"/>
      <c r="NZ992" s="17"/>
      <c r="OA992" s="17"/>
      <c r="OB992" s="17"/>
      <c r="OC992" s="17"/>
      <c r="OD992" s="17"/>
      <c r="OE992" s="17"/>
      <c r="OF992" s="17"/>
      <c r="OG992" s="17"/>
      <c r="OH992" s="17"/>
      <c r="OI992" s="17"/>
      <c r="OJ992" s="17"/>
      <c r="OK992" s="17"/>
      <c r="OL992" s="17"/>
      <c r="OM992" s="17"/>
      <c r="ON992" s="17"/>
      <c r="OO992" s="17"/>
      <c r="OP992" s="17"/>
      <c r="OQ992" s="17"/>
      <c r="OR992" s="17"/>
      <c r="OS992" s="17"/>
      <c r="OT992" s="17"/>
      <c r="OU992" s="17"/>
      <c r="OV992" s="17"/>
      <c r="OW992" s="17"/>
      <c r="OX992" s="17"/>
      <c r="OY992" s="17"/>
      <c r="OZ992" s="17"/>
      <c r="PA992" s="17"/>
      <c r="PB992" s="17"/>
      <c r="PC992" s="17"/>
      <c r="PD992" s="17"/>
      <c r="PE992" s="17"/>
      <c r="PF992" s="17"/>
      <c r="PG992" s="17"/>
      <c r="PH992" s="17"/>
      <c r="PI992" s="17"/>
      <c r="PJ992" s="17"/>
      <c r="PK992" s="17"/>
      <c r="PL992" s="17"/>
      <c r="PM992" s="17"/>
      <c r="PN992" s="17"/>
      <c r="PO992" s="17"/>
      <c r="PP992" s="17"/>
      <c r="PQ992" s="17"/>
      <c r="PR992" s="17"/>
      <c r="PS992" s="17"/>
      <c r="PT992" s="17"/>
      <c r="PU992" s="17"/>
      <c r="PV992" s="17"/>
      <c r="PW992" s="17"/>
      <c r="PX992" s="17"/>
      <c r="PY992" s="17"/>
      <c r="PZ992" s="17"/>
      <c r="QA992" s="17"/>
      <c r="QB992" s="17"/>
      <c r="QC992" s="17"/>
      <c r="QD992" s="17"/>
      <c r="QE992" s="17"/>
      <c r="QF992" s="17"/>
      <c r="QG992" s="17"/>
      <c r="QH992" s="17"/>
      <c r="QI992" s="17"/>
      <c r="QJ992" s="17"/>
      <c r="QK992" s="17"/>
      <c r="QL992" s="17"/>
      <c r="QM992" s="17"/>
      <c r="QN992" s="17"/>
      <c r="QO992" s="17"/>
      <c r="QP992" s="17"/>
      <c r="QQ992" s="17"/>
      <c r="QR992" s="17"/>
      <c r="QS992" s="17"/>
      <c r="QT992" s="17"/>
      <c r="QU992" s="17"/>
      <c r="QV992" s="17"/>
      <c r="QW992" s="17"/>
      <c r="QX992" s="17"/>
      <c r="QY992" s="17"/>
      <c r="QZ992" s="17"/>
      <c r="RA992" s="17"/>
      <c r="RB992" s="17"/>
      <c r="RC992" s="17"/>
      <c r="RD992" s="17"/>
      <c r="RE992" s="17"/>
      <c r="RF992" s="17"/>
      <c r="RG992" s="17"/>
      <c r="RH992" s="17"/>
      <c r="RI992" s="17"/>
      <c r="RJ992" s="17"/>
      <c r="RK992" s="17"/>
      <c r="RL992" s="17"/>
      <c r="RM992" s="17"/>
      <c r="RN992" s="17"/>
      <c r="RO992" s="17"/>
      <c r="RP992" s="17"/>
      <c r="RQ992" s="17"/>
      <c r="RR992" s="17"/>
      <c r="RS992" s="17"/>
      <c r="RT992" s="17"/>
      <c r="RU992" s="17"/>
      <c r="RV992" s="17"/>
      <c r="RW992" s="17"/>
      <c r="RX992" s="17"/>
      <c r="RY992" s="17"/>
      <c r="RZ992" s="17"/>
      <c r="SA992" s="17"/>
      <c r="SB992" s="17"/>
      <c r="SC992" s="17"/>
      <c r="SD992" s="17"/>
      <c r="SE992" s="17"/>
      <c r="SF992" s="17"/>
      <c r="SG992" s="17"/>
      <c r="SH992" s="17"/>
      <c r="SI992" s="17"/>
      <c r="SJ992" s="17"/>
      <c r="SK992" s="17"/>
      <c r="SL992" s="17"/>
      <c r="SM992" s="17"/>
      <c r="SN992" s="17"/>
      <c r="SO992" s="17"/>
      <c r="SP992" s="17"/>
      <c r="SQ992" s="17"/>
      <c r="SR992" s="17"/>
      <c r="SS992" s="17"/>
      <c r="ST992" s="17"/>
      <c r="SU992" s="17"/>
      <c r="SV992" s="17"/>
      <c r="SW992" s="17"/>
      <c r="SX992" s="17"/>
      <c r="SY992" s="17"/>
      <c r="SZ992" s="17"/>
      <c r="TA992" s="17"/>
      <c r="TB992" s="17"/>
      <c r="TC992" s="17"/>
      <c r="TD992" s="17"/>
      <c r="TE992" s="17"/>
      <c r="TF992" s="17"/>
      <c r="TG992" s="17"/>
      <c r="TH992" s="17"/>
      <c r="TI992" s="17"/>
      <c r="TJ992" s="17"/>
      <c r="TK992" s="17"/>
      <c r="TL992" s="17"/>
      <c r="TM992" s="17"/>
      <c r="TN992" s="17"/>
      <c r="TO992" s="17"/>
      <c r="TP992" s="17"/>
      <c r="TQ992" s="17"/>
      <c r="TR992" s="17"/>
      <c r="TS992" s="17"/>
      <c r="TT992" s="17"/>
      <c r="TU992" s="17"/>
      <c r="TV992" s="17"/>
      <c r="TW992" s="17"/>
      <c r="TX992" s="17"/>
      <c r="TY992" s="17"/>
      <c r="TZ992" s="17"/>
      <c r="UA992" s="17"/>
      <c r="UB992" s="17"/>
      <c r="UC992" s="17"/>
      <c r="UD992" s="17"/>
      <c r="UE992" s="17"/>
      <c r="UF992" s="17"/>
      <c r="UG992" s="17"/>
      <c r="UH992" s="17"/>
      <c r="UI992" s="17"/>
      <c r="UJ992" s="17"/>
      <c r="UK992" s="17"/>
      <c r="UL992" s="17"/>
      <c r="UM992" s="17"/>
      <c r="UN992" s="17"/>
      <c r="UO992" s="17"/>
      <c r="UP992" s="17"/>
      <c r="UQ992" s="17"/>
      <c r="UR992" s="17"/>
      <c r="US992" s="17"/>
      <c r="UT992" s="17"/>
      <c r="UU992" s="17"/>
      <c r="UV992" s="17"/>
      <c r="UW992" s="17"/>
      <c r="UX992" s="17"/>
      <c r="UY992" s="17"/>
      <c r="UZ992" s="17"/>
      <c r="VA992" s="17"/>
      <c r="VB992" s="17"/>
      <c r="VC992" s="17"/>
      <c r="VD992" s="17"/>
      <c r="VE992" s="17"/>
      <c r="VF992" s="17"/>
      <c r="VG992" s="17"/>
      <c r="VH992" s="17"/>
      <c r="VI992" s="17"/>
      <c r="VJ992" s="17"/>
      <c r="VK992" s="17"/>
      <c r="VL992" s="17"/>
      <c r="VM992" s="17"/>
      <c r="VN992" s="17"/>
      <c r="VO992" s="17"/>
      <c r="VP992" s="17"/>
      <c r="VQ992" s="17"/>
      <c r="VR992" s="17"/>
      <c r="VS992" s="17"/>
      <c r="VT992" s="17"/>
      <c r="VU992" s="17"/>
      <c r="VV992" s="17"/>
      <c r="VW992" s="17"/>
      <c r="VX992" s="17"/>
      <c r="VY992" s="17"/>
      <c r="VZ992" s="17"/>
      <c r="WA992" s="17"/>
      <c r="WB992" s="17"/>
      <c r="WC992" s="17"/>
      <c r="WD992" s="17"/>
      <c r="WE992" s="17"/>
      <c r="WF992" s="17"/>
      <c r="WG992" s="17"/>
      <c r="WH992" s="17"/>
      <c r="WI992" s="17"/>
      <c r="WJ992" s="17"/>
      <c r="WK992" s="17"/>
      <c r="WL992" s="17"/>
      <c r="WM992" s="17"/>
      <c r="WN992" s="17"/>
      <c r="WO992" s="17"/>
      <c r="WP992" s="17"/>
      <c r="WQ992" s="17"/>
      <c r="WR992" s="17"/>
      <c r="WS992" s="17"/>
      <c r="WT992" s="17"/>
      <c r="WU992" s="17"/>
      <c r="WV992" s="17"/>
      <c r="WW992" s="17"/>
      <c r="WX992" s="17"/>
      <c r="WY992" s="17"/>
      <c r="WZ992" s="17"/>
      <c r="XA992" s="17"/>
      <c r="XB992" s="17"/>
      <c r="XC992" s="17"/>
      <c r="XD992" s="17"/>
      <c r="XE992" s="17"/>
      <c r="XF992" s="17"/>
      <c r="XG992" s="17"/>
      <c r="XH992" s="17"/>
      <c r="XI992" s="17"/>
      <c r="XJ992" s="17"/>
      <c r="XK992" s="17"/>
      <c r="XL992" s="17"/>
      <c r="XM992" s="17"/>
      <c r="XN992" s="17"/>
      <c r="XO992" s="17"/>
      <c r="XP992" s="17"/>
      <c r="XQ992" s="17"/>
      <c r="XR992" s="17"/>
      <c r="XS992" s="17"/>
      <c r="XT992" s="17"/>
      <c r="XU992" s="17"/>
      <c r="XV992" s="17"/>
      <c r="XW992" s="17"/>
      <c r="XX992" s="17"/>
      <c r="XY992" s="17"/>
      <c r="XZ992" s="17"/>
      <c r="YA992" s="17"/>
      <c r="YB992" s="17"/>
      <c r="YC992" s="17"/>
      <c r="YD992" s="17"/>
      <c r="YE992" s="17"/>
      <c r="YF992" s="17"/>
      <c r="YG992" s="17"/>
      <c r="YH992" s="17"/>
      <c r="YI992" s="17"/>
      <c r="YJ992" s="17"/>
      <c r="YK992" s="17"/>
      <c r="YL992" s="17"/>
      <c r="YM992" s="17"/>
      <c r="YN992" s="17"/>
      <c r="YO992" s="17"/>
      <c r="YP992" s="17"/>
      <c r="YQ992" s="17"/>
      <c r="YR992" s="17"/>
      <c r="YS992" s="17"/>
      <c r="YT992" s="17"/>
      <c r="YU992" s="17"/>
      <c r="YV992" s="17"/>
      <c r="YW992" s="17"/>
      <c r="YX992" s="17"/>
      <c r="YY992" s="17"/>
      <c r="YZ992" s="17"/>
      <c r="ZA992" s="17"/>
      <c r="ZB992" s="17"/>
      <c r="ZC992" s="17"/>
      <c r="ZD992" s="17"/>
      <c r="ZE992" s="17"/>
      <c r="ZF992" s="17"/>
      <c r="ZG992" s="17"/>
      <c r="ZH992" s="17"/>
      <c r="ZI992" s="17"/>
      <c r="ZJ992" s="17"/>
      <c r="ZK992" s="17"/>
      <c r="ZL992" s="17"/>
      <c r="ZM992" s="17"/>
      <c r="ZN992" s="17"/>
      <c r="ZO992" s="17"/>
      <c r="ZP992" s="17"/>
      <c r="ZQ992" s="17"/>
      <c r="ZR992" s="17"/>
      <c r="ZS992" s="17"/>
      <c r="ZT992" s="17"/>
      <c r="ZU992" s="17"/>
      <c r="ZV992" s="17"/>
      <c r="ZW992" s="17"/>
      <c r="ZX992" s="17"/>
      <c r="ZY992" s="17"/>
      <c r="ZZ992" s="17"/>
      <c r="AAA992" s="17"/>
      <c r="AAB992" s="17"/>
      <c r="AAC992" s="17"/>
      <c r="AAD992" s="17"/>
      <c r="AAE992" s="17"/>
      <c r="AAF992" s="17"/>
      <c r="AAG992" s="17"/>
      <c r="AAH992" s="17"/>
      <c r="AAI992" s="17"/>
      <c r="AAJ992" s="17"/>
      <c r="AAK992" s="17"/>
      <c r="AAL992" s="17"/>
      <c r="AAM992" s="17"/>
      <c r="AAN992" s="17"/>
      <c r="AAO992" s="17"/>
      <c r="AAP992" s="17"/>
      <c r="AAQ992" s="17"/>
      <c r="AAR992" s="17"/>
      <c r="AAS992" s="17"/>
      <c r="AAT992" s="17"/>
      <c r="AAU992" s="17"/>
      <c r="AAV992" s="17"/>
      <c r="AAW992" s="17"/>
      <c r="AAX992" s="17"/>
      <c r="AAY992" s="17"/>
      <c r="AAZ992" s="17"/>
      <c r="ABA992" s="17"/>
      <c r="ABB992" s="17"/>
      <c r="ABC992" s="17"/>
      <c r="ABD992" s="17"/>
      <c r="ABE992" s="17"/>
      <c r="ABF992" s="17"/>
      <c r="ABG992" s="17"/>
      <c r="ABH992" s="17"/>
      <c r="ABI992" s="17"/>
      <c r="ABJ992" s="17"/>
      <c r="ABK992" s="17"/>
      <c r="ABL992" s="17"/>
      <c r="ABM992" s="17"/>
      <c r="ABN992" s="17"/>
      <c r="ABO992" s="17"/>
      <c r="ABP992" s="17"/>
      <c r="ABQ992" s="17"/>
      <c r="ABR992" s="17"/>
      <c r="ABS992" s="17"/>
      <c r="ABT992" s="17"/>
      <c r="ABU992" s="17"/>
      <c r="ABV992" s="17"/>
      <c r="ABW992" s="17"/>
      <c r="ABX992" s="17"/>
      <c r="ABY992" s="17"/>
      <c r="ABZ992" s="17"/>
      <c r="ACA992" s="17"/>
      <c r="ACB992" s="17"/>
      <c r="ACC992" s="17"/>
      <c r="ACD992" s="17"/>
      <c r="ACE992" s="17"/>
      <c r="ACF992" s="17"/>
      <c r="ACG992" s="17"/>
      <c r="ACH992" s="17"/>
      <c r="ACI992" s="17"/>
      <c r="ACJ992" s="17"/>
      <c r="ACK992" s="17"/>
      <c r="ACL992" s="17"/>
      <c r="ACM992" s="17"/>
      <c r="ACN992" s="17"/>
      <c r="ACO992" s="17"/>
      <c r="ACP992" s="17"/>
      <c r="ACQ992" s="17"/>
      <c r="ACR992" s="17"/>
      <c r="ACS992" s="17"/>
      <c r="ACT992" s="17"/>
      <c r="ACU992" s="17"/>
      <c r="ACV992" s="17"/>
      <c r="ACW992" s="17"/>
      <c r="ACX992" s="17"/>
      <c r="ACY992" s="17"/>
      <c r="ACZ992" s="17"/>
      <c r="ADA992" s="17"/>
      <c r="ADB992" s="17"/>
      <c r="ADC992" s="17"/>
      <c r="ADD992" s="17"/>
      <c r="ADE992" s="17"/>
      <c r="ADF992" s="17"/>
      <c r="ADG992" s="17"/>
      <c r="ADH992" s="17"/>
      <c r="ADI992" s="17"/>
      <c r="ADJ992" s="17"/>
      <c r="ADK992" s="17"/>
      <c r="ADL992" s="17"/>
      <c r="ADM992" s="17"/>
      <c r="ADN992" s="17"/>
      <c r="ADO992" s="17"/>
      <c r="ADP992" s="17"/>
      <c r="ADQ992" s="17"/>
      <c r="ADR992" s="17"/>
    </row>
    <row r="993" spans="44:798" s="16" customFormat="1" x14ac:dyDescent="0.25">
      <c r="AR993" s="56"/>
      <c r="AS993" s="56"/>
      <c r="AT993" s="57"/>
      <c r="AU993" s="56"/>
      <c r="AV993" s="57"/>
      <c r="AW993" s="56"/>
      <c r="AX993" s="56"/>
      <c r="AY993" s="56"/>
      <c r="AZ993" s="56"/>
      <c r="BA993" s="56"/>
      <c r="BB993" s="56"/>
      <c r="BC993" s="56"/>
      <c r="BD993" s="56"/>
      <c r="BE993" s="51"/>
      <c r="BF993" s="51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  <c r="IK993" s="17"/>
      <c r="IL993" s="17"/>
      <c r="IM993" s="17"/>
      <c r="IN993" s="17"/>
      <c r="IO993" s="17"/>
      <c r="IP993" s="17"/>
      <c r="IQ993" s="17"/>
      <c r="IR993" s="17"/>
      <c r="IS993" s="17"/>
      <c r="IT993" s="17"/>
      <c r="IU993" s="17"/>
      <c r="IV993" s="17"/>
      <c r="IW993" s="17"/>
      <c r="IX993" s="17"/>
      <c r="IY993" s="17"/>
      <c r="IZ993" s="17"/>
      <c r="JA993" s="17"/>
      <c r="JB993" s="17"/>
      <c r="JC993" s="17"/>
      <c r="JD993" s="17"/>
      <c r="JE993" s="17"/>
      <c r="JF993" s="17"/>
      <c r="JG993" s="17"/>
      <c r="JH993" s="17"/>
      <c r="JI993" s="17"/>
      <c r="JJ993" s="17"/>
      <c r="JK993" s="17"/>
      <c r="JL993" s="17"/>
      <c r="JM993" s="17"/>
      <c r="JN993" s="17"/>
      <c r="JO993" s="17"/>
      <c r="JP993" s="17"/>
      <c r="JQ993" s="17"/>
      <c r="JR993" s="17"/>
      <c r="JS993" s="17"/>
      <c r="JT993" s="17"/>
      <c r="JU993" s="17"/>
      <c r="JV993" s="17"/>
      <c r="JW993" s="17"/>
      <c r="JX993" s="17"/>
      <c r="JY993" s="17"/>
      <c r="JZ993" s="17"/>
      <c r="KA993" s="17"/>
      <c r="KB993" s="17"/>
      <c r="KC993" s="17"/>
      <c r="KD993" s="17"/>
      <c r="KE993" s="17"/>
      <c r="KF993" s="17"/>
      <c r="KG993" s="17"/>
      <c r="KH993" s="17"/>
      <c r="KI993" s="17"/>
      <c r="KJ993" s="17"/>
      <c r="KK993" s="17"/>
      <c r="KL993" s="17"/>
      <c r="KM993" s="17"/>
      <c r="KN993" s="17"/>
      <c r="KO993" s="17"/>
      <c r="KP993" s="17"/>
      <c r="KQ993" s="17"/>
      <c r="KR993" s="17"/>
      <c r="KS993" s="17"/>
      <c r="KT993" s="17"/>
      <c r="KU993" s="17"/>
      <c r="KV993" s="17"/>
      <c r="KW993" s="17"/>
      <c r="KX993" s="17"/>
      <c r="KY993" s="17"/>
      <c r="KZ993" s="17"/>
      <c r="LA993" s="17"/>
      <c r="LB993" s="17"/>
      <c r="LC993" s="17"/>
      <c r="LD993" s="17"/>
      <c r="LE993" s="17"/>
      <c r="LF993" s="17"/>
      <c r="LG993" s="17"/>
      <c r="LH993" s="17"/>
      <c r="LI993" s="17"/>
      <c r="LJ993" s="17"/>
      <c r="LK993" s="17"/>
      <c r="LL993" s="17"/>
      <c r="LM993" s="17"/>
      <c r="LN993" s="17"/>
      <c r="LO993" s="17"/>
      <c r="LP993" s="17"/>
      <c r="LQ993" s="17"/>
      <c r="LR993" s="17"/>
      <c r="LS993" s="17"/>
      <c r="LT993" s="17"/>
      <c r="LU993" s="17"/>
      <c r="LV993" s="17"/>
      <c r="LW993" s="17"/>
      <c r="LX993" s="17"/>
      <c r="LY993" s="17"/>
      <c r="LZ993" s="17"/>
      <c r="MA993" s="17"/>
      <c r="MB993" s="17"/>
      <c r="MC993" s="17"/>
      <c r="MD993" s="17"/>
      <c r="ME993" s="17"/>
      <c r="MF993" s="17"/>
      <c r="MG993" s="17"/>
      <c r="MH993" s="17"/>
      <c r="MI993" s="17"/>
      <c r="MJ993" s="17"/>
      <c r="MK993" s="17"/>
      <c r="ML993" s="17"/>
      <c r="MM993" s="17"/>
      <c r="MN993" s="17"/>
      <c r="MO993" s="17"/>
      <c r="MP993" s="17"/>
      <c r="MQ993" s="17"/>
      <c r="MR993" s="17"/>
      <c r="MS993" s="17"/>
      <c r="MT993" s="17"/>
      <c r="MU993" s="17"/>
      <c r="MV993" s="17"/>
      <c r="MW993" s="17"/>
      <c r="MX993" s="17"/>
      <c r="MY993" s="17"/>
      <c r="MZ993" s="17"/>
      <c r="NA993" s="17"/>
      <c r="NB993" s="17"/>
      <c r="NC993" s="17"/>
      <c r="ND993" s="17"/>
      <c r="NE993" s="17"/>
      <c r="NF993" s="17"/>
      <c r="NG993" s="17"/>
      <c r="NH993" s="17"/>
      <c r="NI993" s="17"/>
      <c r="NJ993" s="17"/>
      <c r="NK993" s="17"/>
      <c r="NL993" s="17"/>
      <c r="NM993" s="17"/>
      <c r="NN993" s="17"/>
      <c r="NO993" s="17"/>
      <c r="NP993" s="17"/>
      <c r="NQ993" s="17"/>
      <c r="NR993" s="17"/>
      <c r="NS993" s="17"/>
      <c r="NT993" s="17"/>
      <c r="NU993" s="17"/>
      <c r="NV993" s="17"/>
      <c r="NW993" s="17"/>
      <c r="NX993" s="17"/>
      <c r="NY993" s="17"/>
      <c r="NZ993" s="17"/>
      <c r="OA993" s="17"/>
      <c r="OB993" s="17"/>
      <c r="OC993" s="17"/>
      <c r="OD993" s="17"/>
      <c r="OE993" s="17"/>
      <c r="OF993" s="17"/>
      <c r="OG993" s="17"/>
      <c r="OH993" s="17"/>
      <c r="OI993" s="17"/>
      <c r="OJ993" s="17"/>
      <c r="OK993" s="17"/>
      <c r="OL993" s="17"/>
      <c r="OM993" s="17"/>
      <c r="ON993" s="17"/>
      <c r="OO993" s="17"/>
      <c r="OP993" s="17"/>
      <c r="OQ993" s="17"/>
      <c r="OR993" s="17"/>
      <c r="OS993" s="17"/>
      <c r="OT993" s="17"/>
      <c r="OU993" s="17"/>
      <c r="OV993" s="17"/>
      <c r="OW993" s="17"/>
      <c r="OX993" s="17"/>
      <c r="OY993" s="17"/>
      <c r="OZ993" s="17"/>
      <c r="PA993" s="17"/>
      <c r="PB993" s="17"/>
      <c r="PC993" s="17"/>
      <c r="PD993" s="17"/>
      <c r="PE993" s="17"/>
      <c r="PF993" s="17"/>
      <c r="PG993" s="17"/>
      <c r="PH993" s="17"/>
      <c r="PI993" s="17"/>
      <c r="PJ993" s="17"/>
      <c r="PK993" s="17"/>
      <c r="PL993" s="17"/>
      <c r="PM993" s="17"/>
      <c r="PN993" s="17"/>
      <c r="PO993" s="17"/>
      <c r="PP993" s="17"/>
      <c r="PQ993" s="17"/>
      <c r="PR993" s="17"/>
      <c r="PS993" s="17"/>
      <c r="PT993" s="17"/>
      <c r="PU993" s="17"/>
      <c r="PV993" s="17"/>
      <c r="PW993" s="17"/>
      <c r="PX993" s="17"/>
      <c r="PY993" s="17"/>
      <c r="PZ993" s="17"/>
      <c r="QA993" s="17"/>
      <c r="QB993" s="17"/>
      <c r="QC993" s="17"/>
      <c r="QD993" s="17"/>
      <c r="QE993" s="17"/>
      <c r="QF993" s="17"/>
      <c r="QG993" s="17"/>
      <c r="QH993" s="17"/>
      <c r="QI993" s="17"/>
      <c r="QJ993" s="17"/>
      <c r="QK993" s="17"/>
      <c r="QL993" s="17"/>
      <c r="QM993" s="17"/>
      <c r="QN993" s="17"/>
      <c r="QO993" s="17"/>
      <c r="QP993" s="17"/>
      <c r="QQ993" s="17"/>
      <c r="QR993" s="17"/>
      <c r="QS993" s="17"/>
      <c r="QT993" s="17"/>
      <c r="QU993" s="17"/>
      <c r="QV993" s="17"/>
      <c r="QW993" s="17"/>
      <c r="QX993" s="17"/>
      <c r="QY993" s="17"/>
      <c r="QZ993" s="17"/>
      <c r="RA993" s="17"/>
      <c r="RB993" s="17"/>
      <c r="RC993" s="17"/>
      <c r="RD993" s="17"/>
      <c r="RE993" s="17"/>
      <c r="RF993" s="17"/>
      <c r="RG993" s="17"/>
      <c r="RH993" s="17"/>
      <c r="RI993" s="17"/>
      <c r="RJ993" s="17"/>
      <c r="RK993" s="17"/>
      <c r="RL993" s="17"/>
      <c r="RM993" s="17"/>
      <c r="RN993" s="17"/>
      <c r="RO993" s="17"/>
      <c r="RP993" s="17"/>
      <c r="RQ993" s="17"/>
      <c r="RR993" s="17"/>
      <c r="RS993" s="17"/>
      <c r="RT993" s="17"/>
      <c r="RU993" s="17"/>
      <c r="RV993" s="17"/>
      <c r="RW993" s="17"/>
      <c r="RX993" s="17"/>
      <c r="RY993" s="17"/>
      <c r="RZ993" s="17"/>
      <c r="SA993" s="17"/>
      <c r="SB993" s="17"/>
      <c r="SC993" s="17"/>
      <c r="SD993" s="17"/>
      <c r="SE993" s="17"/>
      <c r="SF993" s="17"/>
      <c r="SG993" s="17"/>
      <c r="SH993" s="17"/>
      <c r="SI993" s="17"/>
      <c r="SJ993" s="17"/>
      <c r="SK993" s="17"/>
      <c r="SL993" s="17"/>
      <c r="SM993" s="17"/>
      <c r="SN993" s="17"/>
      <c r="SO993" s="17"/>
      <c r="SP993" s="17"/>
      <c r="SQ993" s="17"/>
      <c r="SR993" s="17"/>
      <c r="SS993" s="17"/>
      <c r="ST993" s="17"/>
      <c r="SU993" s="17"/>
      <c r="SV993" s="17"/>
      <c r="SW993" s="17"/>
      <c r="SX993" s="17"/>
      <c r="SY993" s="17"/>
      <c r="SZ993" s="17"/>
      <c r="TA993" s="17"/>
      <c r="TB993" s="17"/>
      <c r="TC993" s="17"/>
      <c r="TD993" s="17"/>
      <c r="TE993" s="17"/>
      <c r="TF993" s="17"/>
      <c r="TG993" s="17"/>
      <c r="TH993" s="17"/>
      <c r="TI993" s="17"/>
      <c r="TJ993" s="17"/>
      <c r="TK993" s="17"/>
      <c r="TL993" s="17"/>
      <c r="TM993" s="17"/>
      <c r="TN993" s="17"/>
      <c r="TO993" s="17"/>
      <c r="TP993" s="17"/>
      <c r="TQ993" s="17"/>
      <c r="TR993" s="17"/>
      <c r="TS993" s="17"/>
      <c r="TT993" s="17"/>
      <c r="TU993" s="17"/>
      <c r="TV993" s="17"/>
      <c r="TW993" s="17"/>
      <c r="TX993" s="17"/>
      <c r="TY993" s="17"/>
      <c r="TZ993" s="17"/>
      <c r="UA993" s="17"/>
      <c r="UB993" s="17"/>
      <c r="UC993" s="17"/>
      <c r="UD993" s="17"/>
      <c r="UE993" s="17"/>
      <c r="UF993" s="17"/>
      <c r="UG993" s="17"/>
      <c r="UH993" s="17"/>
      <c r="UI993" s="17"/>
      <c r="UJ993" s="17"/>
      <c r="UK993" s="17"/>
      <c r="UL993" s="17"/>
      <c r="UM993" s="17"/>
      <c r="UN993" s="17"/>
      <c r="UO993" s="17"/>
      <c r="UP993" s="17"/>
      <c r="UQ993" s="17"/>
      <c r="UR993" s="17"/>
      <c r="US993" s="17"/>
      <c r="UT993" s="17"/>
      <c r="UU993" s="17"/>
      <c r="UV993" s="17"/>
      <c r="UW993" s="17"/>
      <c r="UX993" s="17"/>
      <c r="UY993" s="17"/>
      <c r="UZ993" s="17"/>
      <c r="VA993" s="17"/>
      <c r="VB993" s="17"/>
      <c r="VC993" s="17"/>
      <c r="VD993" s="17"/>
      <c r="VE993" s="17"/>
      <c r="VF993" s="17"/>
      <c r="VG993" s="17"/>
      <c r="VH993" s="17"/>
      <c r="VI993" s="17"/>
      <c r="VJ993" s="17"/>
      <c r="VK993" s="17"/>
      <c r="VL993" s="17"/>
      <c r="VM993" s="17"/>
      <c r="VN993" s="17"/>
      <c r="VO993" s="17"/>
      <c r="VP993" s="17"/>
      <c r="VQ993" s="17"/>
      <c r="VR993" s="17"/>
      <c r="VS993" s="17"/>
      <c r="VT993" s="17"/>
      <c r="VU993" s="17"/>
      <c r="VV993" s="17"/>
      <c r="VW993" s="17"/>
      <c r="VX993" s="17"/>
      <c r="VY993" s="17"/>
      <c r="VZ993" s="17"/>
      <c r="WA993" s="17"/>
      <c r="WB993" s="17"/>
      <c r="WC993" s="17"/>
      <c r="WD993" s="17"/>
      <c r="WE993" s="17"/>
      <c r="WF993" s="17"/>
      <c r="WG993" s="17"/>
      <c r="WH993" s="17"/>
      <c r="WI993" s="17"/>
      <c r="WJ993" s="17"/>
      <c r="WK993" s="17"/>
      <c r="WL993" s="17"/>
      <c r="WM993" s="17"/>
      <c r="WN993" s="17"/>
      <c r="WO993" s="17"/>
      <c r="WP993" s="17"/>
      <c r="WQ993" s="17"/>
      <c r="WR993" s="17"/>
      <c r="WS993" s="17"/>
      <c r="WT993" s="17"/>
      <c r="WU993" s="17"/>
      <c r="WV993" s="17"/>
      <c r="WW993" s="17"/>
      <c r="WX993" s="17"/>
      <c r="WY993" s="17"/>
      <c r="WZ993" s="17"/>
      <c r="XA993" s="17"/>
      <c r="XB993" s="17"/>
      <c r="XC993" s="17"/>
      <c r="XD993" s="17"/>
      <c r="XE993" s="17"/>
      <c r="XF993" s="17"/>
      <c r="XG993" s="17"/>
      <c r="XH993" s="17"/>
      <c r="XI993" s="17"/>
      <c r="XJ993" s="17"/>
      <c r="XK993" s="17"/>
      <c r="XL993" s="17"/>
      <c r="XM993" s="17"/>
      <c r="XN993" s="17"/>
      <c r="XO993" s="17"/>
      <c r="XP993" s="17"/>
      <c r="XQ993" s="17"/>
      <c r="XR993" s="17"/>
      <c r="XS993" s="17"/>
      <c r="XT993" s="17"/>
      <c r="XU993" s="17"/>
      <c r="XV993" s="17"/>
      <c r="XW993" s="17"/>
      <c r="XX993" s="17"/>
      <c r="XY993" s="17"/>
      <c r="XZ993" s="17"/>
      <c r="YA993" s="17"/>
      <c r="YB993" s="17"/>
      <c r="YC993" s="17"/>
      <c r="YD993" s="17"/>
      <c r="YE993" s="17"/>
      <c r="YF993" s="17"/>
      <c r="YG993" s="17"/>
      <c r="YH993" s="17"/>
      <c r="YI993" s="17"/>
      <c r="YJ993" s="17"/>
      <c r="YK993" s="17"/>
      <c r="YL993" s="17"/>
      <c r="YM993" s="17"/>
      <c r="YN993" s="17"/>
      <c r="YO993" s="17"/>
      <c r="YP993" s="17"/>
      <c r="YQ993" s="17"/>
      <c r="YR993" s="17"/>
      <c r="YS993" s="17"/>
      <c r="YT993" s="17"/>
      <c r="YU993" s="17"/>
      <c r="YV993" s="17"/>
      <c r="YW993" s="17"/>
      <c r="YX993" s="17"/>
      <c r="YY993" s="17"/>
      <c r="YZ993" s="17"/>
      <c r="ZA993" s="17"/>
      <c r="ZB993" s="17"/>
      <c r="ZC993" s="17"/>
      <c r="ZD993" s="17"/>
      <c r="ZE993" s="17"/>
      <c r="ZF993" s="17"/>
      <c r="ZG993" s="17"/>
      <c r="ZH993" s="17"/>
      <c r="ZI993" s="17"/>
      <c r="ZJ993" s="17"/>
      <c r="ZK993" s="17"/>
      <c r="ZL993" s="17"/>
      <c r="ZM993" s="17"/>
      <c r="ZN993" s="17"/>
      <c r="ZO993" s="17"/>
      <c r="ZP993" s="17"/>
      <c r="ZQ993" s="17"/>
      <c r="ZR993" s="17"/>
      <c r="ZS993" s="17"/>
      <c r="ZT993" s="17"/>
      <c r="ZU993" s="17"/>
      <c r="ZV993" s="17"/>
      <c r="ZW993" s="17"/>
      <c r="ZX993" s="17"/>
      <c r="ZY993" s="17"/>
      <c r="ZZ993" s="17"/>
      <c r="AAA993" s="17"/>
      <c r="AAB993" s="17"/>
      <c r="AAC993" s="17"/>
      <c r="AAD993" s="17"/>
      <c r="AAE993" s="17"/>
      <c r="AAF993" s="17"/>
      <c r="AAG993" s="17"/>
      <c r="AAH993" s="17"/>
      <c r="AAI993" s="17"/>
      <c r="AAJ993" s="17"/>
      <c r="AAK993" s="17"/>
      <c r="AAL993" s="17"/>
      <c r="AAM993" s="17"/>
      <c r="AAN993" s="17"/>
      <c r="AAO993" s="17"/>
      <c r="AAP993" s="17"/>
      <c r="AAQ993" s="17"/>
      <c r="AAR993" s="17"/>
      <c r="AAS993" s="17"/>
      <c r="AAT993" s="17"/>
      <c r="AAU993" s="17"/>
      <c r="AAV993" s="17"/>
      <c r="AAW993" s="17"/>
      <c r="AAX993" s="17"/>
      <c r="AAY993" s="17"/>
      <c r="AAZ993" s="17"/>
      <c r="ABA993" s="17"/>
      <c r="ABB993" s="17"/>
      <c r="ABC993" s="17"/>
      <c r="ABD993" s="17"/>
      <c r="ABE993" s="17"/>
      <c r="ABF993" s="17"/>
      <c r="ABG993" s="17"/>
      <c r="ABH993" s="17"/>
      <c r="ABI993" s="17"/>
      <c r="ABJ993" s="17"/>
      <c r="ABK993" s="17"/>
      <c r="ABL993" s="17"/>
      <c r="ABM993" s="17"/>
      <c r="ABN993" s="17"/>
      <c r="ABO993" s="17"/>
      <c r="ABP993" s="17"/>
      <c r="ABQ993" s="17"/>
      <c r="ABR993" s="17"/>
      <c r="ABS993" s="17"/>
      <c r="ABT993" s="17"/>
      <c r="ABU993" s="17"/>
      <c r="ABV993" s="17"/>
      <c r="ABW993" s="17"/>
      <c r="ABX993" s="17"/>
      <c r="ABY993" s="17"/>
      <c r="ABZ993" s="17"/>
      <c r="ACA993" s="17"/>
      <c r="ACB993" s="17"/>
      <c r="ACC993" s="17"/>
      <c r="ACD993" s="17"/>
      <c r="ACE993" s="17"/>
      <c r="ACF993" s="17"/>
      <c r="ACG993" s="17"/>
      <c r="ACH993" s="17"/>
      <c r="ACI993" s="17"/>
      <c r="ACJ993" s="17"/>
      <c r="ACK993" s="17"/>
      <c r="ACL993" s="17"/>
      <c r="ACM993" s="17"/>
      <c r="ACN993" s="17"/>
      <c r="ACO993" s="17"/>
      <c r="ACP993" s="17"/>
      <c r="ACQ993" s="17"/>
      <c r="ACR993" s="17"/>
      <c r="ACS993" s="17"/>
      <c r="ACT993" s="17"/>
      <c r="ACU993" s="17"/>
      <c r="ACV993" s="17"/>
      <c r="ACW993" s="17"/>
      <c r="ACX993" s="17"/>
      <c r="ACY993" s="17"/>
      <c r="ACZ993" s="17"/>
      <c r="ADA993" s="17"/>
      <c r="ADB993" s="17"/>
      <c r="ADC993" s="17"/>
      <c r="ADD993" s="17"/>
      <c r="ADE993" s="17"/>
      <c r="ADF993" s="17"/>
      <c r="ADG993" s="17"/>
      <c r="ADH993" s="17"/>
      <c r="ADI993" s="17"/>
      <c r="ADJ993" s="17"/>
      <c r="ADK993" s="17"/>
      <c r="ADL993" s="17"/>
      <c r="ADM993" s="17"/>
      <c r="ADN993" s="17"/>
      <c r="ADO993" s="17"/>
      <c r="ADP993" s="17"/>
      <c r="ADQ993" s="17"/>
      <c r="ADR993" s="17"/>
    </row>
    <row r="994" spans="44:798" s="16" customFormat="1" x14ac:dyDescent="0.25">
      <c r="AR994" s="56"/>
      <c r="AS994" s="56"/>
      <c r="AT994" s="57"/>
      <c r="AU994" s="56"/>
      <c r="AV994" s="57"/>
      <c r="AW994" s="56"/>
      <c r="AX994" s="56"/>
      <c r="AY994" s="56"/>
      <c r="AZ994" s="56"/>
      <c r="BA994" s="56"/>
      <c r="BB994" s="56"/>
      <c r="BC994" s="56"/>
      <c r="BD994" s="56"/>
      <c r="BE994" s="51"/>
      <c r="BF994" s="51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  <c r="IK994" s="17"/>
      <c r="IL994" s="17"/>
      <c r="IM994" s="17"/>
      <c r="IN994" s="17"/>
      <c r="IO994" s="17"/>
      <c r="IP994" s="17"/>
      <c r="IQ994" s="17"/>
      <c r="IR994" s="17"/>
      <c r="IS994" s="17"/>
      <c r="IT994" s="17"/>
      <c r="IU994" s="17"/>
      <c r="IV994" s="17"/>
      <c r="IW994" s="17"/>
      <c r="IX994" s="17"/>
      <c r="IY994" s="17"/>
      <c r="IZ994" s="17"/>
      <c r="JA994" s="17"/>
      <c r="JB994" s="17"/>
      <c r="JC994" s="17"/>
      <c r="JD994" s="17"/>
      <c r="JE994" s="17"/>
      <c r="JF994" s="17"/>
      <c r="JG994" s="17"/>
      <c r="JH994" s="17"/>
      <c r="JI994" s="17"/>
      <c r="JJ994" s="17"/>
      <c r="JK994" s="17"/>
      <c r="JL994" s="17"/>
      <c r="JM994" s="17"/>
      <c r="JN994" s="17"/>
      <c r="JO994" s="17"/>
      <c r="JP994" s="17"/>
      <c r="JQ994" s="17"/>
      <c r="JR994" s="17"/>
      <c r="JS994" s="17"/>
      <c r="JT994" s="17"/>
      <c r="JU994" s="17"/>
      <c r="JV994" s="17"/>
      <c r="JW994" s="17"/>
      <c r="JX994" s="17"/>
      <c r="JY994" s="17"/>
      <c r="JZ994" s="17"/>
      <c r="KA994" s="17"/>
      <c r="KB994" s="17"/>
      <c r="KC994" s="17"/>
      <c r="KD994" s="17"/>
      <c r="KE994" s="17"/>
      <c r="KF994" s="17"/>
      <c r="KG994" s="17"/>
      <c r="KH994" s="17"/>
      <c r="KI994" s="17"/>
      <c r="KJ994" s="17"/>
      <c r="KK994" s="17"/>
      <c r="KL994" s="17"/>
      <c r="KM994" s="17"/>
      <c r="KN994" s="17"/>
      <c r="KO994" s="17"/>
      <c r="KP994" s="17"/>
      <c r="KQ994" s="17"/>
      <c r="KR994" s="17"/>
      <c r="KS994" s="17"/>
      <c r="KT994" s="17"/>
      <c r="KU994" s="17"/>
      <c r="KV994" s="17"/>
      <c r="KW994" s="17"/>
      <c r="KX994" s="17"/>
      <c r="KY994" s="17"/>
      <c r="KZ994" s="17"/>
      <c r="LA994" s="17"/>
      <c r="LB994" s="17"/>
      <c r="LC994" s="17"/>
      <c r="LD994" s="17"/>
      <c r="LE994" s="17"/>
      <c r="LF994" s="17"/>
      <c r="LG994" s="17"/>
      <c r="LH994" s="17"/>
      <c r="LI994" s="17"/>
      <c r="LJ994" s="17"/>
      <c r="LK994" s="17"/>
      <c r="LL994" s="17"/>
      <c r="LM994" s="17"/>
      <c r="LN994" s="17"/>
      <c r="LO994" s="17"/>
      <c r="LP994" s="17"/>
      <c r="LQ994" s="17"/>
      <c r="LR994" s="17"/>
      <c r="LS994" s="17"/>
      <c r="LT994" s="17"/>
      <c r="LU994" s="17"/>
      <c r="LV994" s="17"/>
      <c r="LW994" s="17"/>
      <c r="LX994" s="17"/>
      <c r="LY994" s="17"/>
      <c r="LZ994" s="17"/>
      <c r="MA994" s="17"/>
      <c r="MB994" s="17"/>
      <c r="MC994" s="17"/>
      <c r="MD994" s="17"/>
      <c r="ME994" s="17"/>
      <c r="MF994" s="17"/>
      <c r="MG994" s="17"/>
      <c r="MH994" s="17"/>
      <c r="MI994" s="17"/>
      <c r="MJ994" s="17"/>
      <c r="MK994" s="17"/>
      <c r="ML994" s="17"/>
      <c r="MM994" s="17"/>
      <c r="MN994" s="17"/>
      <c r="MO994" s="17"/>
      <c r="MP994" s="17"/>
      <c r="MQ994" s="17"/>
      <c r="MR994" s="17"/>
      <c r="MS994" s="17"/>
      <c r="MT994" s="17"/>
      <c r="MU994" s="17"/>
      <c r="MV994" s="17"/>
      <c r="MW994" s="17"/>
      <c r="MX994" s="17"/>
      <c r="MY994" s="17"/>
      <c r="MZ994" s="17"/>
      <c r="NA994" s="17"/>
      <c r="NB994" s="17"/>
      <c r="NC994" s="17"/>
      <c r="ND994" s="17"/>
      <c r="NE994" s="17"/>
      <c r="NF994" s="17"/>
      <c r="NG994" s="17"/>
      <c r="NH994" s="17"/>
      <c r="NI994" s="17"/>
      <c r="NJ994" s="17"/>
      <c r="NK994" s="17"/>
      <c r="NL994" s="17"/>
      <c r="NM994" s="17"/>
      <c r="NN994" s="17"/>
      <c r="NO994" s="17"/>
      <c r="NP994" s="17"/>
      <c r="NQ994" s="17"/>
      <c r="NR994" s="17"/>
      <c r="NS994" s="17"/>
      <c r="NT994" s="17"/>
      <c r="NU994" s="17"/>
      <c r="NV994" s="17"/>
      <c r="NW994" s="17"/>
      <c r="NX994" s="17"/>
      <c r="NY994" s="17"/>
      <c r="NZ994" s="17"/>
      <c r="OA994" s="17"/>
      <c r="OB994" s="17"/>
      <c r="OC994" s="17"/>
      <c r="OD994" s="17"/>
      <c r="OE994" s="17"/>
      <c r="OF994" s="17"/>
      <c r="OG994" s="17"/>
      <c r="OH994" s="17"/>
      <c r="OI994" s="17"/>
      <c r="OJ994" s="17"/>
      <c r="OK994" s="17"/>
      <c r="OL994" s="17"/>
      <c r="OM994" s="17"/>
      <c r="ON994" s="17"/>
      <c r="OO994" s="17"/>
      <c r="OP994" s="17"/>
      <c r="OQ994" s="17"/>
      <c r="OR994" s="17"/>
      <c r="OS994" s="17"/>
      <c r="OT994" s="17"/>
      <c r="OU994" s="17"/>
      <c r="OV994" s="17"/>
      <c r="OW994" s="17"/>
      <c r="OX994" s="17"/>
      <c r="OY994" s="17"/>
      <c r="OZ994" s="17"/>
      <c r="PA994" s="17"/>
      <c r="PB994" s="17"/>
      <c r="PC994" s="17"/>
      <c r="PD994" s="17"/>
      <c r="PE994" s="17"/>
      <c r="PF994" s="17"/>
      <c r="PG994" s="17"/>
      <c r="PH994" s="17"/>
      <c r="PI994" s="17"/>
      <c r="PJ994" s="17"/>
      <c r="PK994" s="17"/>
      <c r="PL994" s="17"/>
      <c r="PM994" s="17"/>
      <c r="PN994" s="17"/>
      <c r="PO994" s="17"/>
      <c r="PP994" s="17"/>
      <c r="PQ994" s="17"/>
      <c r="PR994" s="17"/>
      <c r="PS994" s="17"/>
      <c r="PT994" s="17"/>
      <c r="PU994" s="17"/>
      <c r="PV994" s="17"/>
      <c r="PW994" s="17"/>
      <c r="PX994" s="17"/>
      <c r="PY994" s="17"/>
      <c r="PZ994" s="17"/>
      <c r="QA994" s="17"/>
      <c r="QB994" s="17"/>
      <c r="QC994" s="17"/>
      <c r="QD994" s="17"/>
      <c r="QE994" s="17"/>
      <c r="QF994" s="17"/>
      <c r="QG994" s="17"/>
      <c r="QH994" s="17"/>
      <c r="QI994" s="17"/>
      <c r="QJ994" s="17"/>
      <c r="QK994" s="17"/>
      <c r="QL994" s="17"/>
      <c r="QM994" s="17"/>
      <c r="QN994" s="17"/>
      <c r="QO994" s="17"/>
      <c r="QP994" s="17"/>
      <c r="QQ994" s="17"/>
      <c r="QR994" s="17"/>
      <c r="QS994" s="17"/>
      <c r="QT994" s="17"/>
      <c r="QU994" s="17"/>
      <c r="QV994" s="17"/>
      <c r="QW994" s="17"/>
      <c r="QX994" s="17"/>
      <c r="QY994" s="17"/>
      <c r="QZ994" s="17"/>
      <c r="RA994" s="17"/>
      <c r="RB994" s="17"/>
      <c r="RC994" s="17"/>
      <c r="RD994" s="17"/>
      <c r="RE994" s="17"/>
      <c r="RF994" s="17"/>
      <c r="RG994" s="17"/>
      <c r="RH994" s="17"/>
      <c r="RI994" s="17"/>
      <c r="RJ994" s="17"/>
      <c r="RK994" s="17"/>
      <c r="RL994" s="17"/>
      <c r="RM994" s="17"/>
      <c r="RN994" s="17"/>
      <c r="RO994" s="17"/>
      <c r="RP994" s="17"/>
      <c r="RQ994" s="17"/>
      <c r="RR994" s="17"/>
      <c r="RS994" s="17"/>
      <c r="RT994" s="17"/>
      <c r="RU994" s="17"/>
      <c r="RV994" s="17"/>
      <c r="RW994" s="17"/>
      <c r="RX994" s="17"/>
      <c r="RY994" s="17"/>
      <c r="RZ994" s="17"/>
      <c r="SA994" s="17"/>
      <c r="SB994" s="17"/>
      <c r="SC994" s="17"/>
      <c r="SD994" s="17"/>
      <c r="SE994" s="17"/>
      <c r="SF994" s="17"/>
      <c r="SG994" s="17"/>
      <c r="SH994" s="17"/>
      <c r="SI994" s="17"/>
      <c r="SJ994" s="17"/>
      <c r="SK994" s="17"/>
      <c r="SL994" s="17"/>
      <c r="SM994" s="17"/>
      <c r="SN994" s="17"/>
      <c r="SO994" s="17"/>
      <c r="SP994" s="17"/>
      <c r="SQ994" s="17"/>
      <c r="SR994" s="17"/>
      <c r="SS994" s="17"/>
      <c r="ST994" s="17"/>
      <c r="SU994" s="17"/>
      <c r="SV994" s="17"/>
      <c r="SW994" s="17"/>
      <c r="SX994" s="17"/>
      <c r="SY994" s="17"/>
      <c r="SZ994" s="17"/>
      <c r="TA994" s="17"/>
      <c r="TB994" s="17"/>
      <c r="TC994" s="17"/>
      <c r="TD994" s="17"/>
      <c r="TE994" s="17"/>
      <c r="TF994" s="17"/>
      <c r="TG994" s="17"/>
      <c r="TH994" s="17"/>
      <c r="TI994" s="17"/>
      <c r="TJ994" s="17"/>
      <c r="TK994" s="17"/>
      <c r="TL994" s="17"/>
      <c r="TM994" s="17"/>
      <c r="TN994" s="17"/>
      <c r="TO994" s="17"/>
      <c r="TP994" s="17"/>
      <c r="TQ994" s="17"/>
      <c r="TR994" s="17"/>
      <c r="TS994" s="17"/>
      <c r="TT994" s="17"/>
      <c r="TU994" s="17"/>
      <c r="TV994" s="17"/>
      <c r="TW994" s="17"/>
      <c r="TX994" s="17"/>
      <c r="TY994" s="17"/>
      <c r="TZ994" s="17"/>
      <c r="UA994" s="17"/>
      <c r="UB994" s="17"/>
      <c r="UC994" s="17"/>
      <c r="UD994" s="17"/>
      <c r="UE994" s="17"/>
      <c r="UF994" s="17"/>
      <c r="UG994" s="17"/>
      <c r="UH994" s="17"/>
      <c r="UI994" s="17"/>
      <c r="UJ994" s="17"/>
      <c r="UK994" s="17"/>
      <c r="UL994" s="17"/>
      <c r="UM994" s="17"/>
      <c r="UN994" s="17"/>
      <c r="UO994" s="17"/>
      <c r="UP994" s="17"/>
      <c r="UQ994" s="17"/>
      <c r="UR994" s="17"/>
      <c r="US994" s="17"/>
      <c r="UT994" s="17"/>
      <c r="UU994" s="17"/>
      <c r="UV994" s="17"/>
      <c r="UW994" s="17"/>
      <c r="UX994" s="17"/>
      <c r="UY994" s="17"/>
      <c r="UZ994" s="17"/>
      <c r="VA994" s="17"/>
      <c r="VB994" s="17"/>
      <c r="VC994" s="17"/>
      <c r="VD994" s="17"/>
      <c r="VE994" s="17"/>
      <c r="VF994" s="17"/>
      <c r="VG994" s="17"/>
      <c r="VH994" s="17"/>
      <c r="VI994" s="17"/>
      <c r="VJ994" s="17"/>
      <c r="VK994" s="17"/>
      <c r="VL994" s="17"/>
      <c r="VM994" s="17"/>
      <c r="VN994" s="17"/>
      <c r="VO994" s="17"/>
      <c r="VP994" s="17"/>
      <c r="VQ994" s="17"/>
      <c r="VR994" s="17"/>
      <c r="VS994" s="17"/>
      <c r="VT994" s="17"/>
      <c r="VU994" s="17"/>
      <c r="VV994" s="17"/>
      <c r="VW994" s="17"/>
      <c r="VX994" s="17"/>
      <c r="VY994" s="17"/>
      <c r="VZ994" s="17"/>
      <c r="WA994" s="17"/>
      <c r="WB994" s="17"/>
      <c r="WC994" s="17"/>
      <c r="WD994" s="17"/>
      <c r="WE994" s="17"/>
      <c r="WF994" s="17"/>
      <c r="WG994" s="17"/>
      <c r="WH994" s="17"/>
      <c r="WI994" s="17"/>
      <c r="WJ994" s="17"/>
      <c r="WK994" s="17"/>
      <c r="WL994" s="17"/>
      <c r="WM994" s="17"/>
      <c r="WN994" s="17"/>
      <c r="WO994" s="17"/>
      <c r="WP994" s="17"/>
      <c r="WQ994" s="17"/>
      <c r="WR994" s="17"/>
      <c r="WS994" s="17"/>
      <c r="WT994" s="17"/>
      <c r="WU994" s="17"/>
      <c r="WV994" s="17"/>
      <c r="WW994" s="17"/>
      <c r="WX994" s="17"/>
      <c r="WY994" s="17"/>
      <c r="WZ994" s="17"/>
      <c r="XA994" s="17"/>
      <c r="XB994" s="17"/>
      <c r="XC994" s="17"/>
      <c r="XD994" s="17"/>
      <c r="XE994" s="17"/>
      <c r="XF994" s="17"/>
      <c r="XG994" s="17"/>
      <c r="XH994" s="17"/>
      <c r="XI994" s="17"/>
      <c r="XJ994" s="17"/>
      <c r="XK994" s="17"/>
      <c r="XL994" s="17"/>
      <c r="XM994" s="17"/>
      <c r="XN994" s="17"/>
      <c r="XO994" s="17"/>
      <c r="XP994" s="17"/>
      <c r="XQ994" s="17"/>
      <c r="XR994" s="17"/>
      <c r="XS994" s="17"/>
      <c r="XT994" s="17"/>
      <c r="XU994" s="17"/>
      <c r="XV994" s="17"/>
      <c r="XW994" s="17"/>
      <c r="XX994" s="17"/>
      <c r="XY994" s="17"/>
      <c r="XZ994" s="17"/>
      <c r="YA994" s="17"/>
      <c r="YB994" s="17"/>
      <c r="YC994" s="17"/>
      <c r="YD994" s="17"/>
      <c r="YE994" s="17"/>
      <c r="YF994" s="17"/>
      <c r="YG994" s="17"/>
      <c r="YH994" s="17"/>
      <c r="YI994" s="17"/>
      <c r="YJ994" s="17"/>
      <c r="YK994" s="17"/>
      <c r="YL994" s="17"/>
      <c r="YM994" s="17"/>
      <c r="YN994" s="17"/>
      <c r="YO994" s="17"/>
      <c r="YP994" s="17"/>
      <c r="YQ994" s="17"/>
      <c r="YR994" s="17"/>
      <c r="YS994" s="17"/>
      <c r="YT994" s="17"/>
      <c r="YU994" s="17"/>
      <c r="YV994" s="17"/>
      <c r="YW994" s="17"/>
      <c r="YX994" s="17"/>
      <c r="YY994" s="17"/>
      <c r="YZ994" s="17"/>
      <c r="ZA994" s="17"/>
      <c r="ZB994" s="17"/>
      <c r="ZC994" s="17"/>
      <c r="ZD994" s="17"/>
      <c r="ZE994" s="17"/>
      <c r="ZF994" s="17"/>
      <c r="ZG994" s="17"/>
      <c r="ZH994" s="17"/>
      <c r="ZI994" s="17"/>
      <c r="ZJ994" s="17"/>
      <c r="ZK994" s="17"/>
      <c r="ZL994" s="17"/>
      <c r="ZM994" s="17"/>
      <c r="ZN994" s="17"/>
      <c r="ZO994" s="17"/>
      <c r="ZP994" s="17"/>
      <c r="ZQ994" s="17"/>
      <c r="ZR994" s="17"/>
      <c r="ZS994" s="17"/>
      <c r="ZT994" s="17"/>
      <c r="ZU994" s="17"/>
      <c r="ZV994" s="17"/>
      <c r="ZW994" s="17"/>
      <c r="ZX994" s="17"/>
      <c r="ZY994" s="17"/>
      <c r="ZZ994" s="17"/>
      <c r="AAA994" s="17"/>
      <c r="AAB994" s="17"/>
      <c r="AAC994" s="17"/>
      <c r="AAD994" s="17"/>
      <c r="AAE994" s="17"/>
      <c r="AAF994" s="17"/>
      <c r="AAG994" s="17"/>
      <c r="AAH994" s="17"/>
      <c r="AAI994" s="17"/>
      <c r="AAJ994" s="17"/>
      <c r="AAK994" s="17"/>
      <c r="AAL994" s="17"/>
      <c r="AAM994" s="17"/>
      <c r="AAN994" s="17"/>
      <c r="AAO994" s="17"/>
      <c r="AAP994" s="17"/>
      <c r="AAQ994" s="17"/>
      <c r="AAR994" s="17"/>
      <c r="AAS994" s="17"/>
      <c r="AAT994" s="17"/>
      <c r="AAU994" s="17"/>
      <c r="AAV994" s="17"/>
      <c r="AAW994" s="17"/>
      <c r="AAX994" s="17"/>
      <c r="AAY994" s="17"/>
      <c r="AAZ994" s="17"/>
      <c r="ABA994" s="17"/>
      <c r="ABB994" s="17"/>
      <c r="ABC994" s="17"/>
      <c r="ABD994" s="17"/>
      <c r="ABE994" s="17"/>
      <c r="ABF994" s="17"/>
      <c r="ABG994" s="17"/>
      <c r="ABH994" s="17"/>
      <c r="ABI994" s="17"/>
      <c r="ABJ994" s="17"/>
      <c r="ABK994" s="17"/>
      <c r="ABL994" s="17"/>
      <c r="ABM994" s="17"/>
      <c r="ABN994" s="17"/>
      <c r="ABO994" s="17"/>
      <c r="ABP994" s="17"/>
      <c r="ABQ994" s="17"/>
      <c r="ABR994" s="17"/>
      <c r="ABS994" s="17"/>
      <c r="ABT994" s="17"/>
      <c r="ABU994" s="17"/>
      <c r="ABV994" s="17"/>
      <c r="ABW994" s="17"/>
      <c r="ABX994" s="17"/>
      <c r="ABY994" s="17"/>
      <c r="ABZ994" s="17"/>
      <c r="ACA994" s="17"/>
      <c r="ACB994" s="17"/>
      <c r="ACC994" s="17"/>
      <c r="ACD994" s="17"/>
      <c r="ACE994" s="17"/>
      <c r="ACF994" s="17"/>
      <c r="ACG994" s="17"/>
      <c r="ACH994" s="17"/>
      <c r="ACI994" s="17"/>
      <c r="ACJ994" s="17"/>
      <c r="ACK994" s="17"/>
      <c r="ACL994" s="17"/>
      <c r="ACM994" s="17"/>
      <c r="ACN994" s="17"/>
      <c r="ACO994" s="17"/>
      <c r="ACP994" s="17"/>
      <c r="ACQ994" s="17"/>
      <c r="ACR994" s="17"/>
      <c r="ACS994" s="17"/>
      <c r="ACT994" s="17"/>
      <c r="ACU994" s="17"/>
      <c r="ACV994" s="17"/>
      <c r="ACW994" s="17"/>
      <c r="ACX994" s="17"/>
      <c r="ACY994" s="17"/>
      <c r="ACZ994" s="17"/>
      <c r="ADA994" s="17"/>
      <c r="ADB994" s="17"/>
      <c r="ADC994" s="17"/>
      <c r="ADD994" s="17"/>
      <c r="ADE994" s="17"/>
      <c r="ADF994" s="17"/>
      <c r="ADG994" s="17"/>
      <c r="ADH994" s="17"/>
      <c r="ADI994" s="17"/>
      <c r="ADJ994" s="17"/>
      <c r="ADK994" s="17"/>
      <c r="ADL994" s="17"/>
      <c r="ADM994" s="17"/>
      <c r="ADN994" s="17"/>
      <c r="ADO994" s="17"/>
      <c r="ADP994" s="17"/>
      <c r="ADQ994" s="17"/>
      <c r="ADR994" s="17"/>
    </row>
    <row r="995" spans="44:798" s="16" customFormat="1" x14ac:dyDescent="0.25">
      <c r="AR995" s="56"/>
      <c r="AS995" s="56"/>
      <c r="AT995" s="57"/>
      <c r="AU995" s="56"/>
      <c r="AV995" s="57"/>
      <c r="AW995" s="56"/>
      <c r="AX995" s="56"/>
      <c r="AY995" s="56"/>
      <c r="AZ995" s="56"/>
      <c r="BA995" s="56"/>
      <c r="BB995" s="56"/>
      <c r="BC995" s="56"/>
      <c r="BD995" s="56"/>
      <c r="BE995" s="51"/>
      <c r="BF995" s="51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  <c r="IK995" s="17"/>
      <c r="IL995" s="17"/>
      <c r="IM995" s="17"/>
      <c r="IN995" s="17"/>
      <c r="IO995" s="17"/>
      <c r="IP995" s="17"/>
      <c r="IQ995" s="17"/>
      <c r="IR995" s="17"/>
      <c r="IS995" s="17"/>
      <c r="IT995" s="17"/>
      <c r="IU995" s="17"/>
      <c r="IV995" s="17"/>
      <c r="IW995" s="17"/>
      <c r="IX995" s="17"/>
      <c r="IY995" s="17"/>
      <c r="IZ995" s="17"/>
      <c r="JA995" s="17"/>
      <c r="JB995" s="17"/>
      <c r="JC995" s="17"/>
      <c r="JD995" s="17"/>
      <c r="JE995" s="17"/>
      <c r="JF995" s="17"/>
      <c r="JG995" s="17"/>
      <c r="JH995" s="17"/>
      <c r="JI995" s="17"/>
      <c r="JJ995" s="17"/>
      <c r="JK995" s="17"/>
      <c r="JL995" s="17"/>
      <c r="JM995" s="17"/>
      <c r="JN995" s="17"/>
      <c r="JO995" s="17"/>
      <c r="JP995" s="17"/>
      <c r="JQ995" s="17"/>
      <c r="JR995" s="17"/>
      <c r="JS995" s="17"/>
      <c r="JT995" s="17"/>
      <c r="JU995" s="17"/>
      <c r="JV995" s="17"/>
      <c r="JW995" s="17"/>
      <c r="JX995" s="17"/>
      <c r="JY995" s="17"/>
      <c r="JZ995" s="17"/>
      <c r="KA995" s="17"/>
      <c r="KB995" s="17"/>
      <c r="KC995" s="17"/>
      <c r="KD995" s="17"/>
      <c r="KE995" s="17"/>
      <c r="KF995" s="17"/>
      <c r="KG995" s="17"/>
      <c r="KH995" s="17"/>
      <c r="KI995" s="17"/>
      <c r="KJ995" s="17"/>
      <c r="KK995" s="17"/>
      <c r="KL995" s="17"/>
      <c r="KM995" s="17"/>
      <c r="KN995" s="17"/>
      <c r="KO995" s="17"/>
      <c r="KP995" s="17"/>
      <c r="KQ995" s="17"/>
      <c r="KR995" s="17"/>
      <c r="KS995" s="17"/>
      <c r="KT995" s="17"/>
      <c r="KU995" s="17"/>
      <c r="KV995" s="17"/>
      <c r="KW995" s="17"/>
      <c r="KX995" s="17"/>
      <c r="KY995" s="17"/>
      <c r="KZ995" s="17"/>
      <c r="LA995" s="17"/>
      <c r="LB995" s="17"/>
      <c r="LC995" s="17"/>
      <c r="LD995" s="17"/>
      <c r="LE995" s="17"/>
      <c r="LF995" s="17"/>
      <c r="LG995" s="17"/>
      <c r="LH995" s="17"/>
      <c r="LI995" s="17"/>
      <c r="LJ995" s="17"/>
      <c r="LK995" s="17"/>
      <c r="LL995" s="17"/>
      <c r="LM995" s="17"/>
      <c r="LN995" s="17"/>
      <c r="LO995" s="17"/>
      <c r="LP995" s="17"/>
      <c r="LQ995" s="17"/>
      <c r="LR995" s="17"/>
      <c r="LS995" s="17"/>
      <c r="LT995" s="17"/>
      <c r="LU995" s="17"/>
      <c r="LV995" s="17"/>
      <c r="LW995" s="17"/>
      <c r="LX995" s="17"/>
      <c r="LY995" s="17"/>
      <c r="LZ995" s="17"/>
      <c r="MA995" s="17"/>
      <c r="MB995" s="17"/>
      <c r="MC995" s="17"/>
      <c r="MD995" s="17"/>
      <c r="ME995" s="17"/>
      <c r="MF995" s="17"/>
      <c r="MG995" s="17"/>
      <c r="MH995" s="17"/>
      <c r="MI995" s="17"/>
      <c r="MJ995" s="17"/>
      <c r="MK995" s="17"/>
      <c r="ML995" s="17"/>
      <c r="MM995" s="17"/>
      <c r="MN995" s="17"/>
      <c r="MO995" s="17"/>
      <c r="MP995" s="17"/>
      <c r="MQ995" s="17"/>
      <c r="MR995" s="17"/>
      <c r="MS995" s="17"/>
      <c r="MT995" s="17"/>
      <c r="MU995" s="17"/>
      <c r="MV995" s="17"/>
      <c r="MW995" s="17"/>
      <c r="MX995" s="17"/>
      <c r="MY995" s="17"/>
      <c r="MZ995" s="17"/>
      <c r="NA995" s="17"/>
      <c r="NB995" s="17"/>
      <c r="NC995" s="17"/>
      <c r="ND995" s="17"/>
      <c r="NE995" s="17"/>
      <c r="NF995" s="17"/>
      <c r="NG995" s="17"/>
      <c r="NH995" s="17"/>
      <c r="NI995" s="17"/>
      <c r="NJ995" s="17"/>
      <c r="NK995" s="17"/>
      <c r="NL995" s="17"/>
      <c r="NM995" s="17"/>
      <c r="NN995" s="17"/>
      <c r="NO995" s="17"/>
      <c r="NP995" s="17"/>
      <c r="NQ995" s="17"/>
      <c r="NR995" s="17"/>
      <c r="NS995" s="17"/>
      <c r="NT995" s="17"/>
      <c r="NU995" s="17"/>
      <c r="NV995" s="17"/>
      <c r="NW995" s="17"/>
      <c r="NX995" s="17"/>
      <c r="NY995" s="17"/>
      <c r="NZ995" s="17"/>
      <c r="OA995" s="17"/>
      <c r="OB995" s="17"/>
      <c r="OC995" s="17"/>
      <c r="OD995" s="17"/>
      <c r="OE995" s="17"/>
      <c r="OF995" s="17"/>
      <c r="OG995" s="17"/>
      <c r="OH995" s="17"/>
      <c r="OI995" s="17"/>
      <c r="OJ995" s="17"/>
      <c r="OK995" s="17"/>
      <c r="OL995" s="17"/>
      <c r="OM995" s="17"/>
      <c r="ON995" s="17"/>
      <c r="OO995" s="17"/>
      <c r="OP995" s="17"/>
      <c r="OQ995" s="17"/>
      <c r="OR995" s="17"/>
      <c r="OS995" s="17"/>
      <c r="OT995" s="17"/>
      <c r="OU995" s="17"/>
      <c r="OV995" s="17"/>
      <c r="OW995" s="17"/>
      <c r="OX995" s="17"/>
      <c r="OY995" s="17"/>
      <c r="OZ995" s="17"/>
      <c r="PA995" s="17"/>
      <c r="PB995" s="17"/>
      <c r="PC995" s="17"/>
      <c r="PD995" s="17"/>
      <c r="PE995" s="17"/>
      <c r="PF995" s="17"/>
      <c r="PG995" s="17"/>
      <c r="PH995" s="17"/>
      <c r="PI995" s="17"/>
      <c r="PJ995" s="17"/>
      <c r="PK995" s="17"/>
      <c r="PL995" s="17"/>
      <c r="PM995" s="17"/>
      <c r="PN995" s="17"/>
      <c r="PO995" s="17"/>
      <c r="PP995" s="17"/>
      <c r="PQ995" s="17"/>
      <c r="PR995" s="17"/>
      <c r="PS995" s="17"/>
      <c r="PT995" s="17"/>
      <c r="PU995" s="17"/>
      <c r="PV995" s="17"/>
      <c r="PW995" s="17"/>
      <c r="PX995" s="17"/>
      <c r="PY995" s="17"/>
      <c r="PZ995" s="17"/>
      <c r="QA995" s="17"/>
      <c r="QB995" s="17"/>
      <c r="QC995" s="17"/>
      <c r="QD995" s="17"/>
      <c r="QE995" s="17"/>
      <c r="QF995" s="17"/>
      <c r="QG995" s="17"/>
      <c r="QH995" s="17"/>
      <c r="QI995" s="17"/>
      <c r="QJ995" s="17"/>
      <c r="QK995" s="17"/>
      <c r="QL995" s="17"/>
      <c r="QM995" s="17"/>
      <c r="QN995" s="17"/>
      <c r="QO995" s="17"/>
      <c r="QP995" s="17"/>
      <c r="QQ995" s="17"/>
      <c r="QR995" s="17"/>
      <c r="QS995" s="17"/>
      <c r="QT995" s="17"/>
      <c r="QU995" s="17"/>
      <c r="QV995" s="17"/>
      <c r="QW995" s="17"/>
      <c r="QX995" s="17"/>
      <c r="QY995" s="17"/>
      <c r="QZ995" s="17"/>
      <c r="RA995" s="17"/>
      <c r="RB995" s="17"/>
      <c r="RC995" s="17"/>
      <c r="RD995" s="17"/>
      <c r="RE995" s="17"/>
      <c r="RF995" s="17"/>
      <c r="RG995" s="17"/>
      <c r="RH995" s="17"/>
      <c r="RI995" s="17"/>
      <c r="RJ995" s="17"/>
      <c r="RK995" s="17"/>
      <c r="RL995" s="17"/>
      <c r="RM995" s="17"/>
      <c r="RN995" s="17"/>
      <c r="RO995" s="17"/>
      <c r="RP995" s="17"/>
      <c r="RQ995" s="17"/>
      <c r="RR995" s="17"/>
      <c r="RS995" s="17"/>
      <c r="RT995" s="17"/>
      <c r="RU995" s="17"/>
      <c r="RV995" s="17"/>
      <c r="RW995" s="17"/>
      <c r="RX995" s="17"/>
      <c r="RY995" s="17"/>
      <c r="RZ995" s="17"/>
      <c r="SA995" s="17"/>
      <c r="SB995" s="17"/>
      <c r="SC995" s="17"/>
      <c r="SD995" s="17"/>
      <c r="SE995" s="17"/>
      <c r="SF995" s="17"/>
      <c r="SG995" s="17"/>
      <c r="SH995" s="17"/>
      <c r="SI995" s="17"/>
      <c r="SJ995" s="17"/>
      <c r="SK995" s="17"/>
      <c r="SL995" s="17"/>
      <c r="SM995" s="17"/>
      <c r="SN995" s="17"/>
      <c r="SO995" s="17"/>
      <c r="SP995" s="17"/>
      <c r="SQ995" s="17"/>
      <c r="SR995" s="17"/>
      <c r="SS995" s="17"/>
      <c r="ST995" s="17"/>
      <c r="SU995" s="17"/>
      <c r="SV995" s="17"/>
      <c r="SW995" s="17"/>
      <c r="SX995" s="17"/>
      <c r="SY995" s="17"/>
      <c r="SZ995" s="17"/>
      <c r="TA995" s="17"/>
      <c r="TB995" s="17"/>
      <c r="TC995" s="17"/>
      <c r="TD995" s="17"/>
      <c r="TE995" s="17"/>
      <c r="TF995" s="17"/>
      <c r="TG995" s="17"/>
      <c r="TH995" s="17"/>
      <c r="TI995" s="17"/>
      <c r="TJ995" s="17"/>
      <c r="TK995" s="17"/>
      <c r="TL995" s="17"/>
      <c r="TM995" s="17"/>
      <c r="TN995" s="17"/>
      <c r="TO995" s="17"/>
      <c r="TP995" s="17"/>
      <c r="TQ995" s="17"/>
      <c r="TR995" s="17"/>
      <c r="TS995" s="17"/>
      <c r="TT995" s="17"/>
      <c r="TU995" s="17"/>
      <c r="TV995" s="17"/>
      <c r="TW995" s="17"/>
      <c r="TX995" s="17"/>
      <c r="TY995" s="17"/>
      <c r="TZ995" s="17"/>
      <c r="UA995" s="17"/>
      <c r="UB995" s="17"/>
      <c r="UC995" s="17"/>
      <c r="UD995" s="17"/>
      <c r="UE995" s="17"/>
      <c r="UF995" s="17"/>
      <c r="UG995" s="17"/>
      <c r="UH995" s="17"/>
      <c r="UI995" s="17"/>
      <c r="UJ995" s="17"/>
      <c r="UK995" s="17"/>
      <c r="UL995" s="17"/>
      <c r="UM995" s="17"/>
      <c r="UN995" s="17"/>
      <c r="UO995" s="17"/>
      <c r="UP995" s="17"/>
      <c r="UQ995" s="17"/>
      <c r="UR995" s="17"/>
      <c r="US995" s="17"/>
      <c r="UT995" s="17"/>
      <c r="UU995" s="17"/>
      <c r="UV995" s="17"/>
      <c r="UW995" s="17"/>
      <c r="UX995" s="17"/>
      <c r="UY995" s="17"/>
      <c r="UZ995" s="17"/>
      <c r="VA995" s="17"/>
      <c r="VB995" s="17"/>
      <c r="VC995" s="17"/>
      <c r="VD995" s="17"/>
      <c r="VE995" s="17"/>
      <c r="VF995" s="17"/>
      <c r="VG995" s="17"/>
      <c r="VH995" s="17"/>
      <c r="VI995" s="17"/>
      <c r="VJ995" s="17"/>
      <c r="VK995" s="17"/>
      <c r="VL995" s="17"/>
      <c r="VM995" s="17"/>
      <c r="VN995" s="17"/>
      <c r="VO995" s="17"/>
      <c r="VP995" s="17"/>
      <c r="VQ995" s="17"/>
      <c r="VR995" s="17"/>
      <c r="VS995" s="17"/>
      <c r="VT995" s="17"/>
      <c r="VU995" s="17"/>
      <c r="VV995" s="17"/>
      <c r="VW995" s="17"/>
      <c r="VX995" s="17"/>
      <c r="VY995" s="17"/>
      <c r="VZ995" s="17"/>
      <c r="WA995" s="17"/>
      <c r="WB995" s="17"/>
      <c r="WC995" s="17"/>
      <c r="WD995" s="17"/>
      <c r="WE995" s="17"/>
      <c r="WF995" s="17"/>
      <c r="WG995" s="17"/>
      <c r="WH995" s="17"/>
      <c r="WI995" s="17"/>
      <c r="WJ995" s="17"/>
      <c r="WK995" s="17"/>
      <c r="WL995" s="17"/>
      <c r="WM995" s="17"/>
      <c r="WN995" s="17"/>
      <c r="WO995" s="17"/>
      <c r="WP995" s="17"/>
      <c r="WQ995" s="17"/>
      <c r="WR995" s="17"/>
      <c r="WS995" s="17"/>
      <c r="WT995" s="17"/>
      <c r="WU995" s="17"/>
      <c r="WV995" s="17"/>
      <c r="WW995" s="17"/>
      <c r="WX995" s="17"/>
      <c r="WY995" s="17"/>
      <c r="WZ995" s="17"/>
      <c r="XA995" s="17"/>
      <c r="XB995" s="17"/>
      <c r="XC995" s="17"/>
      <c r="XD995" s="17"/>
      <c r="XE995" s="17"/>
      <c r="XF995" s="17"/>
      <c r="XG995" s="17"/>
      <c r="XH995" s="17"/>
      <c r="XI995" s="17"/>
      <c r="XJ995" s="17"/>
      <c r="XK995" s="17"/>
      <c r="XL995" s="17"/>
      <c r="XM995" s="17"/>
      <c r="XN995" s="17"/>
      <c r="XO995" s="17"/>
      <c r="XP995" s="17"/>
      <c r="XQ995" s="17"/>
      <c r="XR995" s="17"/>
      <c r="XS995" s="17"/>
      <c r="XT995" s="17"/>
      <c r="XU995" s="17"/>
      <c r="XV995" s="17"/>
      <c r="XW995" s="17"/>
      <c r="XX995" s="17"/>
      <c r="XY995" s="17"/>
      <c r="XZ995" s="17"/>
      <c r="YA995" s="17"/>
      <c r="YB995" s="17"/>
      <c r="YC995" s="17"/>
      <c r="YD995" s="17"/>
      <c r="YE995" s="17"/>
      <c r="YF995" s="17"/>
      <c r="YG995" s="17"/>
      <c r="YH995" s="17"/>
      <c r="YI995" s="17"/>
      <c r="YJ995" s="17"/>
      <c r="YK995" s="17"/>
      <c r="YL995" s="17"/>
      <c r="YM995" s="17"/>
      <c r="YN995" s="17"/>
      <c r="YO995" s="17"/>
      <c r="YP995" s="17"/>
      <c r="YQ995" s="17"/>
      <c r="YR995" s="17"/>
      <c r="YS995" s="17"/>
      <c r="YT995" s="17"/>
      <c r="YU995" s="17"/>
      <c r="YV995" s="17"/>
      <c r="YW995" s="17"/>
      <c r="YX995" s="17"/>
      <c r="YY995" s="17"/>
      <c r="YZ995" s="17"/>
      <c r="ZA995" s="17"/>
      <c r="ZB995" s="17"/>
      <c r="ZC995" s="17"/>
      <c r="ZD995" s="17"/>
      <c r="ZE995" s="17"/>
      <c r="ZF995" s="17"/>
      <c r="ZG995" s="17"/>
      <c r="ZH995" s="17"/>
      <c r="ZI995" s="17"/>
      <c r="ZJ995" s="17"/>
      <c r="ZK995" s="17"/>
      <c r="ZL995" s="17"/>
      <c r="ZM995" s="17"/>
      <c r="ZN995" s="17"/>
      <c r="ZO995" s="17"/>
      <c r="ZP995" s="17"/>
      <c r="ZQ995" s="17"/>
      <c r="ZR995" s="17"/>
      <c r="ZS995" s="17"/>
      <c r="ZT995" s="17"/>
      <c r="ZU995" s="17"/>
      <c r="ZV995" s="17"/>
      <c r="ZW995" s="17"/>
      <c r="ZX995" s="17"/>
      <c r="ZY995" s="17"/>
      <c r="ZZ995" s="17"/>
      <c r="AAA995" s="17"/>
      <c r="AAB995" s="17"/>
      <c r="AAC995" s="17"/>
      <c r="AAD995" s="17"/>
      <c r="AAE995" s="17"/>
      <c r="AAF995" s="17"/>
      <c r="AAG995" s="17"/>
      <c r="AAH995" s="17"/>
      <c r="AAI995" s="17"/>
      <c r="AAJ995" s="17"/>
      <c r="AAK995" s="17"/>
      <c r="AAL995" s="17"/>
      <c r="AAM995" s="17"/>
      <c r="AAN995" s="17"/>
      <c r="AAO995" s="17"/>
      <c r="AAP995" s="17"/>
      <c r="AAQ995" s="17"/>
      <c r="AAR995" s="17"/>
      <c r="AAS995" s="17"/>
      <c r="AAT995" s="17"/>
      <c r="AAU995" s="17"/>
      <c r="AAV995" s="17"/>
      <c r="AAW995" s="17"/>
      <c r="AAX995" s="17"/>
      <c r="AAY995" s="17"/>
      <c r="AAZ995" s="17"/>
      <c r="ABA995" s="17"/>
      <c r="ABB995" s="17"/>
      <c r="ABC995" s="17"/>
      <c r="ABD995" s="17"/>
      <c r="ABE995" s="17"/>
      <c r="ABF995" s="17"/>
      <c r="ABG995" s="17"/>
      <c r="ABH995" s="17"/>
      <c r="ABI995" s="17"/>
      <c r="ABJ995" s="17"/>
      <c r="ABK995" s="17"/>
      <c r="ABL995" s="17"/>
      <c r="ABM995" s="17"/>
      <c r="ABN995" s="17"/>
      <c r="ABO995" s="17"/>
      <c r="ABP995" s="17"/>
      <c r="ABQ995" s="17"/>
      <c r="ABR995" s="17"/>
      <c r="ABS995" s="17"/>
      <c r="ABT995" s="17"/>
      <c r="ABU995" s="17"/>
      <c r="ABV995" s="17"/>
      <c r="ABW995" s="17"/>
      <c r="ABX995" s="17"/>
      <c r="ABY995" s="17"/>
      <c r="ABZ995" s="17"/>
      <c r="ACA995" s="17"/>
      <c r="ACB995" s="17"/>
      <c r="ACC995" s="17"/>
      <c r="ACD995" s="17"/>
      <c r="ACE995" s="17"/>
      <c r="ACF995" s="17"/>
      <c r="ACG995" s="17"/>
      <c r="ACH995" s="17"/>
      <c r="ACI995" s="17"/>
      <c r="ACJ995" s="17"/>
      <c r="ACK995" s="17"/>
      <c r="ACL995" s="17"/>
      <c r="ACM995" s="17"/>
      <c r="ACN995" s="17"/>
      <c r="ACO995" s="17"/>
      <c r="ACP995" s="17"/>
      <c r="ACQ995" s="17"/>
      <c r="ACR995" s="17"/>
      <c r="ACS995" s="17"/>
      <c r="ACT995" s="17"/>
      <c r="ACU995" s="17"/>
      <c r="ACV995" s="17"/>
      <c r="ACW995" s="17"/>
      <c r="ACX995" s="17"/>
      <c r="ACY995" s="17"/>
      <c r="ACZ995" s="17"/>
      <c r="ADA995" s="17"/>
      <c r="ADB995" s="17"/>
      <c r="ADC995" s="17"/>
      <c r="ADD995" s="17"/>
      <c r="ADE995" s="17"/>
      <c r="ADF995" s="17"/>
      <c r="ADG995" s="17"/>
      <c r="ADH995" s="17"/>
      <c r="ADI995" s="17"/>
      <c r="ADJ995" s="17"/>
      <c r="ADK995" s="17"/>
      <c r="ADL995" s="17"/>
      <c r="ADM995" s="17"/>
      <c r="ADN995" s="17"/>
      <c r="ADO995" s="17"/>
      <c r="ADP995" s="17"/>
      <c r="ADQ995" s="17"/>
      <c r="ADR995" s="17"/>
    </row>
    <row r="996" spans="44:798" s="16" customFormat="1" x14ac:dyDescent="0.25">
      <c r="AR996" s="56"/>
      <c r="AS996" s="56"/>
      <c r="AT996" s="57"/>
      <c r="AU996" s="56"/>
      <c r="AV996" s="57"/>
      <c r="AW996" s="56"/>
      <c r="AX996" s="56"/>
      <c r="AY996" s="56"/>
      <c r="AZ996" s="56"/>
      <c r="BA996" s="56"/>
      <c r="BB996" s="56"/>
      <c r="BC996" s="56"/>
      <c r="BD996" s="56"/>
      <c r="BE996" s="51"/>
      <c r="BF996" s="51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  <c r="IK996" s="17"/>
      <c r="IL996" s="17"/>
      <c r="IM996" s="17"/>
      <c r="IN996" s="17"/>
      <c r="IO996" s="17"/>
      <c r="IP996" s="17"/>
      <c r="IQ996" s="17"/>
      <c r="IR996" s="17"/>
      <c r="IS996" s="17"/>
      <c r="IT996" s="17"/>
      <c r="IU996" s="17"/>
      <c r="IV996" s="17"/>
      <c r="IW996" s="17"/>
      <c r="IX996" s="17"/>
      <c r="IY996" s="17"/>
      <c r="IZ996" s="17"/>
      <c r="JA996" s="17"/>
      <c r="JB996" s="17"/>
      <c r="JC996" s="17"/>
      <c r="JD996" s="17"/>
      <c r="JE996" s="17"/>
      <c r="JF996" s="17"/>
      <c r="JG996" s="17"/>
      <c r="JH996" s="17"/>
      <c r="JI996" s="17"/>
      <c r="JJ996" s="17"/>
      <c r="JK996" s="17"/>
      <c r="JL996" s="17"/>
      <c r="JM996" s="17"/>
      <c r="JN996" s="17"/>
      <c r="JO996" s="17"/>
      <c r="JP996" s="17"/>
      <c r="JQ996" s="17"/>
      <c r="JR996" s="17"/>
      <c r="JS996" s="17"/>
      <c r="JT996" s="17"/>
      <c r="JU996" s="17"/>
      <c r="JV996" s="17"/>
      <c r="JW996" s="17"/>
      <c r="JX996" s="17"/>
      <c r="JY996" s="17"/>
      <c r="JZ996" s="17"/>
      <c r="KA996" s="17"/>
      <c r="KB996" s="17"/>
      <c r="KC996" s="17"/>
      <c r="KD996" s="17"/>
      <c r="KE996" s="17"/>
      <c r="KF996" s="17"/>
      <c r="KG996" s="17"/>
      <c r="KH996" s="17"/>
      <c r="KI996" s="17"/>
      <c r="KJ996" s="17"/>
      <c r="KK996" s="17"/>
      <c r="KL996" s="17"/>
      <c r="KM996" s="17"/>
      <c r="KN996" s="17"/>
      <c r="KO996" s="17"/>
      <c r="KP996" s="17"/>
      <c r="KQ996" s="17"/>
      <c r="KR996" s="17"/>
      <c r="KS996" s="17"/>
      <c r="KT996" s="17"/>
      <c r="KU996" s="17"/>
      <c r="KV996" s="17"/>
      <c r="KW996" s="17"/>
      <c r="KX996" s="17"/>
      <c r="KY996" s="17"/>
      <c r="KZ996" s="17"/>
      <c r="LA996" s="17"/>
      <c r="LB996" s="17"/>
      <c r="LC996" s="17"/>
      <c r="LD996" s="17"/>
      <c r="LE996" s="17"/>
      <c r="LF996" s="17"/>
      <c r="LG996" s="17"/>
      <c r="LH996" s="17"/>
      <c r="LI996" s="17"/>
      <c r="LJ996" s="17"/>
      <c r="LK996" s="17"/>
      <c r="LL996" s="17"/>
      <c r="LM996" s="17"/>
      <c r="LN996" s="17"/>
      <c r="LO996" s="17"/>
      <c r="LP996" s="17"/>
      <c r="LQ996" s="17"/>
      <c r="LR996" s="17"/>
      <c r="LS996" s="17"/>
      <c r="LT996" s="17"/>
      <c r="LU996" s="17"/>
      <c r="LV996" s="17"/>
      <c r="LW996" s="17"/>
      <c r="LX996" s="17"/>
      <c r="LY996" s="17"/>
      <c r="LZ996" s="17"/>
      <c r="MA996" s="17"/>
      <c r="MB996" s="17"/>
      <c r="MC996" s="17"/>
      <c r="MD996" s="17"/>
      <c r="ME996" s="17"/>
      <c r="MF996" s="17"/>
      <c r="MG996" s="17"/>
      <c r="MH996" s="17"/>
      <c r="MI996" s="17"/>
      <c r="MJ996" s="17"/>
      <c r="MK996" s="17"/>
      <c r="ML996" s="17"/>
      <c r="MM996" s="17"/>
      <c r="MN996" s="17"/>
      <c r="MO996" s="17"/>
      <c r="MP996" s="17"/>
      <c r="MQ996" s="17"/>
      <c r="MR996" s="17"/>
      <c r="MS996" s="17"/>
      <c r="MT996" s="17"/>
      <c r="MU996" s="17"/>
      <c r="MV996" s="17"/>
      <c r="MW996" s="17"/>
      <c r="MX996" s="17"/>
      <c r="MY996" s="17"/>
      <c r="MZ996" s="17"/>
      <c r="NA996" s="17"/>
      <c r="NB996" s="17"/>
      <c r="NC996" s="17"/>
      <c r="ND996" s="17"/>
      <c r="NE996" s="17"/>
      <c r="NF996" s="17"/>
      <c r="NG996" s="17"/>
      <c r="NH996" s="17"/>
      <c r="NI996" s="17"/>
      <c r="NJ996" s="17"/>
      <c r="NK996" s="17"/>
      <c r="NL996" s="17"/>
      <c r="NM996" s="17"/>
      <c r="NN996" s="17"/>
      <c r="NO996" s="17"/>
      <c r="NP996" s="17"/>
      <c r="NQ996" s="17"/>
      <c r="NR996" s="17"/>
      <c r="NS996" s="17"/>
      <c r="NT996" s="17"/>
      <c r="NU996" s="17"/>
      <c r="NV996" s="17"/>
      <c r="NW996" s="17"/>
      <c r="NX996" s="17"/>
      <c r="NY996" s="17"/>
      <c r="NZ996" s="17"/>
      <c r="OA996" s="17"/>
      <c r="OB996" s="17"/>
      <c r="OC996" s="17"/>
      <c r="OD996" s="17"/>
      <c r="OE996" s="17"/>
      <c r="OF996" s="17"/>
      <c r="OG996" s="17"/>
      <c r="OH996" s="17"/>
      <c r="OI996" s="17"/>
      <c r="OJ996" s="17"/>
      <c r="OK996" s="17"/>
      <c r="OL996" s="17"/>
      <c r="OM996" s="17"/>
      <c r="ON996" s="17"/>
      <c r="OO996" s="17"/>
      <c r="OP996" s="17"/>
      <c r="OQ996" s="17"/>
      <c r="OR996" s="17"/>
      <c r="OS996" s="17"/>
      <c r="OT996" s="17"/>
      <c r="OU996" s="17"/>
      <c r="OV996" s="17"/>
      <c r="OW996" s="17"/>
      <c r="OX996" s="17"/>
      <c r="OY996" s="17"/>
      <c r="OZ996" s="17"/>
      <c r="PA996" s="17"/>
      <c r="PB996" s="17"/>
      <c r="PC996" s="17"/>
      <c r="PD996" s="17"/>
      <c r="PE996" s="17"/>
      <c r="PF996" s="17"/>
      <c r="PG996" s="17"/>
      <c r="PH996" s="17"/>
      <c r="PI996" s="17"/>
      <c r="PJ996" s="17"/>
      <c r="PK996" s="17"/>
      <c r="PL996" s="17"/>
      <c r="PM996" s="17"/>
      <c r="PN996" s="17"/>
      <c r="PO996" s="17"/>
      <c r="PP996" s="17"/>
      <c r="PQ996" s="17"/>
      <c r="PR996" s="17"/>
      <c r="PS996" s="17"/>
      <c r="PT996" s="17"/>
      <c r="PU996" s="17"/>
      <c r="PV996" s="17"/>
      <c r="PW996" s="17"/>
      <c r="PX996" s="17"/>
      <c r="PY996" s="17"/>
      <c r="PZ996" s="17"/>
      <c r="QA996" s="17"/>
      <c r="QB996" s="17"/>
      <c r="QC996" s="17"/>
      <c r="QD996" s="17"/>
      <c r="QE996" s="17"/>
      <c r="QF996" s="17"/>
      <c r="QG996" s="17"/>
      <c r="QH996" s="17"/>
      <c r="QI996" s="17"/>
      <c r="QJ996" s="17"/>
      <c r="QK996" s="17"/>
      <c r="QL996" s="17"/>
      <c r="QM996" s="17"/>
      <c r="QN996" s="17"/>
      <c r="QO996" s="17"/>
      <c r="QP996" s="17"/>
      <c r="QQ996" s="17"/>
      <c r="QR996" s="17"/>
      <c r="QS996" s="17"/>
      <c r="QT996" s="17"/>
      <c r="QU996" s="17"/>
      <c r="QV996" s="17"/>
      <c r="QW996" s="17"/>
      <c r="QX996" s="17"/>
      <c r="QY996" s="17"/>
      <c r="QZ996" s="17"/>
      <c r="RA996" s="17"/>
      <c r="RB996" s="17"/>
      <c r="RC996" s="17"/>
      <c r="RD996" s="17"/>
      <c r="RE996" s="17"/>
      <c r="RF996" s="17"/>
      <c r="RG996" s="17"/>
      <c r="RH996" s="17"/>
      <c r="RI996" s="17"/>
      <c r="RJ996" s="17"/>
      <c r="RK996" s="17"/>
      <c r="RL996" s="17"/>
      <c r="RM996" s="17"/>
      <c r="RN996" s="17"/>
      <c r="RO996" s="17"/>
      <c r="RP996" s="17"/>
      <c r="RQ996" s="17"/>
      <c r="RR996" s="17"/>
      <c r="RS996" s="17"/>
      <c r="RT996" s="17"/>
      <c r="RU996" s="17"/>
      <c r="RV996" s="17"/>
      <c r="RW996" s="17"/>
      <c r="RX996" s="17"/>
      <c r="RY996" s="17"/>
      <c r="RZ996" s="17"/>
      <c r="SA996" s="17"/>
      <c r="SB996" s="17"/>
      <c r="SC996" s="17"/>
      <c r="SD996" s="17"/>
      <c r="SE996" s="17"/>
      <c r="SF996" s="17"/>
      <c r="SG996" s="17"/>
      <c r="SH996" s="17"/>
      <c r="SI996" s="17"/>
      <c r="SJ996" s="17"/>
      <c r="SK996" s="17"/>
      <c r="SL996" s="17"/>
      <c r="SM996" s="17"/>
      <c r="SN996" s="17"/>
      <c r="SO996" s="17"/>
      <c r="SP996" s="17"/>
      <c r="SQ996" s="17"/>
      <c r="SR996" s="17"/>
      <c r="SS996" s="17"/>
      <c r="ST996" s="17"/>
      <c r="SU996" s="17"/>
      <c r="SV996" s="17"/>
      <c r="SW996" s="17"/>
      <c r="SX996" s="17"/>
      <c r="SY996" s="17"/>
      <c r="SZ996" s="17"/>
      <c r="TA996" s="17"/>
      <c r="TB996" s="17"/>
      <c r="TC996" s="17"/>
      <c r="TD996" s="17"/>
      <c r="TE996" s="17"/>
      <c r="TF996" s="17"/>
      <c r="TG996" s="17"/>
      <c r="TH996" s="17"/>
      <c r="TI996" s="17"/>
      <c r="TJ996" s="17"/>
      <c r="TK996" s="17"/>
      <c r="TL996" s="17"/>
      <c r="TM996" s="17"/>
      <c r="TN996" s="17"/>
      <c r="TO996" s="17"/>
      <c r="TP996" s="17"/>
      <c r="TQ996" s="17"/>
      <c r="TR996" s="17"/>
      <c r="TS996" s="17"/>
      <c r="TT996" s="17"/>
      <c r="TU996" s="17"/>
      <c r="TV996" s="17"/>
      <c r="TW996" s="17"/>
      <c r="TX996" s="17"/>
      <c r="TY996" s="17"/>
      <c r="TZ996" s="17"/>
      <c r="UA996" s="17"/>
      <c r="UB996" s="17"/>
      <c r="UC996" s="17"/>
      <c r="UD996" s="17"/>
      <c r="UE996" s="17"/>
      <c r="UF996" s="17"/>
      <c r="UG996" s="17"/>
      <c r="UH996" s="17"/>
      <c r="UI996" s="17"/>
      <c r="UJ996" s="17"/>
      <c r="UK996" s="17"/>
      <c r="UL996" s="17"/>
      <c r="UM996" s="17"/>
      <c r="UN996" s="17"/>
      <c r="UO996" s="17"/>
      <c r="UP996" s="17"/>
      <c r="UQ996" s="17"/>
      <c r="UR996" s="17"/>
      <c r="US996" s="17"/>
      <c r="UT996" s="17"/>
      <c r="UU996" s="17"/>
      <c r="UV996" s="17"/>
      <c r="UW996" s="17"/>
      <c r="UX996" s="17"/>
      <c r="UY996" s="17"/>
      <c r="UZ996" s="17"/>
      <c r="VA996" s="17"/>
      <c r="VB996" s="17"/>
      <c r="VC996" s="17"/>
      <c r="VD996" s="17"/>
      <c r="VE996" s="17"/>
      <c r="VF996" s="17"/>
      <c r="VG996" s="17"/>
      <c r="VH996" s="17"/>
      <c r="VI996" s="17"/>
      <c r="VJ996" s="17"/>
      <c r="VK996" s="17"/>
      <c r="VL996" s="17"/>
      <c r="VM996" s="17"/>
      <c r="VN996" s="17"/>
      <c r="VO996" s="17"/>
      <c r="VP996" s="17"/>
      <c r="VQ996" s="17"/>
      <c r="VR996" s="17"/>
      <c r="VS996" s="17"/>
      <c r="VT996" s="17"/>
      <c r="VU996" s="17"/>
      <c r="VV996" s="17"/>
      <c r="VW996" s="17"/>
      <c r="VX996" s="17"/>
      <c r="VY996" s="17"/>
      <c r="VZ996" s="17"/>
      <c r="WA996" s="17"/>
      <c r="WB996" s="17"/>
      <c r="WC996" s="17"/>
      <c r="WD996" s="17"/>
      <c r="WE996" s="17"/>
      <c r="WF996" s="17"/>
      <c r="WG996" s="17"/>
      <c r="WH996" s="17"/>
      <c r="WI996" s="17"/>
      <c r="WJ996" s="17"/>
      <c r="WK996" s="17"/>
      <c r="WL996" s="17"/>
      <c r="WM996" s="17"/>
      <c r="WN996" s="17"/>
      <c r="WO996" s="17"/>
      <c r="WP996" s="17"/>
      <c r="WQ996" s="17"/>
      <c r="WR996" s="17"/>
      <c r="WS996" s="17"/>
      <c r="WT996" s="17"/>
      <c r="WU996" s="17"/>
      <c r="WV996" s="17"/>
      <c r="WW996" s="17"/>
      <c r="WX996" s="17"/>
      <c r="WY996" s="17"/>
      <c r="WZ996" s="17"/>
      <c r="XA996" s="17"/>
      <c r="XB996" s="17"/>
      <c r="XC996" s="17"/>
      <c r="XD996" s="17"/>
      <c r="XE996" s="17"/>
      <c r="XF996" s="17"/>
      <c r="XG996" s="17"/>
      <c r="XH996" s="17"/>
      <c r="XI996" s="17"/>
      <c r="XJ996" s="17"/>
      <c r="XK996" s="17"/>
      <c r="XL996" s="17"/>
      <c r="XM996" s="17"/>
      <c r="XN996" s="17"/>
      <c r="XO996" s="17"/>
      <c r="XP996" s="17"/>
      <c r="XQ996" s="17"/>
      <c r="XR996" s="17"/>
      <c r="XS996" s="17"/>
      <c r="XT996" s="17"/>
      <c r="XU996" s="17"/>
      <c r="XV996" s="17"/>
      <c r="XW996" s="17"/>
      <c r="XX996" s="17"/>
      <c r="XY996" s="17"/>
      <c r="XZ996" s="17"/>
      <c r="YA996" s="17"/>
      <c r="YB996" s="17"/>
      <c r="YC996" s="17"/>
      <c r="YD996" s="17"/>
      <c r="YE996" s="17"/>
      <c r="YF996" s="17"/>
      <c r="YG996" s="17"/>
      <c r="YH996" s="17"/>
      <c r="YI996" s="17"/>
      <c r="YJ996" s="17"/>
      <c r="YK996" s="17"/>
      <c r="YL996" s="17"/>
      <c r="YM996" s="17"/>
      <c r="YN996" s="17"/>
      <c r="YO996" s="17"/>
      <c r="YP996" s="17"/>
      <c r="YQ996" s="17"/>
      <c r="YR996" s="17"/>
      <c r="YS996" s="17"/>
      <c r="YT996" s="17"/>
      <c r="YU996" s="17"/>
      <c r="YV996" s="17"/>
      <c r="YW996" s="17"/>
      <c r="YX996" s="17"/>
      <c r="YY996" s="17"/>
      <c r="YZ996" s="17"/>
      <c r="ZA996" s="17"/>
      <c r="ZB996" s="17"/>
      <c r="ZC996" s="17"/>
      <c r="ZD996" s="17"/>
      <c r="ZE996" s="17"/>
      <c r="ZF996" s="17"/>
      <c r="ZG996" s="17"/>
      <c r="ZH996" s="17"/>
      <c r="ZI996" s="17"/>
      <c r="ZJ996" s="17"/>
      <c r="ZK996" s="17"/>
      <c r="ZL996" s="17"/>
      <c r="ZM996" s="17"/>
      <c r="ZN996" s="17"/>
      <c r="ZO996" s="17"/>
      <c r="ZP996" s="17"/>
      <c r="ZQ996" s="17"/>
      <c r="ZR996" s="17"/>
      <c r="ZS996" s="17"/>
      <c r="ZT996" s="17"/>
      <c r="ZU996" s="17"/>
      <c r="ZV996" s="17"/>
      <c r="ZW996" s="17"/>
      <c r="ZX996" s="17"/>
      <c r="ZY996" s="17"/>
      <c r="ZZ996" s="17"/>
      <c r="AAA996" s="17"/>
      <c r="AAB996" s="17"/>
      <c r="AAC996" s="17"/>
      <c r="AAD996" s="17"/>
      <c r="AAE996" s="17"/>
      <c r="AAF996" s="17"/>
      <c r="AAG996" s="17"/>
      <c r="AAH996" s="17"/>
      <c r="AAI996" s="17"/>
      <c r="AAJ996" s="17"/>
      <c r="AAK996" s="17"/>
      <c r="AAL996" s="17"/>
      <c r="AAM996" s="17"/>
      <c r="AAN996" s="17"/>
      <c r="AAO996" s="17"/>
      <c r="AAP996" s="17"/>
      <c r="AAQ996" s="17"/>
      <c r="AAR996" s="17"/>
      <c r="AAS996" s="17"/>
      <c r="AAT996" s="17"/>
      <c r="AAU996" s="17"/>
      <c r="AAV996" s="17"/>
      <c r="AAW996" s="17"/>
      <c r="AAX996" s="17"/>
      <c r="AAY996" s="17"/>
      <c r="AAZ996" s="17"/>
      <c r="ABA996" s="17"/>
      <c r="ABB996" s="17"/>
      <c r="ABC996" s="17"/>
      <c r="ABD996" s="17"/>
      <c r="ABE996" s="17"/>
      <c r="ABF996" s="17"/>
      <c r="ABG996" s="17"/>
      <c r="ABH996" s="17"/>
      <c r="ABI996" s="17"/>
      <c r="ABJ996" s="17"/>
      <c r="ABK996" s="17"/>
      <c r="ABL996" s="17"/>
      <c r="ABM996" s="17"/>
      <c r="ABN996" s="17"/>
      <c r="ABO996" s="17"/>
      <c r="ABP996" s="17"/>
      <c r="ABQ996" s="17"/>
      <c r="ABR996" s="17"/>
      <c r="ABS996" s="17"/>
      <c r="ABT996" s="17"/>
      <c r="ABU996" s="17"/>
      <c r="ABV996" s="17"/>
      <c r="ABW996" s="17"/>
      <c r="ABX996" s="17"/>
      <c r="ABY996" s="17"/>
      <c r="ABZ996" s="17"/>
      <c r="ACA996" s="17"/>
      <c r="ACB996" s="17"/>
      <c r="ACC996" s="17"/>
      <c r="ACD996" s="17"/>
      <c r="ACE996" s="17"/>
      <c r="ACF996" s="17"/>
      <c r="ACG996" s="17"/>
      <c r="ACH996" s="17"/>
      <c r="ACI996" s="17"/>
      <c r="ACJ996" s="17"/>
      <c r="ACK996" s="17"/>
      <c r="ACL996" s="17"/>
      <c r="ACM996" s="17"/>
      <c r="ACN996" s="17"/>
      <c r="ACO996" s="17"/>
      <c r="ACP996" s="17"/>
      <c r="ACQ996" s="17"/>
      <c r="ACR996" s="17"/>
      <c r="ACS996" s="17"/>
      <c r="ACT996" s="17"/>
      <c r="ACU996" s="17"/>
      <c r="ACV996" s="17"/>
      <c r="ACW996" s="17"/>
      <c r="ACX996" s="17"/>
      <c r="ACY996" s="17"/>
      <c r="ACZ996" s="17"/>
      <c r="ADA996" s="17"/>
      <c r="ADB996" s="17"/>
      <c r="ADC996" s="17"/>
      <c r="ADD996" s="17"/>
      <c r="ADE996" s="17"/>
      <c r="ADF996" s="17"/>
      <c r="ADG996" s="17"/>
      <c r="ADH996" s="17"/>
      <c r="ADI996" s="17"/>
      <c r="ADJ996" s="17"/>
      <c r="ADK996" s="17"/>
      <c r="ADL996" s="17"/>
      <c r="ADM996" s="17"/>
      <c r="ADN996" s="17"/>
      <c r="ADO996" s="17"/>
      <c r="ADP996" s="17"/>
      <c r="ADQ996" s="17"/>
      <c r="ADR996" s="17"/>
    </row>
    <row r="997" spans="44:798" s="16" customFormat="1" x14ac:dyDescent="0.25">
      <c r="AR997" s="56"/>
      <c r="AS997" s="56"/>
      <c r="AT997" s="57"/>
      <c r="AU997" s="56"/>
      <c r="AV997" s="57"/>
      <c r="AW997" s="56"/>
      <c r="AX997" s="56"/>
      <c r="AY997" s="56"/>
      <c r="AZ997" s="56"/>
      <c r="BA997" s="56"/>
      <c r="BB997" s="56"/>
      <c r="BC997" s="56"/>
      <c r="BD997" s="56"/>
      <c r="BE997" s="51"/>
      <c r="BF997" s="51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  <c r="IL997" s="17"/>
      <c r="IM997" s="17"/>
      <c r="IN997" s="17"/>
      <c r="IO997" s="17"/>
      <c r="IP997" s="17"/>
      <c r="IQ997" s="17"/>
      <c r="IR997" s="17"/>
      <c r="IS997" s="17"/>
      <c r="IT997" s="17"/>
      <c r="IU997" s="17"/>
      <c r="IV997" s="17"/>
      <c r="IW997" s="17"/>
      <c r="IX997" s="17"/>
      <c r="IY997" s="17"/>
      <c r="IZ997" s="17"/>
      <c r="JA997" s="17"/>
      <c r="JB997" s="17"/>
      <c r="JC997" s="17"/>
      <c r="JD997" s="17"/>
      <c r="JE997" s="17"/>
      <c r="JF997" s="17"/>
      <c r="JG997" s="17"/>
      <c r="JH997" s="17"/>
      <c r="JI997" s="17"/>
      <c r="JJ997" s="17"/>
      <c r="JK997" s="17"/>
      <c r="JL997" s="17"/>
      <c r="JM997" s="17"/>
      <c r="JN997" s="17"/>
      <c r="JO997" s="17"/>
      <c r="JP997" s="17"/>
      <c r="JQ997" s="17"/>
      <c r="JR997" s="17"/>
      <c r="JS997" s="17"/>
      <c r="JT997" s="17"/>
      <c r="JU997" s="17"/>
      <c r="JV997" s="17"/>
      <c r="JW997" s="17"/>
      <c r="JX997" s="17"/>
      <c r="JY997" s="17"/>
      <c r="JZ997" s="17"/>
      <c r="KA997" s="17"/>
      <c r="KB997" s="17"/>
      <c r="KC997" s="17"/>
      <c r="KD997" s="17"/>
      <c r="KE997" s="17"/>
      <c r="KF997" s="17"/>
      <c r="KG997" s="17"/>
      <c r="KH997" s="17"/>
      <c r="KI997" s="17"/>
      <c r="KJ997" s="17"/>
      <c r="KK997" s="17"/>
      <c r="KL997" s="17"/>
      <c r="KM997" s="17"/>
      <c r="KN997" s="17"/>
      <c r="KO997" s="17"/>
      <c r="KP997" s="17"/>
      <c r="KQ997" s="17"/>
      <c r="KR997" s="17"/>
      <c r="KS997" s="17"/>
      <c r="KT997" s="17"/>
      <c r="KU997" s="17"/>
      <c r="KV997" s="17"/>
      <c r="KW997" s="17"/>
      <c r="KX997" s="17"/>
      <c r="KY997" s="17"/>
      <c r="KZ997" s="17"/>
      <c r="LA997" s="17"/>
      <c r="LB997" s="17"/>
      <c r="LC997" s="17"/>
      <c r="LD997" s="17"/>
      <c r="LE997" s="17"/>
      <c r="LF997" s="17"/>
      <c r="LG997" s="17"/>
      <c r="LH997" s="17"/>
      <c r="LI997" s="17"/>
      <c r="LJ997" s="17"/>
      <c r="LK997" s="17"/>
      <c r="LL997" s="17"/>
      <c r="LM997" s="17"/>
      <c r="LN997" s="17"/>
      <c r="LO997" s="17"/>
      <c r="LP997" s="17"/>
      <c r="LQ997" s="17"/>
      <c r="LR997" s="17"/>
      <c r="LS997" s="17"/>
      <c r="LT997" s="17"/>
      <c r="LU997" s="17"/>
      <c r="LV997" s="17"/>
      <c r="LW997" s="17"/>
      <c r="LX997" s="17"/>
      <c r="LY997" s="17"/>
      <c r="LZ997" s="17"/>
      <c r="MA997" s="17"/>
      <c r="MB997" s="17"/>
      <c r="MC997" s="17"/>
      <c r="MD997" s="17"/>
      <c r="ME997" s="17"/>
      <c r="MF997" s="17"/>
      <c r="MG997" s="17"/>
      <c r="MH997" s="17"/>
      <c r="MI997" s="17"/>
      <c r="MJ997" s="17"/>
      <c r="MK997" s="17"/>
      <c r="ML997" s="17"/>
      <c r="MM997" s="17"/>
      <c r="MN997" s="17"/>
      <c r="MO997" s="17"/>
      <c r="MP997" s="17"/>
      <c r="MQ997" s="17"/>
      <c r="MR997" s="17"/>
      <c r="MS997" s="17"/>
      <c r="MT997" s="17"/>
      <c r="MU997" s="17"/>
      <c r="MV997" s="17"/>
      <c r="MW997" s="17"/>
      <c r="MX997" s="17"/>
      <c r="MY997" s="17"/>
      <c r="MZ997" s="17"/>
      <c r="NA997" s="17"/>
      <c r="NB997" s="17"/>
      <c r="NC997" s="17"/>
      <c r="ND997" s="17"/>
      <c r="NE997" s="17"/>
      <c r="NF997" s="17"/>
      <c r="NG997" s="17"/>
      <c r="NH997" s="17"/>
      <c r="NI997" s="17"/>
      <c r="NJ997" s="17"/>
      <c r="NK997" s="17"/>
      <c r="NL997" s="17"/>
      <c r="NM997" s="17"/>
      <c r="NN997" s="17"/>
      <c r="NO997" s="17"/>
      <c r="NP997" s="17"/>
      <c r="NQ997" s="17"/>
      <c r="NR997" s="17"/>
      <c r="NS997" s="17"/>
      <c r="NT997" s="17"/>
      <c r="NU997" s="17"/>
      <c r="NV997" s="17"/>
      <c r="NW997" s="17"/>
      <c r="NX997" s="17"/>
      <c r="NY997" s="17"/>
      <c r="NZ997" s="17"/>
      <c r="OA997" s="17"/>
      <c r="OB997" s="17"/>
      <c r="OC997" s="17"/>
      <c r="OD997" s="17"/>
      <c r="OE997" s="17"/>
      <c r="OF997" s="17"/>
      <c r="OG997" s="17"/>
      <c r="OH997" s="17"/>
      <c r="OI997" s="17"/>
      <c r="OJ997" s="17"/>
      <c r="OK997" s="17"/>
      <c r="OL997" s="17"/>
      <c r="OM997" s="17"/>
      <c r="ON997" s="17"/>
      <c r="OO997" s="17"/>
      <c r="OP997" s="17"/>
      <c r="OQ997" s="17"/>
      <c r="OR997" s="17"/>
      <c r="OS997" s="17"/>
      <c r="OT997" s="17"/>
      <c r="OU997" s="17"/>
      <c r="OV997" s="17"/>
      <c r="OW997" s="17"/>
      <c r="OX997" s="17"/>
      <c r="OY997" s="17"/>
      <c r="OZ997" s="17"/>
      <c r="PA997" s="17"/>
      <c r="PB997" s="17"/>
      <c r="PC997" s="17"/>
      <c r="PD997" s="17"/>
      <c r="PE997" s="17"/>
      <c r="PF997" s="17"/>
      <c r="PG997" s="17"/>
      <c r="PH997" s="17"/>
      <c r="PI997" s="17"/>
      <c r="PJ997" s="17"/>
      <c r="PK997" s="17"/>
      <c r="PL997" s="17"/>
      <c r="PM997" s="17"/>
      <c r="PN997" s="17"/>
      <c r="PO997" s="17"/>
      <c r="PP997" s="17"/>
      <c r="PQ997" s="17"/>
      <c r="PR997" s="17"/>
      <c r="PS997" s="17"/>
      <c r="PT997" s="17"/>
      <c r="PU997" s="17"/>
      <c r="PV997" s="17"/>
      <c r="PW997" s="17"/>
      <c r="PX997" s="17"/>
      <c r="PY997" s="17"/>
      <c r="PZ997" s="17"/>
      <c r="QA997" s="17"/>
      <c r="QB997" s="17"/>
      <c r="QC997" s="17"/>
      <c r="QD997" s="17"/>
      <c r="QE997" s="17"/>
      <c r="QF997" s="17"/>
      <c r="QG997" s="17"/>
      <c r="QH997" s="17"/>
      <c r="QI997" s="17"/>
      <c r="QJ997" s="17"/>
      <c r="QK997" s="17"/>
      <c r="QL997" s="17"/>
      <c r="QM997" s="17"/>
      <c r="QN997" s="17"/>
      <c r="QO997" s="17"/>
      <c r="QP997" s="17"/>
      <c r="QQ997" s="17"/>
      <c r="QR997" s="17"/>
      <c r="QS997" s="17"/>
      <c r="QT997" s="17"/>
      <c r="QU997" s="17"/>
      <c r="QV997" s="17"/>
      <c r="QW997" s="17"/>
      <c r="QX997" s="17"/>
      <c r="QY997" s="17"/>
      <c r="QZ997" s="17"/>
      <c r="RA997" s="17"/>
      <c r="RB997" s="17"/>
      <c r="RC997" s="17"/>
      <c r="RD997" s="17"/>
      <c r="RE997" s="17"/>
      <c r="RF997" s="17"/>
      <c r="RG997" s="17"/>
      <c r="RH997" s="17"/>
      <c r="RI997" s="17"/>
      <c r="RJ997" s="17"/>
      <c r="RK997" s="17"/>
      <c r="RL997" s="17"/>
      <c r="RM997" s="17"/>
      <c r="RN997" s="17"/>
      <c r="RO997" s="17"/>
      <c r="RP997" s="17"/>
      <c r="RQ997" s="17"/>
      <c r="RR997" s="17"/>
      <c r="RS997" s="17"/>
      <c r="RT997" s="17"/>
      <c r="RU997" s="17"/>
      <c r="RV997" s="17"/>
      <c r="RW997" s="17"/>
      <c r="RX997" s="17"/>
      <c r="RY997" s="17"/>
      <c r="RZ997" s="17"/>
      <c r="SA997" s="17"/>
      <c r="SB997" s="17"/>
      <c r="SC997" s="17"/>
      <c r="SD997" s="17"/>
      <c r="SE997" s="17"/>
      <c r="SF997" s="17"/>
      <c r="SG997" s="17"/>
      <c r="SH997" s="17"/>
      <c r="SI997" s="17"/>
      <c r="SJ997" s="17"/>
      <c r="SK997" s="17"/>
      <c r="SL997" s="17"/>
      <c r="SM997" s="17"/>
      <c r="SN997" s="17"/>
      <c r="SO997" s="17"/>
      <c r="SP997" s="17"/>
      <c r="SQ997" s="17"/>
      <c r="SR997" s="17"/>
      <c r="SS997" s="17"/>
      <c r="ST997" s="17"/>
      <c r="SU997" s="17"/>
      <c r="SV997" s="17"/>
      <c r="SW997" s="17"/>
      <c r="SX997" s="17"/>
      <c r="SY997" s="17"/>
      <c r="SZ997" s="17"/>
      <c r="TA997" s="17"/>
      <c r="TB997" s="17"/>
      <c r="TC997" s="17"/>
      <c r="TD997" s="17"/>
      <c r="TE997" s="17"/>
      <c r="TF997" s="17"/>
      <c r="TG997" s="17"/>
      <c r="TH997" s="17"/>
      <c r="TI997" s="17"/>
      <c r="TJ997" s="17"/>
      <c r="TK997" s="17"/>
      <c r="TL997" s="17"/>
      <c r="TM997" s="17"/>
      <c r="TN997" s="17"/>
      <c r="TO997" s="17"/>
      <c r="TP997" s="17"/>
      <c r="TQ997" s="17"/>
      <c r="TR997" s="17"/>
      <c r="TS997" s="17"/>
      <c r="TT997" s="17"/>
      <c r="TU997" s="17"/>
      <c r="TV997" s="17"/>
      <c r="TW997" s="17"/>
      <c r="TX997" s="17"/>
      <c r="TY997" s="17"/>
      <c r="TZ997" s="17"/>
      <c r="UA997" s="17"/>
      <c r="UB997" s="17"/>
      <c r="UC997" s="17"/>
      <c r="UD997" s="17"/>
      <c r="UE997" s="17"/>
      <c r="UF997" s="17"/>
      <c r="UG997" s="17"/>
      <c r="UH997" s="17"/>
      <c r="UI997" s="17"/>
      <c r="UJ997" s="17"/>
      <c r="UK997" s="17"/>
      <c r="UL997" s="17"/>
      <c r="UM997" s="17"/>
      <c r="UN997" s="17"/>
      <c r="UO997" s="17"/>
      <c r="UP997" s="17"/>
      <c r="UQ997" s="17"/>
      <c r="UR997" s="17"/>
      <c r="US997" s="17"/>
      <c r="UT997" s="17"/>
      <c r="UU997" s="17"/>
      <c r="UV997" s="17"/>
      <c r="UW997" s="17"/>
      <c r="UX997" s="17"/>
      <c r="UY997" s="17"/>
      <c r="UZ997" s="17"/>
      <c r="VA997" s="17"/>
      <c r="VB997" s="17"/>
      <c r="VC997" s="17"/>
      <c r="VD997" s="17"/>
      <c r="VE997" s="17"/>
      <c r="VF997" s="17"/>
      <c r="VG997" s="17"/>
      <c r="VH997" s="17"/>
      <c r="VI997" s="17"/>
      <c r="VJ997" s="17"/>
      <c r="VK997" s="17"/>
      <c r="VL997" s="17"/>
      <c r="VM997" s="17"/>
      <c r="VN997" s="17"/>
      <c r="VO997" s="17"/>
      <c r="VP997" s="17"/>
      <c r="VQ997" s="17"/>
      <c r="VR997" s="17"/>
      <c r="VS997" s="17"/>
      <c r="VT997" s="17"/>
      <c r="VU997" s="17"/>
      <c r="VV997" s="17"/>
      <c r="VW997" s="17"/>
      <c r="VX997" s="17"/>
      <c r="VY997" s="17"/>
      <c r="VZ997" s="17"/>
      <c r="WA997" s="17"/>
      <c r="WB997" s="17"/>
      <c r="WC997" s="17"/>
      <c r="WD997" s="17"/>
      <c r="WE997" s="17"/>
      <c r="WF997" s="17"/>
      <c r="WG997" s="17"/>
      <c r="WH997" s="17"/>
      <c r="WI997" s="17"/>
      <c r="WJ997" s="17"/>
      <c r="WK997" s="17"/>
      <c r="WL997" s="17"/>
      <c r="WM997" s="17"/>
      <c r="WN997" s="17"/>
      <c r="WO997" s="17"/>
      <c r="WP997" s="17"/>
      <c r="WQ997" s="17"/>
      <c r="WR997" s="17"/>
      <c r="WS997" s="17"/>
      <c r="WT997" s="17"/>
      <c r="WU997" s="17"/>
      <c r="WV997" s="17"/>
      <c r="WW997" s="17"/>
      <c r="WX997" s="17"/>
      <c r="WY997" s="17"/>
      <c r="WZ997" s="17"/>
      <c r="XA997" s="17"/>
      <c r="XB997" s="17"/>
      <c r="XC997" s="17"/>
      <c r="XD997" s="17"/>
      <c r="XE997" s="17"/>
      <c r="XF997" s="17"/>
      <c r="XG997" s="17"/>
      <c r="XH997" s="17"/>
      <c r="XI997" s="17"/>
      <c r="XJ997" s="17"/>
      <c r="XK997" s="17"/>
      <c r="XL997" s="17"/>
      <c r="XM997" s="17"/>
      <c r="XN997" s="17"/>
      <c r="XO997" s="17"/>
      <c r="XP997" s="17"/>
      <c r="XQ997" s="17"/>
      <c r="XR997" s="17"/>
      <c r="XS997" s="17"/>
      <c r="XT997" s="17"/>
      <c r="XU997" s="17"/>
      <c r="XV997" s="17"/>
      <c r="XW997" s="17"/>
      <c r="XX997" s="17"/>
      <c r="XY997" s="17"/>
      <c r="XZ997" s="17"/>
      <c r="YA997" s="17"/>
      <c r="YB997" s="17"/>
      <c r="YC997" s="17"/>
      <c r="YD997" s="17"/>
      <c r="YE997" s="17"/>
      <c r="YF997" s="17"/>
      <c r="YG997" s="17"/>
      <c r="YH997" s="17"/>
      <c r="YI997" s="17"/>
      <c r="YJ997" s="17"/>
      <c r="YK997" s="17"/>
      <c r="YL997" s="17"/>
      <c r="YM997" s="17"/>
      <c r="YN997" s="17"/>
      <c r="YO997" s="17"/>
      <c r="YP997" s="17"/>
      <c r="YQ997" s="17"/>
      <c r="YR997" s="17"/>
      <c r="YS997" s="17"/>
      <c r="YT997" s="17"/>
      <c r="YU997" s="17"/>
      <c r="YV997" s="17"/>
      <c r="YW997" s="17"/>
      <c r="YX997" s="17"/>
      <c r="YY997" s="17"/>
      <c r="YZ997" s="17"/>
      <c r="ZA997" s="17"/>
      <c r="ZB997" s="17"/>
      <c r="ZC997" s="17"/>
      <c r="ZD997" s="17"/>
      <c r="ZE997" s="17"/>
      <c r="ZF997" s="17"/>
      <c r="ZG997" s="17"/>
      <c r="ZH997" s="17"/>
      <c r="ZI997" s="17"/>
      <c r="ZJ997" s="17"/>
      <c r="ZK997" s="17"/>
      <c r="ZL997" s="17"/>
      <c r="ZM997" s="17"/>
      <c r="ZN997" s="17"/>
      <c r="ZO997" s="17"/>
      <c r="ZP997" s="17"/>
      <c r="ZQ997" s="17"/>
      <c r="ZR997" s="17"/>
      <c r="ZS997" s="17"/>
      <c r="ZT997" s="17"/>
      <c r="ZU997" s="17"/>
      <c r="ZV997" s="17"/>
      <c r="ZW997" s="17"/>
      <c r="ZX997" s="17"/>
      <c r="ZY997" s="17"/>
      <c r="ZZ997" s="17"/>
      <c r="AAA997" s="17"/>
      <c r="AAB997" s="17"/>
      <c r="AAC997" s="17"/>
      <c r="AAD997" s="17"/>
      <c r="AAE997" s="17"/>
      <c r="AAF997" s="17"/>
      <c r="AAG997" s="17"/>
      <c r="AAH997" s="17"/>
      <c r="AAI997" s="17"/>
      <c r="AAJ997" s="17"/>
      <c r="AAK997" s="17"/>
      <c r="AAL997" s="17"/>
      <c r="AAM997" s="17"/>
      <c r="AAN997" s="17"/>
      <c r="AAO997" s="17"/>
      <c r="AAP997" s="17"/>
      <c r="AAQ997" s="17"/>
      <c r="AAR997" s="17"/>
      <c r="AAS997" s="17"/>
      <c r="AAT997" s="17"/>
      <c r="AAU997" s="17"/>
      <c r="AAV997" s="17"/>
      <c r="AAW997" s="17"/>
      <c r="AAX997" s="17"/>
      <c r="AAY997" s="17"/>
      <c r="AAZ997" s="17"/>
      <c r="ABA997" s="17"/>
      <c r="ABB997" s="17"/>
      <c r="ABC997" s="17"/>
      <c r="ABD997" s="17"/>
      <c r="ABE997" s="17"/>
      <c r="ABF997" s="17"/>
      <c r="ABG997" s="17"/>
      <c r="ABH997" s="17"/>
      <c r="ABI997" s="17"/>
      <c r="ABJ997" s="17"/>
      <c r="ABK997" s="17"/>
      <c r="ABL997" s="17"/>
      <c r="ABM997" s="17"/>
      <c r="ABN997" s="17"/>
      <c r="ABO997" s="17"/>
      <c r="ABP997" s="17"/>
      <c r="ABQ997" s="17"/>
      <c r="ABR997" s="17"/>
      <c r="ABS997" s="17"/>
      <c r="ABT997" s="17"/>
      <c r="ABU997" s="17"/>
      <c r="ABV997" s="17"/>
      <c r="ABW997" s="17"/>
      <c r="ABX997" s="17"/>
      <c r="ABY997" s="17"/>
      <c r="ABZ997" s="17"/>
      <c r="ACA997" s="17"/>
      <c r="ACB997" s="17"/>
      <c r="ACC997" s="17"/>
      <c r="ACD997" s="17"/>
      <c r="ACE997" s="17"/>
      <c r="ACF997" s="17"/>
      <c r="ACG997" s="17"/>
      <c r="ACH997" s="17"/>
      <c r="ACI997" s="17"/>
      <c r="ACJ997" s="17"/>
      <c r="ACK997" s="17"/>
      <c r="ACL997" s="17"/>
      <c r="ACM997" s="17"/>
      <c r="ACN997" s="17"/>
      <c r="ACO997" s="17"/>
      <c r="ACP997" s="17"/>
      <c r="ACQ997" s="17"/>
      <c r="ACR997" s="17"/>
      <c r="ACS997" s="17"/>
      <c r="ACT997" s="17"/>
      <c r="ACU997" s="17"/>
      <c r="ACV997" s="17"/>
      <c r="ACW997" s="17"/>
      <c r="ACX997" s="17"/>
      <c r="ACY997" s="17"/>
      <c r="ACZ997" s="17"/>
      <c r="ADA997" s="17"/>
      <c r="ADB997" s="17"/>
      <c r="ADC997" s="17"/>
      <c r="ADD997" s="17"/>
      <c r="ADE997" s="17"/>
      <c r="ADF997" s="17"/>
      <c r="ADG997" s="17"/>
      <c r="ADH997" s="17"/>
      <c r="ADI997" s="17"/>
      <c r="ADJ997" s="17"/>
      <c r="ADK997" s="17"/>
      <c r="ADL997" s="17"/>
      <c r="ADM997" s="17"/>
      <c r="ADN997" s="17"/>
      <c r="ADO997" s="17"/>
      <c r="ADP997" s="17"/>
      <c r="ADQ997" s="17"/>
      <c r="ADR997" s="17"/>
    </row>
    <row r="998" spans="44:798" s="16" customFormat="1" x14ac:dyDescent="0.25">
      <c r="AR998" s="56"/>
      <c r="AS998" s="56"/>
      <c r="AT998" s="57"/>
      <c r="AU998" s="56"/>
      <c r="AV998" s="57"/>
      <c r="AW998" s="56"/>
      <c r="AX998" s="56"/>
      <c r="AY998" s="56"/>
      <c r="AZ998" s="56"/>
      <c r="BA998" s="56"/>
      <c r="BB998" s="56"/>
      <c r="BC998" s="56"/>
      <c r="BD998" s="56"/>
      <c r="BE998" s="51"/>
      <c r="BF998" s="51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  <c r="IL998" s="17"/>
      <c r="IM998" s="17"/>
      <c r="IN998" s="17"/>
      <c r="IO998" s="17"/>
      <c r="IP998" s="17"/>
      <c r="IQ998" s="17"/>
      <c r="IR998" s="17"/>
      <c r="IS998" s="17"/>
      <c r="IT998" s="17"/>
      <c r="IU998" s="17"/>
      <c r="IV998" s="17"/>
      <c r="IW998" s="17"/>
      <c r="IX998" s="17"/>
      <c r="IY998" s="17"/>
      <c r="IZ998" s="17"/>
      <c r="JA998" s="17"/>
      <c r="JB998" s="17"/>
      <c r="JC998" s="17"/>
      <c r="JD998" s="17"/>
      <c r="JE998" s="17"/>
      <c r="JF998" s="17"/>
      <c r="JG998" s="17"/>
      <c r="JH998" s="17"/>
      <c r="JI998" s="17"/>
      <c r="JJ998" s="17"/>
      <c r="JK998" s="17"/>
      <c r="JL998" s="17"/>
      <c r="JM998" s="17"/>
      <c r="JN998" s="17"/>
      <c r="JO998" s="17"/>
      <c r="JP998" s="17"/>
      <c r="JQ998" s="17"/>
      <c r="JR998" s="17"/>
      <c r="JS998" s="17"/>
      <c r="JT998" s="17"/>
      <c r="JU998" s="17"/>
      <c r="JV998" s="17"/>
      <c r="JW998" s="17"/>
      <c r="JX998" s="17"/>
      <c r="JY998" s="17"/>
      <c r="JZ998" s="17"/>
      <c r="KA998" s="17"/>
      <c r="KB998" s="17"/>
      <c r="KC998" s="17"/>
      <c r="KD998" s="17"/>
      <c r="KE998" s="17"/>
      <c r="KF998" s="17"/>
      <c r="KG998" s="17"/>
      <c r="KH998" s="17"/>
      <c r="KI998" s="17"/>
      <c r="KJ998" s="17"/>
      <c r="KK998" s="17"/>
      <c r="KL998" s="17"/>
      <c r="KM998" s="17"/>
      <c r="KN998" s="17"/>
      <c r="KO998" s="17"/>
      <c r="KP998" s="17"/>
      <c r="KQ998" s="17"/>
      <c r="KR998" s="17"/>
      <c r="KS998" s="17"/>
      <c r="KT998" s="17"/>
      <c r="KU998" s="17"/>
      <c r="KV998" s="17"/>
      <c r="KW998" s="17"/>
      <c r="KX998" s="17"/>
      <c r="KY998" s="17"/>
      <c r="KZ998" s="17"/>
      <c r="LA998" s="17"/>
      <c r="LB998" s="17"/>
      <c r="LC998" s="17"/>
      <c r="LD998" s="17"/>
      <c r="LE998" s="17"/>
      <c r="LF998" s="17"/>
      <c r="LG998" s="17"/>
      <c r="LH998" s="17"/>
      <c r="LI998" s="17"/>
      <c r="LJ998" s="17"/>
      <c r="LK998" s="17"/>
      <c r="LL998" s="17"/>
      <c r="LM998" s="17"/>
      <c r="LN998" s="17"/>
      <c r="LO998" s="17"/>
      <c r="LP998" s="17"/>
      <c r="LQ998" s="17"/>
      <c r="LR998" s="17"/>
      <c r="LS998" s="17"/>
      <c r="LT998" s="17"/>
      <c r="LU998" s="17"/>
      <c r="LV998" s="17"/>
      <c r="LW998" s="17"/>
      <c r="LX998" s="17"/>
      <c r="LY998" s="17"/>
      <c r="LZ998" s="17"/>
      <c r="MA998" s="17"/>
      <c r="MB998" s="17"/>
      <c r="MC998" s="17"/>
      <c r="MD998" s="17"/>
      <c r="ME998" s="17"/>
      <c r="MF998" s="17"/>
      <c r="MG998" s="17"/>
      <c r="MH998" s="17"/>
      <c r="MI998" s="17"/>
      <c r="MJ998" s="17"/>
      <c r="MK998" s="17"/>
      <c r="ML998" s="17"/>
      <c r="MM998" s="17"/>
      <c r="MN998" s="17"/>
      <c r="MO998" s="17"/>
      <c r="MP998" s="17"/>
      <c r="MQ998" s="17"/>
      <c r="MR998" s="17"/>
      <c r="MS998" s="17"/>
      <c r="MT998" s="17"/>
      <c r="MU998" s="17"/>
      <c r="MV998" s="17"/>
      <c r="MW998" s="17"/>
      <c r="MX998" s="17"/>
      <c r="MY998" s="17"/>
      <c r="MZ998" s="17"/>
      <c r="NA998" s="17"/>
      <c r="NB998" s="17"/>
      <c r="NC998" s="17"/>
      <c r="ND998" s="17"/>
      <c r="NE998" s="17"/>
      <c r="NF998" s="17"/>
      <c r="NG998" s="17"/>
      <c r="NH998" s="17"/>
      <c r="NI998" s="17"/>
      <c r="NJ998" s="17"/>
      <c r="NK998" s="17"/>
      <c r="NL998" s="17"/>
      <c r="NM998" s="17"/>
      <c r="NN998" s="17"/>
      <c r="NO998" s="17"/>
      <c r="NP998" s="17"/>
      <c r="NQ998" s="17"/>
      <c r="NR998" s="17"/>
      <c r="NS998" s="17"/>
      <c r="NT998" s="17"/>
      <c r="NU998" s="17"/>
      <c r="NV998" s="17"/>
      <c r="NW998" s="17"/>
      <c r="NX998" s="17"/>
      <c r="NY998" s="17"/>
      <c r="NZ998" s="17"/>
      <c r="OA998" s="17"/>
      <c r="OB998" s="17"/>
      <c r="OC998" s="17"/>
      <c r="OD998" s="17"/>
      <c r="OE998" s="17"/>
      <c r="OF998" s="17"/>
      <c r="OG998" s="17"/>
      <c r="OH998" s="17"/>
      <c r="OI998" s="17"/>
      <c r="OJ998" s="17"/>
      <c r="OK998" s="17"/>
      <c r="OL998" s="17"/>
      <c r="OM998" s="17"/>
      <c r="ON998" s="17"/>
      <c r="OO998" s="17"/>
      <c r="OP998" s="17"/>
      <c r="OQ998" s="17"/>
      <c r="OR998" s="17"/>
      <c r="OS998" s="17"/>
      <c r="OT998" s="17"/>
      <c r="OU998" s="17"/>
      <c r="OV998" s="17"/>
      <c r="OW998" s="17"/>
      <c r="OX998" s="17"/>
      <c r="OY998" s="17"/>
      <c r="OZ998" s="17"/>
      <c r="PA998" s="17"/>
      <c r="PB998" s="17"/>
      <c r="PC998" s="17"/>
      <c r="PD998" s="17"/>
      <c r="PE998" s="17"/>
      <c r="PF998" s="17"/>
      <c r="PG998" s="17"/>
      <c r="PH998" s="17"/>
      <c r="PI998" s="17"/>
      <c r="PJ998" s="17"/>
      <c r="PK998" s="17"/>
      <c r="PL998" s="17"/>
      <c r="PM998" s="17"/>
      <c r="PN998" s="17"/>
      <c r="PO998" s="17"/>
      <c r="PP998" s="17"/>
      <c r="PQ998" s="17"/>
      <c r="PR998" s="17"/>
      <c r="PS998" s="17"/>
      <c r="PT998" s="17"/>
      <c r="PU998" s="17"/>
      <c r="PV998" s="17"/>
      <c r="PW998" s="17"/>
      <c r="PX998" s="17"/>
      <c r="PY998" s="17"/>
      <c r="PZ998" s="17"/>
      <c r="QA998" s="17"/>
      <c r="QB998" s="17"/>
      <c r="QC998" s="17"/>
      <c r="QD998" s="17"/>
      <c r="QE998" s="17"/>
      <c r="QF998" s="17"/>
      <c r="QG998" s="17"/>
      <c r="QH998" s="17"/>
      <c r="QI998" s="17"/>
      <c r="QJ998" s="17"/>
      <c r="QK998" s="17"/>
      <c r="QL998" s="17"/>
      <c r="QM998" s="17"/>
      <c r="QN998" s="17"/>
      <c r="QO998" s="17"/>
      <c r="QP998" s="17"/>
      <c r="QQ998" s="17"/>
      <c r="QR998" s="17"/>
      <c r="QS998" s="17"/>
      <c r="QT998" s="17"/>
      <c r="QU998" s="17"/>
      <c r="QV998" s="17"/>
      <c r="QW998" s="17"/>
      <c r="QX998" s="17"/>
      <c r="QY998" s="17"/>
      <c r="QZ998" s="17"/>
      <c r="RA998" s="17"/>
      <c r="RB998" s="17"/>
      <c r="RC998" s="17"/>
      <c r="RD998" s="17"/>
      <c r="RE998" s="17"/>
      <c r="RF998" s="17"/>
      <c r="RG998" s="17"/>
      <c r="RH998" s="17"/>
      <c r="RI998" s="17"/>
      <c r="RJ998" s="17"/>
      <c r="RK998" s="17"/>
      <c r="RL998" s="17"/>
      <c r="RM998" s="17"/>
      <c r="RN998" s="17"/>
      <c r="RO998" s="17"/>
      <c r="RP998" s="17"/>
      <c r="RQ998" s="17"/>
      <c r="RR998" s="17"/>
      <c r="RS998" s="17"/>
      <c r="RT998" s="17"/>
      <c r="RU998" s="17"/>
      <c r="RV998" s="17"/>
      <c r="RW998" s="17"/>
      <c r="RX998" s="17"/>
      <c r="RY998" s="17"/>
      <c r="RZ998" s="17"/>
      <c r="SA998" s="17"/>
      <c r="SB998" s="17"/>
      <c r="SC998" s="17"/>
      <c r="SD998" s="17"/>
      <c r="SE998" s="17"/>
      <c r="SF998" s="17"/>
      <c r="SG998" s="17"/>
      <c r="SH998" s="17"/>
      <c r="SI998" s="17"/>
      <c r="SJ998" s="17"/>
      <c r="SK998" s="17"/>
      <c r="SL998" s="17"/>
      <c r="SM998" s="17"/>
      <c r="SN998" s="17"/>
      <c r="SO998" s="17"/>
      <c r="SP998" s="17"/>
      <c r="SQ998" s="17"/>
      <c r="SR998" s="17"/>
      <c r="SS998" s="17"/>
      <c r="ST998" s="17"/>
      <c r="SU998" s="17"/>
      <c r="SV998" s="17"/>
      <c r="SW998" s="17"/>
      <c r="SX998" s="17"/>
      <c r="SY998" s="17"/>
      <c r="SZ998" s="17"/>
      <c r="TA998" s="17"/>
      <c r="TB998" s="17"/>
      <c r="TC998" s="17"/>
      <c r="TD998" s="17"/>
      <c r="TE998" s="17"/>
      <c r="TF998" s="17"/>
      <c r="TG998" s="17"/>
      <c r="TH998" s="17"/>
      <c r="TI998" s="17"/>
      <c r="TJ998" s="17"/>
      <c r="TK998" s="17"/>
      <c r="TL998" s="17"/>
      <c r="TM998" s="17"/>
      <c r="TN998" s="17"/>
      <c r="TO998" s="17"/>
      <c r="TP998" s="17"/>
      <c r="TQ998" s="17"/>
      <c r="TR998" s="17"/>
      <c r="TS998" s="17"/>
      <c r="TT998" s="17"/>
      <c r="TU998" s="17"/>
      <c r="TV998" s="17"/>
      <c r="TW998" s="17"/>
      <c r="TX998" s="17"/>
      <c r="TY998" s="17"/>
      <c r="TZ998" s="17"/>
      <c r="UA998" s="17"/>
      <c r="UB998" s="17"/>
      <c r="UC998" s="17"/>
      <c r="UD998" s="17"/>
      <c r="UE998" s="17"/>
      <c r="UF998" s="17"/>
      <c r="UG998" s="17"/>
      <c r="UH998" s="17"/>
      <c r="UI998" s="17"/>
      <c r="UJ998" s="17"/>
      <c r="UK998" s="17"/>
      <c r="UL998" s="17"/>
      <c r="UM998" s="17"/>
      <c r="UN998" s="17"/>
      <c r="UO998" s="17"/>
      <c r="UP998" s="17"/>
      <c r="UQ998" s="17"/>
      <c r="UR998" s="17"/>
      <c r="US998" s="17"/>
      <c r="UT998" s="17"/>
      <c r="UU998" s="17"/>
      <c r="UV998" s="17"/>
      <c r="UW998" s="17"/>
      <c r="UX998" s="17"/>
      <c r="UY998" s="17"/>
      <c r="UZ998" s="17"/>
      <c r="VA998" s="17"/>
      <c r="VB998" s="17"/>
      <c r="VC998" s="17"/>
      <c r="VD998" s="17"/>
      <c r="VE998" s="17"/>
      <c r="VF998" s="17"/>
      <c r="VG998" s="17"/>
      <c r="VH998" s="17"/>
      <c r="VI998" s="17"/>
      <c r="VJ998" s="17"/>
      <c r="VK998" s="17"/>
      <c r="VL998" s="17"/>
      <c r="VM998" s="17"/>
      <c r="VN998" s="17"/>
      <c r="VO998" s="17"/>
      <c r="VP998" s="17"/>
      <c r="VQ998" s="17"/>
      <c r="VR998" s="17"/>
      <c r="VS998" s="17"/>
      <c r="VT998" s="17"/>
      <c r="VU998" s="17"/>
      <c r="VV998" s="17"/>
      <c r="VW998" s="17"/>
      <c r="VX998" s="17"/>
      <c r="VY998" s="17"/>
      <c r="VZ998" s="17"/>
      <c r="WA998" s="17"/>
      <c r="WB998" s="17"/>
      <c r="WC998" s="17"/>
      <c r="WD998" s="17"/>
      <c r="WE998" s="17"/>
      <c r="WF998" s="17"/>
      <c r="WG998" s="17"/>
      <c r="WH998" s="17"/>
      <c r="WI998" s="17"/>
      <c r="WJ998" s="17"/>
      <c r="WK998" s="17"/>
      <c r="WL998" s="17"/>
      <c r="WM998" s="17"/>
      <c r="WN998" s="17"/>
      <c r="WO998" s="17"/>
      <c r="WP998" s="17"/>
      <c r="WQ998" s="17"/>
      <c r="WR998" s="17"/>
      <c r="WS998" s="17"/>
      <c r="WT998" s="17"/>
      <c r="WU998" s="17"/>
      <c r="WV998" s="17"/>
      <c r="WW998" s="17"/>
      <c r="WX998" s="17"/>
      <c r="WY998" s="17"/>
      <c r="WZ998" s="17"/>
      <c r="XA998" s="17"/>
      <c r="XB998" s="17"/>
      <c r="XC998" s="17"/>
      <c r="XD998" s="17"/>
      <c r="XE998" s="17"/>
      <c r="XF998" s="17"/>
      <c r="XG998" s="17"/>
      <c r="XH998" s="17"/>
      <c r="XI998" s="17"/>
      <c r="XJ998" s="17"/>
      <c r="XK998" s="17"/>
      <c r="XL998" s="17"/>
      <c r="XM998" s="17"/>
      <c r="XN998" s="17"/>
      <c r="XO998" s="17"/>
      <c r="XP998" s="17"/>
      <c r="XQ998" s="17"/>
      <c r="XR998" s="17"/>
      <c r="XS998" s="17"/>
      <c r="XT998" s="17"/>
      <c r="XU998" s="17"/>
      <c r="XV998" s="17"/>
      <c r="XW998" s="17"/>
      <c r="XX998" s="17"/>
      <c r="XY998" s="17"/>
      <c r="XZ998" s="17"/>
      <c r="YA998" s="17"/>
      <c r="YB998" s="17"/>
      <c r="YC998" s="17"/>
      <c r="YD998" s="17"/>
      <c r="YE998" s="17"/>
      <c r="YF998" s="17"/>
      <c r="YG998" s="17"/>
      <c r="YH998" s="17"/>
      <c r="YI998" s="17"/>
      <c r="YJ998" s="17"/>
      <c r="YK998" s="17"/>
      <c r="YL998" s="17"/>
      <c r="YM998" s="17"/>
      <c r="YN998" s="17"/>
      <c r="YO998" s="17"/>
      <c r="YP998" s="17"/>
      <c r="YQ998" s="17"/>
      <c r="YR998" s="17"/>
      <c r="YS998" s="17"/>
      <c r="YT998" s="17"/>
      <c r="YU998" s="17"/>
      <c r="YV998" s="17"/>
      <c r="YW998" s="17"/>
      <c r="YX998" s="17"/>
      <c r="YY998" s="17"/>
      <c r="YZ998" s="17"/>
      <c r="ZA998" s="17"/>
      <c r="ZB998" s="17"/>
      <c r="ZC998" s="17"/>
      <c r="ZD998" s="17"/>
      <c r="ZE998" s="17"/>
      <c r="ZF998" s="17"/>
      <c r="ZG998" s="17"/>
      <c r="ZH998" s="17"/>
      <c r="ZI998" s="17"/>
      <c r="ZJ998" s="17"/>
      <c r="ZK998" s="17"/>
      <c r="ZL998" s="17"/>
      <c r="ZM998" s="17"/>
      <c r="ZN998" s="17"/>
      <c r="ZO998" s="17"/>
      <c r="ZP998" s="17"/>
      <c r="ZQ998" s="17"/>
      <c r="ZR998" s="17"/>
      <c r="ZS998" s="17"/>
      <c r="ZT998" s="17"/>
      <c r="ZU998" s="17"/>
      <c r="ZV998" s="17"/>
      <c r="ZW998" s="17"/>
      <c r="ZX998" s="17"/>
      <c r="ZY998" s="17"/>
      <c r="ZZ998" s="17"/>
      <c r="AAA998" s="17"/>
      <c r="AAB998" s="17"/>
      <c r="AAC998" s="17"/>
      <c r="AAD998" s="17"/>
      <c r="AAE998" s="17"/>
      <c r="AAF998" s="17"/>
      <c r="AAG998" s="17"/>
      <c r="AAH998" s="17"/>
      <c r="AAI998" s="17"/>
      <c r="AAJ998" s="17"/>
      <c r="AAK998" s="17"/>
      <c r="AAL998" s="17"/>
      <c r="AAM998" s="17"/>
      <c r="AAN998" s="17"/>
      <c r="AAO998" s="17"/>
      <c r="AAP998" s="17"/>
      <c r="AAQ998" s="17"/>
      <c r="AAR998" s="17"/>
      <c r="AAS998" s="17"/>
      <c r="AAT998" s="17"/>
      <c r="AAU998" s="17"/>
      <c r="AAV998" s="17"/>
      <c r="AAW998" s="17"/>
      <c r="AAX998" s="17"/>
      <c r="AAY998" s="17"/>
      <c r="AAZ998" s="17"/>
      <c r="ABA998" s="17"/>
      <c r="ABB998" s="17"/>
      <c r="ABC998" s="17"/>
      <c r="ABD998" s="17"/>
      <c r="ABE998" s="17"/>
      <c r="ABF998" s="17"/>
      <c r="ABG998" s="17"/>
      <c r="ABH998" s="17"/>
      <c r="ABI998" s="17"/>
      <c r="ABJ998" s="17"/>
      <c r="ABK998" s="17"/>
      <c r="ABL998" s="17"/>
      <c r="ABM998" s="17"/>
      <c r="ABN998" s="17"/>
      <c r="ABO998" s="17"/>
      <c r="ABP998" s="17"/>
      <c r="ABQ998" s="17"/>
      <c r="ABR998" s="17"/>
      <c r="ABS998" s="17"/>
      <c r="ABT998" s="17"/>
      <c r="ABU998" s="17"/>
      <c r="ABV998" s="17"/>
      <c r="ABW998" s="17"/>
      <c r="ABX998" s="17"/>
      <c r="ABY998" s="17"/>
      <c r="ABZ998" s="17"/>
      <c r="ACA998" s="17"/>
      <c r="ACB998" s="17"/>
      <c r="ACC998" s="17"/>
      <c r="ACD998" s="17"/>
      <c r="ACE998" s="17"/>
      <c r="ACF998" s="17"/>
      <c r="ACG998" s="17"/>
      <c r="ACH998" s="17"/>
      <c r="ACI998" s="17"/>
      <c r="ACJ998" s="17"/>
      <c r="ACK998" s="17"/>
      <c r="ACL998" s="17"/>
      <c r="ACM998" s="17"/>
      <c r="ACN998" s="17"/>
      <c r="ACO998" s="17"/>
      <c r="ACP998" s="17"/>
      <c r="ACQ998" s="17"/>
      <c r="ACR998" s="17"/>
      <c r="ACS998" s="17"/>
      <c r="ACT998" s="17"/>
      <c r="ACU998" s="17"/>
      <c r="ACV998" s="17"/>
      <c r="ACW998" s="17"/>
      <c r="ACX998" s="17"/>
      <c r="ACY998" s="17"/>
      <c r="ACZ998" s="17"/>
      <c r="ADA998" s="17"/>
      <c r="ADB998" s="17"/>
      <c r="ADC998" s="17"/>
      <c r="ADD998" s="17"/>
      <c r="ADE998" s="17"/>
      <c r="ADF998" s="17"/>
      <c r="ADG998" s="17"/>
      <c r="ADH998" s="17"/>
      <c r="ADI998" s="17"/>
      <c r="ADJ998" s="17"/>
      <c r="ADK998" s="17"/>
      <c r="ADL998" s="17"/>
      <c r="ADM998" s="17"/>
      <c r="ADN998" s="17"/>
      <c r="ADO998" s="17"/>
      <c r="ADP998" s="17"/>
      <c r="ADQ998" s="17"/>
      <c r="ADR998" s="17"/>
    </row>
    <row r="999" spans="44:798" s="16" customFormat="1" x14ac:dyDescent="0.25">
      <c r="AR999" s="56"/>
      <c r="AS999" s="56"/>
      <c r="AT999" s="57"/>
      <c r="AU999" s="56"/>
      <c r="AV999" s="57"/>
      <c r="AW999" s="56"/>
      <c r="AX999" s="56"/>
      <c r="AY999" s="56"/>
      <c r="AZ999" s="56"/>
      <c r="BA999" s="56"/>
      <c r="BB999" s="56"/>
      <c r="BC999" s="56"/>
      <c r="BD999" s="56"/>
      <c r="BE999" s="51"/>
      <c r="BF999" s="51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  <c r="IL999" s="17"/>
      <c r="IM999" s="17"/>
      <c r="IN999" s="17"/>
      <c r="IO999" s="17"/>
      <c r="IP999" s="17"/>
      <c r="IQ999" s="17"/>
      <c r="IR999" s="17"/>
      <c r="IS999" s="17"/>
      <c r="IT999" s="17"/>
      <c r="IU999" s="17"/>
      <c r="IV999" s="17"/>
      <c r="IW999" s="17"/>
      <c r="IX999" s="17"/>
      <c r="IY999" s="17"/>
      <c r="IZ999" s="17"/>
      <c r="JA999" s="17"/>
      <c r="JB999" s="17"/>
      <c r="JC999" s="17"/>
      <c r="JD999" s="17"/>
      <c r="JE999" s="17"/>
      <c r="JF999" s="17"/>
      <c r="JG999" s="17"/>
      <c r="JH999" s="17"/>
      <c r="JI999" s="17"/>
      <c r="JJ999" s="17"/>
      <c r="JK999" s="17"/>
      <c r="JL999" s="17"/>
      <c r="JM999" s="17"/>
      <c r="JN999" s="17"/>
      <c r="JO999" s="17"/>
      <c r="JP999" s="17"/>
      <c r="JQ999" s="17"/>
      <c r="JR999" s="17"/>
      <c r="JS999" s="17"/>
      <c r="JT999" s="17"/>
      <c r="JU999" s="17"/>
      <c r="JV999" s="17"/>
      <c r="JW999" s="17"/>
      <c r="JX999" s="17"/>
      <c r="JY999" s="17"/>
      <c r="JZ999" s="17"/>
      <c r="KA999" s="17"/>
      <c r="KB999" s="17"/>
      <c r="KC999" s="17"/>
      <c r="KD999" s="17"/>
      <c r="KE999" s="17"/>
      <c r="KF999" s="17"/>
      <c r="KG999" s="17"/>
      <c r="KH999" s="17"/>
      <c r="KI999" s="17"/>
      <c r="KJ999" s="17"/>
      <c r="KK999" s="17"/>
      <c r="KL999" s="17"/>
      <c r="KM999" s="17"/>
      <c r="KN999" s="17"/>
      <c r="KO999" s="17"/>
      <c r="KP999" s="17"/>
      <c r="KQ999" s="17"/>
      <c r="KR999" s="17"/>
      <c r="KS999" s="17"/>
      <c r="KT999" s="17"/>
      <c r="KU999" s="17"/>
      <c r="KV999" s="17"/>
      <c r="KW999" s="17"/>
      <c r="KX999" s="17"/>
      <c r="KY999" s="17"/>
      <c r="KZ999" s="17"/>
      <c r="LA999" s="17"/>
      <c r="LB999" s="17"/>
      <c r="LC999" s="17"/>
      <c r="LD999" s="17"/>
      <c r="LE999" s="17"/>
      <c r="LF999" s="17"/>
      <c r="LG999" s="17"/>
      <c r="LH999" s="17"/>
      <c r="LI999" s="17"/>
      <c r="LJ999" s="17"/>
      <c r="LK999" s="17"/>
      <c r="LL999" s="17"/>
      <c r="LM999" s="17"/>
      <c r="LN999" s="17"/>
      <c r="LO999" s="17"/>
      <c r="LP999" s="17"/>
      <c r="LQ999" s="17"/>
      <c r="LR999" s="17"/>
      <c r="LS999" s="17"/>
      <c r="LT999" s="17"/>
      <c r="LU999" s="17"/>
      <c r="LV999" s="17"/>
      <c r="LW999" s="17"/>
      <c r="LX999" s="17"/>
      <c r="LY999" s="17"/>
      <c r="LZ999" s="17"/>
      <c r="MA999" s="17"/>
      <c r="MB999" s="17"/>
      <c r="MC999" s="17"/>
      <c r="MD999" s="17"/>
      <c r="ME999" s="17"/>
      <c r="MF999" s="17"/>
      <c r="MG999" s="17"/>
      <c r="MH999" s="17"/>
      <c r="MI999" s="17"/>
      <c r="MJ999" s="17"/>
      <c r="MK999" s="17"/>
      <c r="ML999" s="17"/>
      <c r="MM999" s="17"/>
      <c r="MN999" s="17"/>
      <c r="MO999" s="17"/>
      <c r="MP999" s="17"/>
      <c r="MQ999" s="17"/>
      <c r="MR999" s="17"/>
      <c r="MS999" s="17"/>
      <c r="MT999" s="17"/>
      <c r="MU999" s="17"/>
      <c r="MV999" s="17"/>
      <c r="MW999" s="17"/>
      <c r="MX999" s="17"/>
      <c r="MY999" s="17"/>
      <c r="MZ999" s="17"/>
      <c r="NA999" s="17"/>
      <c r="NB999" s="17"/>
      <c r="NC999" s="17"/>
      <c r="ND999" s="17"/>
      <c r="NE999" s="17"/>
      <c r="NF999" s="17"/>
      <c r="NG999" s="17"/>
      <c r="NH999" s="17"/>
      <c r="NI999" s="17"/>
      <c r="NJ999" s="17"/>
      <c r="NK999" s="17"/>
      <c r="NL999" s="17"/>
      <c r="NM999" s="17"/>
      <c r="NN999" s="17"/>
      <c r="NO999" s="17"/>
      <c r="NP999" s="17"/>
      <c r="NQ999" s="17"/>
      <c r="NR999" s="17"/>
      <c r="NS999" s="17"/>
      <c r="NT999" s="17"/>
      <c r="NU999" s="17"/>
      <c r="NV999" s="17"/>
      <c r="NW999" s="17"/>
      <c r="NX999" s="17"/>
      <c r="NY999" s="17"/>
      <c r="NZ999" s="17"/>
      <c r="OA999" s="17"/>
      <c r="OB999" s="17"/>
      <c r="OC999" s="17"/>
      <c r="OD999" s="17"/>
      <c r="OE999" s="17"/>
      <c r="OF999" s="17"/>
      <c r="OG999" s="17"/>
      <c r="OH999" s="17"/>
      <c r="OI999" s="17"/>
      <c r="OJ999" s="17"/>
      <c r="OK999" s="17"/>
      <c r="OL999" s="17"/>
      <c r="OM999" s="17"/>
      <c r="ON999" s="17"/>
      <c r="OO999" s="17"/>
      <c r="OP999" s="17"/>
      <c r="OQ999" s="17"/>
      <c r="OR999" s="17"/>
      <c r="OS999" s="17"/>
      <c r="OT999" s="17"/>
      <c r="OU999" s="17"/>
      <c r="OV999" s="17"/>
      <c r="OW999" s="17"/>
      <c r="OX999" s="17"/>
      <c r="OY999" s="17"/>
      <c r="OZ999" s="17"/>
      <c r="PA999" s="17"/>
      <c r="PB999" s="17"/>
      <c r="PC999" s="17"/>
      <c r="PD999" s="17"/>
      <c r="PE999" s="17"/>
      <c r="PF999" s="17"/>
      <c r="PG999" s="17"/>
      <c r="PH999" s="17"/>
      <c r="PI999" s="17"/>
      <c r="PJ999" s="17"/>
      <c r="PK999" s="17"/>
      <c r="PL999" s="17"/>
      <c r="PM999" s="17"/>
      <c r="PN999" s="17"/>
      <c r="PO999" s="17"/>
      <c r="PP999" s="17"/>
      <c r="PQ999" s="17"/>
      <c r="PR999" s="17"/>
      <c r="PS999" s="17"/>
      <c r="PT999" s="17"/>
      <c r="PU999" s="17"/>
      <c r="PV999" s="17"/>
      <c r="PW999" s="17"/>
      <c r="PX999" s="17"/>
      <c r="PY999" s="17"/>
      <c r="PZ999" s="17"/>
      <c r="QA999" s="17"/>
      <c r="QB999" s="17"/>
      <c r="QC999" s="17"/>
      <c r="QD999" s="17"/>
      <c r="QE999" s="17"/>
      <c r="QF999" s="17"/>
      <c r="QG999" s="17"/>
      <c r="QH999" s="17"/>
      <c r="QI999" s="17"/>
      <c r="QJ999" s="17"/>
      <c r="QK999" s="17"/>
      <c r="QL999" s="17"/>
      <c r="QM999" s="17"/>
      <c r="QN999" s="17"/>
      <c r="QO999" s="17"/>
      <c r="QP999" s="17"/>
      <c r="QQ999" s="17"/>
      <c r="QR999" s="17"/>
      <c r="QS999" s="17"/>
      <c r="QT999" s="17"/>
      <c r="QU999" s="17"/>
      <c r="QV999" s="17"/>
      <c r="QW999" s="17"/>
      <c r="QX999" s="17"/>
      <c r="QY999" s="17"/>
      <c r="QZ999" s="17"/>
      <c r="RA999" s="17"/>
      <c r="RB999" s="17"/>
      <c r="RC999" s="17"/>
      <c r="RD999" s="17"/>
      <c r="RE999" s="17"/>
      <c r="RF999" s="17"/>
      <c r="RG999" s="17"/>
      <c r="RH999" s="17"/>
      <c r="RI999" s="17"/>
      <c r="RJ999" s="17"/>
      <c r="RK999" s="17"/>
      <c r="RL999" s="17"/>
      <c r="RM999" s="17"/>
      <c r="RN999" s="17"/>
      <c r="RO999" s="17"/>
      <c r="RP999" s="17"/>
      <c r="RQ999" s="17"/>
      <c r="RR999" s="17"/>
      <c r="RS999" s="17"/>
      <c r="RT999" s="17"/>
      <c r="RU999" s="17"/>
      <c r="RV999" s="17"/>
      <c r="RW999" s="17"/>
      <c r="RX999" s="17"/>
      <c r="RY999" s="17"/>
      <c r="RZ999" s="17"/>
      <c r="SA999" s="17"/>
      <c r="SB999" s="17"/>
      <c r="SC999" s="17"/>
      <c r="SD999" s="17"/>
      <c r="SE999" s="17"/>
      <c r="SF999" s="17"/>
      <c r="SG999" s="17"/>
      <c r="SH999" s="17"/>
      <c r="SI999" s="17"/>
      <c r="SJ999" s="17"/>
      <c r="SK999" s="17"/>
      <c r="SL999" s="17"/>
      <c r="SM999" s="17"/>
      <c r="SN999" s="17"/>
      <c r="SO999" s="17"/>
      <c r="SP999" s="17"/>
      <c r="SQ999" s="17"/>
      <c r="SR999" s="17"/>
      <c r="SS999" s="17"/>
      <c r="ST999" s="17"/>
      <c r="SU999" s="17"/>
      <c r="SV999" s="17"/>
      <c r="SW999" s="17"/>
      <c r="SX999" s="17"/>
      <c r="SY999" s="17"/>
      <c r="SZ999" s="17"/>
      <c r="TA999" s="17"/>
      <c r="TB999" s="17"/>
      <c r="TC999" s="17"/>
      <c r="TD999" s="17"/>
      <c r="TE999" s="17"/>
      <c r="TF999" s="17"/>
      <c r="TG999" s="17"/>
      <c r="TH999" s="17"/>
      <c r="TI999" s="17"/>
      <c r="TJ999" s="17"/>
      <c r="TK999" s="17"/>
      <c r="TL999" s="17"/>
      <c r="TM999" s="17"/>
      <c r="TN999" s="17"/>
      <c r="TO999" s="17"/>
      <c r="TP999" s="17"/>
      <c r="TQ999" s="17"/>
      <c r="TR999" s="17"/>
      <c r="TS999" s="17"/>
      <c r="TT999" s="17"/>
      <c r="TU999" s="17"/>
      <c r="TV999" s="17"/>
      <c r="TW999" s="17"/>
      <c r="TX999" s="17"/>
      <c r="TY999" s="17"/>
      <c r="TZ999" s="17"/>
      <c r="UA999" s="17"/>
      <c r="UB999" s="17"/>
      <c r="UC999" s="17"/>
      <c r="UD999" s="17"/>
      <c r="UE999" s="17"/>
      <c r="UF999" s="17"/>
      <c r="UG999" s="17"/>
      <c r="UH999" s="17"/>
      <c r="UI999" s="17"/>
      <c r="UJ999" s="17"/>
      <c r="UK999" s="17"/>
      <c r="UL999" s="17"/>
      <c r="UM999" s="17"/>
      <c r="UN999" s="17"/>
      <c r="UO999" s="17"/>
      <c r="UP999" s="17"/>
      <c r="UQ999" s="17"/>
      <c r="UR999" s="17"/>
      <c r="US999" s="17"/>
      <c r="UT999" s="17"/>
      <c r="UU999" s="17"/>
      <c r="UV999" s="17"/>
      <c r="UW999" s="17"/>
      <c r="UX999" s="17"/>
      <c r="UY999" s="17"/>
      <c r="UZ999" s="17"/>
      <c r="VA999" s="17"/>
      <c r="VB999" s="17"/>
      <c r="VC999" s="17"/>
      <c r="VD999" s="17"/>
      <c r="VE999" s="17"/>
      <c r="VF999" s="17"/>
      <c r="VG999" s="17"/>
      <c r="VH999" s="17"/>
      <c r="VI999" s="17"/>
      <c r="VJ999" s="17"/>
      <c r="VK999" s="17"/>
      <c r="VL999" s="17"/>
      <c r="VM999" s="17"/>
      <c r="VN999" s="17"/>
      <c r="VO999" s="17"/>
      <c r="VP999" s="17"/>
      <c r="VQ999" s="17"/>
      <c r="VR999" s="17"/>
      <c r="VS999" s="17"/>
      <c r="VT999" s="17"/>
      <c r="VU999" s="17"/>
      <c r="VV999" s="17"/>
      <c r="VW999" s="17"/>
      <c r="VX999" s="17"/>
      <c r="VY999" s="17"/>
      <c r="VZ999" s="17"/>
      <c r="WA999" s="17"/>
      <c r="WB999" s="17"/>
      <c r="WC999" s="17"/>
      <c r="WD999" s="17"/>
      <c r="WE999" s="17"/>
      <c r="WF999" s="17"/>
      <c r="WG999" s="17"/>
      <c r="WH999" s="17"/>
      <c r="WI999" s="17"/>
      <c r="WJ999" s="17"/>
      <c r="WK999" s="17"/>
      <c r="WL999" s="17"/>
      <c r="WM999" s="17"/>
      <c r="WN999" s="17"/>
      <c r="WO999" s="17"/>
      <c r="WP999" s="17"/>
      <c r="WQ999" s="17"/>
      <c r="WR999" s="17"/>
      <c r="WS999" s="17"/>
      <c r="WT999" s="17"/>
      <c r="WU999" s="17"/>
      <c r="WV999" s="17"/>
      <c r="WW999" s="17"/>
      <c r="WX999" s="17"/>
      <c r="WY999" s="17"/>
      <c r="WZ999" s="17"/>
      <c r="XA999" s="17"/>
      <c r="XB999" s="17"/>
      <c r="XC999" s="17"/>
      <c r="XD999" s="17"/>
      <c r="XE999" s="17"/>
      <c r="XF999" s="17"/>
      <c r="XG999" s="17"/>
      <c r="XH999" s="17"/>
      <c r="XI999" s="17"/>
      <c r="XJ999" s="17"/>
      <c r="XK999" s="17"/>
      <c r="XL999" s="17"/>
      <c r="XM999" s="17"/>
      <c r="XN999" s="17"/>
      <c r="XO999" s="17"/>
      <c r="XP999" s="17"/>
      <c r="XQ999" s="17"/>
      <c r="XR999" s="17"/>
      <c r="XS999" s="17"/>
      <c r="XT999" s="17"/>
      <c r="XU999" s="17"/>
      <c r="XV999" s="17"/>
      <c r="XW999" s="17"/>
      <c r="XX999" s="17"/>
      <c r="XY999" s="17"/>
      <c r="XZ999" s="17"/>
      <c r="YA999" s="17"/>
      <c r="YB999" s="17"/>
      <c r="YC999" s="17"/>
      <c r="YD999" s="17"/>
      <c r="YE999" s="17"/>
      <c r="YF999" s="17"/>
      <c r="YG999" s="17"/>
      <c r="YH999" s="17"/>
      <c r="YI999" s="17"/>
      <c r="YJ999" s="17"/>
      <c r="YK999" s="17"/>
      <c r="YL999" s="17"/>
      <c r="YM999" s="17"/>
      <c r="YN999" s="17"/>
      <c r="YO999" s="17"/>
      <c r="YP999" s="17"/>
      <c r="YQ999" s="17"/>
      <c r="YR999" s="17"/>
      <c r="YS999" s="17"/>
      <c r="YT999" s="17"/>
      <c r="YU999" s="17"/>
      <c r="YV999" s="17"/>
      <c r="YW999" s="17"/>
      <c r="YX999" s="17"/>
      <c r="YY999" s="17"/>
      <c r="YZ999" s="17"/>
      <c r="ZA999" s="17"/>
      <c r="ZB999" s="17"/>
      <c r="ZC999" s="17"/>
      <c r="ZD999" s="17"/>
      <c r="ZE999" s="17"/>
      <c r="ZF999" s="17"/>
      <c r="ZG999" s="17"/>
      <c r="ZH999" s="17"/>
      <c r="ZI999" s="17"/>
      <c r="ZJ999" s="17"/>
      <c r="ZK999" s="17"/>
      <c r="ZL999" s="17"/>
      <c r="ZM999" s="17"/>
      <c r="ZN999" s="17"/>
      <c r="ZO999" s="17"/>
      <c r="ZP999" s="17"/>
      <c r="ZQ999" s="17"/>
      <c r="ZR999" s="17"/>
      <c r="ZS999" s="17"/>
      <c r="ZT999" s="17"/>
      <c r="ZU999" s="17"/>
      <c r="ZV999" s="17"/>
      <c r="ZW999" s="17"/>
      <c r="ZX999" s="17"/>
      <c r="ZY999" s="17"/>
      <c r="ZZ999" s="17"/>
      <c r="AAA999" s="17"/>
      <c r="AAB999" s="17"/>
      <c r="AAC999" s="17"/>
      <c r="AAD999" s="17"/>
      <c r="AAE999" s="17"/>
      <c r="AAF999" s="17"/>
      <c r="AAG999" s="17"/>
      <c r="AAH999" s="17"/>
      <c r="AAI999" s="17"/>
      <c r="AAJ999" s="17"/>
      <c r="AAK999" s="17"/>
      <c r="AAL999" s="17"/>
      <c r="AAM999" s="17"/>
      <c r="AAN999" s="17"/>
      <c r="AAO999" s="17"/>
      <c r="AAP999" s="17"/>
      <c r="AAQ999" s="17"/>
      <c r="AAR999" s="17"/>
      <c r="AAS999" s="17"/>
      <c r="AAT999" s="17"/>
      <c r="AAU999" s="17"/>
      <c r="AAV999" s="17"/>
      <c r="AAW999" s="17"/>
      <c r="AAX999" s="17"/>
      <c r="AAY999" s="17"/>
      <c r="AAZ999" s="17"/>
      <c r="ABA999" s="17"/>
      <c r="ABB999" s="17"/>
      <c r="ABC999" s="17"/>
      <c r="ABD999" s="17"/>
      <c r="ABE999" s="17"/>
      <c r="ABF999" s="17"/>
      <c r="ABG999" s="17"/>
      <c r="ABH999" s="17"/>
      <c r="ABI999" s="17"/>
      <c r="ABJ999" s="17"/>
      <c r="ABK999" s="17"/>
      <c r="ABL999" s="17"/>
      <c r="ABM999" s="17"/>
      <c r="ABN999" s="17"/>
      <c r="ABO999" s="17"/>
      <c r="ABP999" s="17"/>
      <c r="ABQ999" s="17"/>
      <c r="ABR999" s="17"/>
      <c r="ABS999" s="17"/>
      <c r="ABT999" s="17"/>
      <c r="ABU999" s="17"/>
      <c r="ABV999" s="17"/>
      <c r="ABW999" s="17"/>
      <c r="ABX999" s="17"/>
      <c r="ABY999" s="17"/>
      <c r="ABZ999" s="17"/>
      <c r="ACA999" s="17"/>
      <c r="ACB999" s="17"/>
      <c r="ACC999" s="17"/>
      <c r="ACD999" s="17"/>
      <c r="ACE999" s="17"/>
      <c r="ACF999" s="17"/>
      <c r="ACG999" s="17"/>
      <c r="ACH999" s="17"/>
      <c r="ACI999" s="17"/>
      <c r="ACJ999" s="17"/>
      <c r="ACK999" s="17"/>
      <c r="ACL999" s="17"/>
      <c r="ACM999" s="17"/>
      <c r="ACN999" s="17"/>
      <c r="ACO999" s="17"/>
      <c r="ACP999" s="17"/>
      <c r="ACQ999" s="17"/>
      <c r="ACR999" s="17"/>
      <c r="ACS999" s="17"/>
      <c r="ACT999" s="17"/>
      <c r="ACU999" s="17"/>
      <c r="ACV999" s="17"/>
      <c r="ACW999" s="17"/>
      <c r="ACX999" s="17"/>
      <c r="ACY999" s="17"/>
      <c r="ACZ999" s="17"/>
      <c r="ADA999" s="17"/>
      <c r="ADB999" s="17"/>
      <c r="ADC999" s="17"/>
      <c r="ADD999" s="17"/>
      <c r="ADE999" s="17"/>
      <c r="ADF999" s="17"/>
      <c r="ADG999" s="17"/>
      <c r="ADH999" s="17"/>
      <c r="ADI999" s="17"/>
      <c r="ADJ999" s="17"/>
      <c r="ADK999" s="17"/>
      <c r="ADL999" s="17"/>
      <c r="ADM999" s="17"/>
      <c r="ADN999" s="17"/>
      <c r="ADO999" s="17"/>
      <c r="ADP999" s="17"/>
      <c r="ADQ999" s="17"/>
      <c r="ADR999" s="17"/>
    </row>
    <row r="1000" spans="44:798" s="16" customFormat="1" x14ac:dyDescent="0.25">
      <c r="AR1000" s="56"/>
      <c r="AS1000" s="56"/>
      <c r="AT1000" s="57"/>
      <c r="AU1000" s="56"/>
      <c r="AV1000" s="57"/>
      <c r="AW1000" s="56"/>
      <c r="AX1000" s="56"/>
      <c r="AY1000" s="56"/>
      <c r="AZ1000" s="56"/>
      <c r="BA1000" s="56"/>
      <c r="BB1000" s="56"/>
      <c r="BC1000" s="56"/>
      <c r="BD1000" s="56"/>
      <c r="BE1000" s="51"/>
      <c r="BF1000" s="51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  <c r="IL1000" s="17"/>
      <c r="IM1000" s="17"/>
      <c r="IN1000" s="17"/>
      <c r="IO1000" s="17"/>
      <c r="IP1000" s="17"/>
      <c r="IQ1000" s="17"/>
      <c r="IR1000" s="17"/>
      <c r="IS1000" s="17"/>
      <c r="IT1000" s="17"/>
      <c r="IU1000" s="17"/>
      <c r="IV1000" s="17"/>
      <c r="IW1000" s="17"/>
      <c r="IX1000" s="17"/>
      <c r="IY1000" s="17"/>
      <c r="IZ1000" s="17"/>
      <c r="JA1000" s="17"/>
      <c r="JB1000" s="17"/>
      <c r="JC1000" s="17"/>
      <c r="JD1000" s="17"/>
      <c r="JE1000" s="17"/>
      <c r="JF1000" s="17"/>
      <c r="JG1000" s="17"/>
      <c r="JH1000" s="17"/>
      <c r="JI1000" s="17"/>
      <c r="JJ1000" s="17"/>
      <c r="JK1000" s="17"/>
      <c r="JL1000" s="17"/>
      <c r="JM1000" s="17"/>
      <c r="JN1000" s="17"/>
      <c r="JO1000" s="17"/>
      <c r="JP1000" s="17"/>
      <c r="JQ1000" s="17"/>
      <c r="JR1000" s="17"/>
      <c r="JS1000" s="17"/>
      <c r="JT1000" s="17"/>
      <c r="JU1000" s="17"/>
      <c r="JV1000" s="17"/>
      <c r="JW1000" s="17"/>
      <c r="JX1000" s="17"/>
      <c r="JY1000" s="17"/>
      <c r="JZ1000" s="17"/>
      <c r="KA1000" s="17"/>
      <c r="KB1000" s="17"/>
      <c r="KC1000" s="17"/>
      <c r="KD1000" s="17"/>
      <c r="KE1000" s="17"/>
      <c r="KF1000" s="17"/>
      <c r="KG1000" s="17"/>
      <c r="KH1000" s="17"/>
      <c r="KI1000" s="17"/>
      <c r="KJ1000" s="17"/>
      <c r="KK1000" s="17"/>
      <c r="KL1000" s="17"/>
      <c r="KM1000" s="17"/>
      <c r="KN1000" s="17"/>
      <c r="KO1000" s="17"/>
      <c r="KP1000" s="17"/>
      <c r="KQ1000" s="17"/>
      <c r="KR1000" s="17"/>
      <c r="KS1000" s="17"/>
      <c r="KT1000" s="17"/>
      <c r="KU1000" s="17"/>
      <c r="KV1000" s="17"/>
      <c r="KW1000" s="17"/>
      <c r="KX1000" s="17"/>
      <c r="KY1000" s="17"/>
      <c r="KZ1000" s="17"/>
      <c r="LA1000" s="17"/>
      <c r="LB1000" s="17"/>
      <c r="LC1000" s="17"/>
      <c r="LD1000" s="17"/>
      <c r="LE1000" s="17"/>
      <c r="LF1000" s="17"/>
      <c r="LG1000" s="17"/>
      <c r="LH1000" s="17"/>
      <c r="LI1000" s="17"/>
      <c r="LJ1000" s="17"/>
      <c r="LK1000" s="17"/>
      <c r="LL1000" s="17"/>
      <c r="LM1000" s="17"/>
      <c r="LN1000" s="17"/>
      <c r="LO1000" s="17"/>
      <c r="LP1000" s="17"/>
      <c r="LQ1000" s="17"/>
      <c r="LR1000" s="17"/>
      <c r="LS1000" s="17"/>
      <c r="LT1000" s="17"/>
      <c r="LU1000" s="17"/>
      <c r="LV1000" s="17"/>
      <c r="LW1000" s="17"/>
      <c r="LX1000" s="17"/>
      <c r="LY1000" s="17"/>
      <c r="LZ1000" s="17"/>
      <c r="MA1000" s="17"/>
      <c r="MB1000" s="17"/>
      <c r="MC1000" s="17"/>
      <c r="MD1000" s="17"/>
      <c r="ME1000" s="17"/>
      <c r="MF1000" s="17"/>
      <c r="MG1000" s="17"/>
      <c r="MH1000" s="17"/>
      <c r="MI1000" s="17"/>
      <c r="MJ1000" s="17"/>
      <c r="MK1000" s="17"/>
      <c r="ML1000" s="17"/>
      <c r="MM1000" s="17"/>
      <c r="MN1000" s="17"/>
      <c r="MO1000" s="17"/>
      <c r="MP1000" s="17"/>
      <c r="MQ1000" s="17"/>
      <c r="MR1000" s="17"/>
      <c r="MS1000" s="17"/>
      <c r="MT1000" s="17"/>
      <c r="MU1000" s="17"/>
      <c r="MV1000" s="17"/>
      <c r="MW1000" s="17"/>
      <c r="MX1000" s="17"/>
      <c r="MY1000" s="17"/>
      <c r="MZ1000" s="17"/>
      <c r="NA1000" s="17"/>
      <c r="NB1000" s="17"/>
      <c r="NC1000" s="17"/>
      <c r="ND1000" s="17"/>
      <c r="NE1000" s="17"/>
      <c r="NF1000" s="17"/>
      <c r="NG1000" s="17"/>
      <c r="NH1000" s="17"/>
      <c r="NI1000" s="17"/>
      <c r="NJ1000" s="17"/>
      <c r="NK1000" s="17"/>
      <c r="NL1000" s="17"/>
      <c r="NM1000" s="17"/>
      <c r="NN1000" s="17"/>
      <c r="NO1000" s="17"/>
      <c r="NP1000" s="17"/>
      <c r="NQ1000" s="17"/>
      <c r="NR1000" s="17"/>
      <c r="NS1000" s="17"/>
      <c r="NT1000" s="17"/>
      <c r="NU1000" s="17"/>
      <c r="NV1000" s="17"/>
      <c r="NW1000" s="17"/>
      <c r="NX1000" s="17"/>
      <c r="NY1000" s="17"/>
      <c r="NZ1000" s="17"/>
      <c r="OA1000" s="17"/>
      <c r="OB1000" s="17"/>
      <c r="OC1000" s="17"/>
      <c r="OD1000" s="17"/>
      <c r="OE1000" s="17"/>
      <c r="OF1000" s="17"/>
      <c r="OG1000" s="17"/>
      <c r="OH1000" s="17"/>
      <c r="OI1000" s="17"/>
      <c r="OJ1000" s="17"/>
      <c r="OK1000" s="17"/>
      <c r="OL1000" s="17"/>
      <c r="OM1000" s="17"/>
      <c r="ON1000" s="17"/>
      <c r="OO1000" s="17"/>
      <c r="OP1000" s="17"/>
      <c r="OQ1000" s="17"/>
      <c r="OR1000" s="17"/>
      <c r="OS1000" s="17"/>
      <c r="OT1000" s="17"/>
      <c r="OU1000" s="17"/>
      <c r="OV1000" s="17"/>
      <c r="OW1000" s="17"/>
      <c r="OX1000" s="17"/>
      <c r="OY1000" s="17"/>
      <c r="OZ1000" s="17"/>
      <c r="PA1000" s="17"/>
      <c r="PB1000" s="17"/>
      <c r="PC1000" s="17"/>
      <c r="PD1000" s="17"/>
      <c r="PE1000" s="17"/>
      <c r="PF1000" s="17"/>
      <c r="PG1000" s="17"/>
      <c r="PH1000" s="17"/>
      <c r="PI1000" s="17"/>
      <c r="PJ1000" s="17"/>
      <c r="PK1000" s="17"/>
      <c r="PL1000" s="17"/>
      <c r="PM1000" s="17"/>
      <c r="PN1000" s="17"/>
      <c r="PO1000" s="17"/>
      <c r="PP1000" s="17"/>
      <c r="PQ1000" s="17"/>
      <c r="PR1000" s="17"/>
      <c r="PS1000" s="17"/>
      <c r="PT1000" s="17"/>
      <c r="PU1000" s="17"/>
      <c r="PV1000" s="17"/>
      <c r="PW1000" s="17"/>
      <c r="PX1000" s="17"/>
      <c r="PY1000" s="17"/>
      <c r="PZ1000" s="17"/>
      <c r="QA1000" s="17"/>
      <c r="QB1000" s="17"/>
      <c r="QC1000" s="17"/>
      <c r="QD1000" s="17"/>
      <c r="QE1000" s="17"/>
      <c r="QF1000" s="17"/>
      <c r="QG1000" s="17"/>
      <c r="QH1000" s="17"/>
      <c r="QI1000" s="17"/>
      <c r="QJ1000" s="17"/>
      <c r="QK1000" s="17"/>
      <c r="QL1000" s="17"/>
      <c r="QM1000" s="17"/>
      <c r="QN1000" s="17"/>
      <c r="QO1000" s="17"/>
      <c r="QP1000" s="17"/>
      <c r="QQ1000" s="17"/>
      <c r="QR1000" s="17"/>
      <c r="QS1000" s="17"/>
      <c r="QT1000" s="17"/>
      <c r="QU1000" s="17"/>
      <c r="QV1000" s="17"/>
      <c r="QW1000" s="17"/>
      <c r="QX1000" s="17"/>
      <c r="QY1000" s="17"/>
      <c r="QZ1000" s="17"/>
      <c r="RA1000" s="17"/>
      <c r="RB1000" s="17"/>
      <c r="RC1000" s="17"/>
      <c r="RD1000" s="17"/>
      <c r="RE1000" s="17"/>
      <c r="RF1000" s="17"/>
      <c r="RG1000" s="17"/>
      <c r="RH1000" s="17"/>
      <c r="RI1000" s="17"/>
      <c r="RJ1000" s="17"/>
      <c r="RK1000" s="17"/>
      <c r="RL1000" s="17"/>
      <c r="RM1000" s="17"/>
      <c r="RN1000" s="17"/>
      <c r="RO1000" s="17"/>
      <c r="RP1000" s="17"/>
      <c r="RQ1000" s="17"/>
      <c r="RR1000" s="17"/>
      <c r="RS1000" s="17"/>
      <c r="RT1000" s="17"/>
      <c r="RU1000" s="17"/>
      <c r="RV1000" s="17"/>
      <c r="RW1000" s="17"/>
      <c r="RX1000" s="17"/>
      <c r="RY1000" s="17"/>
      <c r="RZ1000" s="17"/>
      <c r="SA1000" s="17"/>
      <c r="SB1000" s="17"/>
      <c r="SC1000" s="17"/>
      <c r="SD1000" s="17"/>
      <c r="SE1000" s="17"/>
      <c r="SF1000" s="17"/>
      <c r="SG1000" s="17"/>
      <c r="SH1000" s="17"/>
      <c r="SI1000" s="17"/>
      <c r="SJ1000" s="17"/>
      <c r="SK1000" s="17"/>
      <c r="SL1000" s="17"/>
      <c r="SM1000" s="17"/>
      <c r="SN1000" s="17"/>
      <c r="SO1000" s="17"/>
      <c r="SP1000" s="17"/>
      <c r="SQ1000" s="17"/>
      <c r="SR1000" s="17"/>
      <c r="SS1000" s="17"/>
      <c r="ST1000" s="17"/>
      <c r="SU1000" s="17"/>
      <c r="SV1000" s="17"/>
      <c r="SW1000" s="17"/>
      <c r="SX1000" s="17"/>
      <c r="SY1000" s="17"/>
      <c r="SZ1000" s="17"/>
      <c r="TA1000" s="17"/>
      <c r="TB1000" s="17"/>
      <c r="TC1000" s="17"/>
      <c r="TD1000" s="17"/>
      <c r="TE1000" s="17"/>
      <c r="TF1000" s="17"/>
      <c r="TG1000" s="17"/>
      <c r="TH1000" s="17"/>
      <c r="TI1000" s="17"/>
      <c r="TJ1000" s="17"/>
      <c r="TK1000" s="17"/>
      <c r="TL1000" s="17"/>
      <c r="TM1000" s="17"/>
      <c r="TN1000" s="17"/>
      <c r="TO1000" s="17"/>
      <c r="TP1000" s="17"/>
      <c r="TQ1000" s="17"/>
      <c r="TR1000" s="17"/>
      <c r="TS1000" s="17"/>
      <c r="TT1000" s="17"/>
      <c r="TU1000" s="17"/>
      <c r="TV1000" s="17"/>
      <c r="TW1000" s="17"/>
      <c r="TX1000" s="17"/>
      <c r="TY1000" s="17"/>
      <c r="TZ1000" s="17"/>
      <c r="UA1000" s="17"/>
      <c r="UB1000" s="17"/>
      <c r="UC1000" s="17"/>
      <c r="UD1000" s="17"/>
      <c r="UE1000" s="17"/>
      <c r="UF1000" s="17"/>
      <c r="UG1000" s="17"/>
      <c r="UH1000" s="17"/>
      <c r="UI1000" s="17"/>
      <c r="UJ1000" s="17"/>
      <c r="UK1000" s="17"/>
      <c r="UL1000" s="17"/>
      <c r="UM1000" s="17"/>
      <c r="UN1000" s="17"/>
      <c r="UO1000" s="17"/>
      <c r="UP1000" s="17"/>
      <c r="UQ1000" s="17"/>
      <c r="UR1000" s="17"/>
      <c r="US1000" s="17"/>
      <c r="UT1000" s="17"/>
      <c r="UU1000" s="17"/>
      <c r="UV1000" s="17"/>
      <c r="UW1000" s="17"/>
      <c r="UX1000" s="17"/>
      <c r="UY1000" s="17"/>
      <c r="UZ1000" s="17"/>
      <c r="VA1000" s="17"/>
      <c r="VB1000" s="17"/>
      <c r="VC1000" s="17"/>
      <c r="VD1000" s="17"/>
      <c r="VE1000" s="17"/>
      <c r="VF1000" s="17"/>
      <c r="VG1000" s="17"/>
      <c r="VH1000" s="17"/>
      <c r="VI1000" s="17"/>
      <c r="VJ1000" s="17"/>
      <c r="VK1000" s="17"/>
      <c r="VL1000" s="17"/>
      <c r="VM1000" s="17"/>
      <c r="VN1000" s="17"/>
      <c r="VO1000" s="17"/>
      <c r="VP1000" s="17"/>
      <c r="VQ1000" s="17"/>
      <c r="VR1000" s="17"/>
      <c r="VS1000" s="17"/>
      <c r="VT1000" s="17"/>
      <c r="VU1000" s="17"/>
      <c r="VV1000" s="17"/>
      <c r="VW1000" s="17"/>
      <c r="VX1000" s="17"/>
      <c r="VY1000" s="17"/>
      <c r="VZ1000" s="17"/>
      <c r="WA1000" s="17"/>
      <c r="WB1000" s="17"/>
      <c r="WC1000" s="17"/>
      <c r="WD1000" s="17"/>
      <c r="WE1000" s="17"/>
      <c r="WF1000" s="17"/>
      <c r="WG1000" s="17"/>
      <c r="WH1000" s="17"/>
      <c r="WI1000" s="17"/>
      <c r="WJ1000" s="17"/>
      <c r="WK1000" s="17"/>
      <c r="WL1000" s="17"/>
      <c r="WM1000" s="17"/>
      <c r="WN1000" s="17"/>
      <c r="WO1000" s="17"/>
      <c r="WP1000" s="17"/>
      <c r="WQ1000" s="17"/>
      <c r="WR1000" s="17"/>
      <c r="WS1000" s="17"/>
      <c r="WT1000" s="17"/>
      <c r="WU1000" s="17"/>
      <c r="WV1000" s="17"/>
      <c r="WW1000" s="17"/>
      <c r="WX1000" s="17"/>
      <c r="WY1000" s="17"/>
      <c r="WZ1000" s="17"/>
      <c r="XA1000" s="17"/>
      <c r="XB1000" s="17"/>
      <c r="XC1000" s="17"/>
      <c r="XD1000" s="17"/>
      <c r="XE1000" s="17"/>
      <c r="XF1000" s="17"/>
      <c r="XG1000" s="17"/>
      <c r="XH1000" s="17"/>
      <c r="XI1000" s="17"/>
      <c r="XJ1000" s="17"/>
      <c r="XK1000" s="17"/>
      <c r="XL1000" s="17"/>
      <c r="XM1000" s="17"/>
      <c r="XN1000" s="17"/>
      <c r="XO1000" s="17"/>
      <c r="XP1000" s="17"/>
      <c r="XQ1000" s="17"/>
      <c r="XR1000" s="17"/>
      <c r="XS1000" s="17"/>
      <c r="XT1000" s="17"/>
      <c r="XU1000" s="17"/>
      <c r="XV1000" s="17"/>
      <c r="XW1000" s="17"/>
      <c r="XX1000" s="17"/>
      <c r="XY1000" s="17"/>
      <c r="XZ1000" s="17"/>
      <c r="YA1000" s="17"/>
      <c r="YB1000" s="17"/>
      <c r="YC1000" s="17"/>
      <c r="YD1000" s="17"/>
      <c r="YE1000" s="17"/>
      <c r="YF1000" s="17"/>
      <c r="YG1000" s="17"/>
      <c r="YH1000" s="17"/>
      <c r="YI1000" s="17"/>
      <c r="YJ1000" s="17"/>
      <c r="YK1000" s="17"/>
      <c r="YL1000" s="17"/>
      <c r="YM1000" s="17"/>
      <c r="YN1000" s="17"/>
      <c r="YO1000" s="17"/>
      <c r="YP1000" s="17"/>
      <c r="YQ1000" s="17"/>
      <c r="YR1000" s="17"/>
      <c r="YS1000" s="17"/>
      <c r="YT1000" s="17"/>
      <c r="YU1000" s="17"/>
      <c r="YV1000" s="17"/>
      <c r="YW1000" s="17"/>
      <c r="YX1000" s="17"/>
      <c r="YY1000" s="17"/>
      <c r="YZ1000" s="17"/>
      <c r="ZA1000" s="17"/>
      <c r="ZB1000" s="17"/>
      <c r="ZC1000" s="17"/>
      <c r="ZD1000" s="17"/>
      <c r="ZE1000" s="17"/>
      <c r="ZF1000" s="17"/>
      <c r="ZG1000" s="17"/>
      <c r="ZH1000" s="17"/>
      <c r="ZI1000" s="17"/>
      <c r="ZJ1000" s="17"/>
      <c r="ZK1000" s="17"/>
      <c r="ZL1000" s="17"/>
      <c r="ZM1000" s="17"/>
      <c r="ZN1000" s="17"/>
      <c r="ZO1000" s="17"/>
      <c r="ZP1000" s="17"/>
      <c r="ZQ1000" s="17"/>
      <c r="ZR1000" s="17"/>
      <c r="ZS1000" s="17"/>
      <c r="ZT1000" s="17"/>
      <c r="ZU1000" s="17"/>
      <c r="ZV1000" s="17"/>
      <c r="ZW1000" s="17"/>
      <c r="ZX1000" s="17"/>
      <c r="ZY1000" s="17"/>
      <c r="ZZ1000" s="17"/>
      <c r="AAA1000" s="17"/>
      <c r="AAB1000" s="17"/>
      <c r="AAC1000" s="17"/>
      <c r="AAD1000" s="17"/>
      <c r="AAE1000" s="17"/>
      <c r="AAF1000" s="17"/>
      <c r="AAG1000" s="17"/>
      <c r="AAH1000" s="17"/>
      <c r="AAI1000" s="17"/>
      <c r="AAJ1000" s="17"/>
      <c r="AAK1000" s="17"/>
      <c r="AAL1000" s="17"/>
      <c r="AAM1000" s="17"/>
      <c r="AAN1000" s="17"/>
      <c r="AAO1000" s="17"/>
      <c r="AAP1000" s="17"/>
      <c r="AAQ1000" s="17"/>
      <c r="AAR1000" s="17"/>
      <c r="AAS1000" s="17"/>
      <c r="AAT1000" s="17"/>
      <c r="AAU1000" s="17"/>
      <c r="AAV1000" s="17"/>
      <c r="AAW1000" s="17"/>
      <c r="AAX1000" s="17"/>
      <c r="AAY1000" s="17"/>
      <c r="AAZ1000" s="17"/>
      <c r="ABA1000" s="17"/>
      <c r="ABB1000" s="17"/>
      <c r="ABC1000" s="17"/>
      <c r="ABD1000" s="17"/>
      <c r="ABE1000" s="17"/>
      <c r="ABF1000" s="17"/>
      <c r="ABG1000" s="17"/>
      <c r="ABH1000" s="17"/>
      <c r="ABI1000" s="17"/>
      <c r="ABJ1000" s="17"/>
      <c r="ABK1000" s="17"/>
      <c r="ABL1000" s="17"/>
      <c r="ABM1000" s="17"/>
      <c r="ABN1000" s="17"/>
      <c r="ABO1000" s="17"/>
      <c r="ABP1000" s="17"/>
      <c r="ABQ1000" s="17"/>
      <c r="ABR1000" s="17"/>
      <c r="ABS1000" s="17"/>
      <c r="ABT1000" s="17"/>
      <c r="ABU1000" s="17"/>
      <c r="ABV1000" s="17"/>
      <c r="ABW1000" s="17"/>
      <c r="ABX1000" s="17"/>
      <c r="ABY1000" s="17"/>
      <c r="ABZ1000" s="17"/>
      <c r="ACA1000" s="17"/>
      <c r="ACB1000" s="17"/>
      <c r="ACC1000" s="17"/>
      <c r="ACD1000" s="17"/>
      <c r="ACE1000" s="17"/>
      <c r="ACF1000" s="17"/>
      <c r="ACG1000" s="17"/>
      <c r="ACH1000" s="17"/>
      <c r="ACI1000" s="17"/>
      <c r="ACJ1000" s="17"/>
      <c r="ACK1000" s="17"/>
      <c r="ACL1000" s="17"/>
      <c r="ACM1000" s="17"/>
      <c r="ACN1000" s="17"/>
      <c r="ACO1000" s="17"/>
      <c r="ACP1000" s="17"/>
      <c r="ACQ1000" s="17"/>
      <c r="ACR1000" s="17"/>
      <c r="ACS1000" s="17"/>
      <c r="ACT1000" s="17"/>
      <c r="ACU1000" s="17"/>
      <c r="ACV1000" s="17"/>
      <c r="ACW1000" s="17"/>
      <c r="ACX1000" s="17"/>
      <c r="ACY1000" s="17"/>
      <c r="ACZ1000" s="17"/>
      <c r="ADA1000" s="17"/>
      <c r="ADB1000" s="17"/>
      <c r="ADC1000" s="17"/>
      <c r="ADD1000" s="17"/>
      <c r="ADE1000" s="17"/>
      <c r="ADF1000" s="17"/>
      <c r="ADG1000" s="17"/>
      <c r="ADH1000" s="17"/>
      <c r="ADI1000" s="17"/>
      <c r="ADJ1000" s="17"/>
      <c r="ADK1000" s="17"/>
      <c r="ADL1000" s="17"/>
      <c r="ADM1000" s="17"/>
      <c r="ADN1000" s="17"/>
      <c r="ADO1000" s="17"/>
      <c r="ADP1000" s="17"/>
      <c r="ADQ1000" s="17"/>
      <c r="ADR1000" s="17"/>
    </row>
    <row r="1001" spans="44:798" s="16" customFormat="1" x14ac:dyDescent="0.25">
      <c r="AR1001" s="56"/>
      <c r="AS1001" s="56"/>
      <c r="AT1001" s="57"/>
      <c r="AU1001" s="56"/>
      <c r="AV1001" s="57"/>
      <c r="AW1001" s="56"/>
      <c r="AX1001" s="56"/>
      <c r="AY1001" s="56"/>
      <c r="AZ1001" s="56"/>
      <c r="BA1001" s="56"/>
      <c r="BB1001" s="56"/>
      <c r="BC1001" s="56"/>
      <c r="BD1001" s="56"/>
      <c r="BE1001" s="51"/>
      <c r="BF1001" s="51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  <c r="IF1001" s="17"/>
      <c r="IG1001" s="17"/>
      <c r="IH1001" s="17"/>
      <c r="II1001" s="17"/>
      <c r="IJ1001" s="17"/>
      <c r="IK1001" s="17"/>
      <c r="IL1001" s="17"/>
      <c r="IM1001" s="17"/>
      <c r="IN1001" s="17"/>
      <c r="IO1001" s="17"/>
      <c r="IP1001" s="17"/>
      <c r="IQ1001" s="17"/>
      <c r="IR1001" s="17"/>
      <c r="IS1001" s="17"/>
      <c r="IT1001" s="17"/>
      <c r="IU1001" s="17"/>
      <c r="IV1001" s="17"/>
      <c r="IW1001" s="17"/>
      <c r="IX1001" s="17"/>
      <c r="IY1001" s="17"/>
      <c r="IZ1001" s="17"/>
      <c r="JA1001" s="17"/>
      <c r="JB1001" s="17"/>
      <c r="JC1001" s="17"/>
      <c r="JD1001" s="17"/>
      <c r="JE1001" s="17"/>
      <c r="JF1001" s="17"/>
      <c r="JG1001" s="17"/>
      <c r="JH1001" s="17"/>
      <c r="JI1001" s="17"/>
      <c r="JJ1001" s="17"/>
      <c r="JK1001" s="17"/>
      <c r="JL1001" s="17"/>
      <c r="JM1001" s="17"/>
      <c r="JN1001" s="17"/>
      <c r="JO1001" s="17"/>
      <c r="JP1001" s="17"/>
      <c r="JQ1001" s="17"/>
      <c r="JR1001" s="17"/>
      <c r="JS1001" s="17"/>
      <c r="JT1001" s="17"/>
      <c r="JU1001" s="17"/>
      <c r="JV1001" s="17"/>
      <c r="JW1001" s="17"/>
      <c r="JX1001" s="17"/>
      <c r="JY1001" s="17"/>
      <c r="JZ1001" s="17"/>
      <c r="KA1001" s="17"/>
      <c r="KB1001" s="17"/>
      <c r="KC1001" s="17"/>
      <c r="KD1001" s="17"/>
      <c r="KE1001" s="17"/>
      <c r="KF1001" s="17"/>
      <c r="KG1001" s="17"/>
      <c r="KH1001" s="17"/>
      <c r="KI1001" s="17"/>
      <c r="KJ1001" s="17"/>
      <c r="KK1001" s="17"/>
      <c r="KL1001" s="17"/>
      <c r="KM1001" s="17"/>
      <c r="KN1001" s="17"/>
      <c r="KO1001" s="17"/>
      <c r="KP1001" s="17"/>
      <c r="KQ1001" s="17"/>
      <c r="KR1001" s="17"/>
      <c r="KS1001" s="17"/>
      <c r="KT1001" s="17"/>
      <c r="KU1001" s="17"/>
      <c r="KV1001" s="17"/>
      <c r="KW1001" s="17"/>
      <c r="KX1001" s="17"/>
      <c r="KY1001" s="17"/>
      <c r="KZ1001" s="17"/>
      <c r="LA1001" s="17"/>
      <c r="LB1001" s="17"/>
      <c r="LC1001" s="17"/>
      <c r="LD1001" s="17"/>
      <c r="LE1001" s="17"/>
      <c r="LF1001" s="17"/>
      <c r="LG1001" s="17"/>
      <c r="LH1001" s="17"/>
      <c r="LI1001" s="17"/>
      <c r="LJ1001" s="17"/>
      <c r="LK1001" s="17"/>
      <c r="LL1001" s="17"/>
      <c r="LM1001" s="17"/>
      <c r="LN1001" s="17"/>
      <c r="LO1001" s="17"/>
      <c r="LP1001" s="17"/>
      <c r="LQ1001" s="17"/>
      <c r="LR1001" s="17"/>
      <c r="LS1001" s="17"/>
      <c r="LT1001" s="17"/>
      <c r="LU1001" s="17"/>
      <c r="LV1001" s="17"/>
      <c r="LW1001" s="17"/>
      <c r="LX1001" s="17"/>
      <c r="LY1001" s="17"/>
      <c r="LZ1001" s="17"/>
      <c r="MA1001" s="17"/>
      <c r="MB1001" s="17"/>
      <c r="MC1001" s="17"/>
      <c r="MD1001" s="17"/>
      <c r="ME1001" s="17"/>
      <c r="MF1001" s="17"/>
      <c r="MG1001" s="17"/>
      <c r="MH1001" s="17"/>
      <c r="MI1001" s="17"/>
      <c r="MJ1001" s="17"/>
      <c r="MK1001" s="17"/>
      <c r="ML1001" s="17"/>
      <c r="MM1001" s="17"/>
      <c r="MN1001" s="17"/>
      <c r="MO1001" s="17"/>
      <c r="MP1001" s="17"/>
      <c r="MQ1001" s="17"/>
      <c r="MR1001" s="17"/>
      <c r="MS1001" s="17"/>
      <c r="MT1001" s="17"/>
      <c r="MU1001" s="17"/>
      <c r="MV1001" s="17"/>
      <c r="MW1001" s="17"/>
      <c r="MX1001" s="17"/>
      <c r="MY1001" s="17"/>
      <c r="MZ1001" s="17"/>
      <c r="NA1001" s="17"/>
      <c r="NB1001" s="17"/>
      <c r="NC1001" s="17"/>
      <c r="ND1001" s="17"/>
      <c r="NE1001" s="17"/>
      <c r="NF1001" s="17"/>
      <c r="NG1001" s="17"/>
      <c r="NH1001" s="17"/>
      <c r="NI1001" s="17"/>
      <c r="NJ1001" s="17"/>
      <c r="NK1001" s="17"/>
      <c r="NL1001" s="17"/>
      <c r="NM1001" s="17"/>
      <c r="NN1001" s="17"/>
      <c r="NO1001" s="17"/>
      <c r="NP1001" s="17"/>
      <c r="NQ1001" s="17"/>
      <c r="NR1001" s="17"/>
      <c r="NS1001" s="17"/>
      <c r="NT1001" s="17"/>
      <c r="NU1001" s="17"/>
      <c r="NV1001" s="17"/>
      <c r="NW1001" s="17"/>
      <c r="NX1001" s="17"/>
      <c r="NY1001" s="17"/>
      <c r="NZ1001" s="17"/>
      <c r="OA1001" s="17"/>
      <c r="OB1001" s="17"/>
      <c r="OC1001" s="17"/>
      <c r="OD1001" s="17"/>
      <c r="OE1001" s="17"/>
      <c r="OF1001" s="17"/>
      <c r="OG1001" s="17"/>
      <c r="OH1001" s="17"/>
      <c r="OI1001" s="17"/>
      <c r="OJ1001" s="17"/>
      <c r="OK1001" s="17"/>
      <c r="OL1001" s="17"/>
      <c r="OM1001" s="17"/>
      <c r="ON1001" s="17"/>
      <c r="OO1001" s="17"/>
      <c r="OP1001" s="17"/>
      <c r="OQ1001" s="17"/>
      <c r="OR1001" s="17"/>
      <c r="OS1001" s="17"/>
      <c r="OT1001" s="17"/>
      <c r="OU1001" s="17"/>
      <c r="OV1001" s="17"/>
      <c r="OW1001" s="17"/>
      <c r="OX1001" s="17"/>
      <c r="OY1001" s="17"/>
      <c r="OZ1001" s="17"/>
      <c r="PA1001" s="17"/>
      <c r="PB1001" s="17"/>
      <c r="PC1001" s="17"/>
      <c r="PD1001" s="17"/>
      <c r="PE1001" s="17"/>
      <c r="PF1001" s="17"/>
      <c r="PG1001" s="17"/>
      <c r="PH1001" s="17"/>
      <c r="PI1001" s="17"/>
      <c r="PJ1001" s="17"/>
      <c r="PK1001" s="17"/>
      <c r="PL1001" s="17"/>
      <c r="PM1001" s="17"/>
      <c r="PN1001" s="17"/>
      <c r="PO1001" s="17"/>
      <c r="PP1001" s="17"/>
      <c r="PQ1001" s="17"/>
      <c r="PR1001" s="17"/>
      <c r="PS1001" s="17"/>
      <c r="PT1001" s="17"/>
      <c r="PU1001" s="17"/>
      <c r="PV1001" s="17"/>
      <c r="PW1001" s="17"/>
      <c r="PX1001" s="17"/>
      <c r="PY1001" s="17"/>
      <c r="PZ1001" s="17"/>
      <c r="QA1001" s="17"/>
      <c r="QB1001" s="17"/>
      <c r="QC1001" s="17"/>
      <c r="QD1001" s="17"/>
      <c r="QE1001" s="17"/>
      <c r="QF1001" s="17"/>
      <c r="QG1001" s="17"/>
      <c r="QH1001" s="17"/>
      <c r="QI1001" s="17"/>
      <c r="QJ1001" s="17"/>
      <c r="QK1001" s="17"/>
      <c r="QL1001" s="17"/>
      <c r="QM1001" s="17"/>
      <c r="QN1001" s="17"/>
      <c r="QO1001" s="17"/>
      <c r="QP1001" s="17"/>
      <c r="QQ1001" s="17"/>
      <c r="QR1001" s="17"/>
      <c r="QS1001" s="17"/>
      <c r="QT1001" s="17"/>
      <c r="QU1001" s="17"/>
      <c r="QV1001" s="17"/>
      <c r="QW1001" s="17"/>
      <c r="QX1001" s="17"/>
      <c r="QY1001" s="17"/>
      <c r="QZ1001" s="17"/>
      <c r="RA1001" s="17"/>
      <c r="RB1001" s="17"/>
      <c r="RC1001" s="17"/>
      <c r="RD1001" s="17"/>
      <c r="RE1001" s="17"/>
      <c r="RF1001" s="17"/>
      <c r="RG1001" s="17"/>
      <c r="RH1001" s="17"/>
      <c r="RI1001" s="17"/>
      <c r="RJ1001" s="17"/>
      <c r="RK1001" s="17"/>
      <c r="RL1001" s="17"/>
      <c r="RM1001" s="17"/>
      <c r="RN1001" s="17"/>
      <c r="RO1001" s="17"/>
      <c r="RP1001" s="17"/>
      <c r="RQ1001" s="17"/>
      <c r="RR1001" s="17"/>
      <c r="RS1001" s="17"/>
      <c r="RT1001" s="17"/>
      <c r="RU1001" s="17"/>
      <c r="RV1001" s="17"/>
      <c r="RW1001" s="17"/>
      <c r="RX1001" s="17"/>
      <c r="RY1001" s="17"/>
      <c r="RZ1001" s="17"/>
      <c r="SA1001" s="17"/>
      <c r="SB1001" s="17"/>
      <c r="SC1001" s="17"/>
      <c r="SD1001" s="17"/>
      <c r="SE1001" s="17"/>
      <c r="SF1001" s="17"/>
      <c r="SG1001" s="17"/>
      <c r="SH1001" s="17"/>
      <c r="SI1001" s="17"/>
      <c r="SJ1001" s="17"/>
      <c r="SK1001" s="17"/>
      <c r="SL1001" s="17"/>
      <c r="SM1001" s="17"/>
      <c r="SN1001" s="17"/>
      <c r="SO1001" s="17"/>
      <c r="SP1001" s="17"/>
      <c r="SQ1001" s="17"/>
      <c r="SR1001" s="17"/>
      <c r="SS1001" s="17"/>
      <c r="ST1001" s="17"/>
      <c r="SU1001" s="17"/>
      <c r="SV1001" s="17"/>
      <c r="SW1001" s="17"/>
      <c r="SX1001" s="17"/>
      <c r="SY1001" s="17"/>
      <c r="SZ1001" s="17"/>
      <c r="TA1001" s="17"/>
      <c r="TB1001" s="17"/>
      <c r="TC1001" s="17"/>
      <c r="TD1001" s="17"/>
      <c r="TE1001" s="17"/>
      <c r="TF1001" s="17"/>
      <c r="TG1001" s="17"/>
      <c r="TH1001" s="17"/>
      <c r="TI1001" s="17"/>
      <c r="TJ1001" s="17"/>
      <c r="TK1001" s="17"/>
      <c r="TL1001" s="17"/>
      <c r="TM1001" s="17"/>
      <c r="TN1001" s="17"/>
      <c r="TO1001" s="17"/>
      <c r="TP1001" s="17"/>
      <c r="TQ1001" s="17"/>
      <c r="TR1001" s="17"/>
      <c r="TS1001" s="17"/>
      <c r="TT1001" s="17"/>
      <c r="TU1001" s="17"/>
      <c r="TV1001" s="17"/>
      <c r="TW1001" s="17"/>
      <c r="TX1001" s="17"/>
      <c r="TY1001" s="17"/>
      <c r="TZ1001" s="17"/>
      <c r="UA1001" s="17"/>
      <c r="UB1001" s="17"/>
      <c r="UC1001" s="17"/>
      <c r="UD1001" s="17"/>
      <c r="UE1001" s="17"/>
      <c r="UF1001" s="17"/>
      <c r="UG1001" s="17"/>
      <c r="UH1001" s="17"/>
      <c r="UI1001" s="17"/>
      <c r="UJ1001" s="17"/>
      <c r="UK1001" s="17"/>
      <c r="UL1001" s="17"/>
      <c r="UM1001" s="17"/>
      <c r="UN1001" s="17"/>
      <c r="UO1001" s="17"/>
      <c r="UP1001" s="17"/>
      <c r="UQ1001" s="17"/>
      <c r="UR1001" s="17"/>
      <c r="US1001" s="17"/>
      <c r="UT1001" s="17"/>
      <c r="UU1001" s="17"/>
      <c r="UV1001" s="17"/>
      <c r="UW1001" s="17"/>
      <c r="UX1001" s="17"/>
      <c r="UY1001" s="17"/>
      <c r="UZ1001" s="17"/>
      <c r="VA1001" s="17"/>
      <c r="VB1001" s="17"/>
      <c r="VC1001" s="17"/>
      <c r="VD1001" s="17"/>
      <c r="VE1001" s="17"/>
      <c r="VF1001" s="17"/>
      <c r="VG1001" s="17"/>
      <c r="VH1001" s="17"/>
      <c r="VI1001" s="17"/>
      <c r="VJ1001" s="17"/>
      <c r="VK1001" s="17"/>
      <c r="VL1001" s="17"/>
      <c r="VM1001" s="17"/>
      <c r="VN1001" s="17"/>
      <c r="VO1001" s="17"/>
      <c r="VP1001" s="17"/>
      <c r="VQ1001" s="17"/>
      <c r="VR1001" s="17"/>
      <c r="VS1001" s="17"/>
      <c r="VT1001" s="17"/>
      <c r="VU1001" s="17"/>
      <c r="VV1001" s="17"/>
      <c r="VW1001" s="17"/>
      <c r="VX1001" s="17"/>
      <c r="VY1001" s="17"/>
      <c r="VZ1001" s="17"/>
      <c r="WA1001" s="17"/>
      <c r="WB1001" s="17"/>
      <c r="WC1001" s="17"/>
      <c r="WD1001" s="17"/>
      <c r="WE1001" s="17"/>
      <c r="WF1001" s="17"/>
      <c r="WG1001" s="17"/>
      <c r="WH1001" s="17"/>
      <c r="WI1001" s="17"/>
      <c r="WJ1001" s="17"/>
      <c r="WK1001" s="17"/>
      <c r="WL1001" s="17"/>
      <c r="WM1001" s="17"/>
      <c r="WN1001" s="17"/>
      <c r="WO1001" s="17"/>
      <c r="WP1001" s="17"/>
      <c r="WQ1001" s="17"/>
      <c r="WR1001" s="17"/>
      <c r="WS1001" s="17"/>
      <c r="WT1001" s="17"/>
      <c r="WU1001" s="17"/>
      <c r="WV1001" s="17"/>
      <c r="WW1001" s="17"/>
      <c r="WX1001" s="17"/>
      <c r="WY1001" s="17"/>
      <c r="WZ1001" s="17"/>
      <c r="XA1001" s="17"/>
      <c r="XB1001" s="17"/>
      <c r="XC1001" s="17"/>
      <c r="XD1001" s="17"/>
      <c r="XE1001" s="17"/>
      <c r="XF1001" s="17"/>
      <c r="XG1001" s="17"/>
      <c r="XH1001" s="17"/>
      <c r="XI1001" s="17"/>
      <c r="XJ1001" s="17"/>
      <c r="XK1001" s="17"/>
      <c r="XL1001" s="17"/>
      <c r="XM1001" s="17"/>
      <c r="XN1001" s="17"/>
      <c r="XO1001" s="17"/>
      <c r="XP1001" s="17"/>
      <c r="XQ1001" s="17"/>
      <c r="XR1001" s="17"/>
      <c r="XS1001" s="17"/>
      <c r="XT1001" s="17"/>
      <c r="XU1001" s="17"/>
      <c r="XV1001" s="17"/>
      <c r="XW1001" s="17"/>
      <c r="XX1001" s="17"/>
      <c r="XY1001" s="17"/>
      <c r="XZ1001" s="17"/>
      <c r="YA1001" s="17"/>
      <c r="YB1001" s="17"/>
      <c r="YC1001" s="17"/>
      <c r="YD1001" s="17"/>
      <c r="YE1001" s="17"/>
      <c r="YF1001" s="17"/>
      <c r="YG1001" s="17"/>
      <c r="YH1001" s="17"/>
      <c r="YI1001" s="17"/>
      <c r="YJ1001" s="17"/>
      <c r="YK1001" s="17"/>
      <c r="YL1001" s="17"/>
      <c r="YM1001" s="17"/>
      <c r="YN1001" s="17"/>
      <c r="YO1001" s="17"/>
      <c r="YP1001" s="17"/>
      <c r="YQ1001" s="17"/>
      <c r="YR1001" s="17"/>
      <c r="YS1001" s="17"/>
      <c r="YT1001" s="17"/>
      <c r="YU1001" s="17"/>
      <c r="YV1001" s="17"/>
      <c r="YW1001" s="17"/>
      <c r="YX1001" s="17"/>
      <c r="YY1001" s="17"/>
      <c r="YZ1001" s="17"/>
      <c r="ZA1001" s="17"/>
      <c r="ZB1001" s="17"/>
      <c r="ZC1001" s="17"/>
      <c r="ZD1001" s="17"/>
      <c r="ZE1001" s="17"/>
      <c r="ZF1001" s="17"/>
      <c r="ZG1001" s="17"/>
      <c r="ZH1001" s="17"/>
      <c r="ZI1001" s="17"/>
      <c r="ZJ1001" s="17"/>
      <c r="ZK1001" s="17"/>
      <c r="ZL1001" s="17"/>
      <c r="ZM1001" s="17"/>
      <c r="ZN1001" s="17"/>
      <c r="ZO1001" s="17"/>
      <c r="ZP1001" s="17"/>
      <c r="ZQ1001" s="17"/>
      <c r="ZR1001" s="17"/>
      <c r="ZS1001" s="17"/>
      <c r="ZT1001" s="17"/>
      <c r="ZU1001" s="17"/>
      <c r="ZV1001" s="17"/>
      <c r="ZW1001" s="17"/>
      <c r="ZX1001" s="17"/>
      <c r="ZY1001" s="17"/>
      <c r="ZZ1001" s="17"/>
      <c r="AAA1001" s="17"/>
      <c r="AAB1001" s="17"/>
      <c r="AAC1001" s="17"/>
      <c r="AAD1001" s="17"/>
      <c r="AAE1001" s="17"/>
      <c r="AAF1001" s="17"/>
      <c r="AAG1001" s="17"/>
      <c r="AAH1001" s="17"/>
      <c r="AAI1001" s="17"/>
      <c r="AAJ1001" s="17"/>
      <c r="AAK1001" s="17"/>
      <c r="AAL1001" s="17"/>
      <c r="AAM1001" s="17"/>
      <c r="AAN1001" s="17"/>
      <c r="AAO1001" s="17"/>
      <c r="AAP1001" s="17"/>
      <c r="AAQ1001" s="17"/>
      <c r="AAR1001" s="17"/>
      <c r="AAS1001" s="17"/>
      <c r="AAT1001" s="17"/>
      <c r="AAU1001" s="17"/>
      <c r="AAV1001" s="17"/>
      <c r="AAW1001" s="17"/>
      <c r="AAX1001" s="17"/>
      <c r="AAY1001" s="17"/>
      <c r="AAZ1001" s="17"/>
      <c r="ABA1001" s="17"/>
      <c r="ABB1001" s="17"/>
      <c r="ABC1001" s="17"/>
      <c r="ABD1001" s="17"/>
      <c r="ABE1001" s="17"/>
      <c r="ABF1001" s="17"/>
      <c r="ABG1001" s="17"/>
      <c r="ABH1001" s="17"/>
      <c r="ABI1001" s="17"/>
      <c r="ABJ1001" s="17"/>
      <c r="ABK1001" s="17"/>
      <c r="ABL1001" s="17"/>
      <c r="ABM1001" s="17"/>
      <c r="ABN1001" s="17"/>
      <c r="ABO1001" s="17"/>
      <c r="ABP1001" s="17"/>
      <c r="ABQ1001" s="17"/>
      <c r="ABR1001" s="17"/>
      <c r="ABS1001" s="17"/>
      <c r="ABT1001" s="17"/>
      <c r="ABU1001" s="17"/>
      <c r="ABV1001" s="17"/>
      <c r="ABW1001" s="17"/>
      <c r="ABX1001" s="17"/>
      <c r="ABY1001" s="17"/>
      <c r="ABZ1001" s="17"/>
      <c r="ACA1001" s="17"/>
      <c r="ACB1001" s="17"/>
      <c r="ACC1001" s="17"/>
      <c r="ACD1001" s="17"/>
      <c r="ACE1001" s="17"/>
      <c r="ACF1001" s="17"/>
      <c r="ACG1001" s="17"/>
      <c r="ACH1001" s="17"/>
      <c r="ACI1001" s="17"/>
      <c r="ACJ1001" s="17"/>
      <c r="ACK1001" s="17"/>
      <c r="ACL1001" s="17"/>
      <c r="ACM1001" s="17"/>
      <c r="ACN1001" s="17"/>
      <c r="ACO1001" s="17"/>
      <c r="ACP1001" s="17"/>
      <c r="ACQ1001" s="17"/>
      <c r="ACR1001" s="17"/>
      <c r="ACS1001" s="17"/>
      <c r="ACT1001" s="17"/>
      <c r="ACU1001" s="17"/>
      <c r="ACV1001" s="17"/>
      <c r="ACW1001" s="17"/>
      <c r="ACX1001" s="17"/>
      <c r="ACY1001" s="17"/>
      <c r="ACZ1001" s="17"/>
      <c r="ADA1001" s="17"/>
      <c r="ADB1001" s="17"/>
      <c r="ADC1001" s="17"/>
      <c r="ADD1001" s="17"/>
      <c r="ADE1001" s="17"/>
      <c r="ADF1001" s="17"/>
      <c r="ADG1001" s="17"/>
      <c r="ADH1001" s="17"/>
      <c r="ADI1001" s="17"/>
      <c r="ADJ1001" s="17"/>
      <c r="ADK1001" s="17"/>
      <c r="ADL1001" s="17"/>
      <c r="ADM1001" s="17"/>
      <c r="ADN1001" s="17"/>
      <c r="ADO1001" s="17"/>
      <c r="ADP1001" s="17"/>
      <c r="ADQ1001" s="17"/>
      <c r="ADR1001" s="17"/>
    </row>
    <row r="1002" spans="44:798" s="16" customFormat="1" x14ac:dyDescent="0.25">
      <c r="AR1002" s="56"/>
      <c r="AS1002" s="56"/>
      <c r="AT1002" s="57"/>
      <c r="AU1002" s="56"/>
      <c r="AV1002" s="57"/>
      <c r="AW1002" s="56"/>
      <c r="AX1002" s="56"/>
      <c r="AY1002" s="56"/>
      <c r="AZ1002" s="56"/>
      <c r="BA1002" s="56"/>
      <c r="BB1002" s="56"/>
      <c r="BC1002" s="56"/>
      <c r="BD1002" s="56"/>
      <c r="BE1002" s="51"/>
      <c r="BF1002" s="51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  <c r="IF1002" s="17"/>
      <c r="IG1002" s="17"/>
      <c r="IH1002" s="17"/>
      <c r="II1002" s="17"/>
      <c r="IJ1002" s="17"/>
      <c r="IK1002" s="17"/>
      <c r="IL1002" s="17"/>
      <c r="IM1002" s="17"/>
      <c r="IN1002" s="17"/>
      <c r="IO1002" s="17"/>
      <c r="IP1002" s="17"/>
      <c r="IQ1002" s="17"/>
      <c r="IR1002" s="17"/>
      <c r="IS1002" s="17"/>
      <c r="IT1002" s="17"/>
      <c r="IU1002" s="17"/>
      <c r="IV1002" s="17"/>
      <c r="IW1002" s="17"/>
      <c r="IX1002" s="17"/>
      <c r="IY1002" s="17"/>
      <c r="IZ1002" s="17"/>
      <c r="JA1002" s="17"/>
      <c r="JB1002" s="17"/>
      <c r="JC1002" s="17"/>
      <c r="JD1002" s="17"/>
      <c r="JE1002" s="17"/>
      <c r="JF1002" s="17"/>
      <c r="JG1002" s="17"/>
      <c r="JH1002" s="17"/>
      <c r="JI1002" s="17"/>
      <c r="JJ1002" s="17"/>
      <c r="JK1002" s="17"/>
      <c r="JL1002" s="17"/>
      <c r="JM1002" s="17"/>
      <c r="JN1002" s="17"/>
      <c r="JO1002" s="17"/>
      <c r="JP1002" s="17"/>
      <c r="JQ1002" s="17"/>
      <c r="JR1002" s="17"/>
      <c r="JS1002" s="17"/>
      <c r="JT1002" s="17"/>
      <c r="JU1002" s="17"/>
      <c r="JV1002" s="17"/>
      <c r="JW1002" s="17"/>
      <c r="JX1002" s="17"/>
      <c r="JY1002" s="17"/>
      <c r="JZ1002" s="17"/>
      <c r="KA1002" s="17"/>
      <c r="KB1002" s="17"/>
      <c r="KC1002" s="17"/>
      <c r="KD1002" s="17"/>
      <c r="KE1002" s="17"/>
      <c r="KF1002" s="17"/>
      <c r="KG1002" s="17"/>
      <c r="KH1002" s="17"/>
      <c r="KI1002" s="17"/>
      <c r="KJ1002" s="17"/>
      <c r="KK1002" s="17"/>
      <c r="KL1002" s="17"/>
      <c r="KM1002" s="17"/>
      <c r="KN1002" s="17"/>
      <c r="KO1002" s="17"/>
      <c r="KP1002" s="17"/>
      <c r="KQ1002" s="17"/>
      <c r="KR1002" s="17"/>
      <c r="KS1002" s="17"/>
      <c r="KT1002" s="17"/>
      <c r="KU1002" s="17"/>
      <c r="KV1002" s="17"/>
      <c r="KW1002" s="17"/>
      <c r="KX1002" s="17"/>
      <c r="KY1002" s="17"/>
      <c r="KZ1002" s="17"/>
      <c r="LA1002" s="17"/>
      <c r="LB1002" s="17"/>
      <c r="LC1002" s="17"/>
      <c r="LD1002" s="17"/>
      <c r="LE1002" s="17"/>
      <c r="LF1002" s="17"/>
      <c r="LG1002" s="17"/>
      <c r="LH1002" s="17"/>
      <c r="LI1002" s="17"/>
      <c r="LJ1002" s="17"/>
      <c r="LK1002" s="17"/>
      <c r="LL1002" s="17"/>
      <c r="LM1002" s="17"/>
      <c r="LN1002" s="17"/>
      <c r="LO1002" s="17"/>
      <c r="LP1002" s="17"/>
      <c r="LQ1002" s="17"/>
      <c r="LR1002" s="17"/>
      <c r="LS1002" s="17"/>
      <c r="LT1002" s="17"/>
      <c r="LU1002" s="17"/>
      <c r="LV1002" s="17"/>
      <c r="LW1002" s="17"/>
      <c r="LX1002" s="17"/>
      <c r="LY1002" s="17"/>
      <c r="LZ1002" s="17"/>
      <c r="MA1002" s="17"/>
      <c r="MB1002" s="17"/>
      <c r="MC1002" s="17"/>
      <c r="MD1002" s="17"/>
      <c r="ME1002" s="17"/>
      <c r="MF1002" s="17"/>
      <c r="MG1002" s="17"/>
      <c r="MH1002" s="17"/>
      <c r="MI1002" s="17"/>
      <c r="MJ1002" s="17"/>
      <c r="MK1002" s="17"/>
      <c r="ML1002" s="17"/>
      <c r="MM1002" s="17"/>
      <c r="MN1002" s="17"/>
      <c r="MO1002" s="17"/>
      <c r="MP1002" s="17"/>
      <c r="MQ1002" s="17"/>
      <c r="MR1002" s="17"/>
      <c r="MS1002" s="17"/>
      <c r="MT1002" s="17"/>
      <c r="MU1002" s="17"/>
      <c r="MV1002" s="17"/>
      <c r="MW1002" s="17"/>
      <c r="MX1002" s="17"/>
      <c r="MY1002" s="17"/>
      <c r="MZ1002" s="17"/>
      <c r="NA1002" s="17"/>
      <c r="NB1002" s="17"/>
      <c r="NC1002" s="17"/>
      <c r="ND1002" s="17"/>
      <c r="NE1002" s="17"/>
      <c r="NF1002" s="17"/>
      <c r="NG1002" s="17"/>
      <c r="NH1002" s="17"/>
      <c r="NI1002" s="17"/>
      <c r="NJ1002" s="17"/>
      <c r="NK1002" s="17"/>
      <c r="NL1002" s="17"/>
      <c r="NM1002" s="17"/>
      <c r="NN1002" s="17"/>
      <c r="NO1002" s="17"/>
      <c r="NP1002" s="17"/>
      <c r="NQ1002" s="17"/>
      <c r="NR1002" s="17"/>
      <c r="NS1002" s="17"/>
      <c r="NT1002" s="17"/>
      <c r="NU1002" s="17"/>
      <c r="NV1002" s="17"/>
      <c r="NW1002" s="17"/>
      <c r="NX1002" s="17"/>
      <c r="NY1002" s="17"/>
      <c r="NZ1002" s="17"/>
      <c r="OA1002" s="17"/>
      <c r="OB1002" s="17"/>
      <c r="OC1002" s="17"/>
      <c r="OD1002" s="17"/>
      <c r="OE1002" s="17"/>
      <c r="OF1002" s="17"/>
      <c r="OG1002" s="17"/>
      <c r="OH1002" s="17"/>
      <c r="OI1002" s="17"/>
      <c r="OJ1002" s="17"/>
      <c r="OK1002" s="17"/>
      <c r="OL1002" s="17"/>
      <c r="OM1002" s="17"/>
      <c r="ON1002" s="17"/>
      <c r="OO1002" s="17"/>
      <c r="OP1002" s="17"/>
      <c r="OQ1002" s="17"/>
      <c r="OR1002" s="17"/>
      <c r="OS1002" s="17"/>
      <c r="OT1002" s="17"/>
      <c r="OU1002" s="17"/>
      <c r="OV1002" s="17"/>
      <c r="OW1002" s="17"/>
      <c r="OX1002" s="17"/>
      <c r="OY1002" s="17"/>
      <c r="OZ1002" s="17"/>
      <c r="PA1002" s="17"/>
      <c r="PB1002" s="17"/>
      <c r="PC1002" s="17"/>
      <c r="PD1002" s="17"/>
      <c r="PE1002" s="17"/>
      <c r="PF1002" s="17"/>
      <c r="PG1002" s="17"/>
      <c r="PH1002" s="17"/>
      <c r="PI1002" s="17"/>
      <c r="PJ1002" s="17"/>
      <c r="PK1002" s="17"/>
      <c r="PL1002" s="17"/>
      <c r="PM1002" s="17"/>
      <c r="PN1002" s="17"/>
      <c r="PO1002" s="17"/>
      <c r="PP1002" s="17"/>
      <c r="PQ1002" s="17"/>
      <c r="PR1002" s="17"/>
      <c r="PS1002" s="17"/>
      <c r="PT1002" s="17"/>
      <c r="PU1002" s="17"/>
      <c r="PV1002" s="17"/>
      <c r="PW1002" s="17"/>
      <c r="PX1002" s="17"/>
      <c r="PY1002" s="17"/>
      <c r="PZ1002" s="17"/>
      <c r="QA1002" s="17"/>
      <c r="QB1002" s="17"/>
      <c r="QC1002" s="17"/>
      <c r="QD1002" s="17"/>
      <c r="QE1002" s="17"/>
      <c r="QF1002" s="17"/>
      <c r="QG1002" s="17"/>
      <c r="QH1002" s="17"/>
      <c r="QI1002" s="17"/>
      <c r="QJ1002" s="17"/>
      <c r="QK1002" s="17"/>
      <c r="QL1002" s="17"/>
      <c r="QM1002" s="17"/>
      <c r="QN1002" s="17"/>
      <c r="QO1002" s="17"/>
      <c r="QP1002" s="17"/>
      <c r="QQ1002" s="17"/>
      <c r="QR1002" s="17"/>
      <c r="QS1002" s="17"/>
      <c r="QT1002" s="17"/>
      <c r="QU1002" s="17"/>
      <c r="QV1002" s="17"/>
      <c r="QW1002" s="17"/>
      <c r="QX1002" s="17"/>
      <c r="QY1002" s="17"/>
      <c r="QZ1002" s="17"/>
      <c r="RA1002" s="17"/>
      <c r="RB1002" s="17"/>
      <c r="RC1002" s="17"/>
      <c r="RD1002" s="17"/>
      <c r="RE1002" s="17"/>
      <c r="RF1002" s="17"/>
      <c r="RG1002" s="17"/>
      <c r="RH1002" s="17"/>
      <c r="RI1002" s="17"/>
      <c r="RJ1002" s="17"/>
      <c r="RK1002" s="17"/>
      <c r="RL1002" s="17"/>
      <c r="RM1002" s="17"/>
      <c r="RN1002" s="17"/>
      <c r="RO1002" s="17"/>
      <c r="RP1002" s="17"/>
      <c r="RQ1002" s="17"/>
      <c r="RR1002" s="17"/>
      <c r="RS1002" s="17"/>
      <c r="RT1002" s="17"/>
      <c r="RU1002" s="17"/>
      <c r="RV1002" s="17"/>
      <c r="RW1002" s="17"/>
      <c r="RX1002" s="17"/>
      <c r="RY1002" s="17"/>
      <c r="RZ1002" s="17"/>
      <c r="SA1002" s="17"/>
      <c r="SB1002" s="17"/>
      <c r="SC1002" s="17"/>
      <c r="SD1002" s="17"/>
      <c r="SE1002" s="17"/>
      <c r="SF1002" s="17"/>
      <c r="SG1002" s="17"/>
      <c r="SH1002" s="17"/>
      <c r="SI1002" s="17"/>
      <c r="SJ1002" s="17"/>
      <c r="SK1002" s="17"/>
      <c r="SL1002" s="17"/>
      <c r="SM1002" s="17"/>
      <c r="SN1002" s="17"/>
      <c r="SO1002" s="17"/>
      <c r="SP1002" s="17"/>
      <c r="SQ1002" s="17"/>
      <c r="SR1002" s="17"/>
      <c r="SS1002" s="17"/>
      <c r="ST1002" s="17"/>
      <c r="SU1002" s="17"/>
      <c r="SV1002" s="17"/>
      <c r="SW1002" s="17"/>
      <c r="SX1002" s="17"/>
      <c r="SY1002" s="17"/>
      <c r="SZ1002" s="17"/>
      <c r="TA1002" s="17"/>
      <c r="TB1002" s="17"/>
      <c r="TC1002" s="17"/>
      <c r="TD1002" s="17"/>
      <c r="TE1002" s="17"/>
      <c r="TF1002" s="17"/>
      <c r="TG1002" s="17"/>
      <c r="TH1002" s="17"/>
      <c r="TI1002" s="17"/>
      <c r="TJ1002" s="17"/>
      <c r="TK1002" s="17"/>
      <c r="TL1002" s="17"/>
      <c r="TM1002" s="17"/>
      <c r="TN1002" s="17"/>
      <c r="TO1002" s="17"/>
      <c r="TP1002" s="17"/>
      <c r="TQ1002" s="17"/>
      <c r="TR1002" s="17"/>
      <c r="TS1002" s="17"/>
      <c r="TT1002" s="17"/>
      <c r="TU1002" s="17"/>
      <c r="TV1002" s="17"/>
      <c r="TW1002" s="17"/>
      <c r="TX1002" s="17"/>
      <c r="TY1002" s="17"/>
      <c r="TZ1002" s="17"/>
      <c r="UA1002" s="17"/>
      <c r="UB1002" s="17"/>
      <c r="UC1002" s="17"/>
      <c r="UD1002" s="17"/>
      <c r="UE1002" s="17"/>
      <c r="UF1002" s="17"/>
      <c r="UG1002" s="17"/>
      <c r="UH1002" s="17"/>
      <c r="UI1002" s="17"/>
      <c r="UJ1002" s="17"/>
      <c r="UK1002" s="17"/>
      <c r="UL1002" s="17"/>
      <c r="UM1002" s="17"/>
      <c r="UN1002" s="17"/>
      <c r="UO1002" s="17"/>
      <c r="UP1002" s="17"/>
      <c r="UQ1002" s="17"/>
      <c r="UR1002" s="17"/>
      <c r="US1002" s="17"/>
      <c r="UT1002" s="17"/>
      <c r="UU1002" s="17"/>
      <c r="UV1002" s="17"/>
      <c r="UW1002" s="17"/>
      <c r="UX1002" s="17"/>
      <c r="UY1002" s="17"/>
      <c r="UZ1002" s="17"/>
      <c r="VA1002" s="17"/>
      <c r="VB1002" s="17"/>
      <c r="VC1002" s="17"/>
      <c r="VD1002" s="17"/>
      <c r="VE1002" s="17"/>
      <c r="VF1002" s="17"/>
      <c r="VG1002" s="17"/>
      <c r="VH1002" s="17"/>
      <c r="VI1002" s="17"/>
      <c r="VJ1002" s="17"/>
      <c r="VK1002" s="17"/>
      <c r="VL1002" s="17"/>
      <c r="VM1002" s="17"/>
      <c r="VN1002" s="17"/>
      <c r="VO1002" s="17"/>
      <c r="VP1002" s="17"/>
      <c r="VQ1002" s="17"/>
      <c r="VR1002" s="17"/>
      <c r="VS1002" s="17"/>
      <c r="VT1002" s="17"/>
      <c r="VU1002" s="17"/>
      <c r="VV1002" s="17"/>
      <c r="VW1002" s="17"/>
      <c r="VX1002" s="17"/>
      <c r="VY1002" s="17"/>
      <c r="VZ1002" s="17"/>
      <c r="WA1002" s="17"/>
      <c r="WB1002" s="17"/>
      <c r="WC1002" s="17"/>
      <c r="WD1002" s="17"/>
      <c r="WE1002" s="17"/>
      <c r="WF1002" s="17"/>
      <c r="WG1002" s="17"/>
      <c r="WH1002" s="17"/>
      <c r="WI1002" s="17"/>
      <c r="WJ1002" s="17"/>
      <c r="WK1002" s="17"/>
      <c r="WL1002" s="17"/>
      <c r="WM1002" s="17"/>
      <c r="WN1002" s="17"/>
      <c r="WO1002" s="17"/>
      <c r="WP1002" s="17"/>
      <c r="WQ1002" s="17"/>
      <c r="WR1002" s="17"/>
      <c r="WS1002" s="17"/>
      <c r="WT1002" s="17"/>
      <c r="WU1002" s="17"/>
      <c r="WV1002" s="17"/>
      <c r="WW1002" s="17"/>
      <c r="WX1002" s="17"/>
      <c r="WY1002" s="17"/>
      <c r="WZ1002" s="17"/>
      <c r="XA1002" s="17"/>
      <c r="XB1002" s="17"/>
      <c r="XC1002" s="17"/>
      <c r="XD1002" s="17"/>
      <c r="XE1002" s="17"/>
      <c r="XF1002" s="17"/>
      <c r="XG1002" s="17"/>
      <c r="XH1002" s="17"/>
      <c r="XI1002" s="17"/>
      <c r="XJ1002" s="17"/>
      <c r="XK1002" s="17"/>
      <c r="XL1002" s="17"/>
      <c r="XM1002" s="17"/>
      <c r="XN1002" s="17"/>
      <c r="XO1002" s="17"/>
      <c r="XP1002" s="17"/>
      <c r="XQ1002" s="17"/>
      <c r="XR1002" s="17"/>
      <c r="XS1002" s="17"/>
      <c r="XT1002" s="17"/>
      <c r="XU1002" s="17"/>
      <c r="XV1002" s="17"/>
      <c r="XW1002" s="17"/>
      <c r="XX1002" s="17"/>
      <c r="XY1002" s="17"/>
      <c r="XZ1002" s="17"/>
      <c r="YA1002" s="17"/>
      <c r="YB1002" s="17"/>
      <c r="YC1002" s="17"/>
      <c r="YD1002" s="17"/>
      <c r="YE1002" s="17"/>
      <c r="YF1002" s="17"/>
      <c r="YG1002" s="17"/>
      <c r="YH1002" s="17"/>
      <c r="YI1002" s="17"/>
      <c r="YJ1002" s="17"/>
      <c r="YK1002" s="17"/>
      <c r="YL1002" s="17"/>
      <c r="YM1002" s="17"/>
      <c r="YN1002" s="17"/>
      <c r="YO1002" s="17"/>
      <c r="YP1002" s="17"/>
      <c r="YQ1002" s="17"/>
      <c r="YR1002" s="17"/>
      <c r="YS1002" s="17"/>
      <c r="YT1002" s="17"/>
      <c r="YU1002" s="17"/>
      <c r="YV1002" s="17"/>
      <c r="YW1002" s="17"/>
      <c r="YX1002" s="17"/>
      <c r="YY1002" s="17"/>
      <c r="YZ1002" s="17"/>
      <c r="ZA1002" s="17"/>
      <c r="ZB1002" s="17"/>
      <c r="ZC1002" s="17"/>
      <c r="ZD1002" s="17"/>
      <c r="ZE1002" s="17"/>
      <c r="ZF1002" s="17"/>
      <c r="ZG1002" s="17"/>
      <c r="ZH1002" s="17"/>
      <c r="ZI1002" s="17"/>
      <c r="ZJ1002" s="17"/>
      <c r="ZK1002" s="17"/>
      <c r="ZL1002" s="17"/>
      <c r="ZM1002" s="17"/>
      <c r="ZN1002" s="17"/>
      <c r="ZO1002" s="17"/>
      <c r="ZP1002" s="17"/>
      <c r="ZQ1002" s="17"/>
      <c r="ZR1002" s="17"/>
      <c r="ZS1002" s="17"/>
      <c r="ZT1002" s="17"/>
      <c r="ZU1002" s="17"/>
      <c r="ZV1002" s="17"/>
      <c r="ZW1002" s="17"/>
      <c r="ZX1002" s="17"/>
      <c r="ZY1002" s="17"/>
      <c r="ZZ1002" s="17"/>
      <c r="AAA1002" s="17"/>
      <c r="AAB1002" s="17"/>
      <c r="AAC1002" s="17"/>
      <c r="AAD1002" s="17"/>
      <c r="AAE1002" s="17"/>
      <c r="AAF1002" s="17"/>
      <c r="AAG1002" s="17"/>
      <c r="AAH1002" s="17"/>
      <c r="AAI1002" s="17"/>
      <c r="AAJ1002" s="17"/>
      <c r="AAK1002" s="17"/>
      <c r="AAL1002" s="17"/>
      <c r="AAM1002" s="17"/>
      <c r="AAN1002" s="17"/>
      <c r="AAO1002" s="17"/>
      <c r="AAP1002" s="17"/>
      <c r="AAQ1002" s="17"/>
      <c r="AAR1002" s="17"/>
      <c r="AAS1002" s="17"/>
      <c r="AAT1002" s="17"/>
      <c r="AAU1002" s="17"/>
      <c r="AAV1002" s="17"/>
      <c r="AAW1002" s="17"/>
      <c r="AAX1002" s="17"/>
      <c r="AAY1002" s="17"/>
      <c r="AAZ1002" s="17"/>
      <c r="ABA1002" s="17"/>
      <c r="ABB1002" s="17"/>
      <c r="ABC1002" s="17"/>
      <c r="ABD1002" s="17"/>
      <c r="ABE1002" s="17"/>
      <c r="ABF1002" s="17"/>
      <c r="ABG1002" s="17"/>
      <c r="ABH1002" s="17"/>
      <c r="ABI1002" s="17"/>
      <c r="ABJ1002" s="17"/>
      <c r="ABK1002" s="17"/>
      <c r="ABL1002" s="17"/>
      <c r="ABM1002" s="17"/>
      <c r="ABN1002" s="17"/>
      <c r="ABO1002" s="17"/>
      <c r="ABP1002" s="17"/>
      <c r="ABQ1002" s="17"/>
      <c r="ABR1002" s="17"/>
      <c r="ABS1002" s="17"/>
      <c r="ABT1002" s="17"/>
      <c r="ABU1002" s="17"/>
      <c r="ABV1002" s="17"/>
      <c r="ABW1002" s="17"/>
      <c r="ABX1002" s="17"/>
      <c r="ABY1002" s="17"/>
      <c r="ABZ1002" s="17"/>
      <c r="ACA1002" s="17"/>
      <c r="ACB1002" s="17"/>
      <c r="ACC1002" s="17"/>
      <c r="ACD1002" s="17"/>
      <c r="ACE1002" s="17"/>
      <c r="ACF1002" s="17"/>
      <c r="ACG1002" s="17"/>
      <c r="ACH1002" s="17"/>
      <c r="ACI1002" s="17"/>
      <c r="ACJ1002" s="17"/>
      <c r="ACK1002" s="17"/>
      <c r="ACL1002" s="17"/>
      <c r="ACM1002" s="17"/>
      <c r="ACN1002" s="17"/>
      <c r="ACO1002" s="17"/>
      <c r="ACP1002" s="17"/>
      <c r="ACQ1002" s="17"/>
      <c r="ACR1002" s="17"/>
      <c r="ACS1002" s="17"/>
      <c r="ACT1002" s="17"/>
      <c r="ACU1002" s="17"/>
      <c r="ACV1002" s="17"/>
      <c r="ACW1002" s="17"/>
      <c r="ACX1002" s="17"/>
      <c r="ACY1002" s="17"/>
      <c r="ACZ1002" s="17"/>
      <c r="ADA1002" s="17"/>
      <c r="ADB1002" s="17"/>
      <c r="ADC1002" s="17"/>
      <c r="ADD1002" s="17"/>
      <c r="ADE1002" s="17"/>
      <c r="ADF1002" s="17"/>
      <c r="ADG1002" s="17"/>
      <c r="ADH1002" s="17"/>
      <c r="ADI1002" s="17"/>
      <c r="ADJ1002" s="17"/>
      <c r="ADK1002" s="17"/>
      <c r="ADL1002" s="17"/>
      <c r="ADM1002" s="17"/>
      <c r="ADN1002" s="17"/>
      <c r="ADO1002" s="17"/>
      <c r="ADP1002" s="17"/>
      <c r="ADQ1002" s="17"/>
      <c r="ADR1002" s="17"/>
    </row>
    <row r="1003" spans="44:798" s="16" customFormat="1" x14ac:dyDescent="0.25">
      <c r="AR1003" s="56"/>
      <c r="AS1003" s="56"/>
      <c r="AT1003" s="57"/>
      <c r="AU1003" s="56"/>
      <c r="AV1003" s="57"/>
      <c r="AW1003" s="56"/>
      <c r="AX1003" s="56"/>
      <c r="AY1003" s="56"/>
      <c r="AZ1003" s="56"/>
      <c r="BA1003" s="56"/>
      <c r="BB1003" s="56"/>
      <c r="BC1003" s="56"/>
      <c r="BD1003" s="56"/>
      <c r="BE1003" s="51"/>
      <c r="BF1003" s="51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  <c r="HS1003" s="17"/>
      <c r="HT1003" s="17"/>
      <c r="HU1003" s="17"/>
      <c r="HV1003" s="17"/>
      <c r="HW1003" s="17"/>
      <c r="HX1003" s="17"/>
      <c r="HY1003" s="17"/>
      <c r="HZ1003" s="17"/>
      <c r="IA1003" s="17"/>
      <c r="IB1003" s="17"/>
      <c r="IC1003" s="17"/>
      <c r="ID1003" s="17"/>
      <c r="IE1003" s="17"/>
      <c r="IF1003" s="17"/>
      <c r="IG1003" s="17"/>
      <c r="IH1003" s="17"/>
      <c r="II1003" s="17"/>
      <c r="IJ1003" s="17"/>
      <c r="IK1003" s="17"/>
      <c r="IL1003" s="17"/>
      <c r="IM1003" s="17"/>
      <c r="IN1003" s="17"/>
      <c r="IO1003" s="17"/>
      <c r="IP1003" s="17"/>
      <c r="IQ1003" s="17"/>
      <c r="IR1003" s="17"/>
      <c r="IS1003" s="17"/>
      <c r="IT1003" s="17"/>
      <c r="IU1003" s="17"/>
      <c r="IV1003" s="17"/>
      <c r="IW1003" s="17"/>
      <c r="IX1003" s="17"/>
      <c r="IY1003" s="17"/>
      <c r="IZ1003" s="17"/>
      <c r="JA1003" s="17"/>
      <c r="JB1003" s="17"/>
      <c r="JC1003" s="17"/>
      <c r="JD1003" s="17"/>
      <c r="JE1003" s="17"/>
      <c r="JF1003" s="17"/>
      <c r="JG1003" s="17"/>
      <c r="JH1003" s="17"/>
      <c r="JI1003" s="17"/>
      <c r="JJ1003" s="17"/>
      <c r="JK1003" s="17"/>
      <c r="JL1003" s="17"/>
      <c r="JM1003" s="17"/>
      <c r="JN1003" s="17"/>
      <c r="JO1003" s="17"/>
      <c r="JP1003" s="17"/>
      <c r="JQ1003" s="17"/>
      <c r="JR1003" s="17"/>
      <c r="JS1003" s="17"/>
      <c r="JT1003" s="17"/>
      <c r="JU1003" s="17"/>
      <c r="JV1003" s="17"/>
      <c r="JW1003" s="17"/>
      <c r="JX1003" s="17"/>
      <c r="JY1003" s="17"/>
      <c r="JZ1003" s="17"/>
      <c r="KA1003" s="17"/>
      <c r="KB1003" s="17"/>
      <c r="KC1003" s="17"/>
      <c r="KD1003" s="17"/>
      <c r="KE1003" s="17"/>
      <c r="KF1003" s="17"/>
      <c r="KG1003" s="17"/>
      <c r="KH1003" s="17"/>
      <c r="KI1003" s="17"/>
      <c r="KJ1003" s="17"/>
      <c r="KK1003" s="17"/>
      <c r="KL1003" s="17"/>
      <c r="KM1003" s="17"/>
      <c r="KN1003" s="17"/>
      <c r="KO1003" s="17"/>
      <c r="KP1003" s="17"/>
      <c r="KQ1003" s="17"/>
      <c r="KR1003" s="17"/>
      <c r="KS1003" s="17"/>
      <c r="KT1003" s="17"/>
      <c r="KU1003" s="17"/>
      <c r="KV1003" s="17"/>
      <c r="KW1003" s="17"/>
      <c r="KX1003" s="17"/>
      <c r="KY1003" s="17"/>
      <c r="KZ1003" s="17"/>
      <c r="LA1003" s="17"/>
      <c r="LB1003" s="17"/>
      <c r="LC1003" s="17"/>
      <c r="LD1003" s="17"/>
      <c r="LE1003" s="17"/>
      <c r="LF1003" s="17"/>
      <c r="LG1003" s="17"/>
      <c r="LH1003" s="17"/>
      <c r="LI1003" s="17"/>
      <c r="LJ1003" s="17"/>
      <c r="LK1003" s="17"/>
      <c r="LL1003" s="17"/>
      <c r="LM1003" s="17"/>
      <c r="LN1003" s="17"/>
      <c r="LO1003" s="17"/>
      <c r="LP1003" s="17"/>
      <c r="LQ1003" s="17"/>
      <c r="LR1003" s="17"/>
      <c r="LS1003" s="17"/>
      <c r="LT1003" s="17"/>
      <c r="LU1003" s="17"/>
      <c r="LV1003" s="17"/>
      <c r="LW1003" s="17"/>
      <c r="LX1003" s="17"/>
      <c r="LY1003" s="17"/>
      <c r="LZ1003" s="17"/>
      <c r="MA1003" s="17"/>
      <c r="MB1003" s="17"/>
      <c r="MC1003" s="17"/>
      <c r="MD1003" s="17"/>
      <c r="ME1003" s="17"/>
      <c r="MF1003" s="17"/>
      <c r="MG1003" s="17"/>
      <c r="MH1003" s="17"/>
      <c r="MI1003" s="17"/>
      <c r="MJ1003" s="17"/>
      <c r="MK1003" s="17"/>
      <c r="ML1003" s="17"/>
      <c r="MM1003" s="17"/>
      <c r="MN1003" s="17"/>
      <c r="MO1003" s="17"/>
      <c r="MP1003" s="17"/>
      <c r="MQ1003" s="17"/>
      <c r="MR1003" s="17"/>
      <c r="MS1003" s="17"/>
      <c r="MT1003" s="17"/>
      <c r="MU1003" s="17"/>
      <c r="MV1003" s="17"/>
      <c r="MW1003" s="17"/>
      <c r="MX1003" s="17"/>
      <c r="MY1003" s="17"/>
      <c r="MZ1003" s="17"/>
      <c r="NA1003" s="17"/>
      <c r="NB1003" s="17"/>
      <c r="NC1003" s="17"/>
      <c r="ND1003" s="17"/>
      <c r="NE1003" s="17"/>
      <c r="NF1003" s="17"/>
      <c r="NG1003" s="17"/>
      <c r="NH1003" s="17"/>
      <c r="NI1003" s="17"/>
      <c r="NJ1003" s="17"/>
      <c r="NK1003" s="17"/>
      <c r="NL1003" s="17"/>
      <c r="NM1003" s="17"/>
      <c r="NN1003" s="17"/>
      <c r="NO1003" s="17"/>
      <c r="NP1003" s="17"/>
      <c r="NQ1003" s="17"/>
      <c r="NR1003" s="17"/>
      <c r="NS1003" s="17"/>
      <c r="NT1003" s="17"/>
      <c r="NU1003" s="17"/>
      <c r="NV1003" s="17"/>
      <c r="NW1003" s="17"/>
      <c r="NX1003" s="17"/>
      <c r="NY1003" s="17"/>
      <c r="NZ1003" s="17"/>
      <c r="OA1003" s="17"/>
      <c r="OB1003" s="17"/>
      <c r="OC1003" s="17"/>
      <c r="OD1003" s="17"/>
      <c r="OE1003" s="17"/>
      <c r="OF1003" s="17"/>
      <c r="OG1003" s="17"/>
      <c r="OH1003" s="17"/>
      <c r="OI1003" s="17"/>
      <c r="OJ1003" s="17"/>
      <c r="OK1003" s="17"/>
      <c r="OL1003" s="17"/>
      <c r="OM1003" s="17"/>
      <c r="ON1003" s="17"/>
      <c r="OO1003" s="17"/>
      <c r="OP1003" s="17"/>
      <c r="OQ1003" s="17"/>
      <c r="OR1003" s="17"/>
      <c r="OS1003" s="17"/>
      <c r="OT1003" s="17"/>
      <c r="OU1003" s="17"/>
      <c r="OV1003" s="17"/>
      <c r="OW1003" s="17"/>
      <c r="OX1003" s="17"/>
      <c r="OY1003" s="17"/>
      <c r="OZ1003" s="17"/>
      <c r="PA1003" s="17"/>
      <c r="PB1003" s="17"/>
      <c r="PC1003" s="17"/>
      <c r="PD1003" s="17"/>
      <c r="PE1003" s="17"/>
      <c r="PF1003" s="17"/>
      <c r="PG1003" s="17"/>
      <c r="PH1003" s="17"/>
      <c r="PI1003" s="17"/>
      <c r="PJ1003" s="17"/>
      <c r="PK1003" s="17"/>
      <c r="PL1003" s="17"/>
      <c r="PM1003" s="17"/>
      <c r="PN1003" s="17"/>
      <c r="PO1003" s="17"/>
      <c r="PP1003" s="17"/>
      <c r="PQ1003" s="17"/>
      <c r="PR1003" s="17"/>
      <c r="PS1003" s="17"/>
      <c r="PT1003" s="17"/>
      <c r="PU1003" s="17"/>
      <c r="PV1003" s="17"/>
      <c r="PW1003" s="17"/>
      <c r="PX1003" s="17"/>
      <c r="PY1003" s="17"/>
      <c r="PZ1003" s="17"/>
      <c r="QA1003" s="17"/>
      <c r="QB1003" s="17"/>
      <c r="QC1003" s="17"/>
      <c r="QD1003" s="17"/>
      <c r="QE1003" s="17"/>
      <c r="QF1003" s="17"/>
      <c r="QG1003" s="17"/>
      <c r="QH1003" s="17"/>
      <c r="QI1003" s="17"/>
      <c r="QJ1003" s="17"/>
      <c r="QK1003" s="17"/>
      <c r="QL1003" s="17"/>
      <c r="QM1003" s="17"/>
      <c r="QN1003" s="17"/>
      <c r="QO1003" s="17"/>
      <c r="QP1003" s="17"/>
      <c r="QQ1003" s="17"/>
      <c r="QR1003" s="17"/>
      <c r="QS1003" s="17"/>
      <c r="QT1003" s="17"/>
      <c r="QU1003" s="17"/>
      <c r="QV1003" s="17"/>
      <c r="QW1003" s="17"/>
      <c r="QX1003" s="17"/>
      <c r="QY1003" s="17"/>
      <c r="QZ1003" s="17"/>
      <c r="RA1003" s="17"/>
      <c r="RB1003" s="17"/>
      <c r="RC1003" s="17"/>
      <c r="RD1003" s="17"/>
      <c r="RE1003" s="17"/>
      <c r="RF1003" s="17"/>
      <c r="RG1003" s="17"/>
      <c r="RH1003" s="17"/>
      <c r="RI1003" s="17"/>
      <c r="RJ1003" s="17"/>
      <c r="RK1003" s="17"/>
      <c r="RL1003" s="17"/>
      <c r="RM1003" s="17"/>
      <c r="RN1003" s="17"/>
      <c r="RO1003" s="17"/>
      <c r="RP1003" s="17"/>
      <c r="RQ1003" s="17"/>
      <c r="RR1003" s="17"/>
      <c r="RS1003" s="17"/>
      <c r="RT1003" s="17"/>
      <c r="RU1003" s="17"/>
      <c r="RV1003" s="17"/>
      <c r="RW1003" s="17"/>
      <c r="RX1003" s="17"/>
      <c r="RY1003" s="17"/>
      <c r="RZ1003" s="17"/>
      <c r="SA1003" s="17"/>
      <c r="SB1003" s="17"/>
      <c r="SC1003" s="17"/>
      <c r="SD1003" s="17"/>
      <c r="SE1003" s="17"/>
      <c r="SF1003" s="17"/>
      <c r="SG1003" s="17"/>
      <c r="SH1003" s="17"/>
      <c r="SI1003" s="17"/>
      <c r="SJ1003" s="17"/>
      <c r="SK1003" s="17"/>
      <c r="SL1003" s="17"/>
      <c r="SM1003" s="17"/>
      <c r="SN1003" s="17"/>
      <c r="SO1003" s="17"/>
      <c r="SP1003" s="17"/>
      <c r="SQ1003" s="17"/>
      <c r="SR1003" s="17"/>
      <c r="SS1003" s="17"/>
      <c r="ST1003" s="17"/>
      <c r="SU1003" s="17"/>
      <c r="SV1003" s="17"/>
      <c r="SW1003" s="17"/>
      <c r="SX1003" s="17"/>
      <c r="SY1003" s="17"/>
      <c r="SZ1003" s="17"/>
      <c r="TA1003" s="17"/>
      <c r="TB1003" s="17"/>
      <c r="TC1003" s="17"/>
      <c r="TD1003" s="17"/>
      <c r="TE1003" s="17"/>
      <c r="TF1003" s="17"/>
      <c r="TG1003" s="17"/>
      <c r="TH1003" s="17"/>
      <c r="TI1003" s="17"/>
      <c r="TJ1003" s="17"/>
      <c r="TK1003" s="17"/>
      <c r="TL1003" s="17"/>
      <c r="TM1003" s="17"/>
      <c r="TN1003" s="17"/>
      <c r="TO1003" s="17"/>
      <c r="TP1003" s="17"/>
      <c r="TQ1003" s="17"/>
      <c r="TR1003" s="17"/>
      <c r="TS1003" s="17"/>
      <c r="TT1003" s="17"/>
      <c r="TU1003" s="17"/>
      <c r="TV1003" s="17"/>
      <c r="TW1003" s="17"/>
      <c r="TX1003" s="17"/>
      <c r="TY1003" s="17"/>
      <c r="TZ1003" s="17"/>
      <c r="UA1003" s="17"/>
      <c r="UB1003" s="17"/>
      <c r="UC1003" s="17"/>
      <c r="UD1003" s="17"/>
      <c r="UE1003" s="17"/>
      <c r="UF1003" s="17"/>
      <c r="UG1003" s="17"/>
      <c r="UH1003" s="17"/>
      <c r="UI1003" s="17"/>
      <c r="UJ1003" s="17"/>
      <c r="UK1003" s="17"/>
      <c r="UL1003" s="17"/>
      <c r="UM1003" s="17"/>
      <c r="UN1003" s="17"/>
      <c r="UO1003" s="17"/>
      <c r="UP1003" s="17"/>
      <c r="UQ1003" s="17"/>
      <c r="UR1003" s="17"/>
      <c r="US1003" s="17"/>
      <c r="UT1003" s="17"/>
      <c r="UU1003" s="17"/>
      <c r="UV1003" s="17"/>
      <c r="UW1003" s="17"/>
      <c r="UX1003" s="17"/>
      <c r="UY1003" s="17"/>
      <c r="UZ1003" s="17"/>
      <c r="VA1003" s="17"/>
      <c r="VB1003" s="17"/>
      <c r="VC1003" s="17"/>
      <c r="VD1003" s="17"/>
      <c r="VE1003" s="17"/>
      <c r="VF1003" s="17"/>
      <c r="VG1003" s="17"/>
      <c r="VH1003" s="17"/>
      <c r="VI1003" s="17"/>
      <c r="VJ1003" s="17"/>
      <c r="VK1003" s="17"/>
      <c r="VL1003" s="17"/>
      <c r="VM1003" s="17"/>
      <c r="VN1003" s="17"/>
      <c r="VO1003" s="17"/>
      <c r="VP1003" s="17"/>
      <c r="VQ1003" s="17"/>
      <c r="VR1003" s="17"/>
      <c r="VS1003" s="17"/>
      <c r="VT1003" s="17"/>
      <c r="VU1003" s="17"/>
      <c r="VV1003" s="17"/>
      <c r="VW1003" s="17"/>
      <c r="VX1003" s="17"/>
      <c r="VY1003" s="17"/>
      <c r="VZ1003" s="17"/>
      <c r="WA1003" s="17"/>
      <c r="WB1003" s="17"/>
      <c r="WC1003" s="17"/>
      <c r="WD1003" s="17"/>
      <c r="WE1003" s="17"/>
      <c r="WF1003" s="17"/>
      <c r="WG1003" s="17"/>
      <c r="WH1003" s="17"/>
      <c r="WI1003" s="17"/>
      <c r="WJ1003" s="17"/>
      <c r="WK1003" s="17"/>
      <c r="WL1003" s="17"/>
      <c r="WM1003" s="17"/>
      <c r="WN1003" s="17"/>
      <c r="WO1003" s="17"/>
      <c r="WP1003" s="17"/>
      <c r="WQ1003" s="17"/>
      <c r="WR1003" s="17"/>
      <c r="WS1003" s="17"/>
      <c r="WT1003" s="17"/>
      <c r="WU1003" s="17"/>
      <c r="WV1003" s="17"/>
      <c r="WW1003" s="17"/>
      <c r="WX1003" s="17"/>
      <c r="WY1003" s="17"/>
      <c r="WZ1003" s="17"/>
      <c r="XA1003" s="17"/>
      <c r="XB1003" s="17"/>
      <c r="XC1003" s="17"/>
      <c r="XD1003" s="17"/>
      <c r="XE1003" s="17"/>
      <c r="XF1003" s="17"/>
      <c r="XG1003" s="17"/>
      <c r="XH1003" s="17"/>
      <c r="XI1003" s="17"/>
      <c r="XJ1003" s="17"/>
      <c r="XK1003" s="17"/>
      <c r="XL1003" s="17"/>
      <c r="XM1003" s="17"/>
      <c r="XN1003" s="17"/>
      <c r="XO1003" s="17"/>
      <c r="XP1003" s="17"/>
      <c r="XQ1003" s="17"/>
      <c r="XR1003" s="17"/>
      <c r="XS1003" s="17"/>
      <c r="XT1003" s="17"/>
      <c r="XU1003" s="17"/>
      <c r="XV1003" s="17"/>
      <c r="XW1003" s="17"/>
      <c r="XX1003" s="17"/>
      <c r="XY1003" s="17"/>
      <c r="XZ1003" s="17"/>
      <c r="YA1003" s="17"/>
      <c r="YB1003" s="17"/>
      <c r="YC1003" s="17"/>
      <c r="YD1003" s="17"/>
      <c r="YE1003" s="17"/>
      <c r="YF1003" s="17"/>
      <c r="YG1003" s="17"/>
      <c r="YH1003" s="17"/>
      <c r="YI1003" s="17"/>
      <c r="YJ1003" s="17"/>
      <c r="YK1003" s="17"/>
      <c r="YL1003" s="17"/>
      <c r="YM1003" s="17"/>
      <c r="YN1003" s="17"/>
      <c r="YO1003" s="17"/>
      <c r="YP1003" s="17"/>
      <c r="YQ1003" s="17"/>
      <c r="YR1003" s="17"/>
      <c r="YS1003" s="17"/>
      <c r="YT1003" s="17"/>
      <c r="YU1003" s="17"/>
      <c r="YV1003" s="17"/>
      <c r="YW1003" s="17"/>
      <c r="YX1003" s="17"/>
      <c r="YY1003" s="17"/>
      <c r="YZ1003" s="17"/>
      <c r="ZA1003" s="17"/>
      <c r="ZB1003" s="17"/>
      <c r="ZC1003" s="17"/>
      <c r="ZD1003" s="17"/>
      <c r="ZE1003" s="17"/>
      <c r="ZF1003" s="17"/>
      <c r="ZG1003" s="17"/>
      <c r="ZH1003" s="17"/>
      <c r="ZI1003" s="17"/>
      <c r="ZJ1003" s="17"/>
      <c r="ZK1003" s="17"/>
      <c r="ZL1003" s="17"/>
      <c r="ZM1003" s="17"/>
      <c r="ZN1003" s="17"/>
      <c r="ZO1003" s="17"/>
      <c r="ZP1003" s="17"/>
      <c r="ZQ1003" s="17"/>
      <c r="ZR1003" s="17"/>
      <c r="ZS1003" s="17"/>
      <c r="ZT1003" s="17"/>
      <c r="ZU1003" s="17"/>
      <c r="ZV1003" s="17"/>
      <c r="ZW1003" s="17"/>
      <c r="ZX1003" s="17"/>
      <c r="ZY1003" s="17"/>
      <c r="ZZ1003" s="17"/>
      <c r="AAA1003" s="17"/>
      <c r="AAB1003" s="17"/>
      <c r="AAC1003" s="17"/>
      <c r="AAD1003" s="17"/>
      <c r="AAE1003" s="17"/>
      <c r="AAF1003" s="17"/>
      <c r="AAG1003" s="17"/>
      <c r="AAH1003" s="17"/>
      <c r="AAI1003" s="17"/>
      <c r="AAJ1003" s="17"/>
      <c r="AAK1003" s="17"/>
      <c r="AAL1003" s="17"/>
      <c r="AAM1003" s="17"/>
      <c r="AAN1003" s="17"/>
      <c r="AAO1003" s="17"/>
      <c r="AAP1003" s="17"/>
      <c r="AAQ1003" s="17"/>
      <c r="AAR1003" s="17"/>
      <c r="AAS1003" s="17"/>
      <c r="AAT1003" s="17"/>
      <c r="AAU1003" s="17"/>
      <c r="AAV1003" s="17"/>
      <c r="AAW1003" s="17"/>
      <c r="AAX1003" s="17"/>
      <c r="AAY1003" s="17"/>
      <c r="AAZ1003" s="17"/>
      <c r="ABA1003" s="17"/>
      <c r="ABB1003" s="17"/>
      <c r="ABC1003" s="17"/>
      <c r="ABD1003" s="17"/>
      <c r="ABE1003" s="17"/>
      <c r="ABF1003" s="17"/>
      <c r="ABG1003" s="17"/>
      <c r="ABH1003" s="17"/>
      <c r="ABI1003" s="17"/>
      <c r="ABJ1003" s="17"/>
      <c r="ABK1003" s="17"/>
      <c r="ABL1003" s="17"/>
      <c r="ABM1003" s="17"/>
      <c r="ABN1003" s="17"/>
      <c r="ABO1003" s="17"/>
      <c r="ABP1003" s="17"/>
      <c r="ABQ1003" s="17"/>
      <c r="ABR1003" s="17"/>
      <c r="ABS1003" s="17"/>
      <c r="ABT1003" s="17"/>
      <c r="ABU1003" s="17"/>
      <c r="ABV1003" s="17"/>
      <c r="ABW1003" s="17"/>
      <c r="ABX1003" s="17"/>
      <c r="ABY1003" s="17"/>
      <c r="ABZ1003" s="17"/>
      <c r="ACA1003" s="17"/>
      <c r="ACB1003" s="17"/>
      <c r="ACC1003" s="17"/>
      <c r="ACD1003" s="17"/>
      <c r="ACE1003" s="17"/>
      <c r="ACF1003" s="17"/>
      <c r="ACG1003" s="17"/>
      <c r="ACH1003" s="17"/>
      <c r="ACI1003" s="17"/>
      <c r="ACJ1003" s="17"/>
      <c r="ACK1003" s="17"/>
      <c r="ACL1003" s="17"/>
      <c r="ACM1003" s="17"/>
      <c r="ACN1003" s="17"/>
      <c r="ACO1003" s="17"/>
      <c r="ACP1003" s="17"/>
      <c r="ACQ1003" s="17"/>
      <c r="ACR1003" s="17"/>
      <c r="ACS1003" s="17"/>
      <c r="ACT1003" s="17"/>
      <c r="ACU1003" s="17"/>
      <c r="ACV1003" s="17"/>
      <c r="ACW1003" s="17"/>
      <c r="ACX1003" s="17"/>
      <c r="ACY1003" s="17"/>
      <c r="ACZ1003" s="17"/>
      <c r="ADA1003" s="17"/>
      <c r="ADB1003" s="17"/>
      <c r="ADC1003" s="17"/>
      <c r="ADD1003" s="17"/>
      <c r="ADE1003" s="17"/>
      <c r="ADF1003" s="17"/>
      <c r="ADG1003" s="17"/>
      <c r="ADH1003" s="17"/>
      <c r="ADI1003" s="17"/>
      <c r="ADJ1003" s="17"/>
      <c r="ADK1003" s="17"/>
      <c r="ADL1003" s="17"/>
      <c r="ADM1003" s="17"/>
      <c r="ADN1003" s="17"/>
      <c r="ADO1003" s="17"/>
      <c r="ADP1003" s="17"/>
      <c r="ADQ1003" s="17"/>
      <c r="ADR1003" s="17"/>
    </row>
    <row r="1004" spans="44:798" s="16" customFormat="1" x14ac:dyDescent="0.25">
      <c r="AR1004" s="56"/>
      <c r="AS1004" s="56"/>
      <c r="AT1004" s="57"/>
      <c r="AU1004" s="56"/>
      <c r="AV1004" s="57"/>
      <c r="AW1004" s="56"/>
      <c r="AX1004" s="56"/>
      <c r="AY1004" s="56"/>
      <c r="AZ1004" s="56"/>
      <c r="BA1004" s="56"/>
      <c r="BB1004" s="56"/>
      <c r="BC1004" s="56"/>
      <c r="BD1004" s="56"/>
      <c r="BE1004" s="51"/>
      <c r="BF1004" s="51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  <c r="HS1004" s="17"/>
      <c r="HT1004" s="17"/>
      <c r="HU1004" s="17"/>
      <c r="HV1004" s="17"/>
      <c r="HW1004" s="17"/>
      <c r="HX1004" s="17"/>
      <c r="HY1004" s="17"/>
      <c r="HZ1004" s="17"/>
      <c r="IA1004" s="17"/>
      <c r="IB1004" s="17"/>
      <c r="IC1004" s="17"/>
      <c r="ID1004" s="17"/>
      <c r="IE1004" s="17"/>
      <c r="IF1004" s="17"/>
      <c r="IG1004" s="17"/>
      <c r="IH1004" s="17"/>
      <c r="II1004" s="17"/>
      <c r="IJ1004" s="17"/>
      <c r="IK1004" s="17"/>
      <c r="IL1004" s="17"/>
      <c r="IM1004" s="17"/>
      <c r="IN1004" s="17"/>
      <c r="IO1004" s="17"/>
      <c r="IP1004" s="17"/>
      <c r="IQ1004" s="17"/>
      <c r="IR1004" s="17"/>
      <c r="IS1004" s="17"/>
      <c r="IT1004" s="17"/>
      <c r="IU1004" s="17"/>
      <c r="IV1004" s="17"/>
      <c r="IW1004" s="17"/>
      <c r="IX1004" s="17"/>
      <c r="IY1004" s="17"/>
      <c r="IZ1004" s="17"/>
      <c r="JA1004" s="17"/>
      <c r="JB1004" s="17"/>
      <c r="JC1004" s="17"/>
      <c r="JD1004" s="17"/>
      <c r="JE1004" s="17"/>
      <c r="JF1004" s="17"/>
      <c r="JG1004" s="17"/>
      <c r="JH1004" s="17"/>
      <c r="JI1004" s="17"/>
      <c r="JJ1004" s="17"/>
      <c r="JK1004" s="17"/>
      <c r="JL1004" s="17"/>
      <c r="JM1004" s="17"/>
      <c r="JN1004" s="17"/>
      <c r="JO1004" s="17"/>
      <c r="JP1004" s="17"/>
      <c r="JQ1004" s="17"/>
      <c r="JR1004" s="17"/>
      <c r="JS1004" s="17"/>
      <c r="JT1004" s="17"/>
      <c r="JU1004" s="17"/>
      <c r="JV1004" s="17"/>
      <c r="JW1004" s="17"/>
      <c r="JX1004" s="17"/>
      <c r="JY1004" s="17"/>
      <c r="JZ1004" s="17"/>
      <c r="KA1004" s="17"/>
      <c r="KB1004" s="17"/>
      <c r="KC1004" s="17"/>
      <c r="KD1004" s="17"/>
      <c r="KE1004" s="17"/>
      <c r="KF1004" s="17"/>
      <c r="KG1004" s="17"/>
      <c r="KH1004" s="17"/>
      <c r="KI1004" s="17"/>
      <c r="KJ1004" s="17"/>
      <c r="KK1004" s="17"/>
      <c r="KL1004" s="17"/>
      <c r="KM1004" s="17"/>
      <c r="KN1004" s="17"/>
      <c r="KO1004" s="17"/>
      <c r="KP1004" s="17"/>
      <c r="KQ1004" s="17"/>
      <c r="KR1004" s="17"/>
      <c r="KS1004" s="17"/>
      <c r="KT1004" s="17"/>
      <c r="KU1004" s="17"/>
      <c r="KV1004" s="17"/>
      <c r="KW1004" s="17"/>
      <c r="KX1004" s="17"/>
      <c r="KY1004" s="17"/>
      <c r="KZ1004" s="17"/>
      <c r="LA1004" s="17"/>
      <c r="LB1004" s="17"/>
      <c r="LC1004" s="17"/>
      <c r="LD1004" s="17"/>
      <c r="LE1004" s="17"/>
      <c r="LF1004" s="17"/>
      <c r="LG1004" s="17"/>
      <c r="LH1004" s="17"/>
      <c r="LI1004" s="17"/>
      <c r="LJ1004" s="17"/>
      <c r="LK1004" s="17"/>
      <c r="LL1004" s="17"/>
      <c r="LM1004" s="17"/>
      <c r="LN1004" s="17"/>
      <c r="LO1004" s="17"/>
      <c r="LP1004" s="17"/>
      <c r="LQ1004" s="17"/>
      <c r="LR1004" s="17"/>
      <c r="LS1004" s="17"/>
      <c r="LT1004" s="17"/>
      <c r="LU1004" s="17"/>
      <c r="LV1004" s="17"/>
      <c r="LW1004" s="17"/>
      <c r="LX1004" s="17"/>
      <c r="LY1004" s="17"/>
      <c r="LZ1004" s="17"/>
      <c r="MA1004" s="17"/>
      <c r="MB1004" s="17"/>
      <c r="MC1004" s="17"/>
      <c r="MD1004" s="17"/>
      <c r="ME1004" s="17"/>
      <c r="MF1004" s="17"/>
      <c r="MG1004" s="17"/>
      <c r="MH1004" s="17"/>
      <c r="MI1004" s="17"/>
      <c r="MJ1004" s="17"/>
      <c r="MK1004" s="17"/>
      <c r="ML1004" s="17"/>
      <c r="MM1004" s="17"/>
      <c r="MN1004" s="17"/>
      <c r="MO1004" s="17"/>
      <c r="MP1004" s="17"/>
      <c r="MQ1004" s="17"/>
      <c r="MR1004" s="17"/>
      <c r="MS1004" s="17"/>
      <c r="MT1004" s="17"/>
      <c r="MU1004" s="17"/>
      <c r="MV1004" s="17"/>
      <c r="MW1004" s="17"/>
      <c r="MX1004" s="17"/>
      <c r="MY1004" s="17"/>
      <c r="MZ1004" s="17"/>
      <c r="NA1004" s="17"/>
      <c r="NB1004" s="17"/>
      <c r="NC1004" s="17"/>
      <c r="ND1004" s="17"/>
      <c r="NE1004" s="17"/>
      <c r="NF1004" s="17"/>
      <c r="NG1004" s="17"/>
      <c r="NH1004" s="17"/>
      <c r="NI1004" s="17"/>
      <c r="NJ1004" s="17"/>
      <c r="NK1004" s="17"/>
      <c r="NL1004" s="17"/>
      <c r="NM1004" s="17"/>
      <c r="NN1004" s="17"/>
      <c r="NO1004" s="17"/>
      <c r="NP1004" s="17"/>
      <c r="NQ1004" s="17"/>
      <c r="NR1004" s="17"/>
      <c r="NS1004" s="17"/>
      <c r="NT1004" s="17"/>
      <c r="NU1004" s="17"/>
      <c r="NV1004" s="17"/>
      <c r="NW1004" s="17"/>
      <c r="NX1004" s="17"/>
      <c r="NY1004" s="17"/>
      <c r="NZ1004" s="17"/>
      <c r="OA1004" s="17"/>
      <c r="OB1004" s="17"/>
      <c r="OC1004" s="17"/>
      <c r="OD1004" s="17"/>
      <c r="OE1004" s="17"/>
      <c r="OF1004" s="17"/>
      <c r="OG1004" s="17"/>
      <c r="OH1004" s="17"/>
      <c r="OI1004" s="17"/>
      <c r="OJ1004" s="17"/>
      <c r="OK1004" s="17"/>
      <c r="OL1004" s="17"/>
      <c r="OM1004" s="17"/>
      <c r="ON1004" s="17"/>
      <c r="OO1004" s="17"/>
      <c r="OP1004" s="17"/>
      <c r="OQ1004" s="17"/>
      <c r="OR1004" s="17"/>
      <c r="OS1004" s="17"/>
      <c r="OT1004" s="17"/>
      <c r="OU1004" s="17"/>
      <c r="OV1004" s="17"/>
      <c r="OW1004" s="17"/>
      <c r="OX1004" s="17"/>
      <c r="OY1004" s="17"/>
      <c r="OZ1004" s="17"/>
      <c r="PA1004" s="17"/>
      <c r="PB1004" s="17"/>
      <c r="PC1004" s="17"/>
      <c r="PD1004" s="17"/>
      <c r="PE1004" s="17"/>
      <c r="PF1004" s="17"/>
      <c r="PG1004" s="17"/>
      <c r="PH1004" s="17"/>
      <c r="PI1004" s="17"/>
      <c r="PJ1004" s="17"/>
      <c r="PK1004" s="17"/>
      <c r="PL1004" s="17"/>
      <c r="PM1004" s="17"/>
      <c r="PN1004" s="17"/>
      <c r="PO1004" s="17"/>
      <c r="PP1004" s="17"/>
      <c r="PQ1004" s="17"/>
      <c r="PR1004" s="17"/>
      <c r="PS1004" s="17"/>
      <c r="PT1004" s="17"/>
      <c r="PU1004" s="17"/>
      <c r="PV1004" s="17"/>
      <c r="PW1004" s="17"/>
      <c r="PX1004" s="17"/>
      <c r="PY1004" s="17"/>
      <c r="PZ1004" s="17"/>
      <c r="QA1004" s="17"/>
      <c r="QB1004" s="17"/>
      <c r="QC1004" s="17"/>
      <c r="QD1004" s="17"/>
      <c r="QE1004" s="17"/>
      <c r="QF1004" s="17"/>
      <c r="QG1004" s="17"/>
      <c r="QH1004" s="17"/>
      <c r="QI1004" s="17"/>
      <c r="QJ1004" s="17"/>
      <c r="QK1004" s="17"/>
      <c r="QL1004" s="17"/>
      <c r="QM1004" s="17"/>
      <c r="QN1004" s="17"/>
      <c r="QO1004" s="17"/>
      <c r="QP1004" s="17"/>
      <c r="QQ1004" s="17"/>
      <c r="QR1004" s="17"/>
      <c r="QS1004" s="17"/>
      <c r="QT1004" s="17"/>
      <c r="QU1004" s="17"/>
      <c r="QV1004" s="17"/>
      <c r="QW1004" s="17"/>
      <c r="QX1004" s="17"/>
      <c r="QY1004" s="17"/>
      <c r="QZ1004" s="17"/>
      <c r="RA1004" s="17"/>
      <c r="RB1004" s="17"/>
      <c r="RC1004" s="17"/>
      <c r="RD1004" s="17"/>
      <c r="RE1004" s="17"/>
      <c r="RF1004" s="17"/>
      <c r="RG1004" s="17"/>
      <c r="RH1004" s="17"/>
      <c r="RI1004" s="17"/>
      <c r="RJ1004" s="17"/>
      <c r="RK1004" s="17"/>
      <c r="RL1004" s="17"/>
      <c r="RM1004" s="17"/>
      <c r="RN1004" s="17"/>
      <c r="RO1004" s="17"/>
      <c r="RP1004" s="17"/>
      <c r="RQ1004" s="17"/>
      <c r="RR1004" s="17"/>
      <c r="RS1004" s="17"/>
      <c r="RT1004" s="17"/>
      <c r="RU1004" s="17"/>
      <c r="RV1004" s="17"/>
      <c r="RW1004" s="17"/>
      <c r="RX1004" s="17"/>
      <c r="RY1004" s="17"/>
      <c r="RZ1004" s="17"/>
      <c r="SA1004" s="17"/>
      <c r="SB1004" s="17"/>
      <c r="SC1004" s="17"/>
      <c r="SD1004" s="17"/>
      <c r="SE1004" s="17"/>
      <c r="SF1004" s="17"/>
      <c r="SG1004" s="17"/>
      <c r="SH1004" s="17"/>
      <c r="SI1004" s="17"/>
      <c r="SJ1004" s="17"/>
      <c r="SK1004" s="17"/>
      <c r="SL1004" s="17"/>
      <c r="SM1004" s="17"/>
      <c r="SN1004" s="17"/>
      <c r="SO1004" s="17"/>
      <c r="SP1004" s="17"/>
      <c r="SQ1004" s="17"/>
      <c r="SR1004" s="17"/>
      <c r="SS1004" s="17"/>
      <c r="ST1004" s="17"/>
      <c r="SU1004" s="17"/>
      <c r="SV1004" s="17"/>
      <c r="SW1004" s="17"/>
      <c r="SX1004" s="17"/>
      <c r="SY1004" s="17"/>
      <c r="SZ1004" s="17"/>
      <c r="TA1004" s="17"/>
      <c r="TB1004" s="17"/>
      <c r="TC1004" s="17"/>
      <c r="TD1004" s="17"/>
      <c r="TE1004" s="17"/>
      <c r="TF1004" s="17"/>
      <c r="TG1004" s="17"/>
      <c r="TH1004" s="17"/>
      <c r="TI1004" s="17"/>
      <c r="TJ1004" s="17"/>
      <c r="TK1004" s="17"/>
      <c r="TL1004" s="17"/>
      <c r="TM1004" s="17"/>
      <c r="TN1004" s="17"/>
      <c r="TO1004" s="17"/>
      <c r="TP1004" s="17"/>
      <c r="TQ1004" s="17"/>
      <c r="TR1004" s="17"/>
      <c r="TS1004" s="17"/>
      <c r="TT1004" s="17"/>
      <c r="TU1004" s="17"/>
      <c r="TV1004" s="17"/>
      <c r="TW1004" s="17"/>
      <c r="TX1004" s="17"/>
      <c r="TY1004" s="17"/>
      <c r="TZ1004" s="17"/>
      <c r="UA1004" s="17"/>
      <c r="UB1004" s="17"/>
      <c r="UC1004" s="17"/>
      <c r="UD1004" s="17"/>
      <c r="UE1004" s="17"/>
      <c r="UF1004" s="17"/>
      <c r="UG1004" s="17"/>
      <c r="UH1004" s="17"/>
      <c r="UI1004" s="17"/>
      <c r="UJ1004" s="17"/>
      <c r="UK1004" s="17"/>
      <c r="UL1004" s="17"/>
      <c r="UM1004" s="17"/>
      <c r="UN1004" s="17"/>
      <c r="UO1004" s="17"/>
      <c r="UP1004" s="17"/>
      <c r="UQ1004" s="17"/>
      <c r="UR1004" s="17"/>
      <c r="US1004" s="17"/>
      <c r="UT1004" s="17"/>
      <c r="UU1004" s="17"/>
      <c r="UV1004" s="17"/>
      <c r="UW1004" s="17"/>
      <c r="UX1004" s="17"/>
      <c r="UY1004" s="17"/>
      <c r="UZ1004" s="17"/>
      <c r="VA1004" s="17"/>
      <c r="VB1004" s="17"/>
      <c r="VC1004" s="17"/>
      <c r="VD1004" s="17"/>
      <c r="VE1004" s="17"/>
      <c r="VF1004" s="17"/>
      <c r="VG1004" s="17"/>
      <c r="VH1004" s="17"/>
      <c r="VI1004" s="17"/>
      <c r="VJ1004" s="17"/>
      <c r="VK1004" s="17"/>
      <c r="VL1004" s="17"/>
      <c r="VM1004" s="17"/>
      <c r="VN1004" s="17"/>
      <c r="VO1004" s="17"/>
      <c r="VP1004" s="17"/>
      <c r="VQ1004" s="17"/>
      <c r="VR1004" s="17"/>
      <c r="VS1004" s="17"/>
      <c r="VT1004" s="17"/>
      <c r="VU1004" s="17"/>
      <c r="VV1004" s="17"/>
      <c r="VW1004" s="17"/>
      <c r="VX1004" s="17"/>
      <c r="VY1004" s="17"/>
      <c r="VZ1004" s="17"/>
      <c r="WA1004" s="17"/>
      <c r="WB1004" s="17"/>
      <c r="WC1004" s="17"/>
      <c r="WD1004" s="17"/>
      <c r="WE1004" s="17"/>
      <c r="WF1004" s="17"/>
      <c r="WG1004" s="17"/>
      <c r="WH1004" s="17"/>
      <c r="WI1004" s="17"/>
      <c r="WJ1004" s="17"/>
      <c r="WK1004" s="17"/>
      <c r="WL1004" s="17"/>
      <c r="WM1004" s="17"/>
      <c r="WN1004" s="17"/>
      <c r="WO1004" s="17"/>
      <c r="WP1004" s="17"/>
      <c r="WQ1004" s="17"/>
      <c r="WR1004" s="17"/>
      <c r="WS1004" s="17"/>
      <c r="WT1004" s="17"/>
      <c r="WU1004" s="17"/>
      <c r="WV1004" s="17"/>
      <c r="WW1004" s="17"/>
      <c r="WX1004" s="17"/>
      <c r="WY1004" s="17"/>
      <c r="WZ1004" s="17"/>
      <c r="XA1004" s="17"/>
      <c r="XB1004" s="17"/>
      <c r="XC1004" s="17"/>
      <c r="XD1004" s="17"/>
      <c r="XE1004" s="17"/>
      <c r="XF1004" s="17"/>
      <c r="XG1004" s="17"/>
      <c r="XH1004" s="17"/>
      <c r="XI1004" s="17"/>
      <c r="XJ1004" s="17"/>
      <c r="XK1004" s="17"/>
      <c r="XL1004" s="17"/>
      <c r="XM1004" s="17"/>
      <c r="XN1004" s="17"/>
      <c r="XO1004" s="17"/>
      <c r="XP1004" s="17"/>
      <c r="XQ1004" s="17"/>
      <c r="XR1004" s="17"/>
      <c r="XS1004" s="17"/>
      <c r="XT1004" s="17"/>
      <c r="XU1004" s="17"/>
      <c r="XV1004" s="17"/>
      <c r="XW1004" s="17"/>
      <c r="XX1004" s="17"/>
      <c r="XY1004" s="17"/>
      <c r="XZ1004" s="17"/>
      <c r="YA1004" s="17"/>
      <c r="YB1004" s="17"/>
      <c r="YC1004" s="17"/>
      <c r="YD1004" s="17"/>
      <c r="YE1004" s="17"/>
      <c r="YF1004" s="17"/>
      <c r="YG1004" s="17"/>
      <c r="YH1004" s="17"/>
      <c r="YI1004" s="17"/>
      <c r="YJ1004" s="17"/>
      <c r="YK1004" s="17"/>
      <c r="YL1004" s="17"/>
      <c r="YM1004" s="17"/>
      <c r="YN1004" s="17"/>
      <c r="YO1004" s="17"/>
      <c r="YP1004" s="17"/>
      <c r="YQ1004" s="17"/>
      <c r="YR1004" s="17"/>
      <c r="YS1004" s="17"/>
      <c r="YT1004" s="17"/>
      <c r="YU1004" s="17"/>
      <c r="YV1004" s="17"/>
      <c r="YW1004" s="17"/>
      <c r="YX1004" s="17"/>
      <c r="YY1004" s="17"/>
      <c r="YZ1004" s="17"/>
      <c r="ZA1004" s="17"/>
      <c r="ZB1004" s="17"/>
      <c r="ZC1004" s="17"/>
      <c r="ZD1004" s="17"/>
      <c r="ZE1004" s="17"/>
      <c r="ZF1004" s="17"/>
      <c r="ZG1004" s="17"/>
      <c r="ZH1004" s="17"/>
      <c r="ZI1004" s="17"/>
      <c r="ZJ1004" s="17"/>
      <c r="ZK1004" s="17"/>
      <c r="ZL1004" s="17"/>
      <c r="ZM1004" s="17"/>
      <c r="ZN1004" s="17"/>
      <c r="ZO1004" s="17"/>
      <c r="ZP1004" s="17"/>
      <c r="ZQ1004" s="17"/>
      <c r="ZR1004" s="17"/>
      <c r="ZS1004" s="17"/>
      <c r="ZT1004" s="17"/>
      <c r="ZU1004" s="17"/>
      <c r="ZV1004" s="17"/>
      <c r="ZW1004" s="17"/>
      <c r="ZX1004" s="17"/>
      <c r="ZY1004" s="17"/>
      <c r="ZZ1004" s="17"/>
      <c r="AAA1004" s="17"/>
      <c r="AAB1004" s="17"/>
      <c r="AAC1004" s="17"/>
      <c r="AAD1004" s="17"/>
      <c r="AAE1004" s="17"/>
      <c r="AAF1004" s="17"/>
      <c r="AAG1004" s="17"/>
      <c r="AAH1004" s="17"/>
      <c r="AAI1004" s="17"/>
      <c r="AAJ1004" s="17"/>
      <c r="AAK1004" s="17"/>
      <c r="AAL1004" s="17"/>
      <c r="AAM1004" s="17"/>
      <c r="AAN1004" s="17"/>
      <c r="AAO1004" s="17"/>
      <c r="AAP1004" s="17"/>
      <c r="AAQ1004" s="17"/>
      <c r="AAR1004" s="17"/>
      <c r="AAS1004" s="17"/>
      <c r="AAT1004" s="17"/>
      <c r="AAU1004" s="17"/>
      <c r="AAV1004" s="17"/>
      <c r="AAW1004" s="17"/>
      <c r="AAX1004" s="17"/>
      <c r="AAY1004" s="17"/>
      <c r="AAZ1004" s="17"/>
      <c r="ABA1004" s="17"/>
      <c r="ABB1004" s="17"/>
      <c r="ABC1004" s="17"/>
      <c r="ABD1004" s="17"/>
      <c r="ABE1004" s="17"/>
      <c r="ABF1004" s="17"/>
      <c r="ABG1004" s="17"/>
      <c r="ABH1004" s="17"/>
      <c r="ABI1004" s="17"/>
      <c r="ABJ1004" s="17"/>
      <c r="ABK1004" s="17"/>
      <c r="ABL1004" s="17"/>
      <c r="ABM1004" s="17"/>
      <c r="ABN1004" s="17"/>
      <c r="ABO1004" s="17"/>
      <c r="ABP1004" s="17"/>
      <c r="ABQ1004" s="17"/>
      <c r="ABR1004" s="17"/>
      <c r="ABS1004" s="17"/>
      <c r="ABT1004" s="17"/>
      <c r="ABU1004" s="17"/>
      <c r="ABV1004" s="17"/>
      <c r="ABW1004" s="17"/>
      <c r="ABX1004" s="17"/>
      <c r="ABY1004" s="17"/>
      <c r="ABZ1004" s="17"/>
      <c r="ACA1004" s="17"/>
      <c r="ACB1004" s="17"/>
      <c r="ACC1004" s="17"/>
      <c r="ACD1004" s="17"/>
      <c r="ACE1004" s="17"/>
      <c r="ACF1004" s="17"/>
      <c r="ACG1004" s="17"/>
      <c r="ACH1004" s="17"/>
      <c r="ACI1004" s="17"/>
      <c r="ACJ1004" s="17"/>
      <c r="ACK1004" s="17"/>
      <c r="ACL1004" s="17"/>
      <c r="ACM1004" s="17"/>
      <c r="ACN1004" s="17"/>
      <c r="ACO1004" s="17"/>
      <c r="ACP1004" s="17"/>
      <c r="ACQ1004" s="17"/>
      <c r="ACR1004" s="17"/>
      <c r="ACS1004" s="17"/>
      <c r="ACT1004" s="17"/>
      <c r="ACU1004" s="17"/>
      <c r="ACV1004" s="17"/>
      <c r="ACW1004" s="17"/>
      <c r="ACX1004" s="17"/>
      <c r="ACY1004" s="17"/>
      <c r="ACZ1004" s="17"/>
      <c r="ADA1004" s="17"/>
      <c r="ADB1004" s="17"/>
      <c r="ADC1004" s="17"/>
      <c r="ADD1004" s="17"/>
      <c r="ADE1004" s="17"/>
      <c r="ADF1004" s="17"/>
      <c r="ADG1004" s="17"/>
      <c r="ADH1004" s="17"/>
      <c r="ADI1004" s="17"/>
      <c r="ADJ1004" s="17"/>
      <c r="ADK1004" s="17"/>
      <c r="ADL1004" s="17"/>
      <c r="ADM1004" s="17"/>
      <c r="ADN1004" s="17"/>
      <c r="ADO1004" s="17"/>
      <c r="ADP1004" s="17"/>
      <c r="ADQ1004" s="17"/>
      <c r="ADR1004" s="17"/>
    </row>
    <row r="1005" spans="44:798" s="16" customFormat="1" x14ac:dyDescent="0.25">
      <c r="AR1005" s="56"/>
      <c r="AS1005" s="56"/>
      <c r="AT1005" s="57"/>
      <c r="AU1005" s="56"/>
      <c r="AV1005" s="57"/>
      <c r="AW1005" s="56"/>
      <c r="AX1005" s="56"/>
      <c r="AY1005" s="56"/>
      <c r="AZ1005" s="56"/>
      <c r="BA1005" s="56"/>
      <c r="BB1005" s="56"/>
      <c r="BC1005" s="56"/>
      <c r="BD1005" s="56"/>
      <c r="BE1005" s="51"/>
      <c r="BF1005" s="51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  <c r="HS1005" s="17"/>
      <c r="HT1005" s="17"/>
      <c r="HU1005" s="17"/>
      <c r="HV1005" s="17"/>
      <c r="HW1005" s="17"/>
      <c r="HX1005" s="17"/>
      <c r="HY1005" s="17"/>
      <c r="HZ1005" s="17"/>
      <c r="IA1005" s="17"/>
      <c r="IB1005" s="17"/>
      <c r="IC1005" s="17"/>
      <c r="ID1005" s="17"/>
      <c r="IE1005" s="17"/>
      <c r="IF1005" s="17"/>
      <c r="IG1005" s="17"/>
      <c r="IH1005" s="17"/>
      <c r="II1005" s="17"/>
      <c r="IJ1005" s="17"/>
      <c r="IK1005" s="17"/>
      <c r="IL1005" s="17"/>
      <c r="IM1005" s="17"/>
      <c r="IN1005" s="17"/>
      <c r="IO1005" s="17"/>
      <c r="IP1005" s="17"/>
      <c r="IQ1005" s="17"/>
      <c r="IR1005" s="17"/>
      <c r="IS1005" s="17"/>
      <c r="IT1005" s="17"/>
      <c r="IU1005" s="17"/>
      <c r="IV1005" s="17"/>
      <c r="IW1005" s="17"/>
      <c r="IX1005" s="17"/>
      <c r="IY1005" s="17"/>
      <c r="IZ1005" s="17"/>
      <c r="JA1005" s="17"/>
      <c r="JB1005" s="17"/>
      <c r="JC1005" s="17"/>
      <c r="JD1005" s="17"/>
      <c r="JE1005" s="17"/>
      <c r="JF1005" s="17"/>
      <c r="JG1005" s="17"/>
      <c r="JH1005" s="17"/>
      <c r="JI1005" s="17"/>
      <c r="JJ1005" s="17"/>
      <c r="JK1005" s="17"/>
      <c r="JL1005" s="17"/>
      <c r="JM1005" s="17"/>
      <c r="JN1005" s="17"/>
      <c r="JO1005" s="17"/>
      <c r="JP1005" s="17"/>
      <c r="JQ1005" s="17"/>
      <c r="JR1005" s="17"/>
      <c r="JS1005" s="17"/>
      <c r="JT1005" s="17"/>
      <c r="JU1005" s="17"/>
      <c r="JV1005" s="17"/>
      <c r="JW1005" s="17"/>
      <c r="JX1005" s="17"/>
      <c r="JY1005" s="17"/>
      <c r="JZ1005" s="17"/>
      <c r="KA1005" s="17"/>
      <c r="KB1005" s="17"/>
      <c r="KC1005" s="17"/>
      <c r="KD1005" s="17"/>
      <c r="KE1005" s="17"/>
      <c r="KF1005" s="17"/>
      <c r="KG1005" s="17"/>
      <c r="KH1005" s="17"/>
      <c r="KI1005" s="17"/>
      <c r="KJ1005" s="17"/>
      <c r="KK1005" s="17"/>
      <c r="KL1005" s="17"/>
      <c r="KM1005" s="17"/>
      <c r="KN1005" s="17"/>
      <c r="KO1005" s="17"/>
      <c r="KP1005" s="17"/>
      <c r="KQ1005" s="17"/>
      <c r="KR1005" s="17"/>
      <c r="KS1005" s="17"/>
      <c r="KT1005" s="17"/>
      <c r="KU1005" s="17"/>
      <c r="KV1005" s="17"/>
      <c r="KW1005" s="17"/>
      <c r="KX1005" s="17"/>
      <c r="KY1005" s="17"/>
      <c r="KZ1005" s="17"/>
      <c r="LA1005" s="17"/>
      <c r="LB1005" s="17"/>
      <c r="LC1005" s="17"/>
      <c r="LD1005" s="17"/>
      <c r="LE1005" s="17"/>
      <c r="LF1005" s="17"/>
      <c r="LG1005" s="17"/>
      <c r="LH1005" s="17"/>
      <c r="LI1005" s="17"/>
      <c r="LJ1005" s="17"/>
      <c r="LK1005" s="17"/>
      <c r="LL1005" s="17"/>
      <c r="LM1005" s="17"/>
      <c r="LN1005" s="17"/>
      <c r="LO1005" s="17"/>
      <c r="LP1005" s="17"/>
      <c r="LQ1005" s="17"/>
      <c r="LR1005" s="17"/>
      <c r="LS1005" s="17"/>
      <c r="LT1005" s="17"/>
      <c r="LU1005" s="17"/>
      <c r="LV1005" s="17"/>
      <c r="LW1005" s="17"/>
      <c r="LX1005" s="17"/>
      <c r="LY1005" s="17"/>
      <c r="LZ1005" s="17"/>
      <c r="MA1005" s="17"/>
      <c r="MB1005" s="17"/>
      <c r="MC1005" s="17"/>
      <c r="MD1005" s="17"/>
      <c r="ME1005" s="17"/>
      <c r="MF1005" s="17"/>
      <c r="MG1005" s="17"/>
      <c r="MH1005" s="17"/>
      <c r="MI1005" s="17"/>
      <c r="MJ1005" s="17"/>
      <c r="MK1005" s="17"/>
      <c r="ML1005" s="17"/>
      <c r="MM1005" s="17"/>
      <c r="MN1005" s="17"/>
      <c r="MO1005" s="17"/>
      <c r="MP1005" s="17"/>
      <c r="MQ1005" s="17"/>
      <c r="MR1005" s="17"/>
      <c r="MS1005" s="17"/>
      <c r="MT1005" s="17"/>
      <c r="MU1005" s="17"/>
      <c r="MV1005" s="17"/>
      <c r="MW1005" s="17"/>
      <c r="MX1005" s="17"/>
      <c r="MY1005" s="17"/>
      <c r="MZ1005" s="17"/>
      <c r="NA1005" s="17"/>
      <c r="NB1005" s="17"/>
      <c r="NC1005" s="17"/>
      <c r="ND1005" s="17"/>
      <c r="NE1005" s="17"/>
      <c r="NF1005" s="17"/>
      <c r="NG1005" s="17"/>
      <c r="NH1005" s="17"/>
      <c r="NI1005" s="17"/>
      <c r="NJ1005" s="17"/>
      <c r="NK1005" s="17"/>
      <c r="NL1005" s="17"/>
      <c r="NM1005" s="17"/>
      <c r="NN1005" s="17"/>
      <c r="NO1005" s="17"/>
      <c r="NP1005" s="17"/>
      <c r="NQ1005" s="17"/>
      <c r="NR1005" s="17"/>
      <c r="NS1005" s="17"/>
      <c r="NT1005" s="17"/>
      <c r="NU1005" s="17"/>
      <c r="NV1005" s="17"/>
      <c r="NW1005" s="17"/>
      <c r="NX1005" s="17"/>
      <c r="NY1005" s="17"/>
      <c r="NZ1005" s="17"/>
      <c r="OA1005" s="17"/>
      <c r="OB1005" s="17"/>
      <c r="OC1005" s="17"/>
      <c r="OD1005" s="17"/>
      <c r="OE1005" s="17"/>
      <c r="OF1005" s="17"/>
      <c r="OG1005" s="17"/>
      <c r="OH1005" s="17"/>
      <c r="OI1005" s="17"/>
      <c r="OJ1005" s="17"/>
      <c r="OK1005" s="17"/>
      <c r="OL1005" s="17"/>
      <c r="OM1005" s="17"/>
      <c r="ON1005" s="17"/>
      <c r="OO1005" s="17"/>
      <c r="OP1005" s="17"/>
      <c r="OQ1005" s="17"/>
      <c r="OR1005" s="17"/>
      <c r="OS1005" s="17"/>
      <c r="OT1005" s="17"/>
      <c r="OU1005" s="17"/>
      <c r="OV1005" s="17"/>
      <c r="OW1005" s="17"/>
      <c r="OX1005" s="17"/>
      <c r="OY1005" s="17"/>
      <c r="OZ1005" s="17"/>
      <c r="PA1005" s="17"/>
      <c r="PB1005" s="17"/>
      <c r="PC1005" s="17"/>
      <c r="PD1005" s="17"/>
      <c r="PE1005" s="17"/>
      <c r="PF1005" s="17"/>
      <c r="PG1005" s="17"/>
      <c r="PH1005" s="17"/>
      <c r="PI1005" s="17"/>
      <c r="PJ1005" s="17"/>
      <c r="PK1005" s="17"/>
      <c r="PL1005" s="17"/>
      <c r="PM1005" s="17"/>
      <c r="PN1005" s="17"/>
      <c r="PO1005" s="17"/>
      <c r="PP1005" s="17"/>
      <c r="PQ1005" s="17"/>
      <c r="PR1005" s="17"/>
      <c r="PS1005" s="17"/>
      <c r="PT1005" s="17"/>
      <c r="PU1005" s="17"/>
      <c r="PV1005" s="17"/>
      <c r="PW1005" s="17"/>
      <c r="PX1005" s="17"/>
      <c r="PY1005" s="17"/>
      <c r="PZ1005" s="17"/>
      <c r="QA1005" s="17"/>
      <c r="QB1005" s="17"/>
      <c r="QC1005" s="17"/>
      <c r="QD1005" s="17"/>
      <c r="QE1005" s="17"/>
      <c r="QF1005" s="17"/>
      <c r="QG1005" s="17"/>
      <c r="QH1005" s="17"/>
      <c r="QI1005" s="17"/>
      <c r="QJ1005" s="17"/>
      <c r="QK1005" s="17"/>
      <c r="QL1005" s="17"/>
      <c r="QM1005" s="17"/>
      <c r="QN1005" s="17"/>
      <c r="QO1005" s="17"/>
      <c r="QP1005" s="17"/>
      <c r="QQ1005" s="17"/>
      <c r="QR1005" s="17"/>
      <c r="QS1005" s="17"/>
      <c r="QT1005" s="17"/>
      <c r="QU1005" s="17"/>
      <c r="QV1005" s="17"/>
      <c r="QW1005" s="17"/>
      <c r="QX1005" s="17"/>
      <c r="QY1005" s="17"/>
      <c r="QZ1005" s="17"/>
      <c r="RA1005" s="17"/>
      <c r="RB1005" s="17"/>
      <c r="RC1005" s="17"/>
      <c r="RD1005" s="17"/>
      <c r="RE1005" s="17"/>
      <c r="RF1005" s="17"/>
      <c r="RG1005" s="17"/>
      <c r="RH1005" s="17"/>
      <c r="RI1005" s="17"/>
      <c r="RJ1005" s="17"/>
      <c r="RK1005" s="17"/>
      <c r="RL1005" s="17"/>
      <c r="RM1005" s="17"/>
      <c r="RN1005" s="17"/>
      <c r="RO1005" s="17"/>
      <c r="RP1005" s="17"/>
      <c r="RQ1005" s="17"/>
      <c r="RR1005" s="17"/>
      <c r="RS1005" s="17"/>
      <c r="RT1005" s="17"/>
      <c r="RU1005" s="17"/>
      <c r="RV1005" s="17"/>
      <c r="RW1005" s="17"/>
      <c r="RX1005" s="17"/>
      <c r="RY1005" s="17"/>
      <c r="RZ1005" s="17"/>
      <c r="SA1005" s="17"/>
      <c r="SB1005" s="17"/>
      <c r="SC1005" s="17"/>
      <c r="SD1005" s="17"/>
      <c r="SE1005" s="17"/>
      <c r="SF1005" s="17"/>
      <c r="SG1005" s="17"/>
      <c r="SH1005" s="17"/>
      <c r="SI1005" s="17"/>
      <c r="SJ1005" s="17"/>
      <c r="SK1005" s="17"/>
      <c r="SL1005" s="17"/>
      <c r="SM1005" s="17"/>
      <c r="SN1005" s="17"/>
      <c r="SO1005" s="17"/>
      <c r="SP1005" s="17"/>
      <c r="SQ1005" s="17"/>
      <c r="SR1005" s="17"/>
      <c r="SS1005" s="17"/>
      <c r="ST1005" s="17"/>
      <c r="SU1005" s="17"/>
      <c r="SV1005" s="17"/>
      <c r="SW1005" s="17"/>
      <c r="SX1005" s="17"/>
      <c r="SY1005" s="17"/>
      <c r="SZ1005" s="17"/>
      <c r="TA1005" s="17"/>
      <c r="TB1005" s="17"/>
      <c r="TC1005" s="17"/>
      <c r="TD1005" s="17"/>
      <c r="TE1005" s="17"/>
      <c r="TF1005" s="17"/>
      <c r="TG1005" s="17"/>
      <c r="TH1005" s="17"/>
      <c r="TI1005" s="17"/>
      <c r="TJ1005" s="17"/>
      <c r="TK1005" s="17"/>
      <c r="TL1005" s="17"/>
      <c r="TM1005" s="17"/>
      <c r="TN1005" s="17"/>
      <c r="TO1005" s="17"/>
      <c r="TP1005" s="17"/>
      <c r="TQ1005" s="17"/>
      <c r="TR1005" s="17"/>
      <c r="TS1005" s="17"/>
      <c r="TT1005" s="17"/>
      <c r="TU1005" s="17"/>
      <c r="TV1005" s="17"/>
      <c r="TW1005" s="17"/>
      <c r="TX1005" s="17"/>
      <c r="TY1005" s="17"/>
      <c r="TZ1005" s="17"/>
      <c r="UA1005" s="17"/>
      <c r="UB1005" s="17"/>
      <c r="UC1005" s="17"/>
      <c r="UD1005" s="17"/>
      <c r="UE1005" s="17"/>
      <c r="UF1005" s="17"/>
      <c r="UG1005" s="17"/>
      <c r="UH1005" s="17"/>
      <c r="UI1005" s="17"/>
      <c r="UJ1005" s="17"/>
      <c r="UK1005" s="17"/>
      <c r="UL1005" s="17"/>
      <c r="UM1005" s="17"/>
      <c r="UN1005" s="17"/>
      <c r="UO1005" s="17"/>
      <c r="UP1005" s="17"/>
      <c r="UQ1005" s="17"/>
      <c r="UR1005" s="17"/>
      <c r="US1005" s="17"/>
      <c r="UT1005" s="17"/>
      <c r="UU1005" s="17"/>
      <c r="UV1005" s="17"/>
      <c r="UW1005" s="17"/>
      <c r="UX1005" s="17"/>
      <c r="UY1005" s="17"/>
      <c r="UZ1005" s="17"/>
      <c r="VA1005" s="17"/>
      <c r="VB1005" s="17"/>
      <c r="VC1005" s="17"/>
      <c r="VD1005" s="17"/>
      <c r="VE1005" s="17"/>
      <c r="VF1005" s="17"/>
      <c r="VG1005" s="17"/>
      <c r="VH1005" s="17"/>
      <c r="VI1005" s="17"/>
      <c r="VJ1005" s="17"/>
      <c r="VK1005" s="17"/>
      <c r="VL1005" s="17"/>
      <c r="VM1005" s="17"/>
      <c r="VN1005" s="17"/>
      <c r="VO1005" s="17"/>
      <c r="VP1005" s="17"/>
      <c r="VQ1005" s="17"/>
      <c r="VR1005" s="17"/>
      <c r="VS1005" s="17"/>
      <c r="VT1005" s="17"/>
      <c r="VU1005" s="17"/>
      <c r="VV1005" s="17"/>
      <c r="VW1005" s="17"/>
      <c r="VX1005" s="17"/>
      <c r="VY1005" s="17"/>
      <c r="VZ1005" s="17"/>
      <c r="WA1005" s="17"/>
      <c r="WB1005" s="17"/>
      <c r="WC1005" s="17"/>
      <c r="WD1005" s="17"/>
      <c r="WE1005" s="17"/>
      <c r="WF1005" s="17"/>
      <c r="WG1005" s="17"/>
      <c r="WH1005" s="17"/>
      <c r="WI1005" s="17"/>
      <c r="WJ1005" s="17"/>
      <c r="WK1005" s="17"/>
      <c r="WL1005" s="17"/>
      <c r="WM1005" s="17"/>
      <c r="WN1005" s="17"/>
      <c r="WO1005" s="17"/>
      <c r="WP1005" s="17"/>
      <c r="WQ1005" s="17"/>
      <c r="WR1005" s="17"/>
      <c r="WS1005" s="17"/>
      <c r="WT1005" s="17"/>
      <c r="WU1005" s="17"/>
      <c r="WV1005" s="17"/>
      <c r="WW1005" s="17"/>
      <c r="WX1005" s="17"/>
      <c r="WY1005" s="17"/>
      <c r="WZ1005" s="17"/>
      <c r="XA1005" s="17"/>
      <c r="XB1005" s="17"/>
      <c r="XC1005" s="17"/>
      <c r="XD1005" s="17"/>
      <c r="XE1005" s="17"/>
      <c r="XF1005" s="17"/>
      <c r="XG1005" s="17"/>
      <c r="XH1005" s="17"/>
      <c r="XI1005" s="17"/>
      <c r="XJ1005" s="17"/>
      <c r="XK1005" s="17"/>
      <c r="XL1005" s="17"/>
      <c r="XM1005" s="17"/>
      <c r="XN1005" s="17"/>
      <c r="XO1005" s="17"/>
      <c r="XP1005" s="17"/>
      <c r="XQ1005" s="17"/>
      <c r="XR1005" s="17"/>
      <c r="XS1005" s="17"/>
      <c r="XT1005" s="17"/>
      <c r="XU1005" s="17"/>
      <c r="XV1005" s="17"/>
      <c r="XW1005" s="17"/>
      <c r="XX1005" s="17"/>
      <c r="XY1005" s="17"/>
      <c r="XZ1005" s="17"/>
      <c r="YA1005" s="17"/>
      <c r="YB1005" s="17"/>
      <c r="YC1005" s="17"/>
      <c r="YD1005" s="17"/>
      <c r="YE1005" s="17"/>
      <c r="YF1005" s="17"/>
      <c r="YG1005" s="17"/>
      <c r="YH1005" s="17"/>
      <c r="YI1005" s="17"/>
      <c r="YJ1005" s="17"/>
      <c r="YK1005" s="17"/>
      <c r="YL1005" s="17"/>
      <c r="YM1005" s="17"/>
      <c r="YN1005" s="17"/>
      <c r="YO1005" s="17"/>
      <c r="YP1005" s="17"/>
      <c r="YQ1005" s="17"/>
      <c r="YR1005" s="17"/>
      <c r="YS1005" s="17"/>
      <c r="YT1005" s="17"/>
      <c r="YU1005" s="17"/>
      <c r="YV1005" s="17"/>
      <c r="YW1005" s="17"/>
      <c r="YX1005" s="17"/>
      <c r="YY1005" s="17"/>
      <c r="YZ1005" s="17"/>
      <c r="ZA1005" s="17"/>
      <c r="ZB1005" s="17"/>
      <c r="ZC1005" s="17"/>
      <c r="ZD1005" s="17"/>
      <c r="ZE1005" s="17"/>
      <c r="ZF1005" s="17"/>
      <c r="ZG1005" s="17"/>
      <c r="ZH1005" s="17"/>
      <c r="ZI1005" s="17"/>
      <c r="ZJ1005" s="17"/>
      <c r="ZK1005" s="17"/>
      <c r="ZL1005" s="17"/>
      <c r="ZM1005" s="17"/>
      <c r="ZN1005" s="17"/>
      <c r="ZO1005" s="17"/>
      <c r="ZP1005" s="17"/>
      <c r="ZQ1005" s="17"/>
      <c r="ZR1005" s="17"/>
      <c r="ZS1005" s="17"/>
      <c r="ZT1005" s="17"/>
      <c r="ZU1005" s="17"/>
      <c r="ZV1005" s="17"/>
      <c r="ZW1005" s="17"/>
      <c r="ZX1005" s="17"/>
      <c r="ZY1005" s="17"/>
      <c r="ZZ1005" s="17"/>
      <c r="AAA1005" s="17"/>
      <c r="AAB1005" s="17"/>
      <c r="AAC1005" s="17"/>
      <c r="AAD1005" s="17"/>
      <c r="AAE1005" s="17"/>
      <c r="AAF1005" s="17"/>
      <c r="AAG1005" s="17"/>
      <c r="AAH1005" s="17"/>
      <c r="AAI1005" s="17"/>
      <c r="AAJ1005" s="17"/>
      <c r="AAK1005" s="17"/>
      <c r="AAL1005" s="17"/>
      <c r="AAM1005" s="17"/>
      <c r="AAN1005" s="17"/>
      <c r="AAO1005" s="17"/>
      <c r="AAP1005" s="17"/>
      <c r="AAQ1005" s="17"/>
      <c r="AAR1005" s="17"/>
      <c r="AAS1005" s="17"/>
      <c r="AAT1005" s="17"/>
      <c r="AAU1005" s="17"/>
      <c r="AAV1005" s="17"/>
      <c r="AAW1005" s="17"/>
      <c r="AAX1005" s="17"/>
      <c r="AAY1005" s="17"/>
      <c r="AAZ1005" s="17"/>
      <c r="ABA1005" s="17"/>
      <c r="ABB1005" s="17"/>
      <c r="ABC1005" s="17"/>
      <c r="ABD1005" s="17"/>
      <c r="ABE1005" s="17"/>
      <c r="ABF1005" s="17"/>
      <c r="ABG1005" s="17"/>
      <c r="ABH1005" s="17"/>
      <c r="ABI1005" s="17"/>
      <c r="ABJ1005" s="17"/>
      <c r="ABK1005" s="17"/>
      <c r="ABL1005" s="17"/>
      <c r="ABM1005" s="17"/>
      <c r="ABN1005" s="17"/>
      <c r="ABO1005" s="17"/>
      <c r="ABP1005" s="17"/>
      <c r="ABQ1005" s="17"/>
      <c r="ABR1005" s="17"/>
      <c r="ABS1005" s="17"/>
      <c r="ABT1005" s="17"/>
      <c r="ABU1005" s="17"/>
      <c r="ABV1005" s="17"/>
      <c r="ABW1005" s="17"/>
      <c r="ABX1005" s="17"/>
      <c r="ABY1005" s="17"/>
      <c r="ABZ1005" s="17"/>
      <c r="ACA1005" s="17"/>
      <c r="ACB1005" s="17"/>
      <c r="ACC1005" s="17"/>
      <c r="ACD1005" s="17"/>
      <c r="ACE1005" s="17"/>
      <c r="ACF1005" s="17"/>
      <c r="ACG1005" s="17"/>
      <c r="ACH1005" s="17"/>
      <c r="ACI1005" s="17"/>
      <c r="ACJ1005" s="17"/>
      <c r="ACK1005" s="17"/>
      <c r="ACL1005" s="17"/>
      <c r="ACM1005" s="17"/>
      <c r="ACN1005" s="17"/>
      <c r="ACO1005" s="17"/>
      <c r="ACP1005" s="17"/>
      <c r="ACQ1005" s="17"/>
      <c r="ACR1005" s="17"/>
      <c r="ACS1005" s="17"/>
      <c r="ACT1005" s="17"/>
      <c r="ACU1005" s="17"/>
      <c r="ACV1005" s="17"/>
      <c r="ACW1005" s="17"/>
      <c r="ACX1005" s="17"/>
      <c r="ACY1005" s="17"/>
      <c r="ACZ1005" s="17"/>
      <c r="ADA1005" s="17"/>
      <c r="ADB1005" s="17"/>
      <c r="ADC1005" s="17"/>
      <c r="ADD1005" s="17"/>
      <c r="ADE1005" s="17"/>
      <c r="ADF1005" s="17"/>
      <c r="ADG1005" s="17"/>
      <c r="ADH1005" s="17"/>
      <c r="ADI1005" s="17"/>
      <c r="ADJ1005" s="17"/>
      <c r="ADK1005" s="17"/>
      <c r="ADL1005" s="17"/>
      <c r="ADM1005" s="17"/>
      <c r="ADN1005" s="17"/>
      <c r="ADO1005" s="17"/>
      <c r="ADP1005" s="17"/>
      <c r="ADQ1005" s="17"/>
      <c r="ADR1005" s="17"/>
    </row>
    <row r="1006" spans="44:798" s="16" customFormat="1" x14ac:dyDescent="0.25">
      <c r="AR1006" s="56"/>
      <c r="AS1006" s="56"/>
      <c r="AT1006" s="57"/>
      <c r="AU1006" s="56"/>
      <c r="AV1006" s="57"/>
      <c r="AW1006" s="56"/>
      <c r="AX1006" s="56"/>
      <c r="AY1006" s="56"/>
      <c r="AZ1006" s="56"/>
      <c r="BA1006" s="56"/>
      <c r="BB1006" s="56"/>
      <c r="BC1006" s="56"/>
      <c r="BD1006" s="56"/>
      <c r="BE1006" s="51"/>
      <c r="BF1006" s="51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  <c r="HS1006" s="17"/>
      <c r="HT1006" s="17"/>
      <c r="HU1006" s="17"/>
      <c r="HV1006" s="17"/>
      <c r="HW1006" s="17"/>
      <c r="HX1006" s="17"/>
      <c r="HY1006" s="17"/>
      <c r="HZ1006" s="17"/>
      <c r="IA1006" s="17"/>
      <c r="IB1006" s="17"/>
      <c r="IC1006" s="17"/>
      <c r="ID1006" s="17"/>
      <c r="IE1006" s="17"/>
      <c r="IF1006" s="17"/>
      <c r="IG1006" s="17"/>
      <c r="IH1006" s="17"/>
      <c r="II1006" s="17"/>
      <c r="IJ1006" s="17"/>
      <c r="IK1006" s="17"/>
      <c r="IL1006" s="17"/>
      <c r="IM1006" s="17"/>
      <c r="IN1006" s="17"/>
      <c r="IO1006" s="17"/>
      <c r="IP1006" s="17"/>
      <c r="IQ1006" s="17"/>
      <c r="IR1006" s="17"/>
      <c r="IS1006" s="17"/>
      <c r="IT1006" s="17"/>
      <c r="IU1006" s="17"/>
      <c r="IV1006" s="17"/>
      <c r="IW1006" s="17"/>
      <c r="IX1006" s="17"/>
      <c r="IY1006" s="17"/>
      <c r="IZ1006" s="17"/>
      <c r="JA1006" s="17"/>
      <c r="JB1006" s="17"/>
      <c r="JC1006" s="17"/>
      <c r="JD1006" s="17"/>
      <c r="JE1006" s="17"/>
      <c r="JF1006" s="17"/>
      <c r="JG1006" s="17"/>
      <c r="JH1006" s="17"/>
      <c r="JI1006" s="17"/>
      <c r="JJ1006" s="17"/>
      <c r="JK1006" s="17"/>
      <c r="JL1006" s="17"/>
      <c r="JM1006" s="17"/>
      <c r="JN1006" s="17"/>
      <c r="JO1006" s="17"/>
      <c r="JP1006" s="17"/>
      <c r="JQ1006" s="17"/>
      <c r="JR1006" s="17"/>
      <c r="JS1006" s="17"/>
      <c r="JT1006" s="17"/>
      <c r="JU1006" s="17"/>
      <c r="JV1006" s="17"/>
      <c r="JW1006" s="17"/>
      <c r="JX1006" s="17"/>
      <c r="JY1006" s="17"/>
      <c r="JZ1006" s="17"/>
      <c r="KA1006" s="17"/>
      <c r="KB1006" s="17"/>
      <c r="KC1006" s="17"/>
      <c r="KD1006" s="17"/>
      <c r="KE1006" s="17"/>
      <c r="KF1006" s="17"/>
      <c r="KG1006" s="17"/>
      <c r="KH1006" s="17"/>
      <c r="KI1006" s="17"/>
      <c r="KJ1006" s="17"/>
      <c r="KK1006" s="17"/>
      <c r="KL1006" s="17"/>
      <c r="KM1006" s="17"/>
      <c r="KN1006" s="17"/>
      <c r="KO1006" s="17"/>
      <c r="KP1006" s="17"/>
      <c r="KQ1006" s="17"/>
      <c r="KR1006" s="17"/>
      <c r="KS1006" s="17"/>
      <c r="KT1006" s="17"/>
      <c r="KU1006" s="17"/>
      <c r="KV1006" s="17"/>
      <c r="KW1006" s="17"/>
      <c r="KX1006" s="17"/>
      <c r="KY1006" s="17"/>
      <c r="KZ1006" s="17"/>
      <c r="LA1006" s="17"/>
      <c r="LB1006" s="17"/>
      <c r="LC1006" s="17"/>
      <c r="LD1006" s="17"/>
      <c r="LE1006" s="17"/>
      <c r="LF1006" s="17"/>
      <c r="LG1006" s="17"/>
      <c r="LH1006" s="17"/>
      <c r="LI1006" s="17"/>
      <c r="LJ1006" s="17"/>
      <c r="LK1006" s="17"/>
      <c r="LL1006" s="17"/>
      <c r="LM1006" s="17"/>
      <c r="LN1006" s="17"/>
      <c r="LO1006" s="17"/>
      <c r="LP1006" s="17"/>
      <c r="LQ1006" s="17"/>
      <c r="LR1006" s="17"/>
      <c r="LS1006" s="17"/>
      <c r="LT1006" s="17"/>
      <c r="LU1006" s="17"/>
      <c r="LV1006" s="17"/>
      <c r="LW1006" s="17"/>
      <c r="LX1006" s="17"/>
      <c r="LY1006" s="17"/>
      <c r="LZ1006" s="17"/>
      <c r="MA1006" s="17"/>
      <c r="MB1006" s="17"/>
      <c r="MC1006" s="17"/>
      <c r="MD1006" s="17"/>
      <c r="ME1006" s="17"/>
      <c r="MF1006" s="17"/>
      <c r="MG1006" s="17"/>
      <c r="MH1006" s="17"/>
      <c r="MI1006" s="17"/>
      <c r="MJ1006" s="17"/>
      <c r="MK1006" s="17"/>
      <c r="ML1006" s="17"/>
      <c r="MM1006" s="17"/>
      <c r="MN1006" s="17"/>
      <c r="MO1006" s="17"/>
      <c r="MP1006" s="17"/>
      <c r="MQ1006" s="17"/>
      <c r="MR1006" s="17"/>
      <c r="MS1006" s="17"/>
      <c r="MT1006" s="17"/>
      <c r="MU1006" s="17"/>
      <c r="MV1006" s="17"/>
      <c r="MW1006" s="17"/>
      <c r="MX1006" s="17"/>
      <c r="MY1006" s="17"/>
      <c r="MZ1006" s="17"/>
      <c r="NA1006" s="17"/>
      <c r="NB1006" s="17"/>
      <c r="NC1006" s="17"/>
      <c r="ND1006" s="17"/>
      <c r="NE1006" s="17"/>
      <c r="NF1006" s="17"/>
      <c r="NG1006" s="17"/>
      <c r="NH1006" s="17"/>
      <c r="NI1006" s="17"/>
      <c r="NJ1006" s="17"/>
      <c r="NK1006" s="17"/>
      <c r="NL1006" s="17"/>
      <c r="NM1006" s="17"/>
      <c r="NN1006" s="17"/>
      <c r="NO1006" s="17"/>
      <c r="NP1006" s="17"/>
      <c r="NQ1006" s="17"/>
      <c r="NR1006" s="17"/>
      <c r="NS1006" s="17"/>
      <c r="NT1006" s="17"/>
      <c r="NU1006" s="17"/>
      <c r="NV1006" s="17"/>
      <c r="NW1006" s="17"/>
      <c r="NX1006" s="17"/>
      <c r="NY1006" s="17"/>
      <c r="NZ1006" s="17"/>
      <c r="OA1006" s="17"/>
      <c r="OB1006" s="17"/>
      <c r="OC1006" s="17"/>
      <c r="OD1006" s="17"/>
      <c r="OE1006" s="17"/>
      <c r="OF1006" s="17"/>
      <c r="OG1006" s="17"/>
      <c r="OH1006" s="17"/>
      <c r="OI1006" s="17"/>
      <c r="OJ1006" s="17"/>
      <c r="OK1006" s="17"/>
      <c r="OL1006" s="17"/>
      <c r="OM1006" s="17"/>
      <c r="ON1006" s="17"/>
      <c r="OO1006" s="17"/>
      <c r="OP1006" s="17"/>
      <c r="OQ1006" s="17"/>
      <c r="OR1006" s="17"/>
      <c r="OS1006" s="17"/>
      <c r="OT1006" s="17"/>
      <c r="OU1006" s="17"/>
      <c r="OV1006" s="17"/>
      <c r="OW1006" s="17"/>
      <c r="OX1006" s="17"/>
      <c r="OY1006" s="17"/>
      <c r="OZ1006" s="17"/>
      <c r="PA1006" s="17"/>
      <c r="PB1006" s="17"/>
      <c r="PC1006" s="17"/>
      <c r="PD1006" s="17"/>
      <c r="PE1006" s="17"/>
      <c r="PF1006" s="17"/>
      <c r="PG1006" s="17"/>
      <c r="PH1006" s="17"/>
      <c r="PI1006" s="17"/>
      <c r="PJ1006" s="17"/>
      <c r="PK1006" s="17"/>
      <c r="PL1006" s="17"/>
      <c r="PM1006" s="17"/>
      <c r="PN1006" s="17"/>
      <c r="PO1006" s="17"/>
      <c r="PP1006" s="17"/>
      <c r="PQ1006" s="17"/>
      <c r="PR1006" s="17"/>
      <c r="PS1006" s="17"/>
      <c r="PT1006" s="17"/>
      <c r="PU1006" s="17"/>
      <c r="PV1006" s="17"/>
      <c r="PW1006" s="17"/>
      <c r="PX1006" s="17"/>
      <c r="PY1006" s="17"/>
      <c r="PZ1006" s="17"/>
      <c r="QA1006" s="17"/>
      <c r="QB1006" s="17"/>
      <c r="QC1006" s="17"/>
      <c r="QD1006" s="17"/>
      <c r="QE1006" s="17"/>
      <c r="QF1006" s="17"/>
      <c r="QG1006" s="17"/>
      <c r="QH1006" s="17"/>
      <c r="QI1006" s="17"/>
      <c r="QJ1006" s="17"/>
      <c r="QK1006" s="17"/>
      <c r="QL1006" s="17"/>
      <c r="QM1006" s="17"/>
      <c r="QN1006" s="17"/>
      <c r="QO1006" s="17"/>
      <c r="QP1006" s="17"/>
      <c r="QQ1006" s="17"/>
      <c r="QR1006" s="17"/>
      <c r="QS1006" s="17"/>
      <c r="QT1006" s="17"/>
      <c r="QU1006" s="17"/>
      <c r="QV1006" s="17"/>
      <c r="QW1006" s="17"/>
      <c r="QX1006" s="17"/>
      <c r="QY1006" s="17"/>
      <c r="QZ1006" s="17"/>
      <c r="RA1006" s="17"/>
      <c r="RB1006" s="17"/>
      <c r="RC1006" s="17"/>
      <c r="RD1006" s="17"/>
      <c r="RE1006" s="17"/>
      <c r="RF1006" s="17"/>
      <c r="RG1006" s="17"/>
      <c r="RH1006" s="17"/>
      <c r="RI1006" s="17"/>
      <c r="RJ1006" s="17"/>
      <c r="RK1006" s="17"/>
      <c r="RL1006" s="17"/>
      <c r="RM1006" s="17"/>
      <c r="RN1006" s="17"/>
      <c r="RO1006" s="17"/>
      <c r="RP1006" s="17"/>
      <c r="RQ1006" s="17"/>
      <c r="RR1006" s="17"/>
      <c r="RS1006" s="17"/>
      <c r="RT1006" s="17"/>
      <c r="RU1006" s="17"/>
      <c r="RV1006" s="17"/>
      <c r="RW1006" s="17"/>
      <c r="RX1006" s="17"/>
      <c r="RY1006" s="17"/>
      <c r="RZ1006" s="17"/>
      <c r="SA1006" s="17"/>
      <c r="SB1006" s="17"/>
      <c r="SC1006" s="17"/>
      <c r="SD1006" s="17"/>
      <c r="SE1006" s="17"/>
      <c r="SF1006" s="17"/>
      <c r="SG1006" s="17"/>
      <c r="SH1006" s="17"/>
      <c r="SI1006" s="17"/>
      <c r="SJ1006" s="17"/>
      <c r="SK1006" s="17"/>
      <c r="SL1006" s="17"/>
      <c r="SM1006" s="17"/>
      <c r="SN1006" s="17"/>
      <c r="SO1006" s="17"/>
      <c r="SP1006" s="17"/>
      <c r="SQ1006" s="17"/>
      <c r="SR1006" s="17"/>
      <c r="SS1006" s="17"/>
      <c r="ST1006" s="17"/>
      <c r="SU1006" s="17"/>
      <c r="SV1006" s="17"/>
      <c r="SW1006" s="17"/>
      <c r="SX1006" s="17"/>
      <c r="SY1006" s="17"/>
      <c r="SZ1006" s="17"/>
      <c r="TA1006" s="17"/>
      <c r="TB1006" s="17"/>
      <c r="TC1006" s="17"/>
      <c r="TD1006" s="17"/>
      <c r="TE1006" s="17"/>
      <c r="TF1006" s="17"/>
      <c r="TG1006" s="17"/>
      <c r="TH1006" s="17"/>
      <c r="TI1006" s="17"/>
      <c r="TJ1006" s="17"/>
      <c r="TK1006" s="17"/>
      <c r="TL1006" s="17"/>
      <c r="TM1006" s="17"/>
      <c r="TN1006" s="17"/>
      <c r="TO1006" s="17"/>
      <c r="TP1006" s="17"/>
      <c r="TQ1006" s="17"/>
      <c r="TR1006" s="17"/>
      <c r="TS1006" s="17"/>
      <c r="TT1006" s="17"/>
      <c r="TU1006" s="17"/>
      <c r="TV1006" s="17"/>
      <c r="TW1006" s="17"/>
      <c r="TX1006" s="17"/>
      <c r="TY1006" s="17"/>
      <c r="TZ1006" s="17"/>
      <c r="UA1006" s="17"/>
      <c r="UB1006" s="17"/>
      <c r="UC1006" s="17"/>
      <c r="UD1006" s="17"/>
      <c r="UE1006" s="17"/>
      <c r="UF1006" s="17"/>
      <c r="UG1006" s="17"/>
      <c r="UH1006" s="17"/>
      <c r="UI1006" s="17"/>
      <c r="UJ1006" s="17"/>
      <c r="UK1006" s="17"/>
      <c r="UL1006" s="17"/>
      <c r="UM1006" s="17"/>
      <c r="UN1006" s="17"/>
      <c r="UO1006" s="17"/>
      <c r="UP1006" s="17"/>
      <c r="UQ1006" s="17"/>
      <c r="UR1006" s="17"/>
      <c r="US1006" s="17"/>
      <c r="UT1006" s="17"/>
      <c r="UU1006" s="17"/>
      <c r="UV1006" s="17"/>
      <c r="UW1006" s="17"/>
      <c r="UX1006" s="17"/>
      <c r="UY1006" s="17"/>
      <c r="UZ1006" s="17"/>
      <c r="VA1006" s="17"/>
      <c r="VB1006" s="17"/>
      <c r="VC1006" s="17"/>
      <c r="VD1006" s="17"/>
      <c r="VE1006" s="17"/>
      <c r="VF1006" s="17"/>
      <c r="VG1006" s="17"/>
      <c r="VH1006" s="17"/>
      <c r="VI1006" s="17"/>
      <c r="VJ1006" s="17"/>
      <c r="VK1006" s="17"/>
      <c r="VL1006" s="17"/>
      <c r="VM1006" s="17"/>
      <c r="VN1006" s="17"/>
      <c r="VO1006" s="17"/>
      <c r="VP1006" s="17"/>
      <c r="VQ1006" s="17"/>
      <c r="VR1006" s="17"/>
      <c r="VS1006" s="17"/>
      <c r="VT1006" s="17"/>
      <c r="VU1006" s="17"/>
      <c r="VV1006" s="17"/>
      <c r="VW1006" s="17"/>
      <c r="VX1006" s="17"/>
      <c r="VY1006" s="17"/>
      <c r="VZ1006" s="17"/>
      <c r="WA1006" s="17"/>
      <c r="WB1006" s="17"/>
      <c r="WC1006" s="17"/>
      <c r="WD1006" s="17"/>
      <c r="WE1006" s="17"/>
      <c r="WF1006" s="17"/>
      <c r="WG1006" s="17"/>
      <c r="WH1006" s="17"/>
      <c r="WI1006" s="17"/>
      <c r="WJ1006" s="17"/>
      <c r="WK1006" s="17"/>
      <c r="WL1006" s="17"/>
      <c r="WM1006" s="17"/>
      <c r="WN1006" s="17"/>
      <c r="WO1006" s="17"/>
      <c r="WP1006" s="17"/>
      <c r="WQ1006" s="17"/>
      <c r="WR1006" s="17"/>
      <c r="WS1006" s="17"/>
      <c r="WT1006" s="17"/>
      <c r="WU1006" s="17"/>
      <c r="WV1006" s="17"/>
      <c r="WW1006" s="17"/>
      <c r="WX1006" s="17"/>
      <c r="WY1006" s="17"/>
      <c r="WZ1006" s="17"/>
      <c r="XA1006" s="17"/>
      <c r="XB1006" s="17"/>
      <c r="XC1006" s="17"/>
      <c r="XD1006" s="17"/>
      <c r="XE1006" s="17"/>
      <c r="XF1006" s="17"/>
      <c r="XG1006" s="17"/>
      <c r="XH1006" s="17"/>
      <c r="XI1006" s="17"/>
      <c r="XJ1006" s="17"/>
      <c r="XK1006" s="17"/>
      <c r="XL1006" s="17"/>
      <c r="XM1006" s="17"/>
      <c r="XN1006" s="17"/>
      <c r="XO1006" s="17"/>
      <c r="XP1006" s="17"/>
      <c r="XQ1006" s="17"/>
      <c r="XR1006" s="17"/>
      <c r="XS1006" s="17"/>
      <c r="XT1006" s="17"/>
      <c r="XU1006" s="17"/>
      <c r="XV1006" s="17"/>
      <c r="XW1006" s="17"/>
      <c r="XX1006" s="17"/>
      <c r="XY1006" s="17"/>
      <c r="XZ1006" s="17"/>
      <c r="YA1006" s="17"/>
      <c r="YB1006" s="17"/>
      <c r="YC1006" s="17"/>
      <c r="YD1006" s="17"/>
      <c r="YE1006" s="17"/>
      <c r="YF1006" s="17"/>
      <c r="YG1006" s="17"/>
      <c r="YH1006" s="17"/>
      <c r="YI1006" s="17"/>
      <c r="YJ1006" s="17"/>
      <c r="YK1006" s="17"/>
      <c r="YL1006" s="17"/>
      <c r="YM1006" s="17"/>
      <c r="YN1006" s="17"/>
      <c r="YO1006" s="17"/>
      <c r="YP1006" s="17"/>
      <c r="YQ1006" s="17"/>
      <c r="YR1006" s="17"/>
      <c r="YS1006" s="17"/>
      <c r="YT1006" s="17"/>
      <c r="YU1006" s="17"/>
      <c r="YV1006" s="17"/>
      <c r="YW1006" s="17"/>
      <c r="YX1006" s="17"/>
      <c r="YY1006" s="17"/>
      <c r="YZ1006" s="17"/>
      <c r="ZA1006" s="17"/>
      <c r="ZB1006" s="17"/>
      <c r="ZC1006" s="17"/>
      <c r="ZD1006" s="17"/>
      <c r="ZE1006" s="17"/>
      <c r="ZF1006" s="17"/>
      <c r="ZG1006" s="17"/>
      <c r="ZH1006" s="17"/>
      <c r="ZI1006" s="17"/>
      <c r="ZJ1006" s="17"/>
      <c r="ZK1006" s="17"/>
      <c r="ZL1006" s="17"/>
      <c r="ZM1006" s="17"/>
      <c r="ZN1006" s="17"/>
      <c r="ZO1006" s="17"/>
      <c r="ZP1006" s="17"/>
      <c r="ZQ1006" s="17"/>
      <c r="ZR1006" s="17"/>
      <c r="ZS1006" s="17"/>
      <c r="ZT1006" s="17"/>
      <c r="ZU1006" s="17"/>
      <c r="ZV1006" s="17"/>
      <c r="ZW1006" s="17"/>
      <c r="ZX1006" s="17"/>
      <c r="ZY1006" s="17"/>
      <c r="ZZ1006" s="17"/>
      <c r="AAA1006" s="17"/>
      <c r="AAB1006" s="17"/>
      <c r="AAC1006" s="17"/>
      <c r="AAD1006" s="17"/>
      <c r="AAE1006" s="17"/>
      <c r="AAF1006" s="17"/>
      <c r="AAG1006" s="17"/>
      <c r="AAH1006" s="17"/>
      <c r="AAI1006" s="17"/>
      <c r="AAJ1006" s="17"/>
      <c r="AAK1006" s="17"/>
      <c r="AAL1006" s="17"/>
      <c r="AAM1006" s="17"/>
      <c r="AAN1006" s="17"/>
      <c r="AAO1006" s="17"/>
      <c r="AAP1006" s="17"/>
      <c r="AAQ1006" s="17"/>
      <c r="AAR1006" s="17"/>
      <c r="AAS1006" s="17"/>
      <c r="AAT1006" s="17"/>
      <c r="AAU1006" s="17"/>
      <c r="AAV1006" s="17"/>
      <c r="AAW1006" s="17"/>
      <c r="AAX1006" s="17"/>
      <c r="AAY1006" s="17"/>
      <c r="AAZ1006" s="17"/>
      <c r="ABA1006" s="17"/>
      <c r="ABB1006" s="17"/>
      <c r="ABC1006" s="17"/>
      <c r="ABD1006" s="17"/>
      <c r="ABE1006" s="17"/>
      <c r="ABF1006" s="17"/>
      <c r="ABG1006" s="17"/>
      <c r="ABH1006" s="17"/>
      <c r="ABI1006" s="17"/>
      <c r="ABJ1006" s="17"/>
      <c r="ABK1006" s="17"/>
      <c r="ABL1006" s="17"/>
      <c r="ABM1006" s="17"/>
      <c r="ABN1006" s="17"/>
      <c r="ABO1006" s="17"/>
      <c r="ABP1006" s="17"/>
      <c r="ABQ1006" s="17"/>
      <c r="ABR1006" s="17"/>
      <c r="ABS1006" s="17"/>
      <c r="ABT1006" s="17"/>
      <c r="ABU1006" s="17"/>
      <c r="ABV1006" s="17"/>
      <c r="ABW1006" s="17"/>
      <c r="ABX1006" s="17"/>
      <c r="ABY1006" s="17"/>
      <c r="ABZ1006" s="17"/>
      <c r="ACA1006" s="17"/>
      <c r="ACB1006" s="17"/>
      <c r="ACC1006" s="17"/>
      <c r="ACD1006" s="17"/>
      <c r="ACE1006" s="17"/>
      <c r="ACF1006" s="17"/>
      <c r="ACG1006" s="17"/>
      <c r="ACH1006" s="17"/>
      <c r="ACI1006" s="17"/>
      <c r="ACJ1006" s="17"/>
      <c r="ACK1006" s="17"/>
      <c r="ACL1006" s="17"/>
      <c r="ACM1006" s="17"/>
      <c r="ACN1006" s="17"/>
      <c r="ACO1006" s="17"/>
      <c r="ACP1006" s="17"/>
      <c r="ACQ1006" s="17"/>
      <c r="ACR1006" s="17"/>
      <c r="ACS1006" s="17"/>
      <c r="ACT1006" s="17"/>
      <c r="ACU1006" s="17"/>
      <c r="ACV1006" s="17"/>
      <c r="ACW1006" s="17"/>
      <c r="ACX1006" s="17"/>
      <c r="ACY1006" s="17"/>
      <c r="ACZ1006" s="17"/>
      <c r="ADA1006" s="17"/>
      <c r="ADB1006" s="17"/>
      <c r="ADC1006" s="17"/>
      <c r="ADD1006" s="17"/>
      <c r="ADE1006" s="17"/>
      <c r="ADF1006" s="17"/>
      <c r="ADG1006" s="17"/>
      <c r="ADH1006" s="17"/>
      <c r="ADI1006" s="17"/>
      <c r="ADJ1006" s="17"/>
      <c r="ADK1006" s="17"/>
      <c r="ADL1006" s="17"/>
      <c r="ADM1006" s="17"/>
      <c r="ADN1006" s="17"/>
      <c r="ADO1006" s="17"/>
      <c r="ADP1006" s="17"/>
      <c r="ADQ1006" s="17"/>
      <c r="ADR1006" s="17"/>
    </row>
    <row r="1007" spans="44:798" s="16" customFormat="1" x14ac:dyDescent="0.25">
      <c r="AR1007" s="56"/>
      <c r="AS1007" s="56"/>
      <c r="AT1007" s="57"/>
      <c r="AU1007" s="56"/>
      <c r="AV1007" s="57"/>
      <c r="AW1007" s="56"/>
      <c r="AX1007" s="56"/>
      <c r="AY1007" s="56"/>
      <c r="AZ1007" s="56"/>
      <c r="BA1007" s="56"/>
      <c r="BB1007" s="56"/>
      <c r="BC1007" s="56"/>
      <c r="BD1007" s="56"/>
      <c r="BE1007" s="51"/>
      <c r="BF1007" s="51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  <c r="IF1007" s="17"/>
      <c r="IG1007" s="17"/>
      <c r="IH1007" s="17"/>
      <c r="II1007" s="17"/>
      <c r="IJ1007" s="17"/>
      <c r="IK1007" s="17"/>
      <c r="IL1007" s="17"/>
      <c r="IM1007" s="17"/>
      <c r="IN1007" s="17"/>
      <c r="IO1007" s="17"/>
      <c r="IP1007" s="17"/>
      <c r="IQ1007" s="17"/>
      <c r="IR1007" s="17"/>
      <c r="IS1007" s="17"/>
      <c r="IT1007" s="17"/>
      <c r="IU1007" s="17"/>
      <c r="IV1007" s="17"/>
      <c r="IW1007" s="17"/>
      <c r="IX1007" s="17"/>
      <c r="IY1007" s="17"/>
      <c r="IZ1007" s="17"/>
      <c r="JA1007" s="17"/>
      <c r="JB1007" s="17"/>
      <c r="JC1007" s="17"/>
      <c r="JD1007" s="17"/>
      <c r="JE1007" s="17"/>
      <c r="JF1007" s="17"/>
      <c r="JG1007" s="17"/>
      <c r="JH1007" s="17"/>
      <c r="JI1007" s="17"/>
      <c r="JJ1007" s="17"/>
      <c r="JK1007" s="17"/>
      <c r="JL1007" s="17"/>
      <c r="JM1007" s="17"/>
      <c r="JN1007" s="17"/>
      <c r="JO1007" s="17"/>
      <c r="JP1007" s="17"/>
      <c r="JQ1007" s="17"/>
      <c r="JR1007" s="17"/>
      <c r="JS1007" s="17"/>
      <c r="JT1007" s="17"/>
      <c r="JU1007" s="17"/>
      <c r="JV1007" s="17"/>
      <c r="JW1007" s="17"/>
      <c r="JX1007" s="17"/>
      <c r="JY1007" s="17"/>
      <c r="JZ1007" s="17"/>
      <c r="KA1007" s="17"/>
      <c r="KB1007" s="17"/>
      <c r="KC1007" s="17"/>
      <c r="KD1007" s="17"/>
      <c r="KE1007" s="17"/>
      <c r="KF1007" s="17"/>
      <c r="KG1007" s="17"/>
      <c r="KH1007" s="17"/>
      <c r="KI1007" s="17"/>
      <c r="KJ1007" s="17"/>
      <c r="KK1007" s="17"/>
      <c r="KL1007" s="17"/>
      <c r="KM1007" s="17"/>
      <c r="KN1007" s="17"/>
      <c r="KO1007" s="17"/>
      <c r="KP1007" s="17"/>
      <c r="KQ1007" s="17"/>
      <c r="KR1007" s="17"/>
      <c r="KS1007" s="17"/>
      <c r="KT1007" s="17"/>
      <c r="KU1007" s="17"/>
      <c r="KV1007" s="17"/>
      <c r="KW1007" s="17"/>
      <c r="KX1007" s="17"/>
      <c r="KY1007" s="17"/>
      <c r="KZ1007" s="17"/>
      <c r="LA1007" s="17"/>
      <c r="LB1007" s="17"/>
      <c r="LC1007" s="17"/>
      <c r="LD1007" s="17"/>
      <c r="LE1007" s="17"/>
      <c r="LF1007" s="17"/>
      <c r="LG1007" s="17"/>
      <c r="LH1007" s="17"/>
      <c r="LI1007" s="17"/>
      <c r="LJ1007" s="17"/>
      <c r="LK1007" s="17"/>
      <c r="LL1007" s="17"/>
      <c r="LM1007" s="17"/>
      <c r="LN1007" s="17"/>
      <c r="LO1007" s="17"/>
      <c r="LP1007" s="17"/>
      <c r="LQ1007" s="17"/>
      <c r="LR1007" s="17"/>
      <c r="LS1007" s="17"/>
      <c r="LT1007" s="17"/>
      <c r="LU1007" s="17"/>
      <c r="LV1007" s="17"/>
      <c r="LW1007" s="17"/>
      <c r="LX1007" s="17"/>
      <c r="LY1007" s="17"/>
      <c r="LZ1007" s="17"/>
      <c r="MA1007" s="17"/>
      <c r="MB1007" s="17"/>
      <c r="MC1007" s="17"/>
      <c r="MD1007" s="17"/>
      <c r="ME1007" s="17"/>
      <c r="MF1007" s="17"/>
      <c r="MG1007" s="17"/>
      <c r="MH1007" s="17"/>
      <c r="MI1007" s="17"/>
      <c r="MJ1007" s="17"/>
      <c r="MK1007" s="17"/>
      <c r="ML1007" s="17"/>
      <c r="MM1007" s="17"/>
      <c r="MN1007" s="17"/>
      <c r="MO1007" s="17"/>
      <c r="MP1007" s="17"/>
      <c r="MQ1007" s="17"/>
      <c r="MR1007" s="17"/>
      <c r="MS1007" s="17"/>
      <c r="MT1007" s="17"/>
      <c r="MU1007" s="17"/>
      <c r="MV1007" s="17"/>
      <c r="MW1007" s="17"/>
      <c r="MX1007" s="17"/>
      <c r="MY1007" s="17"/>
      <c r="MZ1007" s="17"/>
      <c r="NA1007" s="17"/>
      <c r="NB1007" s="17"/>
      <c r="NC1007" s="17"/>
      <c r="ND1007" s="17"/>
      <c r="NE1007" s="17"/>
      <c r="NF1007" s="17"/>
      <c r="NG1007" s="17"/>
      <c r="NH1007" s="17"/>
      <c r="NI1007" s="17"/>
      <c r="NJ1007" s="17"/>
      <c r="NK1007" s="17"/>
      <c r="NL1007" s="17"/>
      <c r="NM1007" s="17"/>
      <c r="NN1007" s="17"/>
      <c r="NO1007" s="17"/>
      <c r="NP1007" s="17"/>
      <c r="NQ1007" s="17"/>
      <c r="NR1007" s="17"/>
      <c r="NS1007" s="17"/>
      <c r="NT1007" s="17"/>
      <c r="NU1007" s="17"/>
      <c r="NV1007" s="17"/>
      <c r="NW1007" s="17"/>
      <c r="NX1007" s="17"/>
      <c r="NY1007" s="17"/>
      <c r="NZ1007" s="17"/>
      <c r="OA1007" s="17"/>
      <c r="OB1007" s="17"/>
      <c r="OC1007" s="17"/>
      <c r="OD1007" s="17"/>
      <c r="OE1007" s="17"/>
      <c r="OF1007" s="17"/>
      <c r="OG1007" s="17"/>
      <c r="OH1007" s="17"/>
      <c r="OI1007" s="17"/>
      <c r="OJ1007" s="17"/>
      <c r="OK1007" s="17"/>
      <c r="OL1007" s="17"/>
      <c r="OM1007" s="17"/>
      <c r="ON1007" s="17"/>
      <c r="OO1007" s="17"/>
      <c r="OP1007" s="17"/>
      <c r="OQ1007" s="17"/>
      <c r="OR1007" s="17"/>
      <c r="OS1007" s="17"/>
      <c r="OT1007" s="17"/>
      <c r="OU1007" s="17"/>
      <c r="OV1007" s="17"/>
      <c r="OW1007" s="17"/>
      <c r="OX1007" s="17"/>
      <c r="OY1007" s="17"/>
      <c r="OZ1007" s="17"/>
      <c r="PA1007" s="17"/>
      <c r="PB1007" s="17"/>
      <c r="PC1007" s="17"/>
      <c r="PD1007" s="17"/>
      <c r="PE1007" s="17"/>
      <c r="PF1007" s="17"/>
      <c r="PG1007" s="17"/>
      <c r="PH1007" s="17"/>
      <c r="PI1007" s="17"/>
      <c r="PJ1007" s="17"/>
      <c r="PK1007" s="17"/>
      <c r="PL1007" s="17"/>
      <c r="PM1007" s="17"/>
      <c r="PN1007" s="17"/>
      <c r="PO1007" s="17"/>
      <c r="PP1007" s="17"/>
      <c r="PQ1007" s="17"/>
      <c r="PR1007" s="17"/>
      <c r="PS1007" s="17"/>
      <c r="PT1007" s="17"/>
      <c r="PU1007" s="17"/>
      <c r="PV1007" s="17"/>
      <c r="PW1007" s="17"/>
      <c r="PX1007" s="17"/>
      <c r="PY1007" s="17"/>
      <c r="PZ1007" s="17"/>
      <c r="QA1007" s="17"/>
      <c r="QB1007" s="17"/>
      <c r="QC1007" s="17"/>
      <c r="QD1007" s="17"/>
      <c r="QE1007" s="17"/>
      <c r="QF1007" s="17"/>
      <c r="QG1007" s="17"/>
      <c r="QH1007" s="17"/>
      <c r="QI1007" s="17"/>
      <c r="QJ1007" s="17"/>
      <c r="QK1007" s="17"/>
      <c r="QL1007" s="17"/>
      <c r="QM1007" s="17"/>
      <c r="QN1007" s="17"/>
      <c r="QO1007" s="17"/>
      <c r="QP1007" s="17"/>
      <c r="QQ1007" s="17"/>
      <c r="QR1007" s="17"/>
      <c r="QS1007" s="17"/>
      <c r="QT1007" s="17"/>
      <c r="QU1007" s="17"/>
      <c r="QV1007" s="17"/>
      <c r="QW1007" s="17"/>
      <c r="QX1007" s="17"/>
      <c r="QY1007" s="17"/>
      <c r="QZ1007" s="17"/>
      <c r="RA1007" s="17"/>
      <c r="RB1007" s="17"/>
      <c r="RC1007" s="17"/>
      <c r="RD1007" s="17"/>
      <c r="RE1007" s="17"/>
      <c r="RF1007" s="17"/>
      <c r="RG1007" s="17"/>
      <c r="RH1007" s="17"/>
      <c r="RI1007" s="17"/>
      <c r="RJ1007" s="17"/>
      <c r="RK1007" s="17"/>
      <c r="RL1007" s="17"/>
      <c r="RM1007" s="17"/>
      <c r="RN1007" s="17"/>
      <c r="RO1007" s="17"/>
      <c r="RP1007" s="17"/>
      <c r="RQ1007" s="17"/>
      <c r="RR1007" s="17"/>
      <c r="RS1007" s="17"/>
      <c r="RT1007" s="17"/>
      <c r="RU1007" s="17"/>
      <c r="RV1007" s="17"/>
      <c r="RW1007" s="17"/>
      <c r="RX1007" s="17"/>
      <c r="RY1007" s="17"/>
      <c r="RZ1007" s="17"/>
      <c r="SA1007" s="17"/>
      <c r="SB1007" s="17"/>
      <c r="SC1007" s="17"/>
      <c r="SD1007" s="17"/>
      <c r="SE1007" s="17"/>
      <c r="SF1007" s="17"/>
      <c r="SG1007" s="17"/>
      <c r="SH1007" s="17"/>
      <c r="SI1007" s="17"/>
      <c r="SJ1007" s="17"/>
      <c r="SK1007" s="17"/>
      <c r="SL1007" s="17"/>
      <c r="SM1007" s="17"/>
      <c r="SN1007" s="17"/>
      <c r="SO1007" s="17"/>
      <c r="SP1007" s="17"/>
      <c r="SQ1007" s="17"/>
      <c r="SR1007" s="17"/>
      <c r="SS1007" s="17"/>
      <c r="ST1007" s="17"/>
      <c r="SU1007" s="17"/>
      <c r="SV1007" s="17"/>
      <c r="SW1007" s="17"/>
      <c r="SX1007" s="17"/>
      <c r="SY1007" s="17"/>
      <c r="SZ1007" s="17"/>
      <c r="TA1007" s="17"/>
      <c r="TB1007" s="17"/>
      <c r="TC1007" s="17"/>
      <c r="TD1007" s="17"/>
      <c r="TE1007" s="17"/>
      <c r="TF1007" s="17"/>
      <c r="TG1007" s="17"/>
      <c r="TH1007" s="17"/>
      <c r="TI1007" s="17"/>
      <c r="TJ1007" s="17"/>
      <c r="TK1007" s="17"/>
      <c r="TL1007" s="17"/>
      <c r="TM1007" s="17"/>
      <c r="TN1007" s="17"/>
      <c r="TO1007" s="17"/>
      <c r="TP1007" s="17"/>
      <c r="TQ1007" s="17"/>
      <c r="TR1007" s="17"/>
      <c r="TS1007" s="17"/>
      <c r="TT1007" s="17"/>
      <c r="TU1007" s="17"/>
      <c r="TV1007" s="17"/>
      <c r="TW1007" s="17"/>
      <c r="TX1007" s="17"/>
      <c r="TY1007" s="17"/>
      <c r="TZ1007" s="17"/>
      <c r="UA1007" s="17"/>
      <c r="UB1007" s="17"/>
      <c r="UC1007" s="17"/>
      <c r="UD1007" s="17"/>
      <c r="UE1007" s="17"/>
      <c r="UF1007" s="17"/>
      <c r="UG1007" s="17"/>
      <c r="UH1007" s="17"/>
      <c r="UI1007" s="17"/>
      <c r="UJ1007" s="17"/>
      <c r="UK1007" s="17"/>
      <c r="UL1007" s="17"/>
      <c r="UM1007" s="17"/>
      <c r="UN1007" s="17"/>
      <c r="UO1007" s="17"/>
      <c r="UP1007" s="17"/>
      <c r="UQ1007" s="17"/>
      <c r="UR1007" s="17"/>
      <c r="US1007" s="17"/>
      <c r="UT1007" s="17"/>
      <c r="UU1007" s="17"/>
      <c r="UV1007" s="17"/>
      <c r="UW1007" s="17"/>
      <c r="UX1007" s="17"/>
      <c r="UY1007" s="17"/>
      <c r="UZ1007" s="17"/>
      <c r="VA1007" s="17"/>
      <c r="VB1007" s="17"/>
      <c r="VC1007" s="17"/>
      <c r="VD1007" s="17"/>
      <c r="VE1007" s="17"/>
      <c r="VF1007" s="17"/>
      <c r="VG1007" s="17"/>
      <c r="VH1007" s="17"/>
      <c r="VI1007" s="17"/>
      <c r="VJ1007" s="17"/>
      <c r="VK1007" s="17"/>
      <c r="VL1007" s="17"/>
      <c r="VM1007" s="17"/>
      <c r="VN1007" s="17"/>
      <c r="VO1007" s="17"/>
      <c r="VP1007" s="17"/>
      <c r="VQ1007" s="17"/>
      <c r="VR1007" s="17"/>
      <c r="VS1007" s="17"/>
      <c r="VT1007" s="17"/>
      <c r="VU1007" s="17"/>
      <c r="VV1007" s="17"/>
      <c r="VW1007" s="17"/>
      <c r="VX1007" s="17"/>
      <c r="VY1007" s="17"/>
      <c r="VZ1007" s="17"/>
      <c r="WA1007" s="17"/>
      <c r="WB1007" s="17"/>
      <c r="WC1007" s="17"/>
      <c r="WD1007" s="17"/>
      <c r="WE1007" s="17"/>
      <c r="WF1007" s="17"/>
      <c r="WG1007" s="17"/>
      <c r="WH1007" s="17"/>
      <c r="WI1007" s="17"/>
      <c r="WJ1007" s="17"/>
      <c r="WK1007" s="17"/>
      <c r="WL1007" s="17"/>
      <c r="WM1007" s="17"/>
      <c r="WN1007" s="17"/>
      <c r="WO1007" s="17"/>
      <c r="WP1007" s="17"/>
      <c r="WQ1007" s="17"/>
      <c r="WR1007" s="17"/>
      <c r="WS1007" s="17"/>
      <c r="WT1007" s="17"/>
      <c r="WU1007" s="17"/>
      <c r="WV1007" s="17"/>
      <c r="WW1007" s="17"/>
      <c r="WX1007" s="17"/>
      <c r="WY1007" s="17"/>
      <c r="WZ1007" s="17"/>
      <c r="XA1007" s="17"/>
      <c r="XB1007" s="17"/>
      <c r="XC1007" s="17"/>
      <c r="XD1007" s="17"/>
      <c r="XE1007" s="17"/>
      <c r="XF1007" s="17"/>
      <c r="XG1007" s="17"/>
      <c r="XH1007" s="17"/>
      <c r="XI1007" s="17"/>
      <c r="XJ1007" s="17"/>
      <c r="XK1007" s="17"/>
      <c r="XL1007" s="17"/>
      <c r="XM1007" s="17"/>
      <c r="XN1007" s="17"/>
      <c r="XO1007" s="17"/>
      <c r="XP1007" s="17"/>
      <c r="XQ1007" s="17"/>
      <c r="XR1007" s="17"/>
      <c r="XS1007" s="17"/>
      <c r="XT1007" s="17"/>
      <c r="XU1007" s="17"/>
      <c r="XV1007" s="17"/>
      <c r="XW1007" s="17"/>
      <c r="XX1007" s="17"/>
      <c r="XY1007" s="17"/>
      <c r="XZ1007" s="17"/>
      <c r="YA1007" s="17"/>
      <c r="YB1007" s="17"/>
      <c r="YC1007" s="17"/>
      <c r="YD1007" s="17"/>
      <c r="YE1007" s="17"/>
      <c r="YF1007" s="17"/>
      <c r="YG1007" s="17"/>
      <c r="YH1007" s="17"/>
      <c r="YI1007" s="17"/>
      <c r="YJ1007" s="17"/>
      <c r="YK1007" s="17"/>
      <c r="YL1007" s="17"/>
      <c r="YM1007" s="17"/>
      <c r="YN1007" s="17"/>
      <c r="YO1007" s="17"/>
      <c r="YP1007" s="17"/>
      <c r="YQ1007" s="17"/>
      <c r="YR1007" s="17"/>
      <c r="YS1007" s="17"/>
      <c r="YT1007" s="17"/>
      <c r="YU1007" s="17"/>
      <c r="YV1007" s="17"/>
      <c r="YW1007" s="17"/>
      <c r="YX1007" s="17"/>
      <c r="YY1007" s="17"/>
      <c r="YZ1007" s="17"/>
      <c r="ZA1007" s="17"/>
      <c r="ZB1007" s="17"/>
      <c r="ZC1007" s="17"/>
      <c r="ZD1007" s="17"/>
      <c r="ZE1007" s="17"/>
      <c r="ZF1007" s="17"/>
      <c r="ZG1007" s="17"/>
      <c r="ZH1007" s="17"/>
      <c r="ZI1007" s="17"/>
      <c r="ZJ1007" s="17"/>
      <c r="ZK1007" s="17"/>
      <c r="ZL1007" s="17"/>
      <c r="ZM1007" s="17"/>
      <c r="ZN1007" s="17"/>
      <c r="ZO1007" s="17"/>
      <c r="ZP1007" s="17"/>
      <c r="ZQ1007" s="17"/>
      <c r="ZR1007" s="17"/>
      <c r="ZS1007" s="17"/>
      <c r="ZT1007" s="17"/>
      <c r="ZU1007" s="17"/>
      <c r="ZV1007" s="17"/>
      <c r="ZW1007" s="17"/>
      <c r="ZX1007" s="17"/>
      <c r="ZY1007" s="17"/>
      <c r="ZZ1007" s="17"/>
      <c r="AAA1007" s="17"/>
      <c r="AAB1007" s="17"/>
      <c r="AAC1007" s="17"/>
      <c r="AAD1007" s="17"/>
      <c r="AAE1007" s="17"/>
      <c r="AAF1007" s="17"/>
      <c r="AAG1007" s="17"/>
      <c r="AAH1007" s="17"/>
      <c r="AAI1007" s="17"/>
      <c r="AAJ1007" s="17"/>
      <c r="AAK1007" s="17"/>
      <c r="AAL1007" s="17"/>
      <c r="AAM1007" s="17"/>
      <c r="AAN1007" s="17"/>
      <c r="AAO1007" s="17"/>
      <c r="AAP1007" s="17"/>
      <c r="AAQ1007" s="17"/>
      <c r="AAR1007" s="17"/>
      <c r="AAS1007" s="17"/>
      <c r="AAT1007" s="17"/>
      <c r="AAU1007" s="17"/>
      <c r="AAV1007" s="17"/>
      <c r="AAW1007" s="17"/>
      <c r="AAX1007" s="17"/>
      <c r="AAY1007" s="17"/>
      <c r="AAZ1007" s="17"/>
      <c r="ABA1007" s="17"/>
      <c r="ABB1007" s="17"/>
      <c r="ABC1007" s="17"/>
      <c r="ABD1007" s="17"/>
      <c r="ABE1007" s="17"/>
      <c r="ABF1007" s="17"/>
      <c r="ABG1007" s="17"/>
      <c r="ABH1007" s="17"/>
      <c r="ABI1007" s="17"/>
      <c r="ABJ1007" s="17"/>
      <c r="ABK1007" s="17"/>
      <c r="ABL1007" s="17"/>
      <c r="ABM1007" s="17"/>
      <c r="ABN1007" s="17"/>
      <c r="ABO1007" s="17"/>
      <c r="ABP1007" s="17"/>
      <c r="ABQ1007" s="17"/>
      <c r="ABR1007" s="17"/>
      <c r="ABS1007" s="17"/>
      <c r="ABT1007" s="17"/>
      <c r="ABU1007" s="17"/>
      <c r="ABV1007" s="17"/>
      <c r="ABW1007" s="17"/>
      <c r="ABX1007" s="17"/>
      <c r="ABY1007" s="17"/>
      <c r="ABZ1007" s="17"/>
      <c r="ACA1007" s="17"/>
      <c r="ACB1007" s="17"/>
      <c r="ACC1007" s="17"/>
      <c r="ACD1007" s="17"/>
      <c r="ACE1007" s="17"/>
      <c r="ACF1007" s="17"/>
      <c r="ACG1007" s="17"/>
      <c r="ACH1007" s="17"/>
      <c r="ACI1007" s="17"/>
      <c r="ACJ1007" s="17"/>
      <c r="ACK1007" s="17"/>
      <c r="ACL1007" s="17"/>
      <c r="ACM1007" s="17"/>
      <c r="ACN1007" s="17"/>
      <c r="ACO1007" s="17"/>
      <c r="ACP1007" s="17"/>
      <c r="ACQ1007" s="17"/>
      <c r="ACR1007" s="17"/>
      <c r="ACS1007" s="17"/>
      <c r="ACT1007" s="17"/>
      <c r="ACU1007" s="17"/>
      <c r="ACV1007" s="17"/>
      <c r="ACW1007" s="17"/>
      <c r="ACX1007" s="17"/>
      <c r="ACY1007" s="17"/>
      <c r="ACZ1007" s="17"/>
      <c r="ADA1007" s="17"/>
      <c r="ADB1007" s="17"/>
      <c r="ADC1007" s="17"/>
      <c r="ADD1007" s="17"/>
      <c r="ADE1007" s="17"/>
      <c r="ADF1007" s="17"/>
      <c r="ADG1007" s="17"/>
      <c r="ADH1007" s="17"/>
      <c r="ADI1007" s="17"/>
      <c r="ADJ1007" s="17"/>
      <c r="ADK1007" s="17"/>
      <c r="ADL1007" s="17"/>
      <c r="ADM1007" s="17"/>
      <c r="ADN1007" s="17"/>
      <c r="ADO1007" s="17"/>
      <c r="ADP1007" s="17"/>
      <c r="ADQ1007" s="17"/>
      <c r="ADR1007" s="17"/>
    </row>
    <row r="1008" spans="44:798" s="16" customFormat="1" x14ac:dyDescent="0.25">
      <c r="AR1008" s="56"/>
      <c r="AS1008" s="56"/>
      <c r="AT1008" s="57"/>
      <c r="AU1008" s="56"/>
      <c r="AV1008" s="57"/>
      <c r="AW1008" s="56"/>
      <c r="AX1008" s="56"/>
      <c r="AY1008" s="56"/>
      <c r="AZ1008" s="56"/>
      <c r="BA1008" s="56"/>
      <c r="BB1008" s="56"/>
      <c r="BC1008" s="56"/>
      <c r="BD1008" s="56"/>
      <c r="BE1008" s="51"/>
      <c r="BF1008" s="51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  <c r="IF1008" s="17"/>
      <c r="IG1008" s="17"/>
      <c r="IH1008" s="17"/>
      <c r="II1008" s="17"/>
      <c r="IJ1008" s="17"/>
      <c r="IK1008" s="17"/>
      <c r="IL1008" s="17"/>
      <c r="IM1008" s="17"/>
      <c r="IN1008" s="17"/>
      <c r="IO1008" s="17"/>
      <c r="IP1008" s="17"/>
      <c r="IQ1008" s="17"/>
      <c r="IR1008" s="17"/>
      <c r="IS1008" s="17"/>
      <c r="IT1008" s="17"/>
      <c r="IU1008" s="17"/>
      <c r="IV1008" s="17"/>
      <c r="IW1008" s="17"/>
      <c r="IX1008" s="17"/>
      <c r="IY1008" s="17"/>
      <c r="IZ1008" s="17"/>
      <c r="JA1008" s="17"/>
      <c r="JB1008" s="17"/>
      <c r="JC1008" s="17"/>
      <c r="JD1008" s="17"/>
      <c r="JE1008" s="17"/>
      <c r="JF1008" s="17"/>
      <c r="JG1008" s="17"/>
      <c r="JH1008" s="17"/>
      <c r="JI1008" s="17"/>
      <c r="JJ1008" s="17"/>
      <c r="JK1008" s="17"/>
      <c r="JL1008" s="17"/>
      <c r="JM1008" s="17"/>
      <c r="JN1008" s="17"/>
      <c r="JO1008" s="17"/>
      <c r="JP1008" s="17"/>
      <c r="JQ1008" s="17"/>
      <c r="JR1008" s="17"/>
      <c r="JS1008" s="17"/>
      <c r="JT1008" s="17"/>
      <c r="JU1008" s="17"/>
      <c r="JV1008" s="17"/>
      <c r="JW1008" s="17"/>
      <c r="JX1008" s="17"/>
      <c r="JY1008" s="17"/>
      <c r="JZ1008" s="17"/>
      <c r="KA1008" s="17"/>
      <c r="KB1008" s="17"/>
      <c r="KC1008" s="17"/>
      <c r="KD1008" s="17"/>
      <c r="KE1008" s="17"/>
      <c r="KF1008" s="17"/>
      <c r="KG1008" s="17"/>
      <c r="KH1008" s="17"/>
      <c r="KI1008" s="17"/>
      <c r="KJ1008" s="17"/>
      <c r="KK1008" s="17"/>
      <c r="KL1008" s="17"/>
      <c r="KM1008" s="17"/>
      <c r="KN1008" s="17"/>
      <c r="KO1008" s="17"/>
      <c r="KP1008" s="17"/>
      <c r="KQ1008" s="17"/>
      <c r="KR1008" s="17"/>
      <c r="KS1008" s="17"/>
      <c r="KT1008" s="17"/>
      <c r="KU1008" s="17"/>
      <c r="KV1008" s="17"/>
      <c r="KW1008" s="17"/>
      <c r="KX1008" s="17"/>
      <c r="KY1008" s="17"/>
      <c r="KZ1008" s="17"/>
      <c r="LA1008" s="17"/>
      <c r="LB1008" s="17"/>
      <c r="LC1008" s="17"/>
      <c r="LD1008" s="17"/>
      <c r="LE1008" s="17"/>
      <c r="LF1008" s="17"/>
      <c r="LG1008" s="17"/>
      <c r="LH1008" s="17"/>
      <c r="LI1008" s="17"/>
      <c r="LJ1008" s="17"/>
      <c r="LK1008" s="17"/>
      <c r="LL1008" s="17"/>
      <c r="LM1008" s="17"/>
      <c r="LN1008" s="17"/>
      <c r="LO1008" s="17"/>
      <c r="LP1008" s="17"/>
      <c r="LQ1008" s="17"/>
      <c r="LR1008" s="17"/>
      <c r="LS1008" s="17"/>
      <c r="LT1008" s="17"/>
      <c r="LU1008" s="17"/>
      <c r="LV1008" s="17"/>
      <c r="LW1008" s="17"/>
      <c r="LX1008" s="17"/>
      <c r="LY1008" s="17"/>
      <c r="LZ1008" s="17"/>
      <c r="MA1008" s="17"/>
      <c r="MB1008" s="17"/>
      <c r="MC1008" s="17"/>
      <c r="MD1008" s="17"/>
      <c r="ME1008" s="17"/>
      <c r="MF1008" s="17"/>
      <c r="MG1008" s="17"/>
      <c r="MH1008" s="17"/>
      <c r="MI1008" s="17"/>
      <c r="MJ1008" s="17"/>
      <c r="MK1008" s="17"/>
      <c r="ML1008" s="17"/>
      <c r="MM1008" s="17"/>
      <c r="MN1008" s="17"/>
      <c r="MO1008" s="17"/>
      <c r="MP1008" s="17"/>
      <c r="MQ1008" s="17"/>
      <c r="MR1008" s="17"/>
      <c r="MS1008" s="17"/>
      <c r="MT1008" s="17"/>
      <c r="MU1008" s="17"/>
      <c r="MV1008" s="17"/>
      <c r="MW1008" s="17"/>
      <c r="MX1008" s="17"/>
      <c r="MY1008" s="17"/>
      <c r="MZ1008" s="17"/>
      <c r="NA1008" s="17"/>
      <c r="NB1008" s="17"/>
      <c r="NC1008" s="17"/>
      <c r="ND1008" s="17"/>
      <c r="NE1008" s="17"/>
      <c r="NF1008" s="17"/>
      <c r="NG1008" s="17"/>
      <c r="NH1008" s="17"/>
      <c r="NI1008" s="17"/>
      <c r="NJ1008" s="17"/>
      <c r="NK1008" s="17"/>
      <c r="NL1008" s="17"/>
      <c r="NM1008" s="17"/>
      <c r="NN1008" s="17"/>
      <c r="NO1008" s="17"/>
      <c r="NP1008" s="17"/>
      <c r="NQ1008" s="17"/>
      <c r="NR1008" s="17"/>
      <c r="NS1008" s="17"/>
      <c r="NT1008" s="17"/>
      <c r="NU1008" s="17"/>
      <c r="NV1008" s="17"/>
      <c r="NW1008" s="17"/>
      <c r="NX1008" s="17"/>
      <c r="NY1008" s="17"/>
      <c r="NZ1008" s="17"/>
      <c r="OA1008" s="17"/>
      <c r="OB1008" s="17"/>
      <c r="OC1008" s="17"/>
      <c r="OD1008" s="17"/>
      <c r="OE1008" s="17"/>
      <c r="OF1008" s="17"/>
      <c r="OG1008" s="17"/>
      <c r="OH1008" s="17"/>
      <c r="OI1008" s="17"/>
      <c r="OJ1008" s="17"/>
      <c r="OK1008" s="17"/>
      <c r="OL1008" s="17"/>
      <c r="OM1008" s="17"/>
      <c r="ON1008" s="17"/>
      <c r="OO1008" s="17"/>
      <c r="OP1008" s="17"/>
      <c r="OQ1008" s="17"/>
      <c r="OR1008" s="17"/>
      <c r="OS1008" s="17"/>
      <c r="OT1008" s="17"/>
      <c r="OU1008" s="17"/>
      <c r="OV1008" s="17"/>
      <c r="OW1008" s="17"/>
      <c r="OX1008" s="17"/>
      <c r="OY1008" s="17"/>
      <c r="OZ1008" s="17"/>
      <c r="PA1008" s="17"/>
      <c r="PB1008" s="17"/>
      <c r="PC1008" s="17"/>
      <c r="PD1008" s="17"/>
      <c r="PE1008" s="17"/>
      <c r="PF1008" s="17"/>
      <c r="PG1008" s="17"/>
      <c r="PH1008" s="17"/>
      <c r="PI1008" s="17"/>
      <c r="PJ1008" s="17"/>
      <c r="PK1008" s="17"/>
      <c r="PL1008" s="17"/>
      <c r="PM1008" s="17"/>
      <c r="PN1008" s="17"/>
      <c r="PO1008" s="17"/>
      <c r="PP1008" s="17"/>
      <c r="PQ1008" s="17"/>
      <c r="PR1008" s="17"/>
      <c r="PS1008" s="17"/>
      <c r="PT1008" s="17"/>
      <c r="PU1008" s="17"/>
      <c r="PV1008" s="17"/>
      <c r="PW1008" s="17"/>
      <c r="PX1008" s="17"/>
      <c r="PY1008" s="17"/>
      <c r="PZ1008" s="17"/>
      <c r="QA1008" s="17"/>
      <c r="QB1008" s="17"/>
      <c r="QC1008" s="17"/>
      <c r="QD1008" s="17"/>
      <c r="QE1008" s="17"/>
      <c r="QF1008" s="17"/>
      <c r="QG1008" s="17"/>
      <c r="QH1008" s="17"/>
      <c r="QI1008" s="17"/>
      <c r="QJ1008" s="17"/>
      <c r="QK1008" s="17"/>
      <c r="QL1008" s="17"/>
      <c r="QM1008" s="17"/>
      <c r="QN1008" s="17"/>
      <c r="QO1008" s="17"/>
      <c r="QP1008" s="17"/>
      <c r="QQ1008" s="17"/>
      <c r="QR1008" s="17"/>
      <c r="QS1008" s="17"/>
      <c r="QT1008" s="17"/>
      <c r="QU1008" s="17"/>
      <c r="QV1008" s="17"/>
      <c r="QW1008" s="17"/>
      <c r="QX1008" s="17"/>
      <c r="QY1008" s="17"/>
      <c r="QZ1008" s="17"/>
      <c r="RA1008" s="17"/>
      <c r="RB1008" s="17"/>
      <c r="RC1008" s="17"/>
      <c r="RD1008" s="17"/>
      <c r="RE1008" s="17"/>
      <c r="RF1008" s="17"/>
      <c r="RG1008" s="17"/>
      <c r="RH1008" s="17"/>
      <c r="RI1008" s="17"/>
      <c r="RJ1008" s="17"/>
      <c r="RK1008" s="17"/>
      <c r="RL1008" s="17"/>
      <c r="RM1008" s="17"/>
      <c r="RN1008" s="17"/>
      <c r="RO1008" s="17"/>
      <c r="RP1008" s="17"/>
      <c r="RQ1008" s="17"/>
      <c r="RR1008" s="17"/>
      <c r="RS1008" s="17"/>
      <c r="RT1008" s="17"/>
      <c r="RU1008" s="17"/>
      <c r="RV1008" s="17"/>
      <c r="RW1008" s="17"/>
      <c r="RX1008" s="17"/>
      <c r="RY1008" s="17"/>
      <c r="RZ1008" s="17"/>
      <c r="SA1008" s="17"/>
      <c r="SB1008" s="17"/>
      <c r="SC1008" s="17"/>
      <c r="SD1008" s="17"/>
      <c r="SE1008" s="17"/>
      <c r="SF1008" s="17"/>
      <c r="SG1008" s="17"/>
      <c r="SH1008" s="17"/>
      <c r="SI1008" s="17"/>
      <c r="SJ1008" s="17"/>
      <c r="SK1008" s="17"/>
      <c r="SL1008" s="17"/>
      <c r="SM1008" s="17"/>
      <c r="SN1008" s="17"/>
      <c r="SO1008" s="17"/>
      <c r="SP1008" s="17"/>
      <c r="SQ1008" s="17"/>
      <c r="SR1008" s="17"/>
      <c r="SS1008" s="17"/>
      <c r="ST1008" s="17"/>
      <c r="SU1008" s="17"/>
      <c r="SV1008" s="17"/>
      <c r="SW1008" s="17"/>
      <c r="SX1008" s="17"/>
      <c r="SY1008" s="17"/>
      <c r="SZ1008" s="17"/>
      <c r="TA1008" s="17"/>
      <c r="TB1008" s="17"/>
      <c r="TC1008" s="17"/>
      <c r="TD1008" s="17"/>
      <c r="TE1008" s="17"/>
      <c r="TF1008" s="17"/>
      <c r="TG1008" s="17"/>
      <c r="TH1008" s="17"/>
      <c r="TI1008" s="17"/>
      <c r="TJ1008" s="17"/>
      <c r="TK1008" s="17"/>
      <c r="TL1008" s="17"/>
      <c r="TM1008" s="17"/>
      <c r="TN1008" s="17"/>
      <c r="TO1008" s="17"/>
      <c r="TP1008" s="17"/>
      <c r="TQ1008" s="17"/>
      <c r="TR1008" s="17"/>
      <c r="TS1008" s="17"/>
      <c r="TT1008" s="17"/>
      <c r="TU1008" s="17"/>
      <c r="TV1008" s="17"/>
      <c r="TW1008" s="17"/>
      <c r="TX1008" s="17"/>
      <c r="TY1008" s="17"/>
      <c r="TZ1008" s="17"/>
      <c r="UA1008" s="17"/>
      <c r="UB1008" s="17"/>
      <c r="UC1008" s="17"/>
      <c r="UD1008" s="17"/>
      <c r="UE1008" s="17"/>
      <c r="UF1008" s="17"/>
      <c r="UG1008" s="17"/>
      <c r="UH1008" s="17"/>
      <c r="UI1008" s="17"/>
      <c r="UJ1008" s="17"/>
      <c r="UK1008" s="17"/>
      <c r="UL1008" s="17"/>
      <c r="UM1008" s="17"/>
      <c r="UN1008" s="17"/>
      <c r="UO1008" s="17"/>
      <c r="UP1008" s="17"/>
      <c r="UQ1008" s="17"/>
      <c r="UR1008" s="17"/>
      <c r="US1008" s="17"/>
      <c r="UT1008" s="17"/>
      <c r="UU1008" s="17"/>
      <c r="UV1008" s="17"/>
      <c r="UW1008" s="17"/>
      <c r="UX1008" s="17"/>
      <c r="UY1008" s="17"/>
      <c r="UZ1008" s="17"/>
      <c r="VA1008" s="17"/>
      <c r="VB1008" s="17"/>
      <c r="VC1008" s="17"/>
      <c r="VD1008" s="17"/>
      <c r="VE1008" s="17"/>
      <c r="VF1008" s="17"/>
      <c r="VG1008" s="17"/>
      <c r="VH1008" s="17"/>
      <c r="VI1008" s="17"/>
      <c r="VJ1008" s="17"/>
      <c r="VK1008" s="17"/>
      <c r="VL1008" s="17"/>
      <c r="VM1008" s="17"/>
      <c r="VN1008" s="17"/>
      <c r="VO1008" s="17"/>
      <c r="VP1008" s="17"/>
      <c r="VQ1008" s="17"/>
      <c r="VR1008" s="17"/>
      <c r="VS1008" s="17"/>
      <c r="VT1008" s="17"/>
      <c r="VU1008" s="17"/>
      <c r="VV1008" s="17"/>
      <c r="VW1008" s="17"/>
      <c r="VX1008" s="17"/>
      <c r="VY1008" s="17"/>
      <c r="VZ1008" s="17"/>
      <c r="WA1008" s="17"/>
      <c r="WB1008" s="17"/>
      <c r="WC1008" s="17"/>
      <c r="WD1008" s="17"/>
      <c r="WE1008" s="17"/>
      <c r="WF1008" s="17"/>
      <c r="WG1008" s="17"/>
      <c r="WH1008" s="17"/>
      <c r="WI1008" s="17"/>
      <c r="WJ1008" s="17"/>
      <c r="WK1008" s="17"/>
      <c r="WL1008" s="17"/>
      <c r="WM1008" s="17"/>
      <c r="WN1008" s="17"/>
      <c r="WO1008" s="17"/>
      <c r="WP1008" s="17"/>
      <c r="WQ1008" s="17"/>
      <c r="WR1008" s="17"/>
      <c r="WS1008" s="17"/>
      <c r="WT1008" s="17"/>
      <c r="WU1008" s="17"/>
      <c r="WV1008" s="17"/>
      <c r="WW1008" s="17"/>
      <c r="WX1008" s="17"/>
      <c r="WY1008" s="17"/>
      <c r="WZ1008" s="17"/>
      <c r="XA1008" s="17"/>
      <c r="XB1008" s="17"/>
      <c r="XC1008" s="17"/>
      <c r="XD1008" s="17"/>
      <c r="XE1008" s="17"/>
      <c r="XF1008" s="17"/>
      <c r="XG1008" s="17"/>
      <c r="XH1008" s="17"/>
      <c r="XI1008" s="17"/>
      <c r="XJ1008" s="17"/>
      <c r="XK1008" s="17"/>
      <c r="XL1008" s="17"/>
      <c r="XM1008" s="17"/>
      <c r="XN1008" s="17"/>
      <c r="XO1008" s="17"/>
      <c r="XP1008" s="17"/>
      <c r="XQ1008" s="17"/>
      <c r="XR1008" s="17"/>
      <c r="XS1008" s="17"/>
      <c r="XT1008" s="17"/>
      <c r="XU1008" s="17"/>
      <c r="XV1008" s="17"/>
      <c r="XW1008" s="17"/>
      <c r="XX1008" s="17"/>
      <c r="XY1008" s="17"/>
      <c r="XZ1008" s="17"/>
      <c r="YA1008" s="17"/>
      <c r="YB1008" s="17"/>
      <c r="YC1008" s="17"/>
      <c r="YD1008" s="17"/>
      <c r="YE1008" s="17"/>
      <c r="YF1008" s="17"/>
      <c r="YG1008" s="17"/>
      <c r="YH1008" s="17"/>
      <c r="YI1008" s="17"/>
      <c r="YJ1008" s="17"/>
      <c r="YK1008" s="17"/>
      <c r="YL1008" s="17"/>
      <c r="YM1008" s="17"/>
      <c r="YN1008" s="17"/>
      <c r="YO1008" s="17"/>
      <c r="YP1008" s="17"/>
      <c r="YQ1008" s="17"/>
      <c r="YR1008" s="17"/>
      <c r="YS1008" s="17"/>
      <c r="YT1008" s="17"/>
      <c r="YU1008" s="17"/>
      <c r="YV1008" s="17"/>
      <c r="YW1008" s="17"/>
      <c r="YX1008" s="17"/>
      <c r="YY1008" s="17"/>
      <c r="YZ1008" s="17"/>
      <c r="ZA1008" s="17"/>
      <c r="ZB1008" s="17"/>
      <c r="ZC1008" s="17"/>
      <c r="ZD1008" s="17"/>
      <c r="ZE1008" s="17"/>
      <c r="ZF1008" s="17"/>
      <c r="ZG1008" s="17"/>
      <c r="ZH1008" s="17"/>
      <c r="ZI1008" s="17"/>
      <c r="ZJ1008" s="17"/>
      <c r="ZK1008" s="17"/>
      <c r="ZL1008" s="17"/>
      <c r="ZM1008" s="17"/>
      <c r="ZN1008" s="17"/>
      <c r="ZO1008" s="17"/>
      <c r="ZP1008" s="17"/>
      <c r="ZQ1008" s="17"/>
      <c r="ZR1008" s="17"/>
      <c r="ZS1008" s="17"/>
      <c r="ZT1008" s="17"/>
      <c r="ZU1008" s="17"/>
      <c r="ZV1008" s="17"/>
      <c r="ZW1008" s="17"/>
      <c r="ZX1008" s="17"/>
      <c r="ZY1008" s="17"/>
      <c r="ZZ1008" s="17"/>
      <c r="AAA1008" s="17"/>
      <c r="AAB1008" s="17"/>
      <c r="AAC1008" s="17"/>
      <c r="AAD1008" s="17"/>
      <c r="AAE1008" s="17"/>
      <c r="AAF1008" s="17"/>
      <c r="AAG1008" s="17"/>
      <c r="AAH1008" s="17"/>
      <c r="AAI1008" s="17"/>
      <c r="AAJ1008" s="17"/>
      <c r="AAK1008" s="17"/>
      <c r="AAL1008" s="17"/>
      <c r="AAM1008" s="17"/>
      <c r="AAN1008" s="17"/>
      <c r="AAO1008" s="17"/>
      <c r="AAP1008" s="17"/>
      <c r="AAQ1008" s="17"/>
      <c r="AAR1008" s="17"/>
      <c r="AAS1008" s="17"/>
      <c r="AAT1008" s="17"/>
      <c r="AAU1008" s="17"/>
      <c r="AAV1008" s="17"/>
      <c r="AAW1008" s="17"/>
      <c r="AAX1008" s="17"/>
      <c r="AAY1008" s="17"/>
      <c r="AAZ1008" s="17"/>
      <c r="ABA1008" s="17"/>
      <c r="ABB1008" s="17"/>
      <c r="ABC1008" s="17"/>
      <c r="ABD1008" s="17"/>
      <c r="ABE1008" s="17"/>
      <c r="ABF1008" s="17"/>
      <c r="ABG1008" s="17"/>
      <c r="ABH1008" s="17"/>
      <c r="ABI1008" s="17"/>
      <c r="ABJ1008" s="17"/>
      <c r="ABK1008" s="17"/>
      <c r="ABL1008" s="17"/>
      <c r="ABM1008" s="17"/>
      <c r="ABN1008" s="17"/>
      <c r="ABO1008" s="17"/>
      <c r="ABP1008" s="17"/>
      <c r="ABQ1008" s="17"/>
      <c r="ABR1008" s="17"/>
      <c r="ABS1008" s="17"/>
      <c r="ABT1008" s="17"/>
      <c r="ABU1008" s="17"/>
      <c r="ABV1008" s="17"/>
      <c r="ABW1008" s="17"/>
      <c r="ABX1008" s="17"/>
      <c r="ABY1008" s="17"/>
      <c r="ABZ1008" s="17"/>
      <c r="ACA1008" s="17"/>
      <c r="ACB1008" s="17"/>
      <c r="ACC1008" s="17"/>
      <c r="ACD1008" s="17"/>
      <c r="ACE1008" s="17"/>
      <c r="ACF1008" s="17"/>
      <c r="ACG1008" s="17"/>
      <c r="ACH1008" s="17"/>
      <c r="ACI1008" s="17"/>
      <c r="ACJ1008" s="17"/>
      <c r="ACK1008" s="17"/>
      <c r="ACL1008" s="17"/>
      <c r="ACM1008" s="17"/>
      <c r="ACN1008" s="17"/>
      <c r="ACO1008" s="17"/>
      <c r="ACP1008" s="17"/>
      <c r="ACQ1008" s="17"/>
      <c r="ACR1008" s="17"/>
      <c r="ACS1008" s="17"/>
      <c r="ACT1008" s="17"/>
      <c r="ACU1008" s="17"/>
      <c r="ACV1008" s="17"/>
      <c r="ACW1008" s="17"/>
      <c r="ACX1008" s="17"/>
      <c r="ACY1008" s="17"/>
      <c r="ACZ1008" s="17"/>
      <c r="ADA1008" s="17"/>
      <c r="ADB1008" s="17"/>
      <c r="ADC1008" s="17"/>
      <c r="ADD1008" s="17"/>
      <c r="ADE1008" s="17"/>
      <c r="ADF1008" s="17"/>
      <c r="ADG1008" s="17"/>
      <c r="ADH1008" s="17"/>
      <c r="ADI1008" s="17"/>
      <c r="ADJ1008" s="17"/>
      <c r="ADK1008" s="17"/>
      <c r="ADL1008" s="17"/>
      <c r="ADM1008" s="17"/>
      <c r="ADN1008" s="17"/>
      <c r="ADO1008" s="17"/>
      <c r="ADP1008" s="17"/>
      <c r="ADQ1008" s="17"/>
      <c r="ADR1008" s="17"/>
    </row>
    <row r="1009" spans="44:798" s="16" customFormat="1" x14ac:dyDescent="0.25">
      <c r="AR1009" s="56"/>
      <c r="AS1009" s="56"/>
      <c r="AT1009" s="57"/>
      <c r="AU1009" s="56"/>
      <c r="AV1009" s="57"/>
      <c r="AW1009" s="56"/>
      <c r="AX1009" s="56"/>
      <c r="AY1009" s="56"/>
      <c r="AZ1009" s="56"/>
      <c r="BA1009" s="56"/>
      <c r="BB1009" s="56"/>
      <c r="BC1009" s="56"/>
      <c r="BD1009" s="56"/>
      <c r="BE1009" s="51"/>
      <c r="BF1009" s="51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  <c r="IF1009" s="17"/>
      <c r="IG1009" s="17"/>
      <c r="IH1009" s="17"/>
      <c r="II1009" s="17"/>
      <c r="IJ1009" s="17"/>
      <c r="IK1009" s="17"/>
      <c r="IL1009" s="17"/>
      <c r="IM1009" s="17"/>
      <c r="IN1009" s="17"/>
      <c r="IO1009" s="17"/>
      <c r="IP1009" s="17"/>
      <c r="IQ1009" s="17"/>
      <c r="IR1009" s="17"/>
      <c r="IS1009" s="17"/>
      <c r="IT1009" s="17"/>
      <c r="IU1009" s="17"/>
      <c r="IV1009" s="17"/>
      <c r="IW1009" s="17"/>
      <c r="IX1009" s="17"/>
      <c r="IY1009" s="17"/>
      <c r="IZ1009" s="17"/>
      <c r="JA1009" s="17"/>
      <c r="JB1009" s="17"/>
      <c r="JC1009" s="17"/>
      <c r="JD1009" s="17"/>
      <c r="JE1009" s="17"/>
      <c r="JF1009" s="17"/>
      <c r="JG1009" s="17"/>
      <c r="JH1009" s="17"/>
      <c r="JI1009" s="17"/>
      <c r="JJ1009" s="17"/>
      <c r="JK1009" s="17"/>
      <c r="JL1009" s="17"/>
      <c r="JM1009" s="17"/>
      <c r="JN1009" s="17"/>
      <c r="JO1009" s="17"/>
      <c r="JP1009" s="17"/>
      <c r="JQ1009" s="17"/>
      <c r="JR1009" s="17"/>
      <c r="JS1009" s="17"/>
      <c r="JT1009" s="17"/>
      <c r="JU1009" s="17"/>
      <c r="JV1009" s="17"/>
      <c r="JW1009" s="17"/>
      <c r="JX1009" s="17"/>
      <c r="JY1009" s="17"/>
      <c r="JZ1009" s="17"/>
      <c r="KA1009" s="17"/>
      <c r="KB1009" s="17"/>
      <c r="KC1009" s="17"/>
      <c r="KD1009" s="17"/>
      <c r="KE1009" s="17"/>
      <c r="KF1009" s="17"/>
      <c r="KG1009" s="17"/>
      <c r="KH1009" s="17"/>
      <c r="KI1009" s="17"/>
      <c r="KJ1009" s="17"/>
      <c r="KK1009" s="17"/>
      <c r="KL1009" s="17"/>
      <c r="KM1009" s="17"/>
      <c r="KN1009" s="17"/>
      <c r="KO1009" s="17"/>
      <c r="KP1009" s="17"/>
      <c r="KQ1009" s="17"/>
      <c r="KR1009" s="17"/>
      <c r="KS1009" s="17"/>
      <c r="KT1009" s="17"/>
      <c r="KU1009" s="17"/>
      <c r="KV1009" s="17"/>
      <c r="KW1009" s="17"/>
      <c r="KX1009" s="17"/>
      <c r="KY1009" s="17"/>
      <c r="KZ1009" s="17"/>
      <c r="LA1009" s="17"/>
      <c r="LB1009" s="17"/>
      <c r="LC1009" s="17"/>
      <c r="LD1009" s="17"/>
      <c r="LE1009" s="17"/>
      <c r="LF1009" s="17"/>
      <c r="LG1009" s="17"/>
      <c r="LH1009" s="17"/>
      <c r="LI1009" s="17"/>
      <c r="LJ1009" s="17"/>
      <c r="LK1009" s="17"/>
      <c r="LL1009" s="17"/>
      <c r="LM1009" s="17"/>
      <c r="LN1009" s="17"/>
      <c r="LO1009" s="17"/>
      <c r="LP1009" s="17"/>
      <c r="LQ1009" s="17"/>
      <c r="LR1009" s="17"/>
      <c r="LS1009" s="17"/>
      <c r="LT1009" s="17"/>
      <c r="LU1009" s="17"/>
      <c r="LV1009" s="17"/>
      <c r="LW1009" s="17"/>
      <c r="LX1009" s="17"/>
      <c r="LY1009" s="17"/>
      <c r="LZ1009" s="17"/>
      <c r="MA1009" s="17"/>
      <c r="MB1009" s="17"/>
      <c r="MC1009" s="17"/>
      <c r="MD1009" s="17"/>
      <c r="ME1009" s="17"/>
      <c r="MF1009" s="17"/>
      <c r="MG1009" s="17"/>
      <c r="MH1009" s="17"/>
      <c r="MI1009" s="17"/>
      <c r="MJ1009" s="17"/>
      <c r="MK1009" s="17"/>
      <c r="ML1009" s="17"/>
      <c r="MM1009" s="17"/>
      <c r="MN1009" s="17"/>
      <c r="MO1009" s="17"/>
      <c r="MP1009" s="17"/>
      <c r="MQ1009" s="17"/>
      <c r="MR1009" s="17"/>
      <c r="MS1009" s="17"/>
      <c r="MT1009" s="17"/>
      <c r="MU1009" s="17"/>
      <c r="MV1009" s="17"/>
      <c r="MW1009" s="17"/>
      <c r="MX1009" s="17"/>
      <c r="MY1009" s="17"/>
      <c r="MZ1009" s="17"/>
      <c r="NA1009" s="17"/>
      <c r="NB1009" s="17"/>
      <c r="NC1009" s="17"/>
      <c r="ND1009" s="17"/>
      <c r="NE1009" s="17"/>
      <c r="NF1009" s="17"/>
      <c r="NG1009" s="17"/>
      <c r="NH1009" s="17"/>
      <c r="NI1009" s="17"/>
      <c r="NJ1009" s="17"/>
      <c r="NK1009" s="17"/>
      <c r="NL1009" s="17"/>
      <c r="NM1009" s="17"/>
      <c r="NN1009" s="17"/>
      <c r="NO1009" s="17"/>
      <c r="NP1009" s="17"/>
      <c r="NQ1009" s="17"/>
      <c r="NR1009" s="17"/>
      <c r="NS1009" s="17"/>
      <c r="NT1009" s="17"/>
      <c r="NU1009" s="17"/>
      <c r="NV1009" s="17"/>
      <c r="NW1009" s="17"/>
      <c r="NX1009" s="17"/>
      <c r="NY1009" s="17"/>
      <c r="NZ1009" s="17"/>
      <c r="OA1009" s="17"/>
      <c r="OB1009" s="17"/>
      <c r="OC1009" s="17"/>
      <c r="OD1009" s="17"/>
      <c r="OE1009" s="17"/>
      <c r="OF1009" s="17"/>
      <c r="OG1009" s="17"/>
      <c r="OH1009" s="17"/>
      <c r="OI1009" s="17"/>
      <c r="OJ1009" s="17"/>
      <c r="OK1009" s="17"/>
      <c r="OL1009" s="17"/>
      <c r="OM1009" s="17"/>
      <c r="ON1009" s="17"/>
      <c r="OO1009" s="17"/>
      <c r="OP1009" s="17"/>
      <c r="OQ1009" s="17"/>
      <c r="OR1009" s="17"/>
      <c r="OS1009" s="17"/>
      <c r="OT1009" s="17"/>
      <c r="OU1009" s="17"/>
      <c r="OV1009" s="17"/>
      <c r="OW1009" s="17"/>
      <c r="OX1009" s="17"/>
      <c r="OY1009" s="17"/>
      <c r="OZ1009" s="17"/>
      <c r="PA1009" s="17"/>
      <c r="PB1009" s="17"/>
      <c r="PC1009" s="17"/>
      <c r="PD1009" s="17"/>
      <c r="PE1009" s="17"/>
      <c r="PF1009" s="17"/>
      <c r="PG1009" s="17"/>
      <c r="PH1009" s="17"/>
      <c r="PI1009" s="17"/>
      <c r="PJ1009" s="17"/>
      <c r="PK1009" s="17"/>
      <c r="PL1009" s="17"/>
      <c r="PM1009" s="17"/>
      <c r="PN1009" s="17"/>
      <c r="PO1009" s="17"/>
      <c r="PP1009" s="17"/>
      <c r="PQ1009" s="17"/>
      <c r="PR1009" s="17"/>
      <c r="PS1009" s="17"/>
      <c r="PT1009" s="17"/>
      <c r="PU1009" s="17"/>
      <c r="PV1009" s="17"/>
      <c r="PW1009" s="17"/>
      <c r="PX1009" s="17"/>
      <c r="PY1009" s="17"/>
      <c r="PZ1009" s="17"/>
      <c r="QA1009" s="17"/>
      <c r="QB1009" s="17"/>
      <c r="QC1009" s="17"/>
      <c r="QD1009" s="17"/>
      <c r="QE1009" s="17"/>
      <c r="QF1009" s="17"/>
      <c r="QG1009" s="17"/>
      <c r="QH1009" s="17"/>
      <c r="QI1009" s="17"/>
      <c r="QJ1009" s="17"/>
      <c r="QK1009" s="17"/>
      <c r="QL1009" s="17"/>
      <c r="QM1009" s="17"/>
      <c r="QN1009" s="17"/>
      <c r="QO1009" s="17"/>
      <c r="QP1009" s="17"/>
      <c r="QQ1009" s="17"/>
      <c r="QR1009" s="17"/>
      <c r="QS1009" s="17"/>
      <c r="QT1009" s="17"/>
      <c r="QU1009" s="17"/>
      <c r="QV1009" s="17"/>
      <c r="QW1009" s="17"/>
      <c r="QX1009" s="17"/>
      <c r="QY1009" s="17"/>
      <c r="QZ1009" s="17"/>
      <c r="RA1009" s="17"/>
      <c r="RB1009" s="17"/>
      <c r="RC1009" s="17"/>
      <c r="RD1009" s="17"/>
      <c r="RE1009" s="17"/>
      <c r="RF1009" s="17"/>
      <c r="RG1009" s="17"/>
      <c r="RH1009" s="17"/>
      <c r="RI1009" s="17"/>
      <c r="RJ1009" s="17"/>
      <c r="RK1009" s="17"/>
      <c r="RL1009" s="17"/>
      <c r="RM1009" s="17"/>
      <c r="RN1009" s="17"/>
      <c r="RO1009" s="17"/>
      <c r="RP1009" s="17"/>
      <c r="RQ1009" s="17"/>
      <c r="RR1009" s="17"/>
      <c r="RS1009" s="17"/>
      <c r="RT1009" s="17"/>
      <c r="RU1009" s="17"/>
      <c r="RV1009" s="17"/>
      <c r="RW1009" s="17"/>
      <c r="RX1009" s="17"/>
      <c r="RY1009" s="17"/>
      <c r="RZ1009" s="17"/>
      <c r="SA1009" s="17"/>
      <c r="SB1009" s="17"/>
      <c r="SC1009" s="17"/>
      <c r="SD1009" s="17"/>
      <c r="SE1009" s="17"/>
      <c r="SF1009" s="17"/>
      <c r="SG1009" s="17"/>
      <c r="SH1009" s="17"/>
      <c r="SI1009" s="17"/>
      <c r="SJ1009" s="17"/>
      <c r="SK1009" s="17"/>
      <c r="SL1009" s="17"/>
      <c r="SM1009" s="17"/>
      <c r="SN1009" s="17"/>
      <c r="SO1009" s="17"/>
      <c r="SP1009" s="17"/>
      <c r="SQ1009" s="17"/>
      <c r="SR1009" s="17"/>
      <c r="SS1009" s="17"/>
      <c r="ST1009" s="17"/>
      <c r="SU1009" s="17"/>
      <c r="SV1009" s="17"/>
      <c r="SW1009" s="17"/>
      <c r="SX1009" s="17"/>
      <c r="SY1009" s="17"/>
      <c r="SZ1009" s="17"/>
      <c r="TA1009" s="17"/>
      <c r="TB1009" s="17"/>
      <c r="TC1009" s="17"/>
      <c r="TD1009" s="17"/>
      <c r="TE1009" s="17"/>
      <c r="TF1009" s="17"/>
      <c r="TG1009" s="17"/>
      <c r="TH1009" s="17"/>
      <c r="TI1009" s="17"/>
      <c r="TJ1009" s="17"/>
      <c r="TK1009" s="17"/>
      <c r="TL1009" s="17"/>
      <c r="TM1009" s="17"/>
      <c r="TN1009" s="17"/>
      <c r="TO1009" s="17"/>
      <c r="TP1009" s="17"/>
      <c r="TQ1009" s="17"/>
      <c r="TR1009" s="17"/>
      <c r="TS1009" s="17"/>
      <c r="TT1009" s="17"/>
      <c r="TU1009" s="17"/>
      <c r="TV1009" s="17"/>
      <c r="TW1009" s="17"/>
      <c r="TX1009" s="17"/>
      <c r="TY1009" s="17"/>
      <c r="TZ1009" s="17"/>
      <c r="UA1009" s="17"/>
      <c r="UB1009" s="17"/>
      <c r="UC1009" s="17"/>
      <c r="UD1009" s="17"/>
      <c r="UE1009" s="17"/>
      <c r="UF1009" s="17"/>
      <c r="UG1009" s="17"/>
      <c r="UH1009" s="17"/>
      <c r="UI1009" s="17"/>
      <c r="UJ1009" s="17"/>
      <c r="UK1009" s="17"/>
      <c r="UL1009" s="17"/>
      <c r="UM1009" s="17"/>
      <c r="UN1009" s="17"/>
      <c r="UO1009" s="17"/>
      <c r="UP1009" s="17"/>
      <c r="UQ1009" s="17"/>
      <c r="UR1009" s="17"/>
      <c r="US1009" s="17"/>
      <c r="UT1009" s="17"/>
      <c r="UU1009" s="17"/>
      <c r="UV1009" s="17"/>
      <c r="UW1009" s="17"/>
      <c r="UX1009" s="17"/>
      <c r="UY1009" s="17"/>
      <c r="UZ1009" s="17"/>
      <c r="VA1009" s="17"/>
      <c r="VB1009" s="17"/>
      <c r="VC1009" s="17"/>
      <c r="VD1009" s="17"/>
      <c r="VE1009" s="17"/>
      <c r="VF1009" s="17"/>
      <c r="VG1009" s="17"/>
      <c r="VH1009" s="17"/>
      <c r="VI1009" s="17"/>
      <c r="VJ1009" s="17"/>
      <c r="VK1009" s="17"/>
      <c r="VL1009" s="17"/>
      <c r="VM1009" s="17"/>
      <c r="VN1009" s="17"/>
      <c r="VO1009" s="17"/>
      <c r="VP1009" s="17"/>
      <c r="VQ1009" s="17"/>
      <c r="VR1009" s="17"/>
      <c r="VS1009" s="17"/>
      <c r="VT1009" s="17"/>
      <c r="VU1009" s="17"/>
      <c r="VV1009" s="17"/>
      <c r="VW1009" s="17"/>
      <c r="VX1009" s="17"/>
      <c r="VY1009" s="17"/>
      <c r="VZ1009" s="17"/>
      <c r="WA1009" s="17"/>
      <c r="WB1009" s="17"/>
      <c r="WC1009" s="17"/>
      <c r="WD1009" s="17"/>
      <c r="WE1009" s="17"/>
      <c r="WF1009" s="17"/>
      <c r="WG1009" s="17"/>
      <c r="WH1009" s="17"/>
      <c r="WI1009" s="17"/>
      <c r="WJ1009" s="17"/>
      <c r="WK1009" s="17"/>
      <c r="WL1009" s="17"/>
      <c r="WM1009" s="17"/>
      <c r="WN1009" s="17"/>
      <c r="WO1009" s="17"/>
      <c r="WP1009" s="17"/>
      <c r="WQ1009" s="17"/>
      <c r="WR1009" s="17"/>
      <c r="WS1009" s="17"/>
      <c r="WT1009" s="17"/>
      <c r="WU1009" s="17"/>
      <c r="WV1009" s="17"/>
      <c r="WW1009" s="17"/>
      <c r="WX1009" s="17"/>
      <c r="WY1009" s="17"/>
      <c r="WZ1009" s="17"/>
      <c r="XA1009" s="17"/>
      <c r="XB1009" s="17"/>
      <c r="XC1009" s="17"/>
      <c r="XD1009" s="17"/>
      <c r="XE1009" s="17"/>
      <c r="XF1009" s="17"/>
      <c r="XG1009" s="17"/>
      <c r="XH1009" s="17"/>
      <c r="XI1009" s="17"/>
      <c r="XJ1009" s="17"/>
      <c r="XK1009" s="17"/>
      <c r="XL1009" s="17"/>
      <c r="XM1009" s="17"/>
      <c r="XN1009" s="17"/>
      <c r="XO1009" s="17"/>
      <c r="XP1009" s="17"/>
      <c r="XQ1009" s="17"/>
      <c r="XR1009" s="17"/>
      <c r="XS1009" s="17"/>
      <c r="XT1009" s="17"/>
      <c r="XU1009" s="17"/>
      <c r="XV1009" s="17"/>
      <c r="XW1009" s="17"/>
      <c r="XX1009" s="17"/>
      <c r="XY1009" s="17"/>
      <c r="XZ1009" s="17"/>
      <c r="YA1009" s="17"/>
      <c r="YB1009" s="17"/>
      <c r="YC1009" s="17"/>
      <c r="YD1009" s="17"/>
      <c r="YE1009" s="17"/>
      <c r="YF1009" s="17"/>
      <c r="YG1009" s="17"/>
      <c r="YH1009" s="17"/>
      <c r="YI1009" s="17"/>
      <c r="YJ1009" s="17"/>
      <c r="YK1009" s="17"/>
      <c r="YL1009" s="17"/>
      <c r="YM1009" s="17"/>
      <c r="YN1009" s="17"/>
      <c r="YO1009" s="17"/>
      <c r="YP1009" s="17"/>
      <c r="YQ1009" s="17"/>
      <c r="YR1009" s="17"/>
      <c r="YS1009" s="17"/>
      <c r="YT1009" s="17"/>
      <c r="YU1009" s="17"/>
      <c r="YV1009" s="17"/>
      <c r="YW1009" s="17"/>
      <c r="YX1009" s="17"/>
      <c r="YY1009" s="17"/>
      <c r="YZ1009" s="17"/>
      <c r="ZA1009" s="17"/>
      <c r="ZB1009" s="17"/>
      <c r="ZC1009" s="17"/>
      <c r="ZD1009" s="17"/>
      <c r="ZE1009" s="17"/>
      <c r="ZF1009" s="17"/>
      <c r="ZG1009" s="17"/>
      <c r="ZH1009" s="17"/>
      <c r="ZI1009" s="17"/>
      <c r="ZJ1009" s="17"/>
      <c r="ZK1009" s="17"/>
      <c r="ZL1009" s="17"/>
      <c r="ZM1009" s="17"/>
      <c r="ZN1009" s="17"/>
      <c r="ZO1009" s="17"/>
      <c r="ZP1009" s="17"/>
      <c r="ZQ1009" s="17"/>
      <c r="ZR1009" s="17"/>
      <c r="ZS1009" s="17"/>
      <c r="ZT1009" s="17"/>
      <c r="ZU1009" s="17"/>
      <c r="ZV1009" s="17"/>
      <c r="ZW1009" s="17"/>
      <c r="ZX1009" s="17"/>
      <c r="ZY1009" s="17"/>
      <c r="ZZ1009" s="17"/>
      <c r="AAA1009" s="17"/>
      <c r="AAB1009" s="17"/>
      <c r="AAC1009" s="17"/>
      <c r="AAD1009" s="17"/>
      <c r="AAE1009" s="17"/>
      <c r="AAF1009" s="17"/>
      <c r="AAG1009" s="17"/>
      <c r="AAH1009" s="17"/>
      <c r="AAI1009" s="17"/>
      <c r="AAJ1009" s="17"/>
      <c r="AAK1009" s="17"/>
      <c r="AAL1009" s="17"/>
      <c r="AAM1009" s="17"/>
      <c r="AAN1009" s="17"/>
      <c r="AAO1009" s="17"/>
      <c r="AAP1009" s="17"/>
      <c r="AAQ1009" s="17"/>
      <c r="AAR1009" s="17"/>
      <c r="AAS1009" s="17"/>
      <c r="AAT1009" s="17"/>
      <c r="AAU1009" s="17"/>
      <c r="AAV1009" s="17"/>
      <c r="AAW1009" s="17"/>
      <c r="AAX1009" s="17"/>
      <c r="AAY1009" s="17"/>
      <c r="AAZ1009" s="17"/>
      <c r="ABA1009" s="17"/>
      <c r="ABB1009" s="17"/>
      <c r="ABC1009" s="17"/>
      <c r="ABD1009" s="17"/>
      <c r="ABE1009" s="17"/>
      <c r="ABF1009" s="17"/>
      <c r="ABG1009" s="17"/>
      <c r="ABH1009" s="17"/>
      <c r="ABI1009" s="17"/>
      <c r="ABJ1009" s="17"/>
      <c r="ABK1009" s="17"/>
      <c r="ABL1009" s="17"/>
      <c r="ABM1009" s="17"/>
      <c r="ABN1009" s="17"/>
      <c r="ABO1009" s="17"/>
      <c r="ABP1009" s="17"/>
      <c r="ABQ1009" s="17"/>
      <c r="ABR1009" s="17"/>
      <c r="ABS1009" s="17"/>
      <c r="ABT1009" s="17"/>
      <c r="ABU1009" s="17"/>
      <c r="ABV1009" s="17"/>
      <c r="ABW1009" s="17"/>
      <c r="ABX1009" s="17"/>
      <c r="ABY1009" s="17"/>
      <c r="ABZ1009" s="17"/>
      <c r="ACA1009" s="17"/>
      <c r="ACB1009" s="17"/>
      <c r="ACC1009" s="17"/>
      <c r="ACD1009" s="17"/>
      <c r="ACE1009" s="17"/>
      <c r="ACF1009" s="17"/>
      <c r="ACG1009" s="17"/>
      <c r="ACH1009" s="17"/>
      <c r="ACI1009" s="17"/>
      <c r="ACJ1009" s="17"/>
      <c r="ACK1009" s="17"/>
      <c r="ACL1009" s="17"/>
      <c r="ACM1009" s="17"/>
      <c r="ACN1009" s="17"/>
      <c r="ACO1009" s="17"/>
      <c r="ACP1009" s="17"/>
      <c r="ACQ1009" s="17"/>
      <c r="ACR1009" s="17"/>
      <c r="ACS1009" s="17"/>
      <c r="ACT1009" s="17"/>
      <c r="ACU1009" s="17"/>
      <c r="ACV1009" s="17"/>
      <c r="ACW1009" s="17"/>
      <c r="ACX1009" s="17"/>
      <c r="ACY1009" s="17"/>
      <c r="ACZ1009" s="17"/>
      <c r="ADA1009" s="17"/>
      <c r="ADB1009" s="17"/>
      <c r="ADC1009" s="17"/>
      <c r="ADD1009" s="17"/>
      <c r="ADE1009" s="17"/>
      <c r="ADF1009" s="17"/>
      <c r="ADG1009" s="17"/>
      <c r="ADH1009" s="17"/>
      <c r="ADI1009" s="17"/>
      <c r="ADJ1009" s="17"/>
      <c r="ADK1009" s="17"/>
      <c r="ADL1009" s="17"/>
      <c r="ADM1009" s="17"/>
      <c r="ADN1009" s="17"/>
      <c r="ADO1009" s="17"/>
      <c r="ADP1009" s="17"/>
      <c r="ADQ1009" s="17"/>
      <c r="ADR1009" s="17"/>
    </row>
    <row r="1010" spans="44:798" s="16" customFormat="1" x14ac:dyDescent="0.25">
      <c r="AR1010" s="56"/>
      <c r="AS1010" s="56"/>
      <c r="AT1010" s="57"/>
      <c r="AU1010" s="56"/>
      <c r="AV1010" s="57"/>
      <c r="AW1010" s="56"/>
      <c r="AX1010" s="56"/>
      <c r="AY1010" s="56"/>
      <c r="AZ1010" s="56"/>
      <c r="BA1010" s="56"/>
      <c r="BB1010" s="56"/>
      <c r="BC1010" s="56"/>
      <c r="BD1010" s="56"/>
      <c r="BE1010" s="51"/>
      <c r="BF1010" s="51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  <c r="HS1010" s="17"/>
      <c r="HT1010" s="17"/>
      <c r="HU1010" s="17"/>
      <c r="HV1010" s="17"/>
      <c r="HW1010" s="17"/>
      <c r="HX1010" s="17"/>
      <c r="HY1010" s="17"/>
      <c r="HZ1010" s="17"/>
      <c r="IA1010" s="17"/>
      <c r="IB1010" s="17"/>
      <c r="IC1010" s="17"/>
      <c r="ID1010" s="17"/>
      <c r="IE1010" s="17"/>
      <c r="IF1010" s="17"/>
      <c r="IG1010" s="17"/>
      <c r="IH1010" s="17"/>
      <c r="II1010" s="17"/>
      <c r="IJ1010" s="17"/>
      <c r="IK1010" s="17"/>
      <c r="IL1010" s="17"/>
      <c r="IM1010" s="17"/>
      <c r="IN1010" s="17"/>
      <c r="IO1010" s="17"/>
      <c r="IP1010" s="17"/>
      <c r="IQ1010" s="17"/>
      <c r="IR1010" s="17"/>
      <c r="IS1010" s="17"/>
      <c r="IT1010" s="17"/>
      <c r="IU1010" s="17"/>
      <c r="IV1010" s="17"/>
      <c r="IW1010" s="17"/>
      <c r="IX1010" s="17"/>
      <c r="IY1010" s="17"/>
      <c r="IZ1010" s="17"/>
      <c r="JA1010" s="17"/>
      <c r="JB1010" s="17"/>
      <c r="JC1010" s="17"/>
      <c r="JD1010" s="17"/>
      <c r="JE1010" s="17"/>
      <c r="JF1010" s="17"/>
      <c r="JG1010" s="17"/>
      <c r="JH1010" s="17"/>
      <c r="JI1010" s="17"/>
      <c r="JJ1010" s="17"/>
      <c r="JK1010" s="17"/>
      <c r="JL1010" s="17"/>
      <c r="JM1010" s="17"/>
      <c r="JN1010" s="17"/>
      <c r="JO1010" s="17"/>
      <c r="JP1010" s="17"/>
      <c r="JQ1010" s="17"/>
      <c r="JR1010" s="17"/>
      <c r="JS1010" s="17"/>
      <c r="JT1010" s="17"/>
      <c r="JU1010" s="17"/>
      <c r="JV1010" s="17"/>
      <c r="JW1010" s="17"/>
      <c r="JX1010" s="17"/>
      <c r="JY1010" s="17"/>
      <c r="JZ1010" s="17"/>
      <c r="KA1010" s="17"/>
      <c r="KB1010" s="17"/>
      <c r="KC1010" s="17"/>
      <c r="KD1010" s="17"/>
      <c r="KE1010" s="17"/>
      <c r="KF1010" s="17"/>
      <c r="KG1010" s="17"/>
      <c r="KH1010" s="17"/>
      <c r="KI1010" s="17"/>
      <c r="KJ1010" s="17"/>
      <c r="KK1010" s="17"/>
      <c r="KL1010" s="17"/>
      <c r="KM1010" s="17"/>
      <c r="KN1010" s="17"/>
      <c r="KO1010" s="17"/>
      <c r="KP1010" s="17"/>
      <c r="KQ1010" s="17"/>
      <c r="KR1010" s="17"/>
      <c r="KS1010" s="17"/>
      <c r="KT1010" s="17"/>
      <c r="KU1010" s="17"/>
      <c r="KV1010" s="17"/>
      <c r="KW1010" s="17"/>
      <c r="KX1010" s="17"/>
      <c r="KY1010" s="17"/>
      <c r="KZ1010" s="17"/>
      <c r="LA1010" s="17"/>
      <c r="LB1010" s="17"/>
      <c r="LC1010" s="17"/>
      <c r="LD1010" s="17"/>
      <c r="LE1010" s="17"/>
      <c r="LF1010" s="17"/>
      <c r="LG1010" s="17"/>
      <c r="LH1010" s="17"/>
      <c r="LI1010" s="17"/>
      <c r="LJ1010" s="17"/>
      <c r="LK1010" s="17"/>
      <c r="LL1010" s="17"/>
      <c r="LM1010" s="17"/>
      <c r="LN1010" s="17"/>
      <c r="LO1010" s="17"/>
      <c r="LP1010" s="17"/>
      <c r="LQ1010" s="17"/>
      <c r="LR1010" s="17"/>
      <c r="LS1010" s="17"/>
      <c r="LT1010" s="17"/>
      <c r="LU1010" s="17"/>
      <c r="LV1010" s="17"/>
      <c r="LW1010" s="17"/>
      <c r="LX1010" s="17"/>
      <c r="LY1010" s="17"/>
      <c r="LZ1010" s="17"/>
      <c r="MA1010" s="17"/>
      <c r="MB1010" s="17"/>
      <c r="MC1010" s="17"/>
      <c r="MD1010" s="17"/>
      <c r="ME1010" s="17"/>
      <c r="MF1010" s="17"/>
      <c r="MG1010" s="17"/>
      <c r="MH1010" s="17"/>
      <c r="MI1010" s="17"/>
      <c r="MJ1010" s="17"/>
      <c r="MK1010" s="17"/>
      <c r="ML1010" s="17"/>
      <c r="MM1010" s="17"/>
      <c r="MN1010" s="17"/>
      <c r="MO1010" s="17"/>
      <c r="MP1010" s="17"/>
      <c r="MQ1010" s="17"/>
      <c r="MR1010" s="17"/>
      <c r="MS1010" s="17"/>
      <c r="MT1010" s="17"/>
      <c r="MU1010" s="17"/>
      <c r="MV1010" s="17"/>
      <c r="MW1010" s="17"/>
      <c r="MX1010" s="17"/>
      <c r="MY1010" s="17"/>
      <c r="MZ1010" s="17"/>
      <c r="NA1010" s="17"/>
      <c r="NB1010" s="17"/>
      <c r="NC1010" s="17"/>
      <c r="ND1010" s="17"/>
      <c r="NE1010" s="17"/>
      <c r="NF1010" s="17"/>
      <c r="NG1010" s="17"/>
      <c r="NH1010" s="17"/>
      <c r="NI1010" s="17"/>
      <c r="NJ1010" s="17"/>
      <c r="NK1010" s="17"/>
      <c r="NL1010" s="17"/>
      <c r="NM1010" s="17"/>
      <c r="NN1010" s="17"/>
      <c r="NO1010" s="17"/>
      <c r="NP1010" s="17"/>
      <c r="NQ1010" s="17"/>
      <c r="NR1010" s="17"/>
      <c r="NS1010" s="17"/>
      <c r="NT1010" s="17"/>
      <c r="NU1010" s="17"/>
      <c r="NV1010" s="17"/>
      <c r="NW1010" s="17"/>
      <c r="NX1010" s="17"/>
      <c r="NY1010" s="17"/>
      <c r="NZ1010" s="17"/>
      <c r="OA1010" s="17"/>
      <c r="OB1010" s="17"/>
      <c r="OC1010" s="17"/>
      <c r="OD1010" s="17"/>
      <c r="OE1010" s="17"/>
      <c r="OF1010" s="17"/>
      <c r="OG1010" s="17"/>
      <c r="OH1010" s="17"/>
      <c r="OI1010" s="17"/>
      <c r="OJ1010" s="17"/>
      <c r="OK1010" s="17"/>
      <c r="OL1010" s="17"/>
      <c r="OM1010" s="17"/>
      <c r="ON1010" s="17"/>
      <c r="OO1010" s="17"/>
      <c r="OP1010" s="17"/>
      <c r="OQ1010" s="17"/>
      <c r="OR1010" s="17"/>
      <c r="OS1010" s="17"/>
      <c r="OT1010" s="17"/>
      <c r="OU1010" s="17"/>
      <c r="OV1010" s="17"/>
      <c r="OW1010" s="17"/>
      <c r="OX1010" s="17"/>
      <c r="OY1010" s="17"/>
      <c r="OZ1010" s="17"/>
      <c r="PA1010" s="17"/>
      <c r="PB1010" s="17"/>
      <c r="PC1010" s="17"/>
      <c r="PD1010" s="17"/>
      <c r="PE1010" s="17"/>
      <c r="PF1010" s="17"/>
      <c r="PG1010" s="17"/>
      <c r="PH1010" s="17"/>
      <c r="PI1010" s="17"/>
      <c r="PJ1010" s="17"/>
      <c r="PK1010" s="17"/>
      <c r="PL1010" s="17"/>
      <c r="PM1010" s="17"/>
      <c r="PN1010" s="17"/>
      <c r="PO1010" s="17"/>
      <c r="PP1010" s="17"/>
      <c r="PQ1010" s="17"/>
      <c r="PR1010" s="17"/>
      <c r="PS1010" s="17"/>
      <c r="PT1010" s="17"/>
      <c r="PU1010" s="17"/>
      <c r="PV1010" s="17"/>
      <c r="PW1010" s="17"/>
      <c r="PX1010" s="17"/>
      <c r="PY1010" s="17"/>
      <c r="PZ1010" s="17"/>
      <c r="QA1010" s="17"/>
      <c r="QB1010" s="17"/>
      <c r="QC1010" s="17"/>
      <c r="QD1010" s="17"/>
      <c r="QE1010" s="17"/>
      <c r="QF1010" s="17"/>
      <c r="QG1010" s="17"/>
      <c r="QH1010" s="17"/>
      <c r="QI1010" s="17"/>
      <c r="QJ1010" s="17"/>
      <c r="QK1010" s="17"/>
      <c r="QL1010" s="17"/>
      <c r="QM1010" s="17"/>
      <c r="QN1010" s="17"/>
      <c r="QO1010" s="17"/>
      <c r="QP1010" s="17"/>
      <c r="QQ1010" s="17"/>
      <c r="QR1010" s="17"/>
      <c r="QS1010" s="17"/>
      <c r="QT1010" s="17"/>
      <c r="QU1010" s="17"/>
      <c r="QV1010" s="17"/>
      <c r="QW1010" s="17"/>
      <c r="QX1010" s="17"/>
      <c r="QY1010" s="17"/>
      <c r="QZ1010" s="17"/>
      <c r="RA1010" s="17"/>
      <c r="RB1010" s="17"/>
      <c r="RC1010" s="17"/>
      <c r="RD1010" s="17"/>
      <c r="RE1010" s="17"/>
      <c r="RF1010" s="17"/>
      <c r="RG1010" s="17"/>
      <c r="RH1010" s="17"/>
      <c r="RI1010" s="17"/>
      <c r="RJ1010" s="17"/>
      <c r="RK1010" s="17"/>
      <c r="RL1010" s="17"/>
      <c r="RM1010" s="17"/>
      <c r="RN1010" s="17"/>
      <c r="RO1010" s="17"/>
      <c r="RP1010" s="17"/>
      <c r="RQ1010" s="17"/>
      <c r="RR1010" s="17"/>
      <c r="RS1010" s="17"/>
      <c r="RT1010" s="17"/>
      <c r="RU1010" s="17"/>
      <c r="RV1010" s="17"/>
      <c r="RW1010" s="17"/>
      <c r="RX1010" s="17"/>
      <c r="RY1010" s="17"/>
      <c r="RZ1010" s="17"/>
      <c r="SA1010" s="17"/>
      <c r="SB1010" s="17"/>
      <c r="SC1010" s="17"/>
      <c r="SD1010" s="17"/>
      <c r="SE1010" s="17"/>
      <c r="SF1010" s="17"/>
      <c r="SG1010" s="17"/>
      <c r="SH1010" s="17"/>
      <c r="SI1010" s="17"/>
      <c r="SJ1010" s="17"/>
      <c r="SK1010" s="17"/>
      <c r="SL1010" s="17"/>
      <c r="SM1010" s="17"/>
      <c r="SN1010" s="17"/>
      <c r="SO1010" s="17"/>
      <c r="SP1010" s="17"/>
      <c r="SQ1010" s="17"/>
      <c r="SR1010" s="17"/>
      <c r="SS1010" s="17"/>
      <c r="ST1010" s="17"/>
      <c r="SU1010" s="17"/>
      <c r="SV1010" s="17"/>
      <c r="SW1010" s="17"/>
      <c r="SX1010" s="17"/>
      <c r="SY1010" s="17"/>
      <c r="SZ1010" s="17"/>
      <c r="TA1010" s="17"/>
      <c r="TB1010" s="17"/>
      <c r="TC1010" s="17"/>
      <c r="TD1010" s="17"/>
      <c r="TE1010" s="17"/>
      <c r="TF1010" s="17"/>
      <c r="TG1010" s="17"/>
      <c r="TH1010" s="17"/>
      <c r="TI1010" s="17"/>
      <c r="TJ1010" s="17"/>
      <c r="TK1010" s="17"/>
      <c r="TL1010" s="17"/>
      <c r="TM1010" s="17"/>
      <c r="TN1010" s="17"/>
      <c r="TO1010" s="17"/>
      <c r="TP1010" s="17"/>
      <c r="TQ1010" s="17"/>
      <c r="TR1010" s="17"/>
      <c r="TS1010" s="17"/>
      <c r="TT1010" s="17"/>
      <c r="TU1010" s="17"/>
      <c r="TV1010" s="17"/>
      <c r="TW1010" s="17"/>
      <c r="TX1010" s="17"/>
      <c r="TY1010" s="17"/>
      <c r="TZ1010" s="17"/>
      <c r="UA1010" s="17"/>
      <c r="UB1010" s="17"/>
      <c r="UC1010" s="17"/>
      <c r="UD1010" s="17"/>
      <c r="UE1010" s="17"/>
      <c r="UF1010" s="17"/>
      <c r="UG1010" s="17"/>
      <c r="UH1010" s="17"/>
      <c r="UI1010" s="17"/>
      <c r="UJ1010" s="17"/>
      <c r="UK1010" s="17"/>
      <c r="UL1010" s="17"/>
      <c r="UM1010" s="17"/>
      <c r="UN1010" s="17"/>
      <c r="UO1010" s="17"/>
      <c r="UP1010" s="17"/>
      <c r="UQ1010" s="17"/>
      <c r="UR1010" s="17"/>
      <c r="US1010" s="17"/>
      <c r="UT1010" s="17"/>
      <c r="UU1010" s="17"/>
      <c r="UV1010" s="17"/>
      <c r="UW1010" s="17"/>
      <c r="UX1010" s="17"/>
      <c r="UY1010" s="17"/>
      <c r="UZ1010" s="17"/>
      <c r="VA1010" s="17"/>
      <c r="VB1010" s="17"/>
      <c r="VC1010" s="17"/>
      <c r="VD1010" s="17"/>
      <c r="VE1010" s="17"/>
      <c r="VF1010" s="17"/>
      <c r="VG1010" s="17"/>
      <c r="VH1010" s="17"/>
      <c r="VI1010" s="17"/>
      <c r="VJ1010" s="17"/>
      <c r="VK1010" s="17"/>
      <c r="VL1010" s="17"/>
      <c r="VM1010" s="17"/>
      <c r="VN1010" s="17"/>
      <c r="VO1010" s="17"/>
      <c r="VP1010" s="17"/>
      <c r="VQ1010" s="17"/>
      <c r="VR1010" s="17"/>
      <c r="VS1010" s="17"/>
      <c r="VT1010" s="17"/>
      <c r="VU1010" s="17"/>
      <c r="VV1010" s="17"/>
      <c r="VW1010" s="17"/>
      <c r="VX1010" s="17"/>
      <c r="VY1010" s="17"/>
      <c r="VZ1010" s="17"/>
      <c r="WA1010" s="17"/>
      <c r="WB1010" s="17"/>
      <c r="WC1010" s="17"/>
      <c r="WD1010" s="17"/>
      <c r="WE1010" s="17"/>
      <c r="WF1010" s="17"/>
      <c r="WG1010" s="17"/>
      <c r="WH1010" s="17"/>
      <c r="WI1010" s="17"/>
      <c r="WJ1010" s="17"/>
      <c r="WK1010" s="17"/>
      <c r="WL1010" s="17"/>
      <c r="WM1010" s="17"/>
      <c r="WN1010" s="17"/>
      <c r="WO1010" s="17"/>
      <c r="WP1010" s="17"/>
      <c r="WQ1010" s="17"/>
      <c r="WR1010" s="17"/>
      <c r="WS1010" s="17"/>
      <c r="WT1010" s="17"/>
      <c r="WU1010" s="17"/>
      <c r="WV1010" s="17"/>
      <c r="WW1010" s="17"/>
      <c r="WX1010" s="17"/>
      <c r="WY1010" s="17"/>
      <c r="WZ1010" s="17"/>
      <c r="XA1010" s="17"/>
      <c r="XB1010" s="17"/>
      <c r="XC1010" s="17"/>
      <c r="XD1010" s="17"/>
      <c r="XE1010" s="17"/>
      <c r="XF1010" s="17"/>
      <c r="XG1010" s="17"/>
      <c r="XH1010" s="17"/>
      <c r="XI1010" s="17"/>
      <c r="XJ1010" s="17"/>
      <c r="XK1010" s="17"/>
      <c r="XL1010" s="17"/>
      <c r="XM1010" s="17"/>
      <c r="XN1010" s="17"/>
      <c r="XO1010" s="17"/>
      <c r="XP1010" s="17"/>
      <c r="XQ1010" s="17"/>
      <c r="XR1010" s="17"/>
      <c r="XS1010" s="17"/>
      <c r="XT1010" s="17"/>
      <c r="XU1010" s="17"/>
      <c r="XV1010" s="17"/>
      <c r="XW1010" s="17"/>
      <c r="XX1010" s="17"/>
      <c r="XY1010" s="17"/>
      <c r="XZ1010" s="17"/>
      <c r="YA1010" s="17"/>
      <c r="YB1010" s="17"/>
      <c r="YC1010" s="17"/>
      <c r="YD1010" s="17"/>
      <c r="YE1010" s="17"/>
      <c r="YF1010" s="17"/>
      <c r="YG1010" s="17"/>
      <c r="YH1010" s="17"/>
      <c r="YI1010" s="17"/>
      <c r="YJ1010" s="17"/>
      <c r="YK1010" s="17"/>
      <c r="YL1010" s="17"/>
      <c r="YM1010" s="17"/>
      <c r="YN1010" s="17"/>
      <c r="YO1010" s="17"/>
      <c r="YP1010" s="17"/>
      <c r="YQ1010" s="17"/>
      <c r="YR1010" s="17"/>
      <c r="YS1010" s="17"/>
      <c r="YT1010" s="17"/>
      <c r="YU1010" s="17"/>
      <c r="YV1010" s="17"/>
      <c r="YW1010" s="17"/>
      <c r="YX1010" s="17"/>
      <c r="YY1010" s="17"/>
      <c r="YZ1010" s="17"/>
      <c r="ZA1010" s="17"/>
      <c r="ZB1010" s="17"/>
      <c r="ZC1010" s="17"/>
      <c r="ZD1010" s="17"/>
      <c r="ZE1010" s="17"/>
      <c r="ZF1010" s="17"/>
      <c r="ZG1010" s="17"/>
      <c r="ZH1010" s="17"/>
      <c r="ZI1010" s="17"/>
      <c r="ZJ1010" s="17"/>
      <c r="ZK1010" s="17"/>
      <c r="ZL1010" s="17"/>
      <c r="ZM1010" s="17"/>
      <c r="ZN1010" s="17"/>
      <c r="ZO1010" s="17"/>
      <c r="ZP1010" s="17"/>
      <c r="ZQ1010" s="17"/>
      <c r="ZR1010" s="17"/>
      <c r="ZS1010" s="17"/>
      <c r="ZT1010" s="17"/>
      <c r="ZU1010" s="17"/>
      <c r="ZV1010" s="17"/>
      <c r="ZW1010" s="17"/>
      <c r="ZX1010" s="17"/>
      <c r="ZY1010" s="17"/>
      <c r="ZZ1010" s="17"/>
      <c r="AAA1010" s="17"/>
      <c r="AAB1010" s="17"/>
      <c r="AAC1010" s="17"/>
      <c r="AAD1010" s="17"/>
      <c r="AAE1010" s="17"/>
      <c r="AAF1010" s="17"/>
      <c r="AAG1010" s="17"/>
      <c r="AAH1010" s="17"/>
      <c r="AAI1010" s="17"/>
      <c r="AAJ1010" s="17"/>
      <c r="AAK1010" s="17"/>
      <c r="AAL1010" s="17"/>
      <c r="AAM1010" s="17"/>
      <c r="AAN1010" s="17"/>
      <c r="AAO1010" s="17"/>
      <c r="AAP1010" s="17"/>
      <c r="AAQ1010" s="17"/>
      <c r="AAR1010" s="17"/>
      <c r="AAS1010" s="17"/>
      <c r="AAT1010" s="17"/>
      <c r="AAU1010" s="17"/>
      <c r="AAV1010" s="17"/>
      <c r="AAW1010" s="17"/>
      <c r="AAX1010" s="17"/>
      <c r="AAY1010" s="17"/>
      <c r="AAZ1010" s="17"/>
      <c r="ABA1010" s="17"/>
      <c r="ABB1010" s="17"/>
      <c r="ABC1010" s="17"/>
      <c r="ABD1010" s="17"/>
      <c r="ABE1010" s="17"/>
      <c r="ABF1010" s="17"/>
      <c r="ABG1010" s="17"/>
      <c r="ABH1010" s="17"/>
      <c r="ABI1010" s="17"/>
      <c r="ABJ1010" s="17"/>
      <c r="ABK1010" s="17"/>
      <c r="ABL1010" s="17"/>
      <c r="ABM1010" s="17"/>
      <c r="ABN1010" s="17"/>
      <c r="ABO1010" s="17"/>
      <c r="ABP1010" s="17"/>
      <c r="ABQ1010" s="17"/>
      <c r="ABR1010" s="17"/>
      <c r="ABS1010" s="17"/>
      <c r="ABT1010" s="17"/>
      <c r="ABU1010" s="17"/>
      <c r="ABV1010" s="17"/>
      <c r="ABW1010" s="17"/>
      <c r="ABX1010" s="17"/>
      <c r="ABY1010" s="17"/>
      <c r="ABZ1010" s="17"/>
      <c r="ACA1010" s="17"/>
      <c r="ACB1010" s="17"/>
      <c r="ACC1010" s="17"/>
      <c r="ACD1010" s="17"/>
      <c r="ACE1010" s="17"/>
      <c r="ACF1010" s="17"/>
      <c r="ACG1010" s="17"/>
      <c r="ACH1010" s="17"/>
      <c r="ACI1010" s="17"/>
      <c r="ACJ1010" s="17"/>
      <c r="ACK1010" s="17"/>
      <c r="ACL1010" s="17"/>
      <c r="ACM1010" s="17"/>
      <c r="ACN1010" s="17"/>
      <c r="ACO1010" s="17"/>
      <c r="ACP1010" s="17"/>
      <c r="ACQ1010" s="17"/>
      <c r="ACR1010" s="17"/>
      <c r="ACS1010" s="17"/>
      <c r="ACT1010" s="17"/>
      <c r="ACU1010" s="17"/>
      <c r="ACV1010" s="17"/>
      <c r="ACW1010" s="17"/>
      <c r="ACX1010" s="17"/>
      <c r="ACY1010" s="17"/>
      <c r="ACZ1010" s="17"/>
      <c r="ADA1010" s="17"/>
      <c r="ADB1010" s="17"/>
      <c r="ADC1010" s="17"/>
      <c r="ADD1010" s="17"/>
      <c r="ADE1010" s="17"/>
      <c r="ADF1010" s="17"/>
      <c r="ADG1010" s="17"/>
      <c r="ADH1010" s="17"/>
      <c r="ADI1010" s="17"/>
      <c r="ADJ1010" s="17"/>
      <c r="ADK1010" s="17"/>
      <c r="ADL1010" s="17"/>
      <c r="ADM1010" s="17"/>
      <c r="ADN1010" s="17"/>
      <c r="ADO1010" s="17"/>
      <c r="ADP1010" s="17"/>
      <c r="ADQ1010" s="17"/>
      <c r="ADR1010" s="17"/>
    </row>
    <row r="1011" spans="44:798" s="16" customFormat="1" x14ac:dyDescent="0.25">
      <c r="AR1011" s="56"/>
      <c r="AS1011" s="56"/>
      <c r="AT1011" s="57"/>
      <c r="AU1011" s="56"/>
      <c r="AV1011" s="57"/>
      <c r="AW1011" s="56"/>
      <c r="AX1011" s="56"/>
      <c r="AY1011" s="56"/>
      <c r="AZ1011" s="56"/>
      <c r="BA1011" s="56"/>
      <c r="BB1011" s="56"/>
      <c r="BC1011" s="56"/>
      <c r="BD1011" s="56"/>
      <c r="BE1011" s="51"/>
      <c r="BF1011" s="51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  <c r="HS1011" s="17"/>
      <c r="HT1011" s="17"/>
      <c r="HU1011" s="17"/>
      <c r="HV1011" s="17"/>
      <c r="HW1011" s="17"/>
      <c r="HX1011" s="17"/>
      <c r="HY1011" s="17"/>
      <c r="HZ1011" s="17"/>
      <c r="IA1011" s="17"/>
      <c r="IB1011" s="17"/>
      <c r="IC1011" s="17"/>
      <c r="ID1011" s="17"/>
      <c r="IE1011" s="17"/>
      <c r="IF1011" s="17"/>
      <c r="IG1011" s="17"/>
      <c r="IH1011" s="17"/>
      <c r="II1011" s="17"/>
      <c r="IJ1011" s="17"/>
      <c r="IK1011" s="17"/>
      <c r="IL1011" s="17"/>
      <c r="IM1011" s="17"/>
      <c r="IN1011" s="17"/>
      <c r="IO1011" s="17"/>
      <c r="IP1011" s="17"/>
      <c r="IQ1011" s="17"/>
      <c r="IR1011" s="17"/>
      <c r="IS1011" s="17"/>
      <c r="IT1011" s="17"/>
      <c r="IU1011" s="17"/>
      <c r="IV1011" s="17"/>
      <c r="IW1011" s="17"/>
      <c r="IX1011" s="17"/>
      <c r="IY1011" s="17"/>
      <c r="IZ1011" s="17"/>
      <c r="JA1011" s="17"/>
      <c r="JB1011" s="17"/>
      <c r="JC1011" s="17"/>
      <c r="JD1011" s="17"/>
      <c r="JE1011" s="17"/>
      <c r="JF1011" s="17"/>
      <c r="JG1011" s="17"/>
      <c r="JH1011" s="17"/>
      <c r="JI1011" s="17"/>
      <c r="JJ1011" s="17"/>
      <c r="JK1011" s="17"/>
      <c r="JL1011" s="17"/>
      <c r="JM1011" s="17"/>
      <c r="JN1011" s="17"/>
      <c r="JO1011" s="17"/>
      <c r="JP1011" s="17"/>
      <c r="JQ1011" s="17"/>
      <c r="JR1011" s="17"/>
      <c r="JS1011" s="17"/>
      <c r="JT1011" s="17"/>
      <c r="JU1011" s="17"/>
      <c r="JV1011" s="17"/>
      <c r="JW1011" s="17"/>
      <c r="JX1011" s="17"/>
      <c r="JY1011" s="17"/>
      <c r="JZ1011" s="17"/>
      <c r="KA1011" s="17"/>
      <c r="KB1011" s="17"/>
      <c r="KC1011" s="17"/>
      <c r="KD1011" s="17"/>
      <c r="KE1011" s="17"/>
      <c r="KF1011" s="17"/>
      <c r="KG1011" s="17"/>
      <c r="KH1011" s="17"/>
      <c r="KI1011" s="17"/>
      <c r="KJ1011" s="17"/>
      <c r="KK1011" s="17"/>
      <c r="KL1011" s="17"/>
      <c r="KM1011" s="17"/>
      <c r="KN1011" s="17"/>
      <c r="KO1011" s="17"/>
      <c r="KP1011" s="17"/>
      <c r="KQ1011" s="17"/>
      <c r="KR1011" s="17"/>
      <c r="KS1011" s="17"/>
      <c r="KT1011" s="17"/>
      <c r="KU1011" s="17"/>
      <c r="KV1011" s="17"/>
      <c r="KW1011" s="17"/>
      <c r="KX1011" s="17"/>
      <c r="KY1011" s="17"/>
      <c r="KZ1011" s="17"/>
      <c r="LA1011" s="17"/>
      <c r="LB1011" s="17"/>
      <c r="LC1011" s="17"/>
      <c r="LD1011" s="17"/>
      <c r="LE1011" s="17"/>
      <c r="LF1011" s="17"/>
      <c r="LG1011" s="17"/>
      <c r="LH1011" s="17"/>
      <c r="LI1011" s="17"/>
      <c r="LJ1011" s="17"/>
      <c r="LK1011" s="17"/>
      <c r="LL1011" s="17"/>
      <c r="LM1011" s="17"/>
      <c r="LN1011" s="17"/>
      <c r="LO1011" s="17"/>
      <c r="LP1011" s="17"/>
      <c r="LQ1011" s="17"/>
      <c r="LR1011" s="17"/>
      <c r="LS1011" s="17"/>
      <c r="LT1011" s="17"/>
      <c r="LU1011" s="17"/>
      <c r="LV1011" s="17"/>
      <c r="LW1011" s="17"/>
      <c r="LX1011" s="17"/>
      <c r="LY1011" s="17"/>
      <c r="LZ1011" s="17"/>
      <c r="MA1011" s="17"/>
      <c r="MB1011" s="17"/>
      <c r="MC1011" s="17"/>
      <c r="MD1011" s="17"/>
      <c r="ME1011" s="17"/>
      <c r="MF1011" s="17"/>
      <c r="MG1011" s="17"/>
      <c r="MH1011" s="17"/>
      <c r="MI1011" s="17"/>
      <c r="MJ1011" s="17"/>
      <c r="MK1011" s="17"/>
      <c r="ML1011" s="17"/>
      <c r="MM1011" s="17"/>
      <c r="MN1011" s="17"/>
      <c r="MO1011" s="17"/>
      <c r="MP1011" s="17"/>
      <c r="MQ1011" s="17"/>
      <c r="MR1011" s="17"/>
      <c r="MS1011" s="17"/>
      <c r="MT1011" s="17"/>
      <c r="MU1011" s="17"/>
      <c r="MV1011" s="17"/>
      <c r="MW1011" s="17"/>
      <c r="MX1011" s="17"/>
      <c r="MY1011" s="17"/>
      <c r="MZ1011" s="17"/>
      <c r="NA1011" s="17"/>
      <c r="NB1011" s="17"/>
      <c r="NC1011" s="17"/>
      <c r="ND1011" s="17"/>
      <c r="NE1011" s="17"/>
      <c r="NF1011" s="17"/>
      <c r="NG1011" s="17"/>
      <c r="NH1011" s="17"/>
      <c r="NI1011" s="17"/>
      <c r="NJ1011" s="17"/>
      <c r="NK1011" s="17"/>
      <c r="NL1011" s="17"/>
      <c r="NM1011" s="17"/>
      <c r="NN1011" s="17"/>
      <c r="NO1011" s="17"/>
      <c r="NP1011" s="17"/>
      <c r="NQ1011" s="17"/>
      <c r="NR1011" s="17"/>
      <c r="NS1011" s="17"/>
      <c r="NT1011" s="17"/>
      <c r="NU1011" s="17"/>
      <c r="NV1011" s="17"/>
      <c r="NW1011" s="17"/>
      <c r="NX1011" s="17"/>
      <c r="NY1011" s="17"/>
      <c r="NZ1011" s="17"/>
      <c r="OA1011" s="17"/>
      <c r="OB1011" s="17"/>
      <c r="OC1011" s="17"/>
      <c r="OD1011" s="17"/>
      <c r="OE1011" s="17"/>
      <c r="OF1011" s="17"/>
      <c r="OG1011" s="17"/>
      <c r="OH1011" s="17"/>
      <c r="OI1011" s="17"/>
      <c r="OJ1011" s="17"/>
      <c r="OK1011" s="17"/>
      <c r="OL1011" s="17"/>
      <c r="OM1011" s="17"/>
      <c r="ON1011" s="17"/>
      <c r="OO1011" s="17"/>
      <c r="OP1011" s="17"/>
      <c r="OQ1011" s="17"/>
      <c r="OR1011" s="17"/>
      <c r="OS1011" s="17"/>
      <c r="OT1011" s="17"/>
      <c r="OU1011" s="17"/>
      <c r="OV1011" s="17"/>
      <c r="OW1011" s="17"/>
      <c r="OX1011" s="17"/>
      <c r="OY1011" s="17"/>
      <c r="OZ1011" s="17"/>
      <c r="PA1011" s="17"/>
      <c r="PB1011" s="17"/>
      <c r="PC1011" s="17"/>
      <c r="PD1011" s="17"/>
      <c r="PE1011" s="17"/>
      <c r="PF1011" s="17"/>
      <c r="PG1011" s="17"/>
      <c r="PH1011" s="17"/>
      <c r="PI1011" s="17"/>
      <c r="PJ1011" s="17"/>
      <c r="PK1011" s="17"/>
      <c r="PL1011" s="17"/>
      <c r="PM1011" s="17"/>
      <c r="PN1011" s="17"/>
      <c r="PO1011" s="17"/>
      <c r="PP1011" s="17"/>
      <c r="PQ1011" s="17"/>
      <c r="PR1011" s="17"/>
      <c r="PS1011" s="17"/>
      <c r="PT1011" s="17"/>
      <c r="PU1011" s="17"/>
      <c r="PV1011" s="17"/>
      <c r="PW1011" s="17"/>
      <c r="PX1011" s="17"/>
      <c r="PY1011" s="17"/>
      <c r="PZ1011" s="17"/>
      <c r="QA1011" s="17"/>
      <c r="QB1011" s="17"/>
      <c r="QC1011" s="17"/>
      <c r="QD1011" s="17"/>
      <c r="QE1011" s="17"/>
      <c r="QF1011" s="17"/>
      <c r="QG1011" s="17"/>
      <c r="QH1011" s="17"/>
      <c r="QI1011" s="17"/>
      <c r="QJ1011" s="17"/>
      <c r="QK1011" s="17"/>
      <c r="QL1011" s="17"/>
      <c r="QM1011" s="17"/>
      <c r="QN1011" s="17"/>
      <c r="QO1011" s="17"/>
      <c r="QP1011" s="17"/>
      <c r="QQ1011" s="17"/>
      <c r="QR1011" s="17"/>
      <c r="QS1011" s="17"/>
      <c r="QT1011" s="17"/>
      <c r="QU1011" s="17"/>
      <c r="QV1011" s="17"/>
      <c r="QW1011" s="17"/>
      <c r="QX1011" s="17"/>
      <c r="QY1011" s="17"/>
      <c r="QZ1011" s="17"/>
      <c r="RA1011" s="17"/>
      <c r="RB1011" s="17"/>
      <c r="RC1011" s="17"/>
      <c r="RD1011" s="17"/>
      <c r="RE1011" s="17"/>
      <c r="RF1011" s="17"/>
      <c r="RG1011" s="17"/>
      <c r="RH1011" s="17"/>
      <c r="RI1011" s="17"/>
      <c r="RJ1011" s="17"/>
      <c r="RK1011" s="17"/>
      <c r="RL1011" s="17"/>
      <c r="RM1011" s="17"/>
      <c r="RN1011" s="17"/>
      <c r="RO1011" s="17"/>
      <c r="RP1011" s="17"/>
      <c r="RQ1011" s="17"/>
      <c r="RR1011" s="17"/>
      <c r="RS1011" s="17"/>
      <c r="RT1011" s="17"/>
      <c r="RU1011" s="17"/>
      <c r="RV1011" s="17"/>
      <c r="RW1011" s="17"/>
      <c r="RX1011" s="17"/>
      <c r="RY1011" s="17"/>
      <c r="RZ1011" s="17"/>
      <c r="SA1011" s="17"/>
      <c r="SB1011" s="17"/>
      <c r="SC1011" s="17"/>
      <c r="SD1011" s="17"/>
      <c r="SE1011" s="17"/>
      <c r="SF1011" s="17"/>
      <c r="SG1011" s="17"/>
      <c r="SH1011" s="17"/>
      <c r="SI1011" s="17"/>
      <c r="SJ1011" s="17"/>
      <c r="SK1011" s="17"/>
      <c r="SL1011" s="17"/>
      <c r="SM1011" s="17"/>
      <c r="SN1011" s="17"/>
      <c r="SO1011" s="17"/>
      <c r="SP1011" s="17"/>
      <c r="SQ1011" s="17"/>
      <c r="SR1011" s="17"/>
      <c r="SS1011" s="17"/>
      <c r="ST1011" s="17"/>
      <c r="SU1011" s="17"/>
      <c r="SV1011" s="17"/>
      <c r="SW1011" s="17"/>
      <c r="SX1011" s="17"/>
      <c r="SY1011" s="17"/>
      <c r="SZ1011" s="17"/>
      <c r="TA1011" s="17"/>
      <c r="TB1011" s="17"/>
      <c r="TC1011" s="17"/>
      <c r="TD1011" s="17"/>
      <c r="TE1011" s="17"/>
      <c r="TF1011" s="17"/>
      <c r="TG1011" s="17"/>
      <c r="TH1011" s="17"/>
      <c r="TI1011" s="17"/>
      <c r="TJ1011" s="17"/>
      <c r="TK1011" s="17"/>
      <c r="TL1011" s="17"/>
      <c r="TM1011" s="17"/>
      <c r="TN1011" s="17"/>
      <c r="TO1011" s="17"/>
      <c r="TP1011" s="17"/>
      <c r="TQ1011" s="17"/>
      <c r="TR1011" s="17"/>
      <c r="TS1011" s="17"/>
      <c r="TT1011" s="17"/>
      <c r="TU1011" s="17"/>
      <c r="TV1011" s="17"/>
      <c r="TW1011" s="17"/>
      <c r="TX1011" s="17"/>
      <c r="TY1011" s="17"/>
      <c r="TZ1011" s="17"/>
      <c r="UA1011" s="17"/>
      <c r="UB1011" s="17"/>
      <c r="UC1011" s="17"/>
      <c r="UD1011" s="17"/>
      <c r="UE1011" s="17"/>
      <c r="UF1011" s="17"/>
      <c r="UG1011" s="17"/>
      <c r="UH1011" s="17"/>
      <c r="UI1011" s="17"/>
      <c r="UJ1011" s="17"/>
      <c r="UK1011" s="17"/>
      <c r="UL1011" s="17"/>
      <c r="UM1011" s="17"/>
      <c r="UN1011" s="17"/>
      <c r="UO1011" s="17"/>
      <c r="UP1011" s="17"/>
      <c r="UQ1011" s="17"/>
      <c r="UR1011" s="17"/>
      <c r="US1011" s="17"/>
      <c r="UT1011" s="17"/>
      <c r="UU1011" s="17"/>
      <c r="UV1011" s="17"/>
      <c r="UW1011" s="17"/>
      <c r="UX1011" s="17"/>
      <c r="UY1011" s="17"/>
      <c r="UZ1011" s="17"/>
      <c r="VA1011" s="17"/>
      <c r="VB1011" s="17"/>
      <c r="VC1011" s="17"/>
      <c r="VD1011" s="17"/>
      <c r="VE1011" s="17"/>
      <c r="VF1011" s="17"/>
      <c r="VG1011" s="17"/>
      <c r="VH1011" s="17"/>
      <c r="VI1011" s="17"/>
      <c r="VJ1011" s="17"/>
      <c r="VK1011" s="17"/>
      <c r="VL1011" s="17"/>
      <c r="VM1011" s="17"/>
      <c r="VN1011" s="17"/>
      <c r="VO1011" s="17"/>
      <c r="VP1011" s="17"/>
      <c r="VQ1011" s="17"/>
      <c r="VR1011" s="17"/>
      <c r="VS1011" s="17"/>
      <c r="VT1011" s="17"/>
      <c r="VU1011" s="17"/>
      <c r="VV1011" s="17"/>
      <c r="VW1011" s="17"/>
      <c r="VX1011" s="17"/>
      <c r="VY1011" s="17"/>
      <c r="VZ1011" s="17"/>
      <c r="WA1011" s="17"/>
      <c r="WB1011" s="17"/>
      <c r="WC1011" s="17"/>
      <c r="WD1011" s="17"/>
      <c r="WE1011" s="17"/>
      <c r="WF1011" s="17"/>
      <c r="WG1011" s="17"/>
      <c r="WH1011" s="17"/>
      <c r="WI1011" s="17"/>
      <c r="WJ1011" s="17"/>
      <c r="WK1011" s="17"/>
      <c r="WL1011" s="17"/>
      <c r="WM1011" s="17"/>
      <c r="WN1011" s="17"/>
      <c r="WO1011" s="17"/>
      <c r="WP1011" s="17"/>
      <c r="WQ1011" s="17"/>
      <c r="WR1011" s="17"/>
      <c r="WS1011" s="17"/>
      <c r="WT1011" s="17"/>
      <c r="WU1011" s="17"/>
      <c r="WV1011" s="17"/>
      <c r="WW1011" s="17"/>
      <c r="WX1011" s="17"/>
      <c r="WY1011" s="17"/>
      <c r="WZ1011" s="17"/>
      <c r="XA1011" s="17"/>
      <c r="XB1011" s="17"/>
      <c r="XC1011" s="17"/>
      <c r="XD1011" s="17"/>
      <c r="XE1011" s="17"/>
      <c r="XF1011" s="17"/>
      <c r="XG1011" s="17"/>
      <c r="XH1011" s="17"/>
      <c r="XI1011" s="17"/>
      <c r="XJ1011" s="17"/>
      <c r="XK1011" s="17"/>
      <c r="XL1011" s="17"/>
      <c r="XM1011" s="17"/>
      <c r="XN1011" s="17"/>
      <c r="XO1011" s="17"/>
      <c r="XP1011" s="17"/>
      <c r="XQ1011" s="17"/>
      <c r="XR1011" s="17"/>
      <c r="XS1011" s="17"/>
      <c r="XT1011" s="17"/>
      <c r="XU1011" s="17"/>
      <c r="XV1011" s="17"/>
      <c r="XW1011" s="17"/>
      <c r="XX1011" s="17"/>
      <c r="XY1011" s="17"/>
      <c r="XZ1011" s="17"/>
      <c r="YA1011" s="17"/>
      <c r="YB1011" s="17"/>
      <c r="YC1011" s="17"/>
      <c r="YD1011" s="17"/>
      <c r="YE1011" s="17"/>
      <c r="YF1011" s="17"/>
      <c r="YG1011" s="17"/>
      <c r="YH1011" s="17"/>
      <c r="YI1011" s="17"/>
      <c r="YJ1011" s="17"/>
      <c r="YK1011" s="17"/>
      <c r="YL1011" s="17"/>
      <c r="YM1011" s="17"/>
      <c r="YN1011" s="17"/>
      <c r="YO1011" s="17"/>
      <c r="YP1011" s="17"/>
      <c r="YQ1011" s="17"/>
      <c r="YR1011" s="17"/>
      <c r="YS1011" s="17"/>
      <c r="YT1011" s="17"/>
      <c r="YU1011" s="17"/>
      <c r="YV1011" s="17"/>
      <c r="YW1011" s="17"/>
      <c r="YX1011" s="17"/>
      <c r="YY1011" s="17"/>
      <c r="YZ1011" s="17"/>
      <c r="ZA1011" s="17"/>
      <c r="ZB1011" s="17"/>
      <c r="ZC1011" s="17"/>
      <c r="ZD1011" s="17"/>
      <c r="ZE1011" s="17"/>
      <c r="ZF1011" s="17"/>
      <c r="ZG1011" s="17"/>
      <c r="ZH1011" s="17"/>
      <c r="ZI1011" s="17"/>
      <c r="ZJ1011" s="17"/>
      <c r="ZK1011" s="17"/>
      <c r="ZL1011" s="17"/>
      <c r="ZM1011" s="17"/>
      <c r="ZN1011" s="17"/>
      <c r="ZO1011" s="17"/>
      <c r="ZP1011" s="17"/>
      <c r="ZQ1011" s="17"/>
      <c r="ZR1011" s="17"/>
      <c r="ZS1011" s="17"/>
      <c r="ZT1011" s="17"/>
      <c r="ZU1011" s="17"/>
      <c r="ZV1011" s="17"/>
      <c r="ZW1011" s="17"/>
      <c r="ZX1011" s="17"/>
      <c r="ZY1011" s="17"/>
      <c r="ZZ1011" s="17"/>
      <c r="AAA1011" s="17"/>
      <c r="AAB1011" s="17"/>
      <c r="AAC1011" s="17"/>
      <c r="AAD1011" s="17"/>
      <c r="AAE1011" s="17"/>
      <c r="AAF1011" s="17"/>
      <c r="AAG1011" s="17"/>
      <c r="AAH1011" s="17"/>
      <c r="AAI1011" s="17"/>
      <c r="AAJ1011" s="17"/>
      <c r="AAK1011" s="17"/>
      <c r="AAL1011" s="17"/>
      <c r="AAM1011" s="17"/>
      <c r="AAN1011" s="17"/>
      <c r="AAO1011" s="17"/>
      <c r="AAP1011" s="17"/>
      <c r="AAQ1011" s="17"/>
      <c r="AAR1011" s="17"/>
      <c r="AAS1011" s="17"/>
      <c r="AAT1011" s="17"/>
      <c r="AAU1011" s="17"/>
      <c r="AAV1011" s="17"/>
      <c r="AAW1011" s="17"/>
      <c r="AAX1011" s="17"/>
      <c r="AAY1011" s="17"/>
      <c r="AAZ1011" s="17"/>
      <c r="ABA1011" s="17"/>
      <c r="ABB1011" s="17"/>
      <c r="ABC1011" s="17"/>
      <c r="ABD1011" s="17"/>
      <c r="ABE1011" s="17"/>
      <c r="ABF1011" s="17"/>
      <c r="ABG1011" s="17"/>
      <c r="ABH1011" s="17"/>
      <c r="ABI1011" s="17"/>
      <c r="ABJ1011" s="17"/>
      <c r="ABK1011" s="17"/>
      <c r="ABL1011" s="17"/>
      <c r="ABM1011" s="17"/>
      <c r="ABN1011" s="17"/>
      <c r="ABO1011" s="17"/>
      <c r="ABP1011" s="17"/>
      <c r="ABQ1011" s="17"/>
      <c r="ABR1011" s="17"/>
      <c r="ABS1011" s="17"/>
      <c r="ABT1011" s="17"/>
      <c r="ABU1011" s="17"/>
      <c r="ABV1011" s="17"/>
      <c r="ABW1011" s="17"/>
      <c r="ABX1011" s="17"/>
      <c r="ABY1011" s="17"/>
      <c r="ABZ1011" s="17"/>
      <c r="ACA1011" s="17"/>
      <c r="ACB1011" s="17"/>
      <c r="ACC1011" s="17"/>
      <c r="ACD1011" s="17"/>
      <c r="ACE1011" s="17"/>
      <c r="ACF1011" s="17"/>
      <c r="ACG1011" s="17"/>
      <c r="ACH1011" s="17"/>
      <c r="ACI1011" s="17"/>
      <c r="ACJ1011" s="17"/>
      <c r="ACK1011" s="17"/>
      <c r="ACL1011" s="17"/>
      <c r="ACM1011" s="17"/>
      <c r="ACN1011" s="17"/>
      <c r="ACO1011" s="17"/>
      <c r="ACP1011" s="17"/>
      <c r="ACQ1011" s="17"/>
      <c r="ACR1011" s="17"/>
      <c r="ACS1011" s="17"/>
      <c r="ACT1011" s="17"/>
      <c r="ACU1011" s="17"/>
      <c r="ACV1011" s="17"/>
      <c r="ACW1011" s="17"/>
      <c r="ACX1011" s="17"/>
      <c r="ACY1011" s="17"/>
      <c r="ACZ1011" s="17"/>
      <c r="ADA1011" s="17"/>
      <c r="ADB1011" s="17"/>
      <c r="ADC1011" s="17"/>
      <c r="ADD1011" s="17"/>
      <c r="ADE1011" s="17"/>
      <c r="ADF1011" s="17"/>
      <c r="ADG1011" s="17"/>
      <c r="ADH1011" s="17"/>
      <c r="ADI1011" s="17"/>
      <c r="ADJ1011" s="17"/>
      <c r="ADK1011" s="17"/>
      <c r="ADL1011" s="17"/>
      <c r="ADM1011" s="17"/>
      <c r="ADN1011" s="17"/>
      <c r="ADO1011" s="17"/>
      <c r="ADP1011" s="17"/>
      <c r="ADQ1011" s="17"/>
      <c r="ADR1011" s="17"/>
    </row>
    <row r="1012" spans="44:798" s="16" customFormat="1" x14ac:dyDescent="0.25">
      <c r="AR1012" s="56"/>
      <c r="AS1012" s="56"/>
      <c r="AT1012" s="57"/>
      <c r="AU1012" s="56"/>
      <c r="AV1012" s="57"/>
      <c r="AW1012" s="56"/>
      <c r="AX1012" s="56"/>
      <c r="AY1012" s="56"/>
      <c r="AZ1012" s="56"/>
      <c r="BA1012" s="56"/>
      <c r="BB1012" s="56"/>
      <c r="BC1012" s="56"/>
      <c r="BD1012" s="56"/>
      <c r="BE1012" s="51"/>
      <c r="BF1012" s="51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  <c r="HS1012" s="17"/>
      <c r="HT1012" s="17"/>
      <c r="HU1012" s="17"/>
      <c r="HV1012" s="17"/>
      <c r="HW1012" s="17"/>
      <c r="HX1012" s="17"/>
      <c r="HY1012" s="17"/>
      <c r="HZ1012" s="17"/>
      <c r="IA1012" s="17"/>
      <c r="IB1012" s="17"/>
      <c r="IC1012" s="17"/>
      <c r="ID1012" s="17"/>
      <c r="IE1012" s="17"/>
      <c r="IF1012" s="17"/>
      <c r="IG1012" s="17"/>
      <c r="IH1012" s="17"/>
      <c r="II1012" s="17"/>
      <c r="IJ1012" s="17"/>
      <c r="IK1012" s="17"/>
      <c r="IL1012" s="17"/>
      <c r="IM1012" s="17"/>
      <c r="IN1012" s="17"/>
      <c r="IO1012" s="17"/>
      <c r="IP1012" s="17"/>
      <c r="IQ1012" s="17"/>
      <c r="IR1012" s="17"/>
      <c r="IS1012" s="17"/>
      <c r="IT1012" s="17"/>
      <c r="IU1012" s="17"/>
      <c r="IV1012" s="17"/>
      <c r="IW1012" s="17"/>
      <c r="IX1012" s="17"/>
      <c r="IY1012" s="17"/>
      <c r="IZ1012" s="17"/>
      <c r="JA1012" s="17"/>
      <c r="JB1012" s="17"/>
      <c r="JC1012" s="17"/>
      <c r="JD1012" s="17"/>
      <c r="JE1012" s="17"/>
      <c r="JF1012" s="17"/>
      <c r="JG1012" s="17"/>
      <c r="JH1012" s="17"/>
      <c r="JI1012" s="17"/>
      <c r="JJ1012" s="17"/>
      <c r="JK1012" s="17"/>
      <c r="JL1012" s="17"/>
      <c r="JM1012" s="17"/>
      <c r="JN1012" s="17"/>
      <c r="JO1012" s="17"/>
      <c r="JP1012" s="17"/>
      <c r="JQ1012" s="17"/>
      <c r="JR1012" s="17"/>
      <c r="JS1012" s="17"/>
      <c r="JT1012" s="17"/>
      <c r="JU1012" s="17"/>
      <c r="JV1012" s="17"/>
      <c r="JW1012" s="17"/>
      <c r="JX1012" s="17"/>
      <c r="JY1012" s="17"/>
      <c r="JZ1012" s="17"/>
      <c r="KA1012" s="17"/>
      <c r="KB1012" s="17"/>
      <c r="KC1012" s="17"/>
      <c r="KD1012" s="17"/>
      <c r="KE1012" s="17"/>
      <c r="KF1012" s="17"/>
      <c r="KG1012" s="17"/>
      <c r="KH1012" s="17"/>
      <c r="KI1012" s="17"/>
      <c r="KJ1012" s="17"/>
      <c r="KK1012" s="17"/>
      <c r="KL1012" s="17"/>
      <c r="KM1012" s="17"/>
      <c r="KN1012" s="17"/>
      <c r="KO1012" s="17"/>
      <c r="KP1012" s="17"/>
      <c r="KQ1012" s="17"/>
      <c r="KR1012" s="17"/>
      <c r="KS1012" s="17"/>
      <c r="KT1012" s="17"/>
      <c r="KU1012" s="17"/>
      <c r="KV1012" s="17"/>
      <c r="KW1012" s="17"/>
      <c r="KX1012" s="17"/>
      <c r="KY1012" s="17"/>
      <c r="KZ1012" s="17"/>
      <c r="LA1012" s="17"/>
      <c r="LB1012" s="17"/>
      <c r="LC1012" s="17"/>
      <c r="LD1012" s="17"/>
      <c r="LE1012" s="17"/>
      <c r="LF1012" s="17"/>
      <c r="LG1012" s="17"/>
      <c r="LH1012" s="17"/>
      <c r="LI1012" s="17"/>
      <c r="LJ1012" s="17"/>
      <c r="LK1012" s="17"/>
      <c r="LL1012" s="17"/>
      <c r="LM1012" s="17"/>
      <c r="LN1012" s="17"/>
      <c r="LO1012" s="17"/>
      <c r="LP1012" s="17"/>
      <c r="LQ1012" s="17"/>
      <c r="LR1012" s="17"/>
      <c r="LS1012" s="17"/>
      <c r="LT1012" s="17"/>
      <c r="LU1012" s="17"/>
      <c r="LV1012" s="17"/>
      <c r="LW1012" s="17"/>
      <c r="LX1012" s="17"/>
      <c r="LY1012" s="17"/>
      <c r="LZ1012" s="17"/>
      <c r="MA1012" s="17"/>
      <c r="MB1012" s="17"/>
      <c r="MC1012" s="17"/>
      <c r="MD1012" s="17"/>
      <c r="ME1012" s="17"/>
      <c r="MF1012" s="17"/>
      <c r="MG1012" s="17"/>
      <c r="MH1012" s="17"/>
      <c r="MI1012" s="17"/>
      <c r="MJ1012" s="17"/>
      <c r="MK1012" s="17"/>
      <c r="ML1012" s="17"/>
      <c r="MM1012" s="17"/>
      <c r="MN1012" s="17"/>
      <c r="MO1012" s="17"/>
      <c r="MP1012" s="17"/>
      <c r="MQ1012" s="17"/>
      <c r="MR1012" s="17"/>
      <c r="MS1012" s="17"/>
      <c r="MT1012" s="17"/>
      <c r="MU1012" s="17"/>
      <c r="MV1012" s="17"/>
      <c r="MW1012" s="17"/>
      <c r="MX1012" s="17"/>
      <c r="MY1012" s="17"/>
      <c r="MZ1012" s="17"/>
      <c r="NA1012" s="17"/>
      <c r="NB1012" s="17"/>
      <c r="NC1012" s="17"/>
      <c r="ND1012" s="17"/>
      <c r="NE1012" s="17"/>
      <c r="NF1012" s="17"/>
      <c r="NG1012" s="17"/>
      <c r="NH1012" s="17"/>
      <c r="NI1012" s="17"/>
      <c r="NJ1012" s="17"/>
      <c r="NK1012" s="17"/>
      <c r="NL1012" s="17"/>
      <c r="NM1012" s="17"/>
      <c r="NN1012" s="17"/>
      <c r="NO1012" s="17"/>
      <c r="NP1012" s="17"/>
      <c r="NQ1012" s="17"/>
      <c r="NR1012" s="17"/>
      <c r="NS1012" s="17"/>
      <c r="NT1012" s="17"/>
      <c r="NU1012" s="17"/>
      <c r="NV1012" s="17"/>
      <c r="NW1012" s="17"/>
      <c r="NX1012" s="17"/>
      <c r="NY1012" s="17"/>
      <c r="NZ1012" s="17"/>
      <c r="OA1012" s="17"/>
      <c r="OB1012" s="17"/>
      <c r="OC1012" s="17"/>
      <c r="OD1012" s="17"/>
      <c r="OE1012" s="17"/>
      <c r="OF1012" s="17"/>
      <c r="OG1012" s="17"/>
      <c r="OH1012" s="17"/>
      <c r="OI1012" s="17"/>
      <c r="OJ1012" s="17"/>
      <c r="OK1012" s="17"/>
      <c r="OL1012" s="17"/>
      <c r="OM1012" s="17"/>
      <c r="ON1012" s="17"/>
      <c r="OO1012" s="17"/>
      <c r="OP1012" s="17"/>
      <c r="OQ1012" s="17"/>
      <c r="OR1012" s="17"/>
      <c r="OS1012" s="17"/>
      <c r="OT1012" s="17"/>
      <c r="OU1012" s="17"/>
      <c r="OV1012" s="17"/>
      <c r="OW1012" s="17"/>
      <c r="OX1012" s="17"/>
      <c r="OY1012" s="17"/>
      <c r="OZ1012" s="17"/>
      <c r="PA1012" s="17"/>
      <c r="PB1012" s="17"/>
      <c r="PC1012" s="17"/>
      <c r="PD1012" s="17"/>
      <c r="PE1012" s="17"/>
      <c r="PF1012" s="17"/>
      <c r="PG1012" s="17"/>
      <c r="PH1012" s="17"/>
      <c r="PI1012" s="17"/>
      <c r="PJ1012" s="17"/>
      <c r="PK1012" s="17"/>
      <c r="PL1012" s="17"/>
      <c r="PM1012" s="17"/>
      <c r="PN1012" s="17"/>
      <c r="PO1012" s="17"/>
      <c r="PP1012" s="17"/>
      <c r="PQ1012" s="17"/>
      <c r="PR1012" s="17"/>
      <c r="PS1012" s="17"/>
      <c r="PT1012" s="17"/>
      <c r="PU1012" s="17"/>
      <c r="PV1012" s="17"/>
      <c r="PW1012" s="17"/>
      <c r="PX1012" s="17"/>
      <c r="PY1012" s="17"/>
      <c r="PZ1012" s="17"/>
      <c r="QA1012" s="17"/>
      <c r="QB1012" s="17"/>
      <c r="QC1012" s="17"/>
      <c r="QD1012" s="17"/>
      <c r="QE1012" s="17"/>
      <c r="QF1012" s="17"/>
      <c r="QG1012" s="17"/>
      <c r="QH1012" s="17"/>
      <c r="QI1012" s="17"/>
      <c r="QJ1012" s="17"/>
      <c r="QK1012" s="17"/>
      <c r="QL1012" s="17"/>
      <c r="QM1012" s="17"/>
      <c r="QN1012" s="17"/>
      <c r="QO1012" s="17"/>
      <c r="QP1012" s="17"/>
      <c r="QQ1012" s="17"/>
      <c r="QR1012" s="17"/>
      <c r="QS1012" s="17"/>
      <c r="QT1012" s="17"/>
      <c r="QU1012" s="17"/>
      <c r="QV1012" s="17"/>
      <c r="QW1012" s="17"/>
      <c r="QX1012" s="17"/>
      <c r="QY1012" s="17"/>
      <c r="QZ1012" s="17"/>
      <c r="RA1012" s="17"/>
      <c r="RB1012" s="17"/>
      <c r="RC1012" s="17"/>
      <c r="RD1012" s="17"/>
      <c r="RE1012" s="17"/>
      <c r="RF1012" s="17"/>
      <c r="RG1012" s="17"/>
      <c r="RH1012" s="17"/>
      <c r="RI1012" s="17"/>
      <c r="RJ1012" s="17"/>
      <c r="RK1012" s="17"/>
      <c r="RL1012" s="17"/>
      <c r="RM1012" s="17"/>
      <c r="RN1012" s="17"/>
      <c r="RO1012" s="17"/>
      <c r="RP1012" s="17"/>
      <c r="RQ1012" s="17"/>
      <c r="RR1012" s="17"/>
      <c r="RS1012" s="17"/>
      <c r="RT1012" s="17"/>
      <c r="RU1012" s="17"/>
      <c r="RV1012" s="17"/>
      <c r="RW1012" s="17"/>
      <c r="RX1012" s="17"/>
      <c r="RY1012" s="17"/>
      <c r="RZ1012" s="17"/>
      <c r="SA1012" s="17"/>
      <c r="SB1012" s="17"/>
      <c r="SC1012" s="17"/>
      <c r="SD1012" s="17"/>
      <c r="SE1012" s="17"/>
      <c r="SF1012" s="17"/>
      <c r="SG1012" s="17"/>
      <c r="SH1012" s="17"/>
      <c r="SI1012" s="17"/>
      <c r="SJ1012" s="17"/>
      <c r="SK1012" s="17"/>
      <c r="SL1012" s="17"/>
      <c r="SM1012" s="17"/>
      <c r="SN1012" s="17"/>
      <c r="SO1012" s="17"/>
      <c r="SP1012" s="17"/>
      <c r="SQ1012" s="17"/>
      <c r="SR1012" s="17"/>
      <c r="SS1012" s="17"/>
      <c r="ST1012" s="17"/>
      <c r="SU1012" s="17"/>
      <c r="SV1012" s="17"/>
      <c r="SW1012" s="17"/>
      <c r="SX1012" s="17"/>
      <c r="SY1012" s="17"/>
      <c r="SZ1012" s="17"/>
      <c r="TA1012" s="17"/>
      <c r="TB1012" s="17"/>
      <c r="TC1012" s="17"/>
      <c r="TD1012" s="17"/>
      <c r="TE1012" s="17"/>
      <c r="TF1012" s="17"/>
      <c r="TG1012" s="17"/>
      <c r="TH1012" s="17"/>
      <c r="TI1012" s="17"/>
      <c r="TJ1012" s="17"/>
      <c r="TK1012" s="17"/>
      <c r="TL1012" s="17"/>
      <c r="TM1012" s="17"/>
      <c r="TN1012" s="17"/>
      <c r="TO1012" s="17"/>
      <c r="TP1012" s="17"/>
      <c r="TQ1012" s="17"/>
      <c r="TR1012" s="17"/>
      <c r="TS1012" s="17"/>
      <c r="TT1012" s="17"/>
      <c r="TU1012" s="17"/>
      <c r="TV1012" s="17"/>
      <c r="TW1012" s="17"/>
      <c r="TX1012" s="17"/>
      <c r="TY1012" s="17"/>
      <c r="TZ1012" s="17"/>
      <c r="UA1012" s="17"/>
      <c r="UB1012" s="17"/>
      <c r="UC1012" s="17"/>
      <c r="UD1012" s="17"/>
      <c r="UE1012" s="17"/>
      <c r="UF1012" s="17"/>
      <c r="UG1012" s="17"/>
      <c r="UH1012" s="17"/>
      <c r="UI1012" s="17"/>
      <c r="UJ1012" s="17"/>
      <c r="UK1012" s="17"/>
      <c r="UL1012" s="17"/>
      <c r="UM1012" s="17"/>
      <c r="UN1012" s="17"/>
      <c r="UO1012" s="17"/>
      <c r="UP1012" s="17"/>
      <c r="UQ1012" s="17"/>
      <c r="UR1012" s="17"/>
      <c r="US1012" s="17"/>
      <c r="UT1012" s="17"/>
      <c r="UU1012" s="17"/>
      <c r="UV1012" s="17"/>
      <c r="UW1012" s="17"/>
      <c r="UX1012" s="17"/>
      <c r="UY1012" s="17"/>
      <c r="UZ1012" s="17"/>
      <c r="VA1012" s="17"/>
      <c r="VB1012" s="17"/>
      <c r="VC1012" s="17"/>
      <c r="VD1012" s="17"/>
      <c r="VE1012" s="17"/>
      <c r="VF1012" s="17"/>
      <c r="VG1012" s="17"/>
      <c r="VH1012" s="17"/>
      <c r="VI1012" s="17"/>
      <c r="VJ1012" s="17"/>
      <c r="VK1012" s="17"/>
      <c r="VL1012" s="17"/>
      <c r="VM1012" s="17"/>
      <c r="VN1012" s="17"/>
      <c r="VO1012" s="17"/>
      <c r="VP1012" s="17"/>
      <c r="VQ1012" s="17"/>
      <c r="VR1012" s="17"/>
      <c r="VS1012" s="17"/>
      <c r="VT1012" s="17"/>
      <c r="VU1012" s="17"/>
      <c r="VV1012" s="17"/>
      <c r="VW1012" s="17"/>
      <c r="VX1012" s="17"/>
      <c r="VY1012" s="17"/>
      <c r="VZ1012" s="17"/>
      <c r="WA1012" s="17"/>
      <c r="WB1012" s="17"/>
      <c r="WC1012" s="17"/>
      <c r="WD1012" s="17"/>
      <c r="WE1012" s="17"/>
      <c r="WF1012" s="17"/>
      <c r="WG1012" s="17"/>
      <c r="WH1012" s="17"/>
      <c r="WI1012" s="17"/>
      <c r="WJ1012" s="17"/>
      <c r="WK1012" s="17"/>
      <c r="WL1012" s="17"/>
      <c r="WM1012" s="17"/>
      <c r="WN1012" s="17"/>
      <c r="WO1012" s="17"/>
      <c r="WP1012" s="17"/>
      <c r="WQ1012" s="17"/>
      <c r="WR1012" s="17"/>
      <c r="WS1012" s="17"/>
      <c r="WT1012" s="17"/>
      <c r="WU1012" s="17"/>
      <c r="WV1012" s="17"/>
      <c r="WW1012" s="17"/>
      <c r="WX1012" s="17"/>
      <c r="WY1012" s="17"/>
      <c r="WZ1012" s="17"/>
      <c r="XA1012" s="17"/>
      <c r="XB1012" s="17"/>
      <c r="XC1012" s="17"/>
      <c r="XD1012" s="17"/>
      <c r="XE1012" s="17"/>
      <c r="XF1012" s="17"/>
      <c r="XG1012" s="17"/>
      <c r="XH1012" s="17"/>
      <c r="XI1012" s="17"/>
      <c r="XJ1012" s="17"/>
      <c r="XK1012" s="17"/>
      <c r="XL1012" s="17"/>
      <c r="XM1012" s="17"/>
      <c r="XN1012" s="17"/>
      <c r="XO1012" s="17"/>
      <c r="XP1012" s="17"/>
      <c r="XQ1012" s="17"/>
      <c r="XR1012" s="17"/>
      <c r="XS1012" s="17"/>
      <c r="XT1012" s="17"/>
      <c r="XU1012" s="17"/>
      <c r="XV1012" s="17"/>
      <c r="XW1012" s="17"/>
      <c r="XX1012" s="17"/>
      <c r="XY1012" s="17"/>
      <c r="XZ1012" s="17"/>
      <c r="YA1012" s="17"/>
      <c r="YB1012" s="17"/>
      <c r="YC1012" s="17"/>
      <c r="YD1012" s="17"/>
      <c r="YE1012" s="17"/>
      <c r="YF1012" s="17"/>
      <c r="YG1012" s="17"/>
      <c r="YH1012" s="17"/>
      <c r="YI1012" s="17"/>
      <c r="YJ1012" s="17"/>
      <c r="YK1012" s="17"/>
      <c r="YL1012" s="17"/>
      <c r="YM1012" s="17"/>
      <c r="YN1012" s="17"/>
      <c r="YO1012" s="17"/>
      <c r="YP1012" s="17"/>
      <c r="YQ1012" s="17"/>
      <c r="YR1012" s="17"/>
      <c r="YS1012" s="17"/>
      <c r="YT1012" s="17"/>
      <c r="YU1012" s="17"/>
      <c r="YV1012" s="17"/>
      <c r="YW1012" s="17"/>
      <c r="YX1012" s="17"/>
      <c r="YY1012" s="17"/>
      <c r="YZ1012" s="17"/>
      <c r="ZA1012" s="17"/>
      <c r="ZB1012" s="17"/>
      <c r="ZC1012" s="17"/>
      <c r="ZD1012" s="17"/>
      <c r="ZE1012" s="17"/>
      <c r="ZF1012" s="17"/>
      <c r="ZG1012" s="17"/>
      <c r="ZH1012" s="17"/>
      <c r="ZI1012" s="17"/>
      <c r="ZJ1012" s="17"/>
      <c r="ZK1012" s="17"/>
      <c r="ZL1012" s="17"/>
      <c r="ZM1012" s="17"/>
      <c r="ZN1012" s="17"/>
      <c r="ZO1012" s="17"/>
      <c r="ZP1012" s="17"/>
      <c r="ZQ1012" s="17"/>
      <c r="ZR1012" s="17"/>
      <c r="ZS1012" s="17"/>
      <c r="ZT1012" s="17"/>
      <c r="ZU1012" s="17"/>
      <c r="ZV1012" s="17"/>
      <c r="ZW1012" s="17"/>
      <c r="ZX1012" s="17"/>
      <c r="ZY1012" s="17"/>
      <c r="ZZ1012" s="17"/>
      <c r="AAA1012" s="17"/>
      <c r="AAB1012" s="17"/>
      <c r="AAC1012" s="17"/>
      <c r="AAD1012" s="17"/>
      <c r="AAE1012" s="17"/>
      <c r="AAF1012" s="17"/>
      <c r="AAG1012" s="17"/>
      <c r="AAH1012" s="17"/>
      <c r="AAI1012" s="17"/>
      <c r="AAJ1012" s="17"/>
      <c r="AAK1012" s="17"/>
      <c r="AAL1012" s="17"/>
      <c r="AAM1012" s="17"/>
      <c r="AAN1012" s="17"/>
      <c r="AAO1012" s="17"/>
      <c r="AAP1012" s="17"/>
      <c r="AAQ1012" s="17"/>
      <c r="AAR1012" s="17"/>
      <c r="AAS1012" s="17"/>
      <c r="AAT1012" s="17"/>
      <c r="AAU1012" s="17"/>
      <c r="AAV1012" s="17"/>
      <c r="AAW1012" s="17"/>
      <c r="AAX1012" s="17"/>
      <c r="AAY1012" s="17"/>
      <c r="AAZ1012" s="17"/>
      <c r="ABA1012" s="17"/>
      <c r="ABB1012" s="17"/>
      <c r="ABC1012" s="17"/>
      <c r="ABD1012" s="17"/>
      <c r="ABE1012" s="17"/>
      <c r="ABF1012" s="17"/>
      <c r="ABG1012" s="17"/>
      <c r="ABH1012" s="17"/>
      <c r="ABI1012" s="17"/>
      <c r="ABJ1012" s="17"/>
      <c r="ABK1012" s="17"/>
      <c r="ABL1012" s="17"/>
      <c r="ABM1012" s="17"/>
      <c r="ABN1012" s="17"/>
      <c r="ABO1012" s="17"/>
      <c r="ABP1012" s="17"/>
      <c r="ABQ1012" s="17"/>
      <c r="ABR1012" s="17"/>
      <c r="ABS1012" s="17"/>
      <c r="ABT1012" s="17"/>
      <c r="ABU1012" s="17"/>
      <c r="ABV1012" s="17"/>
      <c r="ABW1012" s="17"/>
      <c r="ABX1012" s="17"/>
      <c r="ABY1012" s="17"/>
      <c r="ABZ1012" s="17"/>
      <c r="ACA1012" s="17"/>
      <c r="ACB1012" s="17"/>
      <c r="ACC1012" s="17"/>
      <c r="ACD1012" s="17"/>
      <c r="ACE1012" s="17"/>
      <c r="ACF1012" s="17"/>
      <c r="ACG1012" s="17"/>
      <c r="ACH1012" s="17"/>
      <c r="ACI1012" s="17"/>
      <c r="ACJ1012" s="17"/>
      <c r="ACK1012" s="17"/>
      <c r="ACL1012" s="17"/>
      <c r="ACM1012" s="17"/>
      <c r="ACN1012" s="17"/>
      <c r="ACO1012" s="17"/>
      <c r="ACP1012" s="17"/>
      <c r="ACQ1012" s="17"/>
      <c r="ACR1012" s="17"/>
      <c r="ACS1012" s="17"/>
      <c r="ACT1012" s="17"/>
      <c r="ACU1012" s="17"/>
      <c r="ACV1012" s="17"/>
      <c r="ACW1012" s="17"/>
      <c r="ACX1012" s="17"/>
      <c r="ACY1012" s="17"/>
      <c r="ACZ1012" s="17"/>
      <c r="ADA1012" s="17"/>
      <c r="ADB1012" s="17"/>
      <c r="ADC1012" s="17"/>
      <c r="ADD1012" s="17"/>
      <c r="ADE1012" s="17"/>
      <c r="ADF1012" s="17"/>
      <c r="ADG1012" s="17"/>
      <c r="ADH1012" s="17"/>
      <c r="ADI1012" s="17"/>
      <c r="ADJ1012" s="17"/>
      <c r="ADK1012" s="17"/>
      <c r="ADL1012" s="17"/>
      <c r="ADM1012" s="17"/>
      <c r="ADN1012" s="17"/>
      <c r="ADO1012" s="17"/>
      <c r="ADP1012" s="17"/>
      <c r="ADQ1012" s="17"/>
      <c r="ADR1012" s="17"/>
    </row>
    <row r="1013" spans="44:798" s="16" customFormat="1" x14ac:dyDescent="0.25">
      <c r="AR1013" s="56"/>
      <c r="AS1013" s="56"/>
      <c r="AT1013" s="57"/>
      <c r="AU1013" s="56"/>
      <c r="AV1013" s="57"/>
      <c r="AW1013" s="56"/>
      <c r="AX1013" s="56"/>
      <c r="AY1013" s="56"/>
      <c r="AZ1013" s="56"/>
      <c r="BA1013" s="56"/>
      <c r="BB1013" s="56"/>
      <c r="BC1013" s="56"/>
      <c r="BD1013" s="56"/>
      <c r="BE1013" s="51"/>
      <c r="BF1013" s="51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  <c r="IF1013" s="17"/>
      <c r="IG1013" s="17"/>
      <c r="IH1013" s="17"/>
      <c r="II1013" s="17"/>
      <c r="IJ1013" s="17"/>
      <c r="IK1013" s="17"/>
      <c r="IL1013" s="17"/>
      <c r="IM1013" s="17"/>
      <c r="IN1013" s="17"/>
      <c r="IO1013" s="17"/>
      <c r="IP1013" s="17"/>
      <c r="IQ1013" s="17"/>
      <c r="IR1013" s="17"/>
      <c r="IS1013" s="17"/>
      <c r="IT1013" s="17"/>
      <c r="IU1013" s="17"/>
      <c r="IV1013" s="17"/>
      <c r="IW1013" s="17"/>
      <c r="IX1013" s="17"/>
      <c r="IY1013" s="17"/>
      <c r="IZ1013" s="17"/>
      <c r="JA1013" s="17"/>
      <c r="JB1013" s="17"/>
      <c r="JC1013" s="17"/>
      <c r="JD1013" s="17"/>
      <c r="JE1013" s="17"/>
      <c r="JF1013" s="17"/>
      <c r="JG1013" s="17"/>
      <c r="JH1013" s="17"/>
      <c r="JI1013" s="17"/>
      <c r="JJ1013" s="17"/>
      <c r="JK1013" s="17"/>
      <c r="JL1013" s="17"/>
      <c r="JM1013" s="17"/>
      <c r="JN1013" s="17"/>
      <c r="JO1013" s="17"/>
      <c r="JP1013" s="17"/>
      <c r="JQ1013" s="17"/>
      <c r="JR1013" s="17"/>
      <c r="JS1013" s="17"/>
      <c r="JT1013" s="17"/>
      <c r="JU1013" s="17"/>
      <c r="JV1013" s="17"/>
      <c r="JW1013" s="17"/>
      <c r="JX1013" s="17"/>
      <c r="JY1013" s="17"/>
      <c r="JZ1013" s="17"/>
      <c r="KA1013" s="17"/>
      <c r="KB1013" s="17"/>
      <c r="KC1013" s="17"/>
      <c r="KD1013" s="17"/>
      <c r="KE1013" s="17"/>
      <c r="KF1013" s="17"/>
      <c r="KG1013" s="17"/>
      <c r="KH1013" s="17"/>
      <c r="KI1013" s="17"/>
      <c r="KJ1013" s="17"/>
      <c r="KK1013" s="17"/>
      <c r="KL1013" s="17"/>
      <c r="KM1013" s="17"/>
      <c r="KN1013" s="17"/>
      <c r="KO1013" s="17"/>
      <c r="KP1013" s="17"/>
      <c r="KQ1013" s="17"/>
      <c r="KR1013" s="17"/>
      <c r="KS1013" s="17"/>
      <c r="KT1013" s="17"/>
      <c r="KU1013" s="17"/>
      <c r="KV1013" s="17"/>
      <c r="KW1013" s="17"/>
      <c r="KX1013" s="17"/>
      <c r="KY1013" s="17"/>
      <c r="KZ1013" s="17"/>
      <c r="LA1013" s="17"/>
      <c r="LB1013" s="17"/>
      <c r="LC1013" s="17"/>
      <c r="LD1013" s="17"/>
      <c r="LE1013" s="17"/>
      <c r="LF1013" s="17"/>
      <c r="LG1013" s="17"/>
      <c r="LH1013" s="17"/>
      <c r="LI1013" s="17"/>
      <c r="LJ1013" s="17"/>
      <c r="LK1013" s="17"/>
      <c r="LL1013" s="17"/>
      <c r="LM1013" s="17"/>
      <c r="LN1013" s="17"/>
      <c r="LO1013" s="17"/>
      <c r="LP1013" s="17"/>
      <c r="LQ1013" s="17"/>
      <c r="LR1013" s="17"/>
      <c r="LS1013" s="17"/>
      <c r="LT1013" s="17"/>
      <c r="LU1013" s="17"/>
      <c r="LV1013" s="17"/>
      <c r="LW1013" s="17"/>
      <c r="LX1013" s="17"/>
      <c r="LY1013" s="17"/>
      <c r="LZ1013" s="17"/>
      <c r="MA1013" s="17"/>
      <c r="MB1013" s="17"/>
      <c r="MC1013" s="17"/>
      <c r="MD1013" s="17"/>
      <c r="ME1013" s="17"/>
      <c r="MF1013" s="17"/>
      <c r="MG1013" s="17"/>
      <c r="MH1013" s="17"/>
      <c r="MI1013" s="17"/>
      <c r="MJ1013" s="17"/>
      <c r="MK1013" s="17"/>
      <c r="ML1013" s="17"/>
      <c r="MM1013" s="17"/>
      <c r="MN1013" s="17"/>
      <c r="MO1013" s="17"/>
      <c r="MP1013" s="17"/>
      <c r="MQ1013" s="17"/>
      <c r="MR1013" s="17"/>
      <c r="MS1013" s="17"/>
      <c r="MT1013" s="17"/>
      <c r="MU1013" s="17"/>
      <c r="MV1013" s="17"/>
      <c r="MW1013" s="17"/>
      <c r="MX1013" s="17"/>
      <c r="MY1013" s="17"/>
      <c r="MZ1013" s="17"/>
      <c r="NA1013" s="17"/>
      <c r="NB1013" s="17"/>
      <c r="NC1013" s="17"/>
      <c r="ND1013" s="17"/>
      <c r="NE1013" s="17"/>
      <c r="NF1013" s="17"/>
      <c r="NG1013" s="17"/>
      <c r="NH1013" s="17"/>
      <c r="NI1013" s="17"/>
      <c r="NJ1013" s="17"/>
      <c r="NK1013" s="17"/>
      <c r="NL1013" s="17"/>
      <c r="NM1013" s="17"/>
      <c r="NN1013" s="17"/>
      <c r="NO1013" s="17"/>
      <c r="NP1013" s="17"/>
      <c r="NQ1013" s="17"/>
      <c r="NR1013" s="17"/>
      <c r="NS1013" s="17"/>
      <c r="NT1013" s="17"/>
      <c r="NU1013" s="17"/>
      <c r="NV1013" s="17"/>
      <c r="NW1013" s="17"/>
      <c r="NX1013" s="17"/>
      <c r="NY1013" s="17"/>
      <c r="NZ1013" s="17"/>
      <c r="OA1013" s="17"/>
      <c r="OB1013" s="17"/>
      <c r="OC1013" s="17"/>
      <c r="OD1013" s="17"/>
      <c r="OE1013" s="17"/>
      <c r="OF1013" s="17"/>
      <c r="OG1013" s="17"/>
      <c r="OH1013" s="17"/>
      <c r="OI1013" s="17"/>
      <c r="OJ1013" s="17"/>
      <c r="OK1013" s="17"/>
      <c r="OL1013" s="17"/>
      <c r="OM1013" s="17"/>
      <c r="ON1013" s="17"/>
      <c r="OO1013" s="17"/>
      <c r="OP1013" s="17"/>
      <c r="OQ1013" s="17"/>
      <c r="OR1013" s="17"/>
      <c r="OS1013" s="17"/>
      <c r="OT1013" s="17"/>
      <c r="OU1013" s="17"/>
      <c r="OV1013" s="17"/>
      <c r="OW1013" s="17"/>
      <c r="OX1013" s="17"/>
      <c r="OY1013" s="17"/>
      <c r="OZ1013" s="17"/>
      <c r="PA1013" s="17"/>
      <c r="PB1013" s="17"/>
      <c r="PC1013" s="17"/>
      <c r="PD1013" s="17"/>
      <c r="PE1013" s="17"/>
      <c r="PF1013" s="17"/>
      <c r="PG1013" s="17"/>
      <c r="PH1013" s="17"/>
      <c r="PI1013" s="17"/>
      <c r="PJ1013" s="17"/>
      <c r="PK1013" s="17"/>
      <c r="PL1013" s="17"/>
      <c r="PM1013" s="17"/>
      <c r="PN1013" s="17"/>
      <c r="PO1013" s="17"/>
      <c r="PP1013" s="17"/>
      <c r="PQ1013" s="17"/>
      <c r="PR1013" s="17"/>
      <c r="PS1013" s="17"/>
      <c r="PT1013" s="17"/>
      <c r="PU1013" s="17"/>
      <c r="PV1013" s="17"/>
      <c r="PW1013" s="17"/>
      <c r="PX1013" s="17"/>
      <c r="PY1013" s="17"/>
      <c r="PZ1013" s="17"/>
      <c r="QA1013" s="17"/>
      <c r="QB1013" s="17"/>
      <c r="QC1013" s="17"/>
      <c r="QD1013" s="17"/>
      <c r="QE1013" s="17"/>
      <c r="QF1013" s="17"/>
      <c r="QG1013" s="17"/>
      <c r="QH1013" s="17"/>
      <c r="QI1013" s="17"/>
      <c r="QJ1013" s="17"/>
      <c r="QK1013" s="17"/>
      <c r="QL1013" s="17"/>
      <c r="QM1013" s="17"/>
      <c r="QN1013" s="17"/>
      <c r="QO1013" s="17"/>
      <c r="QP1013" s="17"/>
      <c r="QQ1013" s="17"/>
      <c r="QR1013" s="17"/>
      <c r="QS1013" s="17"/>
      <c r="QT1013" s="17"/>
      <c r="QU1013" s="17"/>
      <c r="QV1013" s="17"/>
      <c r="QW1013" s="17"/>
      <c r="QX1013" s="17"/>
      <c r="QY1013" s="17"/>
      <c r="QZ1013" s="17"/>
      <c r="RA1013" s="17"/>
      <c r="RB1013" s="17"/>
      <c r="RC1013" s="17"/>
      <c r="RD1013" s="17"/>
      <c r="RE1013" s="17"/>
      <c r="RF1013" s="17"/>
      <c r="RG1013" s="17"/>
      <c r="RH1013" s="17"/>
      <c r="RI1013" s="17"/>
      <c r="RJ1013" s="17"/>
      <c r="RK1013" s="17"/>
      <c r="RL1013" s="17"/>
      <c r="RM1013" s="17"/>
      <c r="RN1013" s="17"/>
      <c r="RO1013" s="17"/>
      <c r="RP1013" s="17"/>
      <c r="RQ1013" s="17"/>
      <c r="RR1013" s="17"/>
      <c r="RS1013" s="17"/>
      <c r="RT1013" s="17"/>
      <c r="RU1013" s="17"/>
      <c r="RV1013" s="17"/>
      <c r="RW1013" s="17"/>
      <c r="RX1013" s="17"/>
      <c r="RY1013" s="17"/>
      <c r="RZ1013" s="17"/>
      <c r="SA1013" s="17"/>
      <c r="SB1013" s="17"/>
      <c r="SC1013" s="17"/>
      <c r="SD1013" s="17"/>
      <c r="SE1013" s="17"/>
      <c r="SF1013" s="17"/>
      <c r="SG1013" s="17"/>
      <c r="SH1013" s="17"/>
      <c r="SI1013" s="17"/>
      <c r="SJ1013" s="17"/>
      <c r="SK1013" s="17"/>
      <c r="SL1013" s="17"/>
      <c r="SM1013" s="17"/>
      <c r="SN1013" s="17"/>
      <c r="SO1013" s="17"/>
      <c r="SP1013" s="17"/>
      <c r="SQ1013" s="17"/>
      <c r="SR1013" s="17"/>
      <c r="SS1013" s="17"/>
      <c r="ST1013" s="17"/>
      <c r="SU1013" s="17"/>
      <c r="SV1013" s="17"/>
      <c r="SW1013" s="17"/>
      <c r="SX1013" s="17"/>
      <c r="SY1013" s="17"/>
      <c r="SZ1013" s="17"/>
      <c r="TA1013" s="17"/>
      <c r="TB1013" s="17"/>
      <c r="TC1013" s="17"/>
      <c r="TD1013" s="17"/>
      <c r="TE1013" s="17"/>
      <c r="TF1013" s="17"/>
      <c r="TG1013" s="17"/>
      <c r="TH1013" s="17"/>
      <c r="TI1013" s="17"/>
      <c r="TJ1013" s="17"/>
      <c r="TK1013" s="17"/>
      <c r="TL1013" s="17"/>
      <c r="TM1013" s="17"/>
      <c r="TN1013" s="17"/>
      <c r="TO1013" s="17"/>
      <c r="TP1013" s="17"/>
      <c r="TQ1013" s="17"/>
      <c r="TR1013" s="17"/>
      <c r="TS1013" s="17"/>
      <c r="TT1013" s="17"/>
      <c r="TU1013" s="17"/>
      <c r="TV1013" s="17"/>
      <c r="TW1013" s="17"/>
      <c r="TX1013" s="17"/>
      <c r="TY1013" s="17"/>
      <c r="TZ1013" s="17"/>
      <c r="UA1013" s="17"/>
      <c r="UB1013" s="17"/>
      <c r="UC1013" s="17"/>
      <c r="UD1013" s="17"/>
      <c r="UE1013" s="17"/>
      <c r="UF1013" s="17"/>
      <c r="UG1013" s="17"/>
      <c r="UH1013" s="17"/>
      <c r="UI1013" s="17"/>
      <c r="UJ1013" s="17"/>
      <c r="UK1013" s="17"/>
      <c r="UL1013" s="17"/>
      <c r="UM1013" s="17"/>
      <c r="UN1013" s="17"/>
      <c r="UO1013" s="17"/>
      <c r="UP1013" s="17"/>
      <c r="UQ1013" s="17"/>
      <c r="UR1013" s="17"/>
      <c r="US1013" s="17"/>
      <c r="UT1013" s="17"/>
      <c r="UU1013" s="17"/>
      <c r="UV1013" s="17"/>
      <c r="UW1013" s="17"/>
      <c r="UX1013" s="17"/>
      <c r="UY1013" s="17"/>
      <c r="UZ1013" s="17"/>
      <c r="VA1013" s="17"/>
      <c r="VB1013" s="17"/>
      <c r="VC1013" s="17"/>
      <c r="VD1013" s="17"/>
      <c r="VE1013" s="17"/>
      <c r="VF1013" s="17"/>
      <c r="VG1013" s="17"/>
      <c r="VH1013" s="17"/>
      <c r="VI1013" s="17"/>
      <c r="VJ1013" s="17"/>
      <c r="VK1013" s="17"/>
      <c r="VL1013" s="17"/>
      <c r="VM1013" s="17"/>
      <c r="VN1013" s="17"/>
      <c r="VO1013" s="17"/>
      <c r="VP1013" s="17"/>
      <c r="VQ1013" s="17"/>
      <c r="VR1013" s="17"/>
      <c r="VS1013" s="17"/>
      <c r="VT1013" s="17"/>
      <c r="VU1013" s="17"/>
      <c r="VV1013" s="17"/>
      <c r="VW1013" s="17"/>
      <c r="VX1013" s="17"/>
      <c r="VY1013" s="17"/>
      <c r="VZ1013" s="17"/>
      <c r="WA1013" s="17"/>
      <c r="WB1013" s="17"/>
      <c r="WC1013" s="17"/>
      <c r="WD1013" s="17"/>
      <c r="WE1013" s="17"/>
      <c r="WF1013" s="17"/>
      <c r="WG1013" s="17"/>
      <c r="WH1013" s="17"/>
      <c r="WI1013" s="17"/>
      <c r="WJ1013" s="17"/>
      <c r="WK1013" s="17"/>
      <c r="WL1013" s="17"/>
      <c r="WM1013" s="17"/>
      <c r="WN1013" s="17"/>
      <c r="WO1013" s="17"/>
      <c r="WP1013" s="17"/>
      <c r="WQ1013" s="17"/>
      <c r="WR1013" s="17"/>
      <c r="WS1013" s="17"/>
      <c r="WT1013" s="17"/>
      <c r="WU1013" s="17"/>
      <c r="WV1013" s="17"/>
      <c r="WW1013" s="17"/>
      <c r="WX1013" s="17"/>
      <c r="WY1013" s="17"/>
      <c r="WZ1013" s="17"/>
      <c r="XA1013" s="17"/>
      <c r="XB1013" s="17"/>
      <c r="XC1013" s="17"/>
      <c r="XD1013" s="17"/>
      <c r="XE1013" s="17"/>
      <c r="XF1013" s="17"/>
      <c r="XG1013" s="17"/>
      <c r="XH1013" s="17"/>
      <c r="XI1013" s="17"/>
      <c r="XJ1013" s="17"/>
      <c r="XK1013" s="17"/>
      <c r="XL1013" s="17"/>
      <c r="XM1013" s="17"/>
      <c r="XN1013" s="17"/>
      <c r="XO1013" s="17"/>
      <c r="XP1013" s="17"/>
      <c r="XQ1013" s="17"/>
      <c r="XR1013" s="17"/>
      <c r="XS1013" s="17"/>
      <c r="XT1013" s="17"/>
      <c r="XU1013" s="17"/>
      <c r="XV1013" s="17"/>
      <c r="XW1013" s="17"/>
      <c r="XX1013" s="17"/>
      <c r="XY1013" s="17"/>
      <c r="XZ1013" s="17"/>
      <c r="YA1013" s="17"/>
      <c r="YB1013" s="17"/>
      <c r="YC1013" s="17"/>
      <c r="YD1013" s="17"/>
      <c r="YE1013" s="17"/>
      <c r="YF1013" s="17"/>
      <c r="YG1013" s="17"/>
      <c r="YH1013" s="17"/>
      <c r="YI1013" s="17"/>
      <c r="YJ1013" s="17"/>
      <c r="YK1013" s="17"/>
      <c r="YL1013" s="17"/>
      <c r="YM1013" s="17"/>
      <c r="YN1013" s="17"/>
      <c r="YO1013" s="17"/>
      <c r="YP1013" s="17"/>
      <c r="YQ1013" s="17"/>
      <c r="YR1013" s="17"/>
      <c r="YS1013" s="17"/>
      <c r="YT1013" s="17"/>
      <c r="YU1013" s="17"/>
      <c r="YV1013" s="17"/>
      <c r="YW1013" s="17"/>
      <c r="YX1013" s="17"/>
      <c r="YY1013" s="17"/>
      <c r="YZ1013" s="17"/>
      <c r="ZA1013" s="17"/>
      <c r="ZB1013" s="17"/>
      <c r="ZC1013" s="17"/>
      <c r="ZD1013" s="17"/>
      <c r="ZE1013" s="17"/>
      <c r="ZF1013" s="17"/>
      <c r="ZG1013" s="17"/>
      <c r="ZH1013" s="17"/>
      <c r="ZI1013" s="17"/>
      <c r="ZJ1013" s="17"/>
      <c r="ZK1013" s="17"/>
      <c r="ZL1013" s="17"/>
      <c r="ZM1013" s="17"/>
      <c r="ZN1013" s="17"/>
      <c r="ZO1013" s="17"/>
      <c r="ZP1013" s="17"/>
      <c r="ZQ1013" s="17"/>
      <c r="ZR1013" s="17"/>
      <c r="ZS1013" s="17"/>
      <c r="ZT1013" s="17"/>
      <c r="ZU1013" s="17"/>
      <c r="ZV1013" s="17"/>
      <c r="ZW1013" s="17"/>
      <c r="ZX1013" s="17"/>
      <c r="ZY1013" s="17"/>
      <c r="ZZ1013" s="17"/>
      <c r="AAA1013" s="17"/>
      <c r="AAB1013" s="17"/>
      <c r="AAC1013" s="17"/>
      <c r="AAD1013" s="17"/>
      <c r="AAE1013" s="17"/>
      <c r="AAF1013" s="17"/>
      <c r="AAG1013" s="17"/>
      <c r="AAH1013" s="17"/>
      <c r="AAI1013" s="17"/>
      <c r="AAJ1013" s="17"/>
      <c r="AAK1013" s="17"/>
      <c r="AAL1013" s="17"/>
      <c r="AAM1013" s="17"/>
      <c r="AAN1013" s="17"/>
      <c r="AAO1013" s="17"/>
      <c r="AAP1013" s="17"/>
      <c r="AAQ1013" s="17"/>
      <c r="AAR1013" s="17"/>
      <c r="AAS1013" s="17"/>
      <c r="AAT1013" s="17"/>
      <c r="AAU1013" s="17"/>
      <c r="AAV1013" s="17"/>
      <c r="AAW1013" s="17"/>
      <c r="AAX1013" s="17"/>
      <c r="AAY1013" s="17"/>
      <c r="AAZ1013" s="17"/>
      <c r="ABA1013" s="17"/>
      <c r="ABB1013" s="17"/>
      <c r="ABC1013" s="17"/>
      <c r="ABD1013" s="17"/>
      <c r="ABE1013" s="17"/>
      <c r="ABF1013" s="17"/>
      <c r="ABG1013" s="17"/>
      <c r="ABH1013" s="17"/>
      <c r="ABI1013" s="17"/>
      <c r="ABJ1013" s="17"/>
      <c r="ABK1013" s="17"/>
      <c r="ABL1013" s="17"/>
      <c r="ABM1013" s="17"/>
      <c r="ABN1013" s="17"/>
      <c r="ABO1013" s="17"/>
      <c r="ABP1013" s="17"/>
      <c r="ABQ1013" s="17"/>
      <c r="ABR1013" s="17"/>
      <c r="ABS1013" s="17"/>
      <c r="ABT1013" s="17"/>
      <c r="ABU1013" s="17"/>
      <c r="ABV1013" s="17"/>
      <c r="ABW1013" s="17"/>
      <c r="ABX1013" s="17"/>
      <c r="ABY1013" s="17"/>
      <c r="ABZ1013" s="17"/>
      <c r="ACA1013" s="17"/>
      <c r="ACB1013" s="17"/>
      <c r="ACC1013" s="17"/>
      <c r="ACD1013" s="17"/>
      <c r="ACE1013" s="17"/>
      <c r="ACF1013" s="17"/>
      <c r="ACG1013" s="17"/>
      <c r="ACH1013" s="17"/>
      <c r="ACI1013" s="17"/>
      <c r="ACJ1013" s="17"/>
      <c r="ACK1013" s="17"/>
      <c r="ACL1013" s="17"/>
      <c r="ACM1013" s="17"/>
      <c r="ACN1013" s="17"/>
      <c r="ACO1013" s="17"/>
      <c r="ACP1013" s="17"/>
      <c r="ACQ1013" s="17"/>
      <c r="ACR1013" s="17"/>
      <c r="ACS1013" s="17"/>
      <c r="ACT1013" s="17"/>
      <c r="ACU1013" s="17"/>
      <c r="ACV1013" s="17"/>
      <c r="ACW1013" s="17"/>
      <c r="ACX1013" s="17"/>
      <c r="ACY1013" s="17"/>
      <c r="ACZ1013" s="17"/>
      <c r="ADA1013" s="17"/>
      <c r="ADB1013" s="17"/>
      <c r="ADC1013" s="17"/>
      <c r="ADD1013" s="17"/>
      <c r="ADE1013" s="17"/>
      <c r="ADF1013" s="17"/>
      <c r="ADG1013" s="17"/>
      <c r="ADH1013" s="17"/>
      <c r="ADI1013" s="17"/>
      <c r="ADJ1013" s="17"/>
      <c r="ADK1013" s="17"/>
      <c r="ADL1013" s="17"/>
      <c r="ADM1013" s="17"/>
      <c r="ADN1013" s="17"/>
      <c r="ADO1013" s="17"/>
      <c r="ADP1013" s="17"/>
      <c r="ADQ1013" s="17"/>
      <c r="ADR1013" s="17"/>
    </row>
    <row r="1014" spans="44:798" s="16" customFormat="1" x14ac:dyDescent="0.25">
      <c r="AR1014" s="56"/>
      <c r="AS1014" s="56"/>
      <c r="AT1014" s="57"/>
      <c r="AU1014" s="56"/>
      <c r="AV1014" s="57"/>
      <c r="AW1014" s="56"/>
      <c r="AX1014" s="56"/>
      <c r="AY1014" s="56"/>
      <c r="AZ1014" s="56"/>
      <c r="BA1014" s="56"/>
      <c r="BB1014" s="56"/>
      <c r="BC1014" s="56"/>
      <c r="BD1014" s="56"/>
      <c r="BE1014" s="51"/>
      <c r="BF1014" s="51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  <c r="HS1014" s="17"/>
      <c r="HT1014" s="17"/>
      <c r="HU1014" s="17"/>
      <c r="HV1014" s="17"/>
      <c r="HW1014" s="17"/>
      <c r="HX1014" s="17"/>
      <c r="HY1014" s="17"/>
      <c r="HZ1014" s="17"/>
      <c r="IA1014" s="17"/>
      <c r="IB1014" s="17"/>
      <c r="IC1014" s="17"/>
      <c r="ID1014" s="17"/>
      <c r="IE1014" s="17"/>
      <c r="IF1014" s="17"/>
      <c r="IG1014" s="17"/>
      <c r="IH1014" s="17"/>
      <c r="II1014" s="17"/>
      <c r="IJ1014" s="17"/>
      <c r="IK1014" s="17"/>
      <c r="IL1014" s="17"/>
      <c r="IM1014" s="17"/>
      <c r="IN1014" s="17"/>
      <c r="IO1014" s="17"/>
      <c r="IP1014" s="17"/>
      <c r="IQ1014" s="17"/>
      <c r="IR1014" s="17"/>
      <c r="IS1014" s="17"/>
      <c r="IT1014" s="17"/>
      <c r="IU1014" s="17"/>
      <c r="IV1014" s="17"/>
      <c r="IW1014" s="17"/>
      <c r="IX1014" s="17"/>
      <c r="IY1014" s="17"/>
      <c r="IZ1014" s="17"/>
      <c r="JA1014" s="17"/>
      <c r="JB1014" s="17"/>
      <c r="JC1014" s="17"/>
      <c r="JD1014" s="17"/>
      <c r="JE1014" s="17"/>
      <c r="JF1014" s="17"/>
      <c r="JG1014" s="17"/>
      <c r="JH1014" s="17"/>
      <c r="JI1014" s="17"/>
      <c r="JJ1014" s="17"/>
      <c r="JK1014" s="17"/>
      <c r="JL1014" s="17"/>
      <c r="JM1014" s="17"/>
      <c r="JN1014" s="17"/>
      <c r="JO1014" s="17"/>
      <c r="JP1014" s="17"/>
      <c r="JQ1014" s="17"/>
      <c r="JR1014" s="17"/>
      <c r="JS1014" s="17"/>
      <c r="JT1014" s="17"/>
      <c r="JU1014" s="17"/>
      <c r="JV1014" s="17"/>
      <c r="JW1014" s="17"/>
      <c r="JX1014" s="17"/>
      <c r="JY1014" s="17"/>
      <c r="JZ1014" s="17"/>
      <c r="KA1014" s="17"/>
      <c r="KB1014" s="17"/>
      <c r="KC1014" s="17"/>
      <c r="KD1014" s="17"/>
      <c r="KE1014" s="17"/>
      <c r="KF1014" s="17"/>
      <c r="KG1014" s="17"/>
      <c r="KH1014" s="17"/>
      <c r="KI1014" s="17"/>
      <c r="KJ1014" s="17"/>
      <c r="KK1014" s="17"/>
      <c r="KL1014" s="17"/>
      <c r="KM1014" s="17"/>
      <c r="KN1014" s="17"/>
      <c r="KO1014" s="17"/>
      <c r="KP1014" s="17"/>
      <c r="KQ1014" s="17"/>
      <c r="KR1014" s="17"/>
      <c r="KS1014" s="17"/>
      <c r="KT1014" s="17"/>
      <c r="KU1014" s="17"/>
      <c r="KV1014" s="17"/>
      <c r="KW1014" s="17"/>
      <c r="KX1014" s="17"/>
      <c r="KY1014" s="17"/>
      <c r="KZ1014" s="17"/>
      <c r="LA1014" s="17"/>
      <c r="LB1014" s="17"/>
      <c r="LC1014" s="17"/>
      <c r="LD1014" s="17"/>
      <c r="LE1014" s="17"/>
      <c r="LF1014" s="17"/>
      <c r="LG1014" s="17"/>
      <c r="LH1014" s="17"/>
      <c r="LI1014" s="17"/>
      <c r="LJ1014" s="17"/>
      <c r="LK1014" s="17"/>
      <c r="LL1014" s="17"/>
      <c r="LM1014" s="17"/>
      <c r="LN1014" s="17"/>
      <c r="LO1014" s="17"/>
      <c r="LP1014" s="17"/>
      <c r="LQ1014" s="17"/>
      <c r="LR1014" s="17"/>
      <c r="LS1014" s="17"/>
      <c r="LT1014" s="17"/>
      <c r="LU1014" s="17"/>
      <c r="LV1014" s="17"/>
      <c r="LW1014" s="17"/>
      <c r="LX1014" s="17"/>
      <c r="LY1014" s="17"/>
      <c r="LZ1014" s="17"/>
      <c r="MA1014" s="17"/>
      <c r="MB1014" s="17"/>
      <c r="MC1014" s="17"/>
      <c r="MD1014" s="17"/>
      <c r="ME1014" s="17"/>
      <c r="MF1014" s="17"/>
      <c r="MG1014" s="17"/>
      <c r="MH1014" s="17"/>
      <c r="MI1014" s="17"/>
      <c r="MJ1014" s="17"/>
      <c r="MK1014" s="17"/>
      <c r="ML1014" s="17"/>
      <c r="MM1014" s="17"/>
      <c r="MN1014" s="17"/>
      <c r="MO1014" s="17"/>
      <c r="MP1014" s="17"/>
      <c r="MQ1014" s="17"/>
      <c r="MR1014" s="17"/>
      <c r="MS1014" s="17"/>
      <c r="MT1014" s="17"/>
      <c r="MU1014" s="17"/>
      <c r="MV1014" s="17"/>
      <c r="MW1014" s="17"/>
      <c r="MX1014" s="17"/>
      <c r="MY1014" s="17"/>
      <c r="MZ1014" s="17"/>
      <c r="NA1014" s="17"/>
      <c r="NB1014" s="17"/>
      <c r="NC1014" s="17"/>
      <c r="ND1014" s="17"/>
      <c r="NE1014" s="17"/>
      <c r="NF1014" s="17"/>
      <c r="NG1014" s="17"/>
      <c r="NH1014" s="17"/>
      <c r="NI1014" s="17"/>
      <c r="NJ1014" s="17"/>
      <c r="NK1014" s="17"/>
      <c r="NL1014" s="17"/>
      <c r="NM1014" s="17"/>
      <c r="NN1014" s="17"/>
      <c r="NO1014" s="17"/>
      <c r="NP1014" s="17"/>
      <c r="NQ1014" s="17"/>
      <c r="NR1014" s="17"/>
      <c r="NS1014" s="17"/>
      <c r="NT1014" s="17"/>
      <c r="NU1014" s="17"/>
      <c r="NV1014" s="17"/>
      <c r="NW1014" s="17"/>
      <c r="NX1014" s="17"/>
      <c r="NY1014" s="17"/>
      <c r="NZ1014" s="17"/>
      <c r="OA1014" s="17"/>
      <c r="OB1014" s="17"/>
      <c r="OC1014" s="17"/>
      <c r="OD1014" s="17"/>
      <c r="OE1014" s="17"/>
      <c r="OF1014" s="17"/>
      <c r="OG1014" s="17"/>
      <c r="OH1014" s="17"/>
      <c r="OI1014" s="17"/>
      <c r="OJ1014" s="17"/>
      <c r="OK1014" s="17"/>
      <c r="OL1014" s="17"/>
      <c r="OM1014" s="17"/>
      <c r="ON1014" s="17"/>
      <c r="OO1014" s="17"/>
      <c r="OP1014" s="17"/>
      <c r="OQ1014" s="17"/>
      <c r="OR1014" s="17"/>
      <c r="OS1014" s="17"/>
      <c r="OT1014" s="17"/>
      <c r="OU1014" s="17"/>
      <c r="OV1014" s="17"/>
      <c r="OW1014" s="17"/>
      <c r="OX1014" s="17"/>
      <c r="OY1014" s="17"/>
      <c r="OZ1014" s="17"/>
      <c r="PA1014" s="17"/>
      <c r="PB1014" s="17"/>
      <c r="PC1014" s="17"/>
      <c r="PD1014" s="17"/>
      <c r="PE1014" s="17"/>
      <c r="PF1014" s="17"/>
      <c r="PG1014" s="17"/>
      <c r="PH1014" s="17"/>
      <c r="PI1014" s="17"/>
      <c r="PJ1014" s="17"/>
      <c r="PK1014" s="17"/>
      <c r="PL1014" s="17"/>
      <c r="PM1014" s="17"/>
      <c r="PN1014" s="17"/>
      <c r="PO1014" s="17"/>
      <c r="PP1014" s="17"/>
      <c r="PQ1014" s="17"/>
      <c r="PR1014" s="17"/>
      <c r="PS1014" s="17"/>
      <c r="PT1014" s="17"/>
      <c r="PU1014" s="17"/>
      <c r="PV1014" s="17"/>
      <c r="PW1014" s="17"/>
      <c r="PX1014" s="17"/>
      <c r="PY1014" s="17"/>
      <c r="PZ1014" s="17"/>
      <c r="QA1014" s="17"/>
      <c r="QB1014" s="17"/>
      <c r="QC1014" s="17"/>
      <c r="QD1014" s="17"/>
      <c r="QE1014" s="17"/>
      <c r="QF1014" s="17"/>
      <c r="QG1014" s="17"/>
      <c r="QH1014" s="17"/>
      <c r="QI1014" s="17"/>
      <c r="QJ1014" s="17"/>
      <c r="QK1014" s="17"/>
      <c r="QL1014" s="17"/>
      <c r="QM1014" s="17"/>
      <c r="QN1014" s="17"/>
      <c r="QO1014" s="17"/>
      <c r="QP1014" s="17"/>
      <c r="QQ1014" s="17"/>
      <c r="QR1014" s="17"/>
      <c r="QS1014" s="17"/>
      <c r="QT1014" s="17"/>
      <c r="QU1014" s="17"/>
      <c r="QV1014" s="17"/>
      <c r="QW1014" s="17"/>
      <c r="QX1014" s="17"/>
      <c r="QY1014" s="17"/>
      <c r="QZ1014" s="17"/>
      <c r="RA1014" s="17"/>
      <c r="RB1014" s="17"/>
      <c r="RC1014" s="17"/>
      <c r="RD1014" s="17"/>
      <c r="RE1014" s="17"/>
      <c r="RF1014" s="17"/>
      <c r="RG1014" s="17"/>
      <c r="RH1014" s="17"/>
      <c r="RI1014" s="17"/>
      <c r="RJ1014" s="17"/>
      <c r="RK1014" s="17"/>
      <c r="RL1014" s="17"/>
      <c r="RM1014" s="17"/>
      <c r="RN1014" s="17"/>
      <c r="RO1014" s="17"/>
      <c r="RP1014" s="17"/>
      <c r="RQ1014" s="17"/>
      <c r="RR1014" s="17"/>
      <c r="RS1014" s="17"/>
      <c r="RT1014" s="17"/>
      <c r="RU1014" s="17"/>
      <c r="RV1014" s="17"/>
      <c r="RW1014" s="17"/>
      <c r="RX1014" s="17"/>
      <c r="RY1014" s="17"/>
      <c r="RZ1014" s="17"/>
      <c r="SA1014" s="17"/>
      <c r="SB1014" s="17"/>
      <c r="SC1014" s="17"/>
      <c r="SD1014" s="17"/>
      <c r="SE1014" s="17"/>
      <c r="SF1014" s="17"/>
      <c r="SG1014" s="17"/>
      <c r="SH1014" s="17"/>
      <c r="SI1014" s="17"/>
      <c r="SJ1014" s="17"/>
      <c r="SK1014" s="17"/>
      <c r="SL1014" s="17"/>
      <c r="SM1014" s="17"/>
      <c r="SN1014" s="17"/>
      <c r="SO1014" s="17"/>
      <c r="SP1014" s="17"/>
      <c r="SQ1014" s="17"/>
      <c r="SR1014" s="17"/>
      <c r="SS1014" s="17"/>
      <c r="ST1014" s="17"/>
      <c r="SU1014" s="17"/>
      <c r="SV1014" s="17"/>
      <c r="SW1014" s="17"/>
      <c r="SX1014" s="17"/>
      <c r="SY1014" s="17"/>
      <c r="SZ1014" s="17"/>
      <c r="TA1014" s="17"/>
      <c r="TB1014" s="17"/>
      <c r="TC1014" s="17"/>
      <c r="TD1014" s="17"/>
      <c r="TE1014" s="17"/>
      <c r="TF1014" s="17"/>
      <c r="TG1014" s="17"/>
      <c r="TH1014" s="17"/>
      <c r="TI1014" s="17"/>
      <c r="TJ1014" s="17"/>
      <c r="TK1014" s="17"/>
      <c r="TL1014" s="17"/>
      <c r="TM1014" s="17"/>
      <c r="TN1014" s="17"/>
      <c r="TO1014" s="17"/>
      <c r="TP1014" s="17"/>
      <c r="TQ1014" s="17"/>
      <c r="TR1014" s="17"/>
      <c r="TS1014" s="17"/>
      <c r="TT1014" s="17"/>
      <c r="TU1014" s="17"/>
      <c r="TV1014" s="17"/>
      <c r="TW1014" s="17"/>
      <c r="TX1014" s="17"/>
      <c r="TY1014" s="17"/>
      <c r="TZ1014" s="17"/>
      <c r="UA1014" s="17"/>
      <c r="UB1014" s="17"/>
      <c r="UC1014" s="17"/>
      <c r="UD1014" s="17"/>
      <c r="UE1014" s="17"/>
      <c r="UF1014" s="17"/>
      <c r="UG1014" s="17"/>
      <c r="UH1014" s="17"/>
      <c r="UI1014" s="17"/>
      <c r="UJ1014" s="17"/>
      <c r="UK1014" s="17"/>
      <c r="UL1014" s="17"/>
      <c r="UM1014" s="17"/>
      <c r="UN1014" s="17"/>
      <c r="UO1014" s="17"/>
      <c r="UP1014" s="17"/>
      <c r="UQ1014" s="17"/>
      <c r="UR1014" s="17"/>
      <c r="US1014" s="17"/>
      <c r="UT1014" s="17"/>
      <c r="UU1014" s="17"/>
      <c r="UV1014" s="17"/>
      <c r="UW1014" s="17"/>
      <c r="UX1014" s="17"/>
      <c r="UY1014" s="17"/>
      <c r="UZ1014" s="17"/>
      <c r="VA1014" s="17"/>
      <c r="VB1014" s="17"/>
      <c r="VC1014" s="17"/>
      <c r="VD1014" s="17"/>
      <c r="VE1014" s="17"/>
      <c r="VF1014" s="17"/>
      <c r="VG1014" s="17"/>
      <c r="VH1014" s="17"/>
      <c r="VI1014" s="17"/>
      <c r="VJ1014" s="17"/>
      <c r="VK1014" s="17"/>
      <c r="VL1014" s="17"/>
      <c r="VM1014" s="17"/>
      <c r="VN1014" s="17"/>
      <c r="VO1014" s="17"/>
      <c r="VP1014" s="17"/>
      <c r="VQ1014" s="17"/>
      <c r="VR1014" s="17"/>
      <c r="VS1014" s="17"/>
      <c r="VT1014" s="17"/>
      <c r="VU1014" s="17"/>
      <c r="VV1014" s="17"/>
      <c r="VW1014" s="17"/>
      <c r="VX1014" s="17"/>
      <c r="VY1014" s="17"/>
      <c r="VZ1014" s="17"/>
      <c r="WA1014" s="17"/>
      <c r="WB1014" s="17"/>
      <c r="WC1014" s="17"/>
      <c r="WD1014" s="17"/>
      <c r="WE1014" s="17"/>
      <c r="WF1014" s="17"/>
      <c r="WG1014" s="17"/>
      <c r="WH1014" s="17"/>
      <c r="WI1014" s="17"/>
      <c r="WJ1014" s="17"/>
      <c r="WK1014" s="17"/>
      <c r="WL1014" s="17"/>
      <c r="WM1014" s="17"/>
      <c r="WN1014" s="17"/>
      <c r="WO1014" s="17"/>
      <c r="WP1014" s="17"/>
      <c r="WQ1014" s="17"/>
      <c r="WR1014" s="17"/>
      <c r="WS1014" s="17"/>
      <c r="WT1014" s="17"/>
      <c r="WU1014" s="17"/>
      <c r="WV1014" s="17"/>
      <c r="WW1014" s="17"/>
      <c r="WX1014" s="17"/>
      <c r="WY1014" s="17"/>
      <c r="WZ1014" s="17"/>
      <c r="XA1014" s="17"/>
      <c r="XB1014" s="17"/>
      <c r="XC1014" s="17"/>
      <c r="XD1014" s="17"/>
      <c r="XE1014" s="17"/>
      <c r="XF1014" s="17"/>
      <c r="XG1014" s="17"/>
      <c r="XH1014" s="17"/>
      <c r="XI1014" s="17"/>
      <c r="XJ1014" s="17"/>
      <c r="XK1014" s="17"/>
      <c r="XL1014" s="17"/>
      <c r="XM1014" s="17"/>
      <c r="XN1014" s="17"/>
      <c r="XO1014" s="17"/>
      <c r="XP1014" s="17"/>
      <c r="XQ1014" s="17"/>
      <c r="XR1014" s="17"/>
      <c r="XS1014" s="17"/>
      <c r="XT1014" s="17"/>
      <c r="XU1014" s="17"/>
      <c r="XV1014" s="17"/>
      <c r="XW1014" s="17"/>
      <c r="XX1014" s="17"/>
      <c r="XY1014" s="17"/>
      <c r="XZ1014" s="17"/>
      <c r="YA1014" s="17"/>
      <c r="YB1014" s="17"/>
      <c r="YC1014" s="17"/>
      <c r="YD1014" s="17"/>
      <c r="YE1014" s="17"/>
      <c r="YF1014" s="17"/>
      <c r="YG1014" s="17"/>
      <c r="YH1014" s="17"/>
      <c r="YI1014" s="17"/>
      <c r="YJ1014" s="17"/>
      <c r="YK1014" s="17"/>
      <c r="YL1014" s="17"/>
      <c r="YM1014" s="17"/>
      <c r="YN1014" s="17"/>
      <c r="YO1014" s="17"/>
      <c r="YP1014" s="17"/>
      <c r="YQ1014" s="17"/>
      <c r="YR1014" s="17"/>
      <c r="YS1014" s="17"/>
      <c r="YT1014" s="17"/>
      <c r="YU1014" s="17"/>
      <c r="YV1014" s="17"/>
      <c r="YW1014" s="17"/>
      <c r="YX1014" s="17"/>
      <c r="YY1014" s="17"/>
      <c r="YZ1014" s="17"/>
      <c r="ZA1014" s="17"/>
      <c r="ZB1014" s="17"/>
      <c r="ZC1014" s="17"/>
      <c r="ZD1014" s="17"/>
      <c r="ZE1014" s="17"/>
      <c r="ZF1014" s="17"/>
      <c r="ZG1014" s="17"/>
      <c r="ZH1014" s="17"/>
      <c r="ZI1014" s="17"/>
      <c r="ZJ1014" s="17"/>
      <c r="ZK1014" s="17"/>
      <c r="ZL1014" s="17"/>
      <c r="ZM1014" s="17"/>
      <c r="ZN1014" s="17"/>
      <c r="ZO1014" s="17"/>
      <c r="ZP1014" s="17"/>
      <c r="ZQ1014" s="17"/>
      <c r="ZR1014" s="17"/>
      <c r="ZS1014" s="17"/>
      <c r="ZT1014" s="17"/>
      <c r="ZU1014" s="17"/>
      <c r="ZV1014" s="17"/>
      <c r="ZW1014" s="17"/>
      <c r="ZX1014" s="17"/>
      <c r="ZY1014" s="17"/>
      <c r="ZZ1014" s="17"/>
      <c r="AAA1014" s="17"/>
      <c r="AAB1014" s="17"/>
      <c r="AAC1014" s="17"/>
      <c r="AAD1014" s="17"/>
      <c r="AAE1014" s="17"/>
      <c r="AAF1014" s="17"/>
      <c r="AAG1014" s="17"/>
      <c r="AAH1014" s="17"/>
      <c r="AAI1014" s="17"/>
      <c r="AAJ1014" s="17"/>
      <c r="AAK1014" s="17"/>
      <c r="AAL1014" s="17"/>
      <c r="AAM1014" s="17"/>
      <c r="AAN1014" s="17"/>
      <c r="AAO1014" s="17"/>
      <c r="AAP1014" s="17"/>
      <c r="AAQ1014" s="17"/>
      <c r="AAR1014" s="17"/>
      <c r="AAS1014" s="17"/>
      <c r="AAT1014" s="17"/>
      <c r="AAU1014" s="17"/>
      <c r="AAV1014" s="17"/>
      <c r="AAW1014" s="17"/>
      <c r="AAX1014" s="17"/>
      <c r="AAY1014" s="17"/>
      <c r="AAZ1014" s="17"/>
      <c r="ABA1014" s="17"/>
      <c r="ABB1014" s="17"/>
      <c r="ABC1014" s="17"/>
      <c r="ABD1014" s="17"/>
      <c r="ABE1014" s="17"/>
      <c r="ABF1014" s="17"/>
      <c r="ABG1014" s="17"/>
      <c r="ABH1014" s="17"/>
      <c r="ABI1014" s="17"/>
      <c r="ABJ1014" s="17"/>
      <c r="ABK1014" s="17"/>
      <c r="ABL1014" s="17"/>
      <c r="ABM1014" s="17"/>
      <c r="ABN1014" s="17"/>
      <c r="ABO1014" s="17"/>
      <c r="ABP1014" s="17"/>
      <c r="ABQ1014" s="17"/>
      <c r="ABR1014" s="17"/>
      <c r="ABS1014" s="17"/>
      <c r="ABT1014" s="17"/>
      <c r="ABU1014" s="17"/>
      <c r="ABV1014" s="17"/>
      <c r="ABW1014" s="17"/>
      <c r="ABX1014" s="17"/>
      <c r="ABY1014" s="17"/>
      <c r="ABZ1014" s="17"/>
      <c r="ACA1014" s="17"/>
      <c r="ACB1014" s="17"/>
      <c r="ACC1014" s="17"/>
      <c r="ACD1014" s="17"/>
      <c r="ACE1014" s="17"/>
      <c r="ACF1014" s="17"/>
      <c r="ACG1014" s="17"/>
      <c r="ACH1014" s="17"/>
      <c r="ACI1014" s="17"/>
      <c r="ACJ1014" s="17"/>
      <c r="ACK1014" s="17"/>
      <c r="ACL1014" s="17"/>
      <c r="ACM1014" s="17"/>
      <c r="ACN1014" s="17"/>
      <c r="ACO1014" s="17"/>
      <c r="ACP1014" s="17"/>
      <c r="ACQ1014" s="17"/>
      <c r="ACR1014" s="17"/>
      <c r="ACS1014" s="17"/>
      <c r="ACT1014" s="17"/>
      <c r="ACU1014" s="17"/>
      <c r="ACV1014" s="17"/>
      <c r="ACW1014" s="17"/>
      <c r="ACX1014" s="17"/>
      <c r="ACY1014" s="17"/>
      <c r="ACZ1014" s="17"/>
      <c r="ADA1014" s="17"/>
      <c r="ADB1014" s="17"/>
      <c r="ADC1014" s="17"/>
      <c r="ADD1014" s="17"/>
      <c r="ADE1014" s="17"/>
      <c r="ADF1014" s="17"/>
      <c r="ADG1014" s="17"/>
      <c r="ADH1014" s="17"/>
      <c r="ADI1014" s="17"/>
      <c r="ADJ1014" s="17"/>
      <c r="ADK1014" s="17"/>
      <c r="ADL1014" s="17"/>
      <c r="ADM1014" s="17"/>
      <c r="ADN1014" s="17"/>
      <c r="ADO1014" s="17"/>
      <c r="ADP1014" s="17"/>
      <c r="ADQ1014" s="17"/>
      <c r="ADR1014" s="17"/>
    </row>
    <row r="1015" spans="44:798" s="16" customFormat="1" x14ac:dyDescent="0.25">
      <c r="AR1015" s="56"/>
      <c r="AS1015" s="56"/>
      <c r="AT1015" s="57"/>
      <c r="AU1015" s="56"/>
      <c r="AV1015" s="57"/>
      <c r="AW1015" s="56"/>
      <c r="AX1015" s="56"/>
      <c r="AY1015" s="56"/>
      <c r="AZ1015" s="56"/>
      <c r="BA1015" s="56"/>
      <c r="BB1015" s="56"/>
      <c r="BC1015" s="56"/>
      <c r="BD1015" s="56"/>
      <c r="BE1015" s="51"/>
      <c r="BF1015" s="51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  <c r="IF1015" s="17"/>
      <c r="IG1015" s="17"/>
      <c r="IH1015" s="17"/>
      <c r="II1015" s="17"/>
      <c r="IJ1015" s="17"/>
      <c r="IK1015" s="17"/>
      <c r="IL1015" s="17"/>
      <c r="IM1015" s="17"/>
      <c r="IN1015" s="17"/>
      <c r="IO1015" s="17"/>
      <c r="IP1015" s="17"/>
      <c r="IQ1015" s="17"/>
      <c r="IR1015" s="17"/>
      <c r="IS1015" s="17"/>
      <c r="IT1015" s="17"/>
      <c r="IU1015" s="17"/>
      <c r="IV1015" s="17"/>
      <c r="IW1015" s="17"/>
      <c r="IX1015" s="17"/>
      <c r="IY1015" s="17"/>
      <c r="IZ1015" s="17"/>
      <c r="JA1015" s="17"/>
      <c r="JB1015" s="17"/>
      <c r="JC1015" s="17"/>
      <c r="JD1015" s="17"/>
      <c r="JE1015" s="17"/>
      <c r="JF1015" s="17"/>
      <c r="JG1015" s="17"/>
      <c r="JH1015" s="17"/>
      <c r="JI1015" s="17"/>
      <c r="JJ1015" s="17"/>
      <c r="JK1015" s="17"/>
      <c r="JL1015" s="17"/>
      <c r="JM1015" s="17"/>
      <c r="JN1015" s="17"/>
      <c r="JO1015" s="17"/>
      <c r="JP1015" s="17"/>
      <c r="JQ1015" s="17"/>
      <c r="JR1015" s="17"/>
      <c r="JS1015" s="17"/>
      <c r="JT1015" s="17"/>
      <c r="JU1015" s="17"/>
      <c r="JV1015" s="17"/>
      <c r="JW1015" s="17"/>
      <c r="JX1015" s="17"/>
      <c r="JY1015" s="17"/>
      <c r="JZ1015" s="17"/>
      <c r="KA1015" s="17"/>
      <c r="KB1015" s="17"/>
      <c r="KC1015" s="17"/>
      <c r="KD1015" s="17"/>
      <c r="KE1015" s="17"/>
      <c r="KF1015" s="17"/>
      <c r="KG1015" s="17"/>
      <c r="KH1015" s="17"/>
      <c r="KI1015" s="17"/>
      <c r="KJ1015" s="17"/>
      <c r="KK1015" s="17"/>
      <c r="KL1015" s="17"/>
      <c r="KM1015" s="17"/>
      <c r="KN1015" s="17"/>
      <c r="KO1015" s="17"/>
      <c r="KP1015" s="17"/>
      <c r="KQ1015" s="17"/>
      <c r="KR1015" s="17"/>
      <c r="KS1015" s="17"/>
      <c r="KT1015" s="17"/>
      <c r="KU1015" s="17"/>
      <c r="KV1015" s="17"/>
      <c r="KW1015" s="17"/>
      <c r="KX1015" s="17"/>
      <c r="KY1015" s="17"/>
      <c r="KZ1015" s="17"/>
      <c r="LA1015" s="17"/>
      <c r="LB1015" s="17"/>
      <c r="LC1015" s="17"/>
      <c r="LD1015" s="17"/>
      <c r="LE1015" s="17"/>
      <c r="LF1015" s="17"/>
      <c r="LG1015" s="17"/>
      <c r="LH1015" s="17"/>
      <c r="LI1015" s="17"/>
      <c r="LJ1015" s="17"/>
      <c r="LK1015" s="17"/>
      <c r="LL1015" s="17"/>
      <c r="LM1015" s="17"/>
      <c r="LN1015" s="17"/>
      <c r="LO1015" s="17"/>
      <c r="LP1015" s="17"/>
      <c r="LQ1015" s="17"/>
      <c r="LR1015" s="17"/>
      <c r="LS1015" s="17"/>
      <c r="LT1015" s="17"/>
      <c r="LU1015" s="17"/>
      <c r="LV1015" s="17"/>
      <c r="LW1015" s="17"/>
      <c r="LX1015" s="17"/>
      <c r="LY1015" s="17"/>
      <c r="LZ1015" s="17"/>
      <c r="MA1015" s="17"/>
      <c r="MB1015" s="17"/>
      <c r="MC1015" s="17"/>
      <c r="MD1015" s="17"/>
      <c r="ME1015" s="17"/>
      <c r="MF1015" s="17"/>
      <c r="MG1015" s="17"/>
      <c r="MH1015" s="17"/>
      <c r="MI1015" s="17"/>
      <c r="MJ1015" s="17"/>
      <c r="MK1015" s="17"/>
      <c r="ML1015" s="17"/>
      <c r="MM1015" s="17"/>
      <c r="MN1015" s="17"/>
      <c r="MO1015" s="17"/>
      <c r="MP1015" s="17"/>
      <c r="MQ1015" s="17"/>
      <c r="MR1015" s="17"/>
      <c r="MS1015" s="17"/>
      <c r="MT1015" s="17"/>
      <c r="MU1015" s="17"/>
      <c r="MV1015" s="17"/>
      <c r="MW1015" s="17"/>
      <c r="MX1015" s="17"/>
      <c r="MY1015" s="17"/>
      <c r="MZ1015" s="17"/>
      <c r="NA1015" s="17"/>
      <c r="NB1015" s="17"/>
      <c r="NC1015" s="17"/>
      <c r="ND1015" s="17"/>
      <c r="NE1015" s="17"/>
      <c r="NF1015" s="17"/>
      <c r="NG1015" s="17"/>
      <c r="NH1015" s="17"/>
      <c r="NI1015" s="17"/>
      <c r="NJ1015" s="17"/>
      <c r="NK1015" s="17"/>
      <c r="NL1015" s="17"/>
      <c r="NM1015" s="17"/>
      <c r="NN1015" s="17"/>
      <c r="NO1015" s="17"/>
      <c r="NP1015" s="17"/>
      <c r="NQ1015" s="17"/>
      <c r="NR1015" s="17"/>
      <c r="NS1015" s="17"/>
      <c r="NT1015" s="17"/>
      <c r="NU1015" s="17"/>
      <c r="NV1015" s="17"/>
      <c r="NW1015" s="17"/>
      <c r="NX1015" s="17"/>
      <c r="NY1015" s="17"/>
      <c r="NZ1015" s="17"/>
      <c r="OA1015" s="17"/>
      <c r="OB1015" s="17"/>
      <c r="OC1015" s="17"/>
      <c r="OD1015" s="17"/>
      <c r="OE1015" s="17"/>
      <c r="OF1015" s="17"/>
      <c r="OG1015" s="17"/>
      <c r="OH1015" s="17"/>
      <c r="OI1015" s="17"/>
      <c r="OJ1015" s="17"/>
      <c r="OK1015" s="17"/>
      <c r="OL1015" s="17"/>
      <c r="OM1015" s="17"/>
      <c r="ON1015" s="17"/>
      <c r="OO1015" s="17"/>
      <c r="OP1015" s="17"/>
      <c r="OQ1015" s="17"/>
      <c r="OR1015" s="17"/>
      <c r="OS1015" s="17"/>
      <c r="OT1015" s="17"/>
      <c r="OU1015" s="17"/>
      <c r="OV1015" s="17"/>
      <c r="OW1015" s="17"/>
      <c r="OX1015" s="17"/>
      <c r="OY1015" s="17"/>
      <c r="OZ1015" s="17"/>
      <c r="PA1015" s="17"/>
      <c r="PB1015" s="17"/>
      <c r="PC1015" s="17"/>
      <c r="PD1015" s="17"/>
      <c r="PE1015" s="17"/>
      <c r="PF1015" s="17"/>
      <c r="PG1015" s="17"/>
      <c r="PH1015" s="17"/>
      <c r="PI1015" s="17"/>
      <c r="PJ1015" s="17"/>
      <c r="PK1015" s="17"/>
      <c r="PL1015" s="17"/>
      <c r="PM1015" s="17"/>
      <c r="PN1015" s="17"/>
      <c r="PO1015" s="17"/>
      <c r="PP1015" s="17"/>
      <c r="PQ1015" s="17"/>
      <c r="PR1015" s="17"/>
      <c r="PS1015" s="17"/>
      <c r="PT1015" s="17"/>
      <c r="PU1015" s="17"/>
      <c r="PV1015" s="17"/>
      <c r="PW1015" s="17"/>
      <c r="PX1015" s="17"/>
      <c r="PY1015" s="17"/>
      <c r="PZ1015" s="17"/>
      <c r="QA1015" s="17"/>
      <c r="QB1015" s="17"/>
      <c r="QC1015" s="17"/>
      <c r="QD1015" s="17"/>
      <c r="QE1015" s="17"/>
      <c r="QF1015" s="17"/>
      <c r="QG1015" s="17"/>
      <c r="QH1015" s="17"/>
      <c r="QI1015" s="17"/>
      <c r="QJ1015" s="17"/>
      <c r="QK1015" s="17"/>
      <c r="QL1015" s="17"/>
      <c r="QM1015" s="17"/>
      <c r="QN1015" s="17"/>
      <c r="QO1015" s="17"/>
      <c r="QP1015" s="17"/>
      <c r="QQ1015" s="17"/>
      <c r="QR1015" s="17"/>
      <c r="QS1015" s="17"/>
      <c r="QT1015" s="17"/>
      <c r="QU1015" s="17"/>
      <c r="QV1015" s="17"/>
      <c r="QW1015" s="17"/>
      <c r="QX1015" s="17"/>
      <c r="QY1015" s="17"/>
      <c r="QZ1015" s="17"/>
      <c r="RA1015" s="17"/>
      <c r="RB1015" s="17"/>
      <c r="RC1015" s="17"/>
      <c r="RD1015" s="17"/>
      <c r="RE1015" s="17"/>
      <c r="RF1015" s="17"/>
      <c r="RG1015" s="17"/>
      <c r="RH1015" s="17"/>
      <c r="RI1015" s="17"/>
      <c r="RJ1015" s="17"/>
      <c r="RK1015" s="17"/>
      <c r="RL1015" s="17"/>
      <c r="RM1015" s="17"/>
      <c r="RN1015" s="17"/>
      <c r="RO1015" s="17"/>
      <c r="RP1015" s="17"/>
      <c r="RQ1015" s="17"/>
      <c r="RR1015" s="17"/>
      <c r="RS1015" s="17"/>
      <c r="RT1015" s="17"/>
      <c r="RU1015" s="17"/>
      <c r="RV1015" s="17"/>
      <c r="RW1015" s="17"/>
      <c r="RX1015" s="17"/>
      <c r="RY1015" s="17"/>
      <c r="RZ1015" s="17"/>
      <c r="SA1015" s="17"/>
      <c r="SB1015" s="17"/>
      <c r="SC1015" s="17"/>
      <c r="SD1015" s="17"/>
      <c r="SE1015" s="17"/>
      <c r="SF1015" s="17"/>
      <c r="SG1015" s="17"/>
      <c r="SH1015" s="17"/>
      <c r="SI1015" s="17"/>
      <c r="SJ1015" s="17"/>
      <c r="SK1015" s="17"/>
      <c r="SL1015" s="17"/>
      <c r="SM1015" s="17"/>
      <c r="SN1015" s="17"/>
      <c r="SO1015" s="17"/>
      <c r="SP1015" s="17"/>
      <c r="SQ1015" s="17"/>
      <c r="SR1015" s="17"/>
      <c r="SS1015" s="17"/>
      <c r="ST1015" s="17"/>
      <c r="SU1015" s="17"/>
      <c r="SV1015" s="17"/>
      <c r="SW1015" s="17"/>
      <c r="SX1015" s="17"/>
      <c r="SY1015" s="17"/>
      <c r="SZ1015" s="17"/>
      <c r="TA1015" s="17"/>
      <c r="TB1015" s="17"/>
      <c r="TC1015" s="17"/>
      <c r="TD1015" s="17"/>
      <c r="TE1015" s="17"/>
      <c r="TF1015" s="17"/>
      <c r="TG1015" s="17"/>
      <c r="TH1015" s="17"/>
      <c r="TI1015" s="17"/>
      <c r="TJ1015" s="17"/>
      <c r="TK1015" s="17"/>
      <c r="TL1015" s="17"/>
      <c r="TM1015" s="17"/>
      <c r="TN1015" s="17"/>
      <c r="TO1015" s="17"/>
      <c r="TP1015" s="17"/>
      <c r="TQ1015" s="17"/>
      <c r="TR1015" s="17"/>
      <c r="TS1015" s="17"/>
      <c r="TT1015" s="17"/>
      <c r="TU1015" s="17"/>
      <c r="TV1015" s="17"/>
      <c r="TW1015" s="17"/>
      <c r="TX1015" s="17"/>
      <c r="TY1015" s="17"/>
      <c r="TZ1015" s="17"/>
      <c r="UA1015" s="17"/>
      <c r="UB1015" s="17"/>
      <c r="UC1015" s="17"/>
      <c r="UD1015" s="17"/>
      <c r="UE1015" s="17"/>
      <c r="UF1015" s="17"/>
      <c r="UG1015" s="17"/>
      <c r="UH1015" s="17"/>
      <c r="UI1015" s="17"/>
      <c r="UJ1015" s="17"/>
      <c r="UK1015" s="17"/>
      <c r="UL1015" s="17"/>
      <c r="UM1015" s="17"/>
      <c r="UN1015" s="17"/>
      <c r="UO1015" s="17"/>
      <c r="UP1015" s="17"/>
      <c r="UQ1015" s="17"/>
      <c r="UR1015" s="17"/>
      <c r="US1015" s="17"/>
      <c r="UT1015" s="17"/>
      <c r="UU1015" s="17"/>
      <c r="UV1015" s="17"/>
      <c r="UW1015" s="17"/>
      <c r="UX1015" s="17"/>
      <c r="UY1015" s="17"/>
      <c r="UZ1015" s="17"/>
      <c r="VA1015" s="17"/>
      <c r="VB1015" s="17"/>
      <c r="VC1015" s="17"/>
      <c r="VD1015" s="17"/>
      <c r="VE1015" s="17"/>
      <c r="VF1015" s="17"/>
      <c r="VG1015" s="17"/>
      <c r="VH1015" s="17"/>
      <c r="VI1015" s="17"/>
      <c r="VJ1015" s="17"/>
      <c r="VK1015" s="17"/>
      <c r="VL1015" s="17"/>
      <c r="VM1015" s="17"/>
      <c r="VN1015" s="17"/>
      <c r="VO1015" s="17"/>
      <c r="VP1015" s="17"/>
      <c r="VQ1015" s="17"/>
      <c r="VR1015" s="17"/>
      <c r="VS1015" s="17"/>
      <c r="VT1015" s="17"/>
      <c r="VU1015" s="17"/>
      <c r="VV1015" s="17"/>
      <c r="VW1015" s="17"/>
      <c r="VX1015" s="17"/>
      <c r="VY1015" s="17"/>
      <c r="VZ1015" s="17"/>
      <c r="WA1015" s="17"/>
      <c r="WB1015" s="17"/>
      <c r="WC1015" s="17"/>
      <c r="WD1015" s="17"/>
      <c r="WE1015" s="17"/>
      <c r="WF1015" s="17"/>
      <c r="WG1015" s="17"/>
      <c r="WH1015" s="17"/>
      <c r="WI1015" s="17"/>
      <c r="WJ1015" s="17"/>
      <c r="WK1015" s="17"/>
      <c r="WL1015" s="17"/>
      <c r="WM1015" s="17"/>
      <c r="WN1015" s="17"/>
      <c r="WO1015" s="17"/>
      <c r="WP1015" s="17"/>
      <c r="WQ1015" s="17"/>
      <c r="WR1015" s="17"/>
      <c r="WS1015" s="17"/>
      <c r="WT1015" s="17"/>
      <c r="WU1015" s="17"/>
      <c r="WV1015" s="17"/>
      <c r="WW1015" s="17"/>
      <c r="WX1015" s="17"/>
      <c r="WY1015" s="17"/>
      <c r="WZ1015" s="17"/>
      <c r="XA1015" s="17"/>
      <c r="XB1015" s="17"/>
      <c r="XC1015" s="17"/>
      <c r="XD1015" s="17"/>
      <c r="XE1015" s="17"/>
      <c r="XF1015" s="17"/>
      <c r="XG1015" s="17"/>
      <c r="XH1015" s="17"/>
      <c r="XI1015" s="17"/>
      <c r="XJ1015" s="17"/>
      <c r="XK1015" s="17"/>
      <c r="XL1015" s="17"/>
      <c r="XM1015" s="17"/>
      <c r="XN1015" s="17"/>
      <c r="XO1015" s="17"/>
      <c r="XP1015" s="17"/>
      <c r="XQ1015" s="17"/>
      <c r="XR1015" s="17"/>
      <c r="XS1015" s="17"/>
      <c r="XT1015" s="17"/>
      <c r="XU1015" s="17"/>
      <c r="XV1015" s="17"/>
      <c r="XW1015" s="17"/>
      <c r="XX1015" s="17"/>
      <c r="XY1015" s="17"/>
      <c r="XZ1015" s="17"/>
      <c r="YA1015" s="17"/>
      <c r="YB1015" s="17"/>
      <c r="YC1015" s="17"/>
      <c r="YD1015" s="17"/>
      <c r="YE1015" s="17"/>
      <c r="YF1015" s="17"/>
      <c r="YG1015" s="17"/>
      <c r="YH1015" s="17"/>
      <c r="YI1015" s="17"/>
      <c r="YJ1015" s="17"/>
      <c r="YK1015" s="17"/>
      <c r="YL1015" s="17"/>
      <c r="YM1015" s="17"/>
      <c r="YN1015" s="17"/>
      <c r="YO1015" s="17"/>
      <c r="YP1015" s="17"/>
      <c r="YQ1015" s="17"/>
      <c r="YR1015" s="17"/>
      <c r="YS1015" s="17"/>
      <c r="YT1015" s="17"/>
      <c r="YU1015" s="17"/>
      <c r="YV1015" s="17"/>
      <c r="YW1015" s="17"/>
      <c r="YX1015" s="17"/>
      <c r="YY1015" s="17"/>
      <c r="YZ1015" s="17"/>
      <c r="ZA1015" s="17"/>
      <c r="ZB1015" s="17"/>
      <c r="ZC1015" s="17"/>
      <c r="ZD1015" s="17"/>
      <c r="ZE1015" s="17"/>
      <c r="ZF1015" s="17"/>
      <c r="ZG1015" s="17"/>
      <c r="ZH1015" s="17"/>
      <c r="ZI1015" s="17"/>
      <c r="ZJ1015" s="17"/>
      <c r="ZK1015" s="17"/>
      <c r="ZL1015" s="17"/>
      <c r="ZM1015" s="17"/>
      <c r="ZN1015" s="17"/>
      <c r="ZO1015" s="17"/>
      <c r="ZP1015" s="17"/>
      <c r="ZQ1015" s="17"/>
      <c r="ZR1015" s="17"/>
      <c r="ZS1015" s="17"/>
      <c r="ZT1015" s="17"/>
      <c r="ZU1015" s="17"/>
      <c r="ZV1015" s="17"/>
      <c r="ZW1015" s="17"/>
      <c r="ZX1015" s="17"/>
      <c r="ZY1015" s="17"/>
      <c r="ZZ1015" s="17"/>
      <c r="AAA1015" s="17"/>
      <c r="AAB1015" s="17"/>
      <c r="AAC1015" s="17"/>
      <c r="AAD1015" s="17"/>
      <c r="AAE1015" s="17"/>
      <c r="AAF1015" s="17"/>
      <c r="AAG1015" s="17"/>
      <c r="AAH1015" s="17"/>
      <c r="AAI1015" s="17"/>
      <c r="AAJ1015" s="17"/>
      <c r="AAK1015" s="17"/>
      <c r="AAL1015" s="17"/>
      <c r="AAM1015" s="17"/>
      <c r="AAN1015" s="17"/>
      <c r="AAO1015" s="17"/>
      <c r="AAP1015" s="17"/>
      <c r="AAQ1015" s="17"/>
      <c r="AAR1015" s="17"/>
      <c r="AAS1015" s="17"/>
      <c r="AAT1015" s="17"/>
      <c r="AAU1015" s="17"/>
      <c r="AAV1015" s="17"/>
      <c r="AAW1015" s="17"/>
      <c r="AAX1015" s="17"/>
      <c r="AAY1015" s="17"/>
      <c r="AAZ1015" s="17"/>
      <c r="ABA1015" s="17"/>
      <c r="ABB1015" s="17"/>
      <c r="ABC1015" s="17"/>
      <c r="ABD1015" s="17"/>
      <c r="ABE1015" s="17"/>
      <c r="ABF1015" s="17"/>
      <c r="ABG1015" s="17"/>
      <c r="ABH1015" s="17"/>
      <c r="ABI1015" s="17"/>
      <c r="ABJ1015" s="17"/>
      <c r="ABK1015" s="17"/>
      <c r="ABL1015" s="17"/>
      <c r="ABM1015" s="17"/>
      <c r="ABN1015" s="17"/>
      <c r="ABO1015" s="17"/>
      <c r="ABP1015" s="17"/>
      <c r="ABQ1015" s="17"/>
      <c r="ABR1015" s="17"/>
      <c r="ABS1015" s="17"/>
      <c r="ABT1015" s="17"/>
      <c r="ABU1015" s="17"/>
      <c r="ABV1015" s="17"/>
      <c r="ABW1015" s="17"/>
      <c r="ABX1015" s="17"/>
      <c r="ABY1015" s="17"/>
      <c r="ABZ1015" s="17"/>
      <c r="ACA1015" s="17"/>
      <c r="ACB1015" s="17"/>
      <c r="ACC1015" s="17"/>
      <c r="ACD1015" s="17"/>
      <c r="ACE1015" s="17"/>
      <c r="ACF1015" s="17"/>
      <c r="ACG1015" s="17"/>
      <c r="ACH1015" s="17"/>
      <c r="ACI1015" s="17"/>
      <c r="ACJ1015" s="17"/>
      <c r="ACK1015" s="17"/>
      <c r="ACL1015" s="17"/>
      <c r="ACM1015" s="17"/>
      <c r="ACN1015" s="17"/>
      <c r="ACO1015" s="17"/>
      <c r="ACP1015" s="17"/>
      <c r="ACQ1015" s="17"/>
      <c r="ACR1015" s="17"/>
      <c r="ACS1015" s="17"/>
      <c r="ACT1015" s="17"/>
      <c r="ACU1015" s="17"/>
      <c r="ACV1015" s="17"/>
      <c r="ACW1015" s="17"/>
      <c r="ACX1015" s="17"/>
      <c r="ACY1015" s="17"/>
      <c r="ACZ1015" s="17"/>
      <c r="ADA1015" s="17"/>
      <c r="ADB1015" s="17"/>
      <c r="ADC1015" s="17"/>
      <c r="ADD1015" s="17"/>
      <c r="ADE1015" s="17"/>
      <c r="ADF1015" s="17"/>
      <c r="ADG1015" s="17"/>
      <c r="ADH1015" s="17"/>
      <c r="ADI1015" s="17"/>
      <c r="ADJ1015" s="17"/>
      <c r="ADK1015" s="17"/>
      <c r="ADL1015" s="17"/>
      <c r="ADM1015" s="17"/>
      <c r="ADN1015" s="17"/>
      <c r="ADO1015" s="17"/>
      <c r="ADP1015" s="17"/>
      <c r="ADQ1015" s="17"/>
      <c r="ADR1015" s="17"/>
    </row>
    <row r="1016" spans="44:798" s="16" customFormat="1" x14ac:dyDescent="0.25">
      <c r="AR1016" s="56"/>
      <c r="AS1016" s="56"/>
      <c r="AT1016" s="57"/>
      <c r="AU1016" s="56"/>
      <c r="AV1016" s="57"/>
      <c r="AW1016" s="56"/>
      <c r="AX1016" s="56"/>
      <c r="AY1016" s="56"/>
      <c r="AZ1016" s="56"/>
      <c r="BA1016" s="56"/>
      <c r="BB1016" s="56"/>
      <c r="BC1016" s="56"/>
      <c r="BD1016" s="56"/>
      <c r="BE1016" s="51"/>
      <c r="BF1016" s="51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  <c r="HS1016" s="17"/>
      <c r="HT1016" s="17"/>
      <c r="HU1016" s="17"/>
      <c r="HV1016" s="17"/>
      <c r="HW1016" s="17"/>
      <c r="HX1016" s="17"/>
      <c r="HY1016" s="17"/>
      <c r="HZ1016" s="17"/>
      <c r="IA1016" s="17"/>
      <c r="IB1016" s="17"/>
      <c r="IC1016" s="17"/>
      <c r="ID1016" s="17"/>
      <c r="IE1016" s="17"/>
      <c r="IF1016" s="17"/>
      <c r="IG1016" s="17"/>
      <c r="IH1016" s="17"/>
      <c r="II1016" s="17"/>
      <c r="IJ1016" s="17"/>
      <c r="IK1016" s="17"/>
      <c r="IL1016" s="17"/>
      <c r="IM1016" s="17"/>
      <c r="IN1016" s="17"/>
      <c r="IO1016" s="17"/>
      <c r="IP1016" s="17"/>
      <c r="IQ1016" s="17"/>
      <c r="IR1016" s="17"/>
      <c r="IS1016" s="17"/>
      <c r="IT1016" s="17"/>
      <c r="IU1016" s="17"/>
      <c r="IV1016" s="17"/>
      <c r="IW1016" s="17"/>
      <c r="IX1016" s="17"/>
      <c r="IY1016" s="17"/>
      <c r="IZ1016" s="17"/>
      <c r="JA1016" s="17"/>
      <c r="JB1016" s="17"/>
      <c r="JC1016" s="17"/>
      <c r="JD1016" s="17"/>
      <c r="JE1016" s="17"/>
      <c r="JF1016" s="17"/>
      <c r="JG1016" s="17"/>
      <c r="JH1016" s="17"/>
      <c r="JI1016" s="17"/>
      <c r="JJ1016" s="17"/>
      <c r="JK1016" s="17"/>
      <c r="JL1016" s="17"/>
      <c r="JM1016" s="17"/>
      <c r="JN1016" s="17"/>
      <c r="JO1016" s="17"/>
      <c r="JP1016" s="17"/>
      <c r="JQ1016" s="17"/>
      <c r="JR1016" s="17"/>
      <c r="JS1016" s="17"/>
      <c r="JT1016" s="17"/>
      <c r="JU1016" s="17"/>
      <c r="JV1016" s="17"/>
      <c r="JW1016" s="17"/>
      <c r="JX1016" s="17"/>
      <c r="JY1016" s="17"/>
      <c r="JZ1016" s="17"/>
      <c r="KA1016" s="17"/>
      <c r="KB1016" s="17"/>
      <c r="KC1016" s="17"/>
      <c r="KD1016" s="17"/>
      <c r="KE1016" s="17"/>
      <c r="KF1016" s="17"/>
      <c r="KG1016" s="17"/>
      <c r="KH1016" s="17"/>
      <c r="KI1016" s="17"/>
      <c r="KJ1016" s="17"/>
      <c r="KK1016" s="17"/>
      <c r="KL1016" s="17"/>
      <c r="KM1016" s="17"/>
      <c r="KN1016" s="17"/>
      <c r="KO1016" s="17"/>
      <c r="KP1016" s="17"/>
      <c r="KQ1016" s="17"/>
      <c r="KR1016" s="17"/>
      <c r="KS1016" s="17"/>
      <c r="KT1016" s="17"/>
      <c r="KU1016" s="17"/>
      <c r="KV1016" s="17"/>
      <c r="KW1016" s="17"/>
      <c r="KX1016" s="17"/>
      <c r="KY1016" s="17"/>
      <c r="KZ1016" s="17"/>
      <c r="LA1016" s="17"/>
      <c r="LB1016" s="17"/>
      <c r="LC1016" s="17"/>
      <c r="LD1016" s="17"/>
      <c r="LE1016" s="17"/>
      <c r="LF1016" s="17"/>
      <c r="LG1016" s="17"/>
      <c r="LH1016" s="17"/>
      <c r="LI1016" s="17"/>
      <c r="LJ1016" s="17"/>
      <c r="LK1016" s="17"/>
      <c r="LL1016" s="17"/>
      <c r="LM1016" s="17"/>
      <c r="LN1016" s="17"/>
      <c r="LO1016" s="17"/>
      <c r="LP1016" s="17"/>
      <c r="LQ1016" s="17"/>
      <c r="LR1016" s="17"/>
      <c r="LS1016" s="17"/>
      <c r="LT1016" s="17"/>
      <c r="LU1016" s="17"/>
      <c r="LV1016" s="17"/>
      <c r="LW1016" s="17"/>
      <c r="LX1016" s="17"/>
      <c r="LY1016" s="17"/>
      <c r="LZ1016" s="17"/>
      <c r="MA1016" s="17"/>
      <c r="MB1016" s="17"/>
      <c r="MC1016" s="17"/>
      <c r="MD1016" s="17"/>
      <c r="ME1016" s="17"/>
      <c r="MF1016" s="17"/>
      <c r="MG1016" s="17"/>
      <c r="MH1016" s="17"/>
      <c r="MI1016" s="17"/>
      <c r="MJ1016" s="17"/>
      <c r="MK1016" s="17"/>
      <c r="ML1016" s="17"/>
      <c r="MM1016" s="17"/>
      <c r="MN1016" s="17"/>
      <c r="MO1016" s="17"/>
      <c r="MP1016" s="17"/>
      <c r="MQ1016" s="17"/>
      <c r="MR1016" s="17"/>
      <c r="MS1016" s="17"/>
      <c r="MT1016" s="17"/>
      <c r="MU1016" s="17"/>
      <c r="MV1016" s="17"/>
      <c r="MW1016" s="17"/>
      <c r="MX1016" s="17"/>
      <c r="MY1016" s="17"/>
      <c r="MZ1016" s="17"/>
      <c r="NA1016" s="17"/>
      <c r="NB1016" s="17"/>
      <c r="NC1016" s="17"/>
      <c r="ND1016" s="17"/>
      <c r="NE1016" s="17"/>
      <c r="NF1016" s="17"/>
      <c r="NG1016" s="17"/>
      <c r="NH1016" s="17"/>
      <c r="NI1016" s="17"/>
      <c r="NJ1016" s="17"/>
      <c r="NK1016" s="17"/>
      <c r="NL1016" s="17"/>
      <c r="NM1016" s="17"/>
      <c r="NN1016" s="17"/>
      <c r="NO1016" s="17"/>
      <c r="NP1016" s="17"/>
      <c r="NQ1016" s="17"/>
      <c r="NR1016" s="17"/>
      <c r="NS1016" s="17"/>
      <c r="NT1016" s="17"/>
      <c r="NU1016" s="17"/>
      <c r="NV1016" s="17"/>
      <c r="NW1016" s="17"/>
      <c r="NX1016" s="17"/>
      <c r="NY1016" s="17"/>
      <c r="NZ1016" s="17"/>
      <c r="OA1016" s="17"/>
      <c r="OB1016" s="17"/>
      <c r="OC1016" s="17"/>
      <c r="OD1016" s="17"/>
      <c r="OE1016" s="17"/>
      <c r="OF1016" s="17"/>
      <c r="OG1016" s="17"/>
      <c r="OH1016" s="17"/>
      <c r="OI1016" s="17"/>
      <c r="OJ1016" s="17"/>
      <c r="OK1016" s="17"/>
      <c r="OL1016" s="17"/>
      <c r="OM1016" s="17"/>
      <c r="ON1016" s="17"/>
      <c r="OO1016" s="17"/>
      <c r="OP1016" s="17"/>
      <c r="OQ1016" s="17"/>
      <c r="OR1016" s="17"/>
      <c r="OS1016" s="17"/>
      <c r="OT1016" s="17"/>
      <c r="OU1016" s="17"/>
      <c r="OV1016" s="17"/>
      <c r="OW1016" s="17"/>
      <c r="OX1016" s="17"/>
      <c r="OY1016" s="17"/>
      <c r="OZ1016" s="17"/>
      <c r="PA1016" s="17"/>
      <c r="PB1016" s="17"/>
      <c r="PC1016" s="17"/>
      <c r="PD1016" s="17"/>
      <c r="PE1016" s="17"/>
      <c r="PF1016" s="17"/>
      <c r="PG1016" s="17"/>
      <c r="PH1016" s="17"/>
      <c r="PI1016" s="17"/>
      <c r="PJ1016" s="17"/>
      <c r="PK1016" s="17"/>
      <c r="PL1016" s="17"/>
      <c r="PM1016" s="17"/>
      <c r="PN1016" s="17"/>
      <c r="PO1016" s="17"/>
      <c r="PP1016" s="17"/>
      <c r="PQ1016" s="17"/>
      <c r="PR1016" s="17"/>
      <c r="PS1016" s="17"/>
      <c r="PT1016" s="17"/>
      <c r="PU1016" s="17"/>
      <c r="PV1016" s="17"/>
      <c r="PW1016" s="17"/>
      <c r="PX1016" s="17"/>
      <c r="PY1016" s="17"/>
      <c r="PZ1016" s="17"/>
      <c r="QA1016" s="17"/>
      <c r="QB1016" s="17"/>
      <c r="QC1016" s="17"/>
      <c r="QD1016" s="17"/>
      <c r="QE1016" s="17"/>
      <c r="QF1016" s="17"/>
      <c r="QG1016" s="17"/>
      <c r="QH1016" s="17"/>
      <c r="QI1016" s="17"/>
      <c r="QJ1016" s="17"/>
      <c r="QK1016" s="17"/>
      <c r="QL1016" s="17"/>
      <c r="QM1016" s="17"/>
      <c r="QN1016" s="17"/>
      <c r="QO1016" s="17"/>
      <c r="QP1016" s="17"/>
      <c r="QQ1016" s="17"/>
      <c r="QR1016" s="17"/>
      <c r="QS1016" s="17"/>
      <c r="QT1016" s="17"/>
      <c r="QU1016" s="17"/>
      <c r="QV1016" s="17"/>
      <c r="QW1016" s="17"/>
      <c r="QX1016" s="17"/>
      <c r="QY1016" s="17"/>
      <c r="QZ1016" s="17"/>
      <c r="RA1016" s="17"/>
      <c r="RB1016" s="17"/>
      <c r="RC1016" s="17"/>
      <c r="RD1016" s="17"/>
      <c r="RE1016" s="17"/>
      <c r="RF1016" s="17"/>
      <c r="RG1016" s="17"/>
      <c r="RH1016" s="17"/>
      <c r="RI1016" s="17"/>
      <c r="RJ1016" s="17"/>
      <c r="RK1016" s="17"/>
      <c r="RL1016" s="17"/>
      <c r="RM1016" s="17"/>
      <c r="RN1016" s="17"/>
      <c r="RO1016" s="17"/>
      <c r="RP1016" s="17"/>
      <c r="RQ1016" s="17"/>
      <c r="RR1016" s="17"/>
      <c r="RS1016" s="17"/>
      <c r="RT1016" s="17"/>
      <c r="RU1016" s="17"/>
      <c r="RV1016" s="17"/>
      <c r="RW1016" s="17"/>
      <c r="RX1016" s="17"/>
      <c r="RY1016" s="17"/>
      <c r="RZ1016" s="17"/>
      <c r="SA1016" s="17"/>
      <c r="SB1016" s="17"/>
      <c r="SC1016" s="17"/>
      <c r="SD1016" s="17"/>
      <c r="SE1016" s="17"/>
      <c r="SF1016" s="17"/>
      <c r="SG1016" s="17"/>
      <c r="SH1016" s="17"/>
      <c r="SI1016" s="17"/>
      <c r="SJ1016" s="17"/>
      <c r="SK1016" s="17"/>
      <c r="SL1016" s="17"/>
      <c r="SM1016" s="17"/>
      <c r="SN1016" s="17"/>
      <c r="SO1016" s="17"/>
      <c r="SP1016" s="17"/>
      <c r="SQ1016" s="17"/>
      <c r="SR1016" s="17"/>
      <c r="SS1016" s="17"/>
      <c r="ST1016" s="17"/>
      <c r="SU1016" s="17"/>
      <c r="SV1016" s="17"/>
      <c r="SW1016" s="17"/>
      <c r="SX1016" s="17"/>
      <c r="SY1016" s="17"/>
      <c r="SZ1016" s="17"/>
      <c r="TA1016" s="17"/>
      <c r="TB1016" s="17"/>
      <c r="TC1016" s="17"/>
      <c r="TD1016" s="17"/>
      <c r="TE1016" s="17"/>
      <c r="TF1016" s="17"/>
      <c r="TG1016" s="17"/>
      <c r="TH1016" s="17"/>
      <c r="TI1016" s="17"/>
      <c r="TJ1016" s="17"/>
      <c r="TK1016" s="17"/>
      <c r="TL1016" s="17"/>
      <c r="TM1016" s="17"/>
      <c r="TN1016" s="17"/>
      <c r="TO1016" s="17"/>
      <c r="TP1016" s="17"/>
      <c r="TQ1016" s="17"/>
      <c r="TR1016" s="17"/>
      <c r="TS1016" s="17"/>
      <c r="TT1016" s="17"/>
      <c r="TU1016" s="17"/>
      <c r="TV1016" s="17"/>
      <c r="TW1016" s="17"/>
      <c r="TX1016" s="17"/>
      <c r="TY1016" s="17"/>
      <c r="TZ1016" s="17"/>
      <c r="UA1016" s="17"/>
      <c r="UB1016" s="17"/>
      <c r="UC1016" s="17"/>
      <c r="UD1016" s="17"/>
      <c r="UE1016" s="17"/>
      <c r="UF1016" s="17"/>
      <c r="UG1016" s="17"/>
      <c r="UH1016" s="17"/>
      <c r="UI1016" s="17"/>
      <c r="UJ1016" s="17"/>
      <c r="UK1016" s="17"/>
      <c r="UL1016" s="17"/>
      <c r="UM1016" s="17"/>
      <c r="UN1016" s="17"/>
      <c r="UO1016" s="17"/>
      <c r="UP1016" s="17"/>
      <c r="UQ1016" s="17"/>
      <c r="UR1016" s="17"/>
      <c r="US1016" s="17"/>
      <c r="UT1016" s="17"/>
      <c r="UU1016" s="17"/>
      <c r="UV1016" s="17"/>
      <c r="UW1016" s="17"/>
      <c r="UX1016" s="17"/>
      <c r="UY1016" s="17"/>
      <c r="UZ1016" s="17"/>
      <c r="VA1016" s="17"/>
      <c r="VB1016" s="17"/>
      <c r="VC1016" s="17"/>
      <c r="VD1016" s="17"/>
      <c r="VE1016" s="17"/>
      <c r="VF1016" s="17"/>
      <c r="VG1016" s="17"/>
      <c r="VH1016" s="17"/>
      <c r="VI1016" s="17"/>
      <c r="VJ1016" s="17"/>
      <c r="VK1016" s="17"/>
      <c r="VL1016" s="17"/>
      <c r="VM1016" s="17"/>
      <c r="VN1016" s="17"/>
      <c r="VO1016" s="17"/>
      <c r="VP1016" s="17"/>
      <c r="VQ1016" s="17"/>
      <c r="VR1016" s="17"/>
      <c r="VS1016" s="17"/>
      <c r="VT1016" s="17"/>
      <c r="VU1016" s="17"/>
      <c r="VV1016" s="17"/>
      <c r="VW1016" s="17"/>
      <c r="VX1016" s="17"/>
      <c r="VY1016" s="17"/>
      <c r="VZ1016" s="17"/>
      <c r="WA1016" s="17"/>
      <c r="WB1016" s="17"/>
      <c r="WC1016" s="17"/>
      <c r="WD1016" s="17"/>
      <c r="WE1016" s="17"/>
      <c r="WF1016" s="17"/>
      <c r="WG1016" s="17"/>
      <c r="WH1016" s="17"/>
      <c r="WI1016" s="17"/>
      <c r="WJ1016" s="17"/>
      <c r="WK1016" s="17"/>
      <c r="WL1016" s="17"/>
      <c r="WM1016" s="17"/>
      <c r="WN1016" s="17"/>
      <c r="WO1016" s="17"/>
      <c r="WP1016" s="17"/>
      <c r="WQ1016" s="17"/>
      <c r="WR1016" s="17"/>
      <c r="WS1016" s="17"/>
      <c r="WT1016" s="17"/>
      <c r="WU1016" s="17"/>
      <c r="WV1016" s="17"/>
      <c r="WW1016" s="17"/>
      <c r="WX1016" s="17"/>
      <c r="WY1016" s="17"/>
      <c r="WZ1016" s="17"/>
      <c r="XA1016" s="17"/>
      <c r="XB1016" s="17"/>
      <c r="XC1016" s="17"/>
      <c r="XD1016" s="17"/>
      <c r="XE1016" s="17"/>
      <c r="XF1016" s="17"/>
      <c r="XG1016" s="17"/>
      <c r="XH1016" s="17"/>
      <c r="XI1016" s="17"/>
      <c r="XJ1016" s="17"/>
      <c r="XK1016" s="17"/>
      <c r="XL1016" s="17"/>
      <c r="XM1016" s="17"/>
      <c r="XN1016" s="17"/>
      <c r="XO1016" s="17"/>
      <c r="XP1016" s="17"/>
      <c r="XQ1016" s="17"/>
      <c r="XR1016" s="17"/>
      <c r="XS1016" s="17"/>
      <c r="XT1016" s="17"/>
      <c r="XU1016" s="17"/>
      <c r="XV1016" s="17"/>
      <c r="XW1016" s="17"/>
      <c r="XX1016" s="17"/>
      <c r="XY1016" s="17"/>
      <c r="XZ1016" s="17"/>
      <c r="YA1016" s="17"/>
      <c r="YB1016" s="17"/>
      <c r="YC1016" s="17"/>
      <c r="YD1016" s="17"/>
      <c r="YE1016" s="17"/>
      <c r="YF1016" s="17"/>
      <c r="YG1016" s="17"/>
      <c r="YH1016" s="17"/>
      <c r="YI1016" s="17"/>
      <c r="YJ1016" s="17"/>
      <c r="YK1016" s="17"/>
      <c r="YL1016" s="17"/>
      <c r="YM1016" s="17"/>
      <c r="YN1016" s="17"/>
      <c r="YO1016" s="17"/>
      <c r="YP1016" s="17"/>
      <c r="YQ1016" s="17"/>
      <c r="YR1016" s="17"/>
      <c r="YS1016" s="17"/>
      <c r="YT1016" s="17"/>
      <c r="YU1016" s="17"/>
      <c r="YV1016" s="17"/>
      <c r="YW1016" s="17"/>
      <c r="YX1016" s="17"/>
      <c r="YY1016" s="17"/>
      <c r="YZ1016" s="17"/>
      <c r="ZA1016" s="17"/>
      <c r="ZB1016" s="17"/>
      <c r="ZC1016" s="17"/>
      <c r="ZD1016" s="17"/>
      <c r="ZE1016" s="17"/>
      <c r="ZF1016" s="17"/>
      <c r="ZG1016" s="17"/>
      <c r="ZH1016" s="17"/>
      <c r="ZI1016" s="17"/>
      <c r="ZJ1016" s="17"/>
      <c r="ZK1016" s="17"/>
      <c r="ZL1016" s="17"/>
      <c r="ZM1016" s="17"/>
      <c r="ZN1016" s="17"/>
      <c r="ZO1016" s="17"/>
      <c r="ZP1016" s="17"/>
      <c r="ZQ1016" s="17"/>
      <c r="ZR1016" s="17"/>
      <c r="ZS1016" s="17"/>
      <c r="ZT1016" s="17"/>
      <c r="ZU1016" s="17"/>
      <c r="ZV1016" s="17"/>
      <c r="ZW1016" s="17"/>
      <c r="ZX1016" s="17"/>
      <c r="ZY1016" s="17"/>
      <c r="ZZ1016" s="17"/>
      <c r="AAA1016" s="17"/>
      <c r="AAB1016" s="17"/>
      <c r="AAC1016" s="17"/>
      <c r="AAD1016" s="17"/>
      <c r="AAE1016" s="17"/>
      <c r="AAF1016" s="17"/>
      <c r="AAG1016" s="17"/>
      <c r="AAH1016" s="17"/>
      <c r="AAI1016" s="17"/>
      <c r="AAJ1016" s="17"/>
      <c r="AAK1016" s="17"/>
      <c r="AAL1016" s="17"/>
      <c r="AAM1016" s="17"/>
      <c r="AAN1016" s="17"/>
      <c r="AAO1016" s="17"/>
      <c r="AAP1016" s="17"/>
      <c r="AAQ1016" s="17"/>
      <c r="AAR1016" s="17"/>
      <c r="AAS1016" s="17"/>
      <c r="AAT1016" s="17"/>
      <c r="AAU1016" s="17"/>
      <c r="AAV1016" s="17"/>
      <c r="AAW1016" s="17"/>
      <c r="AAX1016" s="17"/>
      <c r="AAY1016" s="17"/>
      <c r="AAZ1016" s="17"/>
      <c r="ABA1016" s="17"/>
      <c r="ABB1016" s="17"/>
      <c r="ABC1016" s="17"/>
      <c r="ABD1016" s="17"/>
      <c r="ABE1016" s="17"/>
      <c r="ABF1016" s="17"/>
      <c r="ABG1016" s="17"/>
      <c r="ABH1016" s="17"/>
      <c r="ABI1016" s="17"/>
      <c r="ABJ1016" s="17"/>
      <c r="ABK1016" s="17"/>
      <c r="ABL1016" s="17"/>
      <c r="ABM1016" s="17"/>
      <c r="ABN1016" s="17"/>
      <c r="ABO1016" s="17"/>
      <c r="ABP1016" s="17"/>
      <c r="ABQ1016" s="17"/>
      <c r="ABR1016" s="17"/>
      <c r="ABS1016" s="17"/>
      <c r="ABT1016" s="17"/>
      <c r="ABU1016" s="17"/>
      <c r="ABV1016" s="17"/>
      <c r="ABW1016" s="17"/>
      <c r="ABX1016" s="17"/>
      <c r="ABY1016" s="17"/>
      <c r="ABZ1016" s="17"/>
      <c r="ACA1016" s="17"/>
      <c r="ACB1016" s="17"/>
      <c r="ACC1016" s="17"/>
      <c r="ACD1016" s="17"/>
      <c r="ACE1016" s="17"/>
      <c r="ACF1016" s="17"/>
      <c r="ACG1016" s="17"/>
      <c r="ACH1016" s="17"/>
      <c r="ACI1016" s="17"/>
      <c r="ACJ1016" s="17"/>
      <c r="ACK1016" s="17"/>
      <c r="ACL1016" s="17"/>
      <c r="ACM1016" s="17"/>
      <c r="ACN1016" s="17"/>
      <c r="ACO1016" s="17"/>
      <c r="ACP1016" s="17"/>
      <c r="ACQ1016" s="17"/>
      <c r="ACR1016" s="17"/>
      <c r="ACS1016" s="17"/>
      <c r="ACT1016" s="17"/>
      <c r="ACU1016" s="17"/>
      <c r="ACV1016" s="17"/>
      <c r="ACW1016" s="17"/>
      <c r="ACX1016" s="17"/>
      <c r="ACY1016" s="17"/>
      <c r="ACZ1016" s="17"/>
      <c r="ADA1016" s="17"/>
      <c r="ADB1016" s="17"/>
      <c r="ADC1016" s="17"/>
      <c r="ADD1016" s="17"/>
      <c r="ADE1016" s="17"/>
      <c r="ADF1016" s="17"/>
      <c r="ADG1016" s="17"/>
      <c r="ADH1016" s="17"/>
      <c r="ADI1016" s="17"/>
      <c r="ADJ1016" s="17"/>
      <c r="ADK1016" s="17"/>
      <c r="ADL1016" s="17"/>
      <c r="ADM1016" s="17"/>
      <c r="ADN1016" s="17"/>
      <c r="ADO1016" s="17"/>
      <c r="ADP1016" s="17"/>
      <c r="ADQ1016" s="17"/>
      <c r="ADR1016" s="17"/>
    </row>
    <row r="1017" spans="44:798" s="16" customFormat="1" x14ac:dyDescent="0.25">
      <c r="AR1017" s="56"/>
      <c r="AS1017" s="56"/>
      <c r="AT1017" s="57"/>
      <c r="AU1017" s="56"/>
      <c r="AV1017" s="57"/>
      <c r="AW1017" s="56"/>
      <c r="AX1017" s="56"/>
      <c r="AY1017" s="56"/>
      <c r="AZ1017" s="56"/>
      <c r="BA1017" s="56"/>
      <c r="BB1017" s="56"/>
      <c r="BC1017" s="56"/>
      <c r="BD1017" s="56"/>
      <c r="BE1017" s="51"/>
      <c r="BF1017" s="51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  <c r="HS1017" s="17"/>
      <c r="HT1017" s="17"/>
      <c r="HU1017" s="17"/>
      <c r="HV1017" s="17"/>
      <c r="HW1017" s="17"/>
      <c r="HX1017" s="17"/>
      <c r="HY1017" s="17"/>
      <c r="HZ1017" s="17"/>
      <c r="IA1017" s="17"/>
      <c r="IB1017" s="17"/>
      <c r="IC1017" s="17"/>
      <c r="ID1017" s="17"/>
      <c r="IE1017" s="17"/>
      <c r="IF1017" s="17"/>
      <c r="IG1017" s="17"/>
      <c r="IH1017" s="17"/>
      <c r="II1017" s="17"/>
      <c r="IJ1017" s="17"/>
      <c r="IK1017" s="17"/>
      <c r="IL1017" s="17"/>
      <c r="IM1017" s="17"/>
      <c r="IN1017" s="17"/>
      <c r="IO1017" s="17"/>
      <c r="IP1017" s="17"/>
      <c r="IQ1017" s="17"/>
      <c r="IR1017" s="17"/>
      <c r="IS1017" s="17"/>
      <c r="IT1017" s="17"/>
      <c r="IU1017" s="17"/>
      <c r="IV1017" s="17"/>
      <c r="IW1017" s="17"/>
      <c r="IX1017" s="17"/>
      <c r="IY1017" s="17"/>
      <c r="IZ1017" s="17"/>
      <c r="JA1017" s="17"/>
      <c r="JB1017" s="17"/>
      <c r="JC1017" s="17"/>
      <c r="JD1017" s="17"/>
      <c r="JE1017" s="17"/>
      <c r="JF1017" s="17"/>
      <c r="JG1017" s="17"/>
      <c r="JH1017" s="17"/>
      <c r="JI1017" s="17"/>
      <c r="JJ1017" s="17"/>
      <c r="JK1017" s="17"/>
      <c r="JL1017" s="17"/>
      <c r="JM1017" s="17"/>
      <c r="JN1017" s="17"/>
      <c r="JO1017" s="17"/>
      <c r="JP1017" s="17"/>
      <c r="JQ1017" s="17"/>
      <c r="JR1017" s="17"/>
      <c r="JS1017" s="17"/>
      <c r="JT1017" s="17"/>
      <c r="JU1017" s="17"/>
      <c r="JV1017" s="17"/>
      <c r="JW1017" s="17"/>
      <c r="JX1017" s="17"/>
      <c r="JY1017" s="17"/>
      <c r="JZ1017" s="17"/>
      <c r="KA1017" s="17"/>
      <c r="KB1017" s="17"/>
      <c r="KC1017" s="17"/>
      <c r="KD1017" s="17"/>
      <c r="KE1017" s="17"/>
      <c r="KF1017" s="17"/>
      <c r="KG1017" s="17"/>
      <c r="KH1017" s="17"/>
      <c r="KI1017" s="17"/>
      <c r="KJ1017" s="17"/>
      <c r="KK1017" s="17"/>
      <c r="KL1017" s="17"/>
      <c r="KM1017" s="17"/>
      <c r="KN1017" s="17"/>
      <c r="KO1017" s="17"/>
      <c r="KP1017" s="17"/>
      <c r="KQ1017" s="17"/>
      <c r="KR1017" s="17"/>
      <c r="KS1017" s="17"/>
      <c r="KT1017" s="17"/>
      <c r="KU1017" s="17"/>
      <c r="KV1017" s="17"/>
      <c r="KW1017" s="17"/>
      <c r="KX1017" s="17"/>
      <c r="KY1017" s="17"/>
      <c r="KZ1017" s="17"/>
      <c r="LA1017" s="17"/>
      <c r="LB1017" s="17"/>
      <c r="LC1017" s="17"/>
      <c r="LD1017" s="17"/>
      <c r="LE1017" s="17"/>
      <c r="LF1017" s="17"/>
      <c r="LG1017" s="17"/>
      <c r="LH1017" s="17"/>
      <c r="LI1017" s="17"/>
      <c r="LJ1017" s="17"/>
      <c r="LK1017" s="17"/>
      <c r="LL1017" s="17"/>
      <c r="LM1017" s="17"/>
      <c r="LN1017" s="17"/>
      <c r="LO1017" s="17"/>
      <c r="LP1017" s="17"/>
      <c r="LQ1017" s="17"/>
      <c r="LR1017" s="17"/>
      <c r="LS1017" s="17"/>
      <c r="LT1017" s="17"/>
      <c r="LU1017" s="17"/>
      <c r="LV1017" s="17"/>
      <c r="LW1017" s="17"/>
      <c r="LX1017" s="17"/>
      <c r="LY1017" s="17"/>
      <c r="LZ1017" s="17"/>
      <c r="MA1017" s="17"/>
      <c r="MB1017" s="17"/>
      <c r="MC1017" s="17"/>
      <c r="MD1017" s="17"/>
      <c r="ME1017" s="17"/>
      <c r="MF1017" s="17"/>
      <c r="MG1017" s="17"/>
      <c r="MH1017" s="17"/>
      <c r="MI1017" s="17"/>
      <c r="MJ1017" s="17"/>
      <c r="MK1017" s="17"/>
      <c r="ML1017" s="17"/>
      <c r="MM1017" s="17"/>
      <c r="MN1017" s="17"/>
      <c r="MO1017" s="17"/>
      <c r="MP1017" s="17"/>
      <c r="MQ1017" s="17"/>
      <c r="MR1017" s="17"/>
      <c r="MS1017" s="17"/>
      <c r="MT1017" s="17"/>
      <c r="MU1017" s="17"/>
      <c r="MV1017" s="17"/>
      <c r="MW1017" s="17"/>
      <c r="MX1017" s="17"/>
      <c r="MY1017" s="17"/>
      <c r="MZ1017" s="17"/>
      <c r="NA1017" s="17"/>
      <c r="NB1017" s="17"/>
      <c r="NC1017" s="17"/>
      <c r="ND1017" s="17"/>
      <c r="NE1017" s="17"/>
      <c r="NF1017" s="17"/>
      <c r="NG1017" s="17"/>
      <c r="NH1017" s="17"/>
      <c r="NI1017" s="17"/>
      <c r="NJ1017" s="17"/>
      <c r="NK1017" s="17"/>
      <c r="NL1017" s="17"/>
      <c r="NM1017" s="17"/>
      <c r="NN1017" s="17"/>
      <c r="NO1017" s="17"/>
      <c r="NP1017" s="17"/>
      <c r="NQ1017" s="17"/>
      <c r="NR1017" s="17"/>
      <c r="NS1017" s="17"/>
      <c r="NT1017" s="17"/>
      <c r="NU1017" s="17"/>
      <c r="NV1017" s="17"/>
      <c r="NW1017" s="17"/>
      <c r="NX1017" s="17"/>
      <c r="NY1017" s="17"/>
      <c r="NZ1017" s="17"/>
      <c r="OA1017" s="17"/>
      <c r="OB1017" s="17"/>
      <c r="OC1017" s="17"/>
      <c r="OD1017" s="17"/>
      <c r="OE1017" s="17"/>
      <c r="OF1017" s="17"/>
      <c r="OG1017" s="17"/>
      <c r="OH1017" s="17"/>
      <c r="OI1017" s="17"/>
      <c r="OJ1017" s="17"/>
      <c r="OK1017" s="17"/>
      <c r="OL1017" s="17"/>
      <c r="OM1017" s="17"/>
      <c r="ON1017" s="17"/>
      <c r="OO1017" s="17"/>
      <c r="OP1017" s="17"/>
      <c r="OQ1017" s="17"/>
      <c r="OR1017" s="17"/>
      <c r="OS1017" s="17"/>
      <c r="OT1017" s="17"/>
      <c r="OU1017" s="17"/>
      <c r="OV1017" s="17"/>
      <c r="OW1017" s="17"/>
      <c r="OX1017" s="17"/>
      <c r="OY1017" s="17"/>
      <c r="OZ1017" s="17"/>
      <c r="PA1017" s="17"/>
      <c r="PB1017" s="17"/>
      <c r="PC1017" s="17"/>
      <c r="PD1017" s="17"/>
      <c r="PE1017" s="17"/>
      <c r="PF1017" s="17"/>
      <c r="PG1017" s="17"/>
      <c r="PH1017" s="17"/>
      <c r="PI1017" s="17"/>
      <c r="PJ1017" s="17"/>
      <c r="PK1017" s="17"/>
      <c r="PL1017" s="17"/>
      <c r="PM1017" s="17"/>
      <c r="PN1017" s="17"/>
      <c r="PO1017" s="17"/>
      <c r="PP1017" s="17"/>
      <c r="PQ1017" s="17"/>
      <c r="PR1017" s="17"/>
      <c r="PS1017" s="17"/>
      <c r="PT1017" s="17"/>
      <c r="PU1017" s="17"/>
      <c r="PV1017" s="17"/>
      <c r="PW1017" s="17"/>
      <c r="PX1017" s="17"/>
      <c r="PY1017" s="17"/>
      <c r="PZ1017" s="17"/>
      <c r="QA1017" s="17"/>
      <c r="QB1017" s="17"/>
      <c r="QC1017" s="17"/>
      <c r="QD1017" s="17"/>
      <c r="QE1017" s="17"/>
      <c r="QF1017" s="17"/>
      <c r="QG1017" s="17"/>
      <c r="QH1017" s="17"/>
      <c r="QI1017" s="17"/>
      <c r="QJ1017" s="17"/>
      <c r="QK1017" s="17"/>
      <c r="QL1017" s="17"/>
      <c r="QM1017" s="17"/>
      <c r="QN1017" s="17"/>
      <c r="QO1017" s="17"/>
      <c r="QP1017" s="17"/>
      <c r="QQ1017" s="17"/>
      <c r="QR1017" s="17"/>
      <c r="QS1017" s="17"/>
      <c r="QT1017" s="17"/>
      <c r="QU1017" s="17"/>
      <c r="QV1017" s="17"/>
      <c r="QW1017" s="17"/>
      <c r="QX1017" s="17"/>
      <c r="QY1017" s="17"/>
      <c r="QZ1017" s="17"/>
      <c r="RA1017" s="17"/>
      <c r="RB1017" s="17"/>
      <c r="RC1017" s="17"/>
      <c r="RD1017" s="17"/>
      <c r="RE1017" s="17"/>
      <c r="RF1017" s="17"/>
      <c r="RG1017" s="17"/>
      <c r="RH1017" s="17"/>
      <c r="RI1017" s="17"/>
      <c r="RJ1017" s="17"/>
      <c r="RK1017" s="17"/>
      <c r="RL1017" s="17"/>
      <c r="RM1017" s="17"/>
      <c r="RN1017" s="17"/>
      <c r="RO1017" s="17"/>
      <c r="RP1017" s="17"/>
      <c r="RQ1017" s="17"/>
      <c r="RR1017" s="17"/>
      <c r="RS1017" s="17"/>
      <c r="RT1017" s="17"/>
      <c r="RU1017" s="17"/>
      <c r="RV1017" s="17"/>
      <c r="RW1017" s="17"/>
      <c r="RX1017" s="17"/>
      <c r="RY1017" s="17"/>
      <c r="RZ1017" s="17"/>
      <c r="SA1017" s="17"/>
      <c r="SB1017" s="17"/>
      <c r="SC1017" s="17"/>
      <c r="SD1017" s="17"/>
      <c r="SE1017" s="17"/>
      <c r="SF1017" s="17"/>
      <c r="SG1017" s="17"/>
      <c r="SH1017" s="17"/>
      <c r="SI1017" s="17"/>
      <c r="SJ1017" s="17"/>
      <c r="SK1017" s="17"/>
      <c r="SL1017" s="17"/>
      <c r="SM1017" s="17"/>
      <c r="SN1017" s="17"/>
      <c r="SO1017" s="17"/>
      <c r="SP1017" s="17"/>
      <c r="SQ1017" s="17"/>
      <c r="SR1017" s="17"/>
      <c r="SS1017" s="17"/>
      <c r="ST1017" s="17"/>
      <c r="SU1017" s="17"/>
      <c r="SV1017" s="17"/>
      <c r="SW1017" s="17"/>
      <c r="SX1017" s="17"/>
      <c r="SY1017" s="17"/>
      <c r="SZ1017" s="17"/>
      <c r="TA1017" s="17"/>
      <c r="TB1017" s="17"/>
      <c r="TC1017" s="17"/>
      <c r="TD1017" s="17"/>
      <c r="TE1017" s="17"/>
      <c r="TF1017" s="17"/>
      <c r="TG1017" s="17"/>
      <c r="TH1017" s="17"/>
      <c r="TI1017" s="17"/>
      <c r="TJ1017" s="17"/>
      <c r="TK1017" s="17"/>
      <c r="TL1017" s="17"/>
      <c r="TM1017" s="17"/>
      <c r="TN1017" s="17"/>
      <c r="TO1017" s="17"/>
      <c r="TP1017" s="17"/>
      <c r="TQ1017" s="17"/>
      <c r="TR1017" s="17"/>
      <c r="TS1017" s="17"/>
      <c r="TT1017" s="17"/>
      <c r="TU1017" s="17"/>
      <c r="TV1017" s="17"/>
      <c r="TW1017" s="17"/>
      <c r="TX1017" s="17"/>
      <c r="TY1017" s="17"/>
      <c r="TZ1017" s="17"/>
      <c r="UA1017" s="17"/>
      <c r="UB1017" s="17"/>
      <c r="UC1017" s="17"/>
      <c r="UD1017" s="17"/>
      <c r="UE1017" s="17"/>
      <c r="UF1017" s="17"/>
      <c r="UG1017" s="17"/>
      <c r="UH1017" s="17"/>
      <c r="UI1017" s="17"/>
      <c r="UJ1017" s="17"/>
      <c r="UK1017" s="17"/>
      <c r="UL1017" s="17"/>
      <c r="UM1017" s="17"/>
      <c r="UN1017" s="17"/>
      <c r="UO1017" s="17"/>
      <c r="UP1017" s="17"/>
      <c r="UQ1017" s="17"/>
      <c r="UR1017" s="17"/>
      <c r="US1017" s="17"/>
      <c r="UT1017" s="17"/>
      <c r="UU1017" s="17"/>
      <c r="UV1017" s="17"/>
      <c r="UW1017" s="17"/>
      <c r="UX1017" s="17"/>
      <c r="UY1017" s="17"/>
      <c r="UZ1017" s="17"/>
      <c r="VA1017" s="17"/>
      <c r="VB1017" s="17"/>
      <c r="VC1017" s="17"/>
      <c r="VD1017" s="17"/>
      <c r="VE1017" s="17"/>
      <c r="VF1017" s="17"/>
      <c r="VG1017" s="17"/>
      <c r="VH1017" s="17"/>
      <c r="VI1017" s="17"/>
      <c r="VJ1017" s="17"/>
      <c r="VK1017" s="17"/>
      <c r="VL1017" s="17"/>
      <c r="VM1017" s="17"/>
      <c r="VN1017" s="17"/>
      <c r="VO1017" s="17"/>
      <c r="VP1017" s="17"/>
      <c r="VQ1017" s="17"/>
      <c r="VR1017" s="17"/>
      <c r="VS1017" s="17"/>
      <c r="VT1017" s="17"/>
      <c r="VU1017" s="17"/>
      <c r="VV1017" s="17"/>
      <c r="VW1017" s="17"/>
      <c r="VX1017" s="17"/>
      <c r="VY1017" s="17"/>
      <c r="VZ1017" s="17"/>
      <c r="WA1017" s="17"/>
      <c r="WB1017" s="17"/>
      <c r="WC1017" s="17"/>
      <c r="WD1017" s="17"/>
      <c r="WE1017" s="17"/>
      <c r="WF1017" s="17"/>
      <c r="WG1017" s="17"/>
      <c r="WH1017" s="17"/>
      <c r="WI1017" s="17"/>
      <c r="WJ1017" s="17"/>
      <c r="WK1017" s="17"/>
      <c r="WL1017" s="17"/>
      <c r="WM1017" s="17"/>
      <c r="WN1017" s="17"/>
      <c r="WO1017" s="17"/>
      <c r="WP1017" s="17"/>
      <c r="WQ1017" s="17"/>
      <c r="WR1017" s="17"/>
      <c r="WS1017" s="17"/>
      <c r="WT1017" s="17"/>
      <c r="WU1017" s="17"/>
      <c r="WV1017" s="17"/>
      <c r="WW1017" s="17"/>
      <c r="WX1017" s="17"/>
      <c r="WY1017" s="17"/>
      <c r="WZ1017" s="17"/>
      <c r="XA1017" s="17"/>
      <c r="XB1017" s="17"/>
      <c r="XC1017" s="17"/>
      <c r="XD1017" s="17"/>
      <c r="XE1017" s="17"/>
      <c r="XF1017" s="17"/>
      <c r="XG1017" s="17"/>
      <c r="XH1017" s="17"/>
      <c r="XI1017" s="17"/>
      <c r="XJ1017" s="17"/>
      <c r="XK1017" s="17"/>
      <c r="XL1017" s="17"/>
      <c r="XM1017" s="17"/>
      <c r="XN1017" s="17"/>
      <c r="XO1017" s="17"/>
      <c r="XP1017" s="17"/>
      <c r="XQ1017" s="17"/>
      <c r="XR1017" s="17"/>
      <c r="XS1017" s="17"/>
      <c r="XT1017" s="17"/>
      <c r="XU1017" s="17"/>
      <c r="XV1017" s="17"/>
      <c r="XW1017" s="17"/>
      <c r="XX1017" s="17"/>
      <c r="XY1017" s="17"/>
      <c r="XZ1017" s="17"/>
      <c r="YA1017" s="17"/>
      <c r="YB1017" s="17"/>
      <c r="YC1017" s="17"/>
      <c r="YD1017" s="17"/>
      <c r="YE1017" s="17"/>
      <c r="YF1017" s="17"/>
      <c r="YG1017" s="17"/>
      <c r="YH1017" s="17"/>
      <c r="YI1017" s="17"/>
      <c r="YJ1017" s="17"/>
      <c r="YK1017" s="17"/>
      <c r="YL1017" s="17"/>
      <c r="YM1017" s="17"/>
      <c r="YN1017" s="17"/>
      <c r="YO1017" s="17"/>
      <c r="YP1017" s="17"/>
      <c r="YQ1017" s="17"/>
      <c r="YR1017" s="17"/>
      <c r="YS1017" s="17"/>
      <c r="YT1017" s="17"/>
      <c r="YU1017" s="17"/>
      <c r="YV1017" s="17"/>
      <c r="YW1017" s="17"/>
      <c r="YX1017" s="17"/>
      <c r="YY1017" s="17"/>
      <c r="YZ1017" s="17"/>
      <c r="ZA1017" s="17"/>
      <c r="ZB1017" s="17"/>
      <c r="ZC1017" s="17"/>
      <c r="ZD1017" s="17"/>
      <c r="ZE1017" s="17"/>
      <c r="ZF1017" s="17"/>
      <c r="ZG1017" s="17"/>
      <c r="ZH1017" s="17"/>
      <c r="ZI1017" s="17"/>
      <c r="ZJ1017" s="17"/>
      <c r="ZK1017" s="17"/>
      <c r="ZL1017" s="17"/>
      <c r="ZM1017" s="17"/>
      <c r="ZN1017" s="17"/>
      <c r="ZO1017" s="17"/>
      <c r="ZP1017" s="17"/>
      <c r="ZQ1017" s="17"/>
      <c r="ZR1017" s="17"/>
      <c r="ZS1017" s="17"/>
      <c r="ZT1017" s="17"/>
      <c r="ZU1017" s="17"/>
      <c r="ZV1017" s="17"/>
      <c r="ZW1017" s="17"/>
      <c r="ZX1017" s="17"/>
      <c r="ZY1017" s="17"/>
      <c r="ZZ1017" s="17"/>
      <c r="AAA1017" s="17"/>
      <c r="AAB1017" s="17"/>
      <c r="AAC1017" s="17"/>
      <c r="AAD1017" s="17"/>
      <c r="AAE1017" s="17"/>
      <c r="AAF1017" s="17"/>
      <c r="AAG1017" s="17"/>
      <c r="AAH1017" s="17"/>
      <c r="AAI1017" s="17"/>
      <c r="AAJ1017" s="17"/>
      <c r="AAK1017" s="17"/>
      <c r="AAL1017" s="17"/>
      <c r="AAM1017" s="17"/>
      <c r="AAN1017" s="17"/>
      <c r="AAO1017" s="17"/>
      <c r="AAP1017" s="17"/>
      <c r="AAQ1017" s="17"/>
      <c r="AAR1017" s="17"/>
      <c r="AAS1017" s="17"/>
      <c r="AAT1017" s="17"/>
      <c r="AAU1017" s="17"/>
      <c r="AAV1017" s="17"/>
      <c r="AAW1017" s="17"/>
      <c r="AAX1017" s="17"/>
      <c r="AAY1017" s="17"/>
      <c r="AAZ1017" s="17"/>
      <c r="ABA1017" s="17"/>
      <c r="ABB1017" s="17"/>
      <c r="ABC1017" s="17"/>
      <c r="ABD1017" s="17"/>
      <c r="ABE1017" s="17"/>
      <c r="ABF1017" s="17"/>
      <c r="ABG1017" s="17"/>
      <c r="ABH1017" s="17"/>
      <c r="ABI1017" s="17"/>
      <c r="ABJ1017" s="17"/>
      <c r="ABK1017" s="17"/>
      <c r="ABL1017" s="17"/>
      <c r="ABM1017" s="17"/>
      <c r="ABN1017" s="17"/>
      <c r="ABO1017" s="17"/>
      <c r="ABP1017" s="17"/>
      <c r="ABQ1017" s="17"/>
      <c r="ABR1017" s="17"/>
      <c r="ABS1017" s="17"/>
      <c r="ABT1017" s="17"/>
      <c r="ABU1017" s="17"/>
      <c r="ABV1017" s="17"/>
      <c r="ABW1017" s="17"/>
      <c r="ABX1017" s="17"/>
      <c r="ABY1017" s="17"/>
      <c r="ABZ1017" s="17"/>
      <c r="ACA1017" s="17"/>
      <c r="ACB1017" s="17"/>
      <c r="ACC1017" s="17"/>
      <c r="ACD1017" s="17"/>
      <c r="ACE1017" s="17"/>
      <c r="ACF1017" s="17"/>
      <c r="ACG1017" s="17"/>
      <c r="ACH1017" s="17"/>
      <c r="ACI1017" s="17"/>
      <c r="ACJ1017" s="17"/>
      <c r="ACK1017" s="17"/>
      <c r="ACL1017" s="17"/>
      <c r="ACM1017" s="17"/>
      <c r="ACN1017" s="17"/>
      <c r="ACO1017" s="17"/>
      <c r="ACP1017" s="17"/>
      <c r="ACQ1017" s="17"/>
      <c r="ACR1017" s="17"/>
      <c r="ACS1017" s="17"/>
      <c r="ACT1017" s="17"/>
      <c r="ACU1017" s="17"/>
      <c r="ACV1017" s="17"/>
      <c r="ACW1017" s="17"/>
      <c r="ACX1017" s="17"/>
      <c r="ACY1017" s="17"/>
      <c r="ACZ1017" s="17"/>
      <c r="ADA1017" s="17"/>
      <c r="ADB1017" s="17"/>
      <c r="ADC1017" s="17"/>
      <c r="ADD1017" s="17"/>
      <c r="ADE1017" s="17"/>
      <c r="ADF1017" s="17"/>
      <c r="ADG1017" s="17"/>
      <c r="ADH1017" s="17"/>
      <c r="ADI1017" s="17"/>
      <c r="ADJ1017" s="17"/>
      <c r="ADK1017" s="17"/>
      <c r="ADL1017" s="17"/>
      <c r="ADM1017" s="17"/>
      <c r="ADN1017" s="17"/>
      <c r="ADO1017" s="17"/>
      <c r="ADP1017" s="17"/>
      <c r="ADQ1017" s="17"/>
      <c r="ADR1017" s="17"/>
    </row>
    <row r="1018" spans="44:798" s="16" customFormat="1" x14ac:dyDescent="0.25">
      <c r="AR1018" s="56"/>
      <c r="AS1018" s="56"/>
      <c r="AT1018" s="57"/>
      <c r="AU1018" s="56"/>
      <c r="AV1018" s="57"/>
      <c r="AW1018" s="56"/>
      <c r="AX1018" s="56"/>
      <c r="AY1018" s="56"/>
      <c r="AZ1018" s="56"/>
      <c r="BA1018" s="56"/>
      <c r="BB1018" s="56"/>
      <c r="BC1018" s="56"/>
      <c r="BD1018" s="56"/>
      <c r="BE1018" s="51"/>
      <c r="BF1018" s="51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  <c r="HS1018" s="17"/>
      <c r="HT1018" s="17"/>
      <c r="HU1018" s="17"/>
      <c r="HV1018" s="17"/>
      <c r="HW1018" s="17"/>
      <c r="HX1018" s="17"/>
      <c r="HY1018" s="17"/>
      <c r="HZ1018" s="17"/>
      <c r="IA1018" s="17"/>
      <c r="IB1018" s="17"/>
      <c r="IC1018" s="17"/>
      <c r="ID1018" s="17"/>
      <c r="IE1018" s="17"/>
      <c r="IF1018" s="17"/>
      <c r="IG1018" s="17"/>
      <c r="IH1018" s="17"/>
      <c r="II1018" s="17"/>
      <c r="IJ1018" s="17"/>
      <c r="IK1018" s="17"/>
      <c r="IL1018" s="17"/>
      <c r="IM1018" s="17"/>
      <c r="IN1018" s="17"/>
      <c r="IO1018" s="17"/>
      <c r="IP1018" s="17"/>
      <c r="IQ1018" s="17"/>
      <c r="IR1018" s="17"/>
      <c r="IS1018" s="17"/>
      <c r="IT1018" s="17"/>
      <c r="IU1018" s="17"/>
      <c r="IV1018" s="17"/>
      <c r="IW1018" s="17"/>
      <c r="IX1018" s="17"/>
      <c r="IY1018" s="17"/>
      <c r="IZ1018" s="17"/>
      <c r="JA1018" s="17"/>
      <c r="JB1018" s="17"/>
      <c r="JC1018" s="17"/>
      <c r="JD1018" s="17"/>
      <c r="JE1018" s="17"/>
      <c r="JF1018" s="17"/>
      <c r="JG1018" s="17"/>
      <c r="JH1018" s="17"/>
      <c r="JI1018" s="17"/>
      <c r="JJ1018" s="17"/>
      <c r="JK1018" s="17"/>
      <c r="JL1018" s="17"/>
      <c r="JM1018" s="17"/>
      <c r="JN1018" s="17"/>
      <c r="JO1018" s="17"/>
      <c r="JP1018" s="17"/>
      <c r="JQ1018" s="17"/>
      <c r="JR1018" s="17"/>
      <c r="JS1018" s="17"/>
      <c r="JT1018" s="17"/>
      <c r="JU1018" s="17"/>
      <c r="JV1018" s="17"/>
      <c r="JW1018" s="17"/>
      <c r="JX1018" s="17"/>
      <c r="JY1018" s="17"/>
      <c r="JZ1018" s="17"/>
      <c r="KA1018" s="17"/>
      <c r="KB1018" s="17"/>
      <c r="KC1018" s="17"/>
      <c r="KD1018" s="17"/>
      <c r="KE1018" s="17"/>
      <c r="KF1018" s="17"/>
      <c r="KG1018" s="17"/>
      <c r="KH1018" s="17"/>
      <c r="KI1018" s="17"/>
      <c r="KJ1018" s="17"/>
      <c r="KK1018" s="17"/>
      <c r="KL1018" s="17"/>
      <c r="KM1018" s="17"/>
      <c r="KN1018" s="17"/>
      <c r="KO1018" s="17"/>
      <c r="KP1018" s="17"/>
      <c r="KQ1018" s="17"/>
      <c r="KR1018" s="17"/>
      <c r="KS1018" s="17"/>
      <c r="KT1018" s="17"/>
      <c r="KU1018" s="17"/>
      <c r="KV1018" s="17"/>
      <c r="KW1018" s="17"/>
      <c r="KX1018" s="17"/>
      <c r="KY1018" s="17"/>
      <c r="KZ1018" s="17"/>
      <c r="LA1018" s="17"/>
      <c r="LB1018" s="17"/>
      <c r="LC1018" s="17"/>
      <c r="LD1018" s="17"/>
      <c r="LE1018" s="17"/>
      <c r="LF1018" s="17"/>
      <c r="LG1018" s="17"/>
      <c r="LH1018" s="17"/>
      <c r="LI1018" s="17"/>
      <c r="LJ1018" s="17"/>
      <c r="LK1018" s="17"/>
      <c r="LL1018" s="17"/>
      <c r="LM1018" s="17"/>
      <c r="LN1018" s="17"/>
      <c r="LO1018" s="17"/>
      <c r="LP1018" s="17"/>
      <c r="LQ1018" s="17"/>
      <c r="LR1018" s="17"/>
      <c r="LS1018" s="17"/>
      <c r="LT1018" s="17"/>
      <c r="LU1018" s="17"/>
      <c r="LV1018" s="17"/>
      <c r="LW1018" s="17"/>
      <c r="LX1018" s="17"/>
      <c r="LY1018" s="17"/>
      <c r="LZ1018" s="17"/>
      <c r="MA1018" s="17"/>
      <c r="MB1018" s="17"/>
      <c r="MC1018" s="17"/>
      <c r="MD1018" s="17"/>
      <c r="ME1018" s="17"/>
      <c r="MF1018" s="17"/>
      <c r="MG1018" s="17"/>
      <c r="MH1018" s="17"/>
      <c r="MI1018" s="17"/>
      <c r="MJ1018" s="17"/>
      <c r="MK1018" s="17"/>
      <c r="ML1018" s="17"/>
      <c r="MM1018" s="17"/>
      <c r="MN1018" s="17"/>
      <c r="MO1018" s="17"/>
      <c r="MP1018" s="17"/>
      <c r="MQ1018" s="17"/>
      <c r="MR1018" s="17"/>
      <c r="MS1018" s="17"/>
      <c r="MT1018" s="17"/>
      <c r="MU1018" s="17"/>
      <c r="MV1018" s="17"/>
      <c r="MW1018" s="17"/>
      <c r="MX1018" s="17"/>
      <c r="MY1018" s="17"/>
      <c r="MZ1018" s="17"/>
      <c r="NA1018" s="17"/>
      <c r="NB1018" s="17"/>
      <c r="NC1018" s="17"/>
      <c r="ND1018" s="17"/>
      <c r="NE1018" s="17"/>
      <c r="NF1018" s="17"/>
      <c r="NG1018" s="17"/>
      <c r="NH1018" s="17"/>
      <c r="NI1018" s="17"/>
      <c r="NJ1018" s="17"/>
      <c r="NK1018" s="17"/>
      <c r="NL1018" s="17"/>
      <c r="NM1018" s="17"/>
      <c r="NN1018" s="17"/>
      <c r="NO1018" s="17"/>
      <c r="NP1018" s="17"/>
      <c r="NQ1018" s="17"/>
      <c r="NR1018" s="17"/>
      <c r="NS1018" s="17"/>
      <c r="NT1018" s="17"/>
      <c r="NU1018" s="17"/>
      <c r="NV1018" s="17"/>
      <c r="NW1018" s="17"/>
      <c r="NX1018" s="17"/>
      <c r="NY1018" s="17"/>
      <c r="NZ1018" s="17"/>
      <c r="OA1018" s="17"/>
      <c r="OB1018" s="17"/>
      <c r="OC1018" s="17"/>
      <c r="OD1018" s="17"/>
      <c r="OE1018" s="17"/>
      <c r="OF1018" s="17"/>
      <c r="OG1018" s="17"/>
      <c r="OH1018" s="17"/>
      <c r="OI1018" s="17"/>
      <c r="OJ1018" s="17"/>
      <c r="OK1018" s="17"/>
      <c r="OL1018" s="17"/>
      <c r="OM1018" s="17"/>
      <c r="ON1018" s="17"/>
      <c r="OO1018" s="17"/>
      <c r="OP1018" s="17"/>
      <c r="OQ1018" s="17"/>
      <c r="OR1018" s="17"/>
      <c r="OS1018" s="17"/>
      <c r="OT1018" s="17"/>
      <c r="OU1018" s="17"/>
      <c r="OV1018" s="17"/>
      <c r="OW1018" s="17"/>
      <c r="OX1018" s="17"/>
      <c r="OY1018" s="17"/>
      <c r="OZ1018" s="17"/>
      <c r="PA1018" s="17"/>
      <c r="PB1018" s="17"/>
      <c r="PC1018" s="17"/>
      <c r="PD1018" s="17"/>
      <c r="PE1018" s="17"/>
      <c r="PF1018" s="17"/>
      <c r="PG1018" s="17"/>
      <c r="PH1018" s="17"/>
      <c r="PI1018" s="17"/>
      <c r="PJ1018" s="17"/>
      <c r="PK1018" s="17"/>
      <c r="PL1018" s="17"/>
      <c r="PM1018" s="17"/>
      <c r="PN1018" s="17"/>
      <c r="PO1018" s="17"/>
      <c r="PP1018" s="17"/>
      <c r="PQ1018" s="17"/>
      <c r="PR1018" s="17"/>
      <c r="PS1018" s="17"/>
      <c r="PT1018" s="17"/>
      <c r="PU1018" s="17"/>
      <c r="PV1018" s="17"/>
      <c r="PW1018" s="17"/>
      <c r="PX1018" s="17"/>
      <c r="PY1018" s="17"/>
      <c r="PZ1018" s="17"/>
      <c r="QA1018" s="17"/>
      <c r="QB1018" s="17"/>
      <c r="QC1018" s="17"/>
      <c r="QD1018" s="17"/>
      <c r="QE1018" s="17"/>
      <c r="QF1018" s="17"/>
      <c r="QG1018" s="17"/>
      <c r="QH1018" s="17"/>
      <c r="QI1018" s="17"/>
      <c r="QJ1018" s="17"/>
      <c r="QK1018" s="17"/>
      <c r="QL1018" s="17"/>
      <c r="QM1018" s="17"/>
      <c r="QN1018" s="17"/>
      <c r="QO1018" s="17"/>
      <c r="QP1018" s="17"/>
      <c r="QQ1018" s="17"/>
      <c r="QR1018" s="17"/>
      <c r="QS1018" s="17"/>
      <c r="QT1018" s="17"/>
      <c r="QU1018" s="17"/>
      <c r="QV1018" s="17"/>
      <c r="QW1018" s="17"/>
      <c r="QX1018" s="17"/>
      <c r="QY1018" s="17"/>
      <c r="QZ1018" s="17"/>
      <c r="RA1018" s="17"/>
      <c r="RB1018" s="17"/>
      <c r="RC1018" s="17"/>
      <c r="RD1018" s="17"/>
      <c r="RE1018" s="17"/>
      <c r="RF1018" s="17"/>
      <c r="RG1018" s="17"/>
      <c r="RH1018" s="17"/>
      <c r="RI1018" s="17"/>
      <c r="RJ1018" s="17"/>
      <c r="RK1018" s="17"/>
      <c r="RL1018" s="17"/>
      <c r="RM1018" s="17"/>
      <c r="RN1018" s="17"/>
      <c r="RO1018" s="17"/>
      <c r="RP1018" s="17"/>
      <c r="RQ1018" s="17"/>
      <c r="RR1018" s="17"/>
      <c r="RS1018" s="17"/>
      <c r="RT1018" s="17"/>
      <c r="RU1018" s="17"/>
      <c r="RV1018" s="17"/>
      <c r="RW1018" s="17"/>
      <c r="RX1018" s="17"/>
      <c r="RY1018" s="17"/>
      <c r="RZ1018" s="17"/>
      <c r="SA1018" s="17"/>
      <c r="SB1018" s="17"/>
      <c r="SC1018" s="17"/>
      <c r="SD1018" s="17"/>
      <c r="SE1018" s="17"/>
      <c r="SF1018" s="17"/>
      <c r="SG1018" s="17"/>
      <c r="SH1018" s="17"/>
      <c r="SI1018" s="17"/>
      <c r="SJ1018" s="17"/>
      <c r="SK1018" s="17"/>
      <c r="SL1018" s="17"/>
      <c r="SM1018" s="17"/>
      <c r="SN1018" s="17"/>
      <c r="SO1018" s="17"/>
      <c r="SP1018" s="17"/>
      <c r="SQ1018" s="17"/>
      <c r="SR1018" s="17"/>
      <c r="SS1018" s="17"/>
      <c r="ST1018" s="17"/>
      <c r="SU1018" s="17"/>
      <c r="SV1018" s="17"/>
      <c r="SW1018" s="17"/>
      <c r="SX1018" s="17"/>
      <c r="SY1018" s="17"/>
      <c r="SZ1018" s="17"/>
      <c r="TA1018" s="17"/>
      <c r="TB1018" s="17"/>
      <c r="TC1018" s="17"/>
      <c r="TD1018" s="17"/>
      <c r="TE1018" s="17"/>
      <c r="TF1018" s="17"/>
      <c r="TG1018" s="17"/>
      <c r="TH1018" s="17"/>
      <c r="TI1018" s="17"/>
      <c r="TJ1018" s="17"/>
      <c r="TK1018" s="17"/>
      <c r="TL1018" s="17"/>
      <c r="TM1018" s="17"/>
      <c r="TN1018" s="17"/>
      <c r="TO1018" s="17"/>
      <c r="TP1018" s="17"/>
      <c r="TQ1018" s="17"/>
      <c r="TR1018" s="17"/>
      <c r="TS1018" s="17"/>
      <c r="TT1018" s="17"/>
      <c r="TU1018" s="17"/>
      <c r="TV1018" s="17"/>
      <c r="TW1018" s="17"/>
      <c r="TX1018" s="17"/>
      <c r="TY1018" s="17"/>
      <c r="TZ1018" s="17"/>
      <c r="UA1018" s="17"/>
      <c r="UB1018" s="17"/>
      <c r="UC1018" s="17"/>
      <c r="UD1018" s="17"/>
      <c r="UE1018" s="17"/>
      <c r="UF1018" s="17"/>
      <c r="UG1018" s="17"/>
      <c r="UH1018" s="17"/>
      <c r="UI1018" s="17"/>
      <c r="UJ1018" s="17"/>
      <c r="UK1018" s="17"/>
      <c r="UL1018" s="17"/>
      <c r="UM1018" s="17"/>
      <c r="UN1018" s="17"/>
      <c r="UO1018" s="17"/>
      <c r="UP1018" s="17"/>
      <c r="UQ1018" s="17"/>
      <c r="UR1018" s="17"/>
      <c r="US1018" s="17"/>
      <c r="UT1018" s="17"/>
      <c r="UU1018" s="17"/>
      <c r="UV1018" s="17"/>
      <c r="UW1018" s="17"/>
      <c r="UX1018" s="17"/>
      <c r="UY1018" s="17"/>
      <c r="UZ1018" s="17"/>
      <c r="VA1018" s="17"/>
      <c r="VB1018" s="17"/>
      <c r="VC1018" s="17"/>
      <c r="VD1018" s="17"/>
      <c r="VE1018" s="17"/>
      <c r="VF1018" s="17"/>
      <c r="VG1018" s="17"/>
      <c r="VH1018" s="17"/>
      <c r="VI1018" s="17"/>
      <c r="VJ1018" s="17"/>
      <c r="VK1018" s="17"/>
      <c r="VL1018" s="17"/>
      <c r="VM1018" s="17"/>
      <c r="VN1018" s="17"/>
      <c r="VO1018" s="17"/>
      <c r="VP1018" s="17"/>
      <c r="VQ1018" s="17"/>
      <c r="VR1018" s="17"/>
      <c r="VS1018" s="17"/>
      <c r="VT1018" s="17"/>
      <c r="VU1018" s="17"/>
      <c r="VV1018" s="17"/>
      <c r="VW1018" s="17"/>
      <c r="VX1018" s="17"/>
      <c r="VY1018" s="17"/>
      <c r="VZ1018" s="17"/>
      <c r="WA1018" s="17"/>
      <c r="WB1018" s="17"/>
      <c r="WC1018" s="17"/>
      <c r="WD1018" s="17"/>
      <c r="WE1018" s="17"/>
      <c r="WF1018" s="17"/>
      <c r="WG1018" s="17"/>
      <c r="WH1018" s="17"/>
      <c r="WI1018" s="17"/>
      <c r="WJ1018" s="17"/>
      <c r="WK1018" s="17"/>
      <c r="WL1018" s="17"/>
      <c r="WM1018" s="17"/>
      <c r="WN1018" s="17"/>
      <c r="WO1018" s="17"/>
      <c r="WP1018" s="17"/>
      <c r="WQ1018" s="17"/>
      <c r="WR1018" s="17"/>
      <c r="WS1018" s="17"/>
      <c r="WT1018" s="17"/>
      <c r="WU1018" s="17"/>
      <c r="WV1018" s="17"/>
      <c r="WW1018" s="17"/>
      <c r="WX1018" s="17"/>
      <c r="WY1018" s="17"/>
      <c r="WZ1018" s="17"/>
      <c r="XA1018" s="17"/>
      <c r="XB1018" s="17"/>
      <c r="XC1018" s="17"/>
      <c r="XD1018" s="17"/>
      <c r="XE1018" s="17"/>
      <c r="XF1018" s="17"/>
      <c r="XG1018" s="17"/>
      <c r="XH1018" s="17"/>
      <c r="XI1018" s="17"/>
      <c r="XJ1018" s="17"/>
      <c r="XK1018" s="17"/>
      <c r="XL1018" s="17"/>
      <c r="XM1018" s="17"/>
      <c r="XN1018" s="17"/>
      <c r="XO1018" s="17"/>
      <c r="XP1018" s="17"/>
      <c r="XQ1018" s="17"/>
      <c r="XR1018" s="17"/>
      <c r="XS1018" s="17"/>
      <c r="XT1018" s="17"/>
      <c r="XU1018" s="17"/>
      <c r="XV1018" s="17"/>
      <c r="XW1018" s="17"/>
      <c r="XX1018" s="17"/>
      <c r="XY1018" s="17"/>
      <c r="XZ1018" s="17"/>
      <c r="YA1018" s="17"/>
      <c r="YB1018" s="17"/>
      <c r="YC1018" s="17"/>
      <c r="YD1018" s="17"/>
      <c r="YE1018" s="17"/>
      <c r="YF1018" s="17"/>
      <c r="YG1018" s="17"/>
      <c r="YH1018" s="17"/>
      <c r="YI1018" s="17"/>
      <c r="YJ1018" s="17"/>
      <c r="YK1018" s="17"/>
      <c r="YL1018" s="17"/>
      <c r="YM1018" s="17"/>
      <c r="YN1018" s="17"/>
      <c r="YO1018" s="17"/>
      <c r="YP1018" s="17"/>
      <c r="YQ1018" s="17"/>
      <c r="YR1018" s="17"/>
      <c r="YS1018" s="17"/>
      <c r="YT1018" s="17"/>
      <c r="YU1018" s="17"/>
      <c r="YV1018" s="17"/>
      <c r="YW1018" s="17"/>
      <c r="YX1018" s="17"/>
      <c r="YY1018" s="17"/>
      <c r="YZ1018" s="17"/>
      <c r="ZA1018" s="17"/>
      <c r="ZB1018" s="17"/>
      <c r="ZC1018" s="17"/>
      <c r="ZD1018" s="17"/>
      <c r="ZE1018" s="17"/>
      <c r="ZF1018" s="17"/>
      <c r="ZG1018" s="17"/>
      <c r="ZH1018" s="17"/>
      <c r="ZI1018" s="17"/>
      <c r="ZJ1018" s="17"/>
      <c r="ZK1018" s="17"/>
      <c r="ZL1018" s="17"/>
      <c r="ZM1018" s="17"/>
      <c r="ZN1018" s="17"/>
      <c r="ZO1018" s="17"/>
      <c r="ZP1018" s="17"/>
      <c r="ZQ1018" s="17"/>
      <c r="ZR1018" s="17"/>
      <c r="ZS1018" s="17"/>
      <c r="ZT1018" s="17"/>
      <c r="ZU1018" s="17"/>
      <c r="ZV1018" s="17"/>
      <c r="ZW1018" s="17"/>
      <c r="ZX1018" s="17"/>
      <c r="ZY1018" s="17"/>
      <c r="ZZ1018" s="17"/>
      <c r="AAA1018" s="17"/>
      <c r="AAB1018" s="17"/>
      <c r="AAC1018" s="17"/>
      <c r="AAD1018" s="17"/>
      <c r="AAE1018" s="17"/>
      <c r="AAF1018" s="17"/>
      <c r="AAG1018" s="17"/>
      <c r="AAH1018" s="17"/>
      <c r="AAI1018" s="17"/>
      <c r="AAJ1018" s="17"/>
      <c r="AAK1018" s="17"/>
      <c r="AAL1018" s="17"/>
      <c r="AAM1018" s="17"/>
      <c r="AAN1018" s="17"/>
      <c r="AAO1018" s="17"/>
      <c r="AAP1018" s="17"/>
      <c r="AAQ1018" s="17"/>
      <c r="AAR1018" s="17"/>
      <c r="AAS1018" s="17"/>
      <c r="AAT1018" s="17"/>
      <c r="AAU1018" s="17"/>
      <c r="AAV1018" s="17"/>
      <c r="AAW1018" s="17"/>
      <c r="AAX1018" s="17"/>
      <c r="AAY1018" s="17"/>
      <c r="AAZ1018" s="17"/>
      <c r="ABA1018" s="17"/>
      <c r="ABB1018" s="17"/>
      <c r="ABC1018" s="17"/>
      <c r="ABD1018" s="17"/>
      <c r="ABE1018" s="17"/>
      <c r="ABF1018" s="17"/>
      <c r="ABG1018" s="17"/>
      <c r="ABH1018" s="17"/>
      <c r="ABI1018" s="17"/>
      <c r="ABJ1018" s="17"/>
      <c r="ABK1018" s="17"/>
      <c r="ABL1018" s="17"/>
      <c r="ABM1018" s="17"/>
      <c r="ABN1018" s="17"/>
      <c r="ABO1018" s="17"/>
      <c r="ABP1018" s="17"/>
      <c r="ABQ1018" s="17"/>
      <c r="ABR1018" s="17"/>
      <c r="ABS1018" s="17"/>
      <c r="ABT1018" s="17"/>
      <c r="ABU1018" s="17"/>
      <c r="ABV1018" s="17"/>
      <c r="ABW1018" s="17"/>
      <c r="ABX1018" s="17"/>
      <c r="ABY1018" s="17"/>
      <c r="ABZ1018" s="17"/>
      <c r="ACA1018" s="17"/>
      <c r="ACB1018" s="17"/>
      <c r="ACC1018" s="17"/>
      <c r="ACD1018" s="17"/>
      <c r="ACE1018" s="17"/>
      <c r="ACF1018" s="17"/>
      <c r="ACG1018" s="17"/>
      <c r="ACH1018" s="17"/>
      <c r="ACI1018" s="17"/>
      <c r="ACJ1018" s="17"/>
      <c r="ACK1018" s="17"/>
      <c r="ACL1018" s="17"/>
      <c r="ACM1018" s="17"/>
      <c r="ACN1018" s="17"/>
      <c r="ACO1018" s="17"/>
      <c r="ACP1018" s="17"/>
      <c r="ACQ1018" s="17"/>
      <c r="ACR1018" s="17"/>
      <c r="ACS1018" s="17"/>
      <c r="ACT1018" s="17"/>
      <c r="ACU1018" s="17"/>
      <c r="ACV1018" s="17"/>
      <c r="ACW1018" s="17"/>
      <c r="ACX1018" s="17"/>
      <c r="ACY1018" s="17"/>
      <c r="ACZ1018" s="17"/>
      <c r="ADA1018" s="17"/>
      <c r="ADB1018" s="17"/>
      <c r="ADC1018" s="17"/>
      <c r="ADD1018" s="17"/>
      <c r="ADE1018" s="17"/>
      <c r="ADF1018" s="17"/>
      <c r="ADG1018" s="17"/>
      <c r="ADH1018" s="17"/>
      <c r="ADI1018" s="17"/>
      <c r="ADJ1018" s="17"/>
      <c r="ADK1018" s="17"/>
      <c r="ADL1018" s="17"/>
      <c r="ADM1018" s="17"/>
      <c r="ADN1018" s="17"/>
      <c r="ADO1018" s="17"/>
      <c r="ADP1018" s="17"/>
      <c r="ADQ1018" s="17"/>
      <c r="ADR1018" s="17"/>
    </row>
    <row r="1019" spans="44:798" s="16" customFormat="1" x14ac:dyDescent="0.25">
      <c r="AR1019" s="56"/>
      <c r="AS1019" s="56"/>
      <c r="AT1019" s="57"/>
      <c r="AU1019" s="56"/>
      <c r="AV1019" s="57"/>
      <c r="AW1019" s="56"/>
      <c r="AX1019" s="56"/>
      <c r="AY1019" s="56"/>
      <c r="AZ1019" s="56"/>
      <c r="BA1019" s="56"/>
      <c r="BB1019" s="56"/>
      <c r="BC1019" s="56"/>
      <c r="BD1019" s="56"/>
      <c r="BE1019" s="51"/>
      <c r="BF1019" s="51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  <c r="HS1019" s="17"/>
      <c r="HT1019" s="17"/>
      <c r="HU1019" s="17"/>
      <c r="HV1019" s="17"/>
      <c r="HW1019" s="17"/>
      <c r="HX1019" s="17"/>
      <c r="HY1019" s="17"/>
      <c r="HZ1019" s="17"/>
      <c r="IA1019" s="17"/>
      <c r="IB1019" s="17"/>
      <c r="IC1019" s="17"/>
      <c r="ID1019" s="17"/>
      <c r="IE1019" s="17"/>
      <c r="IF1019" s="17"/>
      <c r="IG1019" s="17"/>
      <c r="IH1019" s="17"/>
      <c r="II1019" s="17"/>
      <c r="IJ1019" s="17"/>
      <c r="IK1019" s="17"/>
      <c r="IL1019" s="17"/>
      <c r="IM1019" s="17"/>
      <c r="IN1019" s="17"/>
      <c r="IO1019" s="17"/>
      <c r="IP1019" s="17"/>
      <c r="IQ1019" s="17"/>
      <c r="IR1019" s="17"/>
      <c r="IS1019" s="17"/>
      <c r="IT1019" s="17"/>
      <c r="IU1019" s="17"/>
      <c r="IV1019" s="17"/>
      <c r="IW1019" s="17"/>
      <c r="IX1019" s="17"/>
      <c r="IY1019" s="17"/>
      <c r="IZ1019" s="17"/>
      <c r="JA1019" s="17"/>
      <c r="JB1019" s="17"/>
      <c r="JC1019" s="17"/>
      <c r="JD1019" s="17"/>
      <c r="JE1019" s="17"/>
      <c r="JF1019" s="17"/>
      <c r="JG1019" s="17"/>
      <c r="JH1019" s="17"/>
      <c r="JI1019" s="17"/>
      <c r="JJ1019" s="17"/>
      <c r="JK1019" s="17"/>
      <c r="JL1019" s="17"/>
      <c r="JM1019" s="17"/>
      <c r="JN1019" s="17"/>
      <c r="JO1019" s="17"/>
      <c r="JP1019" s="17"/>
      <c r="JQ1019" s="17"/>
      <c r="JR1019" s="17"/>
      <c r="JS1019" s="17"/>
      <c r="JT1019" s="17"/>
      <c r="JU1019" s="17"/>
      <c r="JV1019" s="17"/>
      <c r="JW1019" s="17"/>
      <c r="JX1019" s="17"/>
      <c r="JY1019" s="17"/>
      <c r="JZ1019" s="17"/>
      <c r="KA1019" s="17"/>
      <c r="KB1019" s="17"/>
      <c r="KC1019" s="17"/>
      <c r="KD1019" s="17"/>
      <c r="KE1019" s="17"/>
      <c r="KF1019" s="17"/>
      <c r="KG1019" s="17"/>
      <c r="KH1019" s="17"/>
      <c r="KI1019" s="17"/>
      <c r="KJ1019" s="17"/>
      <c r="KK1019" s="17"/>
      <c r="KL1019" s="17"/>
      <c r="KM1019" s="17"/>
      <c r="KN1019" s="17"/>
      <c r="KO1019" s="17"/>
      <c r="KP1019" s="17"/>
      <c r="KQ1019" s="17"/>
      <c r="KR1019" s="17"/>
      <c r="KS1019" s="17"/>
      <c r="KT1019" s="17"/>
      <c r="KU1019" s="17"/>
      <c r="KV1019" s="17"/>
      <c r="KW1019" s="17"/>
      <c r="KX1019" s="17"/>
      <c r="KY1019" s="17"/>
      <c r="KZ1019" s="17"/>
      <c r="LA1019" s="17"/>
      <c r="LB1019" s="17"/>
      <c r="LC1019" s="17"/>
      <c r="LD1019" s="17"/>
      <c r="LE1019" s="17"/>
      <c r="LF1019" s="17"/>
      <c r="LG1019" s="17"/>
      <c r="LH1019" s="17"/>
      <c r="LI1019" s="17"/>
      <c r="LJ1019" s="17"/>
      <c r="LK1019" s="17"/>
      <c r="LL1019" s="17"/>
      <c r="LM1019" s="17"/>
      <c r="LN1019" s="17"/>
      <c r="LO1019" s="17"/>
      <c r="LP1019" s="17"/>
      <c r="LQ1019" s="17"/>
      <c r="LR1019" s="17"/>
      <c r="LS1019" s="17"/>
      <c r="LT1019" s="17"/>
      <c r="LU1019" s="17"/>
      <c r="LV1019" s="17"/>
      <c r="LW1019" s="17"/>
      <c r="LX1019" s="17"/>
      <c r="LY1019" s="17"/>
      <c r="LZ1019" s="17"/>
      <c r="MA1019" s="17"/>
      <c r="MB1019" s="17"/>
      <c r="MC1019" s="17"/>
      <c r="MD1019" s="17"/>
      <c r="ME1019" s="17"/>
      <c r="MF1019" s="17"/>
      <c r="MG1019" s="17"/>
      <c r="MH1019" s="17"/>
      <c r="MI1019" s="17"/>
      <c r="MJ1019" s="17"/>
      <c r="MK1019" s="17"/>
      <c r="ML1019" s="17"/>
      <c r="MM1019" s="17"/>
      <c r="MN1019" s="17"/>
      <c r="MO1019" s="17"/>
      <c r="MP1019" s="17"/>
      <c r="MQ1019" s="17"/>
      <c r="MR1019" s="17"/>
      <c r="MS1019" s="17"/>
      <c r="MT1019" s="17"/>
      <c r="MU1019" s="17"/>
      <c r="MV1019" s="17"/>
      <c r="MW1019" s="17"/>
      <c r="MX1019" s="17"/>
      <c r="MY1019" s="17"/>
      <c r="MZ1019" s="17"/>
      <c r="NA1019" s="17"/>
      <c r="NB1019" s="17"/>
      <c r="NC1019" s="17"/>
      <c r="ND1019" s="17"/>
      <c r="NE1019" s="17"/>
      <c r="NF1019" s="17"/>
      <c r="NG1019" s="17"/>
      <c r="NH1019" s="17"/>
      <c r="NI1019" s="17"/>
      <c r="NJ1019" s="17"/>
      <c r="NK1019" s="17"/>
      <c r="NL1019" s="17"/>
      <c r="NM1019" s="17"/>
      <c r="NN1019" s="17"/>
      <c r="NO1019" s="17"/>
      <c r="NP1019" s="17"/>
      <c r="NQ1019" s="17"/>
      <c r="NR1019" s="17"/>
      <c r="NS1019" s="17"/>
      <c r="NT1019" s="17"/>
      <c r="NU1019" s="17"/>
      <c r="NV1019" s="17"/>
      <c r="NW1019" s="17"/>
      <c r="NX1019" s="17"/>
      <c r="NY1019" s="17"/>
      <c r="NZ1019" s="17"/>
      <c r="OA1019" s="17"/>
      <c r="OB1019" s="17"/>
      <c r="OC1019" s="17"/>
      <c r="OD1019" s="17"/>
      <c r="OE1019" s="17"/>
      <c r="OF1019" s="17"/>
      <c r="OG1019" s="17"/>
      <c r="OH1019" s="17"/>
      <c r="OI1019" s="17"/>
      <c r="OJ1019" s="17"/>
      <c r="OK1019" s="17"/>
      <c r="OL1019" s="17"/>
      <c r="OM1019" s="17"/>
      <c r="ON1019" s="17"/>
      <c r="OO1019" s="17"/>
      <c r="OP1019" s="17"/>
      <c r="OQ1019" s="17"/>
      <c r="OR1019" s="17"/>
      <c r="OS1019" s="17"/>
      <c r="OT1019" s="17"/>
      <c r="OU1019" s="17"/>
      <c r="OV1019" s="17"/>
      <c r="OW1019" s="17"/>
      <c r="OX1019" s="17"/>
      <c r="OY1019" s="17"/>
      <c r="OZ1019" s="17"/>
      <c r="PA1019" s="17"/>
      <c r="PB1019" s="17"/>
      <c r="PC1019" s="17"/>
      <c r="PD1019" s="17"/>
      <c r="PE1019" s="17"/>
      <c r="PF1019" s="17"/>
      <c r="PG1019" s="17"/>
      <c r="PH1019" s="17"/>
      <c r="PI1019" s="17"/>
      <c r="PJ1019" s="17"/>
      <c r="PK1019" s="17"/>
      <c r="PL1019" s="17"/>
      <c r="PM1019" s="17"/>
      <c r="PN1019" s="17"/>
      <c r="PO1019" s="17"/>
      <c r="PP1019" s="17"/>
      <c r="PQ1019" s="17"/>
      <c r="PR1019" s="17"/>
      <c r="PS1019" s="17"/>
      <c r="PT1019" s="17"/>
      <c r="PU1019" s="17"/>
      <c r="PV1019" s="17"/>
      <c r="PW1019" s="17"/>
      <c r="PX1019" s="17"/>
      <c r="PY1019" s="17"/>
      <c r="PZ1019" s="17"/>
      <c r="QA1019" s="17"/>
      <c r="QB1019" s="17"/>
      <c r="QC1019" s="17"/>
      <c r="QD1019" s="17"/>
      <c r="QE1019" s="17"/>
      <c r="QF1019" s="17"/>
      <c r="QG1019" s="17"/>
      <c r="QH1019" s="17"/>
      <c r="QI1019" s="17"/>
      <c r="QJ1019" s="17"/>
      <c r="QK1019" s="17"/>
      <c r="QL1019" s="17"/>
      <c r="QM1019" s="17"/>
      <c r="QN1019" s="17"/>
      <c r="QO1019" s="17"/>
      <c r="QP1019" s="17"/>
      <c r="QQ1019" s="17"/>
      <c r="QR1019" s="17"/>
      <c r="QS1019" s="17"/>
      <c r="QT1019" s="17"/>
      <c r="QU1019" s="17"/>
      <c r="QV1019" s="17"/>
      <c r="QW1019" s="17"/>
      <c r="QX1019" s="17"/>
      <c r="QY1019" s="17"/>
      <c r="QZ1019" s="17"/>
      <c r="RA1019" s="17"/>
      <c r="RB1019" s="17"/>
      <c r="RC1019" s="17"/>
      <c r="RD1019" s="17"/>
      <c r="RE1019" s="17"/>
      <c r="RF1019" s="17"/>
      <c r="RG1019" s="17"/>
      <c r="RH1019" s="17"/>
      <c r="RI1019" s="17"/>
      <c r="RJ1019" s="17"/>
      <c r="RK1019" s="17"/>
      <c r="RL1019" s="17"/>
      <c r="RM1019" s="17"/>
      <c r="RN1019" s="17"/>
      <c r="RO1019" s="17"/>
      <c r="RP1019" s="17"/>
      <c r="RQ1019" s="17"/>
      <c r="RR1019" s="17"/>
      <c r="RS1019" s="17"/>
      <c r="RT1019" s="17"/>
      <c r="RU1019" s="17"/>
      <c r="RV1019" s="17"/>
      <c r="RW1019" s="17"/>
      <c r="RX1019" s="17"/>
      <c r="RY1019" s="17"/>
      <c r="RZ1019" s="17"/>
      <c r="SA1019" s="17"/>
      <c r="SB1019" s="17"/>
      <c r="SC1019" s="17"/>
      <c r="SD1019" s="17"/>
      <c r="SE1019" s="17"/>
      <c r="SF1019" s="17"/>
      <c r="SG1019" s="17"/>
      <c r="SH1019" s="17"/>
      <c r="SI1019" s="17"/>
      <c r="SJ1019" s="17"/>
      <c r="SK1019" s="17"/>
      <c r="SL1019" s="17"/>
      <c r="SM1019" s="17"/>
      <c r="SN1019" s="17"/>
      <c r="SO1019" s="17"/>
      <c r="SP1019" s="17"/>
      <c r="SQ1019" s="17"/>
      <c r="SR1019" s="17"/>
      <c r="SS1019" s="17"/>
      <c r="ST1019" s="17"/>
      <c r="SU1019" s="17"/>
      <c r="SV1019" s="17"/>
      <c r="SW1019" s="17"/>
      <c r="SX1019" s="17"/>
      <c r="SY1019" s="17"/>
      <c r="SZ1019" s="17"/>
      <c r="TA1019" s="17"/>
      <c r="TB1019" s="17"/>
      <c r="TC1019" s="17"/>
      <c r="TD1019" s="17"/>
      <c r="TE1019" s="17"/>
      <c r="TF1019" s="17"/>
      <c r="TG1019" s="17"/>
      <c r="TH1019" s="17"/>
      <c r="TI1019" s="17"/>
      <c r="TJ1019" s="17"/>
      <c r="TK1019" s="17"/>
      <c r="TL1019" s="17"/>
      <c r="TM1019" s="17"/>
      <c r="TN1019" s="17"/>
      <c r="TO1019" s="17"/>
      <c r="TP1019" s="17"/>
      <c r="TQ1019" s="17"/>
      <c r="TR1019" s="17"/>
      <c r="TS1019" s="17"/>
      <c r="TT1019" s="17"/>
      <c r="TU1019" s="17"/>
      <c r="TV1019" s="17"/>
      <c r="TW1019" s="17"/>
      <c r="TX1019" s="17"/>
      <c r="TY1019" s="17"/>
      <c r="TZ1019" s="17"/>
      <c r="UA1019" s="17"/>
      <c r="UB1019" s="17"/>
      <c r="UC1019" s="17"/>
      <c r="UD1019" s="17"/>
      <c r="UE1019" s="17"/>
      <c r="UF1019" s="17"/>
      <c r="UG1019" s="17"/>
      <c r="UH1019" s="17"/>
      <c r="UI1019" s="17"/>
      <c r="UJ1019" s="17"/>
      <c r="UK1019" s="17"/>
      <c r="UL1019" s="17"/>
      <c r="UM1019" s="17"/>
      <c r="UN1019" s="17"/>
      <c r="UO1019" s="17"/>
      <c r="UP1019" s="17"/>
      <c r="UQ1019" s="17"/>
      <c r="UR1019" s="17"/>
      <c r="US1019" s="17"/>
      <c r="UT1019" s="17"/>
      <c r="UU1019" s="17"/>
      <c r="UV1019" s="17"/>
      <c r="UW1019" s="17"/>
      <c r="UX1019" s="17"/>
      <c r="UY1019" s="17"/>
      <c r="UZ1019" s="17"/>
      <c r="VA1019" s="17"/>
      <c r="VB1019" s="17"/>
      <c r="VC1019" s="17"/>
      <c r="VD1019" s="17"/>
      <c r="VE1019" s="17"/>
      <c r="VF1019" s="17"/>
      <c r="VG1019" s="17"/>
      <c r="VH1019" s="17"/>
      <c r="VI1019" s="17"/>
      <c r="VJ1019" s="17"/>
      <c r="VK1019" s="17"/>
      <c r="VL1019" s="17"/>
      <c r="VM1019" s="17"/>
      <c r="VN1019" s="17"/>
      <c r="VO1019" s="17"/>
      <c r="VP1019" s="17"/>
      <c r="VQ1019" s="17"/>
      <c r="VR1019" s="17"/>
      <c r="VS1019" s="17"/>
      <c r="VT1019" s="17"/>
      <c r="VU1019" s="17"/>
      <c r="VV1019" s="17"/>
      <c r="VW1019" s="17"/>
      <c r="VX1019" s="17"/>
      <c r="VY1019" s="17"/>
      <c r="VZ1019" s="17"/>
      <c r="WA1019" s="17"/>
      <c r="WB1019" s="17"/>
      <c r="WC1019" s="17"/>
      <c r="WD1019" s="17"/>
      <c r="WE1019" s="17"/>
      <c r="WF1019" s="17"/>
      <c r="WG1019" s="17"/>
      <c r="WH1019" s="17"/>
      <c r="WI1019" s="17"/>
      <c r="WJ1019" s="17"/>
      <c r="WK1019" s="17"/>
      <c r="WL1019" s="17"/>
      <c r="WM1019" s="17"/>
      <c r="WN1019" s="17"/>
      <c r="WO1019" s="17"/>
      <c r="WP1019" s="17"/>
      <c r="WQ1019" s="17"/>
      <c r="WR1019" s="17"/>
      <c r="WS1019" s="17"/>
      <c r="WT1019" s="17"/>
      <c r="WU1019" s="17"/>
      <c r="WV1019" s="17"/>
      <c r="WW1019" s="17"/>
      <c r="WX1019" s="17"/>
      <c r="WY1019" s="17"/>
      <c r="WZ1019" s="17"/>
      <c r="XA1019" s="17"/>
      <c r="XB1019" s="17"/>
      <c r="XC1019" s="17"/>
      <c r="XD1019" s="17"/>
      <c r="XE1019" s="17"/>
      <c r="XF1019" s="17"/>
      <c r="XG1019" s="17"/>
      <c r="XH1019" s="17"/>
      <c r="XI1019" s="17"/>
      <c r="XJ1019" s="17"/>
      <c r="XK1019" s="17"/>
      <c r="XL1019" s="17"/>
      <c r="XM1019" s="17"/>
      <c r="XN1019" s="17"/>
      <c r="XO1019" s="17"/>
      <c r="XP1019" s="17"/>
      <c r="XQ1019" s="17"/>
      <c r="XR1019" s="17"/>
      <c r="XS1019" s="17"/>
      <c r="XT1019" s="17"/>
      <c r="XU1019" s="17"/>
      <c r="XV1019" s="17"/>
      <c r="XW1019" s="17"/>
      <c r="XX1019" s="17"/>
      <c r="XY1019" s="17"/>
      <c r="XZ1019" s="17"/>
      <c r="YA1019" s="17"/>
      <c r="YB1019" s="17"/>
      <c r="YC1019" s="17"/>
      <c r="YD1019" s="17"/>
      <c r="YE1019" s="17"/>
      <c r="YF1019" s="17"/>
      <c r="YG1019" s="17"/>
      <c r="YH1019" s="17"/>
      <c r="YI1019" s="17"/>
      <c r="YJ1019" s="17"/>
      <c r="YK1019" s="17"/>
      <c r="YL1019" s="17"/>
      <c r="YM1019" s="17"/>
      <c r="YN1019" s="17"/>
      <c r="YO1019" s="17"/>
      <c r="YP1019" s="17"/>
      <c r="YQ1019" s="17"/>
      <c r="YR1019" s="17"/>
      <c r="YS1019" s="17"/>
      <c r="YT1019" s="17"/>
      <c r="YU1019" s="17"/>
      <c r="YV1019" s="17"/>
      <c r="YW1019" s="17"/>
      <c r="YX1019" s="17"/>
      <c r="YY1019" s="17"/>
      <c r="YZ1019" s="17"/>
      <c r="ZA1019" s="17"/>
      <c r="ZB1019" s="17"/>
      <c r="ZC1019" s="17"/>
      <c r="ZD1019" s="17"/>
      <c r="ZE1019" s="17"/>
      <c r="ZF1019" s="17"/>
      <c r="ZG1019" s="17"/>
      <c r="ZH1019" s="17"/>
      <c r="ZI1019" s="17"/>
      <c r="ZJ1019" s="17"/>
      <c r="ZK1019" s="17"/>
      <c r="ZL1019" s="17"/>
      <c r="ZM1019" s="17"/>
      <c r="ZN1019" s="17"/>
      <c r="ZO1019" s="17"/>
      <c r="ZP1019" s="17"/>
      <c r="ZQ1019" s="17"/>
      <c r="ZR1019" s="17"/>
      <c r="ZS1019" s="17"/>
      <c r="ZT1019" s="17"/>
      <c r="ZU1019" s="17"/>
      <c r="ZV1019" s="17"/>
      <c r="ZW1019" s="17"/>
      <c r="ZX1019" s="17"/>
      <c r="ZY1019" s="17"/>
      <c r="ZZ1019" s="17"/>
      <c r="AAA1019" s="17"/>
      <c r="AAB1019" s="17"/>
      <c r="AAC1019" s="17"/>
      <c r="AAD1019" s="17"/>
      <c r="AAE1019" s="17"/>
      <c r="AAF1019" s="17"/>
      <c r="AAG1019" s="17"/>
      <c r="AAH1019" s="17"/>
      <c r="AAI1019" s="17"/>
      <c r="AAJ1019" s="17"/>
      <c r="AAK1019" s="17"/>
      <c r="AAL1019" s="17"/>
      <c r="AAM1019" s="17"/>
      <c r="AAN1019" s="17"/>
      <c r="AAO1019" s="17"/>
      <c r="AAP1019" s="17"/>
      <c r="AAQ1019" s="17"/>
      <c r="AAR1019" s="17"/>
      <c r="AAS1019" s="17"/>
      <c r="AAT1019" s="17"/>
      <c r="AAU1019" s="17"/>
      <c r="AAV1019" s="17"/>
      <c r="AAW1019" s="17"/>
      <c r="AAX1019" s="17"/>
      <c r="AAY1019" s="17"/>
      <c r="AAZ1019" s="17"/>
      <c r="ABA1019" s="17"/>
      <c r="ABB1019" s="17"/>
      <c r="ABC1019" s="17"/>
      <c r="ABD1019" s="17"/>
      <c r="ABE1019" s="17"/>
      <c r="ABF1019" s="17"/>
      <c r="ABG1019" s="17"/>
      <c r="ABH1019" s="17"/>
      <c r="ABI1019" s="17"/>
      <c r="ABJ1019" s="17"/>
      <c r="ABK1019" s="17"/>
      <c r="ABL1019" s="17"/>
      <c r="ABM1019" s="17"/>
      <c r="ABN1019" s="17"/>
      <c r="ABO1019" s="17"/>
      <c r="ABP1019" s="17"/>
      <c r="ABQ1019" s="17"/>
      <c r="ABR1019" s="17"/>
      <c r="ABS1019" s="17"/>
      <c r="ABT1019" s="17"/>
      <c r="ABU1019" s="17"/>
      <c r="ABV1019" s="17"/>
      <c r="ABW1019" s="17"/>
      <c r="ABX1019" s="17"/>
      <c r="ABY1019" s="17"/>
      <c r="ABZ1019" s="17"/>
      <c r="ACA1019" s="17"/>
      <c r="ACB1019" s="17"/>
      <c r="ACC1019" s="17"/>
      <c r="ACD1019" s="17"/>
      <c r="ACE1019" s="17"/>
      <c r="ACF1019" s="17"/>
      <c r="ACG1019" s="17"/>
      <c r="ACH1019" s="17"/>
      <c r="ACI1019" s="17"/>
      <c r="ACJ1019" s="17"/>
      <c r="ACK1019" s="17"/>
      <c r="ACL1019" s="17"/>
      <c r="ACM1019" s="17"/>
      <c r="ACN1019" s="17"/>
      <c r="ACO1019" s="17"/>
      <c r="ACP1019" s="17"/>
      <c r="ACQ1019" s="17"/>
      <c r="ACR1019" s="17"/>
      <c r="ACS1019" s="17"/>
      <c r="ACT1019" s="17"/>
      <c r="ACU1019" s="17"/>
      <c r="ACV1019" s="17"/>
      <c r="ACW1019" s="17"/>
      <c r="ACX1019" s="17"/>
      <c r="ACY1019" s="17"/>
      <c r="ACZ1019" s="17"/>
      <c r="ADA1019" s="17"/>
      <c r="ADB1019" s="17"/>
      <c r="ADC1019" s="17"/>
      <c r="ADD1019" s="17"/>
      <c r="ADE1019" s="17"/>
      <c r="ADF1019" s="17"/>
      <c r="ADG1019" s="17"/>
      <c r="ADH1019" s="17"/>
      <c r="ADI1019" s="17"/>
      <c r="ADJ1019" s="17"/>
      <c r="ADK1019" s="17"/>
      <c r="ADL1019" s="17"/>
      <c r="ADM1019" s="17"/>
      <c r="ADN1019" s="17"/>
      <c r="ADO1019" s="17"/>
      <c r="ADP1019" s="17"/>
      <c r="ADQ1019" s="17"/>
      <c r="ADR1019" s="17"/>
    </row>
    <row r="1020" spans="44:798" s="16" customFormat="1" x14ac:dyDescent="0.25">
      <c r="AR1020" s="56"/>
      <c r="AS1020" s="56"/>
      <c r="AT1020" s="57"/>
      <c r="AU1020" s="56"/>
      <c r="AV1020" s="57"/>
      <c r="AW1020" s="56"/>
      <c r="AX1020" s="56"/>
      <c r="AY1020" s="56"/>
      <c r="AZ1020" s="56"/>
      <c r="BA1020" s="56"/>
      <c r="BB1020" s="56"/>
      <c r="BC1020" s="56"/>
      <c r="BD1020" s="56"/>
      <c r="BE1020" s="51"/>
      <c r="BF1020" s="51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  <c r="HS1020" s="17"/>
      <c r="HT1020" s="17"/>
      <c r="HU1020" s="17"/>
      <c r="HV1020" s="17"/>
      <c r="HW1020" s="17"/>
      <c r="HX1020" s="17"/>
      <c r="HY1020" s="17"/>
      <c r="HZ1020" s="17"/>
      <c r="IA1020" s="17"/>
      <c r="IB1020" s="17"/>
      <c r="IC1020" s="17"/>
      <c r="ID1020" s="17"/>
      <c r="IE1020" s="17"/>
      <c r="IF1020" s="17"/>
      <c r="IG1020" s="17"/>
      <c r="IH1020" s="17"/>
      <c r="II1020" s="17"/>
      <c r="IJ1020" s="17"/>
      <c r="IK1020" s="17"/>
      <c r="IL1020" s="17"/>
      <c r="IM1020" s="17"/>
      <c r="IN1020" s="17"/>
      <c r="IO1020" s="17"/>
      <c r="IP1020" s="17"/>
      <c r="IQ1020" s="17"/>
      <c r="IR1020" s="17"/>
      <c r="IS1020" s="17"/>
      <c r="IT1020" s="17"/>
      <c r="IU1020" s="17"/>
      <c r="IV1020" s="17"/>
      <c r="IW1020" s="17"/>
      <c r="IX1020" s="17"/>
      <c r="IY1020" s="17"/>
      <c r="IZ1020" s="17"/>
      <c r="JA1020" s="17"/>
      <c r="JB1020" s="17"/>
      <c r="JC1020" s="17"/>
      <c r="JD1020" s="17"/>
      <c r="JE1020" s="17"/>
      <c r="JF1020" s="17"/>
      <c r="JG1020" s="17"/>
      <c r="JH1020" s="17"/>
      <c r="JI1020" s="17"/>
      <c r="JJ1020" s="17"/>
      <c r="JK1020" s="17"/>
      <c r="JL1020" s="17"/>
      <c r="JM1020" s="17"/>
      <c r="JN1020" s="17"/>
      <c r="JO1020" s="17"/>
      <c r="JP1020" s="17"/>
      <c r="JQ1020" s="17"/>
      <c r="JR1020" s="17"/>
      <c r="JS1020" s="17"/>
      <c r="JT1020" s="17"/>
      <c r="JU1020" s="17"/>
      <c r="JV1020" s="17"/>
      <c r="JW1020" s="17"/>
      <c r="JX1020" s="17"/>
      <c r="JY1020" s="17"/>
      <c r="JZ1020" s="17"/>
      <c r="KA1020" s="17"/>
      <c r="KB1020" s="17"/>
      <c r="KC1020" s="17"/>
      <c r="KD1020" s="17"/>
      <c r="KE1020" s="17"/>
      <c r="KF1020" s="17"/>
      <c r="KG1020" s="17"/>
      <c r="KH1020" s="17"/>
      <c r="KI1020" s="17"/>
      <c r="KJ1020" s="17"/>
      <c r="KK1020" s="17"/>
      <c r="KL1020" s="17"/>
      <c r="KM1020" s="17"/>
      <c r="KN1020" s="17"/>
      <c r="KO1020" s="17"/>
      <c r="KP1020" s="17"/>
      <c r="KQ1020" s="17"/>
      <c r="KR1020" s="17"/>
      <c r="KS1020" s="17"/>
      <c r="KT1020" s="17"/>
      <c r="KU1020" s="17"/>
      <c r="KV1020" s="17"/>
      <c r="KW1020" s="17"/>
      <c r="KX1020" s="17"/>
      <c r="KY1020" s="17"/>
      <c r="KZ1020" s="17"/>
      <c r="LA1020" s="17"/>
      <c r="LB1020" s="17"/>
      <c r="LC1020" s="17"/>
      <c r="LD1020" s="17"/>
      <c r="LE1020" s="17"/>
      <c r="LF1020" s="17"/>
      <c r="LG1020" s="17"/>
      <c r="LH1020" s="17"/>
      <c r="LI1020" s="17"/>
      <c r="LJ1020" s="17"/>
      <c r="LK1020" s="17"/>
      <c r="LL1020" s="17"/>
      <c r="LM1020" s="17"/>
      <c r="LN1020" s="17"/>
      <c r="LO1020" s="17"/>
      <c r="LP1020" s="17"/>
      <c r="LQ1020" s="17"/>
      <c r="LR1020" s="17"/>
      <c r="LS1020" s="17"/>
      <c r="LT1020" s="17"/>
      <c r="LU1020" s="17"/>
      <c r="LV1020" s="17"/>
      <c r="LW1020" s="17"/>
      <c r="LX1020" s="17"/>
      <c r="LY1020" s="17"/>
      <c r="LZ1020" s="17"/>
      <c r="MA1020" s="17"/>
      <c r="MB1020" s="17"/>
      <c r="MC1020" s="17"/>
      <c r="MD1020" s="17"/>
      <c r="ME1020" s="17"/>
      <c r="MF1020" s="17"/>
      <c r="MG1020" s="17"/>
      <c r="MH1020" s="17"/>
      <c r="MI1020" s="17"/>
      <c r="MJ1020" s="17"/>
      <c r="MK1020" s="17"/>
      <c r="ML1020" s="17"/>
      <c r="MM1020" s="17"/>
      <c r="MN1020" s="17"/>
      <c r="MO1020" s="17"/>
      <c r="MP1020" s="17"/>
      <c r="MQ1020" s="17"/>
      <c r="MR1020" s="17"/>
      <c r="MS1020" s="17"/>
      <c r="MT1020" s="17"/>
      <c r="MU1020" s="17"/>
      <c r="MV1020" s="17"/>
      <c r="MW1020" s="17"/>
      <c r="MX1020" s="17"/>
      <c r="MY1020" s="17"/>
      <c r="MZ1020" s="17"/>
      <c r="NA1020" s="17"/>
      <c r="NB1020" s="17"/>
      <c r="NC1020" s="17"/>
      <c r="ND1020" s="17"/>
      <c r="NE1020" s="17"/>
      <c r="NF1020" s="17"/>
      <c r="NG1020" s="17"/>
      <c r="NH1020" s="17"/>
      <c r="NI1020" s="17"/>
      <c r="NJ1020" s="17"/>
      <c r="NK1020" s="17"/>
      <c r="NL1020" s="17"/>
      <c r="NM1020" s="17"/>
      <c r="NN1020" s="17"/>
      <c r="NO1020" s="17"/>
      <c r="NP1020" s="17"/>
      <c r="NQ1020" s="17"/>
      <c r="NR1020" s="17"/>
      <c r="NS1020" s="17"/>
      <c r="NT1020" s="17"/>
      <c r="NU1020" s="17"/>
      <c r="NV1020" s="17"/>
      <c r="NW1020" s="17"/>
      <c r="NX1020" s="17"/>
      <c r="NY1020" s="17"/>
      <c r="NZ1020" s="17"/>
      <c r="OA1020" s="17"/>
      <c r="OB1020" s="17"/>
      <c r="OC1020" s="17"/>
      <c r="OD1020" s="17"/>
      <c r="OE1020" s="17"/>
      <c r="OF1020" s="17"/>
      <c r="OG1020" s="17"/>
      <c r="OH1020" s="17"/>
      <c r="OI1020" s="17"/>
      <c r="OJ1020" s="17"/>
      <c r="OK1020" s="17"/>
      <c r="OL1020" s="17"/>
      <c r="OM1020" s="17"/>
      <c r="ON1020" s="17"/>
      <c r="OO1020" s="17"/>
      <c r="OP1020" s="17"/>
      <c r="OQ1020" s="17"/>
      <c r="OR1020" s="17"/>
      <c r="OS1020" s="17"/>
      <c r="OT1020" s="17"/>
      <c r="OU1020" s="17"/>
      <c r="OV1020" s="17"/>
      <c r="OW1020" s="17"/>
      <c r="OX1020" s="17"/>
      <c r="OY1020" s="17"/>
      <c r="OZ1020" s="17"/>
      <c r="PA1020" s="17"/>
      <c r="PB1020" s="17"/>
      <c r="PC1020" s="17"/>
      <c r="PD1020" s="17"/>
      <c r="PE1020" s="17"/>
      <c r="PF1020" s="17"/>
      <c r="PG1020" s="17"/>
      <c r="PH1020" s="17"/>
      <c r="PI1020" s="17"/>
      <c r="PJ1020" s="17"/>
      <c r="PK1020" s="17"/>
      <c r="PL1020" s="17"/>
      <c r="PM1020" s="17"/>
      <c r="PN1020" s="17"/>
      <c r="PO1020" s="17"/>
      <c r="PP1020" s="17"/>
      <c r="PQ1020" s="17"/>
      <c r="PR1020" s="17"/>
      <c r="PS1020" s="17"/>
      <c r="PT1020" s="17"/>
      <c r="PU1020" s="17"/>
      <c r="PV1020" s="17"/>
      <c r="PW1020" s="17"/>
      <c r="PX1020" s="17"/>
      <c r="PY1020" s="17"/>
      <c r="PZ1020" s="17"/>
      <c r="QA1020" s="17"/>
      <c r="QB1020" s="17"/>
      <c r="QC1020" s="17"/>
      <c r="QD1020" s="17"/>
      <c r="QE1020" s="17"/>
      <c r="QF1020" s="17"/>
      <c r="QG1020" s="17"/>
      <c r="QH1020" s="17"/>
      <c r="QI1020" s="17"/>
      <c r="QJ1020" s="17"/>
      <c r="QK1020" s="17"/>
      <c r="QL1020" s="17"/>
      <c r="QM1020" s="17"/>
      <c r="QN1020" s="17"/>
      <c r="QO1020" s="17"/>
      <c r="QP1020" s="17"/>
      <c r="QQ1020" s="17"/>
      <c r="QR1020" s="17"/>
      <c r="QS1020" s="17"/>
      <c r="QT1020" s="17"/>
      <c r="QU1020" s="17"/>
      <c r="QV1020" s="17"/>
      <c r="QW1020" s="17"/>
      <c r="QX1020" s="17"/>
      <c r="QY1020" s="17"/>
      <c r="QZ1020" s="17"/>
      <c r="RA1020" s="17"/>
      <c r="RB1020" s="17"/>
      <c r="RC1020" s="17"/>
      <c r="RD1020" s="17"/>
      <c r="RE1020" s="17"/>
      <c r="RF1020" s="17"/>
      <c r="RG1020" s="17"/>
      <c r="RH1020" s="17"/>
      <c r="RI1020" s="17"/>
      <c r="RJ1020" s="17"/>
      <c r="RK1020" s="17"/>
      <c r="RL1020" s="17"/>
      <c r="RM1020" s="17"/>
      <c r="RN1020" s="17"/>
      <c r="RO1020" s="17"/>
      <c r="RP1020" s="17"/>
      <c r="RQ1020" s="17"/>
      <c r="RR1020" s="17"/>
      <c r="RS1020" s="17"/>
      <c r="RT1020" s="17"/>
      <c r="RU1020" s="17"/>
      <c r="RV1020" s="17"/>
      <c r="RW1020" s="17"/>
      <c r="RX1020" s="17"/>
      <c r="RY1020" s="17"/>
      <c r="RZ1020" s="17"/>
      <c r="SA1020" s="17"/>
      <c r="SB1020" s="17"/>
      <c r="SC1020" s="17"/>
      <c r="SD1020" s="17"/>
      <c r="SE1020" s="17"/>
      <c r="SF1020" s="17"/>
      <c r="SG1020" s="17"/>
      <c r="SH1020" s="17"/>
      <c r="SI1020" s="17"/>
      <c r="SJ1020" s="17"/>
      <c r="SK1020" s="17"/>
      <c r="SL1020" s="17"/>
      <c r="SM1020" s="17"/>
      <c r="SN1020" s="17"/>
      <c r="SO1020" s="17"/>
      <c r="SP1020" s="17"/>
      <c r="SQ1020" s="17"/>
      <c r="SR1020" s="17"/>
      <c r="SS1020" s="17"/>
      <c r="ST1020" s="17"/>
      <c r="SU1020" s="17"/>
      <c r="SV1020" s="17"/>
      <c r="SW1020" s="17"/>
      <c r="SX1020" s="17"/>
      <c r="SY1020" s="17"/>
      <c r="SZ1020" s="17"/>
      <c r="TA1020" s="17"/>
      <c r="TB1020" s="17"/>
      <c r="TC1020" s="17"/>
      <c r="TD1020" s="17"/>
      <c r="TE1020" s="17"/>
      <c r="TF1020" s="17"/>
      <c r="TG1020" s="17"/>
      <c r="TH1020" s="17"/>
      <c r="TI1020" s="17"/>
      <c r="TJ1020" s="17"/>
      <c r="TK1020" s="17"/>
      <c r="TL1020" s="17"/>
      <c r="TM1020" s="17"/>
      <c r="TN1020" s="17"/>
      <c r="TO1020" s="17"/>
      <c r="TP1020" s="17"/>
      <c r="TQ1020" s="17"/>
      <c r="TR1020" s="17"/>
      <c r="TS1020" s="17"/>
      <c r="TT1020" s="17"/>
      <c r="TU1020" s="17"/>
      <c r="TV1020" s="17"/>
      <c r="TW1020" s="17"/>
      <c r="TX1020" s="17"/>
      <c r="TY1020" s="17"/>
      <c r="TZ1020" s="17"/>
      <c r="UA1020" s="17"/>
      <c r="UB1020" s="17"/>
      <c r="UC1020" s="17"/>
      <c r="UD1020" s="17"/>
      <c r="UE1020" s="17"/>
      <c r="UF1020" s="17"/>
      <c r="UG1020" s="17"/>
      <c r="UH1020" s="17"/>
      <c r="UI1020" s="17"/>
      <c r="UJ1020" s="17"/>
      <c r="UK1020" s="17"/>
      <c r="UL1020" s="17"/>
      <c r="UM1020" s="17"/>
      <c r="UN1020" s="17"/>
      <c r="UO1020" s="17"/>
      <c r="UP1020" s="17"/>
      <c r="UQ1020" s="17"/>
      <c r="UR1020" s="17"/>
      <c r="US1020" s="17"/>
      <c r="UT1020" s="17"/>
      <c r="UU1020" s="17"/>
      <c r="UV1020" s="17"/>
      <c r="UW1020" s="17"/>
      <c r="UX1020" s="17"/>
      <c r="UY1020" s="17"/>
      <c r="UZ1020" s="17"/>
      <c r="VA1020" s="17"/>
      <c r="VB1020" s="17"/>
      <c r="VC1020" s="17"/>
      <c r="VD1020" s="17"/>
      <c r="VE1020" s="17"/>
      <c r="VF1020" s="17"/>
      <c r="VG1020" s="17"/>
      <c r="VH1020" s="17"/>
      <c r="VI1020" s="17"/>
      <c r="VJ1020" s="17"/>
      <c r="VK1020" s="17"/>
      <c r="VL1020" s="17"/>
      <c r="VM1020" s="17"/>
      <c r="VN1020" s="17"/>
      <c r="VO1020" s="17"/>
      <c r="VP1020" s="17"/>
      <c r="VQ1020" s="17"/>
      <c r="VR1020" s="17"/>
      <c r="VS1020" s="17"/>
      <c r="VT1020" s="17"/>
      <c r="VU1020" s="17"/>
      <c r="VV1020" s="17"/>
      <c r="VW1020" s="17"/>
      <c r="VX1020" s="17"/>
      <c r="VY1020" s="17"/>
      <c r="VZ1020" s="17"/>
      <c r="WA1020" s="17"/>
      <c r="WB1020" s="17"/>
      <c r="WC1020" s="17"/>
      <c r="WD1020" s="17"/>
      <c r="WE1020" s="17"/>
      <c r="WF1020" s="17"/>
      <c r="WG1020" s="17"/>
      <c r="WH1020" s="17"/>
      <c r="WI1020" s="17"/>
      <c r="WJ1020" s="17"/>
      <c r="WK1020" s="17"/>
      <c r="WL1020" s="17"/>
      <c r="WM1020" s="17"/>
      <c r="WN1020" s="17"/>
      <c r="WO1020" s="17"/>
      <c r="WP1020" s="17"/>
      <c r="WQ1020" s="17"/>
      <c r="WR1020" s="17"/>
      <c r="WS1020" s="17"/>
      <c r="WT1020" s="17"/>
      <c r="WU1020" s="17"/>
      <c r="WV1020" s="17"/>
      <c r="WW1020" s="17"/>
      <c r="WX1020" s="17"/>
      <c r="WY1020" s="17"/>
      <c r="WZ1020" s="17"/>
      <c r="XA1020" s="17"/>
      <c r="XB1020" s="17"/>
      <c r="XC1020" s="17"/>
      <c r="XD1020" s="17"/>
      <c r="XE1020" s="17"/>
      <c r="XF1020" s="17"/>
      <c r="XG1020" s="17"/>
      <c r="XH1020" s="17"/>
      <c r="XI1020" s="17"/>
      <c r="XJ1020" s="17"/>
      <c r="XK1020" s="17"/>
      <c r="XL1020" s="17"/>
      <c r="XM1020" s="17"/>
      <c r="XN1020" s="17"/>
      <c r="XO1020" s="17"/>
      <c r="XP1020" s="17"/>
      <c r="XQ1020" s="17"/>
      <c r="XR1020" s="17"/>
      <c r="XS1020" s="17"/>
      <c r="XT1020" s="17"/>
      <c r="XU1020" s="17"/>
      <c r="XV1020" s="17"/>
      <c r="XW1020" s="17"/>
      <c r="XX1020" s="17"/>
      <c r="XY1020" s="17"/>
      <c r="XZ1020" s="17"/>
      <c r="YA1020" s="17"/>
      <c r="YB1020" s="17"/>
      <c r="YC1020" s="17"/>
      <c r="YD1020" s="17"/>
      <c r="YE1020" s="17"/>
      <c r="YF1020" s="17"/>
      <c r="YG1020" s="17"/>
      <c r="YH1020" s="17"/>
      <c r="YI1020" s="17"/>
      <c r="YJ1020" s="17"/>
      <c r="YK1020" s="17"/>
      <c r="YL1020" s="17"/>
      <c r="YM1020" s="17"/>
      <c r="YN1020" s="17"/>
      <c r="YO1020" s="17"/>
      <c r="YP1020" s="17"/>
      <c r="YQ1020" s="17"/>
      <c r="YR1020" s="17"/>
      <c r="YS1020" s="17"/>
      <c r="YT1020" s="17"/>
      <c r="YU1020" s="17"/>
      <c r="YV1020" s="17"/>
      <c r="YW1020" s="17"/>
      <c r="YX1020" s="17"/>
      <c r="YY1020" s="17"/>
      <c r="YZ1020" s="17"/>
      <c r="ZA1020" s="17"/>
      <c r="ZB1020" s="17"/>
      <c r="ZC1020" s="17"/>
      <c r="ZD1020" s="17"/>
      <c r="ZE1020" s="17"/>
      <c r="ZF1020" s="17"/>
      <c r="ZG1020" s="17"/>
      <c r="ZH1020" s="17"/>
      <c r="ZI1020" s="17"/>
      <c r="ZJ1020" s="17"/>
      <c r="ZK1020" s="17"/>
      <c r="ZL1020" s="17"/>
      <c r="ZM1020" s="17"/>
      <c r="ZN1020" s="17"/>
      <c r="ZO1020" s="17"/>
      <c r="ZP1020" s="17"/>
      <c r="ZQ1020" s="17"/>
      <c r="ZR1020" s="17"/>
      <c r="ZS1020" s="17"/>
      <c r="ZT1020" s="17"/>
      <c r="ZU1020" s="17"/>
      <c r="ZV1020" s="17"/>
      <c r="ZW1020" s="17"/>
      <c r="ZX1020" s="17"/>
      <c r="ZY1020" s="17"/>
      <c r="ZZ1020" s="17"/>
      <c r="AAA1020" s="17"/>
      <c r="AAB1020" s="17"/>
      <c r="AAC1020" s="17"/>
      <c r="AAD1020" s="17"/>
      <c r="AAE1020" s="17"/>
      <c r="AAF1020" s="17"/>
      <c r="AAG1020" s="17"/>
      <c r="AAH1020" s="17"/>
      <c r="AAI1020" s="17"/>
      <c r="AAJ1020" s="17"/>
      <c r="AAK1020" s="17"/>
      <c r="AAL1020" s="17"/>
      <c r="AAM1020" s="17"/>
      <c r="AAN1020" s="17"/>
      <c r="AAO1020" s="17"/>
      <c r="AAP1020" s="17"/>
      <c r="AAQ1020" s="17"/>
      <c r="AAR1020" s="17"/>
      <c r="AAS1020" s="17"/>
      <c r="AAT1020" s="17"/>
      <c r="AAU1020" s="17"/>
      <c r="AAV1020" s="17"/>
      <c r="AAW1020" s="17"/>
      <c r="AAX1020" s="17"/>
      <c r="AAY1020" s="17"/>
      <c r="AAZ1020" s="17"/>
      <c r="ABA1020" s="17"/>
      <c r="ABB1020" s="17"/>
      <c r="ABC1020" s="17"/>
      <c r="ABD1020" s="17"/>
      <c r="ABE1020" s="17"/>
      <c r="ABF1020" s="17"/>
      <c r="ABG1020" s="17"/>
      <c r="ABH1020" s="17"/>
      <c r="ABI1020" s="17"/>
      <c r="ABJ1020" s="17"/>
      <c r="ABK1020" s="17"/>
      <c r="ABL1020" s="17"/>
      <c r="ABM1020" s="17"/>
      <c r="ABN1020" s="17"/>
      <c r="ABO1020" s="17"/>
      <c r="ABP1020" s="17"/>
      <c r="ABQ1020" s="17"/>
      <c r="ABR1020" s="17"/>
      <c r="ABS1020" s="17"/>
      <c r="ABT1020" s="17"/>
      <c r="ABU1020" s="17"/>
      <c r="ABV1020" s="17"/>
      <c r="ABW1020" s="17"/>
      <c r="ABX1020" s="17"/>
      <c r="ABY1020" s="17"/>
      <c r="ABZ1020" s="17"/>
      <c r="ACA1020" s="17"/>
      <c r="ACB1020" s="17"/>
      <c r="ACC1020" s="17"/>
      <c r="ACD1020" s="17"/>
      <c r="ACE1020" s="17"/>
      <c r="ACF1020" s="17"/>
      <c r="ACG1020" s="17"/>
      <c r="ACH1020" s="17"/>
      <c r="ACI1020" s="17"/>
      <c r="ACJ1020" s="17"/>
      <c r="ACK1020" s="17"/>
      <c r="ACL1020" s="17"/>
      <c r="ACM1020" s="17"/>
      <c r="ACN1020" s="17"/>
      <c r="ACO1020" s="17"/>
      <c r="ACP1020" s="17"/>
      <c r="ACQ1020" s="17"/>
      <c r="ACR1020" s="17"/>
      <c r="ACS1020" s="17"/>
      <c r="ACT1020" s="17"/>
      <c r="ACU1020" s="17"/>
      <c r="ACV1020" s="17"/>
      <c r="ACW1020" s="17"/>
      <c r="ACX1020" s="17"/>
      <c r="ACY1020" s="17"/>
      <c r="ACZ1020" s="17"/>
      <c r="ADA1020" s="17"/>
      <c r="ADB1020" s="17"/>
      <c r="ADC1020" s="17"/>
      <c r="ADD1020" s="17"/>
      <c r="ADE1020" s="17"/>
      <c r="ADF1020" s="17"/>
      <c r="ADG1020" s="17"/>
      <c r="ADH1020" s="17"/>
      <c r="ADI1020" s="17"/>
      <c r="ADJ1020" s="17"/>
      <c r="ADK1020" s="17"/>
      <c r="ADL1020" s="17"/>
      <c r="ADM1020" s="17"/>
      <c r="ADN1020" s="17"/>
      <c r="ADO1020" s="17"/>
      <c r="ADP1020" s="17"/>
      <c r="ADQ1020" s="17"/>
      <c r="ADR1020" s="17"/>
    </row>
    <row r="1021" spans="44:798" s="16" customFormat="1" x14ac:dyDescent="0.25">
      <c r="AR1021" s="56"/>
      <c r="AS1021" s="56"/>
      <c r="AT1021" s="57"/>
      <c r="AU1021" s="56"/>
      <c r="AV1021" s="57"/>
      <c r="AW1021" s="56"/>
      <c r="AX1021" s="56"/>
      <c r="AY1021" s="56"/>
      <c r="AZ1021" s="56"/>
      <c r="BA1021" s="56"/>
      <c r="BB1021" s="56"/>
      <c r="BC1021" s="56"/>
      <c r="BD1021" s="56"/>
      <c r="BE1021" s="51"/>
      <c r="BF1021" s="51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  <c r="HS1021" s="17"/>
      <c r="HT1021" s="17"/>
      <c r="HU1021" s="17"/>
      <c r="HV1021" s="17"/>
      <c r="HW1021" s="17"/>
      <c r="HX1021" s="17"/>
      <c r="HY1021" s="17"/>
      <c r="HZ1021" s="17"/>
      <c r="IA1021" s="17"/>
      <c r="IB1021" s="17"/>
      <c r="IC1021" s="17"/>
      <c r="ID1021" s="17"/>
      <c r="IE1021" s="17"/>
      <c r="IF1021" s="17"/>
      <c r="IG1021" s="17"/>
      <c r="IH1021" s="17"/>
      <c r="II1021" s="17"/>
      <c r="IJ1021" s="17"/>
      <c r="IK1021" s="17"/>
      <c r="IL1021" s="17"/>
      <c r="IM1021" s="17"/>
      <c r="IN1021" s="17"/>
      <c r="IO1021" s="17"/>
      <c r="IP1021" s="17"/>
      <c r="IQ1021" s="17"/>
      <c r="IR1021" s="17"/>
      <c r="IS1021" s="17"/>
      <c r="IT1021" s="17"/>
      <c r="IU1021" s="17"/>
      <c r="IV1021" s="17"/>
      <c r="IW1021" s="17"/>
      <c r="IX1021" s="17"/>
      <c r="IY1021" s="17"/>
      <c r="IZ1021" s="17"/>
      <c r="JA1021" s="17"/>
      <c r="JB1021" s="17"/>
      <c r="JC1021" s="17"/>
      <c r="JD1021" s="17"/>
      <c r="JE1021" s="17"/>
      <c r="JF1021" s="17"/>
      <c r="JG1021" s="17"/>
      <c r="JH1021" s="17"/>
      <c r="JI1021" s="17"/>
      <c r="JJ1021" s="17"/>
      <c r="JK1021" s="17"/>
      <c r="JL1021" s="17"/>
      <c r="JM1021" s="17"/>
      <c r="JN1021" s="17"/>
      <c r="JO1021" s="17"/>
      <c r="JP1021" s="17"/>
      <c r="JQ1021" s="17"/>
      <c r="JR1021" s="17"/>
      <c r="JS1021" s="17"/>
      <c r="JT1021" s="17"/>
      <c r="JU1021" s="17"/>
      <c r="JV1021" s="17"/>
      <c r="JW1021" s="17"/>
      <c r="JX1021" s="17"/>
      <c r="JY1021" s="17"/>
      <c r="JZ1021" s="17"/>
      <c r="KA1021" s="17"/>
      <c r="KB1021" s="17"/>
      <c r="KC1021" s="17"/>
      <c r="KD1021" s="17"/>
      <c r="KE1021" s="17"/>
      <c r="KF1021" s="17"/>
      <c r="KG1021" s="17"/>
      <c r="KH1021" s="17"/>
      <c r="KI1021" s="17"/>
      <c r="KJ1021" s="17"/>
      <c r="KK1021" s="17"/>
      <c r="KL1021" s="17"/>
      <c r="KM1021" s="17"/>
      <c r="KN1021" s="17"/>
      <c r="KO1021" s="17"/>
      <c r="KP1021" s="17"/>
      <c r="KQ1021" s="17"/>
      <c r="KR1021" s="17"/>
      <c r="KS1021" s="17"/>
      <c r="KT1021" s="17"/>
      <c r="KU1021" s="17"/>
      <c r="KV1021" s="17"/>
      <c r="KW1021" s="17"/>
      <c r="KX1021" s="17"/>
      <c r="KY1021" s="17"/>
      <c r="KZ1021" s="17"/>
      <c r="LA1021" s="17"/>
      <c r="LB1021" s="17"/>
      <c r="LC1021" s="17"/>
      <c r="LD1021" s="17"/>
      <c r="LE1021" s="17"/>
      <c r="LF1021" s="17"/>
      <c r="LG1021" s="17"/>
      <c r="LH1021" s="17"/>
      <c r="LI1021" s="17"/>
      <c r="LJ1021" s="17"/>
      <c r="LK1021" s="17"/>
      <c r="LL1021" s="17"/>
      <c r="LM1021" s="17"/>
      <c r="LN1021" s="17"/>
      <c r="LO1021" s="17"/>
      <c r="LP1021" s="17"/>
      <c r="LQ1021" s="17"/>
      <c r="LR1021" s="17"/>
      <c r="LS1021" s="17"/>
      <c r="LT1021" s="17"/>
      <c r="LU1021" s="17"/>
      <c r="LV1021" s="17"/>
      <c r="LW1021" s="17"/>
      <c r="LX1021" s="17"/>
      <c r="LY1021" s="17"/>
      <c r="LZ1021" s="17"/>
      <c r="MA1021" s="17"/>
      <c r="MB1021" s="17"/>
      <c r="MC1021" s="17"/>
      <c r="MD1021" s="17"/>
      <c r="ME1021" s="17"/>
      <c r="MF1021" s="17"/>
      <c r="MG1021" s="17"/>
      <c r="MH1021" s="17"/>
      <c r="MI1021" s="17"/>
      <c r="MJ1021" s="17"/>
      <c r="MK1021" s="17"/>
      <c r="ML1021" s="17"/>
      <c r="MM1021" s="17"/>
      <c r="MN1021" s="17"/>
      <c r="MO1021" s="17"/>
      <c r="MP1021" s="17"/>
      <c r="MQ1021" s="17"/>
      <c r="MR1021" s="17"/>
      <c r="MS1021" s="17"/>
      <c r="MT1021" s="17"/>
      <c r="MU1021" s="17"/>
      <c r="MV1021" s="17"/>
      <c r="MW1021" s="17"/>
      <c r="MX1021" s="17"/>
      <c r="MY1021" s="17"/>
      <c r="MZ1021" s="17"/>
      <c r="NA1021" s="17"/>
      <c r="NB1021" s="17"/>
      <c r="NC1021" s="17"/>
      <c r="ND1021" s="17"/>
      <c r="NE1021" s="17"/>
      <c r="NF1021" s="17"/>
      <c r="NG1021" s="17"/>
      <c r="NH1021" s="17"/>
      <c r="NI1021" s="17"/>
      <c r="NJ1021" s="17"/>
      <c r="NK1021" s="17"/>
      <c r="NL1021" s="17"/>
      <c r="NM1021" s="17"/>
      <c r="NN1021" s="17"/>
      <c r="NO1021" s="17"/>
      <c r="NP1021" s="17"/>
      <c r="NQ1021" s="17"/>
      <c r="NR1021" s="17"/>
      <c r="NS1021" s="17"/>
      <c r="NT1021" s="17"/>
      <c r="NU1021" s="17"/>
      <c r="NV1021" s="17"/>
      <c r="NW1021" s="17"/>
      <c r="NX1021" s="17"/>
      <c r="NY1021" s="17"/>
      <c r="NZ1021" s="17"/>
      <c r="OA1021" s="17"/>
      <c r="OB1021" s="17"/>
      <c r="OC1021" s="17"/>
      <c r="OD1021" s="17"/>
      <c r="OE1021" s="17"/>
      <c r="OF1021" s="17"/>
      <c r="OG1021" s="17"/>
      <c r="OH1021" s="17"/>
      <c r="OI1021" s="17"/>
      <c r="OJ1021" s="17"/>
      <c r="OK1021" s="17"/>
      <c r="OL1021" s="17"/>
      <c r="OM1021" s="17"/>
      <c r="ON1021" s="17"/>
      <c r="OO1021" s="17"/>
      <c r="OP1021" s="17"/>
      <c r="OQ1021" s="17"/>
      <c r="OR1021" s="17"/>
      <c r="OS1021" s="17"/>
      <c r="OT1021" s="17"/>
      <c r="OU1021" s="17"/>
      <c r="OV1021" s="17"/>
      <c r="OW1021" s="17"/>
      <c r="OX1021" s="17"/>
      <c r="OY1021" s="17"/>
      <c r="OZ1021" s="17"/>
      <c r="PA1021" s="17"/>
      <c r="PB1021" s="17"/>
      <c r="PC1021" s="17"/>
      <c r="PD1021" s="17"/>
      <c r="PE1021" s="17"/>
      <c r="PF1021" s="17"/>
      <c r="PG1021" s="17"/>
      <c r="PH1021" s="17"/>
      <c r="PI1021" s="17"/>
      <c r="PJ1021" s="17"/>
      <c r="PK1021" s="17"/>
      <c r="PL1021" s="17"/>
      <c r="PM1021" s="17"/>
      <c r="PN1021" s="17"/>
      <c r="PO1021" s="17"/>
      <c r="PP1021" s="17"/>
      <c r="PQ1021" s="17"/>
      <c r="PR1021" s="17"/>
      <c r="PS1021" s="17"/>
      <c r="PT1021" s="17"/>
      <c r="PU1021" s="17"/>
      <c r="PV1021" s="17"/>
      <c r="PW1021" s="17"/>
      <c r="PX1021" s="17"/>
      <c r="PY1021" s="17"/>
      <c r="PZ1021" s="17"/>
      <c r="QA1021" s="17"/>
      <c r="QB1021" s="17"/>
      <c r="QC1021" s="17"/>
      <c r="QD1021" s="17"/>
      <c r="QE1021" s="17"/>
      <c r="QF1021" s="17"/>
      <c r="QG1021" s="17"/>
      <c r="QH1021" s="17"/>
      <c r="QI1021" s="17"/>
      <c r="QJ1021" s="17"/>
      <c r="QK1021" s="17"/>
      <c r="QL1021" s="17"/>
      <c r="QM1021" s="17"/>
      <c r="QN1021" s="17"/>
      <c r="QO1021" s="17"/>
      <c r="QP1021" s="17"/>
      <c r="QQ1021" s="17"/>
      <c r="QR1021" s="17"/>
      <c r="QS1021" s="17"/>
      <c r="QT1021" s="17"/>
      <c r="QU1021" s="17"/>
      <c r="QV1021" s="17"/>
      <c r="QW1021" s="17"/>
      <c r="QX1021" s="17"/>
      <c r="QY1021" s="17"/>
      <c r="QZ1021" s="17"/>
      <c r="RA1021" s="17"/>
      <c r="RB1021" s="17"/>
      <c r="RC1021" s="17"/>
      <c r="RD1021" s="17"/>
      <c r="RE1021" s="17"/>
      <c r="RF1021" s="17"/>
      <c r="RG1021" s="17"/>
      <c r="RH1021" s="17"/>
      <c r="RI1021" s="17"/>
      <c r="RJ1021" s="17"/>
      <c r="RK1021" s="17"/>
      <c r="RL1021" s="17"/>
      <c r="RM1021" s="17"/>
      <c r="RN1021" s="17"/>
      <c r="RO1021" s="17"/>
      <c r="RP1021" s="17"/>
      <c r="RQ1021" s="17"/>
      <c r="RR1021" s="17"/>
      <c r="RS1021" s="17"/>
      <c r="RT1021" s="17"/>
      <c r="RU1021" s="17"/>
      <c r="RV1021" s="17"/>
      <c r="RW1021" s="17"/>
      <c r="RX1021" s="17"/>
      <c r="RY1021" s="17"/>
      <c r="RZ1021" s="17"/>
      <c r="SA1021" s="17"/>
      <c r="SB1021" s="17"/>
      <c r="SC1021" s="17"/>
      <c r="SD1021" s="17"/>
      <c r="SE1021" s="17"/>
      <c r="SF1021" s="17"/>
      <c r="SG1021" s="17"/>
      <c r="SH1021" s="17"/>
      <c r="SI1021" s="17"/>
      <c r="SJ1021" s="17"/>
      <c r="SK1021" s="17"/>
      <c r="SL1021" s="17"/>
      <c r="SM1021" s="17"/>
      <c r="SN1021" s="17"/>
      <c r="SO1021" s="17"/>
      <c r="SP1021" s="17"/>
      <c r="SQ1021" s="17"/>
      <c r="SR1021" s="17"/>
      <c r="SS1021" s="17"/>
      <c r="ST1021" s="17"/>
      <c r="SU1021" s="17"/>
      <c r="SV1021" s="17"/>
      <c r="SW1021" s="17"/>
      <c r="SX1021" s="17"/>
      <c r="SY1021" s="17"/>
      <c r="SZ1021" s="17"/>
      <c r="TA1021" s="17"/>
      <c r="TB1021" s="17"/>
      <c r="TC1021" s="17"/>
      <c r="TD1021" s="17"/>
      <c r="TE1021" s="17"/>
      <c r="TF1021" s="17"/>
      <c r="TG1021" s="17"/>
      <c r="TH1021" s="17"/>
      <c r="TI1021" s="17"/>
      <c r="TJ1021" s="17"/>
      <c r="TK1021" s="17"/>
      <c r="TL1021" s="17"/>
      <c r="TM1021" s="17"/>
      <c r="TN1021" s="17"/>
      <c r="TO1021" s="17"/>
      <c r="TP1021" s="17"/>
      <c r="TQ1021" s="17"/>
      <c r="TR1021" s="17"/>
      <c r="TS1021" s="17"/>
      <c r="TT1021" s="17"/>
      <c r="TU1021" s="17"/>
      <c r="TV1021" s="17"/>
      <c r="TW1021" s="17"/>
      <c r="TX1021" s="17"/>
      <c r="TY1021" s="17"/>
      <c r="TZ1021" s="17"/>
      <c r="UA1021" s="17"/>
      <c r="UB1021" s="17"/>
      <c r="UC1021" s="17"/>
      <c r="UD1021" s="17"/>
      <c r="UE1021" s="17"/>
      <c r="UF1021" s="17"/>
      <c r="UG1021" s="17"/>
      <c r="UH1021" s="17"/>
      <c r="UI1021" s="17"/>
      <c r="UJ1021" s="17"/>
      <c r="UK1021" s="17"/>
      <c r="UL1021" s="17"/>
      <c r="UM1021" s="17"/>
      <c r="UN1021" s="17"/>
      <c r="UO1021" s="17"/>
      <c r="UP1021" s="17"/>
      <c r="UQ1021" s="17"/>
      <c r="UR1021" s="17"/>
      <c r="US1021" s="17"/>
      <c r="UT1021" s="17"/>
      <c r="UU1021" s="17"/>
      <c r="UV1021" s="17"/>
      <c r="UW1021" s="17"/>
      <c r="UX1021" s="17"/>
      <c r="UY1021" s="17"/>
      <c r="UZ1021" s="17"/>
      <c r="VA1021" s="17"/>
      <c r="VB1021" s="17"/>
      <c r="VC1021" s="17"/>
      <c r="VD1021" s="17"/>
      <c r="VE1021" s="17"/>
      <c r="VF1021" s="17"/>
      <c r="VG1021" s="17"/>
      <c r="VH1021" s="17"/>
      <c r="VI1021" s="17"/>
      <c r="VJ1021" s="17"/>
      <c r="VK1021" s="17"/>
      <c r="VL1021" s="17"/>
      <c r="VM1021" s="17"/>
      <c r="VN1021" s="17"/>
      <c r="VO1021" s="17"/>
      <c r="VP1021" s="17"/>
      <c r="VQ1021" s="17"/>
      <c r="VR1021" s="17"/>
      <c r="VS1021" s="17"/>
      <c r="VT1021" s="17"/>
      <c r="VU1021" s="17"/>
      <c r="VV1021" s="17"/>
      <c r="VW1021" s="17"/>
      <c r="VX1021" s="17"/>
      <c r="VY1021" s="17"/>
      <c r="VZ1021" s="17"/>
      <c r="WA1021" s="17"/>
      <c r="WB1021" s="17"/>
      <c r="WC1021" s="17"/>
      <c r="WD1021" s="17"/>
      <c r="WE1021" s="17"/>
      <c r="WF1021" s="17"/>
      <c r="WG1021" s="17"/>
      <c r="WH1021" s="17"/>
      <c r="WI1021" s="17"/>
      <c r="WJ1021" s="17"/>
      <c r="WK1021" s="17"/>
      <c r="WL1021" s="17"/>
      <c r="WM1021" s="17"/>
      <c r="WN1021" s="17"/>
      <c r="WO1021" s="17"/>
      <c r="WP1021" s="17"/>
      <c r="WQ1021" s="17"/>
      <c r="WR1021" s="17"/>
      <c r="WS1021" s="17"/>
      <c r="WT1021" s="17"/>
      <c r="WU1021" s="17"/>
      <c r="WV1021" s="17"/>
      <c r="WW1021" s="17"/>
      <c r="WX1021" s="17"/>
      <c r="WY1021" s="17"/>
      <c r="WZ1021" s="17"/>
      <c r="XA1021" s="17"/>
      <c r="XB1021" s="17"/>
      <c r="XC1021" s="17"/>
      <c r="XD1021" s="17"/>
      <c r="XE1021" s="17"/>
      <c r="XF1021" s="17"/>
      <c r="XG1021" s="17"/>
      <c r="XH1021" s="17"/>
      <c r="XI1021" s="17"/>
      <c r="XJ1021" s="17"/>
      <c r="XK1021" s="17"/>
      <c r="XL1021" s="17"/>
      <c r="XM1021" s="17"/>
      <c r="XN1021" s="17"/>
      <c r="XO1021" s="17"/>
      <c r="XP1021" s="17"/>
      <c r="XQ1021" s="17"/>
      <c r="XR1021" s="17"/>
      <c r="XS1021" s="17"/>
      <c r="XT1021" s="17"/>
      <c r="XU1021" s="17"/>
      <c r="XV1021" s="17"/>
      <c r="XW1021" s="17"/>
      <c r="XX1021" s="17"/>
      <c r="XY1021" s="17"/>
      <c r="XZ1021" s="17"/>
      <c r="YA1021" s="17"/>
      <c r="YB1021" s="17"/>
      <c r="YC1021" s="17"/>
      <c r="YD1021" s="17"/>
      <c r="YE1021" s="17"/>
      <c r="YF1021" s="17"/>
      <c r="YG1021" s="17"/>
      <c r="YH1021" s="17"/>
      <c r="YI1021" s="17"/>
      <c r="YJ1021" s="17"/>
      <c r="YK1021" s="17"/>
      <c r="YL1021" s="17"/>
      <c r="YM1021" s="17"/>
      <c r="YN1021" s="17"/>
      <c r="YO1021" s="17"/>
      <c r="YP1021" s="17"/>
      <c r="YQ1021" s="17"/>
      <c r="YR1021" s="17"/>
      <c r="YS1021" s="17"/>
      <c r="YT1021" s="17"/>
      <c r="YU1021" s="17"/>
      <c r="YV1021" s="17"/>
      <c r="YW1021" s="17"/>
      <c r="YX1021" s="17"/>
      <c r="YY1021" s="17"/>
      <c r="YZ1021" s="17"/>
      <c r="ZA1021" s="17"/>
      <c r="ZB1021" s="17"/>
      <c r="ZC1021" s="17"/>
      <c r="ZD1021" s="17"/>
      <c r="ZE1021" s="17"/>
      <c r="ZF1021" s="17"/>
      <c r="ZG1021" s="17"/>
      <c r="ZH1021" s="17"/>
      <c r="ZI1021" s="17"/>
      <c r="ZJ1021" s="17"/>
      <c r="ZK1021" s="17"/>
      <c r="ZL1021" s="17"/>
      <c r="ZM1021" s="17"/>
      <c r="ZN1021" s="17"/>
      <c r="ZO1021" s="17"/>
      <c r="ZP1021" s="17"/>
      <c r="ZQ1021" s="17"/>
      <c r="ZR1021" s="17"/>
      <c r="ZS1021" s="17"/>
      <c r="ZT1021" s="17"/>
      <c r="ZU1021" s="17"/>
      <c r="ZV1021" s="17"/>
      <c r="ZW1021" s="17"/>
      <c r="ZX1021" s="17"/>
      <c r="ZY1021" s="17"/>
      <c r="ZZ1021" s="17"/>
      <c r="AAA1021" s="17"/>
      <c r="AAB1021" s="17"/>
      <c r="AAC1021" s="17"/>
      <c r="AAD1021" s="17"/>
      <c r="AAE1021" s="17"/>
      <c r="AAF1021" s="17"/>
      <c r="AAG1021" s="17"/>
      <c r="AAH1021" s="17"/>
      <c r="AAI1021" s="17"/>
      <c r="AAJ1021" s="17"/>
      <c r="AAK1021" s="17"/>
      <c r="AAL1021" s="17"/>
      <c r="AAM1021" s="17"/>
      <c r="AAN1021" s="17"/>
      <c r="AAO1021" s="17"/>
      <c r="AAP1021" s="17"/>
      <c r="AAQ1021" s="17"/>
      <c r="AAR1021" s="17"/>
      <c r="AAS1021" s="17"/>
      <c r="AAT1021" s="17"/>
      <c r="AAU1021" s="17"/>
      <c r="AAV1021" s="17"/>
      <c r="AAW1021" s="17"/>
      <c r="AAX1021" s="17"/>
      <c r="AAY1021" s="17"/>
      <c r="AAZ1021" s="17"/>
      <c r="ABA1021" s="17"/>
      <c r="ABB1021" s="17"/>
      <c r="ABC1021" s="17"/>
      <c r="ABD1021" s="17"/>
      <c r="ABE1021" s="17"/>
      <c r="ABF1021" s="17"/>
      <c r="ABG1021" s="17"/>
      <c r="ABH1021" s="17"/>
      <c r="ABI1021" s="17"/>
      <c r="ABJ1021" s="17"/>
      <c r="ABK1021" s="17"/>
      <c r="ABL1021" s="17"/>
      <c r="ABM1021" s="17"/>
      <c r="ABN1021" s="17"/>
      <c r="ABO1021" s="17"/>
      <c r="ABP1021" s="17"/>
      <c r="ABQ1021" s="17"/>
      <c r="ABR1021" s="17"/>
      <c r="ABS1021" s="17"/>
      <c r="ABT1021" s="17"/>
      <c r="ABU1021" s="17"/>
      <c r="ABV1021" s="17"/>
      <c r="ABW1021" s="17"/>
      <c r="ABX1021" s="17"/>
      <c r="ABY1021" s="17"/>
      <c r="ABZ1021" s="17"/>
      <c r="ACA1021" s="17"/>
      <c r="ACB1021" s="17"/>
      <c r="ACC1021" s="17"/>
      <c r="ACD1021" s="17"/>
      <c r="ACE1021" s="17"/>
      <c r="ACF1021" s="17"/>
      <c r="ACG1021" s="17"/>
      <c r="ACH1021" s="17"/>
      <c r="ACI1021" s="17"/>
      <c r="ACJ1021" s="17"/>
      <c r="ACK1021" s="17"/>
      <c r="ACL1021" s="17"/>
      <c r="ACM1021" s="17"/>
      <c r="ACN1021" s="17"/>
      <c r="ACO1021" s="17"/>
      <c r="ACP1021" s="17"/>
      <c r="ACQ1021" s="17"/>
      <c r="ACR1021" s="17"/>
      <c r="ACS1021" s="17"/>
      <c r="ACT1021" s="17"/>
      <c r="ACU1021" s="17"/>
      <c r="ACV1021" s="17"/>
      <c r="ACW1021" s="17"/>
      <c r="ACX1021" s="17"/>
      <c r="ACY1021" s="17"/>
      <c r="ACZ1021" s="17"/>
      <c r="ADA1021" s="17"/>
      <c r="ADB1021" s="17"/>
      <c r="ADC1021" s="17"/>
      <c r="ADD1021" s="17"/>
      <c r="ADE1021" s="17"/>
      <c r="ADF1021" s="17"/>
      <c r="ADG1021" s="17"/>
      <c r="ADH1021" s="17"/>
      <c r="ADI1021" s="17"/>
      <c r="ADJ1021" s="17"/>
      <c r="ADK1021" s="17"/>
      <c r="ADL1021" s="17"/>
      <c r="ADM1021" s="17"/>
      <c r="ADN1021" s="17"/>
      <c r="ADO1021" s="17"/>
      <c r="ADP1021" s="17"/>
      <c r="ADQ1021" s="17"/>
      <c r="ADR1021" s="17"/>
    </row>
    <row r="1022" spans="44:798" s="16" customFormat="1" x14ac:dyDescent="0.25">
      <c r="AR1022" s="56"/>
      <c r="AS1022" s="56"/>
      <c r="AT1022" s="57"/>
      <c r="AU1022" s="56"/>
      <c r="AV1022" s="57"/>
      <c r="AW1022" s="56"/>
      <c r="AX1022" s="56"/>
      <c r="AY1022" s="56"/>
      <c r="AZ1022" s="56"/>
      <c r="BA1022" s="56"/>
      <c r="BB1022" s="56"/>
      <c r="BC1022" s="56"/>
      <c r="BD1022" s="56"/>
      <c r="BE1022" s="51"/>
      <c r="BF1022" s="51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  <c r="HS1022" s="17"/>
      <c r="HT1022" s="17"/>
      <c r="HU1022" s="17"/>
      <c r="HV1022" s="17"/>
      <c r="HW1022" s="17"/>
      <c r="HX1022" s="17"/>
      <c r="HY1022" s="17"/>
      <c r="HZ1022" s="17"/>
      <c r="IA1022" s="17"/>
      <c r="IB1022" s="17"/>
      <c r="IC1022" s="17"/>
      <c r="ID1022" s="17"/>
      <c r="IE1022" s="17"/>
      <c r="IF1022" s="17"/>
      <c r="IG1022" s="17"/>
      <c r="IH1022" s="17"/>
      <c r="II1022" s="17"/>
      <c r="IJ1022" s="17"/>
      <c r="IK1022" s="17"/>
      <c r="IL1022" s="17"/>
      <c r="IM1022" s="17"/>
      <c r="IN1022" s="17"/>
      <c r="IO1022" s="17"/>
      <c r="IP1022" s="17"/>
      <c r="IQ1022" s="17"/>
      <c r="IR1022" s="17"/>
      <c r="IS1022" s="17"/>
      <c r="IT1022" s="17"/>
      <c r="IU1022" s="17"/>
      <c r="IV1022" s="17"/>
      <c r="IW1022" s="17"/>
      <c r="IX1022" s="17"/>
      <c r="IY1022" s="17"/>
      <c r="IZ1022" s="17"/>
      <c r="JA1022" s="17"/>
      <c r="JB1022" s="17"/>
      <c r="JC1022" s="17"/>
      <c r="JD1022" s="17"/>
      <c r="JE1022" s="17"/>
      <c r="JF1022" s="17"/>
      <c r="JG1022" s="17"/>
      <c r="JH1022" s="17"/>
      <c r="JI1022" s="17"/>
      <c r="JJ1022" s="17"/>
      <c r="JK1022" s="17"/>
      <c r="JL1022" s="17"/>
      <c r="JM1022" s="17"/>
      <c r="JN1022" s="17"/>
      <c r="JO1022" s="17"/>
      <c r="JP1022" s="17"/>
      <c r="JQ1022" s="17"/>
      <c r="JR1022" s="17"/>
      <c r="JS1022" s="17"/>
      <c r="JT1022" s="17"/>
      <c r="JU1022" s="17"/>
      <c r="JV1022" s="17"/>
      <c r="JW1022" s="17"/>
      <c r="JX1022" s="17"/>
      <c r="JY1022" s="17"/>
      <c r="JZ1022" s="17"/>
      <c r="KA1022" s="17"/>
      <c r="KB1022" s="17"/>
      <c r="KC1022" s="17"/>
      <c r="KD1022" s="17"/>
      <c r="KE1022" s="17"/>
      <c r="KF1022" s="17"/>
      <c r="KG1022" s="17"/>
      <c r="KH1022" s="17"/>
      <c r="KI1022" s="17"/>
      <c r="KJ1022" s="17"/>
      <c r="KK1022" s="17"/>
      <c r="KL1022" s="17"/>
      <c r="KM1022" s="17"/>
      <c r="KN1022" s="17"/>
      <c r="KO1022" s="17"/>
      <c r="KP1022" s="17"/>
      <c r="KQ1022" s="17"/>
      <c r="KR1022" s="17"/>
      <c r="KS1022" s="17"/>
      <c r="KT1022" s="17"/>
      <c r="KU1022" s="17"/>
      <c r="KV1022" s="17"/>
      <c r="KW1022" s="17"/>
      <c r="KX1022" s="17"/>
      <c r="KY1022" s="17"/>
      <c r="KZ1022" s="17"/>
      <c r="LA1022" s="17"/>
      <c r="LB1022" s="17"/>
      <c r="LC1022" s="17"/>
      <c r="LD1022" s="17"/>
      <c r="LE1022" s="17"/>
      <c r="LF1022" s="17"/>
      <c r="LG1022" s="17"/>
      <c r="LH1022" s="17"/>
      <c r="LI1022" s="17"/>
      <c r="LJ1022" s="17"/>
      <c r="LK1022" s="17"/>
      <c r="LL1022" s="17"/>
      <c r="LM1022" s="17"/>
      <c r="LN1022" s="17"/>
      <c r="LO1022" s="17"/>
      <c r="LP1022" s="17"/>
      <c r="LQ1022" s="17"/>
      <c r="LR1022" s="17"/>
      <c r="LS1022" s="17"/>
      <c r="LT1022" s="17"/>
      <c r="LU1022" s="17"/>
      <c r="LV1022" s="17"/>
      <c r="LW1022" s="17"/>
      <c r="LX1022" s="17"/>
      <c r="LY1022" s="17"/>
      <c r="LZ1022" s="17"/>
      <c r="MA1022" s="17"/>
      <c r="MB1022" s="17"/>
      <c r="MC1022" s="17"/>
      <c r="MD1022" s="17"/>
      <c r="ME1022" s="17"/>
      <c r="MF1022" s="17"/>
      <c r="MG1022" s="17"/>
      <c r="MH1022" s="17"/>
      <c r="MI1022" s="17"/>
      <c r="MJ1022" s="17"/>
      <c r="MK1022" s="17"/>
      <c r="ML1022" s="17"/>
      <c r="MM1022" s="17"/>
      <c r="MN1022" s="17"/>
      <c r="MO1022" s="17"/>
      <c r="MP1022" s="17"/>
      <c r="MQ1022" s="17"/>
      <c r="MR1022" s="17"/>
      <c r="MS1022" s="17"/>
      <c r="MT1022" s="17"/>
      <c r="MU1022" s="17"/>
      <c r="MV1022" s="17"/>
      <c r="MW1022" s="17"/>
      <c r="MX1022" s="17"/>
      <c r="MY1022" s="17"/>
      <c r="MZ1022" s="17"/>
      <c r="NA1022" s="17"/>
      <c r="NB1022" s="17"/>
      <c r="NC1022" s="17"/>
      <c r="ND1022" s="17"/>
      <c r="NE1022" s="17"/>
      <c r="NF1022" s="17"/>
      <c r="NG1022" s="17"/>
      <c r="NH1022" s="17"/>
      <c r="NI1022" s="17"/>
      <c r="NJ1022" s="17"/>
      <c r="NK1022" s="17"/>
      <c r="NL1022" s="17"/>
      <c r="NM1022" s="17"/>
      <c r="NN1022" s="17"/>
      <c r="NO1022" s="17"/>
      <c r="NP1022" s="17"/>
      <c r="NQ1022" s="17"/>
      <c r="NR1022" s="17"/>
      <c r="NS1022" s="17"/>
      <c r="NT1022" s="17"/>
      <c r="NU1022" s="17"/>
      <c r="NV1022" s="17"/>
      <c r="NW1022" s="17"/>
      <c r="NX1022" s="17"/>
      <c r="NY1022" s="17"/>
      <c r="NZ1022" s="17"/>
      <c r="OA1022" s="17"/>
      <c r="OB1022" s="17"/>
      <c r="OC1022" s="17"/>
      <c r="OD1022" s="17"/>
      <c r="OE1022" s="17"/>
      <c r="OF1022" s="17"/>
      <c r="OG1022" s="17"/>
      <c r="OH1022" s="17"/>
      <c r="OI1022" s="17"/>
      <c r="OJ1022" s="17"/>
      <c r="OK1022" s="17"/>
      <c r="OL1022" s="17"/>
      <c r="OM1022" s="17"/>
      <c r="ON1022" s="17"/>
      <c r="OO1022" s="17"/>
      <c r="OP1022" s="17"/>
      <c r="OQ1022" s="17"/>
      <c r="OR1022" s="17"/>
      <c r="OS1022" s="17"/>
      <c r="OT1022" s="17"/>
      <c r="OU1022" s="17"/>
      <c r="OV1022" s="17"/>
      <c r="OW1022" s="17"/>
      <c r="OX1022" s="17"/>
      <c r="OY1022" s="17"/>
      <c r="OZ1022" s="17"/>
      <c r="PA1022" s="17"/>
      <c r="PB1022" s="17"/>
      <c r="PC1022" s="17"/>
      <c r="PD1022" s="17"/>
      <c r="PE1022" s="17"/>
      <c r="PF1022" s="17"/>
      <c r="PG1022" s="17"/>
      <c r="PH1022" s="17"/>
      <c r="PI1022" s="17"/>
      <c r="PJ1022" s="17"/>
      <c r="PK1022" s="17"/>
      <c r="PL1022" s="17"/>
      <c r="PM1022" s="17"/>
      <c r="PN1022" s="17"/>
      <c r="PO1022" s="17"/>
      <c r="PP1022" s="17"/>
      <c r="PQ1022" s="17"/>
      <c r="PR1022" s="17"/>
      <c r="PS1022" s="17"/>
      <c r="PT1022" s="17"/>
      <c r="PU1022" s="17"/>
      <c r="PV1022" s="17"/>
      <c r="PW1022" s="17"/>
      <c r="PX1022" s="17"/>
      <c r="PY1022" s="17"/>
      <c r="PZ1022" s="17"/>
      <c r="QA1022" s="17"/>
      <c r="QB1022" s="17"/>
      <c r="QC1022" s="17"/>
      <c r="QD1022" s="17"/>
      <c r="QE1022" s="17"/>
      <c r="QF1022" s="17"/>
      <c r="QG1022" s="17"/>
      <c r="QH1022" s="17"/>
      <c r="QI1022" s="17"/>
      <c r="QJ1022" s="17"/>
      <c r="QK1022" s="17"/>
      <c r="QL1022" s="17"/>
      <c r="QM1022" s="17"/>
      <c r="QN1022" s="17"/>
      <c r="QO1022" s="17"/>
      <c r="QP1022" s="17"/>
      <c r="QQ1022" s="17"/>
      <c r="QR1022" s="17"/>
      <c r="QS1022" s="17"/>
      <c r="QT1022" s="17"/>
      <c r="QU1022" s="17"/>
      <c r="QV1022" s="17"/>
      <c r="QW1022" s="17"/>
      <c r="QX1022" s="17"/>
      <c r="QY1022" s="17"/>
      <c r="QZ1022" s="17"/>
      <c r="RA1022" s="17"/>
      <c r="RB1022" s="17"/>
      <c r="RC1022" s="17"/>
      <c r="RD1022" s="17"/>
      <c r="RE1022" s="17"/>
      <c r="RF1022" s="17"/>
      <c r="RG1022" s="17"/>
      <c r="RH1022" s="17"/>
      <c r="RI1022" s="17"/>
      <c r="RJ1022" s="17"/>
      <c r="RK1022" s="17"/>
      <c r="RL1022" s="17"/>
      <c r="RM1022" s="17"/>
      <c r="RN1022" s="17"/>
      <c r="RO1022" s="17"/>
      <c r="RP1022" s="17"/>
      <c r="RQ1022" s="17"/>
      <c r="RR1022" s="17"/>
      <c r="RS1022" s="17"/>
      <c r="RT1022" s="17"/>
      <c r="RU1022" s="17"/>
      <c r="RV1022" s="17"/>
      <c r="RW1022" s="17"/>
      <c r="RX1022" s="17"/>
      <c r="RY1022" s="17"/>
      <c r="RZ1022" s="17"/>
      <c r="SA1022" s="17"/>
      <c r="SB1022" s="17"/>
      <c r="SC1022" s="17"/>
      <c r="SD1022" s="17"/>
      <c r="SE1022" s="17"/>
      <c r="SF1022" s="17"/>
      <c r="SG1022" s="17"/>
      <c r="SH1022" s="17"/>
      <c r="SI1022" s="17"/>
      <c r="SJ1022" s="17"/>
      <c r="SK1022" s="17"/>
      <c r="SL1022" s="17"/>
      <c r="SM1022" s="17"/>
      <c r="SN1022" s="17"/>
      <c r="SO1022" s="17"/>
      <c r="SP1022" s="17"/>
      <c r="SQ1022" s="17"/>
      <c r="SR1022" s="17"/>
      <c r="SS1022" s="17"/>
      <c r="ST1022" s="17"/>
      <c r="SU1022" s="17"/>
      <c r="SV1022" s="17"/>
      <c r="SW1022" s="17"/>
      <c r="SX1022" s="17"/>
      <c r="SY1022" s="17"/>
      <c r="SZ1022" s="17"/>
      <c r="TA1022" s="17"/>
      <c r="TB1022" s="17"/>
      <c r="TC1022" s="17"/>
      <c r="TD1022" s="17"/>
      <c r="TE1022" s="17"/>
      <c r="TF1022" s="17"/>
      <c r="TG1022" s="17"/>
      <c r="TH1022" s="17"/>
      <c r="TI1022" s="17"/>
      <c r="TJ1022" s="17"/>
      <c r="TK1022" s="17"/>
      <c r="TL1022" s="17"/>
      <c r="TM1022" s="17"/>
      <c r="TN1022" s="17"/>
      <c r="TO1022" s="17"/>
      <c r="TP1022" s="17"/>
      <c r="TQ1022" s="17"/>
      <c r="TR1022" s="17"/>
      <c r="TS1022" s="17"/>
      <c r="TT1022" s="17"/>
      <c r="TU1022" s="17"/>
      <c r="TV1022" s="17"/>
      <c r="TW1022" s="17"/>
      <c r="TX1022" s="17"/>
      <c r="TY1022" s="17"/>
      <c r="TZ1022" s="17"/>
      <c r="UA1022" s="17"/>
      <c r="UB1022" s="17"/>
      <c r="UC1022" s="17"/>
      <c r="UD1022" s="17"/>
      <c r="UE1022" s="17"/>
      <c r="UF1022" s="17"/>
      <c r="UG1022" s="17"/>
      <c r="UH1022" s="17"/>
      <c r="UI1022" s="17"/>
      <c r="UJ1022" s="17"/>
      <c r="UK1022" s="17"/>
      <c r="UL1022" s="17"/>
      <c r="UM1022" s="17"/>
      <c r="UN1022" s="17"/>
      <c r="UO1022" s="17"/>
      <c r="UP1022" s="17"/>
      <c r="UQ1022" s="17"/>
      <c r="UR1022" s="17"/>
      <c r="US1022" s="17"/>
      <c r="UT1022" s="17"/>
      <c r="UU1022" s="17"/>
      <c r="UV1022" s="17"/>
      <c r="UW1022" s="17"/>
      <c r="UX1022" s="17"/>
      <c r="UY1022" s="17"/>
      <c r="UZ1022" s="17"/>
      <c r="VA1022" s="17"/>
      <c r="VB1022" s="17"/>
      <c r="VC1022" s="17"/>
      <c r="VD1022" s="17"/>
      <c r="VE1022" s="17"/>
      <c r="VF1022" s="17"/>
      <c r="VG1022" s="17"/>
      <c r="VH1022" s="17"/>
      <c r="VI1022" s="17"/>
      <c r="VJ1022" s="17"/>
      <c r="VK1022" s="17"/>
      <c r="VL1022" s="17"/>
      <c r="VM1022" s="17"/>
      <c r="VN1022" s="17"/>
      <c r="VO1022" s="17"/>
      <c r="VP1022" s="17"/>
      <c r="VQ1022" s="17"/>
      <c r="VR1022" s="17"/>
      <c r="VS1022" s="17"/>
      <c r="VT1022" s="17"/>
      <c r="VU1022" s="17"/>
      <c r="VV1022" s="17"/>
      <c r="VW1022" s="17"/>
      <c r="VX1022" s="17"/>
      <c r="VY1022" s="17"/>
      <c r="VZ1022" s="17"/>
      <c r="WA1022" s="17"/>
      <c r="WB1022" s="17"/>
      <c r="WC1022" s="17"/>
      <c r="WD1022" s="17"/>
      <c r="WE1022" s="17"/>
      <c r="WF1022" s="17"/>
      <c r="WG1022" s="17"/>
      <c r="WH1022" s="17"/>
      <c r="WI1022" s="17"/>
      <c r="WJ1022" s="17"/>
      <c r="WK1022" s="17"/>
      <c r="WL1022" s="17"/>
      <c r="WM1022" s="17"/>
      <c r="WN1022" s="17"/>
      <c r="WO1022" s="17"/>
      <c r="WP1022" s="17"/>
      <c r="WQ1022" s="17"/>
      <c r="WR1022" s="17"/>
      <c r="WS1022" s="17"/>
      <c r="WT1022" s="17"/>
      <c r="WU1022" s="17"/>
      <c r="WV1022" s="17"/>
      <c r="WW1022" s="17"/>
      <c r="WX1022" s="17"/>
      <c r="WY1022" s="17"/>
      <c r="WZ1022" s="17"/>
      <c r="XA1022" s="17"/>
      <c r="XB1022" s="17"/>
      <c r="XC1022" s="17"/>
      <c r="XD1022" s="17"/>
      <c r="XE1022" s="17"/>
      <c r="XF1022" s="17"/>
      <c r="XG1022" s="17"/>
      <c r="XH1022" s="17"/>
      <c r="XI1022" s="17"/>
      <c r="XJ1022" s="17"/>
      <c r="XK1022" s="17"/>
      <c r="XL1022" s="17"/>
      <c r="XM1022" s="17"/>
      <c r="XN1022" s="17"/>
      <c r="XO1022" s="17"/>
      <c r="XP1022" s="17"/>
      <c r="XQ1022" s="17"/>
      <c r="XR1022" s="17"/>
      <c r="XS1022" s="17"/>
      <c r="XT1022" s="17"/>
      <c r="XU1022" s="17"/>
      <c r="XV1022" s="17"/>
      <c r="XW1022" s="17"/>
      <c r="XX1022" s="17"/>
      <c r="XY1022" s="17"/>
      <c r="XZ1022" s="17"/>
      <c r="YA1022" s="17"/>
      <c r="YB1022" s="17"/>
      <c r="YC1022" s="17"/>
      <c r="YD1022" s="17"/>
      <c r="YE1022" s="17"/>
      <c r="YF1022" s="17"/>
      <c r="YG1022" s="17"/>
      <c r="YH1022" s="17"/>
      <c r="YI1022" s="17"/>
      <c r="YJ1022" s="17"/>
      <c r="YK1022" s="17"/>
      <c r="YL1022" s="17"/>
      <c r="YM1022" s="17"/>
      <c r="YN1022" s="17"/>
      <c r="YO1022" s="17"/>
      <c r="YP1022" s="17"/>
      <c r="YQ1022" s="17"/>
      <c r="YR1022" s="17"/>
      <c r="YS1022" s="17"/>
      <c r="YT1022" s="17"/>
      <c r="YU1022" s="17"/>
      <c r="YV1022" s="17"/>
      <c r="YW1022" s="17"/>
      <c r="YX1022" s="17"/>
      <c r="YY1022" s="17"/>
      <c r="YZ1022" s="17"/>
      <c r="ZA1022" s="17"/>
      <c r="ZB1022" s="17"/>
      <c r="ZC1022" s="17"/>
      <c r="ZD1022" s="17"/>
      <c r="ZE1022" s="17"/>
      <c r="ZF1022" s="17"/>
      <c r="ZG1022" s="17"/>
      <c r="ZH1022" s="17"/>
      <c r="ZI1022" s="17"/>
      <c r="ZJ1022" s="17"/>
      <c r="ZK1022" s="17"/>
      <c r="ZL1022" s="17"/>
      <c r="ZM1022" s="17"/>
      <c r="ZN1022" s="17"/>
      <c r="ZO1022" s="17"/>
      <c r="ZP1022" s="17"/>
      <c r="ZQ1022" s="17"/>
      <c r="ZR1022" s="17"/>
      <c r="ZS1022" s="17"/>
      <c r="ZT1022" s="17"/>
      <c r="ZU1022" s="17"/>
      <c r="ZV1022" s="17"/>
      <c r="ZW1022" s="17"/>
      <c r="ZX1022" s="17"/>
      <c r="ZY1022" s="17"/>
      <c r="ZZ1022" s="17"/>
      <c r="AAA1022" s="17"/>
      <c r="AAB1022" s="17"/>
      <c r="AAC1022" s="17"/>
      <c r="AAD1022" s="17"/>
      <c r="AAE1022" s="17"/>
      <c r="AAF1022" s="17"/>
      <c r="AAG1022" s="17"/>
      <c r="AAH1022" s="17"/>
      <c r="AAI1022" s="17"/>
      <c r="AAJ1022" s="17"/>
      <c r="AAK1022" s="17"/>
      <c r="AAL1022" s="17"/>
      <c r="AAM1022" s="17"/>
      <c r="AAN1022" s="17"/>
      <c r="AAO1022" s="17"/>
      <c r="AAP1022" s="17"/>
      <c r="AAQ1022" s="17"/>
      <c r="AAR1022" s="17"/>
      <c r="AAS1022" s="17"/>
      <c r="AAT1022" s="17"/>
      <c r="AAU1022" s="17"/>
      <c r="AAV1022" s="17"/>
      <c r="AAW1022" s="17"/>
      <c r="AAX1022" s="17"/>
      <c r="AAY1022" s="17"/>
      <c r="AAZ1022" s="17"/>
      <c r="ABA1022" s="17"/>
      <c r="ABB1022" s="17"/>
      <c r="ABC1022" s="17"/>
      <c r="ABD1022" s="17"/>
      <c r="ABE1022" s="17"/>
      <c r="ABF1022" s="17"/>
      <c r="ABG1022" s="17"/>
      <c r="ABH1022" s="17"/>
      <c r="ABI1022" s="17"/>
      <c r="ABJ1022" s="17"/>
      <c r="ABK1022" s="17"/>
      <c r="ABL1022" s="17"/>
      <c r="ABM1022" s="17"/>
      <c r="ABN1022" s="17"/>
      <c r="ABO1022" s="17"/>
      <c r="ABP1022" s="17"/>
      <c r="ABQ1022" s="17"/>
      <c r="ABR1022" s="17"/>
      <c r="ABS1022" s="17"/>
      <c r="ABT1022" s="17"/>
      <c r="ABU1022" s="17"/>
      <c r="ABV1022" s="17"/>
      <c r="ABW1022" s="17"/>
      <c r="ABX1022" s="17"/>
      <c r="ABY1022" s="17"/>
      <c r="ABZ1022" s="17"/>
      <c r="ACA1022" s="17"/>
      <c r="ACB1022" s="17"/>
      <c r="ACC1022" s="17"/>
      <c r="ACD1022" s="17"/>
      <c r="ACE1022" s="17"/>
      <c r="ACF1022" s="17"/>
      <c r="ACG1022" s="17"/>
      <c r="ACH1022" s="17"/>
      <c r="ACI1022" s="17"/>
      <c r="ACJ1022" s="17"/>
      <c r="ACK1022" s="17"/>
      <c r="ACL1022" s="17"/>
      <c r="ACM1022" s="17"/>
      <c r="ACN1022" s="17"/>
      <c r="ACO1022" s="17"/>
      <c r="ACP1022" s="17"/>
      <c r="ACQ1022" s="17"/>
      <c r="ACR1022" s="17"/>
      <c r="ACS1022" s="17"/>
      <c r="ACT1022" s="17"/>
      <c r="ACU1022" s="17"/>
      <c r="ACV1022" s="17"/>
      <c r="ACW1022" s="17"/>
      <c r="ACX1022" s="17"/>
      <c r="ACY1022" s="17"/>
      <c r="ACZ1022" s="17"/>
      <c r="ADA1022" s="17"/>
      <c r="ADB1022" s="17"/>
      <c r="ADC1022" s="17"/>
      <c r="ADD1022" s="17"/>
      <c r="ADE1022" s="17"/>
      <c r="ADF1022" s="17"/>
      <c r="ADG1022" s="17"/>
      <c r="ADH1022" s="17"/>
      <c r="ADI1022" s="17"/>
      <c r="ADJ1022" s="17"/>
      <c r="ADK1022" s="17"/>
      <c r="ADL1022" s="17"/>
      <c r="ADM1022" s="17"/>
      <c r="ADN1022" s="17"/>
      <c r="ADO1022" s="17"/>
      <c r="ADP1022" s="17"/>
      <c r="ADQ1022" s="17"/>
      <c r="ADR1022" s="17"/>
    </row>
    <row r="1023" spans="44:798" s="16" customFormat="1" x14ac:dyDescent="0.25">
      <c r="AR1023" s="56"/>
      <c r="AS1023" s="56"/>
      <c r="AT1023" s="57"/>
      <c r="AU1023" s="56"/>
      <c r="AV1023" s="57"/>
      <c r="AW1023" s="56"/>
      <c r="AX1023" s="56"/>
      <c r="AY1023" s="56"/>
      <c r="AZ1023" s="56"/>
      <c r="BA1023" s="56"/>
      <c r="BB1023" s="56"/>
      <c r="BC1023" s="56"/>
      <c r="BD1023" s="56"/>
      <c r="BE1023" s="51"/>
      <c r="BF1023" s="51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  <c r="HS1023" s="17"/>
      <c r="HT1023" s="17"/>
      <c r="HU1023" s="17"/>
      <c r="HV1023" s="17"/>
      <c r="HW1023" s="17"/>
      <c r="HX1023" s="17"/>
      <c r="HY1023" s="17"/>
      <c r="HZ1023" s="17"/>
      <c r="IA1023" s="17"/>
      <c r="IB1023" s="17"/>
      <c r="IC1023" s="17"/>
      <c r="ID1023" s="17"/>
      <c r="IE1023" s="17"/>
      <c r="IF1023" s="17"/>
      <c r="IG1023" s="17"/>
      <c r="IH1023" s="17"/>
      <c r="II1023" s="17"/>
      <c r="IJ1023" s="17"/>
      <c r="IK1023" s="17"/>
      <c r="IL1023" s="17"/>
      <c r="IM1023" s="17"/>
      <c r="IN1023" s="17"/>
      <c r="IO1023" s="17"/>
      <c r="IP1023" s="17"/>
      <c r="IQ1023" s="17"/>
      <c r="IR1023" s="17"/>
      <c r="IS1023" s="17"/>
      <c r="IT1023" s="17"/>
      <c r="IU1023" s="17"/>
      <c r="IV1023" s="17"/>
      <c r="IW1023" s="17"/>
      <c r="IX1023" s="17"/>
      <c r="IY1023" s="17"/>
      <c r="IZ1023" s="17"/>
      <c r="JA1023" s="17"/>
      <c r="JB1023" s="17"/>
      <c r="JC1023" s="17"/>
      <c r="JD1023" s="17"/>
      <c r="JE1023" s="17"/>
      <c r="JF1023" s="17"/>
      <c r="JG1023" s="17"/>
      <c r="JH1023" s="17"/>
      <c r="JI1023" s="17"/>
      <c r="JJ1023" s="17"/>
      <c r="JK1023" s="17"/>
      <c r="JL1023" s="17"/>
      <c r="JM1023" s="17"/>
      <c r="JN1023" s="17"/>
      <c r="JO1023" s="17"/>
      <c r="JP1023" s="17"/>
      <c r="JQ1023" s="17"/>
      <c r="JR1023" s="17"/>
      <c r="JS1023" s="17"/>
      <c r="JT1023" s="17"/>
      <c r="JU1023" s="17"/>
      <c r="JV1023" s="17"/>
      <c r="JW1023" s="17"/>
      <c r="JX1023" s="17"/>
      <c r="JY1023" s="17"/>
      <c r="JZ1023" s="17"/>
      <c r="KA1023" s="17"/>
      <c r="KB1023" s="17"/>
      <c r="KC1023" s="17"/>
      <c r="KD1023" s="17"/>
      <c r="KE1023" s="17"/>
      <c r="KF1023" s="17"/>
      <c r="KG1023" s="17"/>
      <c r="KH1023" s="17"/>
      <c r="KI1023" s="17"/>
      <c r="KJ1023" s="17"/>
      <c r="KK1023" s="17"/>
      <c r="KL1023" s="17"/>
      <c r="KM1023" s="17"/>
      <c r="KN1023" s="17"/>
      <c r="KO1023" s="17"/>
      <c r="KP1023" s="17"/>
      <c r="KQ1023" s="17"/>
      <c r="KR1023" s="17"/>
      <c r="KS1023" s="17"/>
      <c r="KT1023" s="17"/>
      <c r="KU1023" s="17"/>
      <c r="KV1023" s="17"/>
      <c r="KW1023" s="17"/>
      <c r="KX1023" s="17"/>
      <c r="KY1023" s="17"/>
      <c r="KZ1023" s="17"/>
      <c r="LA1023" s="17"/>
      <c r="LB1023" s="17"/>
      <c r="LC1023" s="17"/>
      <c r="LD1023" s="17"/>
      <c r="LE1023" s="17"/>
      <c r="LF1023" s="17"/>
      <c r="LG1023" s="17"/>
      <c r="LH1023" s="17"/>
      <c r="LI1023" s="17"/>
      <c r="LJ1023" s="17"/>
      <c r="LK1023" s="17"/>
      <c r="LL1023" s="17"/>
      <c r="LM1023" s="17"/>
      <c r="LN1023" s="17"/>
      <c r="LO1023" s="17"/>
      <c r="LP1023" s="17"/>
      <c r="LQ1023" s="17"/>
      <c r="LR1023" s="17"/>
      <c r="LS1023" s="17"/>
      <c r="LT1023" s="17"/>
      <c r="LU1023" s="17"/>
      <c r="LV1023" s="17"/>
      <c r="LW1023" s="17"/>
      <c r="LX1023" s="17"/>
      <c r="LY1023" s="17"/>
      <c r="LZ1023" s="17"/>
      <c r="MA1023" s="17"/>
      <c r="MB1023" s="17"/>
      <c r="MC1023" s="17"/>
      <c r="MD1023" s="17"/>
      <c r="ME1023" s="17"/>
      <c r="MF1023" s="17"/>
      <c r="MG1023" s="17"/>
      <c r="MH1023" s="17"/>
      <c r="MI1023" s="17"/>
      <c r="MJ1023" s="17"/>
      <c r="MK1023" s="17"/>
      <c r="ML1023" s="17"/>
      <c r="MM1023" s="17"/>
      <c r="MN1023" s="17"/>
      <c r="MO1023" s="17"/>
      <c r="MP1023" s="17"/>
      <c r="MQ1023" s="17"/>
      <c r="MR1023" s="17"/>
      <c r="MS1023" s="17"/>
      <c r="MT1023" s="17"/>
      <c r="MU1023" s="17"/>
      <c r="MV1023" s="17"/>
      <c r="MW1023" s="17"/>
      <c r="MX1023" s="17"/>
      <c r="MY1023" s="17"/>
      <c r="MZ1023" s="17"/>
      <c r="NA1023" s="17"/>
      <c r="NB1023" s="17"/>
      <c r="NC1023" s="17"/>
      <c r="ND1023" s="17"/>
      <c r="NE1023" s="17"/>
      <c r="NF1023" s="17"/>
      <c r="NG1023" s="17"/>
      <c r="NH1023" s="17"/>
      <c r="NI1023" s="17"/>
      <c r="NJ1023" s="17"/>
      <c r="NK1023" s="17"/>
      <c r="NL1023" s="17"/>
      <c r="NM1023" s="17"/>
      <c r="NN1023" s="17"/>
      <c r="NO1023" s="17"/>
      <c r="NP1023" s="17"/>
      <c r="NQ1023" s="17"/>
      <c r="NR1023" s="17"/>
      <c r="NS1023" s="17"/>
      <c r="NT1023" s="17"/>
      <c r="NU1023" s="17"/>
      <c r="NV1023" s="17"/>
      <c r="NW1023" s="17"/>
      <c r="NX1023" s="17"/>
      <c r="NY1023" s="17"/>
      <c r="NZ1023" s="17"/>
      <c r="OA1023" s="17"/>
      <c r="OB1023" s="17"/>
      <c r="OC1023" s="17"/>
      <c r="OD1023" s="17"/>
      <c r="OE1023" s="17"/>
      <c r="OF1023" s="17"/>
      <c r="OG1023" s="17"/>
      <c r="OH1023" s="17"/>
      <c r="OI1023" s="17"/>
      <c r="OJ1023" s="17"/>
      <c r="OK1023" s="17"/>
      <c r="OL1023" s="17"/>
      <c r="OM1023" s="17"/>
      <c r="ON1023" s="17"/>
      <c r="OO1023" s="17"/>
      <c r="OP1023" s="17"/>
      <c r="OQ1023" s="17"/>
      <c r="OR1023" s="17"/>
      <c r="OS1023" s="17"/>
      <c r="OT1023" s="17"/>
      <c r="OU1023" s="17"/>
      <c r="OV1023" s="17"/>
      <c r="OW1023" s="17"/>
      <c r="OX1023" s="17"/>
      <c r="OY1023" s="17"/>
      <c r="OZ1023" s="17"/>
      <c r="PA1023" s="17"/>
      <c r="PB1023" s="17"/>
      <c r="PC1023" s="17"/>
      <c r="PD1023" s="17"/>
      <c r="PE1023" s="17"/>
      <c r="PF1023" s="17"/>
      <c r="PG1023" s="17"/>
      <c r="PH1023" s="17"/>
      <c r="PI1023" s="17"/>
      <c r="PJ1023" s="17"/>
      <c r="PK1023" s="17"/>
      <c r="PL1023" s="17"/>
      <c r="PM1023" s="17"/>
      <c r="PN1023" s="17"/>
      <c r="PO1023" s="17"/>
      <c r="PP1023" s="17"/>
      <c r="PQ1023" s="17"/>
      <c r="PR1023" s="17"/>
      <c r="PS1023" s="17"/>
      <c r="PT1023" s="17"/>
      <c r="PU1023" s="17"/>
      <c r="PV1023" s="17"/>
      <c r="PW1023" s="17"/>
      <c r="PX1023" s="17"/>
      <c r="PY1023" s="17"/>
      <c r="PZ1023" s="17"/>
      <c r="QA1023" s="17"/>
      <c r="QB1023" s="17"/>
      <c r="QC1023" s="17"/>
      <c r="QD1023" s="17"/>
      <c r="QE1023" s="17"/>
      <c r="QF1023" s="17"/>
      <c r="QG1023" s="17"/>
      <c r="QH1023" s="17"/>
      <c r="QI1023" s="17"/>
      <c r="QJ1023" s="17"/>
      <c r="QK1023" s="17"/>
      <c r="QL1023" s="17"/>
      <c r="QM1023" s="17"/>
      <c r="QN1023" s="17"/>
      <c r="QO1023" s="17"/>
      <c r="QP1023" s="17"/>
      <c r="QQ1023" s="17"/>
      <c r="QR1023" s="17"/>
      <c r="QS1023" s="17"/>
      <c r="QT1023" s="17"/>
      <c r="QU1023" s="17"/>
      <c r="QV1023" s="17"/>
      <c r="QW1023" s="17"/>
      <c r="QX1023" s="17"/>
      <c r="QY1023" s="17"/>
      <c r="QZ1023" s="17"/>
      <c r="RA1023" s="17"/>
      <c r="RB1023" s="17"/>
      <c r="RC1023" s="17"/>
      <c r="RD1023" s="17"/>
      <c r="RE1023" s="17"/>
      <c r="RF1023" s="17"/>
      <c r="RG1023" s="17"/>
      <c r="RH1023" s="17"/>
      <c r="RI1023" s="17"/>
      <c r="RJ1023" s="17"/>
      <c r="RK1023" s="17"/>
      <c r="RL1023" s="17"/>
      <c r="RM1023" s="17"/>
      <c r="RN1023" s="17"/>
      <c r="RO1023" s="17"/>
      <c r="RP1023" s="17"/>
      <c r="RQ1023" s="17"/>
      <c r="RR1023" s="17"/>
      <c r="RS1023" s="17"/>
      <c r="RT1023" s="17"/>
      <c r="RU1023" s="17"/>
      <c r="RV1023" s="17"/>
      <c r="RW1023" s="17"/>
      <c r="RX1023" s="17"/>
      <c r="RY1023" s="17"/>
      <c r="RZ1023" s="17"/>
      <c r="SA1023" s="17"/>
      <c r="SB1023" s="17"/>
      <c r="SC1023" s="17"/>
      <c r="SD1023" s="17"/>
      <c r="SE1023" s="17"/>
      <c r="SF1023" s="17"/>
      <c r="SG1023" s="17"/>
      <c r="SH1023" s="17"/>
      <c r="SI1023" s="17"/>
      <c r="SJ1023" s="17"/>
      <c r="SK1023" s="17"/>
      <c r="SL1023" s="17"/>
      <c r="SM1023" s="17"/>
      <c r="SN1023" s="17"/>
      <c r="SO1023" s="17"/>
      <c r="SP1023" s="17"/>
      <c r="SQ1023" s="17"/>
      <c r="SR1023" s="17"/>
      <c r="SS1023" s="17"/>
      <c r="ST1023" s="17"/>
      <c r="SU1023" s="17"/>
      <c r="SV1023" s="17"/>
      <c r="SW1023" s="17"/>
      <c r="SX1023" s="17"/>
      <c r="SY1023" s="17"/>
      <c r="SZ1023" s="17"/>
      <c r="TA1023" s="17"/>
      <c r="TB1023" s="17"/>
      <c r="TC1023" s="17"/>
      <c r="TD1023" s="17"/>
      <c r="TE1023" s="17"/>
      <c r="TF1023" s="17"/>
      <c r="TG1023" s="17"/>
      <c r="TH1023" s="17"/>
      <c r="TI1023" s="17"/>
      <c r="TJ1023" s="17"/>
      <c r="TK1023" s="17"/>
      <c r="TL1023" s="17"/>
      <c r="TM1023" s="17"/>
      <c r="TN1023" s="17"/>
      <c r="TO1023" s="17"/>
      <c r="TP1023" s="17"/>
      <c r="TQ1023" s="17"/>
      <c r="TR1023" s="17"/>
      <c r="TS1023" s="17"/>
      <c r="TT1023" s="17"/>
      <c r="TU1023" s="17"/>
      <c r="TV1023" s="17"/>
      <c r="TW1023" s="17"/>
      <c r="TX1023" s="17"/>
      <c r="TY1023" s="17"/>
      <c r="TZ1023" s="17"/>
      <c r="UA1023" s="17"/>
      <c r="UB1023" s="17"/>
      <c r="UC1023" s="17"/>
      <c r="UD1023" s="17"/>
      <c r="UE1023" s="17"/>
      <c r="UF1023" s="17"/>
      <c r="UG1023" s="17"/>
      <c r="UH1023" s="17"/>
      <c r="UI1023" s="17"/>
      <c r="UJ1023" s="17"/>
      <c r="UK1023" s="17"/>
      <c r="UL1023" s="17"/>
      <c r="UM1023" s="17"/>
      <c r="UN1023" s="17"/>
      <c r="UO1023" s="17"/>
      <c r="UP1023" s="17"/>
      <c r="UQ1023" s="17"/>
      <c r="UR1023" s="17"/>
      <c r="US1023" s="17"/>
      <c r="UT1023" s="17"/>
      <c r="UU1023" s="17"/>
      <c r="UV1023" s="17"/>
      <c r="UW1023" s="17"/>
      <c r="UX1023" s="17"/>
      <c r="UY1023" s="17"/>
      <c r="UZ1023" s="17"/>
      <c r="VA1023" s="17"/>
      <c r="VB1023" s="17"/>
      <c r="VC1023" s="17"/>
      <c r="VD1023" s="17"/>
      <c r="VE1023" s="17"/>
      <c r="VF1023" s="17"/>
      <c r="VG1023" s="17"/>
      <c r="VH1023" s="17"/>
      <c r="VI1023" s="17"/>
      <c r="VJ1023" s="17"/>
      <c r="VK1023" s="17"/>
      <c r="VL1023" s="17"/>
      <c r="VM1023" s="17"/>
      <c r="VN1023" s="17"/>
      <c r="VO1023" s="17"/>
      <c r="VP1023" s="17"/>
      <c r="VQ1023" s="17"/>
      <c r="VR1023" s="17"/>
      <c r="VS1023" s="17"/>
      <c r="VT1023" s="17"/>
      <c r="VU1023" s="17"/>
      <c r="VV1023" s="17"/>
      <c r="VW1023" s="17"/>
      <c r="VX1023" s="17"/>
      <c r="VY1023" s="17"/>
      <c r="VZ1023" s="17"/>
      <c r="WA1023" s="17"/>
      <c r="WB1023" s="17"/>
      <c r="WC1023" s="17"/>
      <c r="WD1023" s="17"/>
      <c r="WE1023" s="17"/>
      <c r="WF1023" s="17"/>
      <c r="WG1023" s="17"/>
      <c r="WH1023" s="17"/>
      <c r="WI1023" s="17"/>
      <c r="WJ1023" s="17"/>
      <c r="WK1023" s="17"/>
      <c r="WL1023" s="17"/>
      <c r="WM1023" s="17"/>
      <c r="WN1023" s="17"/>
      <c r="WO1023" s="17"/>
      <c r="WP1023" s="17"/>
      <c r="WQ1023" s="17"/>
      <c r="WR1023" s="17"/>
      <c r="WS1023" s="17"/>
      <c r="WT1023" s="17"/>
      <c r="WU1023" s="17"/>
      <c r="WV1023" s="17"/>
      <c r="WW1023" s="17"/>
      <c r="WX1023" s="17"/>
      <c r="WY1023" s="17"/>
      <c r="WZ1023" s="17"/>
      <c r="XA1023" s="17"/>
      <c r="XB1023" s="17"/>
      <c r="XC1023" s="17"/>
      <c r="XD1023" s="17"/>
      <c r="XE1023" s="17"/>
      <c r="XF1023" s="17"/>
      <c r="XG1023" s="17"/>
      <c r="XH1023" s="17"/>
      <c r="XI1023" s="17"/>
      <c r="XJ1023" s="17"/>
      <c r="XK1023" s="17"/>
      <c r="XL1023" s="17"/>
      <c r="XM1023" s="17"/>
      <c r="XN1023" s="17"/>
      <c r="XO1023" s="17"/>
      <c r="XP1023" s="17"/>
      <c r="XQ1023" s="17"/>
      <c r="XR1023" s="17"/>
      <c r="XS1023" s="17"/>
      <c r="XT1023" s="17"/>
      <c r="XU1023" s="17"/>
      <c r="XV1023" s="17"/>
      <c r="XW1023" s="17"/>
      <c r="XX1023" s="17"/>
      <c r="XY1023" s="17"/>
      <c r="XZ1023" s="17"/>
      <c r="YA1023" s="17"/>
      <c r="YB1023" s="17"/>
      <c r="YC1023" s="17"/>
      <c r="YD1023" s="17"/>
      <c r="YE1023" s="17"/>
      <c r="YF1023" s="17"/>
      <c r="YG1023" s="17"/>
      <c r="YH1023" s="17"/>
      <c r="YI1023" s="17"/>
      <c r="YJ1023" s="17"/>
      <c r="YK1023" s="17"/>
      <c r="YL1023" s="17"/>
      <c r="YM1023" s="17"/>
      <c r="YN1023" s="17"/>
      <c r="YO1023" s="17"/>
      <c r="YP1023" s="17"/>
      <c r="YQ1023" s="17"/>
      <c r="YR1023" s="17"/>
      <c r="YS1023" s="17"/>
      <c r="YT1023" s="17"/>
      <c r="YU1023" s="17"/>
      <c r="YV1023" s="17"/>
      <c r="YW1023" s="17"/>
      <c r="YX1023" s="17"/>
      <c r="YY1023" s="17"/>
      <c r="YZ1023" s="17"/>
      <c r="ZA1023" s="17"/>
      <c r="ZB1023" s="17"/>
      <c r="ZC1023" s="17"/>
      <c r="ZD1023" s="17"/>
      <c r="ZE1023" s="17"/>
      <c r="ZF1023" s="17"/>
      <c r="ZG1023" s="17"/>
      <c r="ZH1023" s="17"/>
      <c r="ZI1023" s="17"/>
      <c r="ZJ1023" s="17"/>
      <c r="ZK1023" s="17"/>
      <c r="ZL1023" s="17"/>
      <c r="ZM1023" s="17"/>
      <c r="ZN1023" s="17"/>
      <c r="ZO1023" s="17"/>
      <c r="ZP1023" s="17"/>
      <c r="ZQ1023" s="17"/>
      <c r="ZR1023" s="17"/>
      <c r="ZS1023" s="17"/>
      <c r="ZT1023" s="17"/>
      <c r="ZU1023" s="17"/>
      <c r="ZV1023" s="17"/>
      <c r="ZW1023" s="17"/>
      <c r="ZX1023" s="17"/>
      <c r="ZY1023" s="17"/>
      <c r="ZZ1023" s="17"/>
      <c r="AAA1023" s="17"/>
      <c r="AAB1023" s="17"/>
      <c r="AAC1023" s="17"/>
      <c r="AAD1023" s="17"/>
      <c r="AAE1023" s="17"/>
      <c r="AAF1023" s="17"/>
      <c r="AAG1023" s="17"/>
      <c r="AAH1023" s="17"/>
      <c r="AAI1023" s="17"/>
      <c r="AAJ1023" s="17"/>
      <c r="AAK1023" s="17"/>
      <c r="AAL1023" s="17"/>
      <c r="AAM1023" s="17"/>
      <c r="AAN1023" s="17"/>
      <c r="AAO1023" s="17"/>
      <c r="AAP1023" s="17"/>
      <c r="AAQ1023" s="17"/>
      <c r="AAR1023" s="17"/>
      <c r="AAS1023" s="17"/>
      <c r="AAT1023" s="17"/>
      <c r="AAU1023" s="17"/>
      <c r="AAV1023" s="17"/>
      <c r="AAW1023" s="17"/>
      <c r="AAX1023" s="17"/>
      <c r="AAY1023" s="17"/>
      <c r="AAZ1023" s="17"/>
      <c r="ABA1023" s="17"/>
      <c r="ABB1023" s="17"/>
      <c r="ABC1023" s="17"/>
      <c r="ABD1023" s="17"/>
      <c r="ABE1023" s="17"/>
      <c r="ABF1023" s="17"/>
      <c r="ABG1023" s="17"/>
      <c r="ABH1023" s="17"/>
      <c r="ABI1023" s="17"/>
      <c r="ABJ1023" s="17"/>
      <c r="ABK1023" s="17"/>
      <c r="ABL1023" s="17"/>
      <c r="ABM1023" s="17"/>
      <c r="ABN1023" s="17"/>
      <c r="ABO1023" s="17"/>
      <c r="ABP1023" s="17"/>
      <c r="ABQ1023" s="17"/>
      <c r="ABR1023" s="17"/>
      <c r="ABS1023" s="17"/>
      <c r="ABT1023" s="17"/>
      <c r="ABU1023" s="17"/>
      <c r="ABV1023" s="17"/>
      <c r="ABW1023" s="17"/>
      <c r="ABX1023" s="17"/>
      <c r="ABY1023" s="17"/>
      <c r="ABZ1023" s="17"/>
      <c r="ACA1023" s="17"/>
      <c r="ACB1023" s="17"/>
      <c r="ACC1023" s="17"/>
      <c r="ACD1023" s="17"/>
      <c r="ACE1023" s="17"/>
      <c r="ACF1023" s="17"/>
      <c r="ACG1023" s="17"/>
      <c r="ACH1023" s="17"/>
      <c r="ACI1023" s="17"/>
      <c r="ACJ1023" s="17"/>
      <c r="ACK1023" s="17"/>
      <c r="ACL1023" s="17"/>
      <c r="ACM1023" s="17"/>
      <c r="ACN1023" s="17"/>
      <c r="ACO1023" s="17"/>
      <c r="ACP1023" s="17"/>
      <c r="ACQ1023" s="17"/>
      <c r="ACR1023" s="17"/>
      <c r="ACS1023" s="17"/>
      <c r="ACT1023" s="17"/>
      <c r="ACU1023" s="17"/>
      <c r="ACV1023" s="17"/>
      <c r="ACW1023" s="17"/>
      <c r="ACX1023" s="17"/>
      <c r="ACY1023" s="17"/>
      <c r="ACZ1023" s="17"/>
      <c r="ADA1023" s="17"/>
      <c r="ADB1023" s="17"/>
      <c r="ADC1023" s="17"/>
      <c r="ADD1023" s="17"/>
      <c r="ADE1023" s="17"/>
      <c r="ADF1023" s="17"/>
      <c r="ADG1023" s="17"/>
      <c r="ADH1023" s="17"/>
      <c r="ADI1023" s="17"/>
      <c r="ADJ1023" s="17"/>
      <c r="ADK1023" s="17"/>
      <c r="ADL1023" s="17"/>
      <c r="ADM1023" s="17"/>
      <c r="ADN1023" s="17"/>
      <c r="ADO1023" s="17"/>
      <c r="ADP1023" s="17"/>
      <c r="ADQ1023" s="17"/>
      <c r="ADR1023" s="17"/>
    </row>
    <row r="1024" spans="44:798" s="16" customFormat="1" x14ac:dyDescent="0.25">
      <c r="AR1024" s="56"/>
      <c r="AS1024" s="56"/>
      <c r="AT1024" s="57"/>
      <c r="AU1024" s="56"/>
      <c r="AV1024" s="57"/>
      <c r="AW1024" s="56"/>
      <c r="AX1024" s="56"/>
      <c r="AY1024" s="56"/>
      <c r="AZ1024" s="56"/>
      <c r="BA1024" s="56"/>
      <c r="BB1024" s="56"/>
      <c r="BC1024" s="56"/>
      <c r="BD1024" s="56"/>
      <c r="BE1024" s="51"/>
      <c r="BF1024" s="51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  <c r="HS1024" s="17"/>
      <c r="HT1024" s="17"/>
      <c r="HU1024" s="17"/>
      <c r="HV1024" s="17"/>
      <c r="HW1024" s="17"/>
      <c r="HX1024" s="17"/>
      <c r="HY1024" s="17"/>
      <c r="HZ1024" s="17"/>
      <c r="IA1024" s="17"/>
      <c r="IB1024" s="17"/>
      <c r="IC1024" s="17"/>
      <c r="ID1024" s="17"/>
      <c r="IE1024" s="17"/>
      <c r="IF1024" s="17"/>
      <c r="IG1024" s="17"/>
      <c r="IH1024" s="17"/>
      <c r="II1024" s="17"/>
      <c r="IJ1024" s="17"/>
      <c r="IK1024" s="17"/>
      <c r="IL1024" s="17"/>
      <c r="IM1024" s="17"/>
      <c r="IN1024" s="17"/>
      <c r="IO1024" s="17"/>
      <c r="IP1024" s="17"/>
      <c r="IQ1024" s="17"/>
      <c r="IR1024" s="17"/>
      <c r="IS1024" s="17"/>
      <c r="IT1024" s="17"/>
      <c r="IU1024" s="17"/>
      <c r="IV1024" s="17"/>
      <c r="IW1024" s="17"/>
      <c r="IX1024" s="17"/>
      <c r="IY1024" s="17"/>
      <c r="IZ1024" s="17"/>
      <c r="JA1024" s="17"/>
      <c r="JB1024" s="17"/>
      <c r="JC1024" s="17"/>
      <c r="JD1024" s="17"/>
      <c r="JE1024" s="17"/>
      <c r="JF1024" s="17"/>
      <c r="JG1024" s="17"/>
      <c r="JH1024" s="17"/>
      <c r="JI1024" s="17"/>
      <c r="JJ1024" s="17"/>
      <c r="JK1024" s="17"/>
      <c r="JL1024" s="17"/>
      <c r="JM1024" s="17"/>
      <c r="JN1024" s="17"/>
      <c r="JO1024" s="17"/>
      <c r="JP1024" s="17"/>
      <c r="JQ1024" s="17"/>
      <c r="JR1024" s="17"/>
      <c r="JS1024" s="17"/>
      <c r="JT1024" s="17"/>
      <c r="JU1024" s="17"/>
      <c r="JV1024" s="17"/>
      <c r="JW1024" s="17"/>
      <c r="JX1024" s="17"/>
      <c r="JY1024" s="17"/>
      <c r="JZ1024" s="17"/>
      <c r="KA1024" s="17"/>
      <c r="KB1024" s="17"/>
      <c r="KC1024" s="17"/>
      <c r="KD1024" s="17"/>
      <c r="KE1024" s="17"/>
      <c r="KF1024" s="17"/>
      <c r="KG1024" s="17"/>
      <c r="KH1024" s="17"/>
      <c r="KI1024" s="17"/>
      <c r="KJ1024" s="17"/>
      <c r="KK1024" s="17"/>
      <c r="KL1024" s="17"/>
      <c r="KM1024" s="17"/>
      <c r="KN1024" s="17"/>
      <c r="KO1024" s="17"/>
      <c r="KP1024" s="17"/>
      <c r="KQ1024" s="17"/>
      <c r="KR1024" s="17"/>
      <c r="KS1024" s="17"/>
      <c r="KT1024" s="17"/>
      <c r="KU1024" s="17"/>
      <c r="KV1024" s="17"/>
      <c r="KW1024" s="17"/>
      <c r="KX1024" s="17"/>
      <c r="KY1024" s="17"/>
      <c r="KZ1024" s="17"/>
      <c r="LA1024" s="17"/>
      <c r="LB1024" s="17"/>
      <c r="LC1024" s="17"/>
      <c r="LD1024" s="17"/>
      <c r="LE1024" s="17"/>
      <c r="LF1024" s="17"/>
      <c r="LG1024" s="17"/>
      <c r="LH1024" s="17"/>
      <c r="LI1024" s="17"/>
      <c r="LJ1024" s="17"/>
      <c r="LK1024" s="17"/>
      <c r="LL1024" s="17"/>
      <c r="LM1024" s="17"/>
      <c r="LN1024" s="17"/>
      <c r="LO1024" s="17"/>
      <c r="LP1024" s="17"/>
      <c r="LQ1024" s="17"/>
      <c r="LR1024" s="17"/>
      <c r="LS1024" s="17"/>
      <c r="LT1024" s="17"/>
      <c r="LU1024" s="17"/>
      <c r="LV1024" s="17"/>
      <c r="LW1024" s="17"/>
      <c r="LX1024" s="17"/>
      <c r="LY1024" s="17"/>
      <c r="LZ1024" s="17"/>
      <c r="MA1024" s="17"/>
      <c r="MB1024" s="17"/>
      <c r="MC1024" s="17"/>
      <c r="MD1024" s="17"/>
      <c r="ME1024" s="17"/>
      <c r="MF1024" s="17"/>
      <c r="MG1024" s="17"/>
      <c r="MH1024" s="17"/>
      <c r="MI1024" s="17"/>
      <c r="MJ1024" s="17"/>
      <c r="MK1024" s="17"/>
      <c r="ML1024" s="17"/>
      <c r="MM1024" s="17"/>
      <c r="MN1024" s="17"/>
      <c r="MO1024" s="17"/>
      <c r="MP1024" s="17"/>
      <c r="MQ1024" s="17"/>
      <c r="MR1024" s="17"/>
      <c r="MS1024" s="17"/>
      <c r="MT1024" s="17"/>
      <c r="MU1024" s="17"/>
      <c r="MV1024" s="17"/>
      <c r="MW1024" s="17"/>
      <c r="MX1024" s="17"/>
      <c r="MY1024" s="17"/>
      <c r="MZ1024" s="17"/>
      <c r="NA1024" s="17"/>
      <c r="NB1024" s="17"/>
      <c r="NC1024" s="17"/>
      <c r="ND1024" s="17"/>
      <c r="NE1024" s="17"/>
      <c r="NF1024" s="17"/>
      <c r="NG1024" s="17"/>
      <c r="NH1024" s="17"/>
      <c r="NI1024" s="17"/>
      <c r="NJ1024" s="17"/>
      <c r="NK1024" s="17"/>
      <c r="NL1024" s="17"/>
      <c r="NM1024" s="17"/>
      <c r="NN1024" s="17"/>
      <c r="NO1024" s="17"/>
      <c r="NP1024" s="17"/>
      <c r="NQ1024" s="17"/>
      <c r="NR1024" s="17"/>
      <c r="NS1024" s="17"/>
      <c r="NT1024" s="17"/>
      <c r="NU1024" s="17"/>
      <c r="NV1024" s="17"/>
      <c r="NW1024" s="17"/>
      <c r="NX1024" s="17"/>
      <c r="NY1024" s="17"/>
      <c r="NZ1024" s="17"/>
      <c r="OA1024" s="17"/>
      <c r="OB1024" s="17"/>
      <c r="OC1024" s="17"/>
      <c r="OD1024" s="17"/>
      <c r="OE1024" s="17"/>
      <c r="OF1024" s="17"/>
      <c r="OG1024" s="17"/>
      <c r="OH1024" s="17"/>
      <c r="OI1024" s="17"/>
      <c r="OJ1024" s="17"/>
      <c r="OK1024" s="17"/>
      <c r="OL1024" s="17"/>
      <c r="OM1024" s="17"/>
      <c r="ON1024" s="17"/>
      <c r="OO1024" s="17"/>
      <c r="OP1024" s="17"/>
      <c r="OQ1024" s="17"/>
      <c r="OR1024" s="17"/>
      <c r="OS1024" s="17"/>
      <c r="OT1024" s="17"/>
      <c r="OU1024" s="17"/>
      <c r="OV1024" s="17"/>
      <c r="OW1024" s="17"/>
      <c r="OX1024" s="17"/>
      <c r="OY1024" s="17"/>
      <c r="OZ1024" s="17"/>
      <c r="PA1024" s="17"/>
      <c r="PB1024" s="17"/>
      <c r="PC1024" s="17"/>
      <c r="PD1024" s="17"/>
      <c r="PE1024" s="17"/>
      <c r="PF1024" s="17"/>
      <c r="PG1024" s="17"/>
      <c r="PH1024" s="17"/>
      <c r="PI1024" s="17"/>
      <c r="PJ1024" s="17"/>
      <c r="PK1024" s="17"/>
      <c r="PL1024" s="17"/>
      <c r="PM1024" s="17"/>
      <c r="PN1024" s="17"/>
      <c r="PO1024" s="17"/>
      <c r="PP1024" s="17"/>
      <c r="PQ1024" s="17"/>
      <c r="PR1024" s="17"/>
      <c r="PS1024" s="17"/>
      <c r="PT1024" s="17"/>
      <c r="PU1024" s="17"/>
      <c r="PV1024" s="17"/>
      <c r="PW1024" s="17"/>
      <c r="PX1024" s="17"/>
      <c r="PY1024" s="17"/>
      <c r="PZ1024" s="17"/>
      <c r="QA1024" s="17"/>
      <c r="QB1024" s="17"/>
      <c r="QC1024" s="17"/>
      <c r="QD1024" s="17"/>
      <c r="QE1024" s="17"/>
      <c r="QF1024" s="17"/>
      <c r="QG1024" s="17"/>
      <c r="QH1024" s="17"/>
      <c r="QI1024" s="17"/>
      <c r="QJ1024" s="17"/>
      <c r="QK1024" s="17"/>
      <c r="QL1024" s="17"/>
      <c r="QM1024" s="17"/>
      <c r="QN1024" s="17"/>
      <c r="QO1024" s="17"/>
      <c r="QP1024" s="17"/>
      <c r="QQ1024" s="17"/>
      <c r="QR1024" s="17"/>
      <c r="QS1024" s="17"/>
      <c r="QT1024" s="17"/>
      <c r="QU1024" s="17"/>
      <c r="QV1024" s="17"/>
      <c r="QW1024" s="17"/>
      <c r="QX1024" s="17"/>
      <c r="QY1024" s="17"/>
      <c r="QZ1024" s="17"/>
      <c r="RA1024" s="17"/>
      <c r="RB1024" s="17"/>
      <c r="RC1024" s="17"/>
      <c r="RD1024" s="17"/>
      <c r="RE1024" s="17"/>
      <c r="RF1024" s="17"/>
      <c r="RG1024" s="17"/>
      <c r="RH1024" s="17"/>
      <c r="RI1024" s="17"/>
      <c r="RJ1024" s="17"/>
      <c r="RK1024" s="17"/>
      <c r="RL1024" s="17"/>
      <c r="RM1024" s="17"/>
      <c r="RN1024" s="17"/>
      <c r="RO1024" s="17"/>
      <c r="RP1024" s="17"/>
      <c r="RQ1024" s="17"/>
      <c r="RR1024" s="17"/>
      <c r="RS1024" s="17"/>
      <c r="RT1024" s="17"/>
      <c r="RU1024" s="17"/>
      <c r="RV1024" s="17"/>
      <c r="RW1024" s="17"/>
      <c r="RX1024" s="17"/>
      <c r="RY1024" s="17"/>
      <c r="RZ1024" s="17"/>
      <c r="SA1024" s="17"/>
      <c r="SB1024" s="17"/>
      <c r="SC1024" s="17"/>
      <c r="SD1024" s="17"/>
      <c r="SE1024" s="17"/>
      <c r="SF1024" s="17"/>
      <c r="SG1024" s="17"/>
      <c r="SH1024" s="17"/>
      <c r="SI1024" s="17"/>
      <c r="SJ1024" s="17"/>
      <c r="SK1024" s="17"/>
      <c r="SL1024" s="17"/>
      <c r="SM1024" s="17"/>
      <c r="SN1024" s="17"/>
      <c r="SO1024" s="17"/>
      <c r="SP1024" s="17"/>
      <c r="SQ1024" s="17"/>
      <c r="SR1024" s="17"/>
      <c r="SS1024" s="17"/>
      <c r="ST1024" s="17"/>
      <c r="SU1024" s="17"/>
      <c r="SV1024" s="17"/>
      <c r="SW1024" s="17"/>
      <c r="SX1024" s="17"/>
      <c r="SY1024" s="17"/>
      <c r="SZ1024" s="17"/>
      <c r="TA1024" s="17"/>
      <c r="TB1024" s="17"/>
      <c r="TC1024" s="17"/>
      <c r="TD1024" s="17"/>
      <c r="TE1024" s="17"/>
      <c r="TF1024" s="17"/>
      <c r="TG1024" s="17"/>
      <c r="TH1024" s="17"/>
      <c r="TI1024" s="17"/>
      <c r="TJ1024" s="17"/>
      <c r="TK1024" s="17"/>
      <c r="TL1024" s="17"/>
      <c r="TM1024" s="17"/>
      <c r="TN1024" s="17"/>
      <c r="TO1024" s="17"/>
      <c r="TP1024" s="17"/>
      <c r="TQ1024" s="17"/>
      <c r="TR1024" s="17"/>
      <c r="TS1024" s="17"/>
      <c r="TT1024" s="17"/>
      <c r="TU1024" s="17"/>
      <c r="TV1024" s="17"/>
      <c r="TW1024" s="17"/>
      <c r="TX1024" s="17"/>
      <c r="TY1024" s="17"/>
      <c r="TZ1024" s="17"/>
      <c r="UA1024" s="17"/>
      <c r="UB1024" s="17"/>
      <c r="UC1024" s="17"/>
      <c r="UD1024" s="17"/>
      <c r="UE1024" s="17"/>
      <c r="UF1024" s="17"/>
      <c r="UG1024" s="17"/>
      <c r="UH1024" s="17"/>
      <c r="UI1024" s="17"/>
      <c r="UJ1024" s="17"/>
      <c r="UK1024" s="17"/>
      <c r="UL1024" s="17"/>
      <c r="UM1024" s="17"/>
      <c r="UN1024" s="17"/>
      <c r="UO1024" s="17"/>
      <c r="UP1024" s="17"/>
      <c r="UQ1024" s="17"/>
      <c r="UR1024" s="17"/>
      <c r="US1024" s="17"/>
      <c r="UT1024" s="17"/>
      <c r="UU1024" s="17"/>
      <c r="UV1024" s="17"/>
      <c r="UW1024" s="17"/>
      <c r="UX1024" s="17"/>
      <c r="UY1024" s="17"/>
      <c r="UZ1024" s="17"/>
      <c r="VA1024" s="17"/>
      <c r="VB1024" s="17"/>
      <c r="VC1024" s="17"/>
      <c r="VD1024" s="17"/>
      <c r="VE1024" s="17"/>
      <c r="VF1024" s="17"/>
      <c r="VG1024" s="17"/>
      <c r="VH1024" s="17"/>
      <c r="VI1024" s="17"/>
      <c r="VJ1024" s="17"/>
      <c r="VK1024" s="17"/>
      <c r="VL1024" s="17"/>
      <c r="VM1024" s="17"/>
      <c r="VN1024" s="17"/>
      <c r="VO1024" s="17"/>
      <c r="VP1024" s="17"/>
      <c r="VQ1024" s="17"/>
      <c r="VR1024" s="17"/>
      <c r="VS1024" s="17"/>
      <c r="VT1024" s="17"/>
      <c r="VU1024" s="17"/>
      <c r="VV1024" s="17"/>
      <c r="VW1024" s="17"/>
      <c r="VX1024" s="17"/>
      <c r="VY1024" s="17"/>
      <c r="VZ1024" s="17"/>
      <c r="WA1024" s="17"/>
      <c r="WB1024" s="17"/>
      <c r="WC1024" s="17"/>
      <c r="WD1024" s="17"/>
      <c r="WE1024" s="17"/>
      <c r="WF1024" s="17"/>
      <c r="WG1024" s="17"/>
      <c r="WH1024" s="17"/>
      <c r="WI1024" s="17"/>
      <c r="WJ1024" s="17"/>
      <c r="WK1024" s="17"/>
      <c r="WL1024" s="17"/>
      <c r="WM1024" s="17"/>
      <c r="WN1024" s="17"/>
      <c r="WO1024" s="17"/>
      <c r="WP1024" s="17"/>
      <c r="WQ1024" s="17"/>
      <c r="WR1024" s="17"/>
      <c r="WS1024" s="17"/>
      <c r="WT1024" s="17"/>
      <c r="WU1024" s="17"/>
      <c r="WV1024" s="17"/>
      <c r="WW1024" s="17"/>
      <c r="WX1024" s="17"/>
      <c r="WY1024" s="17"/>
      <c r="WZ1024" s="17"/>
      <c r="XA1024" s="17"/>
      <c r="XB1024" s="17"/>
      <c r="XC1024" s="17"/>
      <c r="XD1024" s="17"/>
      <c r="XE1024" s="17"/>
      <c r="XF1024" s="17"/>
      <c r="XG1024" s="17"/>
      <c r="XH1024" s="17"/>
      <c r="XI1024" s="17"/>
      <c r="XJ1024" s="17"/>
      <c r="XK1024" s="17"/>
      <c r="XL1024" s="17"/>
      <c r="XM1024" s="17"/>
      <c r="XN1024" s="17"/>
      <c r="XO1024" s="17"/>
      <c r="XP1024" s="17"/>
      <c r="XQ1024" s="17"/>
      <c r="XR1024" s="17"/>
      <c r="XS1024" s="17"/>
      <c r="XT1024" s="17"/>
      <c r="XU1024" s="17"/>
      <c r="XV1024" s="17"/>
      <c r="XW1024" s="17"/>
      <c r="XX1024" s="17"/>
      <c r="XY1024" s="17"/>
      <c r="XZ1024" s="17"/>
      <c r="YA1024" s="17"/>
      <c r="YB1024" s="17"/>
      <c r="YC1024" s="17"/>
      <c r="YD1024" s="17"/>
      <c r="YE1024" s="17"/>
      <c r="YF1024" s="17"/>
      <c r="YG1024" s="17"/>
      <c r="YH1024" s="17"/>
      <c r="YI1024" s="17"/>
      <c r="YJ1024" s="17"/>
      <c r="YK1024" s="17"/>
      <c r="YL1024" s="17"/>
      <c r="YM1024" s="17"/>
      <c r="YN1024" s="17"/>
      <c r="YO1024" s="17"/>
      <c r="YP1024" s="17"/>
      <c r="YQ1024" s="17"/>
      <c r="YR1024" s="17"/>
      <c r="YS1024" s="17"/>
      <c r="YT1024" s="17"/>
      <c r="YU1024" s="17"/>
      <c r="YV1024" s="17"/>
      <c r="YW1024" s="17"/>
      <c r="YX1024" s="17"/>
      <c r="YY1024" s="17"/>
      <c r="YZ1024" s="17"/>
      <c r="ZA1024" s="17"/>
      <c r="ZB1024" s="17"/>
      <c r="ZC1024" s="17"/>
      <c r="ZD1024" s="17"/>
      <c r="ZE1024" s="17"/>
      <c r="ZF1024" s="17"/>
      <c r="ZG1024" s="17"/>
      <c r="ZH1024" s="17"/>
      <c r="ZI1024" s="17"/>
      <c r="ZJ1024" s="17"/>
      <c r="ZK1024" s="17"/>
      <c r="ZL1024" s="17"/>
      <c r="ZM1024" s="17"/>
      <c r="ZN1024" s="17"/>
      <c r="ZO1024" s="17"/>
      <c r="ZP1024" s="17"/>
      <c r="ZQ1024" s="17"/>
      <c r="ZR1024" s="17"/>
      <c r="ZS1024" s="17"/>
      <c r="ZT1024" s="17"/>
      <c r="ZU1024" s="17"/>
      <c r="ZV1024" s="17"/>
      <c r="ZW1024" s="17"/>
      <c r="ZX1024" s="17"/>
      <c r="ZY1024" s="17"/>
      <c r="ZZ1024" s="17"/>
      <c r="AAA1024" s="17"/>
      <c r="AAB1024" s="17"/>
      <c r="AAC1024" s="17"/>
      <c r="AAD1024" s="17"/>
      <c r="AAE1024" s="17"/>
      <c r="AAF1024" s="17"/>
      <c r="AAG1024" s="17"/>
      <c r="AAH1024" s="17"/>
      <c r="AAI1024" s="17"/>
      <c r="AAJ1024" s="17"/>
      <c r="AAK1024" s="17"/>
      <c r="AAL1024" s="17"/>
      <c r="AAM1024" s="17"/>
      <c r="AAN1024" s="17"/>
      <c r="AAO1024" s="17"/>
      <c r="AAP1024" s="17"/>
      <c r="AAQ1024" s="17"/>
      <c r="AAR1024" s="17"/>
      <c r="AAS1024" s="17"/>
      <c r="AAT1024" s="17"/>
      <c r="AAU1024" s="17"/>
      <c r="AAV1024" s="17"/>
      <c r="AAW1024" s="17"/>
      <c r="AAX1024" s="17"/>
      <c r="AAY1024" s="17"/>
      <c r="AAZ1024" s="17"/>
      <c r="ABA1024" s="17"/>
      <c r="ABB1024" s="17"/>
      <c r="ABC1024" s="17"/>
      <c r="ABD1024" s="17"/>
      <c r="ABE1024" s="17"/>
      <c r="ABF1024" s="17"/>
      <c r="ABG1024" s="17"/>
      <c r="ABH1024" s="17"/>
      <c r="ABI1024" s="17"/>
      <c r="ABJ1024" s="17"/>
      <c r="ABK1024" s="17"/>
      <c r="ABL1024" s="17"/>
      <c r="ABM1024" s="17"/>
      <c r="ABN1024" s="17"/>
      <c r="ABO1024" s="17"/>
      <c r="ABP1024" s="17"/>
      <c r="ABQ1024" s="17"/>
      <c r="ABR1024" s="17"/>
      <c r="ABS1024" s="17"/>
      <c r="ABT1024" s="17"/>
      <c r="ABU1024" s="17"/>
      <c r="ABV1024" s="17"/>
      <c r="ABW1024" s="17"/>
      <c r="ABX1024" s="17"/>
      <c r="ABY1024" s="17"/>
      <c r="ABZ1024" s="17"/>
      <c r="ACA1024" s="17"/>
      <c r="ACB1024" s="17"/>
      <c r="ACC1024" s="17"/>
      <c r="ACD1024" s="17"/>
      <c r="ACE1024" s="17"/>
      <c r="ACF1024" s="17"/>
      <c r="ACG1024" s="17"/>
      <c r="ACH1024" s="17"/>
      <c r="ACI1024" s="17"/>
      <c r="ACJ1024" s="17"/>
      <c r="ACK1024" s="17"/>
      <c r="ACL1024" s="17"/>
      <c r="ACM1024" s="17"/>
      <c r="ACN1024" s="17"/>
      <c r="ACO1024" s="17"/>
      <c r="ACP1024" s="17"/>
      <c r="ACQ1024" s="17"/>
      <c r="ACR1024" s="17"/>
      <c r="ACS1024" s="17"/>
      <c r="ACT1024" s="17"/>
      <c r="ACU1024" s="17"/>
      <c r="ACV1024" s="17"/>
      <c r="ACW1024" s="17"/>
      <c r="ACX1024" s="17"/>
      <c r="ACY1024" s="17"/>
      <c r="ACZ1024" s="17"/>
      <c r="ADA1024" s="17"/>
      <c r="ADB1024" s="17"/>
      <c r="ADC1024" s="17"/>
      <c r="ADD1024" s="17"/>
      <c r="ADE1024" s="17"/>
      <c r="ADF1024" s="17"/>
      <c r="ADG1024" s="17"/>
      <c r="ADH1024" s="17"/>
      <c r="ADI1024" s="17"/>
      <c r="ADJ1024" s="17"/>
      <c r="ADK1024" s="17"/>
      <c r="ADL1024" s="17"/>
      <c r="ADM1024" s="17"/>
      <c r="ADN1024" s="17"/>
      <c r="ADO1024" s="17"/>
      <c r="ADP1024" s="17"/>
      <c r="ADQ1024" s="17"/>
      <c r="ADR1024" s="17"/>
    </row>
    <row r="1025" spans="44:798" s="16" customFormat="1" x14ac:dyDescent="0.25">
      <c r="AR1025" s="56"/>
      <c r="AS1025" s="56"/>
      <c r="AT1025" s="57"/>
      <c r="AU1025" s="56"/>
      <c r="AV1025" s="57"/>
      <c r="AW1025" s="56"/>
      <c r="AX1025" s="56"/>
      <c r="AY1025" s="56"/>
      <c r="AZ1025" s="56"/>
      <c r="BA1025" s="56"/>
      <c r="BB1025" s="56"/>
      <c r="BC1025" s="56"/>
      <c r="BD1025" s="56"/>
      <c r="BE1025" s="51"/>
      <c r="BF1025" s="51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  <c r="HS1025" s="17"/>
      <c r="HT1025" s="17"/>
      <c r="HU1025" s="17"/>
      <c r="HV1025" s="17"/>
      <c r="HW1025" s="17"/>
      <c r="HX1025" s="17"/>
      <c r="HY1025" s="17"/>
      <c r="HZ1025" s="17"/>
      <c r="IA1025" s="17"/>
      <c r="IB1025" s="17"/>
      <c r="IC1025" s="17"/>
      <c r="ID1025" s="17"/>
      <c r="IE1025" s="17"/>
      <c r="IF1025" s="17"/>
      <c r="IG1025" s="17"/>
      <c r="IH1025" s="17"/>
      <c r="II1025" s="17"/>
      <c r="IJ1025" s="17"/>
      <c r="IK1025" s="17"/>
      <c r="IL1025" s="17"/>
      <c r="IM1025" s="17"/>
      <c r="IN1025" s="17"/>
      <c r="IO1025" s="17"/>
      <c r="IP1025" s="17"/>
      <c r="IQ1025" s="17"/>
      <c r="IR1025" s="17"/>
      <c r="IS1025" s="17"/>
      <c r="IT1025" s="17"/>
      <c r="IU1025" s="17"/>
      <c r="IV1025" s="17"/>
      <c r="IW1025" s="17"/>
      <c r="IX1025" s="17"/>
      <c r="IY1025" s="17"/>
      <c r="IZ1025" s="17"/>
      <c r="JA1025" s="17"/>
      <c r="JB1025" s="17"/>
      <c r="JC1025" s="17"/>
      <c r="JD1025" s="17"/>
      <c r="JE1025" s="17"/>
      <c r="JF1025" s="17"/>
      <c r="JG1025" s="17"/>
      <c r="JH1025" s="17"/>
      <c r="JI1025" s="17"/>
      <c r="JJ1025" s="17"/>
      <c r="JK1025" s="17"/>
      <c r="JL1025" s="17"/>
      <c r="JM1025" s="17"/>
      <c r="JN1025" s="17"/>
      <c r="JO1025" s="17"/>
      <c r="JP1025" s="17"/>
      <c r="JQ1025" s="17"/>
      <c r="JR1025" s="17"/>
      <c r="JS1025" s="17"/>
      <c r="JT1025" s="17"/>
      <c r="JU1025" s="17"/>
      <c r="JV1025" s="17"/>
      <c r="JW1025" s="17"/>
      <c r="JX1025" s="17"/>
      <c r="JY1025" s="17"/>
      <c r="JZ1025" s="17"/>
      <c r="KA1025" s="17"/>
      <c r="KB1025" s="17"/>
      <c r="KC1025" s="17"/>
      <c r="KD1025" s="17"/>
      <c r="KE1025" s="17"/>
      <c r="KF1025" s="17"/>
      <c r="KG1025" s="17"/>
      <c r="KH1025" s="17"/>
      <c r="KI1025" s="17"/>
      <c r="KJ1025" s="17"/>
      <c r="KK1025" s="17"/>
      <c r="KL1025" s="17"/>
      <c r="KM1025" s="17"/>
      <c r="KN1025" s="17"/>
      <c r="KO1025" s="17"/>
      <c r="KP1025" s="17"/>
      <c r="KQ1025" s="17"/>
      <c r="KR1025" s="17"/>
      <c r="KS1025" s="17"/>
      <c r="KT1025" s="17"/>
      <c r="KU1025" s="17"/>
      <c r="KV1025" s="17"/>
      <c r="KW1025" s="17"/>
      <c r="KX1025" s="17"/>
      <c r="KY1025" s="17"/>
      <c r="KZ1025" s="17"/>
      <c r="LA1025" s="17"/>
      <c r="LB1025" s="17"/>
      <c r="LC1025" s="17"/>
      <c r="LD1025" s="17"/>
      <c r="LE1025" s="17"/>
      <c r="LF1025" s="17"/>
      <c r="LG1025" s="17"/>
      <c r="LH1025" s="17"/>
      <c r="LI1025" s="17"/>
      <c r="LJ1025" s="17"/>
      <c r="LK1025" s="17"/>
      <c r="LL1025" s="17"/>
      <c r="LM1025" s="17"/>
      <c r="LN1025" s="17"/>
      <c r="LO1025" s="17"/>
      <c r="LP1025" s="17"/>
      <c r="LQ1025" s="17"/>
      <c r="LR1025" s="17"/>
      <c r="LS1025" s="17"/>
      <c r="LT1025" s="17"/>
      <c r="LU1025" s="17"/>
      <c r="LV1025" s="17"/>
      <c r="LW1025" s="17"/>
      <c r="LX1025" s="17"/>
      <c r="LY1025" s="17"/>
      <c r="LZ1025" s="17"/>
      <c r="MA1025" s="17"/>
      <c r="MB1025" s="17"/>
      <c r="MC1025" s="17"/>
      <c r="MD1025" s="17"/>
      <c r="ME1025" s="17"/>
      <c r="MF1025" s="17"/>
      <c r="MG1025" s="17"/>
      <c r="MH1025" s="17"/>
      <c r="MI1025" s="17"/>
      <c r="MJ1025" s="17"/>
      <c r="MK1025" s="17"/>
      <c r="ML1025" s="17"/>
      <c r="MM1025" s="17"/>
      <c r="MN1025" s="17"/>
      <c r="MO1025" s="17"/>
      <c r="MP1025" s="17"/>
      <c r="MQ1025" s="17"/>
      <c r="MR1025" s="17"/>
      <c r="MS1025" s="17"/>
      <c r="MT1025" s="17"/>
      <c r="MU1025" s="17"/>
      <c r="MV1025" s="17"/>
      <c r="MW1025" s="17"/>
      <c r="MX1025" s="17"/>
      <c r="MY1025" s="17"/>
      <c r="MZ1025" s="17"/>
      <c r="NA1025" s="17"/>
      <c r="NB1025" s="17"/>
      <c r="NC1025" s="17"/>
      <c r="ND1025" s="17"/>
      <c r="NE1025" s="17"/>
      <c r="NF1025" s="17"/>
      <c r="NG1025" s="17"/>
      <c r="NH1025" s="17"/>
      <c r="NI1025" s="17"/>
      <c r="NJ1025" s="17"/>
      <c r="NK1025" s="17"/>
      <c r="NL1025" s="17"/>
      <c r="NM1025" s="17"/>
      <c r="NN1025" s="17"/>
      <c r="NO1025" s="17"/>
      <c r="NP1025" s="17"/>
      <c r="NQ1025" s="17"/>
      <c r="NR1025" s="17"/>
      <c r="NS1025" s="17"/>
      <c r="NT1025" s="17"/>
      <c r="NU1025" s="17"/>
      <c r="NV1025" s="17"/>
      <c r="NW1025" s="17"/>
      <c r="NX1025" s="17"/>
      <c r="NY1025" s="17"/>
      <c r="NZ1025" s="17"/>
      <c r="OA1025" s="17"/>
      <c r="OB1025" s="17"/>
      <c r="OC1025" s="17"/>
      <c r="OD1025" s="17"/>
      <c r="OE1025" s="17"/>
      <c r="OF1025" s="17"/>
      <c r="OG1025" s="17"/>
      <c r="OH1025" s="17"/>
      <c r="OI1025" s="17"/>
      <c r="OJ1025" s="17"/>
      <c r="OK1025" s="17"/>
      <c r="OL1025" s="17"/>
      <c r="OM1025" s="17"/>
      <c r="ON1025" s="17"/>
      <c r="OO1025" s="17"/>
      <c r="OP1025" s="17"/>
      <c r="OQ1025" s="17"/>
      <c r="OR1025" s="17"/>
      <c r="OS1025" s="17"/>
      <c r="OT1025" s="17"/>
      <c r="OU1025" s="17"/>
      <c r="OV1025" s="17"/>
      <c r="OW1025" s="17"/>
      <c r="OX1025" s="17"/>
      <c r="OY1025" s="17"/>
      <c r="OZ1025" s="17"/>
      <c r="PA1025" s="17"/>
      <c r="PB1025" s="17"/>
      <c r="PC1025" s="17"/>
      <c r="PD1025" s="17"/>
      <c r="PE1025" s="17"/>
      <c r="PF1025" s="17"/>
      <c r="PG1025" s="17"/>
      <c r="PH1025" s="17"/>
      <c r="PI1025" s="17"/>
      <c r="PJ1025" s="17"/>
      <c r="PK1025" s="17"/>
      <c r="PL1025" s="17"/>
      <c r="PM1025" s="17"/>
      <c r="PN1025" s="17"/>
      <c r="PO1025" s="17"/>
      <c r="PP1025" s="17"/>
      <c r="PQ1025" s="17"/>
      <c r="PR1025" s="17"/>
      <c r="PS1025" s="17"/>
      <c r="PT1025" s="17"/>
      <c r="PU1025" s="17"/>
      <c r="PV1025" s="17"/>
      <c r="PW1025" s="17"/>
      <c r="PX1025" s="17"/>
      <c r="PY1025" s="17"/>
      <c r="PZ1025" s="17"/>
      <c r="QA1025" s="17"/>
      <c r="QB1025" s="17"/>
      <c r="QC1025" s="17"/>
      <c r="QD1025" s="17"/>
      <c r="QE1025" s="17"/>
      <c r="QF1025" s="17"/>
      <c r="QG1025" s="17"/>
      <c r="QH1025" s="17"/>
      <c r="QI1025" s="17"/>
      <c r="QJ1025" s="17"/>
      <c r="QK1025" s="17"/>
      <c r="QL1025" s="17"/>
      <c r="QM1025" s="17"/>
      <c r="QN1025" s="17"/>
      <c r="QO1025" s="17"/>
      <c r="QP1025" s="17"/>
      <c r="QQ1025" s="17"/>
      <c r="QR1025" s="17"/>
      <c r="QS1025" s="17"/>
      <c r="QT1025" s="17"/>
      <c r="QU1025" s="17"/>
      <c r="QV1025" s="17"/>
      <c r="QW1025" s="17"/>
      <c r="QX1025" s="17"/>
      <c r="QY1025" s="17"/>
      <c r="QZ1025" s="17"/>
      <c r="RA1025" s="17"/>
      <c r="RB1025" s="17"/>
      <c r="RC1025" s="17"/>
      <c r="RD1025" s="17"/>
      <c r="RE1025" s="17"/>
      <c r="RF1025" s="17"/>
      <c r="RG1025" s="17"/>
      <c r="RH1025" s="17"/>
      <c r="RI1025" s="17"/>
      <c r="RJ1025" s="17"/>
      <c r="RK1025" s="17"/>
      <c r="RL1025" s="17"/>
      <c r="RM1025" s="17"/>
      <c r="RN1025" s="17"/>
      <c r="RO1025" s="17"/>
      <c r="RP1025" s="17"/>
      <c r="RQ1025" s="17"/>
      <c r="RR1025" s="17"/>
      <c r="RS1025" s="17"/>
      <c r="RT1025" s="17"/>
      <c r="RU1025" s="17"/>
      <c r="RV1025" s="17"/>
      <c r="RW1025" s="17"/>
      <c r="RX1025" s="17"/>
      <c r="RY1025" s="17"/>
      <c r="RZ1025" s="17"/>
      <c r="SA1025" s="17"/>
      <c r="SB1025" s="17"/>
      <c r="SC1025" s="17"/>
      <c r="SD1025" s="17"/>
      <c r="SE1025" s="17"/>
      <c r="SF1025" s="17"/>
      <c r="SG1025" s="17"/>
      <c r="SH1025" s="17"/>
      <c r="SI1025" s="17"/>
      <c r="SJ1025" s="17"/>
      <c r="SK1025" s="17"/>
      <c r="SL1025" s="17"/>
      <c r="SM1025" s="17"/>
      <c r="SN1025" s="17"/>
      <c r="SO1025" s="17"/>
      <c r="SP1025" s="17"/>
      <c r="SQ1025" s="17"/>
      <c r="SR1025" s="17"/>
      <c r="SS1025" s="17"/>
      <c r="ST1025" s="17"/>
      <c r="SU1025" s="17"/>
      <c r="SV1025" s="17"/>
      <c r="SW1025" s="17"/>
      <c r="SX1025" s="17"/>
      <c r="SY1025" s="17"/>
      <c r="SZ1025" s="17"/>
      <c r="TA1025" s="17"/>
      <c r="TB1025" s="17"/>
      <c r="TC1025" s="17"/>
      <c r="TD1025" s="17"/>
      <c r="TE1025" s="17"/>
      <c r="TF1025" s="17"/>
      <c r="TG1025" s="17"/>
      <c r="TH1025" s="17"/>
      <c r="TI1025" s="17"/>
      <c r="TJ1025" s="17"/>
      <c r="TK1025" s="17"/>
      <c r="TL1025" s="17"/>
      <c r="TM1025" s="17"/>
      <c r="TN1025" s="17"/>
      <c r="TO1025" s="17"/>
      <c r="TP1025" s="17"/>
      <c r="TQ1025" s="17"/>
      <c r="TR1025" s="17"/>
      <c r="TS1025" s="17"/>
      <c r="TT1025" s="17"/>
      <c r="TU1025" s="17"/>
      <c r="TV1025" s="17"/>
      <c r="TW1025" s="17"/>
      <c r="TX1025" s="17"/>
      <c r="TY1025" s="17"/>
      <c r="TZ1025" s="17"/>
      <c r="UA1025" s="17"/>
      <c r="UB1025" s="17"/>
      <c r="UC1025" s="17"/>
      <c r="UD1025" s="17"/>
      <c r="UE1025" s="17"/>
      <c r="UF1025" s="17"/>
      <c r="UG1025" s="17"/>
      <c r="UH1025" s="17"/>
      <c r="UI1025" s="17"/>
      <c r="UJ1025" s="17"/>
      <c r="UK1025" s="17"/>
      <c r="UL1025" s="17"/>
      <c r="UM1025" s="17"/>
      <c r="UN1025" s="17"/>
      <c r="UO1025" s="17"/>
      <c r="UP1025" s="17"/>
      <c r="UQ1025" s="17"/>
      <c r="UR1025" s="17"/>
      <c r="US1025" s="17"/>
      <c r="UT1025" s="17"/>
      <c r="UU1025" s="17"/>
      <c r="UV1025" s="17"/>
      <c r="UW1025" s="17"/>
      <c r="UX1025" s="17"/>
      <c r="UY1025" s="17"/>
      <c r="UZ1025" s="17"/>
      <c r="VA1025" s="17"/>
      <c r="VB1025" s="17"/>
      <c r="VC1025" s="17"/>
      <c r="VD1025" s="17"/>
      <c r="VE1025" s="17"/>
      <c r="VF1025" s="17"/>
      <c r="VG1025" s="17"/>
      <c r="VH1025" s="17"/>
      <c r="VI1025" s="17"/>
      <c r="VJ1025" s="17"/>
      <c r="VK1025" s="17"/>
      <c r="VL1025" s="17"/>
      <c r="VM1025" s="17"/>
      <c r="VN1025" s="17"/>
      <c r="VO1025" s="17"/>
      <c r="VP1025" s="17"/>
      <c r="VQ1025" s="17"/>
      <c r="VR1025" s="17"/>
      <c r="VS1025" s="17"/>
      <c r="VT1025" s="17"/>
      <c r="VU1025" s="17"/>
      <c r="VV1025" s="17"/>
      <c r="VW1025" s="17"/>
      <c r="VX1025" s="17"/>
      <c r="VY1025" s="17"/>
      <c r="VZ1025" s="17"/>
      <c r="WA1025" s="17"/>
      <c r="WB1025" s="17"/>
      <c r="WC1025" s="17"/>
      <c r="WD1025" s="17"/>
      <c r="WE1025" s="17"/>
      <c r="WF1025" s="17"/>
      <c r="WG1025" s="17"/>
      <c r="WH1025" s="17"/>
      <c r="WI1025" s="17"/>
      <c r="WJ1025" s="17"/>
      <c r="WK1025" s="17"/>
      <c r="WL1025" s="17"/>
      <c r="WM1025" s="17"/>
      <c r="WN1025" s="17"/>
      <c r="WO1025" s="17"/>
      <c r="WP1025" s="17"/>
      <c r="WQ1025" s="17"/>
      <c r="WR1025" s="17"/>
      <c r="WS1025" s="17"/>
      <c r="WT1025" s="17"/>
      <c r="WU1025" s="17"/>
      <c r="WV1025" s="17"/>
      <c r="WW1025" s="17"/>
      <c r="WX1025" s="17"/>
      <c r="WY1025" s="17"/>
      <c r="WZ1025" s="17"/>
      <c r="XA1025" s="17"/>
      <c r="XB1025" s="17"/>
      <c r="XC1025" s="17"/>
      <c r="XD1025" s="17"/>
      <c r="XE1025" s="17"/>
      <c r="XF1025" s="17"/>
      <c r="XG1025" s="17"/>
      <c r="XH1025" s="17"/>
      <c r="XI1025" s="17"/>
      <c r="XJ1025" s="17"/>
      <c r="XK1025" s="17"/>
      <c r="XL1025" s="17"/>
      <c r="XM1025" s="17"/>
      <c r="XN1025" s="17"/>
      <c r="XO1025" s="17"/>
      <c r="XP1025" s="17"/>
      <c r="XQ1025" s="17"/>
      <c r="XR1025" s="17"/>
      <c r="XS1025" s="17"/>
      <c r="XT1025" s="17"/>
      <c r="XU1025" s="17"/>
      <c r="XV1025" s="17"/>
      <c r="XW1025" s="17"/>
      <c r="XX1025" s="17"/>
      <c r="XY1025" s="17"/>
      <c r="XZ1025" s="17"/>
      <c r="YA1025" s="17"/>
      <c r="YB1025" s="17"/>
      <c r="YC1025" s="17"/>
      <c r="YD1025" s="17"/>
      <c r="YE1025" s="17"/>
      <c r="YF1025" s="17"/>
      <c r="YG1025" s="17"/>
      <c r="YH1025" s="17"/>
      <c r="YI1025" s="17"/>
      <c r="YJ1025" s="17"/>
      <c r="YK1025" s="17"/>
      <c r="YL1025" s="17"/>
      <c r="YM1025" s="17"/>
      <c r="YN1025" s="17"/>
      <c r="YO1025" s="17"/>
      <c r="YP1025" s="17"/>
      <c r="YQ1025" s="17"/>
      <c r="YR1025" s="17"/>
      <c r="YS1025" s="17"/>
      <c r="YT1025" s="17"/>
      <c r="YU1025" s="17"/>
      <c r="YV1025" s="17"/>
      <c r="YW1025" s="17"/>
      <c r="YX1025" s="17"/>
      <c r="YY1025" s="17"/>
      <c r="YZ1025" s="17"/>
      <c r="ZA1025" s="17"/>
      <c r="ZB1025" s="17"/>
      <c r="ZC1025" s="17"/>
      <c r="ZD1025" s="17"/>
      <c r="ZE1025" s="17"/>
      <c r="ZF1025" s="17"/>
      <c r="ZG1025" s="17"/>
      <c r="ZH1025" s="17"/>
      <c r="ZI1025" s="17"/>
      <c r="ZJ1025" s="17"/>
      <c r="ZK1025" s="17"/>
      <c r="ZL1025" s="17"/>
      <c r="ZM1025" s="17"/>
      <c r="ZN1025" s="17"/>
      <c r="ZO1025" s="17"/>
      <c r="ZP1025" s="17"/>
      <c r="ZQ1025" s="17"/>
      <c r="ZR1025" s="17"/>
      <c r="ZS1025" s="17"/>
      <c r="ZT1025" s="17"/>
      <c r="ZU1025" s="17"/>
      <c r="ZV1025" s="17"/>
      <c r="ZW1025" s="17"/>
      <c r="ZX1025" s="17"/>
      <c r="ZY1025" s="17"/>
      <c r="ZZ1025" s="17"/>
      <c r="AAA1025" s="17"/>
      <c r="AAB1025" s="17"/>
      <c r="AAC1025" s="17"/>
      <c r="AAD1025" s="17"/>
      <c r="AAE1025" s="17"/>
      <c r="AAF1025" s="17"/>
      <c r="AAG1025" s="17"/>
      <c r="AAH1025" s="17"/>
      <c r="AAI1025" s="17"/>
      <c r="AAJ1025" s="17"/>
      <c r="AAK1025" s="17"/>
      <c r="AAL1025" s="17"/>
      <c r="AAM1025" s="17"/>
      <c r="AAN1025" s="17"/>
      <c r="AAO1025" s="17"/>
      <c r="AAP1025" s="17"/>
      <c r="AAQ1025" s="17"/>
      <c r="AAR1025" s="17"/>
      <c r="AAS1025" s="17"/>
      <c r="AAT1025" s="17"/>
      <c r="AAU1025" s="17"/>
      <c r="AAV1025" s="17"/>
      <c r="AAW1025" s="17"/>
      <c r="AAX1025" s="17"/>
      <c r="AAY1025" s="17"/>
      <c r="AAZ1025" s="17"/>
      <c r="ABA1025" s="17"/>
      <c r="ABB1025" s="17"/>
      <c r="ABC1025" s="17"/>
      <c r="ABD1025" s="17"/>
      <c r="ABE1025" s="17"/>
      <c r="ABF1025" s="17"/>
      <c r="ABG1025" s="17"/>
      <c r="ABH1025" s="17"/>
      <c r="ABI1025" s="17"/>
      <c r="ABJ1025" s="17"/>
      <c r="ABK1025" s="17"/>
      <c r="ABL1025" s="17"/>
      <c r="ABM1025" s="17"/>
      <c r="ABN1025" s="17"/>
      <c r="ABO1025" s="17"/>
      <c r="ABP1025" s="17"/>
      <c r="ABQ1025" s="17"/>
      <c r="ABR1025" s="17"/>
      <c r="ABS1025" s="17"/>
      <c r="ABT1025" s="17"/>
      <c r="ABU1025" s="17"/>
      <c r="ABV1025" s="17"/>
      <c r="ABW1025" s="17"/>
      <c r="ABX1025" s="17"/>
      <c r="ABY1025" s="17"/>
      <c r="ABZ1025" s="17"/>
      <c r="ACA1025" s="17"/>
      <c r="ACB1025" s="17"/>
      <c r="ACC1025" s="17"/>
      <c r="ACD1025" s="17"/>
      <c r="ACE1025" s="17"/>
      <c r="ACF1025" s="17"/>
      <c r="ACG1025" s="17"/>
      <c r="ACH1025" s="17"/>
      <c r="ACI1025" s="17"/>
      <c r="ACJ1025" s="17"/>
      <c r="ACK1025" s="17"/>
      <c r="ACL1025" s="17"/>
      <c r="ACM1025" s="17"/>
      <c r="ACN1025" s="17"/>
      <c r="ACO1025" s="17"/>
      <c r="ACP1025" s="17"/>
      <c r="ACQ1025" s="17"/>
      <c r="ACR1025" s="17"/>
      <c r="ACS1025" s="17"/>
      <c r="ACT1025" s="17"/>
      <c r="ACU1025" s="17"/>
      <c r="ACV1025" s="17"/>
      <c r="ACW1025" s="17"/>
      <c r="ACX1025" s="17"/>
      <c r="ACY1025" s="17"/>
      <c r="ACZ1025" s="17"/>
      <c r="ADA1025" s="17"/>
      <c r="ADB1025" s="17"/>
      <c r="ADC1025" s="17"/>
      <c r="ADD1025" s="17"/>
      <c r="ADE1025" s="17"/>
      <c r="ADF1025" s="17"/>
      <c r="ADG1025" s="17"/>
      <c r="ADH1025" s="17"/>
      <c r="ADI1025" s="17"/>
      <c r="ADJ1025" s="17"/>
      <c r="ADK1025" s="17"/>
      <c r="ADL1025" s="17"/>
      <c r="ADM1025" s="17"/>
      <c r="ADN1025" s="17"/>
      <c r="ADO1025" s="17"/>
      <c r="ADP1025" s="17"/>
      <c r="ADQ1025" s="17"/>
      <c r="ADR1025" s="17"/>
    </row>
    <row r="1026" spans="44:798" s="16" customFormat="1" x14ac:dyDescent="0.25">
      <c r="AR1026" s="56"/>
      <c r="AS1026" s="56"/>
      <c r="AT1026" s="57"/>
      <c r="AU1026" s="56"/>
      <c r="AV1026" s="57"/>
      <c r="AW1026" s="56"/>
      <c r="AX1026" s="56"/>
      <c r="AY1026" s="56"/>
      <c r="AZ1026" s="56"/>
      <c r="BA1026" s="56"/>
      <c r="BB1026" s="56"/>
      <c r="BC1026" s="56"/>
      <c r="BD1026" s="56"/>
      <c r="BE1026" s="51"/>
      <c r="BF1026" s="51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  <c r="HS1026" s="17"/>
      <c r="HT1026" s="17"/>
      <c r="HU1026" s="17"/>
      <c r="HV1026" s="17"/>
      <c r="HW1026" s="17"/>
      <c r="HX1026" s="17"/>
      <c r="HY1026" s="17"/>
      <c r="HZ1026" s="17"/>
      <c r="IA1026" s="17"/>
      <c r="IB1026" s="17"/>
      <c r="IC1026" s="17"/>
      <c r="ID1026" s="17"/>
      <c r="IE1026" s="17"/>
      <c r="IF1026" s="17"/>
      <c r="IG1026" s="17"/>
      <c r="IH1026" s="17"/>
      <c r="II1026" s="17"/>
      <c r="IJ1026" s="17"/>
      <c r="IK1026" s="17"/>
      <c r="IL1026" s="17"/>
      <c r="IM1026" s="17"/>
      <c r="IN1026" s="17"/>
      <c r="IO1026" s="17"/>
      <c r="IP1026" s="17"/>
      <c r="IQ1026" s="17"/>
      <c r="IR1026" s="17"/>
      <c r="IS1026" s="17"/>
      <c r="IT1026" s="17"/>
      <c r="IU1026" s="17"/>
      <c r="IV1026" s="17"/>
      <c r="IW1026" s="17"/>
      <c r="IX1026" s="17"/>
      <c r="IY1026" s="17"/>
      <c r="IZ1026" s="17"/>
      <c r="JA1026" s="17"/>
      <c r="JB1026" s="17"/>
      <c r="JC1026" s="17"/>
      <c r="JD1026" s="17"/>
      <c r="JE1026" s="17"/>
      <c r="JF1026" s="17"/>
      <c r="JG1026" s="17"/>
      <c r="JH1026" s="17"/>
      <c r="JI1026" s="17"/>
      <c r="JJ1026" s="17"/>
      <c r="JK1026" s="17"/>
      <c r="JL1026" s="17"/>
      <c r="JM1026" s="17"/>
      <c r="JN1026" s="17"/>
      <c r="JO1026" s="17"/>
      <c r="JP1026" s="17"/>
      <c r="JQ1026" s="17"/>
      <c r="JR1026" s="17"/>
      <c r="JS1026" s="17"/>
      <c r="JT1026" s="17"/>
      <c r="JU1026" s="17"/>
      <c r="JV1026" s="17"/>
      <c r="JW1026" s="17"/>
      <c r="JX1026" s="17"/>
      <c r="JY1026" s="17"/>
      <c r="JZ1026" s="17"/>
      <c r="KA1026" s="17"/>
      <c r="KB1026" s="17"/>
      <c r="KC1026" s="17"/>
      <c r="KD1026" s="17"/>
      <c r="KE1026" s="17"/>
      <c r="KF1026" s="17"/>
      <c r="KG1026" s="17"/>
      <c r="KH1026" s="17"/>
      <c r="KI1026" s="17"/>
      <c r="KJ1026" s="17"/>
      <c r="KK1026" s="17"/>
      <c r="KL1026" s="17"/>
      <c r="KM1026" s="17"/>
      <c r="KN1026" s="17"/>
      <c r="KO1026" s="17"/>
      <c r="KP1026" s="17"/>
      <c r="KQ1026" s="17"/>
      <c r="KR1026" s="17"/>
      <c r="KS1026" s="17"/>
      <c r="KT1026" s="17"/>
      <c r="KU1026" s="17"/>
      <c r="KV1026" s="17"/>
      <c r="KW1026" s="17"/>
      <c r="KX1026" s="17"/>
      <c r="KY1026" s="17"/>
      <c r="KZ1026" s="17"/>
      <c r="LA1026" s="17"/>
      <c r="LB1026" s="17"/>
      <c r="LC1026" s="17"/>
      <c r="LD1026" s="17"/>
      <c r="LE1026" s="17"/>
      <c r="LF1026" s="17"/>
      <c r="LG1026" s="17"/>
      <c r="LH1026" s="17"/>
      <c r="LI1026" s="17"/>
      <c r="LJ1026" s="17"/>
      <c r="LK1026" s="17"/>
      <c r="LL1026" s="17"/>
      <c r="LM1026" s="17"/>
      <c r="LN1026" s="17"/>
      <c r="LO1026" s="17"/>
      <c r="LP1026" s="17"/>
      <c r="LQ1026" s="17"/>
      <c r="LR1026" s="17"/>
      <c r="LS1026" s="17"/>
      <c r="LT1026" s="17"/>
      <c r="LU1026" s="17"/>
      <c r="LV1026" s="17"/>
      <c r="LW1026" s="17"/>
      <c r="LX1026" s="17"/>
      <c r="LY1026" s="17"/>
      <c r="LZ1026" s="17"/>
      <c r="MA1026" s="17"/>
      <c r="MB1026" s="17"/>
      <c r="MC1026" s="17"/>
      <c r="MD1026" s="17"/>
      <c r="ME1026" s="17"/>
      <c r="MF1026" s="17"/>
      <c r="MG1026" s="17"/>
      <c r="MH1026" s="17"/>
      <c r="MI1026" s="17"/>
      <c r="MJ1026" s="17"/>
      <c r="MK1026" s="17"/>
      <c r="ML1026" s="17"/>
      <c r="MM1026" s="17"/>
      <c r="MN1026" s="17"/>
      <c r="MO1026" s="17"/>
      <c r="MP1026" s="17"/>
      <c r="MQ1026" s="17"/>
      <c r="MR1026" s="17"/>
      <c r="MS1026" s="17"/>
      <c r="MT1026" s="17"/>
      <c r="MU1026" s="17"/>
      <c r="MV1026" s="17"/>
      <c r="MW1026" s="17"/>
      <c r="MX1026" s="17"/>
      <c r="MY1026" s="17"/>
      <c r="MZ1026" s="17"/>
      <c r="NA1026" s="17"/>
      <c r="NB1026" s="17"/>
      <c r="NC1026" s="17"/>
      <c r="ND1026" s="17"/>
      <c r="NE1026" s="17"/>
      <c r="NF1026" s="17"/>
      <c r="NG1026" s="17"/>
      <c r="NH1026" s="17"/>
      <c r="NI1026" s="17"/>
      <c r="NJ1026" s="17"/>
      <c r="NK1026" s="17"/>
      <c r="NL1026" s="17"/>
      <c r="NM1026" s="17"/>
      <c r="NN1026" s="17"/>
      <c r="NO1026" s="17"/>
      <c r="NP1026" s="17"/>
      <c r="NQ1026" s="17"/>
      <c r="NR1026" s="17"/>
      <c r="NS1026" s="17"/>
      <c r="NT1026" s="17"/>
      <c r="NU1026" s="17"/>
      <c r="NV1026" s="17"/>
      <c r="NW1026" s="17"/>
      <c r="NX1026" s="17"/>
      <c r="NY1026" s="17"/>
      <c r="NZ1026" s="17"/>
      <c r="OA1026" s="17"/>
      <c r="OB1026" s="17"/>
      <c r="OC1026" s="17"/>
      <c r="OD1026" s="17"/>
      <c r="OE1026" s="17"/>
      <c r="OF1026" s="17"/>
      <c r="OG1026" s="17"/>
      <c r="OH1026" s="17"/>
      <c r="OI1026" s="17"/>
      <c r="OJ1026" s="17"/>
      <c r="OK1026" s="17"/>
      <c r="OL1026" s="17"/>
      <c r="OM1026" s="17"/>
      <c r="ON1026" s="17"/>
      <c r="OO1026" s="17"/>
      <c r="OP1026" s="17"/>
      <c r="OQ1026" s="17"/>
      <c r="OR1026" s="17"/>
      <c r="OS1026" s="17"/>
      <c r="OT1026" s="17"/>
      <c r="OU1026" s="17"/>
      <c r="OV1026" s="17"/>
      <c r="OW1026" s="17"/>
      <c r="OX1026" s="17"/>
      <c r="OY1026" s="17"/>
      <c r="OZ1026" s="17"/>
      <c r="PA1026" s="17"/>
      <c r="PB1026" s="17"/>
      <c r="PC1026" s="17"/>
      <c r="PD1026" s="17"/>
      <c r="PE1026" s="17"/>
      <c r="PF1026" s="17"/>
      <c r="PG1026" s="17"/>
      <c r="PH1026" s="17"/>
      <c r="PI1026" s="17"/>
      <c r="PJ1026" s="17"/>
      <c r="PK1026" s="17"/>
      <c r="PL1026" s="17"/>
      <c r="PM1026" s="17"/>
      <c r="PN1026" s="17"/>
      <c r="PO1026" s="17"/>
      <c r="PP1026" s="17"/>
      <c r="PQ1026" s="17"/>
      <c r="PR1026" s="17"/>
      <c r="PS1026" s="17"/>
      <c r="PT1026" s="17"/>
      <c r="PU1026" s="17"/>
      <c r="PV1026" s="17"/>
      <c r="PW1026" s="17"/>
      <c r="PX1026" s="17"/>
      <c r="PY1026" s="17"/>
      <c r="PZ1026" s="17"/>
      <c r="QA1026" s="17"/>
      <c r="QB1026" s="17"/>
      <c r="QC1026" s="17"/>
      <c r="QD1026" s="17"/>
      <c r="QE1026" s="17"/>
      <c r="QF1026" s="17"/>
      <c r="QG1026" s="17"/>
      <c r="QH1026" s="17"/>
      <c r="QI1026" s="17"/>
      <c r="QJ1026" s="17"/>
      <c r="QK1026" s="17"/>
      <c r="QL1026" s="17"/>
      <c r="QM1026" s="17"/>
      <c r="QN1026" s="17"/>
      <c r="QO1026" s="17"/>
      <c r="QP1026" s="17"/>
      <c r="QQ1026" s="17"/>
      <c r="QR1026" s="17"/>
      <c r="QS1026" s="17"/>
      <c r="QT1026" s="17"/>
      <c r="QU1026" s="17"/>
      <c r="QV1026" s="17"/>
      <c r="QW1026" s="17"/>
      <c r="QX1026" s="17"/>
      <c r="QY1026" s="17"/>
      <c r="QZ1026" s="17"/>
      <c r="RA1026" s="17"/>
      <c r="RB1026" s="17"/>
      <c r="RC1026" s="17"/>
      <c r="RD1026" s="17"/>
      <c r="RE1026" s="17"/>
      <c r="RF1026" s="17"/>
      <c r="RG1026" s="17"/>
      <c r="RH1026" s="17"/>
      <c r="RI1026" s="17"/>
      <c r="RJ1026" s="17"/>
      <c r="RK1026" s="17"/>
      <c r="RL1026" s="17"/>
      <c r="RM1026" s="17"/>
      <c r="RN1026" s="17"/>
      <c r="RO1026" s="17"/>
      <c r="RP1026" s="17"/>
      <c r="RQ1026" s="17"/>
      <c r="RR1026" s="17"/>
      <c r="RS1026" s="17"/>
      <c r="RT1026" s="17"/>
      <c r="RU1026" s="17"/>
      <c r="RV1026" s="17"/>
      <c r="RW1026" s="17"/>
      <c r="RX1026" s="17"/>
      <c r="RY1026" s="17"/>
      <c r="RZ1026" s="17"/>
      <c r="SA1026" s="17"/>
      <c r="SB1026" s="17"/>
      <c r="SC1026" s="17"/>
      <c r="SD1026" s="17"/>
      <c r="SE1026" s="17"/>
      <c r="SF1026" s="17"/>
      <c r="SG1026" s="17"/>
      <c r="SH1026" s="17"/>
      <c r="SI1026" s="17"/>
      <c r="SJ1026" s="17"/>
      <c r="SK1026" s="17"/>
      <c r="SL1026" s="17"/>
      <c r="SM1026" s="17"/>
      <c r="SN1026" s="17"/>
      <c r="SO1026" s="17"/>
      <c r="SP1026" s="17"/>
      <c r="SQ1026" s="17"/>
      <c r="SR1026" s="17"/>
      <c r="SS1026" s="17"/>
      <c r="ST1026" s="17"/>
      <c r="SU1026" s="17"/>
      <c r="SV1026" s="17"/>
      <c r="SW1026" s="17"/>
      <c r="SX1026" s="17"/>
      <c r="SY1026" s="17"/>
      <c r="SZ1026" s="17"/>
      <c r="TA1026" s="17"/>
      <c r="TB1026" s="17"/>
      <c r="TC1026" s="17"/>
      <c r="TD1026" s="17"/>
      <c r="TE1026" s="17"/>
      <c r="TF1026" s="17"/>
      <c r="TG1026" s="17"/>
      <c r="TH1026" s="17"/>
      <c r="TI1026" s="17"/>
      <c r="TJ1026" s="17"/>
      <c r="TK1026" s="17"/>
      <c r="TL1026" s="17"/>
      <c r="TM1026" s="17"/>
      <c r="TN1026" s="17"/>
      <c r="TO1026" s="17"/>
      <c r="TP1026" s="17"/>
      <c r="TQ1026" s="17"/>
      <c r="TR1026" s="17"/>
      <c r="TS1026" s="17"/>
      <c r="TT1026" s="17"/>
      <c r="TU1026" s="17"/>
      <c r="TV1026" s="17"/>
      <c r="TW1026" s="17"/>
      <c r="TX1026" s="17"/>
      <c r="TY1026" s="17"/>
      <c r="TZ1026" s="17"/>
      <c r="UA1026" s="17"/>
      <c r="UB1026" s="17"/>
      <c r="UC1026" s="17"/>
      <c r="UD1026" s="17"/>
      <c r="UE1026" s="17"/>
      <c r="UF1026" s="17"/>
      <c r="UG1026" s="17"/>
      <c r="UH1026" s="17"/>
      <c r="UI1026" s="17"/>
      <c r="UJ1026" s="17"/>
      <c r="UK1026" s="17"/>
      <c r="UL1026" s="17"/>
      <c r="UM1026" s="17"/>
      <c r="UN1026" s="17"/>
      <c r="UO1026" s="17"/>
      <c r="UP1026" s="17"/>
      <c r="UQ1026" s="17"/>
      <c r="UR1026" s="17"/>
      <c r="US1026" s="17"/>
      <c r="UT1026" s="17"/>
      <c r="UU1026" s="17"/>
      <c r="UV1026" s="17"/>
      <c r="UW1026" s="17"/>
      <c r="UX1026" s="17"/>
      <c r="UY1026" s="17"/>
      <c r="UZ1026" s="17"/>
      <c r="VA1026" s="17"/>
      <c r="VB1026" s="17"/>
      <c r="VC1026" s="17"/>
      <c r="VD1026" s="17"/>
      <c r="VE1026" s="17"/>
      <c r="VF1026" s="17"/>
      <c r="VG1026" s="17"/>
      <c r="VH1026" s="17"/>
      <c r="VI1026" s="17"/>
      <c r="VJ1026" s="17"/>
      <c r="VK1026" s="17"/>
      <c r="VL1026" s="17"/>
      <c r="VM1026" s="17"/>
      <c r="VN1026" s="17"/>
      <c r="VO1026" s="17"/>
      <c r="VP1026" s="17"/>
      <c r="VQ1026" s="17"/>
      <c r="VR1026" s="17"/>
      <c r="VS1026" s="17"/>
      <c r="VT1026" s="17"/>
      <c r="VU1026" s="17"/>
      <c r="VV1026" s="17"/>
      <c r="VW1026" s="17"/>
      <c r="VX1026" s="17"/>
      <c r="VY1026" s="17"/>
      <c r="VZ1026" s="17"/>
      <c r="WA1026" s="17"/>
      <c r="WB1026" s="17"/>
      <c r="WC1026" s="17"/>
      <c r="WD1026" s="17"/>
      <c r="WE1026" s="17"/>
      <c r="WF1026" s="17"/>
      <c r="WG1026" s="17"/>
      <c r="WH1026" s="17"/>
      <c r="WI1026" s="17"/>
      <c r="WJ1026" s="17"/>
      <c r="WK1026" s="17"/>
      <c r="WL1026" s="17"/>
      <c r="WM1026" s="17"/>
      <c r="WN1026" s="17"/>
      <c r="WO1026" s="17"/>
      <c r="WP1026" s="17"/>
      <c r="WQ1026" s="17"/>
      <c r="WR1026" s="17"/>
      <c r="WS1026" s="17"/>
      <c r="WT1026" s="17"/>
      <c r="WU1026" s="17"/>
      <c r="WV1026" s="17"/>
      <c r="WW1026" s="17"/>
      <c r="WX1026" s="17"/>
      <c r="WY1026" s="17"/>
      <c r="WZ1026" s="17"/>
      <c r="XA1026" s="17"/>
      <c r="XB1026" s="17"/>
      <c r="XC1026" s="17"/>
      <c r="XD1026" s="17"/>
      <c r="XE1026" s="17"/>
      <c r="XF1026" s="17"/>
      <c r="XG1026" s="17"/>
      <c r="XH1026" s="17"/>
      <c r="XI1026" s="17"/>
      <c r="XJ1026" s="17"/>
      <c r="XK1026" s="17"/>
      <c r="XL1026" s="17"/>
      <c r="XM1026" s="17"/>
      <c r="XN1026" s="17"/>
      <c r="XO1026" s="17"/>
      <c r="XP1026" s="17"/>
      <c r="XQ1026" s="17"/>
      <c r="XR1026" s="17"/>
      <c r="XS1026" s="17"/>
      <c r="XT1026" s="17"/>
      <c r="XU1026" s="17"/>
      <c r="XV1026" s="17"/>
      <c r="XW1026" s="17"/>
      <c r="XX1026" s="17"/>
      <c r="XY1026" s="17"/>
      <c r="XZ1026" s="17"/>
      <c r="YA1026" s="17"/>
      <c r="YB1026" s="17"/>
      <c r="YC1026" s="17"/>
      <c r="YD1026" s="17"/>
      <c r="YE1026" s="17"/>
      <c r="YF1026" s="17"/>
      <c r="YG1026" s="17"/>
      <c r="YH1026" s="17"/>
      <c r="YI1026" s="17"/>
      <c r="YJ1026" s="17"/>
      <c r="YK1026" s="17"/>
      <c r="YL1026" s="17"/>
      <c r="YM1026" s="17"/>
      <c r="YN1026" s="17"/>
      <c r="YO1026" s="17"/>
      <c r="YP1026" s="17"/>
      <c r="YQ1026" s="17"/>
      <c r="YR1026" s="17"/>
      <c r="YS1026" s="17"/>
      <c r="YT1026" s="17"/>
      <c r="YU1026" s="17"/>
      <c r="YV1026" s="17"/>
      <c r="YW1026" s="17"/>
      <c r="YX1026" s="17"/>
      <c r="YY1026" s="17"/>
      <c r="YZ1026" s="17"/>
      <c r="ZA1026" s="17"/>
      <c r="ZB1026" s="17"/>
      <c r="ZC1026" s="17"/>
      <c r="ZD1026" s="17"/>
      <c r="ZE1026" s="17"/>
      <c r="ZF1026" s="17"/>
      <c r="ZG1026" s="17"/>
      <c r="ZH1026" s="17"/>
      <c r="ZI1026" s="17"/>
      <c r="ZJ1026" s="17"/>
      <c r="ZK1026" s="17"/>
      <c r="ZL1026" s="17"/>
      <c r="ZM1026" s="17"/>
      <c r="ZN1026" s="17"/>
      <c r="ZO1026" s="17"/>
      <c r="ZP1026" s="17"/>
      <c r="ZQ1026" s="17"/>
      <c r="ZR1026" s="17"/>
      <c r="ZS1026" s="17"/>
      <c r="ZT1026" s="17"/>
      <c r="ZU1026" s="17"/>
      <c r="ZV1026" s="17"/>
      <c r="ZW1026" s="17"/>
      <c r="ZX1026" s="17"/>
      <c r="ZY1026" s="17"/>
      <c r="ZZ1026" s="17"/>
      <c r="AAA1026" s="17"/>
      <c r="AAB1026" s="17"/>
      <c r="AAC1026" s="17"/>
      <c r="AAD1026" s="17"/>
      <c r="AAE1026" s="17"/>
      <c r="AAF1026" s="17"/>
      <c r="AAG1026" s="17"/>
      <c r="AAH1026" s="17"/>
      <c r="AAI1026" s="17"/>
      <c r="AAJ1026" s="17"/>
      <c r="AAK1026" s="17"/>
      <c r="AAL1026" s="17"/>
      <c r="AAM1026" s="17"/>
      <c r="AAN1026" s="17"/>
      <c r="AAO1026" s="17"/>
      <c r="AAP1026" s="17"/>
      <c r="AAQ1026" s="17"/>
      <c r="AAR1026" s="17"/>
      <c r="AAS1026" s="17"/>
      <c r="AAT1026" s="17"/>
      <c r="AAU1026" s="17"/>
      <c r="AAV1026" s="17"/>
      <c r="AAW1026" s="17"/>
      <c r="AAX1026" s="17"/>
      <c r="AAY1026" s="17"/>
      <c r="AAZ1026" s="17"/>
      <c r="ABA1026" s="17"/>
      <c r="ABB1026" s="17"/>
      <c r="ABC1026" s="17"/>
      <c r="ABD1026" s="17"/>
      <c r="ABE1026" s="17"/>
      <c r="ABF1026" s="17"/>
      <c r="ABG1026" s="17"/>
      <c r="ABH1026" s="17"/>
      <c r="ABI1026" s="17"/>
      <c r="ABJ1026" s="17"/>
      <c r="ABK1026" s="17"/>
      <c r="ABL1026" s="17"/>
      <c r="ABM1026" s="17"/>
      <c r="ABN1026" s="17"/>
      <c r="ABO1026" s="17"/>
      <c r="ABP1026" s="17"/>
      <c r="ABQ1026" s="17"/>
      <c r="ABR1026" s="17"/>
      <c r="ABS1026" s="17"/>
      <c r="ABT1026" s="17"/>
      <c r="ABU1026" s="17"/>
      <c r="ABV1026" s="17"/>
      <c r="ABW1026" s="17"/>
      <c r="ABX1026" s="17"/>
      <c r="ABY1026" s="17"/>
      <c r="ABZ1026" s="17"/>
      <c r="ACA1026" s="17"/>
      <c r="ACB1026" s="17"/>
      <c r="ACC1026" s="17"/>
      <c r="ACD1026" s="17"/>
      <c r="ACE1026" s="17"/>
      <c r="ACF1026" s="17"/>
      <c r="ACG1026" s="17"/>
      <c r="ACH1026" s="17"/>
      <c r="ACI1026" s="17"/>
      <c r="ACJ1026" s="17"/>
      <c r="ACK1026" s="17"/>
      <c r="ACL1026" s="17"/>
      <c r="ACM1026" s="17"/>
      <c r="ACN1026" s="17"/>
      <c r="ACO1026" s="17"/>
      <c r="ACP1026" s="17"/>
      <c r="ACQ1026" s="17"/>
      <c r="ACR1026" s="17"/>
      <c r="ACS1026" s="17"/>
      <c r="ACT1026" s="17"/>
      <c r="ACU1026" s="17"/>
      <c r="ACV1026" s="17"/>
      <c r="ACW1026" s="17"/>
      <c r="ACX1026" s="17"/>
      <c r="ACY1026" s="17"/>
      <c r="ACZ1026" s="17"/>
      <c r="ADA1026" s="17"/>
      <c r="ADB1026" s="17"/>
      <c r="ADC1026" s="17"/>
      <c r="ADD1026" s="17"/>
      <c r="ADE1026" s="17"/>
      <c r="ADF1026" s="17"/>
      <c r="ADG1026" s="17"/>
      <c r="ADH1026" s="17"/>
      <c r="ADI1026" s="17"/>
      <c r="ADJ1026" s="17"/>
      <c r="ADK1026" s="17"/>
      <c r="ADL1026" s="17"/>
      <c r="ADM1026" s="17"/>
      <c r="ADN1026" s="17"/>
      <c r="ADO1026" s="17"/>
      <c r="ADP1026" s="17"/>
      <c r="ADQ1026" s="17"/>
      <c r="ADR1026" s="17"/>
    </row>
    <row r="1027" spans="44:798" s="16" customFormat="1" x14ac:dyDescent="0.25">
      <c r="AR1027" s="56"/>
      <c r="AS1027" s="56"/>
      <c r="AT1027" s="57"/>
      <c r="AU1027" s="56"/>
      <c r="AV1027" s="57"/>
      <c r="AW1027" s="56"/>
      <c r="AX1027" s="56"/>
      <c r="AY1027" s="56"/>
      <c r="AZ1027" s="56"/>
      <c r="BA1027" s="56"/>
      <c r="BB1027" s="56"/>
      <c r="BC1027" s="56"/>
      <c r="BD1027" s="56"/>
      <c r="BE1027" s="51"/>
      <c r="BF1027" s="51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  <c r="HS1027" s="17"/>
      <c r="HT1027" s="17"/>
      <c r="HU1027" s="17"/>
      <c r="HV1027" s="17"/>
      <c r="HW1027" s="17"/>
      <c r="HX1027" s="17"/>
      <c r="HY1027" s="17"/>
      <c r="HZ1027" s="17"/>
      <c r="IA1027" s="17"/>
      <c r="IB1027" s="17"/>
      <c r="IC1027" s="17"/>
      <c r="ID1027" s="17"/>
      <c r="IE1027" s="17"/>
      <c r="IF1027" s="17"/>
      <c r="IG1027" s="17"/>
      <c r="IH1027" s="17"/>
      <c r="II1027" s="17"/>
      <c r="IJ1027" s="17"/>
      <c r="IK1027" s="17"/>
      <c r="IL1027" s="17"/>
      <c r="IM1027" s="17"/>
      <c r="IN1027" s="17"/>
      <c r="IO1027" s="17"/>
      <c r="IP1027" s="17"/>
      <c r="IQ1027" s="17"/>
      <c r="IR1027" s="17"/>
      <c r="IS1027" s="17"/>
      <c r="IT1027" s="17"/>
      <c r="IU1027" s="17"/>
      <c r="IV1027" s="17"/>
      <c r="IW1027" s="17"/>
      <c r="IX1027" s="17"/>
      <c r="IY1027" s="17"/>
      <c r="IZ1027" s="17"/>
      <c r="JA1027" s="17"/>
      <c r="JB1027" s="17"/>
      <c r="JC1027" s="17"/>
      <c r="JD1027" s="17"/>
      <c r="JE1027" s="17"/>
      <c r="JF1027" s="17"/>
      <c r="JG1027" s="17"/>
      <c r="JH1027" s="17"/>
      <c r="JI1027" s="17"/>
      <c r="JJ1027" s="17"/>
      <c r="JK1027" s="17"/>
      <c r="JL1027" s="17"/>
      <c r="JM1027" s="17"/>
      <c r="JN1027" s="17"/>
      <c r="JO1027" s="17"/>
      <c r="JP1027" s="17"/>
      <c r="JQ1027" s="17"/>
      <c r="JR1027" s="17"/>
      <c r="JS1027" s="17"/>
      <c r="JT1027" s="17"/>
      <c r="JU1027" s="17"/>
      <c r="JV1027" s="17"/>
      <c r="JW1027" s="17"/>
      <c r="JX1027" s="17"/>
      <c r="JY1027" s="17"/>
      <c r="JZ1027" s="17"/>
      <c r="KA1027" s="17"/>
      <c r="KB1027" s="17"/>
      <c r="KC1027" s="17"/>
      <c r="KD1027" s="17"/>
      <c r="KE1027" s="17"/>
      <c r="KF1027" s="17"/>
      <c r="KG1027" s="17"/>
      <c r="KH1027" s="17"/>
      <c r="KI1027" s="17"/>
      <c r="KJ1027" s="17"/>
      <c r="KK1027" s="17"/>
      <c r="KL1027" s="17"/>
      <c r="KM1027" s="17"/>
      <c r="KN1027" s="17"/>
      <c r="KO1027" s="17"/>
      <c r="KP1027" s="17"/>
      <c r="KQ1027" s="17"/>
      <c r="KR1027" s="17"/>
      <c r="KS1027" s="17"/>
      <c r="KT1027" s="17"/>
      <c r="KU1027" s="17"/>
      <c r="KV1027" s="17"/>
      <c r="KW1027" s="17"/>
      <c r="KX1027" s="17"/>
      <c r="KY1027" s="17"/>
      <c r="KZ1027" s="17"/>
      <c r="LA1027" s="17"/>
      <c r="LB1027" s="17"/>
      <c r="LC1027" s="17"/>
      <c r="LD1027" s="17"/>
      <c r="LE1027" s="17"/>
      <c r="LF1027" s="17"/>
      <c r="LG1027" s="17"/>
      <c r="LH1027" s="17"/>
      <c r="LI1027" s="17"/>
      <c r="LJ1027" s="17"/>
      <c r="LK1027" s="17"/>
      <c r="LL1027" s="17"/>
      <c r="LM1027" s="17"/>
      <c r="LN1027" s="17"/>
      <c r="LO1027" s="17"/>
      <c r="LP1027" s="17"/>
      <c r="LQ1027" s="17"/>
      <c r="LR1027" s="17"/>
      <c r="LS1027" s="17"/>
      <c r="LT1027" s="17"/>
      <c r="LU1027" s="17"/>
      <c r="LV1027" s="17"/>
      <c r="LW1027" s="17"/>
      <c r="LX1027" s="17"/>
      <c r="LY1027" s="17"/>
      <c r="LZ1027" s="17"/>
      <c r="MA1027" s="17"/>
      <c r="MB1027" s="17"/>
      <c r="MC1027" s="17"/>
      <c r="MD1027" s="17"/>
      <c r="ME1027" s="17"/>
      <c r="MF1027" s="17"/>
      <c r="MG1027" s="17"/>
      <c r="MH1027" s="17"/>
      <c r="MI1027" s="17"/>
      <c r="MJ1027" s="17"/>
      <c r="MK1027" s="17"/>
      <c r="ML1027" s="17"/>
      <c r="MM1027" s="17"/>
      <c r="MN1027" s="17"/>
      <c r="MO1027" s="17"/>
      <c r="MP1027" s="17"/>
      <c r="MQ1027" s="17"/>
      <c r="MR1027" s="17"/>
      <c r="MS1027" s="17"/>
      <c r="MT1027" s="17"/>
      <c r="MU1027" s="17"/>
      <c r="MV1027" s="17"/>
      <c r="MW1027" s="17"/>
      <c r="MX1027" s="17"/>
      <c r="MY1027" s="17"/>
      <c r="MZ1027" s="17"/>
      <c r="NA1027" s="17"/>
      <c r="NB1027" s="17"/>
      <c r="NC1027" s="17"/>
      <c r="ND1027" s="17"/>
      <c r="NE1027" s="17"/>
      <c r="NF1027" s="17"/>
      <c r="NG1027" s="17"/>
      <c r="NH1027" s="17"/>
      <c r="NI1027" s="17"/>
      <c r="NJ1027" s="17"/>
      <c r="NK1027" s="17"/>
      <c r="NL1027" s="17"/>
      <c r="NM1027" s="17"/>
      <c r="NN1027" s="17"/>
      <c r="NO1027" s="17"/>
      <c r="NP1027" s="17"/>
      <c r="NQ1027" s="17"/>
      <c r="NR1027" s="17"/>
      <c r="NS1027" s="17"/>
      <c r="NT1027" s="17"/>
      <c r="NU1027" s="17"/>
      <c r="NV1027" s="17"/>
      <c r="NW1027" s="17"/>
      <c r="NX1027" s="17"/>
      <c r="NY1027" s="17"/>
      <c r="NZ1027" s="17"/>
      <c r="OA1027" s="17"/>
      <c r="OB1027" s="17"/>
      <c r="OC1027" s="17"/>
      <c r="OD1027" s="17"/>
      <c r="OE1027" s="17"/>
      <c r="OF1027" s="17"/>
      <c r="OG1027" s="17"/>
      <c r="OH1027" s="17"/>
      <c r="OI1027" s="17"/>
      <c r="OJ1027" s="17"/>
      <c r="OK1027" s="17"/>
      <c r="OL1027" s="17"/>
      <c r="OM1027" s="17"/>
      <c r="ON1027" s="17"/>
      <c r="OO1027" s="17"/>
      <c r="OP1027" s="17"/>
      <c r="OQ1027" s="17"/>
      <c r="OR1027" s="17"/>
      <c r="OS1027" s="17"/>
      <c r="OT1027" s="17"/>
      <c r="OU1027" s="17"/>
      <c r="OV1027" s="17"/>
      <c r="OW1027" s="17"/>
      <c r="OX1027" s="17"/>
      <c r="OY1027" s="17"/>
      <c r="OZ1027" s="17"/>
      <c r="PA1027" s="17"/>
      <c r="PB1027" s="17"/>
      <c r="PC1027" s="17"/>
      <c r="PD1027" s="17"/>
      <c r="PE1027" s="17"/>
      <c r="PF1027" s="17"/>
      <c r="PG1027" s="17"/>
      <c r="PH1027" s="17"/>
      <c r="PI1027" s="17"/>
      <c r="PJ1027" s="17"/>
      <c r="PK1027" s="17"/>
      <c r="PL1027" s="17"/>
      <c r="PM1027" s="17"/>
      <c r="PN1027" s="17"/>
      <c r="PO1027" s="17"/>
      <c r="PP1027" s="17"/>
      <c r="PQ1027" s="17"/>
      <c r="PR1027" s="17"/>
      <c r="PS1027" s="17"/>
      <c r="PT1027" s="17"/>
      <c r="PU1027" s="17"/>
      <c r="PV1027" s="17"/>
      <c r="PW1027" s="17"/>
      <c r="PX1027" s="17"/>
      <c r="PY1027" s="17"/>
      <c r="PZ1027" s="17"/>
      <c r="QA1027" s="17"/>
      <c r="QB1027" s="17"/>
      <c r="QC1027" s="17"/>
      <c r="QD1027" s="17"/>
      <c r="QE1027" s="17"/>
      <c r="QF1027" s="17"/>
      <c r="QG1027" s="17"/>
      <c r="QH1027" s="17"/>
      <c r="QI1027" s="17"/>
      <c r="QJ1027" s="17"/>
      <c r="QK1027" s="17"/>
      <c r="QL1027" s="17"/>
      <c r="QM1027" s="17"/>
      <c r="QN1027" s="17"/>
      <c r="QO1027" s="17"/>
      <c r="QP1027" s="17"/>
      <c r="QQ1027" s="17"/>
      <c r="QR1027" s="17"/>
      <c r="QS1027" s="17"/>
      <c r="QT1027" s="17"/>
      <c r="QU1027" s="17"/>
      <c r="QV1027" s="17"/>
      <c r="QW1027" s="17"/>
      <c r="QX1027" s="17"/>
      <c r="QY1027" s="17"/>
      <c r="QZ1027" s="17"/>
      <c r="RA1027" s="17"/>
      <c r="RB1027" s="17"/>
      <c r="RC1027" s="17"/>
      <c r="RD1027" s="17"/>
      <c r="RE1027" s="17"/>
      <c r="RF1027" s="17"/>
      <c r="RG1027" s="17"/>
      <c r="RH1027" s="17"/>
      <c r="RI1027" s="17"/>
      <c r="RJ1027" s="17"/>
      <c r="RK1027" s="17"/>
      <c r="RL1027" s="17"/>
      <c r="RM1027" s="17"/>
      <c r="RN1027" s="17"/>
      <c r="RO1027" s="17"/>
      <c r="RP1027" s="17"/>
      <c r="RQ1027" s="17"/>
      <c r="RR1027" s="17"/>
      <c r="RS1027" s="17"/>
      <c r="RT1027" s="17"/>
      <c r="RU1027" s="17"/>
      <c r="RV1027" s="17"/>
      <c r="RW1027" s="17"/>
      <c r="RX1027" s="17"/>
      <c r="RY1027" s="17"/>
      <c r="RZ1027" s="17"/>
      <c r="SA1027" s="17"/>
      <c r="SB1027" s="17"/>
      <c r="SC1027" s="17"/>
      <c r="SD1027" s="17"/>
      <c r="SE1027" s="17"/>
      <c r="SF1027" s="17"/>
      <c r="SG1027" s="17"/>
      <c r="SH1027" s="17"/>
      <c r="SI1027" s="17"/>
      <c r="SJ1027" s="17"/>
      <c r="SK1027" s="17"/>
      <c r="SL1027" s="17"/>
      <c r="SM1027" s="17"/>
      <c r="SN1027" s="17"/>
      <c r="SO1027" s="17"/>
      <c r="SP1027" s="17"/>
      <c r="SQ1027" s="17"/>
      <c r="SR1027" s="17"/>
      <c r="SS1027" s="17"/>
      <c r="ST1027" s="17"/>
      <c r="SU1027" s="17"/>
      <c r="SV1027" s="17"/>
      <c r="SW1027" s="17"/>
      <c r="SX1027" s="17"/>
      <c r="SY1027" s="17"/>
      <c r="SZ1027" s="17"/>
      <c r="TA1027" s="17"/>
      <c r="TB1027" s="17"/>
      <c r="TC1027" s="17"/>
      <c r="TD1027" s="17"/>
      <c r="TE1027" s="17"/>
      <c r="TF1027" s="17"/>
      <c r="TG1027" s="17"/>
      <c r="TH1027" s="17"/>
      <c r="TI1027" s="17"/>
      <c r="TJ1027" s="17"/>
      <c r="TK1027" s="17"/>
      <c r="TL1027" s="17"/>
      <c r="TM1027" s="17"/>
      <c r="TN1027" s="17"/>
      <c r="TO1027" s="17"/>
      <c r="TP1027" s="17"/>
      <c r="TQ1027" s="17"/>
      <c r="TR1027" s="17"/>
      <c r="TS1027" s="17"/>
      <c r="TT1027" s="17"/>
      <c r="TU1027" s="17"/>
      <c r="TV1027" s="17"/>
      <c r="TW1027" s="17"/>
      <c r="TX1027" s="17"/>
      <c r="TY1027" s="17"/>
      <c r="TZ1027" s="17"/>
      <c r="UA1027" s="17"/>
      <c r="UB1027" s="17"/>
      <c r="UC1027" s="17"/>
      <c r="UD1027" s="17"/>
      <c r="UE1027" s="17"/>
      <c r="UF1027" s="17"/>
      <c r="UG1027" s="17"/>
      <c r="UH1027" s="17"/>
      <c r="UI1027" s="17"/>
      <c r="UJ1027" s="17"/>
      <c r="UK1027" s="17"/>
      <c r="UL1027" s="17"/>
      <c r="UM1027" s="17"/>
      <c r="UN1027" s="17"/>
      <c r="UO1027" s="17"/>
      <c r="UP1027" s="17"/>
      <c r="UQ1027" s="17"/>
      <c r="UR1027" s="17"/>
      <c r="US1027" s="17"/>
      <c r="UT1027" s="17"/>
      <c r="UU1027" s="17"/>
      <c r="UV1027" s="17"/>
      <c r="UW1027" s="17"/>
      <c r="UX1027" s="17"/>
      <c r="UY1027" s="17"/>
      <c r="UZ1027" s="17"/>
      <c r="VA1027" s="17"/>
      <c r="VB1027" s="17"/>
      <c r="VC1027" s="17"/>
      <c r="VD1027" s="17"/>
      <c r="VE1027" s="17"/>
      <c r="VF1027" s="17"/>
      <c r="VG1027" s="17"/>
      <c r="VH1027" s="17"/>
      <c r="VI1027" s="17"/>
      <c r="VJ1027" s="17"/>
      <c r="VK1027" s="17"/>
      <c r="VL1027" s="17"/>
      <c r="VM1027" s="17"/>
      <c r="VN1027" s="17"/>
      <c r="VO1027" s="17"/>
      <c r="VP1027" s="17"/>
      <c r="VQ1027" s="17"/>
      <c r="VR1027" s="17"/>
      <c r="VS1027" s="17"/>
      <c r="VT1027" s="17"/>
      <c r="VU1027" s="17"/>
      <c r="VV1027" s="17"/>
      <c r="VW1027" s="17"/>
      <c r="VX1027" s="17"/>
      <c r="VY1027" s="17"/>
      <c r="VZ1027" s="17"/>
      <c r="WA1027" s="17"/>
      <c r="WB1027" s="17"/>
      <c r="WC1027" s="17"/>
      <c r="WD1027" s="17"/>
      <c r="WE1027" s="17"/>
      <c r="WF1027" s="17"/>
      <c r="WG1027" s="17"/>
      <c r="WH1027" s="17"/>
      <c r="WI1027" s="17"/>
      <c r="WJ1027" s="17"/>
      <c r="WK1027" s="17"/>
      <c r="WL1027" s="17"/>
      <c r="WM1027" s="17"/>
      <c r="WN1027" s="17"/>
      <c r="WO1027" s="17"/>
      <c r="WP1027" s="17"/>
      <c r="WQ1027" s="17"/>
      <c r="WR1027" s="17"/>
      <c r="WS1027" s="17"/>
      <c r="WT1027" s="17"/>
      <c r="WU1027" s="17"/>
      <c r="WV1027" s="17"/>
      <c r="WW1027" s="17"/>
      <c r="WX1027" s="17"/>
      <c r="WY1027" s="17"/>
      <c r="WZ1027" s="17"/>
      <c r="XA1027" s="17"/>
      <c r="XB1027" s="17"/>
      <c r="XC1027" s="17"/>
      <c r="XD1027" s="17"/>
      <c r="XE1027" s="17"/>
      <c r="XF1027" s="17"/>
      <c r="XG1027" s="17"/>
      <c r="XH1027" s="17"/>
      <c r="XI1027" s="17"/>
      <c r="XJ1027" s="17"/>
      <c r="XK1027" s="17"/>
      <c r="XL1027" s="17"/>
      <c r="XM1027" s="17"/>
      <c r="XN1027" s="17"/>
      <c r="XO1027" s="17"/>
      <c r="XP1027" s="17"/>
      <c r="XQ1027" s="17"/>
      <c r="XR1027" s="17"/>
      <c r="XS1027" s="17"/>
      <c r="XT1027" s="17"/>
      <c r="XU1027" s="17"/>
      <c r="XV1027" s="17"/>
      <c r="XW1027" s="17"/>
      <c r="XX1027" s="17"/>
      <c r="XY1027" s="17"/>
      <c r="XZ1027" s="17"/>
      <c r="YA1027" s="17"/>
      <c r="YB1027" s="17"/>
      <c r="YC1027" s="17"/>
      <c r="YD1027" s="17"/>
      <c r="YE1027" s="17"/>
      <c r="YF1027" s="17"/>
      <c r="YG1027" s="17"/>
      <c r="YH1027" s="17"/>
      <c r="YI1027" s="17"/>
      <c r="YJ1027" s="17"/>
      <c r="YK1027" s="17"/>
      <c r="YL1027" s="17"/>
      <c r="YM1027" s="17"/>
      <c r="YN1027" s="17"/>
      <c r="YO1027" s="17"/>
      <c r="YP1027" s="17"/>
      <c r="YQ1027" s="17"/>
      <c r="YR1027" s="17"/>
      <c r="YS1027" s="17"/>
      <c r="YT1027" s="17"/>
      <c r="YU1027" s="17"/>
      <c r="YV1027" s="17"/>
      <c r="YW1027" s="17"/>
      <c r="YX1027" s="17"/>
      <c r="YY1027" s="17"/>
      <c r="YZ1027" s="17"/>
      <c r="ZA1027" s="17"/>
      <c r="ZB1027" s="17"/>
      <c r="ZC1027" s="17"/>
      <c r="ZD1027" s="17"/>
      <c r="ZE1027" s="17"/>
      <c r="ZF1027" s="17"/>
      <c r="ZG1027" s="17"/>
      <c r="ZH1027" s="17"/>
      <c r="ZI1027" s="17"/>
      <c r="ZJ1027" s="17"/>
      <c r="ZK1027" s="17"/>
      <c r="ZL1027" s="17"/>
      <c r="ZM1027" s="17"/>
      <c r="ZN1027" s="17"/>
      <c r="ZO1027" s="17"/>
      <c r="ZP1027" s="17"/>
      <c r="ZQ1027" s="17"/>
      <c r="ZR1027" s="17"/>
      <c r="ZS1027" s="17"/>
      <c r="ZT1027" s="17"/>
      <c r="ZU1027" s="17"/>
      <c r="ZV1027" s="17"/>
      <c r="ZW1027" s="17"/>
      <c r="ZX1027" s="17"/>
      <c r="ZY1027" s="17"/>
      <c r="ZZ1027" s="17"/>
      <c r="AAA1027" s="17"/>
      <c r="AAB1027" s="17"/>
      <c r="AAC1027" s="17"/>
      <c r="AAD1027" s="17"/>
      <c r="AAE1027" s="17"/>
      <c r="AAF1027" s="17"/>
      <c r="AAG1027" s="17"/>
      <c r="AAH1027" s="17"/>
      <c r="AAI1027" s="17"/>
      <c r="AAJ1027" s="17"/>
      <c r="AAK1027" s="17"/>
      <c r="AAL1027" s="17"/>
      <c r="AAM1027" s="17"/>
      <c r="AAN1027" s="17"/>
      <c r="AAO1027" s="17"/>
      <c r="AAP1027" s="17"/>
      <c r="AAQ1027" s="17"/>
      <c r="AAR1027" s="17"/>
      <c r="AAS1027" s="17"/>
      <c r="AAT1027" s="17"/>
      <c r="AAU1027" s="17"/>
      <c r="AAV1027" s="17"/>
      <c r="AAW1027" s="17"/>
      <c r="AAX1027" s="17"/>
      <c r="AAY1027" s="17"/>
      <c r="AAZ1027" s="17"/>
      <c r="ABA1027" s="17"/>
      <c r="ABB1027" s="17"/>
      <c r="ABC1027" s="17"/>
      <c r="ABD1027" s="17"/>
      <c r="ABE1027" s="17"/>
      <c r="ABF1027" s="17"/>
      <c r="ABG1027" s="17"/>
      <c r="ABH1027" s="17"/>
      <c r="ABI1027" s="17"/>
      <c r="ABJ1027" s="17"/>
      <c r="ABK1027" s="17"/>
      <c r="ABL1027" s="17"/>
      <c r="ABM1027" s="17"/>
      <c r="ABN1027" s="17"/>
      <c r="ABO1027" s="17"/>
      <c r="ABP1027" s="17"/>
      <c r="ABQ1027" s="17"/>
      <c r="ABR1027" s="17"/>
      <c r="ABS1027" s="17"/>
      <c r="ABT1027" s="17"/>
      <c r="ABU1027" s="17"/>
      <c r="ABV1027" s="17"/>
      <c r="ABW1027" s="17"/>
      <c r="ABX1027" s="17"/>
      <c r="ABY1027" s="17"/>
      <c r="ABZ1027" s="17"/>
      <c r="ACA1027" s="17"/>
      <c r="ACB1027" s="17"/>
      <c r="ACC1027" s="17"/>
      <c r="ACD1027" s="17"/>
      <c r="ACE1027" s="17"/>
      <c r="ACF1027" s="17"/>
      <c r="ACG1027" s="17"/>
      <c r="ACH1027" s="17"/>
      <c r="ACI1027" s="17"/>
      <c r="ACJ1027" s="17"/>
      <c r="ACK1027" s="17"/>
      <c r="ACL1027" s="17"/>
      <c r="ACM1027" s="17"/>
      <c r="ACN1027" s="17"/>
      <c r="ACO1027" s="17"/>
      <c r="ACP1027" s="17"/>
      <c r="ACQ1027" s="17"/>
      <c r="ACR1027" s="17"/>
      <c r="ACS1027" s="17"/>
      <c r="ACT1027" s="17"/>
      <c r="ACU1027" s="17"/>
      <c r="ACV1027" s="17"/>
      <c r="ACW1027" s="17"/>
      <c r="ACX1027" s="17"/>
      <c r="ACY1027" s="17"/>
      <c r="ACZ1027" s="17"/>
      <c r="ADA1027" s="17"/>
      <c r="ADB1027" s="17"/>
      <c r="ADC1027" s="17"/>
      <c r="ADD1027" s="17"/>
      <c r="ADE1027" s="17"/>
      <c r="ADF1027" s="17"/>
      <c r="ADG1027" s="17"/>
      <c r="ADH1027" s="17"/>
      <c r="ADI1027" s="17"/>
      <c r="ADJ1027" s="17"/>
      <c r="ADK1027" s="17"/>
      <c r="ADL1027" s="17"/>
      <c r="ADM1027" s="17"/>
      <c r="ADN1027" s="17"/>
      <c r="ADO1027" s="17"/>
      <c r="ADP1027" s="17"/>
      <c r="ADQ1027" s="17"/>
      <c r="ADR1027" s="17"/>
    </row>
    <row r="1028" spans="44:798" s="16" customFormat="1" x14ac:dyDescent="0.25">
      <c r="AR1028" s="56"/>
      <c r="AS1028" s="56"/>
      <c r="AT1028" s="57"/>
      <c r="AU1028" s="56"/>
      <c r="AV1028" s="57"/>
      <c r="AW1028" s="56"/>
      <c r="AX1028" s="56"/>
      <c r="AY1028" s="56"/>
      <c r="AZ1028" s="56"/>
      <c r="BA1028" s="56"/>
      <c r="BB1028" s="56"/>
      <c r="BC1028" s="56"/>
      <c r="BD1028" s="56"/>
      <c r="BE1028" s="51"/>
      <c r="BF1028" s="51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  <c r="HS1028" s="17"/>
      <c r="HT1028" s="17"/>
      <c r="HU1028" s="17"/>
      <c r="HV1028" s="17"/>
      <c r="HW1028" s="17"/>
      <c r="HX1028" s="17"/>
      <c r="HY1028" s="17"/>
      <c r="HZ1028" s="17"/>
      <c r="IA1028" s="17"/>
      <c r="IB1028" s="17"/>
      <c r="IC1028" s="17"/>
      <c r="ID1028" s="17"/>
      <c r="IE1028" s="17"/>
      <c r="IF1028" s="17"/>
      <c r="IG1028" s="17"/>
      <c r="IH1028" s="17"/>
      <c r="II1028" s="17"/>
      <c r="IJ1028" s="17"/>
      <c r="IK1028" s="17"/>
      <c r="IL1028" s="17"/>
      <c r="IM1028" s="17"/>
      <c r="IN1028" s="17"/>
      <c r="IO1028" s="17"/>
      <c r="IP1028" s="17"/>
      <c r="IQ1028" s="17"/>
      <c r="IR1028" s="17"/>
      <c r="IS1028" s="17"/>
      <c r="IT1028" s="17"/>
      <c r="IU1028" s="17"/>
      <c r="IV1028" s="17"/>
      <c r="IW1028" s="17"/>
      <c r="IX1028" s="17"/>
      <c r="IY1028" s="17"/>
      <c r="IZ1028" s="17"/>
      <c r="JA1028" s="17"/>
      <c r="JB1028" s="17"/>
      <c r="JC1028" s="17"/>
      <c r="JD1028" s="17"/>
      <c r="JE1028" s="17"/>
      <c r="JF1028" s="17"/>
      <c r="JG1028" s="17"/>
      <c r="JH1028" s="17"/>
      <c r="JI1028" s="17"/>
      <c r="JJ1028" s="17"/>
      <c r="JK1028" s="17"/>
      <c r="JL1028" s="17"/>
      <c r="JM1028" s="17"/>
      <c r="JN1028" s="17"/>
      <c r="JO1028" s="17"/>
      <c r="JP1028" s="17"/>
      <c r="JQ1028" s="17"/>
      <c r="JR1028" s="17"/>
      <c r="JS1028" s="17"/>
      <c r="JT1028" s="17"/>
      <c r="JU1028" s="17"/>
      <c r="JV1028" s="17"/>
      <c r="JW1028" s="17"/>
      <c r="JX1028" s="17"/>
      <c r="JY1028" s="17"/>
      <c r="JZ1028" s="17"/>
      <c r="KA1028" s="17"/>
      <c r="KB1028" s="17"/>
      <c r="KC1028" s="17"/>
      <c r="KD1028" s="17"/>
      <c r="KE1028" s="17"/>
      <c r="KF1028" s="17"/>
      <c r="KG1028" s="17"/>
      <c r="KH1028" s="17"/>
      <c r="KI1028" s="17"/>
      <c r="KJ1028" s="17"/>
      <c r="KK1028" s="17"/>
      <c r="KL1028" s="17"/>
      <c r="KM1028" s="17"/>
      <c r="KN1028" s="17"/>
      <c r="KO1028" s="17"/>
      <c r="KP1028" s="17"/>
      <c r="KQ1028" s="17"/>
      <c r="KR1028" s="17"/>
      <c r="KS1028" s="17"/>
      <c r="KT1028" s="17"/>
      <c r="KU1028" s="17"/>
      <c r="KV1028" s="17"/>
      <c r="KW1028" s="17"/>
      <c r="KX1028" s="17"/>
      <c r="KY1028" s="17"/>
      <c r="KZ1028" s="17"/>
      <c r="LA1028" s="17"/>
      <c r="LB1028" s="17"/>
      <c r="LC1028" s="17"/>
      <c r="LD1028" s="17"/>
      <c r="LE1028" s="17"/>
      <c r="LF1028" s="17"/>
      <c r="LG1028" s="17"/>
      <c r="LH1028" s="17"/>
      <c r="LI1028" s="17"/>
      <c r="LJ1028" s="17"/>
      <c r="LK1028" s="17"/>
      <c r="LL1028" s="17"/>
      <c r="LM1028" s="17"/>
      <c r="LN1028" s="17"/>
      <c r="LO1028" s="17"/>
      <c r="LP1028" s="17"/>
      <c r="LQ1028" s="17"/>
      <c r="LR1028" s="17"/>
      <c r="LS1028" s="17"/>
      <c r="LT1028" s="17"/>
      <c r="LU1028" s="17"/>
      <c r="LV1028" s="17"/>
      <c r="LW1028" s="17"/>
      <c r="LX1028" s="17"/>
      <c r="LY1028" s="17"/>
      <c r="LZ1028" s="17"/>
      <c r="MA1028" s="17"/>
      <c r="MB1028" s="17"/>
      <c r="MC1028" s="17"/>
      <c r="MD1028" s="17"/>
      <c r="ME1028" s="17"/>
      <c r="MF1028" s="17"/>
      <c r="MG1028" s="17"/>
      <c r="MH1028" s="17"/>
      <c r="MI1028" s="17"/>
      <c r="MJ1028" s="17"/>
      <c r="MK1028" s="17"/>
      <c r="ML1028" s="17"/>
      <c r="MM1028" s="17"/>
      <c r="MN1028" s="17"/>
      <c r="MO1028" s="17"/>
      <c r="MP1028" s="17"/>
      <c r="MQ1028" s="17"/>
      <c r="MR1028" s="17"/>
      <c r="MS1028" s="17"/>
      <c r="MT1028" s="17"/>
      <c r="MU1028" s="17"/>
      <c r="MV1028" s="17"/>
      <c r="MW1028" s="17"/>
      <c r="MX1028" s="17"/>
      <c r="MY1028" s="17"/>
      <c r="MZ1028" s="17"/>
      <c r="NA1028" s="17"/>
      <c r="NB1028" s="17"/>
      <c r="NC1028" s="17"/>
      <c r="ND1028" s="17"/>
      <c r="NE1028" s="17"/>
      <c r="NF1028" s="17"/>
      <c r="NG1028" s="17"/>
      <c r="NH1028" s="17"/>
      <c r="NI1028" s="17"/>
      <c r="NJ1028" s="17"/>
      <c r="NK1028" s="17"/>
      <c r="NL1028" s="17"/>
      <c r="NM1028" s="17"/>
      <c r="NN1028" s="17"/>
      <c r="NO1028" s="17"/>
      <c r="NP1028" s="17"/>
      <c r="NQ1028" s="17"/>
      <c r="NR1028" s="17"/>
      <c r="NS1028" s="17"/>
      <c r="NT1028" s="17"/>
      <c r="NU1028" s="17"/>
      <c r="NV1028" s="17"/>
      <c r="NW1028" s="17"/>
      <c r="NX1028" s="17"/>
      <c r="NY1028" s="17"/>
      <c r="NZ1028" s="17"/>
      <c r="OA1028" s="17"/>
      <c r="OB1028" s="17"/>
      <c r="OC1028" s="17"/>
      <c r="OD1028" s="17"/>
      <c r="OE1028" s="17"/>
      <c r="OF1028" s="17"/>
      <c r="OG1028" s="17"/>
      <c r="OH1028" s="17"/>
      <c r="OI1028" s="17"/>
      <c r="OJ1028" s="17"/>
      <c r="OK1028" s="17"/>
      <c r="OL1028" s="17"/>
      <c r="OM1028" s="17"/>
      <c r="ON1028" s="17"/>
      <c r="OO1028" s="17"/>
      <c r="OP1028" s="17"/>
      <c r="OQ1028" s="17"/>
      <c r="OR1028" s="17"/>
      <c r="OS1028" s="17"/>
      <c r="OT1028" s="17"/>
      <c r="OU1028" s="17"/>
      <c r="OV1028" s="17"/>
      <c r="OW1028" s="17"/>
      <c r="OX1028" s="17"/>
      <c r="OY1028" s="17"/>
      <c r="OZ1028" s="17"/>
      <c r="PA1028" s="17"/>
      <c r="PB1028" s="17"/>
      <c r="PC1028" s="17"/>
      <c r="PD1028" s="17"/>
      <c r="PE1028" s="17"/>
      <c r="PF1028" s="17"/>
      <c r="PG1028" s="17"/>
      <c r="PH1028" s="17"/>
      <c r="PI1028" s="17"/>
      <c r="PJ1028" s="17"/>
      <c r="PK1028" s="17"/>
      <c r="PL1028" s="17"/>
      <c r="PM1028" s="17"/>
      <c r="PN1028" s="17"/>
      <c r="PO1028" s="17"/>
      <c r="PP1028" s="17"/>
      <c r="PQ1028" s="17"/>
      <c r="PR1028" s="17"/>
      <c r="PS1028" s="17"/>
      <c r="PT1028" s="17"/>
      <c r="PU1028" s="17"/>
      <c r="PV1028" s="17"/>
      <c r="PW1028" s="17"/>
      <c r="PX1028" s="17"/>
      <c r="PY1028" s="17"/>
      <c r="PZ1028" s="17"/>
      <c r="QA1028" s="17"/>
      <c r="QB1028" s="17"/>
      <c r="QC1028" s="17"/>
      <c r="QD1028" s="17"/>
      <c r="QE1028" s="17"/>
      <c r="QF1028" s="17"/>
      <c r="QG1028" s="17"/>
      <c r="QH1028" s="17"/>
      <c r="QI1028" s="17"/>
      <c r="QJ1028" s="17"/>
      <c r="QK1028" s="17"/>
      <c r="QL1028" s="17"/>
      <c r="QM1028" s="17"/>
      <c r="QN1028" s="17"/>
      <c r="QO1028" s="17"/>
      <c r="QP1028" s="17"/>
      <c r="QQ1028" s="17"/>
      <c r="QR1028" s="17"/>
      <c r="QS1028" s="17"/>
      <c r="QT1028" s="17"/>
      <c r="QU1028" s="17"/>
      <c r="QV1028" s="17"/>
      <c r="QW1028" s="17"/>
      <c r="QX1028" s="17"/>
      <c r="QY1028" s="17"/>
      <c r="QZ1028" s="17"/>
      <c r="RA1028" s="17"/>
      <c r="RB1028" s="17"/>
      <c r="RC1028" s="17"/>
      <c r="RD1028" s="17"/>
      <c r="RE1028" s="17"/>
      <c r="RF1028" s="17"/>
      <c r="RG1028" s="17"/>
      <c r="RH1028" s="17"/>
      <c r="RI1028" s="17"/>
      <c r="RJ1028" s="17"/>
      <c r="RK1028" s="17"/>
      <c r="RL1028" s="17"/>
      <c r="RM1028" s="17"/>
      <c r="RN1028" s="17"/>
      <c r="RO1028" s="17"/>
      <c r="RP1028" s="17"/>
      <c r="RQ1028" s="17"/>
      <c r="RR1028" s="17"/>
      <c r="RS1028" s="17"/>
      <c r="RT1028" s="17"/>
      <c r="RU1028" s="17"/>
      <c r="RV1028" s="17"/>
      <c r="RW1028" s="17"/>
      <c r="RX1028" s="17"/>
      <c r="RY1028" s="17"/>
      <c r="RZ1028" s="17"/>
      <c r="SA1028" s="17"/>
      <c r="SB1028" s="17"/>
      <c r="SC1028" s="17"/>
      <c r="SD1028" s="17"/>
      <c r="SE1028" s="17"/>
      <c r="SF1028" s="17"/>
      <c r="SG1028" s="17"/>
      <c r="SH1028" s="17"/>
      <c r="SI1028" s="17"/>
      <c r="SJ1028" s="17"/>
      <c r="SK1028" s="17"/>
      <c r="SL1028" s="17"/>
      <c r="SM1028" s="17"/>
      <c r="SN1028" s="17"/>
      <c r="SO1028" s="17"/>
      <c r="SP1028" s="17"/>
      <c r="SQ1028" s="17"/>
      <c r="SR1028" s="17"/>
      <c r="SS1028" s="17"/>
      <c r="ST1028" s="17"/>
      <c r="SU1028" s="17"/>
      <c r="SV1028" s="17"/>
      <c r="SW1028" s="17"/>
      <c r="SX1028" s="17"/>
      <c r="SY1028" s="17"/>
      <c r="SZ1028" s="17"/>
      <c r="TA1028" s="17"/>
      <c r="TB1028" s="17"/>
      <c r="TC1028" s="17"/>
      <c r="TD1028" s="17"/>
      <c r="TE1028" s="17"/>
      <c r="TF1028" s="17"/>
      <c r="TG1028" s="17"/>
      <c r="TH1028" s="17"/>
      <c r="TI1028" s="17"/>
      <c r="TJ1028" s="17"/>
      <c r="TK1028" s="17"/>
      <c r="TL1028" s="17"/>
      <c r="TM1028" s="17"/>
      <c r="TN1028" s="17"/>
      <c r="TO1028" s="17"/>
      <c r="TP1028" s="17"/>
      <c r="TQ1028" s="17"/>
      <c r="TR1028" s="17"/>
      <c r="TS1028" s="17"/>
      <c r="TT1028" s="17"/>
      <c r="TU1028" s="17"/>
      <c r="TV1028" s="17"/>
      <c r="TW1028" s="17"/>
      <c r="TX1028" s="17"/>
      <c r="TY1028" s="17"/>
      <c r="TZ1028" s="17"/>
      <c r="UA1028" s="17"/>
      <c r="UB1028" s="17"/>
      <c r="UC1028" s="17"/>
      <c r="UD1028" s="17"/>
      <c r="UE1028" s="17"/>
      <c r="UF1028" s="17"/>
      <c r="UG1028" s="17"/>
      <c r="UH1028" s="17"/>
      <c r="UI1028" s="17"/>
      <c r="UJ1028" s="17"/>
      <c r="UK1028" s="17"/>
      <c r="UL1028" s="17"/>
      <c r="UM1028" s="17"/>
      <c r="UN1028" s="17"/>
      <c r="UO1028" s="17"/>
      <c r="UP1028" s="17"/>
      <c r="UQ1028" s="17"/>
      <c r="UR1028" s="17"/>
      <c r="US1028" s="17"/>
      <c r="UT1028" s="17"/>
      <c r="UU1028" s="17"/>
      <c r="UV1028" s="17"/>
      <c r="UW1028" s="17"/>
      <c r="UX1028" s="17"/>
      <c r="UY1028" s="17"/>
      <c r="UZ1028" s="17"/>
      <c r="VA1028" s="17"/>
      <c r="VB1028" s="17"/>
      <c r="VC1028" s="17"/>
      <c r="VD1028" s="17"/>
      <c r="VE1028" s="17"/>
      <c r="VF1028" s="17"/>
      <c r="VG1028" s="17"/>
      <c r="VH1028" s="17"/>
      <c r="VI1028" s="17"/>
      <c r="VJ1028" s="17"/>
      <c r="VK1028" s="17"/>
      <c r="VL1028" s="17"/>
      <c r="VM1028" s="17"/>
      <c r="VN1028" s="17"/>
      <c r="VO1028" s="17"/>
      <c r="VP1028" s="17"/>
      <c r="VQ1028" s="17"/>
      <c r="VR1028" s="17"/>
      <c r="VS1028" s="17"/>
      <c r="VT1028" s="17"/>
      <c r="VU1028" s="17"/>
      <c r="VV1028" s="17"/>
      <c r="VW1028" s="17"/>
      <c r="VX1028" s="17"/>
      <c r="VY1028" s="17"/>
      <c r="VZ1028" s="17"/>
      <c r="WA1028" s="17"/>
      <c r="WB1028" s="17"/>
      <c r="WC1028" s="17"/>
      <c r="WD1028" s="17"/>
      <c r="WE1028" s="17"/>
      <c r="WF1028" s="17"/>
      <c r="WG1028" s="17"/>
      <c r="WH1028" s="17"/>
      <c r="WI1028" s="17"/>
      <c r="WJ1028" s="17"/>
      <c r="WK1028" s="17"/>
      <c r="WL1028" s="17"/>
      <c r="WM1028" s="17"/>
      <c r="WN1028" s="17"/>
      <c r="WO1028" s="17"/>
      <c r="WP1028" s="17"/>
      <c r="WQ1028" s="17"/>
      <c r="WR1028" s="17"/>
      <c r="WS1028" s="17"/>
      <c r="WT1028" s="17"/>
      <c r="WU1028" s="17"/>
      <c r="WV1028" s="17"/>
      <c r="WW1028" s="17"/>
      <c r="WX1028" s="17"/>
      <c r="WY1028" s="17"/>
      <c r="WZ1028" s="17"/>
      <c r="XA1028" s="17"/>
      <c r="XB1028" s="17"/>
      <c r="XC1028" s="17"/>
      <c r="XD1028" s="17"/>
      <c r="XE1028" s="17"/>
      <c r="XF1028" s="17"/>
      <c r="XG1028" s="17"/>
      <c r="XH1028" s="17"/>
      <c r="XI1028" s="17"/>
      <c r="XJ1028" s="17"/>
      <c r="XK1028" s="17"/>
      <c r="XL1028" s="17"/>
      <c r="XM1028" s="17"/>
      <c r="XN1028" s="17"/>
      <c r="XO1028" s="17"/>
      <c r="XP1028" s="17"/>
      <c r="XQ1028" s="17"/>
      <c r="XR1028" s="17"/>
      <c r="XS1028" s="17"/>
      <c r="XT1028" s="17"/>
      <c r="XU1028" s="17"/>
      <c r="XV1028" s="17"/>
      <c r="XW1028" s="17"/>
      <c r="XX1028" s="17"/>
      <c r="XY1028" s="17"/>
      <c r="XZ1028" s="17"/>
      <c r="YA1028" s="17"/>
      <c r="YB1028" s="17"/>
      <c r="YC1028" s="17"/>
      <c r="YD1028" s="17"/>
      <c r="YE1028" s="17"/>
      <c r="YF1028" s="17"/>
      <c r="YG1028" s="17"/>
      <c r="YH1028" s="17"/>
      <c r="YI1028" s="17"/>
      <c r="YJ1028" s="17"/>
      <c r="YK1028" s="17"/>
      <c r="YL1028" s="17"/>
      <c r="YM1028" s="17"/>
      <c r="YN1028" s="17"/>
      <c r="YO1028" s="17"/>
      <c r="YP1028" s="17"/>
      <c r="YQ1028" s="17"/>
      <c r="YR1028" s="17"/>
      <c r="YS1028" s="17"/>
      <c r="YT1028" s="17"/>
      <c r="YU1028" s="17"/>
      <c r="YV1028" s="17"/>
      <c r="YW1028" s="17"/>
      <c r="YX1028" s="17"/>
      <c r="YY1028" s="17"/>
      <c r="YZ1028" s="17"/>
      <c r="ZA1028" s="17"/>
      <c r="ZB1028" s="17"/>
      <c r="ZC1028" s="17"/>
      <c r="ZD1028" s="17"/>
      <c r="ZE1028" s="17"/>
      <c r="ZF1028" s="17"/>
      <c r="ZG1028" s="17"/>
      <c r="ZH1028" s="17"/>
      <c r="ZI1028" s="17"/>
      <c r="ZJ1028" s="17"/>
      <c r="ZK1028" s="17"/>
      <c r="ZL1028" s="17"/>
      <c r="ZM1028" s="17"/>
      <c r="ZN1028" s="17"/>
      <c r="ZO1028" s="17"/>
      <c r="ZP1028" s="17"/>
      <c r="ZQ1028" s="17"/>
      <c r="ZR1028" s="17"/>
      <c r="ZS1028" s="17"/>
      <c r="ZT1028" s="17"/>
      <c r="ZU1028" s="17"/>
      <c r="ZV1028" s="17"/>
      <c r="ZW1028" s="17"/>
      <c r="ZX1028" s="17"/>
      <c r="ZY1028" s="17"/>
      <c r="ZZ1028" s="17"/>
      <c r="AAA1028" s="17"/>
      <c r="AAB1028" s="17"/>
      <c r="AAC1028" s="17"/>
      <c r="AAD1028" s="17"/>
      <c r="AAE1028" s="17"/>
      <c r="AAF1028" s="17"/>
      <c r="AAG1028" s="17"/>
      <c r="AAH1028" s="17"/>
      <c r="AAI1028" s="17"/>
      <c r="AAJ1028" s="17"/>
      <c r="AAK1028" s="17"/>
      <c r="AAL1028" s="17"/>
      <c r="AAM1028" s="17"/>
      <c r="AAN1028" s="17"/>
      <c r="AAO1028" s="17"/>
      <c r="AAP1028" s="17"/>
      <c r="AAQ1028" s="17"/>
      <c r="AAR1028" s="17"/>
      <c r="AAS1028" s="17"/>
      <c r="AAT1028" s="17"/>
      <c r="AAU1028" s="17"/>
      <c r="AAV1028" s="17"/>
      <c r="AAW1028" s="17"/>
      <c r="AAX1028" s="17"/>
      <c r="AAY1028" s="17"/>
      <c r="AAZ1028" s="17"/>
      <c r="ABA1028" s="17"/>
      <c r="ABB1028" s="17"/>
      <c r="ABC1028" s="17"/>
      <c r="ABD1028" s="17"/>
      <c r="ABE1028" s="17"/>
      <c r="ABF1028" s="17"/>
      <c r="ABG1028" s="17"/>
      <c r="ABH1028" s="17"/>
      <c r="ABI1028" s="17"/>
      <c r="ABJ1028" s="17"/>
      <c r="ABK1028" s="17"/>
      <c r="ABL1028" s="17"/>
      <c r="ABM1028" s="17"/>
      <c r="ABN1028" s="17"/>
      <c r="ABO1028" s="17"/>
      <c r="ABP1028" s="17"/>
      <c r="ABQ1028" s="17"/>
      <c r="ABR1028" s="17"/>
      <c r="ABS1028" s="17"/>
      <c r="ABT1028" s="17"/>
      <c r="ABU1028" s="17"/>
      <c r="ABV1028" s="17"/>
      <c r="ABW1028" s="17"/>
      <c r="ABX1028" s="17"/>
      <c r="ABY1028" s="17"/>
      <c r="ABZ1028" s="17"/>
      <c r="ACA1028" s="17"/>
      <c r="ACB1028" s="17"/>
      <c r="ACC1028" s="17"/>
      <c r="ACD1028" s="17"/>
      <c r="ACE1028" s="17"/>
      <c r="ACF1028" s="17"/>
      <c r="ACG1028" s="17"/>
      <c r="ACH1028" s="17"/>
      <c r="ACI1028" s="17"/>
      <c r="ACJ1028" s="17"/>
      <c r="ACK1028" s="17"/>
      <c r="ACL1028" s="17"/>
      <c r="ACM1028" s="17"/>
      <c r="ACN1028" s="17"/>
      <c r="ACO1028" s="17"/>
      <c r="ACP1028" s="17"/>
      <c r="ACQ1028" s="17"/>
      <c r="ACR1028" s="17"/>
      <c r="ACS1028" s="17"/>
      <c r="ACT1028" s="17"/>
      <c r="ACU1028" s="17"/>
      <c r="ACV1028" s="17"/>
      <c r="ACW1028" s="17"/>
      <c r="ACX1028" s="17"/>
      <c r="ACY1028" s="17"/>
      <c r="ACZ1028" s="17"/>
      <c r="ADA1028" s="17"/>
      <c r="ADB1028" s="17"/>
      <c r="ADC1028" s="17"/>
      <c r="ADD1028" s="17"/>
      <c r="ADE1028" s="17"/>
      <c r="ADF1028" s="17"/>
      <c r="ADG1028" s="17"/>
      <c r="ADH1028" s="17"/>
      <c r="ADI1028" s="17"/>
      <c r="ADJ1028" s="17"/>
      <c r="ADK1028" s="17"/>
      <c r="ADL1028" s="17"/>
      <c r="ADM1028" s="17"/>
      <c r="ADN1028" s="17"/>
      <c r="ADO1028" s="17"/>
      <c r="ADP1028" s="17"/>
      <c r="ADQ1028" s="17"/>
      <c r="ADR1028" s="17"/>
    </row>
    <row r="1029" spans="44:798" s="16" customFormat="1" x14ac:dyDescent="0.25">
      <c r="AR1029" s="56"/>
      <c r="AS1029" s="56"/>
      <c r="AT1029" s="57"/>
      <c r="AU1029" s="56"/>
      <c r="AV1029" s="57"/>
      <c r="AW1029" s="56"/>
      <c r="AX1029" s="56"/>
      <c r="AY1029" s="56"/>
      <c r="AZ1029" s="56"/>
      <c r="BA1029" s="56"/>
      <c r="BB1029" s="56"/>
      <c r="BC1029" s="56"/>
      <c r="BD1029" s="56"/>
      <c r="BE1029" s="51"/>
      <c r="BF1029" s="51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  <c r="HS1029" s="17"/>
      <c r="HT1029" s="17"/>
      <c r="HU1029" s="17"/>
      <c r="HV1029" s="17"/>
      <c r="HW1029" s="17"/>
      <c r="HX1029" s="17"/>
      <c r="HY1029" s="17"/>
      <c r="HZ1029" s="17"/>
      <c r="IA1029" s="17"/>
      <c r="IB1029" s="17"/>
      <c r="IC1029" s="17"/>
      <c r="ID1029" s="17"/>
      <c r="IE1029" s="17"/>
      <c r="IF1029" s="17"/>
      <c r="IG1029" s="17"/>
      <c r="IH1029" s="17"/>
      <c r="II1029" s="17"/>
      <c r="IJ1029" s="17"/>
      <c r="IK1029" s="17"/>
      <c r="IL1029" s="17"/>
      <c r="IM1029" s="17"/>
      <c r="IN1029" s="17"/>
      <c r="IO1029" s="17"/>
      <c r="IP1029" s="17"/>
      <c r="IQ1029" s="17"/>
      <c r="IR1029" s="17"/>
      <c r="IS1029" s="17"/>
      <c r="IT1029" s="17"/>
      <c r="IU1029" s="17"/>
      <c r="IV1029" s="17"/>
      <c r="IW1029" s="17"/>
      <c r="IX1029" s="17"/>
      <c r="IY1029" s="17"/>
      <c r="IZ1029" s="17"/>
      <c r="JA1029" s="17"/>
      <c r="JB1029" s="17"/>
      <c r="JC1029" s="17"/>
      <c r="JD1029" s="17"/>
      <c r="JE1029" s="17"/>
      <c r="JF1029" s="17"/>
      <c r="JG1029" s="17"/>
      <c r="JH1029" s="17"/>
      <c r="JI1029" s="17"/>
      <c r="JJ1029" s="17"/>
      <c r="JK1029" s="17"/>
      <c r="JL1029" s="17"/>
      <c r="JM1029" s="17"/>
      <c r="JN1029" s="17"/>
      <c r="JO1029" s="17"/>
      <c r="JP1029" s="17"/>
      <c r="JQ1029" s="17"/>
      <c r="JR1029" s="17"/>
      <c r="JS1029" s="17"/>
      <c r="JT1029" s="17"/>
      <c r="JU1029" s="17"/>
      <c r="JV1029" s="17"/>
      <c r="JW1029" s="17"/>
      <c r="JX1029" s="17"/>
      <c r="JY1029" s="17"/>
      <c r="JZ1029" s="17"/>
      <c r="KA1029" s="17"/>
      <c r="KB1029" s="17"/>
      <c r="KC1029" s="17"/>
      <c r="KD1029" s="17"/>
      <c r="KE1029" s="17"/>
      <c r="KF1029" s="17"/>
      <c r="KG1029" s="17"/>
      <c r="KH1029" s="17"/>
      <c r="KI1029" s="17"/>
      <c r="KJ1029" s="17"/>
      <c r="KK1029" s="17"/>
      <c r="KL1029" s="17"/>
      <c r="KM1029" s="17"/>
      <c r="KN1029" s="17"/>
      <c r="KO1029" s="17"/>
      <c r="KP1029" s="17"/>
      <c r="KQ1029" s="17"/>
      <c r="KR1029" s="17"/>
      <c r="KS1029" s="17"/>
      <c r="KT1029" s="17"/>
      <c r="KU1029" s="17"/>
      <c r="KV1029" s="17"/>
      <c r="KW1029" s="17"/>
      <c r="KX1029" s="17"/>
      <c r="KY1029" s="17"/>
      <c r="KZ1029" s="17"/>
      <c r="LA1029" s="17"/>
      <c r="LB1029" s="17"/>
      <c r="LC1029" s="17"/>
      <c r="LD1029" s="17"/>
      <c r="LE1029" s="17"/>
      <c r="LF1029" s="17"/>
      <c r="LG1029" s="17"/>
      <c r="LH1029" s="17"/>
      <c r="LI1029" s="17"/>
      <c r="LJ1029" s="17"/>
      <c r="LK1029" s="17"/>
      <c r="LL1029" s="17"/>
      <c r="LM1029" s="17"/>
      <c r="LN1029" s="17"/>
      <c r="LO1029" s="17"/>
      <c r="LP1029" s="17"/>
      <c r="LQ1029" s="17"/>
      <c r="LR1029" s="17"/>
      <c r="LS1029" s="17"/>
      <c r="LT1029" s="17"/>
      <c r="LU1029" s="17"/>
      <c r="LV1029" s="17"/>
      <c r="LW1029" s="17"/>
      <c r="LX1029" s="17"/>
      <c r="LY1029" s="17"/>
      <c r="LZ1029" s="17"/>
      <c r="MA1029" s="17"/>
      <c r="MB1029" s="17"/>
      <c r="MC1029" s="17"/>
      <c r="MD1029" s="17"/>
      <c r="ME1029" s="17"/>
      <c r="MF1029" s="17"/>
      <c r="MG1029" s="17"/>
      <c r="MH1029" s="17"/>
      <c r="MI1029" s="17"/>
      <c r="MJ1029" s="17"/>
      <c r="MK1029" s="17"/>
      <c r="ML1029" s="17"/>
      <c r="MM1029" s="17"/>
      <c r="MN1029" s="17"/>
      <c r="MO1029" s="17"/>
      <c r="MP1029" s="17"/>
      <c r="MQ1029" s="17"/>
      <c r="MR1029" s="17"/>
      <c r="MS1029" s="17"/>
      <c r="MT1029" s="17"/>
      <c r="MU1029" s="17"/>
      <c r="MV1029" s="17"/>
      <c r="MW1029" s="17"/>
      <c r="MX1029" s="17"/>
      <c r="MY1029" s="17"/>
      <c r="MZ1029" s="17"/>
      <c r="NA1029" s="17"/>
      <c r="NB1029" s="17"/>
      <c r="NC1029" s="17"/>
      <c r="ND1029" s="17"/>
      <c r="NE1029" s="17"/>
      <c r="NF1029" s="17"/>
      <c r="NG1029" s="17"/>
      <c r="NH1029" s="17"/>
      <c r="NI1029" s="17"/>
      <c r="NJ1029" s="17"/>
      <c r="NK1029" s="17"/>
      <c r="NL1029" s="17"/>
      <c r="NM1029" s="17"/>
      <c r="NN1029" s="17"/>
      <c r="NO1029" s="17"/>
      <c r="NP1029" s="17"/>
      <c r="NQ1029" s="17"/>
      <c r="NR1029" s="17"/>
      <c r="NS1029" s="17"/>
      <c r="NT1029" s="17"/>
      <c r="NU1029" s="17"/>
      <c r="NV1029" s="17"/>
      <c r="NW1029" s="17"/>
      <c r="NX1029" s="17"/>
      <c r="NY1029" s="17"/>
      <c r="NZ1029" s="17"/>
      <c r="OA1029" s="17"/>
      <c r="OB1029" s="17"/>
      <c r="OC1029" s="17"/>
      <c r="OD1029" s="17"/>
      <c r="OE1029" s="17"/>
      <c r="OF1029" s="17"/>
      <c r="OG1029" s="17"/>
      <c r="OH1029" s="17"/>
      <c r="OI1029" s="17"/>
      <c r="OJ1029" s="17"/>
      <c r="OK1029" s="17"/>
      <c r="OL1029" s="17"/>
      <c r="OM1029" s="17"/>
      <c r="ON1029" s="17"/>
      <c r="OO1029" s="17"/>
      <c r="OP1029" s="17"/>
      <c r="OQ1029" s="17"/>
      <c r="OR1029" s="17"/>
      <c r="OS1029" s="17"/>
      <c r="OT1029" s="17"/>
      <c r="OU1029" s="17"/>
      <c r="OV1029" s="17"/>
      <c r="OW1029" s="17"/>
      <c r="OX1029" s="17"/>
      <c r="OY1029" s="17"/>
      <c r="OZ1029" s="17"/>
      <c r="PA1029" s="17"/>
      <c r="PB1029" s="17"/>
      <c r="PC1029" s="17"/>
      <c r="PD1029" s="17"/>
      <c r="PE1029" s="17"/>
      <c r="PF1029" s="17"/>
      <c r="PG1029" s="17"/>
      <c r="PH1029" s="17"/>
      <c r="PI1029" s="17"/>
      <c r="PJ1029" s="17"/>
      <c r="PK1029" s="17"/>
      <c r="PL1029" s="17"/>
      <c r="PM1029" s="17"/>
      <c r="PN1029" s="17"/>
      <c r="PO1029" s="17"/>
      <c r="PP1029" s="17"/>
      <c r="PQ1029" s="17"/>
      <c r="PR1029" s="17"/>
      <c r="PS1029" s="17"/>
      <c r="PT1029" s="17"/>
      <c r="PU1029" s="17"/>
      <c r="PV1029" s="17"/>
      <c r="PW1029" s="17"/>
      <c r="PX1029" s="17"/>
      <c r="PY1029" s="17"/>
      <c r="PZ1029" s="17"/>
      <c r="QA1029" s="17"/>
      <c r="QB1029" s="17"/>
      <c r="QC1029" s="17"/>
      <c r="QD1029" s="17"/>
      <c r="QE1029" s="17"/>
      <c r="QF1029" s="17"/>
      <c r="QG1029" s="17"/>
      <c r="QH1029" s="17"/>
      <c r="QI1029" s="17"/>
      <c r="QJ1029" s="17"/>
      <c r="QK1029" s="17"/>
      <c r="QL1029" s="17"/>
      <c r="QM1029" s="17"/>
      <c r="QN1029" s="17"/>
      <c r="QO1029" s="17"/>
      <c r="QP1029" s="17"/>
      <c r="QQ1029" s="17"/>
      <c r="QR1029" s="17"/>
      <c r="QS1029" s="17"/>
      <c r="QT1029" s="17"/>
      <c r="QU1029" s="17"/>
      <c r="QV1029" s="17"/>
      <c r="QW1029" s="17"/>
      <c r="QX1029" s="17"/>
      <c r="QY1029" s="17"/>
      <c r="QZ1029" s="17"/>
      <c r="RA1029" s="17"/>
      <c r="RB1029" s="17"/>
      <c r="RC1029" s="17"/>
      <c r="RD1029" s="17"/>
      <c r="RE1029" s="17"/>
      <c r="RF1029" s="17"/>
      <c r="RG1029" s="17"/>
      <c r="RH1029" s="17"/>
      <c r="RI1029" s="17"/>
      <c r="RJ1029" s="17"/>
      <c r="RK1029" s="17"/>
      <c r="RL1029" s="17"/>
      <c r="RM1029" s="17"/>
      <c r="RN1029" s="17"/>
      <c r="RO1029" s="17"/>
      <c r="RP1029" s="17"/>
      <c r="RQ1029" s="17"/>
      <c r="RR1029" s="17"/>
      <c r="RS1029" s="17"/>
      <c r="RT1029" s="17"/>
      <c r="RU1029" s="17"/>
      <c r="RV1029" s="17"/>
      <c r="RW1029" s="17"/>
      <c r="RX1029" s="17"/>
      <c r="RY1029" s="17"/>
      <c r="RZ1029" s="17"/>
      <c r="SA1029" s="17"/>
      <c r="SB1029" s="17"/>
      <c r="SC1029" s="17"/>
      <c r="SD1029" s="17"/>
      <c r="SE1029" s="17"/>
      <c r="SF1029" s="17"/>
      <c r="SG1029" s="17"/>
      <c r="SH1029" s="17"/>
      <c r="SI1029" s="17"/>
      <c r="SJ1029" s="17"/>
      <c r="SK1029" s="17"/>
      <c r="SL1029" s="17"/>
      <c r="SM1029" s="17"/>
      <c r="SN1029" s="17"/>
      <c r="SO1029" s="17"/>
      <c r="SP1029" s="17"/>
      <c r="SQ1029" s="17"/>
      <c r="SR1029" s="17"/>
      <c r="SS1029" s="17"/>
      <c r="ST1029" s="17"/>
      <c r="SU1029" s="17"/>
      <c r="SV1029" s="17"/>
      <c r="SW1029" s="17"/>
      <c r="SX1029" s="17"/>
      <c r="SY1029" s="17"/>
      <c r="SZ1029" s="17"/>
      <c r="TA1029" s="17"/>
      <c r="TB1029" s="17"/>
      <c r="TC1029" s="17"/>
      <c r="TD1029" s="17"/>
      <c r="TE1029" s="17"/>
      <c r="TF1029" s="17"/>
      <c r="TG1029" s="17"/>
      <c r="TH1029" s="17"/>
      <c r="TI1029" s="17"/>
      <c r="TJ1029" s="17"/>
      <c r="TK1029" s="17"/>
      <c r="TL1029" s="17"/>
      <c r="TM1029" s="17"/>
      <c r="TN1029" s="17"/>
      <c r="TO1029" s="17"/>
      <c r="TP1029" s="17"/>
      <c r="TQ1029" s="17"/>
      <c r="TR1029" s="17"/>
      <c r="TS1029" s="17"/>
      <c r="TT1029" s="17"/>
      <c r="TU1029" s="17"/>
      <c r="TV1029" s="17"/>
      <c r="TW1029" s="17"/>
      <c r="TX1029" s="17"/>
      <c r="TY1029" s="17"/>
      <c r="TZ1029" s="17"/>
      <c r="UA1029" s="17"/>
      <c r="UB1029" s="17"/>
      <c r="UC1029" s="17"/>
      <c r="UD1029" s="17"/>
      <c r="UE1029" s="17"/>
      <c r="UF1029" s="17"/>
      <c r="UG1029" s="17"/>
      <c r="UH1029" s="17"/>
      <c r="UI1029" s="17"/>
      <c r="UJ1029" s="17"/>
      <c r="UK1029" s="17"/>
      <c r="UL1029" s="17"/>
      <c r="UM1029" s="17"/>
      <c r="UN1029" s="17"/>
      <c r="UO1029" s="17"/>
      <c r="UP1029" s="17"/>
      <c r="UQ1029" s="17"/>
      <c r="UR1029" s="17"/>
      <c r="US1029" s="17"/>
      <c r="UT1029" s="17"/>
      <c r="UU1029" s="17"/>
      <c r="UV1029" s="17"/>
      <c r="UW1029" s="17"/>
      <c r="UX1029" s="17"/>
      <c r="UY1029" s="17"/>
      <c r="UZ1029" s="17"/>
      <c r="VA1029" s="17"/>
      <c r="VB1029" s="17"/>
      <c r="VC1029" s="17"/>
      <c r="VD1029" s="17"/>
      <c r="VE1029" s="17"/>
      <c r="VF1029" s="17"/>
      <c r="VG1029" s="17"/>
      <c r="VH1029" s="17"/>
      <c r="VI1029" s="17"/>
      <c r="VJ1029" s="17"/>
      <c r="VK1029" s="17"/>
      <c r="VL1029" s="17"/>
      <c r="VM1029" s="17"/>
      <c r="VN1029" s="17"/>
      <c r="VO1029" s="17"/>
      <c r="VP1029" s="17"/>
      <c r="VQ1029" s="17"/>
      <c r="VR1029" s="17"/>
      <c r="VS1029" s="17"/>
      <c r="VT1029" s="17"/>
      <c r="VU1029" s="17"/>
      <c r="VV1029" s="17"/>
      <c r="VW1029" s="17"/>
      <c r="VX1029" s="17"/>
      <c r="VY1029" s="17"/>
      <c r="VZ1029" s="17"/>
      <c r="WA1029" s="17"/>
      <c r="WB1029" s="17"/>
      <c r="WC1029" s="17"/>
      <c r="WD1029" s="17"/>
      <c r="WE1029" s="17"/>
      <c r="WF1029" s="17"/>
      <c r="WG1029" s="17"/>
      <c r="WH1029" s="17"/>
      <c r="WI1029" s="17"/>
      <c r="WJ1029" s="17"/>
      <c r="WK1029" s="17"/>
      <c r="WL1029" s="17"/>
      <c r="WM1029" s="17"/>
      <c r="WN1029" s="17"/>
      <c r="WO1029" s="17"/>
      <c r="WP1029" s="17"/>
      <c r="WQ1029" s="17"/>
      <c r="WR1029" s="17"/>
      <c r="WS1029" s="17"/>
      <c r="WT1029" s="17"/>
      <c r="WU1029" s="17"/>
      <c r="WV1029" s="17"/>
      <c r="WW1029" s="17"/>
      <c r="WX1029" s="17"/>
      <c r="WY1029" s="17"/>
      <c r="WZ1029" s="17"/>
      <c r="XA1029" s="17"/>
      <c r="XB1029" s="17"/>
      <c r="XC1029" s="17"/>
      <c r="XD1029" s="17"/>
      <c r="XE1029" s="17"/>
      <c r="XF1029" s="17"/>
      <c r="XG1029" s="17"/>
      <c r="XH1029" s="17"/>
      <c r="XI1029" s="17"/>
      <c r="XJ1029" s="17"/>
      <c r="XK1029" s="17"/>
      <c r="XL1029" s="17"/>
      <c r="XM1029" s="17"/>
      <c r="XN1029" s="17"/>
      <c r="XO1029" s="17"/>
      <c r="XP1029" s="17"/>
      <c r="XQ1029" s="17"/>
      <c r="XR1029" s="17"/>
      <c r="XS1029" s="17"/>
      <c r="XT1029" s="17"/>
      <c r="XU1029" s="17"/>
      <c r="XV1029" s="17"/>
      <c r="XW1029" s="17"/>
      <c r="XX1029" s="17"/>
      <c r="XY1029" s="17"/>
      <c r="XZ1029" s="17"/>
      <c r="YA1029" s="17"/>
      <c r="YB1029" s="17"/>
      <c r="YC1029" s="17"/>
      <c r="YD1029" s="17"/>
      <c r="YE1029" s="17"/>
      <c r="YF1029" s="17"/>
      <c r="YG1029" s="17"/>
      <c r="YH1029" s="17"/>
      <c r="YI1029" s="17"/>
      <c r="YJ1029" s="17"/>
      <c r="YK1029" s="17"/>
      <c r="YL1029" s="17"/>
      <c r="YM1029" s="17"/>
      <c r="YN1029" s="17"/>
      <c r="YO1029" s="17"/>
      <c r="YP1029" s="17"/>
      <c r="YQ1029" s="17"/>
      <c r="YR1029" s="17"/>
      <c r="YS1029" s="17"/>
      <c r="YT1029" s="17"/>
      <c r="YU1029" s="17"/>
      <c r="YV1029" s="17"/>
      <c r="YW1029" s="17"/>
      <c r="YX1029" s="17"/>
      <c r="YY1029" s="17"/>
      <c r="YZ1029" s="17"/>
      <c r="ZA1029" s="17"/>
      <c r="ZB1029" s="17"/>
      <c r="ZC1029" s="17"/>
      <c r="ZD1029" s="17"/>
      <c r="ZE1029" s="17"/>
      <c r="ZF1029" s="17"/>
      <c r="ZG1029" s="17"/>
      <c r="ZH1029" s="17"/>
      <c r="ZI1029" s="17"/>
      <c r="ZJ1029" s="17"/>
      <c r="ZK1029" s="17"/>
      <c r="ZL1029" s="17"/>
      <c r="ZM1029" s="17"/>
      <c r="ZN1029" s="17"/>
      <c r="ZO1029" s="17"/>
      <c r="ZP1029" s="17"/>
      <c r="ZQ1029" s="17"/>
      <c r="ZR1029" s="17"/>
      <c r="ZS1029" s="17"/>
      <c r="ZT1029" s="17"/>
      <c r="ZU1029" s="17"/>
      <c r="ZV1029" s="17"/>
      <c r="ZW1029" s="17"/>
      <c r="ZX1029" s="17"/>
      <c r="ZY1029" s="17"/>
      <c r="ZZ1029" s="17"/>
      <c r="AAA1029" s="17"/>
      <c r="AAB1029" s="17"/>
      <c r="AAC1029" s="17"/>
      <c r="AAD1029" s="17"/>
      <c r="AAE1029" s="17"/>
      <c r="AAF1029" s="17"/>
      <c r="AAG1029" s="17"/>
      <c r="AAH1029" s="17"/>
      <c r="AAI1029" s="17"/>
      <c r="AAJ1029" s="17"/>
      <c r="AAK1029" s="17"/>
      <c r="AAL1029" s="17"/>
      <c r="AAM1029" s="17"/>
      <c r="AAN1029" s="17"/>
      <c r="AAO1029" s="17"/>
      <c r="AAP1029" s="17"/>
      <c r="AAQ1029" s="17"/>
      <c r="AAR1029" s="17"/>
      <c r="AAS1029" s="17"/>
      <c r="AAT1029" s="17"/>
      <c r="AAU1029" s="17"/>
      <c r="AAV1029" s="17"/>
      <c r="AAW1029" s="17"/>
      <c r="AAX1029" s="17"/>
      <c r="AAY1029" s="17"/>
      <c r="AAZ1029" s="17"/>
      <c r="ABA1029" s="17"/>
      <c r="ABB1029" s="17"/>
      <c r="ABC1029" s="17"/>
      <c r="ABD1029" s="17"/>
      <c r="ABE1029" s="17"/>
      <c r="ABF1029" s="17"/>
      <c r="ABG1029" s="17"/>
      <c r="ABH1029" s="17"/>
      <c r="ABI1029" s="17"/>
      <c r="ABJ1029" s="17"/>
      <c r="ABK1029" s="17"/>
      <c r="ABL1029" s="17"/>
      <c r="ABM1029" s="17"/>
      <c r="ABN1029" s="17"/>
      <c r="ABO1029" s="17"/>
      <c r="ABP1029" s="17"/>
      <c r="ABQ1029" s="17"/>
      <c r="ABR1029" s="17"/>
      <c r="ABS1029" s="17"/>
      <c r="ABT1029" s="17"/>
      <c r="ABU1029" s="17"/>
      <c r="ABV1029" s="17"/>
      <c r="ABW1029" s="17"/>
      <c r="ABX1029" s="17"/>
      <c r="ABY1029" s="17"/>
      <c r="ABZ1029" s="17"/>
      <c r="ACA1029" s="17"/>
      <c r="ACB1029" s="17"/>
      <c r="ACC1029" s="17"/>
      <c r="ACD1029" s="17"/>
      <c r="ACE1029" s="17"/>
      <c r="ACF1029" s="17"/>
      <c r="ACG1029" s="17"/>
      <c r="ACH1029" s="17"/>
      <c r="ACI1029" s="17"/>
      <c r="ACJ1029" s="17"/>
      <c r="ACK1029" s="17"/>
      <c r="ACL1029" s="17"/>
      <c r="ACM1029" s="17"/>
      <c r="ACN1029" s="17"/>
      <c r="ACO1029" s="17"/>
      <c r="ACP1029" s="17"/>
      <c r="ACQ1029" s="17"/>
      <c r="ACR1029" s="17"/>
      <c r="ACS1029" s="17"/>
      <c r="ACT1029" s="17"/>
      <c r="ACU1029" s="17"/>
      <c r="ACV1029" s="17"/>
      <c r="ACW1029" s="17"/>
      <c r="ACX1029" s="17"/>
      <c r="ACY1029" s="17"/>
      <c r="ACZ1029" s="17"/>
      <c r="ADA1029" s="17"/>
      <c r="ADB1029" s="17"/>
      <c r="ADC1029" s="17"/>
      <c r="ADD1029" s="17"/>
      <c r="ADE1029" s="17"/>
      <c r="ADF1029" s="17"/>
      <c r="ADG1029" s="17"/>
      <c r="ADH1029" s="17"/>
      <c r="ADI1029" s="17"/>
      <c r="ADJ1029" s="17"/>
      <c r="ADK1029" s="17"/>
      <c r="ADL1029" s="17"/>
      <c r="ADM1029" s="17"/>
      <c r="ADN1029" s="17"/>
      <c r="ADO1029" s="17"/>
      <c r="ADP1029" s="17"/>
      <c r="ADQ1029" s="17"/>
      <c r="ADR1029" s="17"/>
    </row>
    <row r="1030" spans="44:798" s="16" customFormat="1" x14ac:dyDescent="0.25">
      <c r="AR1030" s="56"/>
      <c r="AS1030" s="56"/>
      <c r="AT1030" s="57"/>
      <c r="AU1030" s="56"/>
      <c r="AV1030" s="57"/>
      <c r="AW1030" s="56"/>
      <c r="AX1030" s="56"/>
      <c r="AY1030" s="56"/>
      <c r="AZ1030" s="56"/>
      <c r="BA1030" s="56"/>
      <c r="BB1030" s="56"/>
      <c r="BC1030" s="56"/>
      <c r="BD1030" s="56"/>
      <c r="BE1030" s="51"/>
      <c r="BF1030" s="51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  <c r="HS1030" s="17"/>
      <c r="HT1030" s="17"/>
      <c r="HU1030" s="17"/>
      <c r="HV1030" s="17"/>
      <c r="HW1030" s="17"/>
      <c r="HX1030" s="17"/>
      <c r="HY1030" s="17"/>
      <c r="HZ1030" s="17"/>
      <c r="IA1030" s="17"/>
      <c r="IB1030" s="17"/>
      <c r="IC1030" s="17"/>
      <c r="ID1030" s="17"/>
      <c r="IE1030" s="17"/>
      <c r="IF1030" s="17"/>
      <c r="IG1030" s="17"/>
      <c r="IH1030" s="17"/>
      <c r="II1030" s="17"/>
      <c r="IJ1030" s="17"/>
      <c r="IK1030" s="17"/>
      <c r="IL1030" s="17"/>
      <c r="IM1030" s="17"/>
      <c r="IN1030" s="17"/>
      <c r="IO1030" s="17"/>
      <c r="IP1030" s="17"/>
      <c r="IQ1030" s="17"/>
      <c r="IR1030" s="17"/>
      <c r="IS1030" s="17"/>
      <c r="IT1030" s="17"/>
      <c r="IU1030" s="17"/>
      <c r="IV1030" s="17"/>
      <c r="IW1030" s="17"/>
      <c r="IX1030" s="17"/>
      <c r="IY1030" s="17"/>
      <c r="IZ1030" s="17"/>
      <c r="JA1030" s="17"/>
      <c r="JB1030" s="17"/>
      <c r="JC1030" s="17"/>
      <c r="JD1030" s="17"/>
      <c r="JE1030" s="17"/>
      <c r="JF1030" s="17"/>
      <c r="JG1030" s="17"/>
      <c r="JH1030" s="17"/>
      <c r="JI1030" s="17"/>
      <c r="JJ1030" s="17"/>
      <c r="JK1030" s="17"/>
      <c r="JL1030" s="17"/>
      <c r="JM1030" s="17"/>
      <c r="JN1030" s="17"/>
      <c r="JO1030" s="17"/>
      <c r="JP1030" s="17"/>
      <c r="JQ1030" s="17"/>
      <c r="JR1030" s="17"/>
      <c r="JS1030" s="17"/>
      <c r="JT1030" s="17"/>
      <c r="JU1030" s="17"/>
      <c r="JV1030" s="17"/>
      <c r="JW1030" s="17"/>
      <c r="JX1030" s="17"/>
      <c r="JY1030" s="17"/>
      <c r="JZ1030" s="17"/>
      <c r="KA1030" s="17"/>
      <c r="KB1030" s="17"/>
      <c r="KC1030" s="17"/>
      <c r="KD1030" s="17"/>
      <c r="KE1030" s="17"/>
      <c r="KF1030" s="17"/>
      <c r="KG1030" s="17"/>
      <c r="KH1030" s="17"/>
      <c r="KI1030" s="17"/>
      <c r="KJ1030" s="17"/>
      <c r="KK1030" s="17"/>
      <c r="KL1030" s="17"/>
      <c r="KM1030" s="17"/>
      <c r="KN1030" s="17"/>
      <c r="KO1030" s="17"/>
      <c r="KP1030" s="17"/>
      <c r="KQ1030" s="17"/>
      <c r="KR1030" s="17"/>
      <c r="KS1030" s="17"/>
      <c r="KT1030" s="17"/>
      <c r="KU1030" s="17"/>
      <c r="KV1030" s="17"/>
      <c r="KW1030" s="17"/>
      <c r="KX1030" s="17"/>
      <c r="KY1030" s="17"/>
      <c r="KZ1030" s="17"/>
      <c r="LA1030" s="17"/>
      <c r="LB1030" s="17"/>
      <c r="LC1030" s="17"/>
      <c r="LD1030" s="17"/>
      <c r="LE1030" s="17"/>
      <c r="LF1030" s="17"/>
      <c r="LG1030" s="17"/>
      <c r="LH1030" s="17"/>
      <c r="LI1030" s="17"/>
      <c r="LJ1030" s="17"/>
      <c r="LK1030" s="17"/>
      <c r="LL1030" s="17"/>
      <c r="LM1030" s="17"/>
      <c r="LN1030" s="17"/>
      <c r="LO1030" s="17"/>
      <c r="LP1030" s="17"/>
      <c r="LQ1030" s="17"/>
      <c r="LR1030" s="17"/>
      <c r="LS1030" s="17"/>
      <c r="LT1030" s="17"/>
      <c r="LU1030" s="17"/>
      <c r="LV1030" s="17"/>
      <c r="LW1030" s="17"/>
      <c r="LX1030" s="17"/>
      <c r="LY1030" s="17"/>
      <c r="LZ1030" s="17"/>
      <c r="MA1030" s="17"/>
      <c r="MB1030" s="17"/>
      <c r="MC1030" s="17"/>
      <c r="MD1030" s="17"/>
      <c r="ME1030" s="17"/>
      <c r="MF1030" s="17"/>
      <c r="MG1030" s="17"/>
      <c r="MH1030" s="17"/>
      <c r="MI1030" s="17"/>
      <c r="MJ1030" s="17"/>
      <c r="MK1030" s="17"/>
      <c r="ML1030" s="17"/>
      <c r="MM1030" s="17"/>
      <c r="MN1030" s="17"/>
      <c r="MO1030" s="17"/>
      <c r="MP1030" s="17"/>
      <c r="MQ1030" s="17"/>
      <c r="MR1030" s="17"/>
      <c r="MS1030" s="17"/>
      <c r="MT1030" s="17"/>
      <c r="MU1030" s="17"/>
      <c r="MV1030" s="17"/>
      <c r="MW1030" s="17"/>
      <c r="MX1030" s="17"/>
      <c r="MY1030" s="17"/>
      <c r="MZ1030" s="17"/>
      <c r="NA1030" s="17"/>
      <c r="NB1030" s="17"/>
      <c r="NC1030" s="17"/>
      <c r="ND1030" s="17"/>
      <c r="NE1030" s="17"/>
      <c r="NF1030" s="17"/>
      <c r="NG1030" s="17"/>
      <c r="NH1030" s="17"/>
      <c r="NI1030" s="17"/>
      <c r="NJ1030" s="17"/>
      <c r="NK1030" s="17"/>
      <c r="NL1030" s="17"/>
      <c r="NM1030" s="17"/>
      <c r="NN1030" s="17"/>
      <c r="NO1030" s="17"/>
      <c r="NP1030" s="17"/>
      <c r="NQ1030" s="17"/>
      <c r="NR1030" s="17"/>
      <c r="NS1030" s="17"/>
      <c r="NT1030" s="17"/>
      <c r="NU1030" s="17"/>
      <c r="NV1030" s="17"/>
      <c r="NW1030" s="17"/>
      <c r="NX1030" s="17"/>
      <c r="NY1030" s="17"/>
      <c r="NZ1030" s="17"/>
      <c r="OA1030" s="17"/>
      <c r="OB1030" s="17"/>
      <c r="OC1030" s="17"/>
      <c r="OD1030" s="17"/>
      <c r="OE1030" s="17"/>
      <c r="OF1030" s="17"/>
      <c r="OG1030" s="17"/>
      <c r="OH1030" s="17"/>
      <c r="OI1030" s="17"/>
      <c r="OJ1030" s="17"/>
      <c r="OK1030" s="17"/>
      <c r="OL1030" s="17"/>
      <c r="OM1030" s="17"/>
      <c r="ON1030" s="17"/>
      <c r="OO1030" s="17"/>
      <c r="OP1030" s="17"/>
      <c r="OQ1030" s="17"/>
      <c r="OR1030" s="17"/>
      <c r="OS1030" s="17"/>
      <c r="OT1030" s="17"/>
      <c r="OU1030" s="17"/>
      <c r="OV1030" s="17"/>
      <c r="OW1030" s="17"/>
      <c r="OX1030" s="17"/>
      <c r="OY1030" s="17"/>
      <c r="OZ1030" s="17"/>
      <c r="PA1030" s="17"/>
      <c r="PB1030" s="17"/>
      <c r="PC1030" s="17"/>
      <c r="PD1030" s="17"/>
      <c r="PE1030" s="17"/>
      <c r="PF1030" s="17"/>
      <c r="PG1030" s="17"/>
      <c r="PH1030" s="17"/>
      <c r="PI1030" s="17"/>
      <c r="PJ1030" s="17"/>
      <c r="PK1030" s="17"/>
      <c r="PL1030" s="17"/>
      <c r="PM1030" s="17"/>
      <c r="PN1030" s="17"/>
      <c r="PO1030" s="17"/>
      <c r="PP1030" s="17"/>
      <c r="PQ1030" s="17"/>
      <c r="PR1030" s="17"/>
      <c r="PS1030" s="17"/>
      <c r="PT1030" s="17"/>
      <c r="PU1030" s="17"/>
      <c r="PV1030" s="17"/>
      <c r="PW1030" s="17"/>
      <c r="PX1030" s="17"/>
      <c r="PY1030" s="17"/>
      <c r="PZ1030" s="17"/>
      <c r="QA1030" s="17"/>
      <c r="QB1030" s="17"/>
      <c r="QC1030" s="17"/>
      <c r="QD1030" s="17"/>
      <c r="QE1030" s="17"/>
      <c r="QF1030" s="17"/>
      <c r="QG1030" s="17"/>
      <c r="QH1030" s="17"/>
      <c r="QI1030" s="17"/>
      <c r="QJ1030" s="17"/>
      <c r="QK1030" s="17"/>
      <c r="QL1030" s="17"/>
      <c r="QM1030" s="17"/>
      <c r="QN1030" s="17"/>
      <c r="QO1030" s="17"/>
      <c r="QP1030" s="17"/>
      <c r="QQ1030" s="17"/>
      <c r="QR1030" s="17"/>
      <c r="QS1030" s="17"/>
      <c r="QT1030" s="17"/>
      <c r="QU1030" s="17"/>
      <c r="QV1030" s="17"/>
      <c r="QW1030" s="17"/>
      <c r="QX1030" s="17"/>
      <c r="QY1030" s="17"/>
      <c r="QZ1030" s="17"/>
      <c r="RA1030" s="17"/>
      <c r="RB1030" s="17"/>
      <c r="RC1030" s="17"/>
      <c r="RD1030" s="17"/>
      <c r="RE1030" s="17"/>
      <c r="RF1030" s="17"/>
      <c r="RG1030" s="17"/>
      <c r="RH1030" s="17"/>
      <c r="RI1030" s="17"/>
      <c r="RJ1030" s="17"/>
      <c r="RK1030" s="17"/>
      <c r="RL1030" s="17"/>
      <c r="RM1030" s="17"/>
      <c r="RN1030" s="17"/>
      <c r="RO1030" s="17"/>
      <c r="RP1030" s="17"/>
      <c r="RQ1030" s="17"/>
      <c r="RR1030" s="17"/>
      <c r="RS1030" s="17"/>
      <c r="RT1030" s="17"/>
      <c r="RU1030" s="17"/>
      <c r="RV1030" s="17"/>
      <c r="RW1030" s="17"/>
      <c r="RX1030" s="17"/>
      <c r="RY1030" s="17"/>
      <c r="RZ1030" s="17"/>
      <c r="SA1030" s="17"/>
      <c r="SB1030" s="17"/>
      <c r="SC1030" s="17"/>
      <c r="SD1030" s="17"/>
      <c r="SE1030" s="17"/>
      <c r="SF1030" s="17"/>
      <c r="SG1030" s="17"/>
      <c r="SH1030" s="17"/>
      <c r="SI1030" s="17"/>
      <c r="SJ1030" s="17"/>
      <c r="SK1030" s="17"/>
      <c r="SL1030" s="17"/>
      <c r="SM1030" s="17"/>
      <c r="SN1030" s="17"/>
      <c r="SO1030" s="17"/>
      <c r="SP1030" s="17"/>
      <c r="SQ1030" s="17"/>
      <c r="SR1030" s="17"/>
      <c r="SS1030" s="17"/>
      <c r="ST1030" s="17"/>
      <c r="SU1030" s="17"/>
      <c r="SV1030" s="17"/>
      <c r="SW1030" s="17"/>
      <c r="SX1030" s="17"/>
      <c r="SY1030" s="17"/>
      <c r="SZ1030" s="17"/>
      <c r="TA1030" s="17"/>
      <c r="TB1030" s="17"/>
      <c r="TC1030" s="17"/>
      <c r="TD1030" s="17"/>
      <c r="TE1030" s="17"/>
      <c r="TF1030" s="17"/>
      <c r="TG1030" s="17"/>
      <c r="TH1030" s="17"/>
      <c r="TI1030" s="17"/>
      <c r="TJ1030" s="17"/>
      <c r="TK1030" s="17"/>
      <c r="TL1030" s="17"/>
      <c r="TM1030" s="17"/>
      <c r="TN1030" s="17"/>
      <c r="TO1030" s="17"/>
      <c r="TP1030" s="17"/>
      <c r="TQ1030" s="17"/>
      <c r="TR1030" s="17"/>
      <c r="TS1030" s="17"/>
      <c r="TT1030" s="17"/>
      <c r="TU1030" s="17"/>
      <c r="TV1030" s="17"/>
      <c r="TW1030" s="17"/>
      <c r="TX1030" s="17"/>
      <c r="TY1030" s="17"/>
      <c r="TZ1030" s="17"/>
      <c r="UA1030" s="17"/>
      <c r="UB1030" s="17"/>
      <c r="UC1030" s="17"/>
      <c r="UD1030" s="17"/>
      <c r="UE1030" s="17"/>
      <c r="UF1030" s="17"/>
      <c r="UG1030" s="17"/>
      <c r="UH1030" s="17"/>
      <c r="UI1030" s="17"/>
      <c r="UJ1030" s="17"/>
      <c r="UK1030" s="17"/>
      <c r="UL1030" s="17"/>
      <c r="UM1030" s="17"/>
      <c r="UN1030" s="17"/>
      <c r="UO1030" s="17"/>
      <c r="UP1030" s="17"/>
      <c r="UQ1030" s="17"/>
      <c r="UR1030" s="17"/>
      <c r="US1030" s="17"/>
      <c r="UT1030" s="17"/>
      <c r="UU1030" s="17"/>
      <c r="UV1030" s="17"/>
      <c r="UW1030" s="17"/>
      <c r="UX1030" s="17"/>
      <c r="UY1030" s="17"/>
      <c r="UZ1030" s="17"/>
      <c r="VA1030" s="17"/>
      <c r="VB1030" s="17"/>
      <c r="VC1030" s="17"/>
      <c r="VD1030" s="17"/>
      <c r="VE1030" s="17"/>
      <c r="VF1030" s="17"/>
      <c r="VG1030" s="17"/>
      <c r="VH1030" s="17"/>
      <c r="VI1030" s="17"/>
      <c r="VJ1030" s="17"/>
      <c r="VK1030" s="17"/>
      <c r="VL1030" s="17"/>
      <c r="VM1030" s="17"/>
      <c r="VN1030" s="17"/>
      <c r="VO1030" s="17"/>
      <c r="VP1030" s="17"/>
      <c r="VQ1030" s="17"/>
      <c r="VR1030" s="17"/>
      <c r="VS1030" s="17"/>
      <c r="VT1030" s="17"/>
      <c r="VU1030" s="17"/>
      <c r="VV1030" s="17"/>
      <c r="VW1030" s="17"/>
      <c r="VX1030" s="17"/>
      <c r="VY1030" s="17"/>
      <c r="VZ1030" s="17"/>
      <c r="WA1030" s="17"/>
      <c r="WB1030" s="17"/>
      <c r="WC1030" s="17"/>
      <c r="WD1030" s="17"/>
      <c r="WE1030" s="17"/>
      <c r="WF1030" s="17"/>
      <c r="WG1030" s="17"/>
      <c r="WH1030" s="17"/>
      <c r="WI1030" s="17"/>
      <c r="WJ1030" s="17"/>
      <c r="WK1030" s="17"/>
      <c r="WL1030" s="17"/>
      <c r="WM1030" s="17"/>
      <c r="WN1030" s="17"/>
      <c r="WO1030" s="17"/>
      <c r="WP1030" s="17"/>
      <c r="WQ1030" s="17"/>
      <c r="WR1030" s="17"/>
      <c r="WS1030" s="17"/>
      <c r="WT1030" s="17"/>
      <c r="WU1030" s="17"/>
      <c r="WV1030" s="17"/>
      <c r="WW1030" s="17"/>
      <c r="WX1030" s="17"/>
      <c r="WY1030" s="17"/>
      <c r="WZ1030" s="17"/>
      <c r="XA1030" s="17"/>
      <c r="XB1030" s="17"/>
      <c r="XC1030" s="17"/>
      <c r="XD1030" s="17"/>
      <c r="XE1030" s="17"/>
      <c r="XF1030" s="17"/>
      <c r="XG1030" s="17"/>
      <c r="XH1030" s="17"/>
      <c r="XI1030" s="17"/>
      <c r="XJ1030" s="17"/>
      <c r="XK1030" s="17"/>
      <c r="XL1030" s="17"/>
      <c r="XM1030" s="17"/>
      <c r="XN1030" s="17"/>
      <c r="XO1030" s="17"/>
      <c r="XP1030" s="17"/>
      <c r="XQ1030" s="17"/>
      <c r="XR1030" s="17"/>
      <c r="XS1030" s="17"/>
      <c r="XT1030" s="17"/>
      <c r="XU1030" s="17"/>
      <c r="XV1030" s="17"/>
      <c r="XW1030" s="17"/>
      <c r="XX1030" s="17"/>
      <c r="XY1030" s="17"/>
      <c r="XZ1030" s="17"/>
      <c r="YA1030" s="17"/>
      <c r="YB1030" s="17"/>
      <c r="YC1030" s="17"/>
      <c r="YD1030" s="17"/>
      <c r="YE1030" s="17"/>
      <c r="YF1030" s="17"/>
      <c r="YG1030" s="17"/>
      <c r="YH1030" s="17"/>
      <c r="YI1030" s="17"/>
      <c r="YJ1030" s="17"/>
      <c r="YK1030" s="17"/>
      <c r="YL1030" s="17"/>
      <c r="YM1030" s="17"/>
      <c r="YN1030" s="17"/>
      <c r="YO1030" s="17"/>
      <c r="YP1030" s="17"/>
      <c r="YQ1030" s="17"/>
      <c r="YR1030" s="17"/>
      <c r="YS1030" s="17"/>
      <c r="YT1030" s="17"/>
      <c r="YU1030" s="17"/>
      <c r="YV1030" s="17"/>
      <c r="YW1030" s="17"/>
      <c r="YX1030" s="17"/>
      <c r="YY1030" s="17"/>
      <c r="YZ1030" s="17"/>
      <c r="ZA1030" s="17"/>
      <c r="ZB1030" s="17"/>
      <c r="ZC1030" s="17"/>
      <c r="ZD1030" s="17"/>
      <c r="ZE1030" s="17"/>
      <c r="ZF1030" s="17"/>
      <c r="ZG1030" s="17"/>
      <c r="ZH1030" s="17"/>
      <c r="ZI1030" s="17"/>
      <c r="ZJ1030" s="17"/>
      <c r="ZK1030" s="17"/>
      <c r="ZL1030" s="17"/>
      <c r="ZM1030" s="17"/>
      <c r="ZN1030" s="17"/>
      <c r="ZO1030" s="17"/>
      <c r="ZP1030" s="17"/>
      <c r="ZQ1030" s="17"/>
      <c r="ZR1030" s="17"/>
      <c r="ZS1030" s="17"/>
      <c r="ZT1030" s="17"/>
      <c r="ZU1030" s="17"/>
      <c r="ZV1030" s="17"/>
      <c r="ZW1030" s="17"/>
      <c r="ZX1030" s="17"/>
      <c r="ZY1030" s="17"/>
      <c r="ZZ1030" s="17"/>
      <c r="AAA1030" s="17"/>
      <c r="AAB1030" s="17"/>
      <c r="AAC1030" s="17"/>
      <c r="AAD1030" s="17"/>
      <c r="AAE1030" s="17"/>
      <c r="AAF1030" s="17"/>
      <c r="AAG1030" s="17"/>
      <c r="AAH1030" s="17"/>
      <c r="AAI1030" s="17"/>
      <c r="AAJ1030" s="17"/>
      <c r="AAK1030" s="17"/>
      <c r="AAL1030" s="17"/>
      <c r="AAM1030" s="17"/>
      <c r="AAN1030" s="17"/>
      <c r="AAO1030" s="17"/>
      <c r="AAP1030" s="17"/>
      <c r="AAQ1030" s="17"/>
      <c r="AAR1030" s="17"/>
      <c r="AAS1030" s="17"/>
      <c r="AAT1030" s="17"/>
      <c r="AAU1030" s="17"/>
      <c r="AAV1030" s="17"/>
      <c r="AAW1030" s="17"/>
      <c r="AAX1030" s="17"/>
      <c r="AAY1030" s="17"/>
      <c r="AAZ1030" s="17"/>
      <c r="ABA1030" s="17"/>
      <c r="ABB1030" s="17"/>
      <c r="ABC1030" s="17"/>
      <c r="ABD1030" s="17"/>
      <c r="ABE1030" s="17"/>
      <c r="ABF1030" s="17"/>
      <c r="ABG1030" s="17"/>
      <c r="ABH1030" s="17"/>
      <c r="ABI1030" s="17"/>
      <c r="ABJ1030" s="17"/>
      <c r="ABK1030" s="17"/>
      <c r="ABL1030" s="17"/>
      <c r="ABM1030" s="17"/>
      <c r="ABN1030" s="17"/>
      <c r="ABO1030" s="17"/>
      <c r="ABP1030" s="17"/>
      <c r="ABQ1030" s="17"/>
      <c r="ABR1030" s="17"/>
      <c r="ABS1030" s="17"/>
      <c r="ABT1030" s="17"/>
      <c r="ABU1030" s="17"/>
      <c r="ABV1030" s="17"/>
      <c r="ABW1030" s="17"/>
      <c r="ABX1030" s="17"/>
      <c r="ABY1030" s="17"/>
      <c r="ABZ1030" s="17"/>
      <c r="ACA1030" s="17"/>
      <c r="ACB1030" s="17"/>
      <c r="ACC1030" s="17"/>
      <c r="ACD1030" s="17"/>
      <c r="ACE1030" s="17"/>
      <c r="ACF1030" s="17"/>
      <c r="ACG1030" s="17"/>
      <c r="ACH1030" s="17"/>
      <c r="ACI1030" s="17"/>
      <c r="ACJ1030" s="17"/>
      <c r="ACK1030" s="17"/>
      <c r="ACL1030" s="17"/>
      <c r="ACM1030" s="17"/>
      <c r="ACN1030" s="17"/>
      <c r="ACO1030" s="17"/>
      <c r="ACP1030" s="17"/>
      <c r="ACQ1030" s="17"/>
      <c r="ACR1030" s="17"/>
      <c r="ACS1030" s="17"/>
      <c r="ACT1030" s="17"/>
      <c r="ACU1030" s="17"/>
      <c r="ACV1030" s="17"/>
      <c r="ACW1030" s="17"/>
      <c r="ACX1030" s="17"/>
      <c r="ACY1030" s="17"/>
      <c r="ACZ1030" s="17"/>
      <c r="ADA1030" s="17"/>
      <c r="ADB1030" s="17"/>
      <c r="ADC1030" s="17"/>
      <c r="ADD1030" s="17"/>
      <c r="ADE1030" s="17"/>
      <c r="ADF1030" s="17"/>
      <c r="ADG1030" s="17"/>
      <c r="ADH1030" s="17"/>
      <c r="ADI1030" s="17"/>
      <c r="ADJ1030" s="17"/>
      <c r="ADK1030" s="17"/>
      <c r="ADL1030" s="17"/>
      <c r="ADM1030" s="17"/>
      <c r="ADN1030" s="17"/>
      <c r="ADO1030" s="17"/>
      <c r="ADP1030" s="17"/>
      <c r="ADQ1030" s="17"/>
      <c r="ADR1030" s="17"/>
    </row>
    <row r="1031" spans="44:798" s="16" customFormat="1" x14ac:dyDescent="0.25">
      <c r="AR1031" s="56"/>
      <c r="AS1031" s="56"/>
      <c r="AT1031" s="57"/>
      <c r="AU1031" s="56"/>
      <c r="AV1031" s="57"/>
      <c r="AW1031" s="56"/>
      <c r="AX1031" s="56"/>
      <c r="AY1031" s="56"/>
      <c r="AZ1031" s="56"/>
      <c r="BA1031" s="56"/>
      <c r="BB1031" s="56"/>
      <c r="BC1031" s="56"/>
      <c r="BD1031" s="56"/>
      <c r="BE1031" s="51"/>
      <c r="BF1031" s="51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  <c r="HS1031" s="17"/>
      <c r="HT1031" s="17"/>
      <c r="HU1031" s="17"/>
      <c r="HV1031" s="17"/>
      <c r="HW1031" s="17"/>
      <c r="HX1031" s="17"/>
      <c r="HY1031" s="17"/>
      <c r="HZ1031" s="17"/>
      <c r="IA1031" s="17"/>
      <c r="IB1031" s="17"/>
      <c r="IC1031" s="17"/>
      <c r="ID1031" s="17"/>
      <c r="IE1031" s="17"/>
      <c r="IF1031" s="17"/>
      <c r="IG1031" s="17"/>
      <c r="IH1031" s="17"/>
      <c r="II1031" s="17"/>
      <c r="IJ1031" s="17"/>
      <c r="IK1031" s="17"/>
      <c r="IL1031" s="17"/>
      <c r="IM1031" s="17"/>
      <c r="IN1031" s="17"/>
      <c r="IO1031" s="17"/>
      <c r="IP1031" s="17"/>
      <c r="IQ1031" s="17"/>
      <c r="IR1031" s="17"/>
      <c r="IS1031" s="17"/>
      <c r="IT1031" s="17"/>
      <c r="IU1031" s="17"/>
      <c r="IV1031" s="17"/>
      <c r="IW1031" s="17"/>
      <c r="IX1031" s="17"/>
      <c r="IY1031" s="17"/>
      <c r="IZ1031" s="17"/>
      <c r="JA1031" s="17"/>
      <c r="JB1031" s="17"/>
      <c r="JC1031" s="17"/>
      <c r="JD1031" s="17"/>
      <c r="JE1031" s="17"/>
      <c r="JF1031" s="17"/>
      <c r="JG1031" s="17"/>
      <c r="JH1031" s="17"/>
      <c r="JI1031" s="17"/>
      <c r="JJ1031" s="17"/>
      <c r="JK1031" s="17"/>
      <c r="JL1031" s="17"/>
      <c r="JM1031" s="17"/>
      <c r="JN1031" s="17"/>
      <c r="JO1031" s="17"/>
      <c r="JP1031" s="17"/>
      <c r="JQ1031" s="17"/>
      <c r="JR1031" s="17"/>
      <c r="JS1031" s="17"/>
      <c r="JT1031" s="17"/>
      <c r="JU1031" s="17"/>
      <c r="JV1031" s="17"/>
      <c r="JW1031" s="17"/>
      <c r="JX1031" s="17"/>
      <c r="JY1031" s="17"/>
      <c r="JZ1031" s="17"/>
      <c r="KA1031" s="17"/>
      <c r="KB1031" s="17"/>
      <c r="KC1031" s="17"/>
      <c r="KD1031" s="17"/>
      <c r="KE1031" s="17"/>
      <c r="KF1031" s="17"/>
      <c r="KG1031" s="17"/>
      <c r="KH1031" s="17"/>
      <c r="KI1031" s="17"/>
      <c r="KJ1031" s="17"/>
      <c r="KK1031" s="17"/>
      <c r="KL1031" s="17"/>
      <c r="KM1031" s="17"/>
      <c r="KN1031" s="17"/>
      <c r="KO1031" s="17"/>
      <c r="KP1031" s="17"/>
      <c r="KQ1031" s="17"/>
      <c r="KR1031" s="17"/>
      <c r="KS1031" s="17"/>
      <c r="KT1031" s="17"/>
      <c r="KU1031" s="17"/>
      <c r="KV1031" s="17"/>
      <c r="KW1031" s="17"/>
      <c r="KX1031" s="17"/>
      <c r="KY1031" s="17"/>
      <c r="KZ1031" s="17"/>
      <c r="LA1031" s="17"/>
      <c r="LB1031" s="17"/>
      <c r="LC1031" s="17"/>
      <c r="LD1031" s="17"/>
      <c r="LE1031" s="17"/>
      <c r="LF1031" s="17"/>
      <c r="LG1031" s="17"/>
      <c r="LH1031" s="17"/>
      <c r="LI1031" s="17"/>
      <c r="LJ1031" s="17"/>
      <c r="LK1031" s="17"/>
      <c r="LL1031" s="17"/>
      <c r="LM1031" s="17"/>
      <c r="LN1031" s="17"/>
      <c r="LO1031" s="17"/>
      <c r="LP1031" s="17"/>
      <c r="LQ1031" s="17"/>
      <c r="LR1031" s="17"/>
      <c r="LS1031" s="17"/>
      <c r="LT1031" s="17"/>
      <c r="LU1031" s="17"/>
      <c r="LV1031" s="17"/>
      <c r="LW1031" s="17"/>
      <c r="LX1031" s="17"/>
      <c r="LY1031" s="17"/>
      <c r="LZ1031" s="17"/>
      <c r="MA1031" s="17"/>
      <c r="MB1031" s="17"/>
      <c r="MC1031" s="17"/>
      <c r="MD1031" s="17"/>
      <c r="ME1031" s="17"/>
      <c r="MF1031" s="17"/>
      <c r="MG1031" s="17"/>
      <c r="MH1031" s="17"/>
      <c r="MI1031" s="17"/>
      <c r="MJ1031" s="17"/>
      <c r="MK1031" s="17"/>
      <c r="ML1031" s="17"/>
      <c r="MM1031" s="17"/>
      <c r="MN1031" s="17"/>
      <c r="MO1031" s="17"/>
      <c r="MP1031" s="17"/>
      <c r="MQ1031" s="17"/>
      <c r="MR1031" s="17"/>
      <c r="MS1031" s="17"/>
      <c r="MT1031" s="17"/>
      <c r="MU1031" s="17"/>
      <c r="MV1031" s="17"/>
      <c r="MW1031" s="17"/>
      <c r="MX1031" s="17"/>
      <c r="MY1031" s="17"/>
      <c r="MZ1031" s="17"/>
      <c r="NA1031" s="17"/>
      <c r="NB1031" s="17"/>
      <c r="NC1031" s="17"/>
      <c r="ND1031" s="17"/>
      <c r="NE1031" s="17"/>
      <c r="NF1031" s="17"/>
      <c r="NG1031" s="17"/>
      <c r="NH1031" s="17"/>
      <c r="NI1031" s="17"/>
      <c r="NJ1031" s="17"/>
      <c r="NK1031" s="17"/>
      <c r="NL1031" s="17"/>
      <c r="NM1031" s="17"/>
      <c r="NN1031" s="17"/>
      <c r="NO1031" s="17"/>
      <c r="NP1031" s="17"/>
      <c r="NQ1031" s="17"/>
      <c r="NR1031" s="17"/>
      <c r="NS1031" s="17"/>
      <c r="NT1031" s="17"/>
      <c r="NU1031" s="17"/>
      <c r="NV1031" s="17"/>
      <c r="NW1031" s="17"/>
      <c r="NX1031" s="17"/>
      <c r="NY1031" s="17"/>
      <c r="NZ1031" s="17"/>
      <c r="OA1031" s="17"/>
      <c r="OB1031" s="17"/>
      <c r="OC1031" s="17"/>
      <c r="OD1031" s="17"/>
      <c r="OE1031" s="17"/>
      <c r="OF1031" s="17"/>
      <c r="OG1031" s="17"/>
      <c r="OH1031" s="17"/>
      <c r="OI1031" s="17"/>
      <c r="OJ1031" s="17"/>
      <c r="OK1031" s="17"/>
      <c r="OL1031" s="17"/>
      <c r="OM1031" s="17"/>
      <c r="ON1031" s="17"/>
      <c r="OO1031" s="17"/>
      <c r="OP1031" s="17"/>
      <c r="OQ1031" s="17"/>
      <c r="OR1031" s="17"/>
      <c r="OS1031" s="17"/>
      <c r="OT1031" s="17"/>
      <c r="OU1031" s="17"/>
      <c r="OV1031" s="17"/>
      <c r="OW1031" s="17"/>
      <c r="OX1031" s="17"/>
      <c r="OY1031" s="17"/>
      <c r="OZ1031" s="17"/>
      <c r="PA1031" s="17"/>
      <c r="PB1031" s="17"/>
      <c r="PC1031" s="17"/>
      <c r="PD1031" s="17"/>
      <c r="PE1031" s="17"/>
      <c r="PF1031" s="17"/>
      <c r="PG1031" s="17"/>
      <c r="PH1031" s="17"/>
      <c r="PI1031" s="17"/>
      <c r="PJ1031" s="17"/>
      <c r="PK1031" s="17"/>
      <c r="PL1031" s="17"/>
      <c r="PM1031" s="17"/>
      <c r="PN1031" s="17"/>
      <c r="PO1031" s="17"/>
      <c r="PP1031" s="17"/>
      <c r="PQ1031" s="17"/>
      <c r="PR1031" s="17"/>
      <c r="PS1031" s="17"/>
      <c r="PT1031" s="17"/>
      <c r="PU1031" s="17"/>
      <c r="PV1031" s="17"/>
      <c r="PW1031" s="17"/>
      <c r="PX1031" s="17"/>
      <c r="PY1031" s="17"/>
      <c r="PZ1031" s="17"/>
      <c r="QA1031" s="17"/>
      <c r="QB1031" s="17"/>
      <c r="QC1031" s="17"/>
      <c r="QD1031" s="17"/>
      <c r="QE1031" s="17"/>
      <c r="QF1031" s="17"/>
      <c r="QG1031" s="17"/>
      <c r="QH1031" s="17"/>
      <c r="QI1031" s="17"/>
      <c r="QJ1031" s="17"/>
      <c r="QK1031" s="17"/>
      <c r="QL1031" s="17"/>
      <c r="QM1031" s="17"/>
      <c r="QN1031" s="17"/>
      <c r="QO1031" s="17"/>
      <c r="QP1031" s="17"/>
      <c r="QQ1031" s="17"/>
      <c r="QR1031" s="17"/>
      <c r="QS1031" s="17"/>
      <c r="QT1031" s="17"/>
      <c r="QU1031" s="17"/>
      <c r="QV1031" s="17"/>
      <c r="QW1031" s="17"/>
      <c r="QX1031" s="17"/>
      <c r="QY1031" s="17"/>
      <c r="QZ1031" s="17"/>
      <c r="RA1031" s="17"/>
      <c r="RB1031" s="17"/>
      <c r="RC1031" s="17"/>
      <c r="RD1031" s="17"/>
      <c r="RE1031" s="17"/>
      <c r="RF1031" s="17"/>
      <c r="RG1031" s="17"/>
      <c r="RH1031" s="17"/>
      <c r="RI1031" s="17"/>
      <c r="RJ1031" s="17"/>
      <c r="RK1031" s="17"/>
      <c r="RL1031" s="17"/>
      <c r="RM1031" s="17"/>
      <c r="RN1031" s="17"/>
      <c r="RO1031" s="17"/>
      <c r="RP1031" s="17"/>
      <c r="RQ1031" s="17"/>
      <c r="RR1031" s="17"/>
      <c r="RS1031" s="17"/>
      <c r="RT1031" s="17"/>
      <c r="RU1031" s="17"/>
      <c r="RV1031" s="17"/>
      <c r="RW1031" s="17"/>
      <c r="RX1031" s="17"/>
      <c r="RY1031" s="17"/>
      <c r="RZ1031" s="17"/>
      <c r="SA1031" s="17"/>
      <c r="SB1031" s="17"/>
      <c r="SC1031" s="17"/>
      <c r="SD1031" s="17"/>
      <c r="SE1031" s="17"/>
      <c r="SF1031" s="17"/>
      <c r="SG1031" s="17"/>
      <c r="SH1031" s="17"/>
      <c r="SI1031" s="17"/>
      <c r="SJ1031" s="17"/>
      <c r="SK1031" s="17"/>
      <c r="SL1031" s="17"/>
      <c r="SM1031" s="17"/>
      <c r="SN1031" s="17"/>
      <c r="SO1031" s="17"/>
      <c r="SP1031" s="17"/>
      <c r="SQ1031" s="17"/>
      <c r="SR1031" s="17"/>
      <c r="SS1031" s="17"/>
      <c r="ST1031" s="17"/>
      <c r="SU1031" s="17"/>
      <c r="SV1031" s="17"/>
      <c r="SW1031" s="17"/>
      <c r="SX1031" s="17"/>
      <c r="SY1031" s="17"/>
      <c r="SZ1031" s="17"/>
      <c r="TA1031" s="17"/>
      <c r="TB1031" s="17"/>
      <c r="TC1031" s="17"/>
      <c r="TD1031" s="17"/>
      <c r="TE1031" s="17"/>
      <c r="TF1031" s="17"/>
      <c r="TG1031" s="17"/>
      <c r="TH1031" s="17"/>
      <c r="TI1031" s="17"/>
      <c r="TJ1031" s="17"/>
      <c r="TK1031" s="17"/>
      <c r="TL1031" s="17"/>
      <c r="TM1031" s="17"/>
      <c r="TN1031" s="17"/>
      <c r="TO1031" s="17"/>
      <c r="TP1031" s="17"/>
      <c r="TQ1031" s="17"/>
      <c r="TR1031" s="17"/>
      <c r="TS1031" s="17"/>
      <c r="TT1031" s="17"/>
      <c r="TU1031" s="17"/>
      <c r="TV1031" s="17"/>
      <c r="TW1031" s="17"/>
      <c r="TX1031" s="17"/>
      <c r="TY1031" s="17"/>
      <c r="TZ1031" s="17"/>
      <c r="UA1031" s="17"/>
      <c r="UB1031" s="17"/>
      <c r="UC1031" s="17"/>
      <c r="UD1031" s="17"/>
      <c r="UE1031" s="17"/>
      <c r="UF1031" s="17"/>
      <c r="UG1031" s="17"/>
      <c r="UH1031" s="17"/>
      <c r="UI1031" s="17"/>
      <c r="UJ1031" s="17"/>
      <c r="UK1031" s="17"/>
      <c r="UL1031" s="17"/>
      <c r="UM1031" s="17"/>
      <c r="UN1031" s="17"/>
      <c r="UO1031" s="17"/>
      <c r="UP1031" s="17"/>
      <c r="UQ1031" s="17"/>
      <c r="UR1031" s="17"/>
      <c r="US1031" s="17"/>
      <c r="UT1031" s="17"/>
      <c r="UU1031" s="17"/>
      <c r="UV1031" s="17"/>
      <c r="UW1031" s="17"/>
      <c r="UX1031" s="17"/>
      <c r="UY1031" s="17"/>
      <c r="UZ1031" s="17"/>
      <c r="VA1031" s="17"/>
      <c r="VB1031" s="17"/>
      <c r="VC1031" s="17"/>
      <c r="VD1031" s="17"/>
      <c r="VE1031" s="17"/>
      <c r="VF1031" s="17"/>
      <c r="VG1031" s="17"/>
      <c r="VH1031" s="17"/>
      <c r="VI1031" s="17"/>
      <c r="VJ1031" s="17"/>
      <c r="VK1031" s="17"/>
      <c r="VL1031" s="17"/>
      <c r="VM1031" s="17"/>
      <c r="VN1031" s="17"/>
      <c r="VO1031" s="17"/>
      <c r="VP1031" s="17"/>
      <c r="VQ1031" s="17"/>
      <c r="VR1031" s="17"/>
      <c r="VS1031" s="17"/>
      <c r="VT1031" s="17"/>
      <c r="VU1031" s="17"/>
      <c r="VV1031" s="17"/>
      <c r="VW1031" s="17"/>
      <c r="VX1031" s="17"/>
      <c r="VY1031" s="17"/>
      <c r="VZ1031" s="17"/>
      <c r="WA1031" s="17"/>
      <c r="WB1031" s="17"/>
      <c r="WC1031" s="17"/>
      <c r="WD1031" s="17"/>
      <c r="WE1031" s="17"/>
      <c r="WF1031" s="17"/>
      <c r="WG1031" s="17"/>
      <c r="WH1031" s="17"/>
      <c r="WI1031" s="17"/>
      <c r="WJ1031" s="17"/>
      <c r="WK1031" s="17"/>
      <c r="WL1031" s="17"/>
      <c r="WM1031" s="17"/>
      <c r="WN1031" s="17"/>
      <c r="WO1031" s="17"/>
      <c r="WP1031" s="17"/>
      <c r="WQ1031" s="17"/>
      <c r="WR1031" s="17"/>
      <c r="WS1031" s="17"/>
      <c r="WT1031" s="17"/>
      <c r="WU1031" s="17"/>
      <c r="WV1031" s="17"/>
      <c r="WW1031" s="17"/>
      <c r="WX1031" s="17"/>
      <c r="WY1031" s="17"/>
      <c r="WZ1031" s="17"/>
      <c r="XA1031" s="17"/>
      <c r="XB1031" s="17"/>
      <c r="XC1031" s="17"/>
      <c r="XD1031" s="17"/>
      <c r="XE1031" s="17"/>
      <c r="XF1031" s="17"/>
      <c r="XG1031" s="17"/>
      <c r="XH1031" s="17"/>
      <c r="XI1031" s="17"/>
      <c r="XJ1031" s="17"/>
      <c r="XK1031" s="17"/>
      <c r="XL1031" s="17"/>
      <c r="XM1031" s="17"/>
      <c r="XN1031" s="17"/>
      <c r="XO1031" s="17"/>
      <c r="XP1031" s="17"/>
      <c r="XQ1031" s="17"/>
      <c r="XR1031" s="17"/>
      <c r="XS1031" s="17"/>
      <c r="XT1031" s="17"/>
      <c r="XU1031" s="17"/>
      <c r="XV1031" s="17"/>
      <c r="XW1031" s="17"/>
      <c r="XX1031" s="17"/>
      <c r="XY1031" s="17"/>
      <c r="XZ1031" s="17"/>
      <c r="YA1031" s="17"/>
      <c r="YB1031" s="17"/>
      <c r="YC1031" s="17"/>
      <c r="YD1031" s="17"/>
      <c r="YE1031" s="17"/>
      <c r="YF1031" s="17"/>
      <c r="YG1031" s="17"/>
      <c r="YH1031" s="17"/>
      <c r="YI1031" s="17"/>
      <c r="YJ1031" s="17"/>
      <c r="YK1031" s="17"/>
      <c r="YL1031" s="17"/>
      <c r="YM1031" s="17"/>
      <c r="YN1031" s="17"/>
      <c r="YO1031" s="17"/>
      <c r="YP1031" s="17"/>
      <c r="YQ1031" s="17"/>
      <c r="YR1031" s="17"/>
      <c r="YS1031" s="17"/>
      <c r="YT1031" s="17"/>
      <c r="YU1031" s="17"/>
      <c r="YV1031" s="17"/>
      <c r="YW1031" s="17"/>
      <c r="YX1031" s="17"/>
      <c r="YY1031" s="17"/>
      <c r="YZ1031" s="17"/>
      <c r="ZA1031" s="17"/>
      <c r="ZB1031" s="17"/>
      <c r="ZC1031" s="17"/>
      <c r="ZD1031" s="17"/>
      <c r="ZE1031" s="17"/>
      <c r="ZF1031" s="17"/>
      <c r="ZG1031" s="17"/>
      <c r="ZH1031" s="17"/>
      <c r="ZI1031" s="17"/>
      <c r="ZJ1031" s="17"/>
      <c r="ZK1031" s="17"/>
      <c r="ZL1031" s="17"/>
      <c r="ZM1031" s="17"/>
      <c r="ZN1031" s="17"/>
      <c r="ZO1031" s="17"/>
      <c r="ZP1031" s="17"/>
      <c r="ZQ1031" s="17"/>
      <c r="ZR1031" s="17"/>
      <c r="ZS1031" s="17"/>
      <c r="ZT1031" s="17"/>
      <c r="ZU1031" s="17"/>
      <c r="ZV1031" s="17"/>
      <c r="ZW1031" s="17"/>
      <c r="ZX1031" s="17"/>
      <c r="ZY1031" s="17"/>
      <c r="ZZ1031" s="17"/>
      <c r="AAA1031" s="17"/>
      <c r="AAB1031" s="17"/>
      <c r="AAC1031" s="17"/>
      <c r="AAD1031" s="17"/>
      <c r="AAE1031" s="17"/>
      <c r="AAF1031" s="17"/>
      <c r="AAG1031" s="17"/>
      <c r="AAH1031" s="17"/>
      <c r="AAI1031" s="17"/>
      <c r="AAJ1031" s="17"/>
      <c r="AAK1031" s="17"/>
      <c r="AAL1031" s="17"/>
      <c r="AAM1031" s="17"/>
      <c r="AAN1031" s="17"/>
      <c r="AAO1031" s="17"/>
      <c r="AAP1031" s="17"/>
      <c r="AAQ1031" s="17"/>
      <c r="AAR1031" s="17"/>
      <c r="AAS1031" s="17"/>
      <c r="AAT1031" s="17"/>
      <c r="AAU1031" s="17"/>
      <c r="AAV1031" s="17"/>
      <c r="AAW1031" s="17"/>
      <c r="AAX1031" s="17"/>
      <c r="AAY1031" s="17"/>
      <c r="AAZ1031" s="17"/>
      <c r="ABA1031" s="17"/>
      <c r="ABB1031" s="17"/>
      <c r="ABC1031" s="17"/>
      <c r="ABD1031" s="17"/>
      <c r="ABE1031" s="17"/>
      <c r="ABF1031" s="17"/>
      <c r="ABG1031" s="17"/>
      <c r="ABH1031" s="17"/>
      <c r="ABI1031" s="17"/>
      <c r="ABJ1031" s="17"/>
      <c r="ABK1031" s="17"/>
      <c r="ABL1031" s="17"/>
      <c r="ABM1031" s="17"/>
      <c r="ABN1031" s="17"/>
      <c r="ABO1031" s="17"/>
      <c r="ABP1031" s="17"/>
      <c r="ABQ1031" s="17"/>
      <c r="ABR1031" s="17"/>
      <c r="ABS1031" s="17"/>
      <c r="ABT1031" s="17"/>
      <c r="ABU1031" s="17"/>
      <c r="ABV1031" s="17"/>
      <c r="ABW1031" s="17"/>
      <c r="ABX1031" s="17"/>
      <c r="ABY1031" s="17"/>
      <c r="ABZ1031" s="17"/>
      <c r="ACA1031" s="17"/>
      <c r="ACB1031" s="17"/>
      <c r="ACC1031" s="17"/>
      <c r="ACD1031" s="17"/>
      <c r="ACE1031" s="17"/>
      <c r="ACF1031" s="17"/>
      <c r="ACG1031" s="17"/>
      <c r="ACH1031" s="17"/>
      <c r="ACI1031" s="17"/>
      <c r="ACJ1031" s="17"/>
      <c r="ACK1031" s="17"/>
      <c r="ACL1031" s="17"/>
      <c r="ACM1031" s="17"/>
      <c r="ACN1031" s="17"/>
      <c r="ACO1031" s="17"/>
      <c r="ACP1031" s="17"/>
      <c r="ACQ1031" s="17"/>
      <c r="ACR1031" s="17"/>
      <c r="ACS1031" s="17"/>
      <c r="ACT1031" s="17"/>
      <c r="ACU1031" s="17"/>
      <c r="ACV1031" s="17"/>
      <c r="ACW1031" s="17"/>
      <c r="ACX1031" s="17"/>
      <c r="ACY1031" s="17"/>
      <c r="ACZ1031" s="17"/>
      <c r="ADA1031" s="17"/>
      <c r="ADB1031" s="17"/>
      <c r="ADC1031" s="17"/>
      <c r="ADD1031" s="17"/>
      <c r="ADE1031" s="17"/>
      <c r="ADF1031" s="17"/>
      <c r="ADG1031" s="17"/>
      <c r="ADH1031" s="17"/>
      <c r="ADI1031" s="17"/>
      <c r="ADJ1031" s="17"/>
      <c r="ADK1031" s="17"/>
      <c r="ADL1031" s="17"/>
      <c r="ADM1031" s="17"/>
      <c r="ADN1031" s="17"/>
      <c r="ADO1031" s="17"/>
      <c r="ADP1031" s="17"/>
      <c r="ADQ1031" s="17"/>
      <c r="ADR1031" s="17"/>
    </row>
    <row r="1032" spans="44:798" s="16" customFormat="1" x14ac:dyDescent="0.25">
      <c r="AR1032" s="56"/>
      <c r="AS1032" s="56"/>
      <c r="AT1032" s="57"/>
      <c r="AU1032" s="56"/>
      <c r="AV1032" s="57"/>
      <c r="AW1032" s="56"/>
      <c r="AX1032" s="56"/>
      <c r="AY1032" s="56"/>
      <c r="AZ1032" s="56"/>
      <c r="BA1032" s="56"/>
      <c r="BB1032" s="56"/>
      <c r="BC1032" s="56"/>
      <c r="BD1032" s="56"/>
      <c r="BE1032" s="51"/>
      <c r="BF1032" s="51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  <c r="HS1032" s="17"/>
      <c r="HT1032" s="17"/>
      <c r="HU1032" s="17"/>
      <c r="HV1032" s="17"/>
      <c r="HW1032" s="17"/>
      <c r="HX1032" s="17"/>
      <c r="HY1032" s="17"/>
      <c r="HZ1032" s="17"/>
      <c r="IA1032" s="17"/>
      <c r="IB1032" s="17"/>
      <c r="IC1032" s="17"/>
      <c r="ID1032" s="17"/>
      <c r="IE1032" s="17"/>
      <c r="IF1032" s="17"/>
      <c r="IG1032" s="17"/>
      <c r="IH1032" s="17"/>
      <c r="II1032" s="17"/>
      <c r="IJ1032" s="17"/>
      <c r="IK1032" s="17"/>
      <c r="IL1032" s="17"/>
      <c r="IM1032" s="17"/>
      <c r="IN1032" s="17"/>
      <c r="IO1032" s="17"/>
      <c r="IP1032" s="17"/>
      <c r="IQ1032" s="17"/>
      <c r="IR1032" s="17"/>
      <c r="IS1032" s="17"/>
      <c r="IT1032" s="17"/>
      <c r="IU1032" s="17"/>
      <c r="IV1032" s="17"/>
      <c r="IW1032" s="17"/>
      <c r="IX1032" s="17"/>
      <c r="IY1032" s="17"/>
      <c r="IZ1032" s="17"/>
      <c r="JA1032" s="17"/>
      <c r="JB1032" s="17"/>
      <c r="JC1032" s="17"/>
      <c r="JD1032" s="17"/>
      <c r="JE1032" s="17"/>
      <c r="JF1032" s="17"/>
      <c r="JG1032" s="17"/>
      <c r="JH1032" s="17"/>
      <c r="JI1032" s="17"/>
      <c r="JJ1032" s="17"/>
      <c r="JK1032" s="17"/>
      <c r="JL1032" s="17"/>
      <c r="JM1032" s="17"/>
      <c r="JN1032" s="17"/>
      <c r="JO1032" s="17"/>
      <c r="JP1032" s="17"/>
      <c r="JQ1032" s="17"/>
      <c r="JR1032" s="17"/>
      <c r="JS1032" s="17"/>
      <c r="JT1032" s="17"/>
      <c r="JU1032" s="17"/>
      <c r="JV1032" s="17"/>
      <c r="JW1032" s="17"/>
      <c r="JX1032" s="17"/>
      <c r="JY1032" s="17"/>
      <c r="JZ1032" s="17"/>
      <c r="KA1032" s="17"/>
      <c r="KB1032" s="17"/>
      <c r="KC1032" s="17"/>
      <c r="KD1032" s="17"/>
      <c r="KE1032" s="17"/>
      <c r="KF1032" s="17"/>
      <c r="KG1032" s="17"/>
      <c r="KH1032" s="17"/>
      <c r="KI1032" s="17"/>
      <c r="KJ1032" s="17"/>
      <c r="KK1032" s="17"/>
      <c r="KL1032" s="17"/>
      <c r="KM1032" s="17"/>
      <c r="KN1032" s="17"/>
      <c r="KO1032" s="17"/>
      <c r="KP1032" s="17"/>
      <c r="KQ1032" s="17"/>
      <c r="KR1032" s="17"/>
      <c r="KS1032" s="17"/>
      <c r="KT1032" s="17"/>
      <c r="KU1032" s="17"/>
      <c r="KV1032" s="17"/>
      <c r="KW1032" s="17"/>
      <c r="KX1032" s="17"/>
      <c r="KY1032" s="17"/>
      <c r="KZ1032" s="17"/>
      <c r="LA1032" s="17"/>
      <c r="LB1032" s="17"/>
      <c r="LC1032" s="17"/>
      <c r="LD1032" s="17"/>
      <c r="LE1032" s="17"/>
      <c r="LF1032" s="17"/>
      <c r="LG1032" s="17"/>
      <c r="LH1032" s="17"/>
      <c r="LI1032" s="17"/>
      <c r="LJ1032" s="17"/>
      <c r="LK1032" s="17"/>
      <c r="LL1032" s="17"/>
      <c r="LM1032" s="17"/>
      <c r="LN1032" s="17"/>
      <c r="LO1032" s="17"/>
      <c r="LP1032" s="17"/>
      <c r="LQ1032" s="17"/>
      <c r="LR1032" s="17"/>
      <c r="LS1032" s="17"/>
      <c r="LT1032" s="17"/>
      <c r="LU1032" s="17"/>
      <c r="LV1032" s="17"/>
      <c r="LW1032" s="17"/>
      <c r="LX1032" s="17"/>
      <c r="LY1032" s="17"/>
      <c r="LZ1032" s="17"/>
      <c r="MA1032" s="17"/>
      <c r="MB1032" s="17"/>
      <c r="MC1032" s="17"/>
      <c r="MD1032" s="17"/>
      <c r="ME1032" s="17"/>
      <c r="MF1032" s="17"/>
      <c r="MG1032" s="17"/>
      <c r="MH1032" s="17"/>
      <c r="MI1032" s="17"/>
      <c r="MJ1032" s="17"/>
      <c r="MK1032" s="17"/>
      <c r="ML1032" s="17"/>
      <c r="MM1032" s="17"/>
      <c r="MN1032" s="17"/>
      <c r="MO1032" s="17"/>
      <c r="MP1032" s="17"/>
      <c r="MQ1032" s="17"/>
      <c r="MR1032" s="17"/>
      <c r="MS1032" s="17"/>
      <c r="MT1032" s="17"/>
      <c r="MU1032" s="17"/>
      <c r="MV1032" s="17"/>
      <c r="MW1032" s="17"/>
      <c r="MX1032" s="17"/>
      <c r="MY1032" s="17"/>
      <c r="MZ1032" s="17"/>
      <c r="NA1032" s="17"/>
      <c r="NB1032" s="17"/>
      <c r="NC1032" s="17"/>
      <c r="ND1032" s="17"/>
      <c r="NE1032" s="17"/>
      <c r="NF1032" s="17"/>
      <c r="NG1032" s="17"/>
      <c r="NH1032" s="17"/>
      <c r="NI1032" s="17"/>
      <c r="NJ1032" s="17"/>
      <c r="NK1032" s="17"/>
      <c r="NL1032" s="17"/>
      <c r="NM1032" s="17"/>
      <c r="NN1032" s="17"/>
      <c r="NO1032" s="17"/>
      <c r="NP1032" s="17"/>
      <c r="NQ1032" s="17"/>
      <c r="NR1032" s="17"/>
      <c r="NS1032" s="17"/>
      <c r="NT1032" s="17"/>
      <c r="NU1032" s="17"/>
      <c r="NV1032" s="17"/>
      <c r="NW1032" s="17"/>
      <c r="NX1032" s="17"/>
      <c r="NY1032" s="17"/>
      <c r="NZ1032" s="17"/>
      <c r="OA1032" s="17"/>
      <c r="OB1032" s="17"/>
      <c r="OC1032" s="17"/>
      <c r="OD1032" s="17"/>
      <c r="OE1032" s="17"/>
      <c r="OF1032" s="17"/>
      <c r="OG1032" s="17"/>
      <c r="OH1032" s="17"/>
      <c r="OI1032" s="17"/>
      <c r="OJ1032" s="17"/>
      <c r="OK1032" s="17"/>
      <c r="OL1032" s="17"/>
      <c r="OM1032" s="17"/>
      <c r="ON1032" s="17"/>
      <c r="OO1032" s="17"/>
      <c r="OP1032" s="17"/>
      <c r="OQ1032" s="17"/>
      <c r="OR1032" s="17"/>
      <c r="OS1032" s="17"/>
      <c r="OT1032" s="17"/>
      <c r="OU1032" s="17"/>
      <c r="OV1032" s="17"/>
      <c r="OW1032" s="17"/>
      <c r="OX1032" s="17"/>
      <c r="OY1032" s="17"/>
      <c r="OZ1032" s="17"/>
      <c r="PA1032" s="17"/>
      <c r="PB1032" s="17"/>
      <c r="PC1032" s="17"/>
      <c r="PD1032" s="17"/>
      <c r="PE1032" s="17"/>
      <c r="PF1032" s="17"/>
      <c r="PG1032" s="17"/>
      <c r="PH1032" s="17"/>
      <c r="PI1032" s="17"/>
      <c r="PJ1032" s="17"/>
      <c r="PK1032" s="17"/>
      <c r="PL1032" s="17"/>
      <c r="PM1032" s="17"/>
      <c r="PN1032" s="17"/>
      <c r="PO1032" s="17"/>
      <c r="PP1032" s="17"/>
      <c r="PQ1032" s="17"/>
      <c r="PR1032" s="17"/>
      <c r="PS1032" s="17"/>
      <c r="PT1032" s="17"/>
      <c r="PU1032" s="17"/>
      <c r="PV1032" s="17"/>
      <c r="PW1032" s="17"/>
      <c r="PX1032" s="17"/>
      <c r="PY1032" s="17"/>
      <c r="PZ1032" s="17"/>
      <c r="QA1032" s="17"/>
      <c r="QB1032" s="17"/>
      <c r="QC1032" s="17"/>
      <c r="QD1032" s="17"/>
      <c r="QE1032" s="17"/>
      <c r="QF1032" s="17"/>
      <c r="QG1032" s="17"/>
      <c r="QH1032" s="17"/>
      <c r="QI1032" s="17"/>
      <c r="QJ1032" s="17"/>
      <c r="QK1032" s="17"/>
      <c r="QL1032" s="17"/>
      <c r="QM1032" s="17"/>
      <c r="QN1032" s="17"/>
      <c r="QO1032" s="17"/>
      <c r="QP1032" s="17"/>
      <c r="QQ1032" s="17"/>
      <c r="QR1032" s="17"/>
      <c r="QS1032" s="17"/>
      <c r="QT1032" s="17"/>
      <c r="QU1032" s="17"/>
      <c r="QV1032" s="17"/>
      <c r="QW1032" s="17"/>
      <c r="QX1032" s="17"/>
      <c r="QY1032" s="17"/>
      <c r="QZ1032" s="17"/>
      <c r="RA1032" s="17"/>
      <c r="RB1032" s="17"/>
      <c r="RC1032" s="17"/>
      <c r="RD1032" s="17"/>
      <c r="RE1032" s="17"/>
      <c r="RF1032" s="17"/>
      <c r="RG1032" s="17"/>
      <c r="RH1032" s="17"/>
      <c r="RI1032" s="17"/>
      <c r="RJ1032" s="17"/>
      <c r="RK1032" s="17"/>
      <c r="RL1032" s="17"/>
      <c r="RM1032" s="17"/>
      <c r="RN1032" s="17"/>
      <c r="RO1032" s="17"/>
      <c r="RP1032" s="17"/>
      <c r="RQ1032" s="17"/>
      <c r="RR1032" s="17"/>
      <c r="RS1032" s="17"/>
      <c r="RT1032" s="17"/>
      <c r="RU1032" s="17"/>
      <c r="RV1032" s="17"/>
      <c r="RW1032" s="17"/>
      <c r="RX1032" s="17"/>
      <c r="RY1032" s="17"/>
      <c r="RZ1032" s="17"/>
      <c r="SA1032" s="17"/>
      <c r="SB1032" s="17"/>
      <c r="SC1032" s="17"/>
      <c r="SD1032" s="17"/>
      <c r="SE1032" s="17"/>
      <c r="SF1032" s="17"/>
      <c r="SG1032" s="17"/>
      <c r="SH1032" s="17"/>
      <c r="SI1032" s="17"/>
      <c r="SJ1032" s="17"/>
      <c r="SK1032" s="17"/>
      <c r="SL1032" s="17"/>
      <c r="SM1032" s="17"/>
      <c r="SN1032" s="17"/>
      <c r="SO1032" s="17"/>
      <c r="SP1032" s="17"/>
      <c r="SQ1032" s="17"/>
      <c r="SR1032" s="17"/>
      <c r="SS1032" s="17"/>
      <c r="ST1032" s="17"/>
      <c r="SU1032" s="17"/>
      <c r="SV1032" s="17"/>
      <c r="SW1032" s="17"/>
      <c r="SX1032" s="17"/>
      <c r="SY1032" s="17"/>
      <c r="SZ1032" s="17"/>
      <c r="TA1032" s="17"/>
      <c r="TB1032" s="17"/>
      <c r="TC1032" s="17"/>
      <c r="TD1032" s="17"/>
      <c r="TE1032" s="17"/>
      <c r="TF1032" s="17"/>
      <c r="TG1032" s="17"/>
      <c r="TH1032" s="17"/>
      <c r="TI1032" s="17"/>
      <c r="TJ1032" s="17"/>
      <c r="TK1032" s="17"/>
      <c r="TL1032" s="17"/>
      <c r="TM1032" s="17"/>
      <c r="TN1032" s="17"/>
      <c r="TO1032" s="17"/>
      <c r="TP1032" s="17"/>
      <c r="TQ1032" s="17"/>
      <c r="TR1032" s="17"/>
      <c r="TS1032" s="17"/>
      <c r="TT1032" s="17"/>
      <c r="TU1032" s="17"/>
      <c r="TV1032" s="17"/>
      <c r="TW1032" s="17"/>
      <c r="TX1032" s="17"/>
      <c r="TY1032" s="17"/>
      <c r="TZ1032" s="17"/>
      <c r="UA1032" s="17"/>
      <c r="UB1032" s="17"/>
      <c r="UC1032" s="17"/>
      <c r="UD1032" s="17"/>
      <c r="UE1032" s="17"/>
      <c r="UF1032" s="17"/>
      <c r="UG1032" s="17"/>
      <c r="UH1032" s="17"/>
      <c r="UI1032" s="17"/>
      <c r="UJ1032" s="17"/>
      <c r="UK1032" s="17"/>
      <c r="UL1032" s="17"/>
      <c r="UM1032" s="17"/>
      <c r="UN1032" s="17"/>
      <c r="UO1032" s="17"/>
      <c r="UP1032" s="17"/>
      <c r="UQ1032" s="17"/>
      <c r="UR1032" s="17"/>
      <c r="US1032" s="17"/>
      <c r="UT1032" s="17"/>
      <c r="UU1032" s="17"/>
      <c r="UV1032" s="17"/>
      <c r="UW1032" s="17"/>
      <c r="UX1032" s="17"/>
      <c r="UY1032" s="17"/>
      <c r="UZ1032" s="17"/>
      <c r="VA1032" s="17"/>
      <c r="VB1032" s="17"/>
      <c r="VC1032" s="17"/>
      <c r="VD1032" s="17"/>
      <c r="VE1032" s="17"/>
      <c r="VF1032" s="17"/>
      <c r="VG1032" s="17"/>
      <c r="VH1032" s="17"/>
      <c r="VI1032" s="17"/>
      <c r="VJ1032" s="17"/>
      <c r="VK1032" s="17"/>
      <c r="VL1032" s="17"/>
      <c r="VM1032" s="17"/>
      <c r="VN1032" s="17"/>
      <c r="VO1032" s="17"/>
      <c r="VP1032" s="17"/>
      <c r="VQ1032" s="17"/>
      <c r="VR1032" s="17"/>
      <c r="VS1032" s="17"/>
      <c r="VT1032" s="17"/>
      <c r="VU1032" s="17"/>
      <c r="VV1032" s="17"/>
      <c r="VW1032" s="17"/>
      <c r="VX1032" s="17"/>
      <c r="VY1032" s="17"/>
      <c r="VZ1032" s="17"/>
      <c r="WA1032" s="17"/>
      <c r="WB1032" s="17"/>
      <c r="WC1032" s="17"/>
      <c r="WD1032" s="17"/>
      <c r="WE1032" s="17"/>
      <c r="WF1032" s="17"/>
      <c r="WG1032" s="17"/>
      <c r="WH1032" s="17"/>
      <c r="WI1032" s="17"/>
      <c r="WJ1032" s="17"/>
      <c r="WK1032" s="17"/>
      <c r="WL1032" s="17"/>
      <c r="WM1032" s="17"/>
      <c r="WN1032" s="17"/>
      <c r="WO1032" s="17"/>
      <c r="WP1032" s="17"/>
      <c r="WQ1032" s="17"/>
      <c r="WR1032" s="17"/>
      <c r="WS1032" s="17"/>
      <c r="WT1032" s="17"/>
      <c r="WU1032" s="17"/>
      <c r="WV1032" s="17"/>
      <c r="WW1032" s="17"/>
      <c r="WX1032" s="17"/>
      <c r="WY1032" s="17"/>
      <c r="WZ1032" s="17"/>
      <c r="XA1032" s="17"/>
      <c r="XB1032" s="17"/>
      <c r="XC1032" s="17"/>
      <c r="XD1032" s="17"/>
      <c r="XE1032" s="17"/>
      <c r="XF1032" s="17"/>
      <c r="XG1032" s="17"/>
      <c r="XH1032" s="17"/>
      <c r="XI1032" s="17"/>
      <c r="XJ1032" s="17"/>
      <c r="XK1032" s="17"/>
      <c r="XL1032" s="17"/>
      <c r="XM1032" s="17"/>
      <c r="XN1032" s="17"/>
      <c r="XO1032" s="17"/>
      <c r="XP1032" s="17"/>
      <c r="XQ1032" s="17"/>
      <c r="XR1032" s="17"/>
      <c r="XS1032" s="17"/>
      <c r="XT1032" s="17"/>
      <c r="XU1032" s="17"/>
      <c r="XV1032" s="17"/>
      <c r="XW1032" s="17"/>
      <c r="XX1032" s="17"/>
      <c r="XY1032" s="17"/>
      <c r="XZ1032" s="17"/>
      <c r="YA1032" s="17"/>
      <c r="YB1032" s="17"/>
      <c r="YC1032" s="17"/>
      <c r="YD1032" s="17"/>
      <c r="YE1032" s="17"/>
      <c r="YF1032" s="17"/>
      <c r="YG1032" s="17"/>
      <c r="YH1032" s="17"/>
      <c r="YI1032" s="17"/>
      <c r="YJ1032" s="17"/>
      <c r="YK1032" s="17"/>
      <c r="YL1032" s="17"/>
      <c r="YM1032" s="17"/>
      <c r="YN1032" s="17"/>
      <c r="YO1032" s="17"/>
      <c r="YP1032" s="17"/>
      <c r="YQ1032" s="17"/>
      <c r="YR1032" s="17"/>
      <c r="YS1032" s="17"/>
      <c r="YT1032" s="17"/>
      <c r="YU1032" s="17"/>
      <c r="YV1032" s="17"/>
      <c r="YW1032" s="17"/>
      <c r="YX1032" s="17"/>
      <c r="YY1032" s="17"/>
      <c r="YZ1032" s="17"/>
      <c r="ZA1032" s="17"/>
      <c r="ZB1032" s="17"/>
      <c r="ZC1032" s="17"/>
      <c r="ZD1032" s="17"/>
      <c r="ZE1032" s="17"/>
      <c r="ZF1032" s="17"/>
      <c r="ZG1032" s="17"/>
      <c r="ZH1032" s="17"/>
      <c r="ZI1032" s="17"/>
      <c r="ZJ1032" s="17"/>
      <c r="ZK1032" s="17"/>
      <c r="ZL1032" s="17"/>
      <c r="ZM1032" s="17"/>
      <c r="ZN1032" s="17"/>
      <c r="ZO1032" s="17"/>
      <c r="ZP1032" s="17"/>
      <c r="ZQ1032" s="17"/>
      <c r="ZR1032" s="17"/>
      <c r="ZS1032" s="17"/>
      <c r="ZT1032" s="17"/>
      <c r="ZU1032" s="17"/>
      <c r="ZV1032" s="17"/>
      <c r="ZW1032" s="17"/>
      <c r="ZX1032" s="17"/>
      <c r="ZY1032" s="17"/>
      <c r="ZZ1032" s="17"/>
      <c r="AAA1032" s="17"/>
      <c r="AAB1032" s="17"/>
      <c r="AAC1032" s="17"/>
      <c r="AAD1032" s="17"/>
      <c r="AAE1032" s="17"/>
      <c r="AAF1032" s="17"/>
      <c r="AAG1032" s="17"/>
      <c r="AAH1032" s="17"/>
      <c r="AAI1032" s="17"/>
      <c r="AAJ1032" s="17"/>
      <c r="AAK1032" s="17"/>
      <c r="AAL1032" s="17"/>
      <c r="AAM1032" s="17"/>
      <c r="AAN1032" s="17"/>
      <c r="AAO1032" s="17"/>
      <c r="AAP1032" s="17"/>
      <c r="AAQ1032" s="17"/>
      <c r="AAR1032" s="17"/>
      <c r="AAS1032" s="17"/>
      <c r="AAT1032" s="17"/>
      <c r="AAU1032" s="17"/>
      <c r="AAV1032" s="17"/>
      <c r="AAW1032" s="17"/>
      <c r="AAX1032" s="17"/>
      <c r="AAY1032" s="17"/>
      <c r="AAZ1032" s="17"/>
      <c r="ABA1032" s="17"/>
      <c r="ABB1032" s="17"/>
      <c r="ABC1032" s="17"/>
      <c r="ABD1032" s="17"/>
      <c r="ABE1032" s="17"/>
      <c r="ABF1032" s="17"/>
      <c r="ABG1032" s="17"/>
      <c r="ABH1032" s="17"/>
      <c r="ABI1032" s="17"/>
      <c r="ABJ1032" s="17"/>
      <c r="ABK1032" s="17"/>
      <c r="ABL1032" s="17"/>
      <c r="ABM1032" s="17"/>
      <c r="ABN1032" s="17"/>
      <c r="ABO1032" s="17"/>
      <c r="ABP1032" s="17"/>
      <c r="ABQ1032" s="17"/>
      <c r="ABR1032" s="17"/>
      <c r="ABS1032" s="17"/>
      <c r="ABT1032" s="17"/>
      <c r="ABU1032" s="17"/>
      <c r="ABV1032" s="17"/>
      <c r="ABW1032" s="17"/>
      <c r="ABX1032" s="17"/>
      <c r="ABY1032" s="17"/>
      <c r="ABZ1032" s="17"/>
      <c r="ACA1032" s="17"/>
      <c r="ACB1032" s="17"/>
      <c r="ACC1032" s="17"/>
      <c r="ACD1032" s="17"/>
      <c r="ACE1032" s="17"/>
      <c r="ACF1032" s="17"/>
      <c r="ACG1032" s="17"/>
      <c r="ACH1032" s="17"/>
      <c r="ACI1032" s="17"/>
      <c r="ACJ1032" s="17"/>
      <c r="ACK1032" s="17"/>
      <c r="ACL1032" s="17"/>
      <c r="ACM1032" s="17"/>
      <c r="ACN1032" s="17"/>
      <c r="ACO1032" s="17"/>
      <c r="ACP1032" s="17"/>
      <c r="ACQ1032" s="17"/>
      <c r="ACR1032" s="17"/>
      <c r="ACS1032" s="17"/>
      <c r="ACT1032" s="17"/>
      <c r="ACU1032" s="17"/>
      <c r="ACV1032" s="17"/>
      <c r="ACW1032" s="17"/>
      <c r="ACX1032" s="17"/>
      <c r="ACY1032" s="17"/>
      <c r="ACZ1032" s="17"/>
      <c r="ADA1032" s="17"/>
      <c r="ADB1032" s="17"/>
      <c r="ADC1032" s="17"/>
      <c r="ADD1032" s="17"/>
      <c r="ADE1032" s="17"/>
      <c r="ADF1032" s="17"/>
      <c r="ADG1032" s="17"/>
      <c r="ADH1032" s="17"/>
      <c r="ADI1032" s="17"/>
      <c r="ADJ1032" s="17"/>
      <c r="ADK1032" s="17"/>
      <c r="ADL1032" s="17"/>
      <c r="ADM1032" s="17"/>
      <c r="ADN1032" s="17"/>
      <c r="ADO1032" s="17"/>
      <c r="ADP1032" s="17"/>
      <c r="ADQ1032" s="17"/>
      <c r="ADR1032" s="17"/>
    </row>
    <row r="1033" spans="44:798" s="16" customFormat="1" x14ac:dyDescent="0.25">
      <c r="AR1033" s="56"/>
      <c r="AS1033" s="56"/>
      <c r="AT1033" s="57"/>
      <c r="AU1033" s="56"/>
      <c r="AV1033" s="57"/>
      <c r="AW1033" s="56"/>
      <c r="AX1033" s="56"/>
      <c r="AY1033" s="56"/>
      <c r="AZ1033" s="56"/>
      <c r="BA1033" s="56"/>
      <c r="BB1033" s="56"/>
      <c r="BC1033" s="56"/>
      <c r="BD1033" s="56"/>
      <c r="BE1033" s="51"/>
      <c r="BF1033" s="51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  <c r="HS1033" s="17"/>
      <c r="HT1033" s="17"/>
      <c r="HU1033" s="17"/>
      <c r="HV1033" s="17"/>
      <c r="HW1033" s="17"/>
      <c r="HX1033" s="17"/>
      <c r="HY1033" s="17"/>
      <c r="HZ1033" s="17"/>
      <c r="IA1033" s="17"/>
      <c r="IB1033" s="17"/>
      <c r="IC1033" s="17"/>
      <c r="ID1033" s="17"/>
      <c r="IE1033" s="17"/>
      <c r="IF1033" s="17"/>
      <c r="IG1033" s="17"/>
      <c r="IH1033" s="17"/>
      <c r="II1033" s="17"/>
      <c r="IJ1033" s="17"/>
      <c r="IK1033" s="17"/>
      <c r="IL1033" s="17"/>
      <c r="IM1033" s="17"/>
      <c r="IN1033" s="17"/>
      <c r="IO1033" s="17"/>
      <c r="IP1033" s="17"/>
      <c r="IQ1033" s="17"/>
      <c r="IR1033" s="17"/>
      <c r="IS1033" s="17"/>
      <c r="IT1033" s="17"/>
      <c r="IU1033" s="17"/>
      <c r="IV1033" s="17"/>
      <c r="IW1033" s="17"/>
      <c r="IX1033" s="17"/>
      <c r="IY1033" s="17"/>
      <c r="IZ1033" s="17"/>
      <c r="JA1033" s="17"/>
      <c r="JB1033" s="17"/>
      <c r="JC1033" s="17"/>
      <c r="JD1033" s="17"/>
      <c r="JE1033" s="17"/>
      <c r="JF1033" s="17"/>
      <c r="JG1033" s="17"/>
      <c r="JH1033" s="17"/>
      <c r="JI1033" s="17"/>
      <c r="JJ1033" s="17"/>
      <c r="JK1033" s="17"/>
      <c r="JL1033" s="17"/>
      <c r="JM1033" s="17"/>
      <c r="JN1033" s="17"/>
      <c r="JO1033" s="17"/>
      <c r="JP1033" s="17"/>
      <c r="JQ1033" s="17"/>
      <c r="JR1033" s="17"/>
      <c r="JS1033" s="17"/>
      <c r="JT1033" s="17"/>
      <c r="JU1033" s="17"/>
      <c r="JV1033" s="17"/>
      <c r="JW1033" s="17"/>
      <c r="JX1033" s="17"/>
      <c r="JY1033" s="17"/>
      <c r="JZ1033" s="17"/>
      <c r="KA1033" s="17"/>
      <c r="KB1033" s="17"/>
      <c r="KC1033" s="17"/>
      <c r="KD1033" s="17"/>
      <c r="KE1033" s="17"/>
      <c r="KF1033" s="17"/>
      <c r="KG1033" s="17"/>
      <c r="KH1033" s="17"/>
      <c r="KI1033" s="17"/>
      <c r="KJ1033" s="17"/>
      <c r="KK1033" s="17"/>
      <c r="KL1033" s="17"/>
      <c r="KM1033" s="17"/>
      <c r="KN1033" s="17"/>
      <c r="KO1033" s="17"/>
      <c r="KP1033" s="17"/>
      <c r="KQ1033" s="17"/>
      <c r="KR1033" s="17"/>
      <c r="KS1033" s="17"/>
      <c r="KT1033" s="17"/>
      <c r="KU1033" s="17"/>
      <c r="KV1033" s="17"/>
      <c r="KW1033" s="17"/>
      <c r="KX1033" s="17"/>
      <c r="KY1033" s="17"/>
      <c r="KZ1033" s="17"/>
      <c r="LA1033" s="17"/>
      <c r="LB1033" s="17"/>
      <c r="LC1033" s="17"/>
      <c r="LD1033" s="17"/>
      <c r="LE1033" s="17"/>
      <c r="LF1033" s="17"/>
      <c r="LG1033" s="17"/>
      <c r="LH1033" s="17"/>
      <c r="LI1033" s="17"/>
      <c r="LJ1033" s="17"/>
      <c r="LK1033" s="17"/>
      <c r="LL1033" s="17"/>
      <c r="LM1033" s="17"/>
      <c r="LN1033" s="17"/>
      <c r="LO1033" s="17"/>
      <c r="LP1033" s="17"/>
      <c r="LQ1033" s="17"/>
      <c r="LR1033" s="17"/>
      <c r="LS1033" s="17"/>
      <c r="LT1033" s="17"/>
      <c r="LU1033" s="17"/>
      <c r="LV1033" s="17"/>
      <c r="LW1033" s="17"/>
      <c r="LX1033" s="17"/>
      <c r="LY1033" s="17"/>
      <c r="LZ1033" s="17"/>
      <c r="MA1033" s="17"/>
      <c r="MB1033" s="17"/>
      <c r="MC1033" s="17"/>
      <c r="MD1033" s="17"/>
      <c r="ME1033" s="17"/>
      <c r="MF1033" s="17"/>
      <c r="MG1033" s="17"/>
      <c r="MH1033" s="17"/>
      <c r="MI1033" s="17"/>
      <c r="MJ1033" s="17"/>
      <c r="MK1033" s="17"/>
      <c r="ML1033" s="17"/>
      <c r="MM1033" s="17"/>
      <c r="MN1033" s="17"/>
      <c r="MO1033" s="17"/>
      <c r="MP1033" s="17"/>
      <c r="MQ1033" s="17"/>
      <c r="MR1033" s="17"/>
      <c r="MS1033" s="17"/>
      <c r="MT1033" s="17"/>
      <c r="MU1033" s="17"/>
      <c r="MV1033" s="17"/>
      <c r="MW1033" s="17"/>
      <c r="MX1033" s="17"/>
      <c r="MY1033" s="17"/>
      <c r="MZ1033" s="17"/>
      <c r="NA1033" s="17"/>
      <c r="NB1033" s="17"/>
      <c r="NC1033" s="17"/>
      <c r="ND1033" s="17"/>
      <c r="NE1033" s="17"/>
      <c r="NF1033" s="17"/>
      <c r="NG1033" s="17"/>
      <c r="NH1033" s="17"/>
      <c r="NI1033" s="17"/>
      <c r="NJ1033" s="17"/>
      <c r="NK1033" s="17"/>
      <c r="NL1033" s="17"/>
      <c r="NM1033" s="17"/>
      <c r="NN1033" s="17"/>
      <c r="NO1033" s="17"/>
      <c r="NP1033" s="17"/>
      <c r="NQ1033" s="17"/>
      <c r="NR1033" s="17"/>
      <c r="NS1033" s="17"/>
      <c r="NT1033" s="17"/>
      <c r="NU1033" s="17"/>
      <c r="NV1033" s="17"/>
      <c r="NW1033" s="17"/>
      <c r="NX1033" s="17"/>
      <c r="NY1033" s="17"/>
      <c r="NZ1033" s="17"/>
      <c r="OA1033" s="17"/>
      <c r="OB1033" s="17"/>
      <c r="OC1033" s="17"/>
      <c r="OD1033" s="17"/>
      <c r="OE1033" s="17"/>
      <c r="OF1033" s="17"/>
      <c r="OG1033" s="17"/>
      <c r="OH1033" s="17"/>
      <c r="OI1033" s="17"/>
      <c r="OJ1033" s="17"/>
      <c r="OK1033" s="17"/>
      <c r="OL1033" s="17"/>
      <c r="OM1033" s="17"/>
      <c r="ON1033" s="17"/>
      <c r="OO1033" s="17"/>
      <c r="OP1033" s="17"/>
      <c r="OQ1033" s="17"/>
      <c r="OR1033" s="17"/>
      <c r="OS1033" s="17"/>
      <c r="OT1033" s="17"/>
      <c r="OU1033" s="17"/>
      <c r="OV1033" s="17"/>
      <c r="OW1033" s="17"/>
      <c r="OX1033" s="17"/>
      <c r="OY1033" s="17"/>
      <c r="OZ1033" s="17"/>
      <c r="PA1033" s="17"/>
      <c r="PB1033" s="17"/>
      <c r="PC1033" s="17"/>
      <c r="PD1033" s="17"/>
      <c r="PE1033" s="17"/>
      <c r="PF1033" s="17"/>
      <c r="PG1033" s="17"/>
      <c r="PH1033" s="17"/>
      <c r="PI1033" s="17"/>
      <c r="PJ1033" s="17"/>
      <c r="PK1033" s="17"/>
      <c r="PL1033" s="17"/>
      <c r="PM1033" s="17"/>
      <c r="PN1033" s="17"/>
      <c r="PO1033" s="17"/>
      <c r="PP1033" s="17"/>
      <c r="PQ1033" s="17"/>
      <c r="PR1033" s="17"/>
      <c r="PS1033" s="17"/>
      <c r="PT1033" s="17"/>
      <c r="PU1033" s="17"/>
      <c r="PV1033" s="17"/>
      <c r="PW1033" s="17"/>
      <c r="PX1033" s="17"/>
      <c r="PY1033" s="17"/>
      <c r="PZ1033" s="17"/>
      <c r="QA1033" s="17"/>
      <c r="QB1033" s="17"/>
      <c r="QC1033" s="17"/>
      <c r="QD1033" s="17"/>
      <c r="QE1033" s="17"/>
      <c r="QF1033" s="17"/>
      <c r="QG1033" s="17"/>
      <c r="QH1033" s="17"/>
      <c r="QI1033" s="17"/>
      <c r="QJ1033" s="17"/>
      <c r="QK1033" s="17"/>
      <c r="QL1033" s="17"/>
      <c r="QM1033" s="17"/>
      <c r="QN1033" s="17"/>
      <c r="QO1033" s="17"/>
      <c r="QP1033" s="17"/>
      <c r="QQ1033" s="17"/>
      <c r="QR1033" s="17"/>
      <c r="QS1033" s="17"/>
      <c r="QT1033" s="17"/>
      <c r="QU1033" s="17"/>
      <c r="QV1033" s="17"/>
      <c r="QW1033" s="17"/>
      <c r="QX1033" s="17"/>
      <c r="QY1033" s="17"/>
      <c r="QZ1033" s="17"/>
      <c r="RA1033" s="17"/>
      <c r="RB1033" s="17"/>
      <c r="RC1033" s="17"/>
      <c r="RD1033" s="17"/>
      <c r="RE1033" s="17"/>
      <c r="RF1033" s="17"/>
      <c r="RG1033" s="17"/>
      <c r="RH1033" s="17"/>
      <c r="RI1033" s="17"/>
      <c r="RJ1033" s="17"/>
      <c r="RK1033" s="17"/>
      <c r="RL1033" s="17"/>
      <c r="RM1033" s="17"/>
      <c r="RN1033" s="17"/>
      <c r="RO1033" s="17"/>
      <c r="RP1033" s="17"/>
      <c r="RQ1033" s="17"/>
      <c r="RR1033" s="17"/>
      <c r="RS1033" s="17"/>
      <c r="RT1033" s="17"/>
      <c r="RU1033" s="17"/>
      <c r="RV1033" s="17"/>
      <c r="RW1033" s="17"/>
      <c r="RX1033" s="17"/>
      <c r="RY1033" s="17"/>
      <c r="RZ1033" s="17"/>
      <c r="SA1033" s="17"/>
      <c r="SB1033" s="17"/>
      <c r="SC1033" s="17"/>
      <c r="SD1033" s="17"/>
      <c r="SE1033" s="17"/>
      <c r="SF1033" s="17"/>
      <c r="SG1033" s="17"/>
      <c r="SH1033" s="17"/>
      <c r="SI1033" s="17"/>
      <c r="SJ1033" s="17"/>
      <c r="SK1033" s="17"/>
      <c r="SL1033" s="17"/>
      <c r="SM1033" s="17"/>
      <c r="SN1033" s="17"/>
      <c r="SO1033" s="17"/>
      <c r="SP1033" s="17"/>
      <c r="SQ1033" s="17"/>
      <c r="SR1033" s="17"/>
      <c r="SS1033" s="17"/>
      <c r="ST1033" s="17"/>
      <c r="SU1033" s="17"/>
      <c r="SV1033" s="17"/>
      <c r="SW1033" s="17"/>
      <c r="SX1033" s="17"/>
      <c r="SY1033" s="17"/>
      <c r="SZ1033" s="17"/>
      <c r="TA1033" s="17"/>
      <c r="TB1033" s="17"/>
      <c r="TC1033" s="17"/>
      <c r="TD1033" s="17"/>
      <c r="TE1033" s="17"/>
      <c r="TF1033" s="17"/>
      <c r="TG1033" s="17"/>
      <c r="TH1033" s="17"/>
      <c r="TI1033" s="17"/>
      <c r="TJ1033" s="17"/>
      <c r="TK1033" s="17"/>
      <c r="TL1033" s="17"/>
      <c r="TM1033" s="17"/>
      <c r="TN1033" s="17"/>
      <c r="TO1033" s="17"/>
      <c r="TP1033" s="17"/>
      <c r="TQ1033" s="17"/>
      <c r="TR1033" s="17"/>
      <c r="TS1033" s="17"/>
      <c r="TT1033" s="17"/>
      <c r="TU1033" s="17"/>
      <c r="TV1033" s="17"/>
      <c r="TW1033" s="17"/>
      <c r="TX1033" s="17"/>
      <c r="TY1033" s="17"/>
      <c r="TZ1033" s="17"/>
      <c r="UA1033" s="17"/>
      <c r="UB1033" s="17"/>
      <c r="UC1033" s="17"/>
      <c r="UD1033" s="17"/>
      <c r="UE1033" s="17"/>
      <c r="UF1033" s="17"/>
      <c r="UG1033" s="17"/>
      <c r="UH1033" s="17"/>
      <c r="UI1033" s="17"/>
      <c r="UJ1033" s="17"/>
      <c r="UK1033" s="17"/>
      <c r="UL1033" s="17"/>
      <c r="UM1033" s="17"/>
      <c r="UN1033" s="17"/>
      <c r="UO1033" s="17"/>
      <c r="UP1033" s="17"/>
      <c r="UQ1033" s="17"/>
      <c r="UR1033" s="17"/>
      <c r="US1033" s="17"/>
      <c r="UT1033" s="17"/>
      <c r="UU1033" s="17"/>
      <c r="UV1033" s="17"/>
      <c r="UW1033" s="17"/>
      <c r="UX1033" s="17"/>
      <c r="UY1033" s="17"/>
      <c r="UZ1033" s="17"/>
      <c r="VA1033" s="17"/>
      <c r="VB1033" s="17"/>
      <c r="VC1033" s="17"/>
      <c r="VD1033" s="17"/>
      <c r="VE1033" s="17"/>
      <c r="VF1033" s="17"/>
      <c r="VG1033" s="17"/>
      <c r="VH1033" s="17"/>
      <c r="VI1033" s="17"/>
      <c r="VJ1033" s="17"/>
      <c r="VK1033" s="17"/>
      <c r="VL1033" s="17"/>
      <c r="VM1033" s="17"/>
      <c r="VN1033" s="17"/>
      <c r="VO1033" s="17"/>
      <c r="VP1033" s="17"/>
      <c r="VQ1033" s="17"/>
      <c r="VR1033" s="17"/>
      <c r="VS1033" s="17"/>
      <c r="VT1033" s="17"/>
      <c r="VU1033" s="17"/>
      <c r="VV1033" s="17"/>
      <c r="VW1033" s="17"/>
      <c r="VX1033" s="17"/>
      <c r="VY1033" s="17"/>
      <c r="VZ1033" s="17"/>
      <c r="WA1033" s="17"/>
      <c r="WB1033" s="17"/>
      <c r="WC1033" s="17"/>
      <c r="WD1033" s="17"/>
      <c r="WE1033" s="17"/>
      <c r="WF1033" s="17"/>
      <c r="WG1033" s="17"/>
      <c r="WH1033" s="17"/>
      <c r="WI1033" s="17"/>
      <c r="WJ1033" s="17"/>
      <c r="WK1033" s="17"/>
      <c r="WL1033" s="17"/>
      <c r="WM1033" s="17"/>
      <c r="WN1033" s="17"/>
      <c r="WO1033" s="17"/>
      <c r="WP1033" s="17"/>
      <c r="WQ1033" s="17"/>
      <c r="WR1033" s="17"/>
      <c r="WS1033" s="17"/>
      <c r="WT1033" s="17"/>
      <c r="WU1033" s="17"/>
      <c r="WV1033" s="17"/>
      <c r="WW1033" s="17"/>
      <c r="WX1033" s="17"/>
      <c r="WY1033" s="17"/>
      <c r="WZ1033" s="17"/>
      <c r="XA1033" s="17"/>
      <c r="XB1033" s="17"/>
      <c r="XC1033" s="17"/>
      <c r="XD1033" s="17"/>
      <c r="XE1033" s="17"/>
      <c r="XF1033" s="17"/>
      <c r="XG1033" s="17"/>
      <c r="XH1033" s="17"/>
      <c r="XI1033" s="17"/>
      <c r="XJ1033" s="17"/>
      <c r="XK1033" s="17"/>
      <c r="XL1033" s="17"/>
      <c r="XM1033" s="17"/>
      <c r="XN1033" s="17"/>
      <c r="XO1033" s="17"/>
      <c r="XP1033" s="17"/>
      <c r="XQ1033" s="17"/>
      <c r="XR1033" s="17"/>
      <c r="XS1033" s="17"/>
      <c r="XT1033" s="17"/>
      <c r="XU1033" s="17"/>
      <c r="XV1033" s="17"/>
      <c r="XW1033" s="17"/>
      <c r="XX1033" s="17"/>
      <c r="XY1033" s="17"/>
      <c r="XZ1033" s="17"/>
      <c r="YA1033" s="17"/>
      <c r="YB1033" s="17"/>
      <c r="YC1033" s="17"/>
      <c r="YD1033" s="17"/>
      <c r="YE1033" s="17"/>
      <c r="YF1033" s="17"/>
      <c r="YG1033" s="17"/>
      <c r="YH1033" s="17"/>
      <c r="YI1033" s="17"/>
      <c r="YJ1033" s="17"/>
      <c r="YK1033" s="17"/>
      <c r="YL1033" s="17"/>
      <c r="YM1033" s="17"/>
      <c r="YN1033" s="17"/>
      <c r="YO1033" s="17"/>
      <c r="YP1033" s="17"/>
      <c r="YQ1033" s="17"/>
      <c r="YR1033" s="17"/>
      <c r="YS1033" s="17"/>
      <c r="YT1033" s="17"/>
      <c r="YU1033" s="17"/>
      <c r="YV1033" s="17"/>
      <c r="YW1033" s="17"/>
      <c r="YX1033" s="17"/>
      <c r="YY1033" s="17"/>
      <c r="YZ1033" s="17"/>
      <c r="ZA1033" s="17"/>
      <c r="ZB1033" s="17"/>
      <c r="ZC1033" s="17"/>
      <c r="ZD1033" s="17"/>
      <c r="ZE1033" s="17"/>
      <c r="ZF1033" s="17"/>
      <c r="ZG1033" s="17"/>
      <c r="ZH1033" s="17"/>
      <c r="ZI1033" s="17"/>
      <c r="ZJ1033" s="17"/>
      <c r="ZK1033" s="17"/>
      <c r="ZL1033" s="17"/>
      <c r="ZM1033" s="17"/>
      <c r="ZN1033" s="17"/>
      <c r="ZO1033" s="17"/>
      <c r="ZP1033" s="17"/>
      <c r="ZQ1033" s="17"/>
      <c r="ZR1033" s="17"/>
      <c r="ZS1033" s="17"/>
      <c r="ZT1033" s="17"/>
      <c r="ZU1033" s="17"/>
      <c r="ZV1033" s="17"/>
      <c r="ZW1033" s="17"/>
      <c r="ZX1033" s="17"/>
      <c r="ZY1033" s="17"/>
      <c r="ZZ1033" s="17"/>
      <c r="AAA1033" s="17"/>
      <c r="AAB1033" s="17"/>
      <c r="AAC1033" s="17"/>
      <c r="AAD1033" s="17"/>
      <c r="AAE1033" s="17"/>
      <c r="AAF1033" s="17"/>
      <c r="AAG1033" s="17"/>
      <c r="AAH1033" s="17"/>
      <c r="AAI1033" s="17"/>
      <c r="AAJ1033" s="17"/>
      <c r="AAK1033" s="17"/>
      <c r="AAL1033" s="17"/>
      <c r="AAM1033" s="17"/>
      <c r="AAN1033" s="17"/>
      <c r="AAO1033" s="17"/>
      <c r="AAP1033" s="17"/>
      <c r="AAQ1033" s="17"/>
      <c r="AAR1033" s="17"/>
      <c r="AAS1033" s="17"/>
      <c r="AAT1033" s="17"/>
      <c r="AAU1033" s="17"/>
      <c r="AAV1033" s="17"/>
      <c r="AAW1033" s="17"/>
      <c r="AAX1033" s="17"/>
      <c r="AAY1033" s="17"/>
      <c r="AAZ1033" s="17"/>
      <c r="ABA1033" s="17"/>
      <c r="ABB1033" s="17"/>
      <c r="ABC1033" s="17"/>
      <c r="ABD1033" s="17"/>
      <c r="ABE1033" s="17"/>
      <c r="ABF1033" s="17"/>
      <c r="ABG1033" s="17"/>
      <c r="ABH1033" s="17"/>
      <c r="ABI1033" s="17"/>
      <c r="ABJ1033" s="17"/>
      <c r="ABK1033" s="17"/>
      <c r="ABL1033" s="17"/>
      <c r="ABM1033" s="17"/>
      <c r="ABN1033" s="17"/>
      <c r="ABO1033" s="17"/>
      <c r="ABP1033" s="17"/>
      <c r="ABQ1033" s="17"/>
      <c r="ABR1033" s="17"/>
      <c r="ABS1033" s="17"/>
      <c r="ABT1033" s="17"/>
      <c r="ABU1033" s="17"/>
      <c r="ABV1033" s="17"/>
      <c r="ABW1033" s="17"/>
      <c r="ABX1033" s="17"/>
      <c r="ABY1033" s="17"/>
      <c r="ABZ1033" s="17"/>
      <c r="ACA1033" s="17"/>
      <c r="ACB1033" s="17"/>
      <c r="ACC1033" s="17"/>
      <c r="ACD1033" s="17"/>
      <c r="ACE1033" s="17"/>
      <c r="ACF1033" s="17"/>
      <c r="ACG1033" s="17"/>
      <c r="ACH1033" s="17"/>
      <c r="ACI1033" s="17"/>
      <c r="ACJ1033" s="17"/>
      <c r="ACK1033" s="17"/>
      <c r="ACL1033" s="17"/>
      <c r="ACM1033" s="17"/>
      <c r="ACN1033" s="17"/>
      <c r="ACO1033" s="17"/>
      <c r="ACP1033" s="17"/>
      <c r="ACQ1033" s="17"/>
      <c r="ACR1033" s="17"/>
      <c r="ACS1033" s="17"/>
      <c r="ACT1033" s="17"/>
      <c r="ACU1033" s="17"/>
      <c r="ACV1033" s="17"/>
      <c r="ACW1033" s="17"/>
      <c r="ACX1033" s="17"/>
      <c r="ACY1033" s="17"/>
      <c r="ACZ1033" s="17"/>
      <c r="ADA1033" s="17"/>
      <c r="ADB1033" s="17"/>
      <c r="ADC1033" s="17"/>
      <c r="ADD1033" s="17"/>
      <c r="ADE1033" s="17"/>
      <c r="ADF1033" s="17"/>
      <c r="ADG1033" s="17"/>
      <c r="ADH1033" s="17"/>
      <c r="ADI1033" s="17"/>
      <c r="ADJ1033" s="17"/>
      <c r="ADK1033" s="17"/>
      <c r="ADL1033" s="17"/>
      <c r="ADM1033" s="17"/>
      <c r="ADN1033" s="17"/>
      <c r="ADO1033" s="17"/>
      <c r="ADP1033" s="17"/>
      <c r="ADQ1033" s="17"/>
      <c r="ADR1033" s="17"/>
    </row>
    <row r="1034" spans="44:798" s="16" customFormat="1" x14ac:dyDescent="0.25">
      <c r="AR1034" s="56"/>
      <c r="AS1034" s="56"/>
      <c r="AT1034" s="57"/>
      <c r="AU1034" s="56"/>
      <c r="AV1034" s="57"/>
      <c r="AW1034" s="56"/>
      <c r="AX1034" s="56"/>
      <c r="AY1034" s="56"/>
      <c r="AZ1034" s="56"/>
      <c r="BA1034" s="56"/>
      <c r="BB1034" s="56"/>
      <c r="BC1034" s="56"/>
      <c r="BD1034" s="56"/>
      <c r="BE1034" s="51"/>
      <c r="BF1034" s="51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  <c r="HS1034" s="17"/>
      <c r="HT1034" s="17"/>
      <c r="HU1034" s="17"/>
      <c r="HV1034" s="17"/>
      <c r="HW1034" s="17"/>
      <c r="HX1034" s="17"/>
      <c r="HY1034" s="17"/>
      <c r="HZ1034" s="17"/>
      <c r="IA1034" s="17"/>
      <c r="IB1034" s="17"/>
      <c r="IC1034" s="17"/>
      <c r="ID1034" s="17"/>
      <c r="IE1034" s="17"/>
      <c r="IF1034" s="17"/>
      <c r="IG1034" s="17"/>
      <c r="IH1034" s="17"/>
      <c r="II1034" s="17"/>
      <c r="IJ1034" s="17"/>
      <c r="IK1034" s="17"/>
      <c r="IL1034" s="17"/>
      <c r="IM1034" s="17"/>
      <c r="IN1034" s="17"/>
      <c r="IO1034" s="17"/>
      <c r="IP1034" s="17"/>
      <c r="IQ1034" s="17"/>
      <c r="IR1034" s="17"/>
      <c r="IS1034" s="17"/>
      <c r="IT1034" s="17"/>
      <c r="IU1034" s="17"/>
      <c r="IV1034" s="17"/>
      <c r="IW1034" s="17"/>
      <c r="IX1034" s="17"/>
      <c r="IY1034" s="17"/>
      <c r="IZ1034" s="17"/>
      <c r="JA1034" s="17"/>
      <c r="JB1034" s="17"/>
      <c r="JC1034" s="17"/>
      <c r="JD1034" s="17"/>
      <c r="JE1034" s="17"/>
      <c r="JF1034" s="17"/>
      <c r="JG1034" s="17"/>
      <c r="JH1034" s="17"/>
      <c r="JI1034" s="17"/>
      <c r="JJ1034" s="17"/>
      <c r="JK1034" s="17"/>
      <c r="JL1034" s="17"/>
      <c r="JM1034" s="17"/>
      <c r="JN1034" s="17"/>
      <c r="JO1034" s="17"/>
      <c r="JP1034" s="17"/>
      <c r="JQ1034" s="17"/>
      <c r="JR1034" s="17"/>
      <c r="JS1034" s="17"/>
      <c r="JT1034" s="17"/>
      <c r="JU1034" s="17"/>
      <c r="JV1034" s="17"/>
      <c r="JW1034" s="17"/>
      <c r="JX1034" s="17"/>
      <c r="JY1034" s="17"/>
      <c r="JZ1034" s="17"/>
      <c r="KA1034" s="17"/>
      <c r="KB1034" s="17"/>
      <c r="KC1034" s="17"/>
      <c r="KD1034" s="17"/>
      <c r="KE1034" s="17"/>
      <c r="KF1034" s="17"/>
      <c r="KG1034" s="17"/>
      <c r="KH1034" s="17"/>
      <c r="KI1034" s="17"/>
      <c r="KJ1034" s="17"/>
      <c r="KK1034" s="17"/>
      <c r="KL1034" s="17"/>
      <c r="KM1034" s="17"/>
      <c r="KN1034" s="17"/>
      <c r="KO1034" s="17"/>
      <c r="KP1034" s="17"/>
      <c r="KQ1034" s="17"/>
      <c r="KR1034" s="17"/>
      <c r="KS1034" s="17"/>
      <c r="KT1034" s="17"/>
      <c r="KU1034" s="17"/>
      <c r="KV1034" s="17"/>
      <c r="KW1034" s="17"/>
      <c r="KX1034" s="17"/>
      <c r="KY1034" s="17"/>
      <c r="KZ1034" s="17"/>
      <c r="LA1034" s="17"/>
      <c r="LB1034" s="17"/>
      <c r="LC1034" s="17"/>
      <c r="LD1034" s="17"/>
      <c r="LE1034" s="17"/>
      <c r="LF1034" s="17"/>
      <c r="LG1034" s="17"/>
      <c r="LH1034" s="17"/>
      <c r="LI1034" s="17"/>
      <c r="LJ1034" s="17"/>
      <c r="LK1034" s="17"/>
      <c r="LL1034" s="17"/>
      <c r="LM1034" s="17"/>
      <c r="LN1034" s="17"/>
      <c r="LO1034" s="17"/>
      <c r="LP1034" s="17"/>
      <c r="LQ1034" s="17"/>
      <c r="LR1034" s="17"/>
      <c r="LS1034" s="17"/>
      <c r="LT1034" s="17"/>
      <c r="LU1034" s="17"/>
      <c r="LV1034" s="17"/>
      <c r="LW1034" s="17"/>
      <c r="LX1034" s="17"/>
      <c r="LY1034" s="17"/>
      <c r="LZ1034" s="17"/>
      <c r="MA1034" s="17"/>
      <c r="MB1034" s="17"/>
      <c r="MC1034" s="17"/>
      <c r="MD1034" s="17"/>
      <c r="ME1034" s="17"/>
      <c r="MF1034" s="17"/>
      <c r="MG1034" s="17"/>
      <c r="MH1034" s="17"/>
      <c r="MI1034" s="17"/>
      <c r="MJ1034" s="17"/>
      <c r="MK1034" s="17"/>
      <c r="ML1034" s="17"/>
      <c r="MM1034" s="17"/>
      <c r="MN1034" s="17"/>
      <c r="MO1034" s="17"/>
      <c r="MP1034" s="17"/>
      <c r="MQ1034" s="17"/>
      <c r="MR1034" s="17"/>
      <c r="MS1034" s="17"/>
      <c r="MT1034" s="17"/>
      <c r="MU1034" s="17"/>
      <c r="MV1034" s="17"/>
      <c r="MW1034" s="17"/>
      <c r="MX1034" s="17"/>
      <c r="MY1034" s="17"/>
      <c r="MZ1034" s="17"/>
      <c r="NA1034" s="17"/>
      <c r="NB1034" s="17"/>
      <c r="NC1034" s="17"/>
      <c r="ND1034" s="17"/>
      <c r="NE1034" s="17"/>
      <c r="NF1034" s="17"/>
      <c r="NG1034" s="17"/>
      <c r="NH1034" s="17"/>
      <c r="NI1034" s="17"/>
      <c r="NJ1034" s="17"/>
      <c r="NK1034" s="17"/>
      <c r="NL1034" s="17"/>
      <c r="NM1034" s="17"/>
      <c r="NN1034" s="17"/>
      <c r="NO1034" s="17"/>
      <c r="NP1034" s="17"/>
      <c r="NQ1034" s="17"/>
      <c r="NR1034" s="17"/>
      <c r="NS1034" s="17"/>
      <c r="NT1034" s="17"/>
      <c r="NU1034" s="17"/>
      <c r="NV1034" s="17"/>
      <c r="NW1034" s="17"/>
      <c r="NX1034" s="17"/>
      <c r="NY1034" s="17"/>
      <c r="NZ1034" s="17"/>
      <c r="OA1034" s="17"/>
      <c r="OB1034" s="17"/>
      <c r="OC1034" s="17"/>
      <c r="OD1034" s="17"/>
      <c r="OE1034" s="17"/>
      <c r="OF1034" s="17"/>
      <c r="OG1034" s="17"/>
      <c r="OH1034" s="17"/>
      <c r="OI1034" s="17"/>
      <c r="OJ1034" s="17"/>
      <c r="OK1034" s="17"/>
      <c r="OL1034" s="17"/>
      <c r="OM1034" s="17"/>
      <c r="ON1034" s="17"/>
      <c r="OO1034" s="17"/>
      <c r="OP1034" s="17"/>
      <c r="OQ1034" s="17"/>
      <c r="OR1034" s="17"/>
      <c r="OS1034" s="17"/>
      <c r="OT1034" s="17"/>
      <c r="OU1034" s="17"/>
      <c r="OV1034" s="17"/>
      <c r="OW1034" s="17"/>
      <c r="OX1034" s="17"/>
      <c r="OY1034" s="17"/>
      <c r="OZ1034" s="17"/>
      <c r="PA1034" s="17"/>
      <c r="PB1034" s="17"/>
      <c r="PC1034" s="17"/>
      <c r="PD1034" s="17"/>
      <c r="PE1034" s="17"/>
      <c r="PF1034" s="17"/>
      <c r="PG1034" s="17"/>
      <c r="PH1034" s="17"/>
      <c r="PI1034" s="17"/>
      <c r="PJ1034" s="17"/>
      <c r="PK1034" s="17"/>
      <c r="PL1034" s="17"/>
      <c r="PM1034" s="17"/>
      <c r="PN1034" s="17"/>
      <c r="PO1034" s="17"/>
      <c r="PP1034" s="17"/>
      <c r="PQ1034" s="17"/>
      <c r="PR1034" s="17"/>
      <c r="PS1034" s="17"/>
      <c r="PT1034" s="17"/>
      <c r="PU1034" s="17"/>
      <c r="PV1034" s="17"/>
      <c r="PW1034" s="17"/>
      <c r="PX1034" s="17"/>
      <c r="PY1034" s="17"/>
      <c r="PZ1034" s="17"/>
      <c r="QA1034" s="17"/>
      <c r="QB1034" s="17"/>
      <c r="QC1034" s="17"/>
      <c r="QD1034" s="17"/>
      <c r="QE1034" s="17"/>
      <c r="QF1034" s="17"/>
      <c r="QG1034" s="17"/>
      <c r="QH1034" s="17"/>
      <c r="QI1034" s="17"/>
      <c r="QJ1034" s="17"/>
      <c r="QK1034" s="17"/>
      <c r="QL1034" s="17"/>
      <c r="QM1034" s="17"/>
      <c r="QN1034" s="17"/>
      <c r="QO1034" s="17"/>
      <c r="QP1034" s="17"/>
      <c r="QQ1034" s="17"/>
      <c r="QR1034" s="17"/>
      <c r="QS1034" s="17"/>
      <c r="QT1034" s="17"/>
      <c r="QU1034" s="17"/>
      <c r="QV1034" s="17"/>
      <c r="QW1034" s="17"/>
      <c r="QX1034" s="17"/>
      <c r="QY1034" s="17"/>
      <c r="QZ1034" s="17"/>
      <c r="RA1034" s="17"/>
      <c r="RB1034" s="17"/>
      <c r="RC1034" s="17"/>
      <c r="RD1034" s="17"/>
      <c r="RE1034" s="17"/>
      <c r="RF1034" s="17"/>
      <c r="RG1034" s="17"/>
      <c r="RH1034" s="17"/>
      <c r="RI1034" s="17"/>
      <c r="RJ1034" s="17"/>
      <c r="RK1034" s="17"/>
      <c r="RL1034" s="17"/>
      <c r="RM1034" s="17"/>
      <c r="RN1034" s="17"/>
      <c r="RO1034" s="17"/>
      <c r="RP1034" s="17"/>
      <c r="RQ1034" s="17"/>
      <c r="RR1034" s="17"/>
      <c r="RS1034" s="17"/>
      <c r="RT1034" s="17"/>
      <c r="RU1034" s="17"/>
      <c r="RV1034" s="17"/>
      <c r="RW1034" s="17"/>
      <c r="RX1034" s="17"/>
      <c r="RY1034" s="17"/>
      <c r="RZ1034" s="17"/>
      <c r="SA1034" s="17"/>
      <c r="SB1034" s="17"/>
      <c r="SC1034" s="17"/>
      <c r="SD1034" s="17"/>
      <c r="SE1034" s="17"/>
      <c r="SF1034" s="17"/>
      <c r="SG1034" s="17"/>
      <c r="SH1034" s="17"/>
      <c r="SI1034" s="17"/>
      <c r="SJ1034" s="17"/>
      <c r="SK1034" s="17"/>
      <c r="SL1034" s="17"/>
      <c r="SM1034" s="17"/>
      <c r="SN1034" s="17"/>
      <c r="SO1034" s="17"/>
      <c r="SP1034" s="17"/>
      <c r="SQ1034" s="17"/>
      <c r="SR1034" s="17"/>
      <c r="SS1034" s="17"/>
      <c r="ST1034" s="17"/>
      <c r="SU1034" s="17"/>
      <c r="SV1034" s="17"/>
      <c r="SW1034" s="17"/>
      <c r="SX1034" s="17"/>
      <c r="SY1034" s="17"/>
      <c r="SZ1034" s="17"/>
      <c r="TA1034" s="17"/>
      <c r="TB1034" s="17"/>
      <c r="TC1034" s="17"/>
      <c r="TD1034" s="17"/>
      <c r="TE1034" s="17"/>
      <c r="TF1034" s="17"/>
      <c r="TG1034" s="17"/>
      <c r="TH1034" s="17"/>
      <c r="TI1034" s="17"/>
      <c r="TJ1034" s="17"/>
      <c r="TK1034" s="17"/>
      <c r="TL1034" s="17"/>
      <c r="TM1034" s="17"/>
      <c r="TN1034" s="17"/>
      <c r="TO1034" s="17"/>
      <c r="TP1034" s="17"/>
      <c r="TQ1034" s="17"/>
      <c r="TR1034" s="17"/>
      <c r="TS1034" s="17"/>
      <c r="TT1034" s="17"/>
      <c r="TU1034" s="17"/>
      <c r="TV1034" s="17"/>
      <c r="TW1034" s="17"/>
      <c r="TX1034" s="17"/>
      <c r="TY1034" s="17"/>
      <c r="TZ1034" s="17"/>
      <c r="UA1034" s="17"/>
      <c r="UB1034" s="17"/>
      <c r="UC1034" s="17"/>
      <c r="UD1034" s="17"/>
      <c r="UE1034" s="17"/>
      <c r="UF1034" s="17"/>
      <c r="UG1034" s="17"/>
      <c r="UH1034" s="17"/>
      <c r="UI1034" s="17"/>
      <c r="UJ1034" s="17"/>
      <c r="UK1034" s="17"/>
      <c r="UL1034" s="17"/>
      <c r="UM1034" s="17"/>
      <c r="UN1034" s="17"/>
      <c r="UO1034" s="17"/>
      <c r="UP1034" s="17"/>
      <c r="UQ1034" s="17"/>
      <c r="UR1034" s="17"/>
      <c r="US1034" s="17"/>
      <c r="UT1034" s="17"/>
      <c r="UU1034" s="17"/>
      <c r="UV1034" s="17"/>
      <c r="UW1034" s="17"/>
      <c r="UX1034" s="17"/>
      <c r="UY1034" s="17"/>
      <c r="UZ1034" s="17"/>
      <c r="VA1034" s="17"/>
      <c r="VB1034" s="17"/>
      <c r="VC1034" s="17"/>
      <c r="VD1034" s="17"/>
      <c r="VE1034" s="17"/>
      <c r="VF1034" s="17"/>
      <c r="VG1034" s="17"/>
      <c r="VH1034" s="17"/>
      <c r="VI1034" s="17"/>
      <c r="VJ1034" s="17"/>
      <c r="VK1034" s="17"/>
      <c r="VL1034" s="17"/>
      <c r="VM1034" s="17"/>
      <c r="VN1034" s="17"/>
      <c r="VO1034" s="17"/>
      <c r="VP1034" s="17"/>
      <c r="VQ1034" s="17"/>
      <c r="VR1034" s="17"/>
      <c r="VS1034" s="17"/>
      <c r="VT1034" s="17"/>
      <c r="VU1034" s="17"/>
      <c r="VV1034" s="17"/>
      <c r="VW1034" s="17"/>
      <c r="VX1034" s="17"/>
      <c r="VY1034" s="17"/>
      <c r="VZ1034" s="17"/>
      <c r="WA1034" s="17"/>
      <c r="WB1034" s="17"/>
      <c r="WC1034" s="17"/>
      <c r="WD1034" s="17"/>
      <c r="WE1034" s="17"/>
      <c r="WF1034" s="17"/>
      <c r="WG1034" s="17"/>
      <c r="WH1034" s="17"/>
      <c r="WI1034" s="17"/>
      <c r="WJ1034" s="17"/>
      <c r="WK1034" s="17"/>
      <c r="WL1034" s="17"/>
      <c r="WM1034" s="17"/>
      <c r="WN1034" s="17"/>
      <c r="WO1034" s="17"/>
      <c r="WP1034" s="17"/>
      <c r="WQ1034" s="17"/>
      <c r="WR1034" s="17"/>
      <c r="WS1034" s="17"/>
      <c r="WT1034" s="17"/>
      <c r="WU1034" s="17"/>
      <c r="WV1034" s="17"/>
      <c r="WW1034" s="17"/>
      <c r="WX1034" s="17"/>
      <c r="WY1034" s="17"/>
      <c r="WZ1034" s="17"/>
      <c r="XA1034" s="17"/>
      <c r="XB1034" s="17"/>
      <c r="XC1034" s="17"/>
      <c r="XD1034" s="17"/>
      <c r="XE1034" s="17"/>
      <c r="XF1034" s="17"/>
      <c r="XG1034" s="17"/>
      <c r="XH1034" s="17"/>
      <c r="XI1034" s="17"/>
      <c r="XJ1034" s="17"/>
      <c r="XK1034" s="17"/>
      <c r="XL1034" s="17"/>
      <c r="XM1034" s="17"/>
      <c r="XN1034" s="17"/>
      <c r="XO1034" s="17"/>
      <c r="XP1034" s="17"/>
      <c r="XQ1034" s="17"/>
      <c r="XR1034" s="17"/>
      <c r="XS1034" s="17"/>
      <c r="XT1034" s="17"/>
      <c r="XU1034" s="17"/>
      <c r="XV1034" s="17"/>
      <c r="XW1034" s="17"/>
      <c r="XX1034" s="17"/>
      <c r="XY1034" s="17"/>
      <c r="XZ1034" s="17"/>
      <c r="YA1034" s="17"/>
      <c r="YB1034" s="17"/>
      <c r="YC1034" s="17"/>
      <c r="YD1034" s="17"/>
      <c r="YE1034" s="17"/>
      <c r="YF1034" s="17"/>
      <c r="YG1034" s="17"/>
      <c r="YH1034" s="17"/>
      <c r="YI1034" s="17"/>
      <c r="YJ1034" s="17"/>
      <c r="YK1034" s="17"/>
      <c r="YL1034" s="17"/>
      <c r="YM1034" s="17"/>
      <c r="YN1034" s="17"/>
      <c r="YO1034" s="17"/>
      <c r="YP1034" s="17"/>
      <c r="YQ1034" s="17"/>
      <c r="YR1034" s="17"/>
      <c r="YS1034" s="17"/>
      <c r="YT1034" s="17"/>
      <c r="YU1034" s="17"/>
      <c r="YV1034" s="17"/>
      <c r="YW1034" s="17"/>
      <c r="YX1034" s="17"/>
      <c r="YY1034" s="17"/>
      <c r="YZ1034" s="17"/>
      <c r="ZA1034" s="17"/>
      <c r="ZB1034" s="17"/>
      <c r="ZC1034" s="17"/>
      <c r="ZD1034" s="17"/>
      <c r="ZE1034" s="17"/>
      <c r="ZF1034" s="17"/>
      <c r="ZG1034" s="17"/>
      <c r="ZH1034" s="17"/>
      <c r="ZI1034" s="17"/>
      <c r="ZJ1034" s="17"/>
      <c r="ZK1034" s="17"/>
      <c r="ZL1034" s="17"/>
      <c r="ZM1034" s="17"/>
      <c r="ZN1034" s="17"/>
      <c r="ZO1034" s="17"/>
      <c r="ZP1034" s="17"/>
      <c r="ZQ1034" s="17"/>
      <c r="ZR1034" s="17"/>
      <c r="ZS1034" s="17"/>
      <c r="ZT1034" s="17"/>
      <c r="ZU1034" s="17"/>
      <c r="ZV1034" s="17"/>
      <c r="ZW1034" s="17"/>
      <c r="ZX1034" s="17"/>
      <c r="ZY1034" s="17"/>
      <c r="ZZ1034" s="17"/>
      <c r="AAA1034" s="17"/>
      <c r="AAB1034" s="17"/>
      <c r="AAC1034" s="17"/>
      <c r="AAD1034" s="17"/>
      <c r="AAE1034" s="17"/>
      <c r="AAF1034" s="17"/>
      <c r="AAG1034" s="17"/>
      <c r="AAH1034" s="17"/>
      <c r="AAI1034" s="17"/>
      <c r="AAJ1034" s="17"/>
      <c r="AAK1034" s="17"/>
      <c r="AAL1034" s="17"/>
      <c r="AAM1034" s="17"/>
      <c r="AAN1034" s="17"/>
      <c r="AAO1034" s="17"/>
      <c r="AAP1034" s="17"/>
      <c r="AAQ1034" s="17"/>
      <c r="AAR1034" s="17"/>
      <c r="AAS1034" s="17"/>
      <c r="AAT1034" s="17"/>
      <c r="AAU1034" s="17"/>
      <c r="AAV1034" s="17"/>
      <c r="AAW1034" s="17"/>
      <c r="AAX1034" s="17"/>
      <c r="AAY1034" s="17"/>
      <c r="AAZ1034" s="17"/>
      <c r="ABA1034" s="17"/>
      <c r="ABB1034" s="17"/>
      <c r="ABC1034" s="17"/>
      <c r="ABD1034" s="17"/>
      <c r="ABE1034" s="17"/>
      <c r="ABF1034" s="17"/>
      <c r="ABG1034" s="17"/>
      <c r="ABH1034" s="17"/>
      <c r="ABI1034" s="17"/>
      <c r="ABJ1034" s="17"/>
      <c r="ABK1034" s="17"/>
      <c r="ABL1034" s="17"/>
      <c r="ABM1034" s="17"/>
      <c r="ABN1034" s="17"/>
      <c r="ABO1034" s="17"/>
      <c r="ABP1034" s="17"/>
      <c r="ABQ1034" s="17"/>
      <c r="ABR1034" s="17"/>
      <c r="ABS1034" s="17"/>
      <c r="ABT1034" s="17"/>
      <c r="ABU1034" s="17"/>
      <c r="ABV1034" s="17"/>
      <c r="ABW1034" s="17"/>
      <c r="ABX1034" s="17"/>
      <c r="ABY1034" s="17"/>
      <c r="ABZ1034" s="17"/>
      <c r="ACA1034" s="17"/>
      <c r="ACB1034" s="17"/>
      <c r="ACC1034" s="17"/>
      <c r="ACD1034" s="17"/>
      <c r="ACE1034" s="17"/>
      <c r="ACF1034" s="17"/>
      <c r="ACG1034" s="17"/>
      <c r="ACH1034" s="17"/>
      <c r="ACI1034" s="17"/>
      <c r="ACJ1034" s="17"/>
      <c r="ACK1034" s="17"/>
      <c r="ACL1034" s="17"/>
      <c r="ACM1034" s="17"/>
      <c r="ACN1034" s="17"/>
      <c r="ACO1034" s="17"/>
      <c r="ACP1034" s="17"/>
      <c r="ACQ1034" s="17"/>
      <c r="ACR1034" s="17"/>
      <c r="ACS1034" s="17"/>
      <c r="ACT1034" s="17"/>
      <c r="ACU1034" s="17"/>
      <c r="ACV1034" s="17"/>
      <c r="ACW1034" s="17"/>
      <c r="ACX1034" s="17"/>
      <c r="ACY1034" s="17"/>
      <c r="ACZ1034" s="17"/>
      <c r="ADA1034" s="17"/>
      <c r="ADB1034" s="17"/>
      <c r="ADC1034" s="17"/>
      <c r="ADD1034" s="17"/>
      <c r="ADE1034" s="17"/>
      <c r="ADF1034" s="17"/>
      <c r="ADG1034" s="17"/>
      <c r="ADH1034" s="17"/>
      <c r="ADI1034" s="17"/>
      <c r="ADJ1034" s="17"/>
      <c r="ADK1034" s="17"/>
      <c r="ADL1034" s="17"/>
      <c r="ADM1034" s="17"/>
      <c r="ADN1034" s="17"/>
      <c r="ADO1034" s="17"/>
      <c r="ADP1034" s="17"/>
      <c r="ADQ1034" s="17"/>
      <c r="ADR1034" s="17"/>
    </row>
    <row r="1035" spans="44:798" s="16" customFormat="1" x14ac:dyDescent="0.25">
      <c r="AR1035" s="56"/>
      <c r="AS1035" s="56"/>
      <c r="AT1035" s="57"/>
      <c r="AU1035" s="56"/>
      <c r="AV1035" s="57"/>
      <c r="AW1035" s="56"/>
      <c r="AX1035" s="56"/>
      <c r="AY1035" s="56"/>
      <c r="AZ1035" s="56"/>
      <c r="BA1035" s="56"/>
      <c r="BB1035" s="56"/>
      <c r="BC1035" s="56"/>
      <c r="BD1035" s="56"/>
      <c r="BE1035" s="51"/>
      <c r="BF1035" s="51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  <c r="HS1035" s="17"/>
      <c r="HT1035" s="17"/>
      <c r="HU1035" s="17"/>
      <c r="HV1035" s="17"/>
      <c r="HW1035" s="17"/>
      <c r="HX1035" s="17"/>
      <c r="HY1035" s="17"/>
      <c r="HZ1035" s="17"/>
      <c r="IA1035" s="17"/>
      <c r="IB1035" s="17"/>
      <c r="IC1035" s="17"/>
      <c r="ID1035" s="17"/>
      <c r="IE1035" s="17"/>
      <c r="IF1035" s="17"/>
      <c r="IG1035" s="17"/>
      <c r="IH1035" s="17"/>
      <c r="II1035" s="17"/>
      <c r="IJ1035" s="17"/>
      <c r="IK1035" s="17"/>
      <c r="IL1035" s="17"/>
      <c r="IM1035" s="17"/>
      <c r="IN1035" s="17"/>
      <c r="IO1035" s="17"/>
      <c r="IP1035" s="17"/>
      <c r="IQ1035" s="17"/>
      <c r="IR1035" s="17"/>
      <c r="IS1035" s="17"/>
      <c r="IT1035" s="17"/>
      <c r="IU1035" s="17"/>
      <c r="IV1035" s="17"/>
      <c r="IW1035" s="17"/>
      <c r="IX1035" s="17"/>
      <c r="IY1035" s="17"/>
      <c r="IZ1035" s="17"/>
      <c r="JA1035" s="17"/>
      <c r="JB1035" s="17"/>
      <c r="JC1035" s="17"/>
      <c r="JD1035" s="17"/>
      <c r="JE1035" s="17"/>
      <c r="JF1035" s="17"/>
      <c r="JG1035" s="17"/>
      <c r="JH1035" s="17"/>
      <c r="JI1035" s="17"/>
      <c r="JJ1035" s="17"/>
      <c r="JK1035" s="17"/>
      <c r="JL1035" s="17"/>
      <c r="JM1035" s="17"/>
      <c r="JN1035" s="17"/>
      <c r="JO1035" s="17"/>
      <c r="JP1035" s="17"/>
      <c r="JQ1035" s="17"/>
      <c r="JR1035" s="17"/>
      <c r="JS1035" s="17"/>
      <c r="JT1035" s="17"/>
      <c r="JU1035" s="17"/>
      <c r="JV1035" s="17"/>
      <c r="JW1035" s="17"/>
      <c r="JX1035" s="17"/>
      <c r="JY1035" s="17"/>
      <c r="JZ1035" s="17"/>
      <c r="KA1035" s="17"/>
      <c r="KB1035" s="17"/>
      <c r="KC1035" s="17"/>
      <c r="KD1035" s="17"/>
      <c r="KE1035" s="17"/>
      <c r="KF1035" s="17"/>
      <c r="KG1035" s="17"/>
      <c r="KH1035" s="17"/>
      <c r="KI1035" s="17"/>
      <c r="KJ1035" s="17"/>
      <c r="KK1035" s="17"/>
      <c r="KL1035" s="17"/>
      <c r="KM1035" s="17"/>
      <c r="KN1035" s="17"/>
      <c r="KO1035" s="17"/>
      <c r="KP1035" s="17"/>
      <c r="KQ1035" s="17"/>
      <c r="KR1035" s="17"/>
      <c r="KS1035" s="17"/>
      <c r="KT1035" s="17"/>
      <c r="KU1035" s="17"/>
      <c r="KV1035" s="17"/>
      <c r="KW1035" s="17"/>
      <c r="KX1035" s="17"/>
      <c r="KY1035" s="17"/>
      <c r="KZ1035" s="17"/>
      <c r="LA1035" s="17"/>
      <c r="LB1035" s="17"/>
      <c r="LC1035" s="17"/>
      <c r="LD1035" s="17"/>
      <c r="LE1035" s="17"/>
      <c r="LF1035" s="17"/>
      <c r="LG1035" s="17"/>
      <c r="LH1035" s="17"/>
      <c r="LI1035" s="17"/>
      <c r="LJ1035" s="17"/>
      <c r="LK1035" s="17"/>
      <c r="LL1035" s="17"/>
      <c r="LM1035" s="17"/>
      <c r="LN1035" s="17"/>
      <c r="LO1035" s="17"/>
      <c r="LP1035" s="17"/>
      <c r="LQ1035" s="17"/>
      <c r="LR1035" s="17"/>
      <c r="LS1035" s="17"/>
      <c r="LT1035" s="17"/>
      <c r="LU1035" s="17"/>
      <c r="LV1035" s="17"/>
      <c r="LW1035" s="17"/>
      <c r="LX1035" s="17"/>
      <c r="LY1035" s="17"/>
      <c r="LZ1035" s="17"/>
      <c r="MA1035" s="17"/>
      <c r="MB1035" s="17"/>
      <c r="MC1035" s="17"/>
      <c r="MD1035" s="17"/>
      <c r="ME1035" s="17"/>
      <c r="MF1035" s="17"/>
      <c r="MG1035" s="17"/>
      <c r="MH1035" s="17"/>
      <c r="MI1035" s="17"/>
      <c r="MJ1035" s="17"/>
      <c r="MK1035" s="17"/>
      <c r="ML1035" s="17"/>
      <c r="MM1035" s="17"/>
      <c r="MN1035" s="17"/>
      <c r="MO1035" s="17"/>
      <c r="MP1035" s="17"/>
      <c r="MQ1035" s="17"/>
      <c r="MR1035" s="17"/>
      <c r="MS1035" s="17"/>
      <c r="MT1035" s="17"/>
      <c r="MU1035" s="17"/>
      <c r="MV1035" s="17"/>
      <c r="MW1035" s="17"/>
      <c r="MX1035" s="17"/>
      <c r="MY1035" s="17"/>
      <c r="MZ1035" s="17"/>
      <c r="NA1035" s="17"/>
      <c r="NB1035" s="17"/>
      <c r="NC1035" s="17"/>
      <c r="ND1035" s="17"/>
      <c r="NE1035" s="17"/>
      <c r="NF1035" s="17"/>
      <c r="NG1035" s="17"/>
      <c r="NH1035" s="17"/>
      <c r="NI1035" s="17"/>
      <c r="NJ1035" s="17"/>
      <c r="NK1035" s="17"/>
      <c r="NL1035" s="17"/>
      <c r="NM1035" s="17"/>
      <c r="NN1035" s="17"/>
      <c r="NO1035" s="17"/>
      <c r="NP1035" s="17"/>
      <c r="NQ1035" s="17"/>
      <c r="NR1035" s="17"/>
      <c r="NS1035" s="17"/>
      <c r="NT1035" s="17"/>
      <c r="NU1035" s="17"/>
      <c r="NV1035" s="17"/>
      <c r="NW1035" s="17"/>
      <c r="NX1035" s="17"/>
      <c r="NY1035" s="17"/>
      <c r="NZ1035" s="17"/>
      <c r="OA1035" s="17"/>
      <c r="OB1035" s="17"/>
      <c r="OC1035" s="17"/>
      <c r="OD1035" s="17"/>
      <c r="OE1035" s="17"/>
      <c r="OF1035" s="17"/>
      <c r="OG1035" s="17"/>
      <c r="OH1035" s="17"/>
      <c r="OI1035" s="17"/>
      <c r="OJ1035" s="17"/>
      <c r="OK1035" s="17"/>
      <c r="OL1035" s="17"/>
      <c r="OM1035" s="17"/>
      <c r="ON1035" s="17"/>
      <c r="OO1035" s="17"/>
      <c r="OP1035" s="17"/>
      <c r="OQ1035" s="17"/>
      <c r="OR1035" s="17"/>
      <c r="OS1035" s="17"/>
      <c r="OT1035" s="17"/>
      <c r="OU1035" s="17"/>
      <c r="OV1035" s="17"/>
      <c r="OW1035" s="17"/>
      <c r="OX1035" s="17"/>
      <c r="OY1035" s="17"/>
      <c r="OZ1035" s="17"/>
      <c r="PA1035" s="17"/>
      <c r="PB1035" s="17"/>
      <c r="PC1035" s="17"/>
      <c r="PD1035" s="17"/>
      <c r="PE1035" s="17"/>
      <c r="PF1035" s="17"/>
      <c r="PG1035" s="17"/>
      <c r="PH1035" s="17"/>
      <c r="PI1035" s="17"/>
      <c r="PJ1035" s="17"/>
      <c r="PK1035" s="17"/>
      <c r="PL1035" s="17"/>
      <c r="PM1035" s="17"/>
      <c r="PN1035" s="17"/>
      <c r="PO1035" s="17"/>
      <c r="PP1035" s="17"/>
      <c r="PQ1035" s="17"/>
      <c r="PR1035" s="17"/>
      <c r="PS1035" s="17"/>
      <c r="PT1035" s="17"/>
      <c r="PU1035" s="17"/>
      <c r="PV1035" s="17"/>
      <c r="PW1035" s="17"/>
      <c r="PX1035" s="17"/>
      <c r="PY1035" s="17"/>
      <c r="PZ1035" s="17"/>
      <c r="QA1035" s="17"/>
      <c r="QB1035" s="17"/>
      <c r="QC1035" s="17"/>
      <c r="QD1035" s="17"/>
      <c r="QE1035" s="17"/>
      <c r="QF1035" s="17"/>
      <c r="QG1035" s="17"/>
      <c r="QH1035" s="17"/>
      <c r="QI1035" s="17"/>
      <c r="QJ1035" s="17"/>
      <c r="QK1035" s="17"/>
      <c r="QL1035" s="17"/>
      <c r="QM1035" s="17"/>
      <c r="QN1035" s="17"/>
      <c r="QO1035" s="17"/>
      <c r="QP1035" s="17"/>
      <c r="QQ1035" s="17"/>
      <c r="QR1035" s="17"/>
      <c r="QS1035" s="17"/>
      <c r="QT1035" s="17"/>
      <c r="QU1035" s="17"/>
      <c r="QV1035" s="17"/>
      <c r="QW1035" s="17"/>
      <c r="QX1035" s="17"/>
      <c r="QY1035" s="17"/>
      <c r="QZ1035" s="17"/>
      <c r="RA1035" s="17"/>
      <c r="RB1035" s="17"/>
      <c r="RC1035" s="17"/>
      <c r="RD1035" s="17"/>
      <c r="RE1035" s="17"/>
      <c r="RF1035" s="17"/>
      <c r="RG1035" s="17"/>
      <c r="RH1035" s="17"/>
      <c r="RI1035" s="17"/>
      <c r="RJ1035" s="17"/>
      <c r="RK1035" s="17"/>
      <c r="RL1035" s="17"/>
      <c r="RM1035" s="17"/>
      <c r="RN1035" s="17"/>
      <c r="RO1035" s="17"/>
      <c r="RP1035" s="17"/>
      <c r="RQ1035" s="17"/>
      <c r="RR1035" s="17"/>
      <c r="RS1035" s="17"/>
      <c r="RT1035" s="17"/>
      <c r="RU1035" s="17"/>
      <c r="RV1035" s="17"/>
      <c r="RW1035" s="17"/>
      <c r="RX1035" s="17"/>
      <c r="RY1035" s="17"/>
      <c r="RZ1035" s="17"/>
      <c r="SA1035" s="17"/>
      <c r="SB1035" s="17"/>
      <c r="SC1035" s="17"/>
      <c r="SD1035" s="17"/>
      <c r="SE1035" s="17"/>
      <c r="SF1035" s="17"/>
      <c r="SG1035" s="17"/>
      <c r="SH1035" s="17"/>
      <c r="SI1035" s="17"/>
      <c r="SJ1035" s="17"/>
      <c r="SK1035" s="17"/>
      <c r="SL1035" s="17"/>
      <c r="SM1035" s="17"/>
      <c r="SN1035" s="17"/>
      <c r="SO1035" s="17"/>
      <c r="SP1035" s="17"/>
      <c r="SQ1035" s="17"/>
      <c r="SR1035" s="17"/>
      <c r="SS1035" s="17"/>
      <c r="ST1035" s="17"/>
      <c r="SU1035" s="17"/>
      <c r="SV1035" s="17"/>
      <c r="SW1035" s="17"/>
      <c r="SX1035" s="17"/>
      <c r="SY1035" s="17"/>
      <c r="SZ1035" s="17"/>
      <c r="TA1035" s="17"/>
      <c r="TB1035" s="17"/>
      <c r="TC1035" s="17"/>
      <c r="TD1035" s="17"/>
      <c r="TE1035" s="17"/>
      <c r="TF1035" s="17"/>
      <c r="TG1035" s="17"/>
      <c r="TH1035" s="17"/>
      <c r="TI1035" s="17"/>
      <c r="TJ1035" s="17"/>
      <c r="TK1035" s="17"/>
      <c r="TL1035" s="17"/>
      <c r="TM1035" s="17"/>
      <c r="TN1035" s="17"/>
      <c r="TO1035" s="17"/>
      <c r="TP1035" s="17"/>
      <c r="TQ1035" s="17"/>
      <c r="TR1035" s="17"/>
      <c r="TS1035" s="17"/>
      <c r="TT1035" s="17"/>
      <c r="TU1035" s="17"/>
      <c r="TV1035" s="17"/>
      <c r="TW1035" s="17"/>
      <c r="TX1035" s="17"/>
      <c r="TY1035" s="17"/>
      <c r="TZ1035" s="17"/>
      <c r="UA1035" s="17"/>
      <c r="UB1035" s="17"/>
      <c r="UC1035" s="17"/>
      <c r="UD1035" s="17"/>
      <c r="UE1035" s="17"/>
      <c r="UF1035" s="17"/>
      <c r="UG1035" s="17"/>
      <c r="UH1035" s="17"/>
      <c r="UI1035" s="17"/>
      <c r="UJ1035" s="17"/>
      <c r="UK1035" s="17"/>
      <c r="UL1035" s="17"/>
      <c r="UM1035" s="17"/>
      <c r="UN1035" s="17"/>
      <c r="UO1035" s="17"/>
      <c r="UP1035" s="17"/>
      <c r="UQ1035" s="17"/>
      <c r="UR1035" s="17"/>
      <c r="US1035" s="17"/>
      <c r="UT1035" s="17"/>
      <c r="UU1035" s="17"/>
      <c r="UV1035" s="17"/>
      <c r="UW1035" s="17"/>
      <c r="UX1035" s="17"/>
      <c r="UY1035" s="17"/>
      <c r="UZ1035" s="17"/>
      <c r="VA1035" s="17"/>
      <c r="VB1035" s="17"/>
      <c r="VC1035" s="17"/>
      <c r="VD1035" s="17"/>
      <c r="VE1035" s="17"/>
      <c r="VF1035" s="17"/>
      <c r="VG1035" s="17"/>
      <c r="VH1035" s="17"/>
      <c r="VI1035" s="17"/>
      <c r="VJ1035" s="17"/>
      <c r="VK1035" s="17"/>
      <c r="VL1035" s="17"/>
      <c r="VM1035" s="17"/>
      <c r="VN1035" s="17"/>
      <c r="VO1035" s="17"/>
      <c r="VP1035" s="17"/>
      <c r="VQ1035" s="17"/>
      <c r="VR1035" s="17"/>
      <c r="VS1035" s="17"/>
      <c r="VT1035" s="17"/>
      <c r="VU1035" s="17"/>
      <c r="VV1035" s="17"/>
      <c r="VW1035" s="17"/>
      <c r="VX1035" s="17"/>
      <c r="VY1035" s="17"/>
      <c r="VZ1035" s="17"/>
      <c r="WA1035" s="17"/>
      <c r="WB1035" s="17"/>
      <c r="WC1035" s="17"/>
      <c r="WD1035" s="17"/>
      <c r="WE1035" s="17"/>
      <c r="WF1035" s="17"/>
      <c r="WG1035" s="17"/>
      <c r="WH1035" s="17"/>
      <c r="WI1035" s="17"/>
      <c r="WJ1035" s="17"/>
      <c r="WK1035" s="17"/>
      <c r="WL1035" s="17"/>
      <c r="WM1035" s="17"/>
      <c r="WN1035" s="17"/>
      <c r="WO1035" s="17"/>
      <c r="WP1035" s="17"/>
      <c r="WQ1035" s="17"/>
      <c r="WR1035" s="17"/>
      <c r="WS1035" s="17"/>
      <c r="WT1035" s="17"/>
      <c r="WU1035" s="17"/>
      <c r="WV1035" s="17"/>
      <c r="WW1035" s="17"/>
      <c r="WX1035" s="17"/>
      <c r="WY1035" s="17"/>
      <c r="WZ1035" s="17"/>
      <c r="XA1035" s="17"/>
      <c r="XB1035" s="17"/>
      <c r="XC1035" s="17"/>
      <c r="XD1035" s="17"/>
      <c r="XE1035" s="17"/>
      <c r="XF1035" s="17"/>
      <c r="XG1035" s="17"/>
      <c r="XH1035" s="17"/>
      <c r="XI1035" s="17"/>
      <c r="XJ1035" s="17"/>
      <c r="XK1035" s="17"/>
      <c r="XL1035" s="17"/>
      <c r="XM1035" s="17"/>
      <c r="XN1035" s="17"/>
      <c r="XO1035" s="17"/>
      <c r="XP1035" s="17"/>
      <c r="XQ1035" s="17"/>
      <c r="XR1035" s="17"/>
      <c r="XS1035" s="17"/>
      <c r="XT1035" s="17"/>
      <c r="XU1035" s="17"/>
      <c r="XV1035" s="17"/>
      <c r="XW1035" s="17"/>
      <c r="XX1035" s="17"/>
      <c r="XY1035" s="17"/>
      <c r="XZ1035" s="17"/>
      <c r="YA1035" s="17"/>
      <c r="YB1035" s="17"/>
      <c r="YC1035" s="17"/>
      <c r="YD1035" s="17"/>
      <c r="YE1035" s="17"/>
      <c r="YF1035" s="17"/>
      <c r="YG1035" s="17"/>
      <c r="YH1035" s="17"/>
      <c r="YI1035" s="17"/>
      <c r="YJ1035" s="17"/>
      <c r="YK1035" s="17"/>
      <c r="YL1035" s="17"/>
      <c r="YM1035" s="17"/>
      <c r="YN1035" s="17"/>
      <c r="YO1035" s="17"/>
      <c r="YP1035" s="17"/>
      <c r="YQ1035" s="17"/>
      <c r="YR1035" s="17"/>
      <c r="YS1035" s="17"/>
      <c r="YT1035" s="17"/>
      <c r="YU1035" s="17"/>
      <c r="YV1035" s="17"/>
      <c r="YW1035" s="17"/>
      <c r="YX1035" s="17"/>
      <c r="YY1035" s="17"/>
      <c r="YZ1035" s="17"/>
      <c r="ZA1035" s="17"/>
      <c r="ZB1035" s="17"/>
      <c r="ZC1035" s="17"/>
      <c r="ZD1035" s="17"/>
      <c r="ZE1035" s="17"/>
      <c r="ZF1035" s="17"/>
      <c r="ZG1035" s="17"/>
      <c r="ZH1035" s="17"/>
      <c r="ZI1035" s="17"/>
      <c r="ZJ1035" s="17"/>
      <c r="ZK1035" s="17"/>
      <c r="ZL1035" s="17"/>
      <c r="ZM1035" s="17"/>
      <c r="ZN1035" s="17"/>
      <c r="ZO1035" s="17"/>
      <c r="ZP1035" s="17"/>
      <c r="ZQ1035" s="17"/>
      <c r="ZR1035" s="17"/>
      <c r="ZS1035" s="17"/>
      <c r="ZT1035" s="17"/>
      <c r="ZU1035" s="17"/>
      <c r="ZV1035" s="17"/>
      <c r="ZW1035" s="17"/>
      <c r="ZX1035" s="17"/>
      <c r="ZY1035" s="17"/>
      <c r="ZZ1035" s="17"/>
      <c r="AAA1035" s="17"/>
      <c r="AAB1035" s="17"/>
      <c r="AAC1035" s="17"/>
      <c r="AAD1035" s="17"/>
      <c r="AAE1035" s="17"/>
      <c r="AAF1035" s="17"/>
      <c r="AAG1035" s="17"/>
      <c r="AAH1035" s="17"/>
      <c r="AAI1035" s="17"/>
      <c r="AAJ1035" s="17"/>
      <c r="AAK1035" s="17"/>
      <c r="AAL1035" s="17"/>
      <c r="AAM1035" s="17"/>
      <c r="AAN1035" s="17"/>
      <c r="AAO1035" s="17"/>
      <c r="AAP1035" s="17"/>
      <c r="AAQ1035" s="17"/>
      <c r="AAR1035" s="17"/>
      <c r="AAS1035" s="17"/>
      <c r="AAT1035" s="17"/>
      <c r="AAU1035" s="17"/>
      <c r="AAV1035" s="17"/>
      <c r="AAW1035" s="17"/>
      <c r="AAX1035" s="17"/>
      <c r="AAY1035" s="17"/>
      <c r="AAZ1035" s="17"/>
      <c r="ABA1035" s="17"/>
      <c r="ABB1035" s="17"/>
      <c r="ABC1035" s="17"/>
      <c r="ABD1035" s="17"/>
      <c r="ABE1035" s="17"/>
      <c r="ABF1035" s="17"/>
      <c r="ABG1035" s="17"/>
      <c r="ABH1035" s="17"/>
      <c r="ABI1035" s="17"/>
      <c r="ABJ1035" s="17"/>
      <c r="ABK1035" s="17"/>
      <c r="ABL1035" s="17"/>
      <c r="ABM1035" s="17"/>
      <c r="ABN1035" s="17"/>
      <c r="ABO1035" s="17"/>
      <c r="ABP1035" s="17"/>
      <c r="ABQ1035" s="17"/>
      <c r="ABR1035" s="17"/>
      <c r="ABS1035" s="17"/>
      <c r="ABT1035" s="17"/>
      <c r="ABU1035" s="17"/>
      <c r="ABV1035" s="17"/>
      <c r="ABW1035" s="17"/>
      <c r="ABX1035" s="17"/>
      <c r="ABY1035" s="17"/>
      <c r="ABZ1035" s="17"/>
      <c r="ACA1035" s="17"/>
      <c r="ACB1035" s="17"/>
      <c r="ACC1035" s="17"/>
      <c r="ACD1035" s="17"/>
      <c r="ACE1035" s="17"/>
      <c r="ACF1035" s="17"/>
      <c r="ACG1035" s="17"/>
      <c r="ACH1035" s="17"/>
      <c r="ACI1035" s="17"/>
      <c r="ACJ1035" s="17"/>
      <c r="ACK1035" s="17"/>
      <c r="ACL1035" s="17"/>
      <c r="ACM1035" s="17"/>
      <c r="ACN1035" s="17"/>
      <c r="ACO1035" s="17"/>
      <c r="ACP1035" s="17"/>
      <c r="ACQ1035" s="17"/>
      <c r="ACR1035" s="17"/>
      <c r="ACS1035" s="17"/>
      <c r="ACT1035" s="17"/>
      <c r="ACU1035" s="17"/>
      <c r="ACV1035" s="17"/>
      <c r="ACW1035" s="17"/>
      <c r="ACX1035" s="17"/>
      <c r="ACY1035" s="17"/>
      <c r="ACZ1035" s="17"/>
      <c r="ADA1035" s="17"/>
      <c r="ADB1035" s="17"/>
      <c r="ADC1035" s="17"/>
      <c r="ADD1035" s="17"/>
      <c r="ADE1035" s="17"/>
      <c r="ADF1035" s="17"/>
      <c r="ADG1035" s="17"/>
      <c r="ADH1035" s="17"/>
      <c r="ADI1035" s="17"/>
      <c r="ADJ1035" s="17"/>
      <c r="ADK1035" s="17"/>
      <c r="ADL1035" s="17"/>
      <c r="ADM1035" s="17"/>
      <c r="ADN1035" s="17"/>
      <c r="ADO1035" s="17"/>
      <c r="ADP1035" s="17"/>
      <c r="ADQ1035" s="17"/>
      <c r="ADR1035" s="17"/>
    </row>
    <row r="1036" spans="44:798" s="16" customFormat="1" x14ac:dyDescent="0.25">
      <c r="AR1036" s="56"/>
      <c r="AS1036" s="56"/>
      <c r="AT1036" s="57"/>
      <c r="AU1036" s="56"/>
      <c r="AV1036" s="57"/>
      <c r="AW1036" s="56"/>
      <c r="AX1036" s="56"/>
      <c r="AY1036" s="56"/>
      <c r="AZ1036" s="56"/>
      <c r="BA1036" s="56"/>
      <c r="BB1036" s="56"/>
      <c r="BC1036" s="56"/>
      <c r="BD1036" s="56"/>
      <c r="BE1036" s="51"/>
      <c r="BF1036" s="51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  <c r="HS1036" s="17"/>
      <c r="HT1036" s="17"/>
      <c r="HU1036" s="17"/>
      <c r="HV1036" s="17"/>
      <c r="HW1036" s="17"/>
      <c r="HX1036" s="17"/>
      <c r="HY1036" s="17"/>
      <c r="HZ1036" s="17"/>
      <c r="IA1036" s="17"/>
      <c r="IB1036" s="17"/>
      <c r="IC1036" s="17"/>
      <c r="ID1036" s="17"/>
      <c r="IE1036" s="17"/>
      <c r="IF1036" s="17"/>
      <c r="IG1036" s="17"/>
      <c r="IH1036" s="17"/>
      <c r="II1036" s="17"/>
      <c r="IJ1036" s="17"/>
      <c r="IK1036" s="17"/>
      <c r="IL1036" s="17"/>
      <c r="IM1036" s="17"/>
      <c r="IN1036" s="17"/>
      <c r="IO1036" s="17"/>
      <c r="IP1036" s="17"/>
      <c r="IQ1036" s="17"/>
      <c r="IR1036" s="17"/>
      <c r="IS1036" s="17"/>
      <c r="IT1036" s="17"/>
      <c r="IU1036" s="17"/>
      <c r="IV1036" s="17"/>
      <c r="IW1036" s="17"/>
      <c r="IX1036" s="17"/>
      <c r="IY1036" s="17"/>
      <c r="IZ1036" s="17"/>
      <c r="JA1036" s="17"/>
      <c r="JB1036" s="17"/>
      <c r="JC1036" s="17"/>
      <c r="JD1036" s="17"/>
      <c r="JE1036" s="17"/>
      <c r="JF1036" s="17"/>
      <c r="JG1036" s="17"/>
      <c r="JH1036" s="17"/>
      <c r="JI1036" s="17"/>
      <c r="JJ1036" s="17"/>
      <c r="JK1036" s="17"/>
      <c r="JL1036" s="17"/>
      <c r="JM1036" s="17"/>
      <c r="JN1036" s="17"/>
      <c r="JO1036" s="17"/>
      <c r="JP1036" s="17"/>
      <c r="JQ1036" s="17"/>
      <c r="JR1036" s="17"/>
      <c r="JS1036" s="17"/>
      <c r="JT1036" s="17"/>
      <c r="JU1036" s="17"/>
      <c r="JV1036" s="17"/>
      <c r="JW1036" s="17"/>
      <c r="JX1036" s="17"/>
      <c r="JY1036" s="17"/>
      <c r="JZ1036" s="17"/>
      <c r="KA1036" s="17"/>
      <c r="KB1036" s="17"/>
      <c r="KC1036" s="17"/>
      <c r="KD1036" s="17"/>
      <c r="KE1036" s="17"/>
      <c r="KF1036" s="17"/>
      <c r="KG1036" s="17"/>
      <c r="KH1036" s="17"/>
      <c r="KI1036" s="17"/>
      <c r="KJ1036" s="17"/>
      <c r="KK1036" s="17"/>
      <c r="KL1036" s="17"/>
      <c r="KM1036" s="17"/>
      <c r="KN1036" s="17"/>
      <c r="KO1036" s="17"/>
      <c r="KP1036" s="17"/>
      <c r="KQ1036" s="17"/>
      <c r="KR1036" s="17"/>
      <c r="KS1036" s="17"/>
      <c r="KT1036" s="17"/>
      <c r="KU1036" s="17"/>
      <c r="KV1036" s="17"/>
      <c r="KW1036" s="17"/>
      <c r="KX1036" s="17"/>
      <c r="KY1036" s="17"/>
      <c r="KZ1036" s="17"/>
      <c r="LA1036" s="17"/>
      <c r="LB1036" s="17"/>
      <c r="LC1036" s="17"/>
      <c r="LD1036" s="17"/>
      <c r="LE1036" s="17"/>
      <c r="LF1036" s="17"/>
      <c r="LG1036" s="17"/>
      <c r="LH1036" s="17"/>
      <c r="LI1036" s="17"/>
      <c r="LJ1036" s="17"/>
      <c r="LK1036" s="17"/>
      <c r="LL1036" s="17"/>
      <c r="LM1036" s="17"/>
      <c r="LN1036" s="17"/>
      <c r="LO1036" s="17"/>
      <c r="LP1036" s="17"/>
      <c r="LQ1036" s="17"/>
      <c r="LR1036" s="17"/>
      <c r="LS1036" s="17"/>
      <c r="LT1036" s="17"/>
      <c r="LU1036" s="17"/>
      <c r="LV1036" s="17"/>
      <c r="LW1036" s="17"/>
      <c r="LX1036" s="17"/>
      <c r="LY1036" s="17"/>
      <c r="LZ1036" s="17"/>
      <c r="MA1036" s="17"/>
      <c r="MB1036" s="17"/>
      <c r="MC1036" s="17"/>
      <c r="MD1036" s="17"/>
      <c r="ME1036" s="17"/>
      <c r="MF1036" s="17"/>
      <c r="MG1036" s="17"/>
      <c r="MH1036" s="17"/>
      <c r="MI1036" s="17"/>
      <c r="MJ1036" s="17"/>
      <c r="MK1036" s="17"/>
      <c r="ML1036" s="17"/>
      <c r="MM1036" s="17"/>
      <c r="MN1036" s="17"/>
      <c r="MO1036" s="17"/>
      <c r="MP1036" s="17"/>
      <c r="MQ1036" s="17"/>
      <c r="MR1036" s="17"/>
      <c r="MS1036" s="17"/>
      <c r="MT1036" s="17"/>
      <c r="MU1036" s="17"/>
      <c r="MV1036" s="17"/>
      <c r="MW1036" s="17"/>
      <c r="MX1036" s="17"/>
      <c r="MY1036" s="17"/>
      <c r="MZ1036" s="17"/>
      <c r="NA1036" s="17"/>
      <c r="NB1036" s="17"/>
      <c r="NC1036" s="17"/>
      <c r="ND1036" s="17"/>
      <c r="NE1036" s="17"/>
      <c r="NF1036" s="17"/>
      <c r="NG1036" s="17"/>
      <c r="NH1036" s="17"/>
      <c r="NI1036" s="17"/>
      <c r="NJ1036" s="17"/>
      <c r="NK1036" s="17"/>
      <c r="NL1036" s="17"/>
      <c r="NM1036" s="17"/>
      <c r="NN1036" s="17"/>
      <c r="NO1036" s="17"/>
      <c r="NP1036" s="17"/>
      <c r="NQ1036" s="17"/>
      <c r="NR1036" s="17"/>
      <c r="NS1036" s="17"/>
      <c r="NT1036" s="17"/>
      <c r="NU1036" s="17"/>
      <c r="NV1036" s="17"/>
      <c r="NW1036" s="17"/>
      <c r="NX1036" s="17"/>
      <c r="NY1036" s="17"/>
      <c r="NZ1036" s="17"/>
      <c r="OA1036" s="17"/>
      <c r="OB1036" s="17"/>
      <c r="OC1036" s="17"/>
      <c r="OD1036" s="17"/>
      <c r="OE1036" s="17"/>
      <c r="OF1036" s="17"/>
      <c r="OG1036" s="17"/>
      <c r="OH1036" s="17"/>
      <c r="OI1036" s="17"/>
      <c r="OJ1036" s="17"/>
      <c r="OK1036" s="17"/>
      <c r="OL1036" s="17"/>
      <c r="OM1036" s="17"/>
      <c r="ON1036" s="17"/>
      <c r="OO1036" s="17"/>
      <c r="OP1036" s="17"/>
      <c r="OQ1036" s="17"/>
      <c r="OR1036" s="17"/>
      <c r="OS1036" s="17"/>
      <c r="OT1036" s="17"/>
      <c r="OU1036" s="17"/>
      <c r="OV1036" s="17"/>
      <c r="OW1036" s="17"/>
      <c r="OX1036" s="17"/>
      <c r="OY1036" s="17"/>
      <c r="OZ1036" s="17"/>
      <c r="PA1036" s="17"/>
      <c r="PB1036" s="17"/>
      <c r="PC1036" s="17"/>
      <c r="PD1036" s="17"/>
      <c r="PE1036" s="17"/>
      <c r="PF1036" s="17"/>
      <c r="PG1036" s="17"/>
      <c r="PH1036" s="17"/>
      <c r="PI1036" s="17"/>
      <c r="PJ1036" s="17"/>
      <c r="PK1036" s="17"/>
      <c r="PL1036" s="17"/>
      <c r="PM1036" s="17"/>
      <c r="PN1036" s="17"/>
      <c r="PO1036" s="17"/>
      <c r="PP1036" s="17"/>
      <c r="PQ1036" s="17"/>
      <c r="PR1036" s="17"/>
      <c r="PS1036" s="17"/>
      <c r="PT1036" s="17"/>
      <c r="PU1036" s="17"/>
      <c r="PV1036" s="17"/>
      <c r="PW1036" s="17"/>
      <c r="PX1036" s="17"/>
      <c r="PY1036" s="17"/>
      <c r="PZ1036" s="17"/>
      <c r="QA1036" s="17"/>
      <c r="QB1036" s="17"/>
      <c r="QC1036" s="17"/>
      <c r="QD1036" s="17"/>
      <c r="QE1036" s="17"/>
      <c r="QF1036" s="17"/>
      <c r="QG1036" s="17"/>
      <c r="QH1036" s="17"/>
      <c r="QI1036" s="17"/>
      <c r="QJ1036" s="17"/>
      <c r="QK1036" s="17"/>
      <c r="QL1036" s="17"/>
      <c r="QM1036" s="17"/>
      <c r="QN1036" s="17"/>
      <c r="QO1036" s="17"/>
      <c r="QP1036" s="17"/>
      <c r="QQ1036" s="17"/>
      <c r="QR1036" s="17"/>
      <c r="QS1036" s="17"/>
      <c r="QT1036" s="17"/>
      <c r="QU1036" s="17"/>
      <c r="QV1036" s="17"/>
      <c r="QW1036" s="17"/>
      <c r="QX1036" s="17"/>
      <c r="QY1036" s="17"/>
      <c r="QZ1036" s="17"/>
      <c r="RA1036" s="17"/>
      <c r="RB1036" s="17"/>
      <c r="RC1036" s="17"/>
      <c r="RD1036" s="17"/>
      <c r="RE1036" s="17"/>
      <c r="RF1036" s="17"/>
      <c r="RG1036" s="17"/>
      <c r="RH1036" s="17"/>
      <c r="RI1036" s="17"/>
      <c r="RJ1036" s="17"/>
      <c r="RK1036" s="17"/>
      <c r="RL1036" s="17"/>
      <c r="RM1036" s="17"/>
      <c r="RN1036" s="17"/>
      <c r="RO1036" s="17"/>
      <c r="RP1036" s="17"/>
      <c r="RQ1036" s="17"/>
      <c r="RR1036" s="17"/>
      <c r="RS1036" s="17"/>
      <c r="RT1036" s="17"/>
      <c r="RU1036" s="17"/>
      <c r="RV1036" s="17"/>
      <c r="RW1036" s="17"/>
      <c r="RX1036" s="17"/>
      <c r="RY1036" s="17"/>
      <c r="RZ1036" s="17"/>
      <c r="SA1036" s="17"/>
      <c r="SB1036" s="17"/>
      <c r="SC1036" s="17"/>
      <c r="SD1036" s="17"/>
      <c r="SE1036" s="17"/>
      <c r="SF1036" s="17"/>
      <c r="SG1036" s="17"/>
      <c r="SH1036" s="17"/>
      <c r="SI1036" s="17"/>
      <c r="SJ1036" s="17"/>
      <c r="SK1036" s="17"/>
      <c r="SL1036" s="17"/>
      <c r="SM1036" s="17"/>
      <c r="SN1036" s="17"/>
      <c r="SO1036" s="17"/>
      <c r="SP1036" s="17"/>
      <c r="SQ1036" s="17"/>
      <c r="SR1036" s="17"/>
      <c r="SS1036" s="17"/>
      <c r="ST1036" s="17"/>
      <c r="SU1036" s="17"/>
      <c r="SV1036" s="17"/>
      <c r="SW1036" s="17"/>
      <c r="SX1036" s="17"/>
      <c r="SY1036" s="17"/>
      <c r="SZ1036" s="17"/>
      <c r="TA1036" s="17"/>
      <c r="TB1036" s="17"/>
      <c r="TC1036" s="17"/>
      <c r="TD1036" s="17"/>
      <c r="TE1036" s="17"/>
      <c r="TF1036" s="17"/>
      <c r="TG1036" s="17"/>
      <c r="TH1036" s="17"/>
      <c r="TI1036" s="17"/>
      <c r="TJ1036" s="17"/>
      <c r="TK1036" s="17"/>
      <c r="TL1036" s="17"/>
      <c r="TM1036" s="17"/>
      <c r="TN1036" s="17"/>
      <c r="TO1036" s="17"/>
      <c r="TP1036" s="17"/>
      <c r="TQ1036" s="17"/>
      <c r="TR1036" s="17"/>
      <c r="TS1036" s="17"/>
      <c r="TT1036" s="17"/>
      <c r="TU1036" s="17"/>
      <c r="TV1036" s="17"/>
      <c r="TW1036" s="17"/>
      <c r="TX1036" s="17"/>
      <c r="TY1036" s="17"/>
      <c r="TZ1036" s="17"/>
      <c r="UA1036" s="17"/>
      <c r="UB1036" s="17"/>
      <c r="UC1036" s="17"/>
      <c r="UD1036" s="17"/>
      <c r="UE1036" s="17"/>
      <c r="UF1036" s="17"/>
      <c r="UG1036" s="17"/>
      <c r="UH1036" s="17"/>
      <c r="UI1036" s="17"/>
      <c r="UJ1036" s="17"/>
      <c r="UK1036" s="17"/>
      <c r="UL1036" s="17"/>
      <c r="UM1036" s="17"/>
      <c r="UN1036" s="17"/>
      <c r="UO1036" s="17"/>
      <c r="UP1036" s="17"/>
      <c r="UQ1036" s="17"/>
      <c r="UR1036" s="17"/>
      <c r="US1036" s="17"/>
      <c r="UT1036" s="17"/>
      <c r="UU1036" s="17"/>
      <c r="UV1036" s="17"/>
      <c r="UW1036" s="17"/>
      <c r="UX1036" s="17"/>
      <c r="UY1036" s="17"/>
      <c r="UZ1036" s="17"/>
      <c r="VA1036" s="17"/>
      <c r="VB1036" s="17"/>
      <c r="VC1036" s="17"/>
      <c r="VD1036" s="17"/>
      <c r="VE1036" s="17"/>
      <c r="VF1036" s="17"/>
      <c r="VG1036" s="17"/>
      <c r="VH1036" s="17"/>
      <c r="VI1036" s="17"/>
      <c r="VJ1036" s="17"/>
      <c r="VK1036" s="17"/>
      <c r="VL1036" s="17"/>
      <c r="VM1036" s="17"/>
      <c r="VN1036" s="17"/>
      <c r="VO1036" s="17"/>
      <c r="VP1036" s="17"/>
      <c r="VQ1036" s="17"/>
      <c r="VR1036" s="17"/>
      <c r="VS1036" s="17"/>
      <c r="VT1036" s="17"/>
      <c r="VU1036" s="17"/>
      <c r="VV1036" s="17"/>
      <c r="VW1036" s="17"/>
      <c r="VX1036" s="17"/>
      <c r="VY1036" s="17"/>
      <c r="VZ1036" s="17"/>
      <c r="WA1036" s="17"/>
      <c r="WB1036" s="17"/>
      <c r="WC1036" s="17"/>
      <c r="WD1036" s="17"/>
      <c r="WE1036" s="17"/>
      <c r="WF1036" s="17"/>
      <c r="WG1036" s="17"/>
      <c r="WH1036" s="17"/>
      <c r="WI1036" s="17"/>
      <c r="WJ1036" s="17"/>
      <c r="WK1036" s="17"/>
      <c r="WL1036" s="17"/>
      <c r="WM1036" s="17"/>
      <c r="WN1036" s="17"/>
      <c r="WO1036" s="17"/>
      <c r="WP1036" s="17"/>
      <c r="WQ1036" s="17"/>
      <c r="WR1036" s="17"/>
      <c r="WS1036" s="17"/>
      <c r="WT1036" s="17"/>
      <c r="WU1036" s="17"/>
      <c r="WV1036" s="17"/>
      <c r="WW1036" s="17"/>
      <c r="WX1036" s="17"/>
      <c r="WY1036" s="17"/>
      <c r="WZ1036" s="17"/>
      <c r="XA1036" s="17"/>
      <c r="XB1036" s="17"/>
      <c r="XC1036" s="17"/>
      <c r="XD1036" s="17"/>
      <c r="XE1036" s="17"/>
      <c r="XF1036" s="17"/>
      <c r="XG1036" s="17"/>
      <c r="XH1036" s="17"/>
      <c r="XI1036" s="17"/>
      <c r="XJ1036" s="17"/>
      <c r="XK1036" s="17"/>
      <c r="XL1036" s="17"/>
      <c r="XM1036" s="17"/>
      <c r="XN1036" s="17"/>
      <c r="XO1036" s="17"/>
      <c r="XP1036" s="17"/>
      <c r="XQ1036" s="17"/>
      <c r="XR1036" s="17"/>
      <c r="XS1036" s="17"/>
      <c r="XT1036" s="17"/>
      <c r="XU1036" s="17"/>
      <c r="XV1036" s="17"/>
      <c r="XW1036" s="17"/>
      <c r="XX1036" s="17"/>
      <c r="XY1036" s="17"/>
      <c r="XZ1036" s="17"/>
      <c r="YA1036" s="17"/>
      <c r="YB1036" s="17"/>
      <c r="YC1036" s="17"/>
      <c r="YD1036" s="17"/>
      <c r="YE1036" s="17"/>
      <c r="YF1036" s="17"/>
      <c r="YG1036" s="17"/>
      <c r="YH1036" s="17"/>
      <c r="YI1036" s="17"/>
      <c r="YJ1036" s="17"/>
      <c r="YK1036" s="17"/>
      <c r="YL1036" s="17"/>
      <c r="YM1036" s="17"/>
      <c r="YN1036" s="17"/>
      <c r="YO1036" s="17"/>
      <c r="YP1036" s="17"/>
      <c r="YQ1036" s="17"/>
      <c r="YR1036" s="17"/>
      <c r="YS1036" s="17"/>
      <c r="YT1036" s="17"/>
      <c r="YU1036" s="17"/>
      <c r="YV1036" s="17"/>
      <c r="YW1036" s="17"/>
      <c r="YX1036" s="17"/>
      <c r="YY1036" s="17"/>
      <c r="YZ1036" s="17"/>
      <c r="ZA1036" s="17"/>
      <c r="ZB1036" s="17"/>
      <c r="ZC1036" s="17"/>
      <c r="ZD1036" s="17"/>
      <c r="ZE1036" s="17"/>
      <c r="ZF1036" s="17"/>
      <c r="ZG1036" s="17"/>
      <c r="ZH1036" s="17"/>
      <c r="ZI1036" s="17"/>
      <c r="ZJ1036" s="17"/>
      <c r="ZK1036" s="17"/>
      <c r="ZL1036" s="17"/>
      <c r="ZM1036" s="17"/>
      <c r="ZN1036" s="17"/>
      <c r="ZO1036" s="17"/>
      <c r="ZP1036" s="17"/>
      <c r="ZQ1036" s="17"/>
      <c r="ZR1036" s="17"/>
      <c r="ZS1036" s="17"/>
      <c r="ZT1036" s="17"/>
      <c r="ZU1036" s="17"/>
      <c r="ZV1036" s="17"/>
      <c r="ZW1036" s="17"/>
      <c r="ZX1036" s="17"/>
      <c r="ZY1036" s="17"/>
      <c r="ZZ1036" s="17"/>
      <c r="AAA1036" s="17"/>
      <c r="AAB1036" s="17"/>
      <c r="AAC1036" s="17"/>
      <c r="AAD1036" s="17"/>
      <c r="AAE1036" s="17"/>
      <c r="AAF1036" s="17"/>
      <c r="AAG1036" s="17"/>
      <c r="AAH1036" s="17"/>
      <c r="AAI1036" s="17"/>
      <c r="AAJ1036" s="17"/>
      <c r="AAK1036" s="17"/>
      <c r="AAL1036" s="17"/>
      <c r="AAM1036" s="17"/>
      <c r="AAN1036" s="17"/>
      <c r="AAO1036" s="17"/>
      <c r="AAP1036" s="17"/>
      <c r="AAQ1036" s="17"/>
      <c r="AAR1036" s="17"/>
      <c r="AAS1036" s="17"/>
      <c r="AAT1036" s="17"/>
      <c r="AAU1036" s="17"/>
      <c r="AAV1036" s="17"/>
      <c r="AAW1036" s="17"/>
      <c r="AAX1036" s="17"/>
      <c r="AAY1036" s="17"/>
      <c r="AAZ1036" s="17"/>
      <c r="ABA1036" s="17"/>
      <c r="ABB1036" s="17"/>
      <c r="ABC1036" s="17"/>
      <c r="ABD1036" s="17"/>
      <c r="ABE1036" s="17"/>
      <c r="ABF1036" s="17"/>
      <c r="ABG1036" s="17"/>
      <c r="ABH1036" s="17"/>
      <c r="ABI1036" s="17"/>
      <c r="ABJ1036" s="17"/>
      <c r="ABK1036" s="17"/>
      <c r="ABL1036" s="17"/>
      <c r="ABM1036" s="17"/>
      <c r="ABN1036" s="17"/>
      <c r="ABO1036" s="17"/>
      <c r="ABP1036" s="17"/>
      <c r="ABQ1036" s="17"/>
      <c r="ABR1036" s="17"/>
      <c r="ABS1036" s="17"/>
      <c r="ABT1036" s="17"/>
      <c r="ABU1036" s="17"/>
      <c r="ABV1036" s="17"/>
      <c r="ABW1036" s="17"/>
      <c r="ABX1036" s="17"/>
      <c r="ABY1036" s="17"/>
      <c r="ABZ1036" s="17"/>
      <c r="ACA1036" s="17"/>
      <c r="ACB1036" s="17"/>
      <c r="ACC1036" s="17"/>
      <c r="ACD1036" s="17"/>
      <c r="ACE1036" s="17"/>
      <c r="ACF1036" s="17"/>
      <c r="ACG1036" s="17"/>
      <c r="ACH1036" s="17"/>
      <c r="ACI1036" s="17"/>
      <c r="ACJ1036" s="17"/>
      <c r="ACK1036" s="17"/>
      <c r="ACL1036" s="17"/>
      <c r="ACM1036" s="17"/>
      <c r="ACN1036" s="17"/>
      <c r="ACO1036" s="17"/>
      <c r="ACP1036" s="17"/>
      <c r="ACQ1036" s="17"/>
      <c r="ACR1036" s="17"/>
      <c r="ACS1036" s="17"/>
      <c r="ACT1036" s="17"/>
      <c r="ACU1036" s="17"/>
      <c r="ACV1036" s="17"/>
      <c r="ACW1036" s="17"/>
      <c r="ACX1036" s="17"/>
      <c r="ACY1036" s="17"/>
      <c r="ACZ1036" s="17"/>
      <c r="ADA1036" s="17"/>
      <c r="ADB1036" s="17"/>
      <c r="ADC1036" s="17"/>
      <c r="ADD1036" s="17"/>
      <c r="ADE1036" s="17"/>
      <c r="ADF1036" s="17"/>
      <c r="ADG1036" s="17"/>
      <c r="ADH1036" s="17"/>
      <c r="ADI1036" s="17"/>
      <c r="ADJ1036" s="17"/>
      <c r="ADK1036" s="17"/>
      <c r="ADL1036" s="17"/>
      <c r="ADM1036" s="17"/>
      <c r="ADN1036" s="17"/>
      <c r="ADO1036" s="17"/>
      <c r="ADP1036" s="17"/>
      <c r="ADQ1036" s="17"/>
      <c r="ADR1036" s="17"/>
    </row>
    <row r="1037" spans="44:798" s="16" customFormat="1" x14ac:dyDescent="0.25">
      <c r="AR1037" s="56"/>
      <c r="AS1037" s="56"/>
      <c r="AT1037" s="57"/>
      <c r="AU1037" s="56"/>
      <c r="AV1037" s="57"/>
      <c r="AW1037" s="56"/>
      <c r="AX1037" s="56"/>
      <c r="AY1037" s="56"/>
      <c r="AZ1037" s="56"/>
      <c r="BA1037" s="56"/>
      <c r="BB1037" s="56"/>
      <c r="BC1037" s="56"/>
      <c r="BD1037" s="56"/>
      <c r="BE1037" s="51"/>
      <c r="BF1037" s="51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  <c r="HS1037" s="17"/>
      <c r="HT1037" s="17"/>
      <c r="HU1037" s="17"/>
      <c r="HV1037" s="17"/>
      <c r="HW1037" s="17"/>
      <c r="HX1037" s="17"/>
      <c r="HY1037" s="17"/>
      <c r="HZ1037" s="17"/>
      <c r="IA1037" s="17"/>
      <c r="IB1037" s="17"/>
      <c r="IC1037" s="17"/>
      <c r="ID1037" s="17"/>
      <c r="IE1037" s="17"/>
      <c r="IF1037" s="17"/>
      <c r="IG1037" s="17"/>
      <c r="IH1037" s="17"/>
      <c r="II1037" s="17"/>
      <c r="IJ1037" s="17"/>
      <c r="IK1037" s="17"/>
      <c r="IL1037" s="17"/>
      <c r="IM1037" s="17"/>
      <c r="IN1037" s="17"/>
      <c r="IO1037" s="17"/>
      <c r="IP1037" s="17"/>
      <c r="IQ1037" s="17"/>
      <c r="IR1037" s="17"/>
      <c r="IS1037" s="17"/>
      <c r="IT1037" s="17"/>
      <c r="IU1037" s="17"/>
      <c r="IV1037" s="17"/>
      <c r="IW1037" s="17"/>
      <c r="IX1037" s="17"/>
      <c r="IY1037" s="17"/>
      <c r="IZ1037" s="17"/>
      <c r="JA1037" s="17"/>
      <c r="JB1037" s="17"/>
      <c r="JC1037" s="17"/>
      <c r="JD1037" s="17"/>
      <c r="JE1037" s="17"/>
      <c r="JF1037" s="17"/>
      <c r="JG1037" s="17"/>
      <c r="JH1037" s="17"/>
      <c r="JI1037" s="17"/>
      <c r="JJ1037" s="17"/>
      <c r="JK1037" s="17"/>
      <c r="JL1037" s="17"/>
      <c r="JM1037" s="17"/>
      <c r="JN1037" s="17"/>
      <c r="JO1037" s="17"/>
      <c r="JP1037" s="17"/>
      <c r="JQ1037" s="17"/>
      <c r="JR1037" s="17"/>
      <c r="JS1037" s="17"/>
      <c r="JT1037" s="17"/>
      <c r="JU1037" s="17"/>
      <c r="JV1037" s="17"/>
      <c r="JW1037" s="17"/>
      <c r="JX1037" s="17"/>
      <c r="JY1037" s="17"/>
      <c r="JZ1037" s="17"/>
      <c r="KA1037" s="17"/>
      <c r="KB1037" s="17"/>
      <c r="KC1037" s="17"/>
      <c r="KD1037" s="17"/>
      <c r="KE1037" s="17"/>
      <c r="KF1037" s="17"/>
      <c r="KG1037" s="17"/>
      <c r="KH1037" s="17"/>
      <c r="KI1037" s="17"/>
      <c r="KJ1037" s="17"/>
      <c r="KK1037" s="17"/>
      <c r="KL1037" s="17"/>
      <c r="KM1037" s="17"/>
      <c r="KN1037" s="17"/>
      <c r="KO1037" s="17"/>
      <c r="KP1037" s="17"/>
      <c r="KQ1037" s="17"/>
      <c r="KR1037" s="17"/>
      <c r="KS1037" s="17"/>
      <c r="KT1037" s="17"/>
      <c r="KU1037" s="17"/>
      <c r="KV1037" s="17"/>
      <c r="KW1037" s="17"/>
      <c r="KX1037" s="17"/>
      <c r="KY1037" s="17"/>
      <c r="KZ1037" s="17"/>
      <c r="LA1037" s="17"/>
      <c r="LB1037" s="17"/>
      <c r="LC1037" s="17"/>
      <c r="LD1037" s="17"/>
      <c r="LE1037" s="17"/>
      <c r="LF1037" s="17"/>
      <c r="LG1037" s="17"/>
      <c r="LH1037" s="17"/>
      <c r="LI1037" s="17"/>
      <c r="LJ1037" s="17"/>
      <c r="LK1037" s="17"/>
      <c r="LL1037" s="17"/>
      <c r="LM1037" s="17"/>
      <c r="LN1037" s="17"/>
      <c r="LO1037" s="17"/>
      <c r="LP1037" s="17"/>
      <c r="LQ1037" s="17"/>
      <c r="LR1037" s="17"/>
      <c r="LS1037" s="17"/>
      <c r="LT1037" s="17"/>
      <c r="LU1037" s="17"/>
      <c r="LV1037" s="17"/>
      <c r="LW1037" s="17"/>
      <c r="LX1037" s="17"/>
      <c r="LY1037" s="17"/>
      <c r="LZ1037" s="17"/>
      <c r="MA1037" s="17"/>
      <c r="MB1037" s="17"/>
      <c r="MC1037" s="17"/>
      <c r="MD1037" s="17"/>
      <c r="ME1037" s="17"/>
      <c r="MF1037" s="17"/>
      <c r="MG1037" s="17"/>
      <c r="MH1037" s="17"/>
      <c r="MI1037" s="17"/>
      <c r="MJ1037" s="17"/>
      <c r="MK1037" s="17"/>
      <c r="ML1037" s="17"/>
      <c r="MM1037" s="17"/>
      <c r="MN1037" s="17"/>
      <c r="MO1037" s="17"/>
      <c r="MP1037" s="17"/>
      <c r="MQ1037" s="17"/>
      <c r="MR1037" s="17"/>
      <c r="MS1037" s="17"/>
      <c r="MT1037" s="17"/>
      <c r="MU1037" s="17"/>
      <c r="MV1037" s="17"/>
      <c r="MW1037" s="17"/>
      <c r="MX1037" s="17"/>
      <c r="MY1037" s="17"/>
      <c r="MZ1037" s="17"/>
      <c r="NA1037" s="17"/>
      <c r="NB1037" s="17"/>
      <c r="NC1037" s="17"/>
      <c r="ND1037" s="17"/>
      <c r="NE1037" s="17"/>
      <c r="NF1037" s="17"/>
      <c r="NG1037" s="17"/>
      <c r="NH1037" s="17"/>
      <c r="NI1037" s="17"/>
      <c r="NJ1037" s="17"/>
      <c r="NK1037" s="17"/>
      <c r="NL1037" s="17"/>
      <c r="NM1037" s="17"/>
      <c r="NN1037" s="17"/>
      <c r="NO1037" s="17"/>
      <c r="NP1037" s="17"/>
      <c r="NQ1037" s="17"/>
      <c r="NR1037" s="17"/>
      <c r="NS1037" s="17"/>
      <c r="NT1037" s="17"/>
      <c r="NU1037" s="17"/>
      <c r="NV1037" s="17"/>
      <c r="NW1037" s="17"/>
      <c r="NX1037" s="17"/>
      <c r="NY1037" s="17"/>
      <c r="NZ1037" s="17"/>
      <c r="OA1037" s="17"/>
      <c r="OB1037" s="17"/>
      <c r="OC1037" s="17"/>
      <c r="OD1037" s="17"/>
      <c r="OE1037" s="17"/>
      <c r="OF1037" s="17"/>
      <c r="OG1037" s="17"/>
      <c r="OH1037" s="17"/>
      <c r="OI1037" s="17"/>
      <c r="OJ1037" s="17"/>
      <c r="OK1037" s="17"/>
      <c r="OL1037" s="17"/>
      <c r="OM1037" s="17"/>
      <c r="ON1037" s="17"/>
      <c r="OO1037" s="17"/>
      <c r="OP1037" s="17"/>
      <c r="OQ1037" s="17"/>
      <c r="OR1037" s="17"/>
      <c r="OS1037" s="17"/>
      <c r="OT1037" s="17"/>
      <c r="OU1037" s="17"/>
      <c r="OV1037" s="17"/>
      <c r="OW1037" s="17"/>
      <c r="OX1037" s="17"/>
      <c r="OY1037" s="17"/>
      <c r="OZ1037" s="17"/>
      <c r="PA1037" s="17"/>
      <c r="PB1037" s="17"/>
      <c r="PC1037" s="17"/>
      <c r="PD1037" s="17"/>
      <c r="PE1037" s="17"/>
      <c r="PF1037" s="17"/>
      <c r="PG1037" s="17"/>
      <c r="PH1037" s="17"/>
      <c r="PI1037" s="17"/>
      <c r="PJ1037" s="17"/>
      <c r="PK1037" s="17"/>
      <c r="PL1037" s="17"/>
      <c r="PM1037" s="17"/>
      <c r="PN1037" s="17"/>
      <c r="PO1037" s="17"/>
      <c r="PP1037" s="17"/>
      <c r="PQ1037" s="17"/>
      <c r="PR1037" s="17"/>
      <c r="PS1037" s="17"/>
      <c r="PT1037" s="17"/>
      <c r="PU1037" s="17"/>
      <c r="PV1037" s="17"/>
      <c r="PW1037" s="17"/>
      <c r="PX1037" s="17"/>
      <c r="PY1037" s="17"/>
      <c r="PZ1037" s="17"/>
      <c r="QA1037" s="17"/>
      <c r="QB1037" s="17"/>
      <c r="QC1037" s="17"/>
      <c r="QD1037" s="17"/>
      <c r="QE1037" s="17"/>
      <c r="QF1037" s="17"/>
      <c r="QG1037" s="17"/>
      <c r="QH1037" s="17"/>
      <c r="QI1037" s="17"/>
      <c r="QJ1037" s="17"/>
      <c r="QK1037" s="17"/>
      <c r="QL1037" s="17"/>
      <c r="QM1037" s="17"/>
      <c r="QN1037" s="17"/>
      <c r="QO1037" s="17"/>
      <c r="QP1037" s="17"/>
      <c r="QQ1037" s="17"/>
      <c r="QR1037" s="17"/>
      <c r="QS1037" s="17"/>
      <c r="QT1037" s="17"/>
      <c r="QU1037" s="17"/>
      <c r="QV1037" s="17"/>
      <c r="QW1037" s="17"/>
      <c r="QX1037" s="17"/>
      <c r="QY1037" s="17"/>
      <c r="QZ1037" s="17"/>
      <c r="RA1037" s="17"/>
      <c r="RB1037" s="17"/>
      <c r="RC1037" s="17"/>
      <c r="RD1037" s="17"/>
      <c r="RE1037" s="17"/>
      <c r="RF1037" s="17"/>
      <c r="RG1037" s="17"/>
      <c r="RH1037" s="17"/>
      <c r="RI1037" s="17"/>
      <c r="RJ1037" s="17"/>
      <c r="RK1037" s="17"/>
      <c r="RL1037" s="17"/>
      <c r="RM1037" s="17"/>
      <c r="RN1037" s="17"/>
      <c r="RO1037" s="17"/>
      <c r="RP1037" s="17"/>
      <c r="RQ1037" s="17"/>
      <c r="RR1037" s="17"/>
      <c r="RS1037" s="17"/>
      <c r="RT1037" s="17"/>
      <c r="RU1037" s="17"/>
      <c r="RV1037" s="17"/>
      <c r="RW1037" s="17"/>
      <c r="RX1037" s="17"/>
      <c r="RY1037" s="17"/>
      <c r="RZ1037" s="17"/>
      <c r="SA1037" s="17"/>
      <c r="SB1037" s="17"/>
      <c r="SC1037" s="17"/>
      <c r="SD1037" s="17"/>
      <c r="SE1037" s="17"/>
      <c r="SF1037" s="17"/>
      <c r="SG1037" s="17"/>
      <c r="SH1037" s="17"/>
      <c r="SI1037" s="17"/>
      <c r="SJ1037" s="17"/>
      <c r="SK1037" s="17"/>
      <c r="SL1037" s="17"/>
      <c r="SM1037" s="17"/>
      <c r="SN1037" s="17"/>
      <c r="SO1037" s="17"/>
      <c r="SP1037" s="17"/>
      <c r="SQ1037" s="17"/>
      <c r="SR1037" s="17"/>
      <c r="SS1037" s="17"/>
      <c r="ST1037" s="17"/>
      <c r="SU1037" s="17"/>
      <c r="SV1037" s="17"/>
      <c r="SW1037" s="17"/>
      <c r="SX1037" s="17"/>
      <c r="SY1037" s="17"/>
      <c r="SZ1037" s="17"/>
      <c r="TA1037" s="17"/>
      <c r="TB1037" s="17"/>
      <c r="TC1037" s="17"/>
      <c r="TD1037" s="17"/>
      <c r="TE1037" s="17"/>
      <c r="TF1037" s="17"/>
      <c r="TG1037" s="17"/>
      <c r="TH1037" s="17"/>
      <c r="TI1037" s="17"/>
      <c r="TJ1037" s="17"/>
      <c r="TK1037" s="17"/>
      <c r="TL1037" s="17"/>
      <c r="TM1037" s="17"/>
      <c r="TN1037" s="17"/>
      <c r="TO1037" s="17"/>
      <c r="TP1037" s="17"/>
      <c r="TQ1037" s="17"/>
      <c r="TR1037" s="17"/>
      <c r="TS1037" s="17"/>
      <c r="TT1037" s="17"/>
      <c r="TU1037" s="17"/>
      <c r="TV1037" s="17"/>
      <c r="TW1037" s="17"/>
      <c r="TX1037" s="17"/>
      <c r="TY1037" s="17"/>
      <c r="TZ1037" s="17"/>
      <c r="UA1037" s="17"/>
      <c r="UB1037" s="17"/>
      <c r="UC1037" s="17"/>
      <c r="UD1037" s="17"/>
      <c r="UE1037" s="17"/>
      <c r="UF1037" s="17"/>
      <c r="UG1037" s="17"/>
      <c r="UH1037" s="17"/>
      <c r="UI1037" s="17"/>
      <c r="UJ1037" s="17"/>
      <c r="UK1037" s="17"/>
      <c r="UL1037" s="17"/>
      <c r="UM1037" s="17"/>
      <c r="UN1037" s="17"/>
      <c r="UO1037" s="17"/>
      <c r="UP1037" s="17"/>
      <c r="UQ1037" s="17"/>
      <c r="UR1037" s="17"/>
      <c r="US1037" s="17"/>
      <c r="UT1037" s="17"/>
      <c r="UU1037" s="17"/>
      <c r="UV1037" s="17"/>
      <c r="UW1037" s="17"/>
      <c r="UX1037" s="17"/>
      <c r="UY1037" s="17"/>
      <c r="UZ1037" s="17"/>
      <c r="VA1037" s="17"/>
      <c r="VB1037" s="17"/>
      <c r="VC1037" s="17"/>
      <c r="VD1037" s="17"/>
      <c r="VE1037" s="17"/>
      <c r="VF1037" s="17"/>
      <c r="VG1037" s="17"/>
      <c r="VH1037" s="17"/>
      <c r="VI1037" s="17"/>
      <c r="VJ1037" s="17"/>
      <c r="VK1037" s="17"/>
      <c r="VL1037" s="17"/>
      <c r="VM1037" s="17"/>
      <c r="VN1037" s="17"/>
      <c r="VO1037" s="17"/>
      <c r="VP1037" s="17"/>
      <c r="VQ1037" s="17"/>
      <c r="VR1037" s="17"/>
      <c r="VS1037" s="17"/>
      <c r="VT1037" s="17"/>
      <c r="VU1037" s="17"/>
      <c r="VV1037" s="17"/>
      <c r="VW1037" s="17"/>
      <c r="VX1037" s="17"/>
      <c r="VY1037" s="17"/>
      <c r="VZ1037" s="17"/>
      <c r="WA1037" s="17"/>
      <c r="WB1037" s="17"/>
      <c r="WC1037" s="17"/>
      <c r="WD1037" s="17"/>
      <c r="WE1037" s="17"/>
      <c r="WF1037" s="17"/>
      <c r="WG1037" s="17"/>
      <c r="WH1037" s="17"/>
      <c r="WI1037" s="17"/>
      <c r="WJ1037" s="17"/>
      <c r="WK1037" s="17"/>
      <c r="WL1037" s="17"/>
      <c r="WM1037" s="17"/>
      <c r="WN1037" s="17"/>
      <c r="WO1037" s="17"/>
      <c r="WP1037" s="17"/>
      <c r="WQ1037" s="17"/>
      <c r="WR1037" s="17"/>
      <c r="WS1037" s="17"/>
      <c r="WT1037" s="17"/>
      <c r="WU1037" s="17"/>
      <c r="WV1037" s="17"/>
      <c r="WW1037" s="17"/>
      <c r="WX1037" s="17"/>
      <c r="WY1037" s="17"/>
      <c r="WZ1037" s="17"/>
      <c r="XA1037" s="17"/>
      <c r="XB1037" s="17"/>
      <c r="XC1037" s="17"/>
      <c r="XD1037" s="17"/>
      <c r="XE1037" s="17"/>
      <c r="XF1037" s="17"/>
      <c r="XG1037" s="17"/>
      <c r="XH1037" s="17"/>
      <c r="XI1037" s="17"/>
      <c r="XJ1037" s="17"/>
      <c r="XK1037" s="17"/>
      <c r="XL1037" s="17"/>
      <c r="XM1037" s="17"/>
      <c r="XN1037" s="17"/>
      <c r="XO1037" s="17"/>
      <c r="XP1037" s="17"/>
      <c r="XQ1037" s="17"/>
      <c r="XR1037" s="17"/>
      <c r="XS1037" s="17"/>
      <c r="XT1037" s="17"/>
      <c r="XU1037" s="17"/>
      <c r="XV1037" s="17"/>
      <c r="XW1037" s="17"/>
      <c r="XX1037" s="17"/>
      <c r="XY1037" s="17"/>
      <c r="XZ1037" s="17"/>
      <c r="YA1037" s="17"/>
      <c r="YB1037" s="17"/>
      <c r="YC1037" s="17"/>
      <c r="YD1037" s="17"/>
      <c r="YE1037" s="17"/>
      <c r="YF1037" s="17"/>
      <c r="YG1037" s="17"/>
      <c r="YH1037" s="17"/>
      <c r="YI1037" s="17"/>
      <c r="YJ1037" s="17"/>
      <c r="YK1037" s="17"/>
      <c r="YL1037" s="17"/>
      <c r="YM1037" s="17"/>
      <c r="YN1037" s="17"/>
      <c r="YO1037" s="17"/>
      <c r="YP1037" s="17"/>
      <c r="YQ1037" s="17"/>
      <c r="YR1037" s="17"/>
      <c r="YS1037" s="17"/>
      <c r="YT1037" s="17"/>
      <c r="YU1037" s="17"/>
      <c r="YV1037" s="17"/>
      <c r="YW1037" s="17"/>
      <c r="YX1037" s="17"/>
      <c r="YY1037" s="17"/>
      <c r="YZ1037" s="17"/>
      <c r="ZA1037" s="17"/>
      <c r="ZB1037" s="17"/>
      <c r="ZC1037" s="17"/>
      <c r="ZD1037" s="17"/>
      <c r="ZE1037" s="17"/>
      <c r="ZF1037" s="17"/>
      <c r="ZG1037" s="17"/>
      <c r="ZH1037" s="17"/>
      <c r="ZI1037" s="17"/>
      <c r="ZJ1037" s="17"/>
      <c r="ZK1037" s="17"/>
      <c r="ZL1037" s="17"/>
      <c r="ZM1037" s="17"/>
      <c r="ZN1037" s="17"/>
      <c r="ZO1037" s="17"/>
      <c r="ZP1037" s="17"/>
      <c r="ZQ1037" s="17"/>
      <c r="ZR1037" s="17"/>
      <c r="ZS1037" s="17"/>
      <c r="ZT1037" s="17"/>
      <c r="ZU1037" s="17"/>
      <c r="ZV1037" s="17"/>
      <c r="ZW1037" s="17"/>
      <c r="ZX1037" s="17"/>
      <c r="ZY1037" s="17"/>
      <c r="ZZ1037" s="17"/>
      <c r="AAA1037" s="17"/>
      <c r="AAB1037" s="17"/>
      <c r="AAC1037" s="17"/>
      <c r="AAD1037" s="17"/>
      <c r="AAE1037" s="17"/>
      <c r="AAF1037" s="17"/>
      <c r="AAG1037" s="17"/>
      <c r="AAH1037" s="17"/>
      <c r="AAI1037" s="17"/>
      <c r="AAJ1037" s="17"/>
      <c r="AAK1037" s="17"/>
      <c r="AAL1037" s="17"/>
      <c r="AAM1037" s="17"/>
      <c r="AAN1037" s="17"/>
      <c r="AAO1037" s="17"/>
      <c r="AAP1037" s="17"/>
      <c r="AAQ1037" s="17"/>
      <c r="AAR1037" s="17"/>
      <c r="AAS1037" s="17"/>
      <c r="AAT1037" s="17"/>
      <c r="AAU1037" s="17"/>
      <c r="AAV1037" s="17"/>
      <c r="AAW1037" s="17"/>
      <c r="AAX1037" s="17"/>
      <c r="AAY1037" s="17"/>
      <c r="AAZ1037" s="17"/>
      <c r="ABA1037" s="17"/>
      <c r="ABB1037" s="17"/>
      <c r="ABC1037" s="17"/>
      <c r="ABD1037" s="17"/>
      <c r="ABE1037" s="17"/>
      <c r="ABF1037" s="17"/>
      <c r="ABG1037" s="17"/>
      <c r="ABH1037" s="17"/>
      <c r="ABI1037" s="17"/>
      <c r="ABJ1037" s="17"/>
      <c r="ABK1037" s="17"/>
      <c r="ABL1037" s="17"/>
      <c r="ABM1037" s="17"/>
      <c r="ABN1037" s="17"/>
      <c r="ABO1037" s="17"/>
      <c r="ABP1037" s="17"/>
      <c r="ABQ1037" s="17"/>
      <c r="ABR1037" s="17"/>
      <c r="ABS1037" s="17"/>
      <c r="ABT1037" s="17"/>
      <c r="ABU1037" s="17"/>
      <c r="ABV1037" s="17"/>
      <c r="ABW1037" s="17"/>
      <c r="ABX1037" s="17"/>
      <c r="ABY1037" s="17"/>
      <c r="ABZ1037" s="17"/>
      <c r="ACA1037" s="17"/>
      <c r="ACB1037" s="17"/>
      <c r="ACC1037" s="17"/>
      <c r="ACD1037" s="17"/>
      <c r="ACE1037" s="17"/>
      <c r="ACF1037" s="17"/>
      <c r="ACG1037" s="17"/>
      <c r="ACH1037" s="17"/>
      <c r="ACI1037" s="17"/>
      <c r="ACJ1037" s="17"/>
      <c r="ACK1037" s="17"/>
      <c r="ACL1037" s="17"/>
      <c r="ACM1037" s="17"/>
      <c r="ACN1037" s="17"/>
      <c r="ACO1037" s="17"/>
      <c r="ACP1037" s="17"/>
      <c r="ACQ1037" s="17"/>
      <c r="ACR1037" s="17"/>
      <c r="ACS1037" s="17"/>
      <c r="ACT1037" s="17"/>
      <c r="ACU1037" s="17"/>
      <c r="ACV1037" s="17"/>
      <c r="ACW1037" s="17"/>
      <c r="ACX1037" s="17"/>
      <c r="ACY1037" s="17"/>
      <c r="ACZ1037" s="17"/>
      <c r="ADA1037" s="17"/>
      <c r="ADB1037" s="17"/>
      <c r="ADC1037" s="17"/>
      <c r="ADD1037" s="17"/>
      <c r="ADE1037" s="17"/>
      <c r="ADF1037" s="17"/>
      <c r="ADG1037" s="17"/>
      <c r="ADH1037" s="17"/>
      <c r="ADI1037" s="17"/>
      <c r="ADJ1037" s="17"/>
      <c r="ADK1037" s="17"/>
      <c r="ADL1037" s="17"/>
      <c r="ADM1037" s="17"/>
      <c r="ADN1037" s="17"/>
      <c r="ADO1037" s="17"/>
      <c r="ADP1037" s="17"/>
      <c r="ADQ1037" s="17"/>
      <c r="ADR1037" s="17"/>
    </row>
    <row r="1038" spans="44:798" s="16" customFormat="1" x14ac:dyDescent="0.25">
      <c r="AR1038" s="56"/>
      <c r="AS1038" s="56"/>
      <c r="AT1038" s="57"/>
      <c r="AU1038" s="56"/>
      <c r="AV1038" s="57"/>
      <c r="AW1038" s="56"/>
      <c r="AX1038" s="56"/>
      <c r="AY1038" s="56"/>
      <c r="AZ1038" s="56"/>
      <c r="BA1038" s="56"/>
      <c r="BB1038" s="56"/>
      <c r="BC1038" s="56"/>
      <c r="BD1038" s="56"/>
      <c r="BE1038" s="51"/>
      <c r="BF1038" s="51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  <c r="HS1038" s="17"/>
      <c r="HT1038" s="17"/>
      <c r="HU1038" s="17"/>
      <c r="HV1038" s="17"/>
      <c r="HW1038" s="17"/>
      <c r="HX1038" s="17"/>
      <c r="HY1038" s="17"/>
      <c r="HZ1038" s="17"/>
      <c r="IA1038" s="17"/>
      <c r="IB1038" s="17"/>
      <c r="IC1038" s="17"/>
      <c r="ID1038" s="17"/>
      <c r="IE1038" s="17"/>
      <c r="IF1038" s="17"/>
      <c r="IG1038" s="17"/>
      <c r="IH1038" s="17"/>
      <c r="II1038" s="17"/>
      <c r="IJ1038" s="17"/>
      <c r="IK1038" s="17"/>
      <c r="IL1038" s="17"/>
      <c r="IM1038" s="17"/>
      <c r="IN1038" s="17"/>
      <c r="IO1038" s="17"/>
      <c r="IP1038" s="17"/>
      <c r="IQ1038" s="17"/>
      <c r="IR1038" s="17"/>
      <c r="IS1038" s="17"/>
      <c r="IT1038" s="17"/>
      <c r="IU1038" s="17"/>
      <c r="IV1038" s="17"/>
      <c r="IW1038" s="17"/>
      <c r="IX1038" s="17"/>
      <c r="IY1038" s="17"/>
      <c r="IZ1038" s="17"/>
      <c r="JA1038" s="17"/>
      <c r="JB1038" s="17"/>
      <c r="JC1038" s="17"/>
      <c r="JD1038" s="17"/>
      <c r="JE1038" s="17"/>
      <c r="JF1038" s="17"/>
      <c r="JG1038" s="17"/>
      <c r="JH1038" s="17"/>
      <c r="JI1038" s="17"/>
      <c r="JJ1038" s="17"/>
      <c r="JK1038" s="17"/>
      <c r="JL1038" s="17"/>
      <c r="JM1038" s="17"/>
      <c r="JN1038" s="17"/>
      <c r="JO1038" s="17"/>
      <c r="JP1038" s="17"/>
      <c r="JQ1038" s="17"/>
      <c r="JR1038" s="17"/>
      <c r="JS1038" s="17"/>
      <c r="JT1038" s="17"/>
      <c r="JU1038" s="17"/>
      <c r="JV1038" s="17"/>
      <c r="JW1038" s="17"/>
      <c r="JX1038" s="17"/>
      <c r="JY1038" s="17"/>
      <c r="JZ1038" s="17"/>
      <c r="KA1038" s="17"/>
      <c r="KB1038" s="17"/>
      <c r="KC1038" s="17"/>
      <c r="KD1038" s="17"/>
      <c r="KE1038" s="17"/>
      <c r="KF1038" s="17"/>
      <c r="KG1038" s="17"/>
      <c r="KH1038" s="17"/>
      <c r="KI1038" s="17"/>
      <c r="KJ1038" s="17"/>
      <c r="KK1038" s="17"/>
      <c r="KL1038" s="17"/>
      <c r="KM1038" s="17"/>
      <c r="KN1038" s="17"/>
      <c r="KO1038" s="17"/>
      <c r="KP1038" s="17"/>
      <c r="KQ1038" s="17"/>
      <c r="KR1038" s="17"/>
      <c r="KS1038" s="17"/>
      <c r="KT1038" s="17"/>
      <c r="KU1038" s="17"/>
      <c r="KV1038" s="17"/>
      <c r="KW1038" s="17"/>
      <c r="KX1038" s="17"/>
      <c r="KY1038" s="17"/>
      <c r="KZ1038" s="17"/>
      <c r="LA1038" s="17"/>
      <c r="LB1038" s="17"/>
      <c r="LC1038" s="17"/>
      <c r="LD1038" s="17"/>
      <c r="LE1038" s="17"/>
      <c r="LF1038" s="17"/>
      <c r="LG1038" s="17"/>
      <c r="LH1038" s="17"/>
      <c r="LI1038" s="17"/>
      <c r="LJ1038" s="17"/>
      <c r="LK1038" s="17"/>
      <c r="LL1038" s="17"/>
      <c r="LM1038" s="17"/>
      <c r="LN1038" s="17"/>
      <c r="LO1038" s="17"/>
      <c r="LP1038" s="17"/>
      <c r="LQ1038" s="17"/>
      <c r="LR1038" s="17"/>
      <c r="LS1038" s="17"/>
      <c r="LT1038" s="17"/>
      <c r="LU1038" s="17"/>
      <c r="LV1038" s="17"/>
      <c r="LW1038" s="17"/>
      <c r="LX1038" s="17"/>
      <c r="LY1038" s="17"/>
      <c r="LZ1038" s="17"/>
      <c r="MA1038" s="17"/>
      <c r="MB1038" s="17"/>
      <c r="MC1038" s="17"/>
      <c r="MD1038" s="17"/>
      <c r="ME1038" s="17"/>
      <c r="MF1038" s="17"/>
      <c r="MG1038" s="17"/>
      <c r="MH1038" s="17"/>
      <c r="MI1038" s="17"/>
      <c r="MJ1038" s="17"/>
      <c r="MK1038" s="17"/>
      <c r="ML1038" s="17"/>
      <c r="MM1038" s="17"/>
      <c r="MN1038" s="17"/>
      <c r="MO1038" s="17"/>
      <c r="MP1038" s="17"/>
      <c r="MQ1038" s="17"/>
      <c r="MR1038" s="17"/>
      <c r="MS1038" s="17"/>
      <c r="MT1038" s="17"/>
      <c r="MU1038" s="17"/>
      <c r="MV1038" s="17"/>
      <c r="MW1038" s="17"/>
      <c r="MX1038" s="17"/>
      <c r="MY1038" s="17"/>
      <c r="MZ1038" s="17"/>
      <c r="NA1038" s="17"/>
      <c r="NB1038" s="17"/>
      <c r="NC1038" s="17"/>
      <c r="ND1038" s="17"/>
      <c r="NE1038" s="17"/>
      <c r="NF1038" s="17"/>
      <c r="NG1038" s="17"/>
      <c r="NH1038" s="17"/>
      <c r="NI1038" s="17"/>
      <c r="NJ1038" s="17"/>
      <c r="NK1038" s="17"/>
      <c r="NL1038" s="17"/>
      <c r="NM1038" s="17"/>
      <c r="NN1038" s="17"/>
      <c r="NO1038" s="17"/>
      <c r="NP1038" s="17"/>
      <c r="NQ1038" s="17"/>
      <c r="NR1038" s="17"/>
      <c r="NS1038" s="17"/>
      <c r="NT1038" s="17"/>
      <c r="NU1038" s="17"/>
      <c r="NV1038" s="17"/>
      <c r="NW1038" s="17"/>
      <c r="NX1038" s="17"/>
      <c r="NY1038" s="17"/>
      <c r="NZ1038" s="17"/>
      <c r="OA1038" s="17"/>
      <c r="OB1038" s="17"/>
      <c r="OC1038" s="17"/>
      <c r="OD1038" s="17"/>
      <c r="OE1038" s="17"/>
      <c r="OF1038" s="17"/>
      <c r="OG1038" s="17"/>
      <c r="OH1038" s="17"/>
      <c r="OI1038" s="17"/>
      <c r="OJ1038" s="17"/>
      <c r="OK1038" s="17"/>
      <c r="OL1038" s="17"/>
      <c r="OM1038" s="17"/>
      <c r="ON1038" s="17"/>
      <c r="OO1038" s="17"/>
      <c r="OP1038" s="17"/>
      <c r="OQ1038" s="17"/>
      <c r="OR1038" s="17"/>
      <c r="OS1038" s="17"/>
      <c r="OT1038" s="17"/>
      <c r="OU1038" s="17"/>
      <c r="OV1038" s="17"/>
      <c r="OW1038" s="17"/>
      <c r="OX1038" s="17"/>
      <c r="OY1038" s="17"/>
      <c r="OZ1038" s="17"/>
      <c r="PA1038" s="17"/>
      <c r="PB1038" s="17"/>
      <c r="PC1038" s="17"/>
      <c r="PD1038" s="17"/>
      <c r="PE1038" s="17"/>
      <c r="PF1038" s="17"/>
      <c r="PG1038" s="17"/>
      <c r="PH1038" s="17"/>
      <c r="PI1038" s="17"/>
      <c r="PJ1038" s="17"/>
      <c r="PK1038" s="17"/>
      <c r="PL1038" s="17"/>
      <c r="PM1038" s="17"/>
      <c r="PN1038" s="17"/>
      <c r="PO1038" s="17"/>
      <c r="PP1038" s="17"/>
      <c r="PQ1038" s="17"/>
      <c r="PR1038" s="17"/>
      <c r="PS1038" s="17"/>
      <c r="PT1038" s="17"/>
      <c r="PU1038" s="17"/>
      <c r="PV1038" s="17"/>
      <c r="PW1038" s="17"/>
      <c r="PX1038" s="17"/>
      <c r="PY1038" s="17"/>
      <c r="PZ1038" s="17"/>
      <c r="QA1038" s="17"/>
      <c r="QB1038" s="17"/>
      <c r="QC1038" s="17"/>
      <c r="QD1038" s="17"/>
      <c r="QE1038" s="17"/>
      <c r="QF1038" s="17"/>
      <c r="QG1038" s="17"/>
      <c r="QH1038" s="17"/>
      <c r="QI1038" s="17"/>
      <c r="QJ1038" s="17"/>
      <c r="QK1038" s="17"/>
      <c r="QL1038" s="17"/>
      <c r="QM1038" s="17"/>
      <c r="QN1038" s="17"/>
      <c r="QO1038" s="17"/>
      <c r="QP1038" s="17"/>
      <c r="QQ1038" s="17"/>
      <c r="QR1038" s="17"/>
      <c r="QS1038" s="17"/>
      <c r="QT1038" s="17"/>
      <c r="QU1038" s="17"/>
      <c r="QV1038" s="17"/>
      <c r="QW1038" s="17"/>
      <c r="QX1038" s="17"/>
      <c r="QY1038" s="17"/>
      <c r="QZ1038" s="17"/>
      <c r="RA1038" s="17"/>
      <c r="RB1038" s="17"/>
      <c r="RC1038" s="17"/>
      <c r="RD1038" s="17"/>
      <c r="RE1038" s="17"/>
      <c r="RF1038" s="17"/>
      <c r="RG1038" s="17"/>
      <c r="RH1038" s="17"/>
      <c r="RI1038" s="17"/>
      <c r="RJ1038" s="17"/>
      <c r="RK1038" s="17"/>
      <c r="RL1038" s="17"/>
      <c r="RM1038" s="17"/>
      <c r="RN1038" s="17"/>
      <c r="RO1038" s="17"/>
      <c r="RP1038" s="17"/>
      <c r="RQ1038" s="17"/>
      <c r="RR1038" s="17"/>
      <c r="RS1038" s="17"/>
      <c r="RT1038" s="17"/>
      <c r="RU1038" s="17"/>
      <c r="RV1038" s="17"/>
      <c r="RW1038" s="17"/>
      <c r="RX1038" s="17"/>
      <c r="RY1038" s="17"/>
      <c r="RZ1038" s="17"/>
      <c r="SA1038" s="17"/>
      <c r="SB1038" s="17"/>
      <c r="SC1038" s="17"/>
      <c r="SD1038" s="17"/>
      <c r="SE1038" s="17"/>
      <c r="SF1038" s="17"/>
      <c r="SG1038" s="17"/>
      <c r="SH1038" s="17"/>
      <c r="SI1038" s="17"/>
      <c r="SJ1038" s="17"/>
      <c r="SK1038" s="17"/>
      <c r="SL1038" s="17"/>
      <c r="SM1038" s="17"/>
      <c r="SN1038" s="17"/>
      <c r="SO1038" s="17"/>
      <c r="SP1038" s="17"/>
      <c r="SQ1038" s="17"/>
      <c r="SR1038" s="17"/>
      <c r="SS1038" s="17"/>
      <c r="ST1038" s="17"/>
      <c r="SU1038" s="17"/>
      <c r="SV1038" s="17"/>
      <c r="SW1038" s="17"/>
      <c r="SX1038" s="17"/>
      <c r="SY1038" s="17"/>
      <c r="SZ1038" s="17"/>
      <c r="TA1038" s="17"/>
      <c r="TB1038" s="17"/>
      <c r="TC1038" s="17"/>
      <c r="TD1038" s="17"/>
      <c r="TE1038" s="17"/>
      <c r="TF1038" s="17"/>
      <c r="TG1038" s="17"/>
      <c r="TH1038" s="17"/>
      <c r="TI1038" s="17"/>
      <c r="TJ1038" s="17"/>
      <c r="TK1038" s="17"/>
      <c r="TL1038" s="17"/>
      <c r="TM1038" s="17"/>
      <c r="TN1038" s="17"/>
      <c r="TO1038" s="17"/>
      <c r="TP1038" s="17"/>
      <c r="TQ1038" s="17"/>
      <c r="TR1038" s="17"/>
      <c r="TS1038" s="17"/>
      <c r="TT1038" s="17"/>
      <c r="TU1038" s="17"/>
      <c r="TV1038" s="17"/>
      <c r="TW1038" s="17"/>
      <c r="TX1038" s="17"/>
      <c r="TY1038" s="17"/>
      <c r="TZ1038" s="17"/>
      <c r="UA1038" s="17"/>
      <c r="UB1038" s="17"/>
      <c r="UC1038" s="17"/>
      <c r="UD1038" s="17"/>
      <c r="UE1038" s="17"/>
      <c r="UF1038" s="17"/>
      <c r="UG1038" s="17"/>
      <c r="UH1038" s="17"/>
      <c r="UI1038" s="17"/>
      <c r="UJ1038" s="17"/>
      <c r="UK1038" s="17"/>
      <c r="UL1038" s="17"/>
      <c r="UM1038" s="17"/>
      <c r="UN1038" s="17"/>
      <c r="UO1038" s="17"/>
      <c r="UP1038" s="17"/>
      <c r="UQ1038" s="17"/>
      <c r="UR1038" s="17"/>
      <c r="US1038" s="17"/>
      <c r="UT1038" s="17"/>
      <c r="UU1038" s="17"/>
      <c r="UV1038" s="17"/>
      <c r="UW1038" s="17"/>
      <c r="UX1038" s="17"/>
      <c r="UY1038" s="17"/>
      <c r="UZ1038" s="17"/>
      <c r="VA1038" s="17"/>
      <c r="VB1038" s="17"/>
      <c r="VC1038" s="17"/>
      <c r="VD1038" s="17"/>
      <c r="VE1038" s="17"/>
      <c r="VF1038" s="17"/>
      <c r="VG1038" s="17"/>
      <c r="VH1038" s="17"/>
      <c r="VI1038" s="17"/>
      <c r="VJ1038" s="17"/>
      <c r="VK1038" s="17"/>
      <c r="VL1038" s="17"/>
      <c r="VM1038" s="17"/>
      <c r="VN1038" s="17"/>
      <c r="VO1038" s="17"/>
      <c r="VP1038" s="17"/>
      <c r="VQ1038" s="17"/>
      <c r="VR1038" s="17"/>
      <c r="VS1038" s="17"/>
      <c r="VT1038" s="17"/>
      <c r="VU1038" s="17"/>
      <c r="VV1038" s="17"/>
      <c r="VW1038" s="17"/>
      <c r="VX1038" s="17"/>
      <c r="VY1038" s="17"/>
      <c r="VZ1038" s="17"/>
      <c r="WA1038" s="17"/>
      <c r="WB1038" s="17"/>
      <c r="WC1038" s="17"/>
      <c r="WD1038" s="17"/>
      <c r="WE1038" s="17"/>
      <c r="WF1038" s="17"/>
      <c r="WG1038" s="17"/>
      <c r="WH1038" s="17"/>
      <c r="WI1038" s="17"/>
      <c r="WJ1038" s="17"/>
      <c r="WK1038" s="17"/>
      <c r="WL1038" s="17"/>
      <c r="WM1038" s="17"/>
      <c r="WN1038" s="17"/>
      <c r="WO1038" s="17"/>
      <c r="WP1038" s="17"/>
      <c r="WQ1038" s="17"/>
      <c r="WR1038" s="17"/>
      <c r="WS1038" s="17"/>
      <c r="WT1038" s="17"/>
      <c r="WU1038" s="17"/>
      <c r="WV1038" s="17"/>
      <c r="WW1038" s="17"/>
      <c r="WX1038" s="17"/>
      <c r="WY1038" s="17"/>
      <c r="WZ1038" s="17"/>
      <c r="XA1038" s="17"/>
      <c r="XB1038" s="17"/>
      <c r="XC1038" s="17"/>
      <c r="XD1038" s="17"/>
      <c r="XE1038" s="17"/>
      <c r="XF1038" s="17"/>
      <c r="XG1038" s="17"/>
      <c r="XH1038" s="17"/>
      <c r="XI1038" s="17"/>
      <c r="XJ1038" s="17"/>
      <c r="XK1038" s="17"/>
      <c r="XL1038" s="17"/>
      <c r="XM1038" s="17"/>
      <c r="XN1038" s="17"/>
      <c r="XO1038" s="17"/>
      <c r="XP1038" s="17"/>
      <c r="XQ1038" s="17"/>
      <c r="XR1038" s="17"/>
      <c r="XS1038" s="17"/>
      <c r="XT1038" s="17"/>
      <c r="XU1038" s="17"/>
      <c r="XV1038" s="17"/>
      <c r="XW1038" s="17"/>
      <c r="XX1038" s="17"/>
      <c r="XY1038" s="17"/>
      <c r="XZ1038" s="17"/>
      <c r="YA1038" s="17"/>
      <c r="YB1038" s="17"/>
      <c r="YC1038" s="17"/>
      <c r="YD1038" s="17"/>
      <c r="YE1038" s="17"/>
      <c r="YF1038" s="17"/>
      <c r="YG1038" s="17"/>
      <c r="YH1038" s="17"/>
      <c r="YI1038" s="17"/>
      <c r="YJ1038" s="17"/>
      <c r="YK1038" s="17"/>
      <c r="YL1038" s="17"/>
      <c r="YM1038" s="17"/>
      <c r="YN1038" s="17"/>
      <c r="YO1038" s="17"/>
      <c r="YP1038" s="17"/>
      <c r="YQ1038" s="17"/>
      <c r="YR1038" s="17"/>
      <c r="YS1038" s="17"/>
      <c r="YT1038" s="17"/>
      <c r="YU1038" s="17"/>
      <c r="YV1038" s="17"/>
      <c r="YW1038" s="17"/>
      <c r="YX1038" s="17"/>
      <c r="YY1038" s="17"/>
      <c r="YZ1038" s="17"/>
      <c r="ZA1038" s="17"/>
      <c r="ZB1038" s="17"/>
      <c r="ZC1038" s="17"/>
      <c r="ZD1038" s="17"/>
      <c r="ZE1038" s="17"/>
      <c r="ZF1038" s="17"/>
      <c r="ZG1038" s="17"/>
      <c r="ZH1038" s="17"/>
      <c r="ZI1038" s="17"/>
      <c r="ZJ1038" s="17"/>
      <c r="ZK1038" s="17"/>
      <c r="ZL1038" s="17"/>
      <c r="ZM1038" s="17"/>
      <c r="ZN1038" s="17"/>
      <c r="ZO1038" s="17"/>
      <c r="ZP1038" s="17"/>
      <c r="ZQ1038" s="17"/>
      <c r="ZR1038" s="17"/>
      <c r="ZS1038" s="17"/>
      <c r="ZT1038" s="17"/>
      <c r="ZU1038" s="17"/>
      <c r="ZV1038" s="17"/>
      <c r="ZW1038" s="17"/>
      <c r="ZX1038" s="17"/>
      <c r="ZY1038" s="17"/>
      <c r="ZZ1038" s="17"/>
      <c r="AAA1038" s="17"/>
      <c r="AAB1038" s="17"/>
      <c r="AAC1038" s="17"/>
      <c r="AAD1038" s="17"/>
      <c r="AAE1038" s="17"/>
      <c r="AAF1038" s="17"/>
      <c r="AAG1038" s="17"/>
      <c r="AAH1038" s="17"/>
      <c r="AAI1038" s="17"/>
      <c r="AAJ1038" s="17"/>
      <c r="AAK1038" s="17"/>
      <c r="AAL1038" s="17"/>
      <c r="AAM1038" s="17"/>
      <c r="AAN1038" s="17"/>
      <c r="AAO1038" s="17"/>
      <c r="AAP1038" s="17"/>
      <c r="AAQ1038" s="17"/>
      <c r="AAR1038" s="17"/>
      <c r="AAS1038" s="17"/>
      <c r="AAT1038" s="17"/>
      <c r="AAU1038" s="17"/>
      <c r="AAV1038" s="17"/>
      <c r="AAW1038" s="17"/>
      <c r="AAX1038" s="17"/>
      <c r="AAY1038" s="17"/>
      <c r="AAZ1038" s="17"/>
      <c r="ABA1038" s="17"/>
      <c r="ABB1038" s="17"/>
      <c r="ABC1038" s="17"/>
      <c r="ABD1038" s="17"/>
      <c r="ABE1038" s="17"/>
      <c r="ABF1038" s="17"/>
      <c r="ABG1038" s="17"/>
      <c r="ABH1038" s="17"/>
      <c r="ABI1038" s="17"/>
      <c r="ABJ1038" s="17"/>
      <c r="ABK1038" s="17"/>
      <c r="ABL1038" s="17"/>
      <c r="ABM1038" s="17"/>
      <c r="ABN1038" s="17"/>
      <c r="ABO1038" s="17"/>
      <c r="ABP1038" s="17"/>
      <c r="ABQ1038" s="17"/>
      <c r="ABR1038" s="17"/>
      <c r="ABS1038" s="17"/>
      <c r="ABT1038" s="17"/>
      <c r="ABU1038" s="17"/>
      <c r="ABV1038" s="17"/>
      <c r="ABW1038" s="17"/>
      <c r="ABX1038" s="17"/>
      <c r="ABY1038" s="17"/>
      <c r="ABZ1038" s="17"/>
      <c r="ACA1038" s="17"/>
      <c r="ACB1038" s="17"/>
      <c r="ACC1038" s="17"/>
      <c r="ACD1038" s="17"/>
      <c r="ACE1038" s="17"/>
      <c r="ACF1038" s="17"/>
      <c r="ACG1038" s="17"/>
      <c r="ACH1038" s="17"/>
      <c r="ACI1038" s="17"/>
      <c r="ACJ1038" s="17"/>
      <c r="ACK1038" s="17"/>
      <c r="ACL1038" s="17"/>
      <c r="ACM1038" s="17"/>
      <c r="ACN1038" s="17"/>
      <c r="ACO1038" s="17"/>
      <c r="ACP1038" s="17"/>
      <c r="ACQ1038" s="17"/>
      <c r="ACR1038" s="17"/>
      <c r="ACS1038" s="17"/>
      <c r="ACT1038" s="17"/>
      <c r="ACU1038" s="17"/>
      <c r="ACV1038" s="17"/>
      <c r="ACW1038" s="17"/>
      <c r="ACX1038" s="17"/>
      <c r="ACY1038" s="17"/>
      <c r="ACZ1038" s="17"/>
      <c r="ADA1038" s="17"/>
      <c r="ADB1038" s="17"/>
      <c r="ADC1038" s="17"/>
      <c r="ADD1038" s="17"/>
      <c r="ADE1038" s="17"/>
      <c r="ADF1038" s="17"/>
      <c r="ADG1038" s="17"/>
      <c r="ADH1038" s="17"/>
      <c r="ADI1038" s="17"/>
      <c r="ADJ1038" s="17"/>
      <c r="ADK1038" s="17"/>
      <c r="ADL1038" s="17"/>
      <c r="ADM1038" s="17"/>
      <c r="ADN1038" s="17"/>
      <c r="ADO1038" s="17"/>
      <c r="ADP1038" s="17"/>
      <c r="ADQ1038" s="17"/>
      <c r="ADR1038" s="17"/>
    </row>
    <row r="1039" spans="44:798" s="16" customFormat="1" x14ac:dyDescent="0.25">
      <c r="AR1039" s="56"/>
      <c r="AS1039" s="56"/>
      <c r="AT1039" s="57"/>
      <c r="AU1039" s="56"/>
      <c r="AV1039" s="57"/>
      <c r="AW1039" s="56"/>
      <c r="AX1039" s="56"/>
      <c r="AY1039" s="56"/>
      <c r="AZ1039" s="56"/>
      <c r="BA1039" s="56"/>
      <c r="BB1039" s="56"/>
      <c r="BC1039" s="56"/>
      <c r="BD1039" s="56"/>
      <c r="BE1039" s="51"/>
      <c r="BF1039" s="51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  <c r="HS1039" s="17"/>
      <c r="HT1039" s="17"/>
      <c r="HU1039" s="17"/>
      <c r="HV1039" s="17"/>
      <c r="HW1039" s="17"/>
      <c r="HX1039" s="17"/>
      <c r="HY1039" s="17"/>
      <c r="HZ1039" s="17"/>
      <c r="IA1039" s="17"/>
      <c r="IB1039" s="17"/>
      <c r="IC1039" s="17"/>
      <c r="ID1039" s="17"/>
      <c r="IE1039" s="17"/>
      <c r="IF1039" s="17"/>
      <c r="IG1039" s="17"/>
      <c r="IH1039" s="17"/>
      <c r="II1039" s="17"/>
      <c r="IJ1039" s="17"/>
      <c r="IK1039" s="17"/>
      <c r="IL1039" s="17"/>
      <c r="IM1039" s="17"/>
      <c r="IN1039" s="17"/>
      <c r="IO1039" s="17"/>
      <c r="IP1039" s="17"/>
      <c r="IQ1039" s="17"/>
      <c r="IR1039" s="17"/>
      <c r="IS1039" s="17"/>
      <c r="IT1039" s="17"/>
      <c r="IU1039" s="17"/>
      <c r="IV1039" s="17"/>
      <c r="IW1039" s="17"/>
      <c r="IX1039" s="17"/>
      <c r="IY1039" s="17"/>
      <c r="IZ1039" s="17"/>
      <c r="JA1039" s="17"/>
      <c r="JB1039" s="17"/>
      <c r="JC1039" s="17"/>
      <c r="JD1039" s="17"/>
      <c r="JE1039" s="17"/>
      <c r="JF1039" s="17"/>
      <c r="JG1039" s="17"/>
      <c r="JH1039" s="17"/>
      <c r="JI1039" s="17"/>
      <c r="JJ1039" s="17"/>
      <c r="JK1039" s="17"/>
      <c r="JL1039" s="17"/>
      <c r="JM1039" s="17"/>
      <c r="JN1039" s="17"/>
      <c r="JO1039" s="17"/>
      <c r="JP1039" s="17"/>
      <c r="JQ1039" s="17"/>
      <c r="JR1039" s="17"/>
      <c r="JS1039" s="17"/>
      <c r="JT1039" s="17"/>
      <c r="JU1039" s="17"/>
      <c r="JV1039" s="17"/>
      <c r="JW1039" s="17"/>
      <c r="JX1039" s="17"/>
      <c r="JY1039" s="17"/>
      <c r="JZ1039" s="17"/>
      <c r="KA1039" s="17"/>
      <c r="KB1039" s="17"/>
      <c r="KC1039" s="17"/>
      <c r="KD1039" s="17"/>
      <c r="KE1039" s="17"/>
      <c r="KF1039" s="17"/>
      <c r="KG1039" s="17"/>
      <c r="KH1039" s="17"/>
      <c r="KI1039" s="17"/>
      <c r="KJ1039" s="17"/>
      <c r="KK1039" s="17"/>
      <c r="KL1039" s="17"/>
      <c r="KM1039" s="17"/>
      <c r="KN1039" s="17"/>
      <c r="KO1039" s="17"/>
      <c r="KP1039" s="17"/>
      <c r="KQ1039" s="17"/>
      <c r="KR1039" s="17"/>
      <c r="KS1039" s="17"/>
      <c r="KT1039" s="17"/>
      <c r="KU1039" s="17"/>
      <c r="KV1039" s="17"/>
      <c r="KW1039" s="17"/>
      <c r="KX1039" s="17"/>
      <c r="KY1039" s="17"/>
      <c r="KZ1039" s="17"/>
      <c r="LA1039" s="17"/>
      <c r="LB1039" s="17"/>
      <c r="LC1039" s="17"/>
      <c r="LD1039" s="17"/>
      <c r="LE1039" s="17"/>
      <c r="LF1039" s="17"/>
      <c r="LG1039" s="17"/>
      <c r="LH1039" s="17"/>
      <c r="LI1039" s="17"/>
      <c r="LJ1039" s="17"/>
      <c r="LK1039" s="17"/>
      <c r="LL1039" s="17"/>
      <c r="LM1039" s="17"/>
      <c r="LN1039" s="17"/>
      <c r="LO1039" s="17"/>
      <c r="LP1039" s="17"/>
      <c r="LQ1039" s="17"/>
      <c r="LR1039" s="17"/>
      <c r="LS1039" s="17"/>
      <c r="LT1039" s="17"/>
      <c r="LU1039" s="17"/>
      <c r="LV1039" s="17"/>
      <c r="LW1039" s="17"/>
      <c r="LX1039" s="17"/>
      <c r="LY1039" s="17"/>
      <c r="LZ1039" s="17"/>
      <c r="MA1039" s="17"/>
      <c r="MB1039" s="17"/>
      <c r="MC1039" s="17"/>
      <c r="MD1039" s="17"/>
      <c r="ME1039" s="17"/>
      <c r="MF1039" s="17"/>
      <c r="MG1039" s="17"/>
      <c r="MH1039" s="17"/>
      <c r="MI1039" s="17"/>
      <c r="MJ1039" s="17"/>
      <c r="MK1039" s="17"/>
      <c r="ML1039" s="17"/>
      <c r="MM1039" s="17"/>
      <c r="MN1039" s="17"/>
      <c r="MO1039" s="17"/>
      <c r="MP1039" s="17"/>
      <c r="MQ1039" s="17"/>
      <c r="MR1039" s="17"/>
      <c r="MS1039" s="17"/>
      <c r="MT1039" s="17"/>
      <c r="MU1039" s="17"/>
      <c r="MV1039" s="17"/>
      <c r="MW1039" s="17"/>
      <c r="MX1039" s="17"/>
      <c r="MY1039" s="17"/>
      <c r="MZ1039" s="17"/>
      <c r="NA1039" s="17"/>
      <c r="NB1039" s="17"/>
      <c r="NC1039" s="17"/>
      <c r="ND1039" s="17"/>
      <c r="NE1039" s="17"/>
      <c r="NF1039" s="17"/>
      <c r="NG1039" s="17"/>
      <c r="NH1039" s="17"/>
      <c r="NI1039" s="17"/>
      <c r="NJ1039" s="17"/>
      <c r="NK1039" s="17"/>
      <c r="NL1039" s="17"/>
      <c r="NM1039" s="17"/>
      <c r="NN1039" s="17"/>
      <c r="NO1039" s="17"/>
      <c r="NP1039" s="17"/>
      <c r="NQ1039" s="17"/>
      <c r="NR1039" s="17"/>
      <c r="NS1039" s="17"/>
      <c r="NT1039" s="17"/>
      <c r="NU1039" s="17"/>
      <c r="NV1039" s="17"/>
      <c r="NW1039" s="17"/>
      <c r="NX1039" s="17"/>
      <c r="NY1039" s="17"/>
      <c r="NZ1039" s="17"/>
      <c r="OA1039" s="17"/>
      <c r="OB1039" s="17"/>
      <c r="OC1039" s="17"/>
      <c r="OD1039" s="17"/>
      <c r="OE1039" s="17"/>
      <c r="OF1039" s="17"/>
      <c r="OG1039" s="17"/>
      <c r="OH1039" s="17"/>
      <c r="OI1039" s="17"/>
      <c r="OJ1039" s="17"/>
      <c r="OK1039" s="17"/>
      <c r="OL1039" s="17"/>
      <c r="OM1039" s="17"/>
      <c r="ON1039" s="17"/>
      <c r="OO1039" s="17"/>
      <c r="OP1039" s="17"/>
      <c r="OQ1039" s="17"/>
      <c r="OR1039" s="17"/>
      <c r="OS1039" s="17"/>
      <c r="OT1039" s="17"/>
      <c r="OU1039" s="17"/>
      <c r="OV1039" s="17"/>
      <c r="OW1039" s="17"/>
      <c r="OX1039" s="17"/>
      <c r="OY1039" s="17"/>
      <c r="OZ1039" s="17"/>
      <c r="PA1039" s="17"/>
      <c r="PB1039" s="17"/>
      <c r="PC1039" s="17"/>
      <c r="PD1039" s="17"/>
      <c r="PE1039" s="17"/>
      <c r="PF1039" s="17"/>
      <c r="PG1039" s="17"/>
      <c r="PH1039" s="17"/>
      <c r="PI1039" s="17"/>
      <c r="PJ1039" s="17"/>
      <c r="PK1039" s="17"/>
      <c r="PL1039" s="17"/>
      <c r="PM1039" s="17"/>
      <c r="PN1039" s="17"/>
      <c r="PO1039" s="17"/>
      <c r="PP1039" s="17"/>
      <c r="PQ1039" s="17"/>
      <c r="PR1039" s="17"/>
      <c r="PS1039" s="17"/>
      <c r="PT1039" s="17"/>
      <c r="PU1039" s="17"/>
      <c r="PV1039" s="17"/>
      <c r="PW1039" s="17"/>
      <c r="PX1039" s="17"/>
      <c r="PY1039" s="17"/>
      <c r="PZ1039" s="17"/>
      <c r="QA1039" s="17"/>
      <c r="QB1039" s="17"/>
      <c r="QC1039" s="17"/>
      <c r="QD1039" s="17"/>
      <c r="QE1039" s="17"/>
      <c r="QF1039" s="17"/>
      <c r="QG1039" s="17"/>
      <c r="QH1039" s="17"/>
      <c r="QI1039" s="17"/>
      <c r="QJ1039" s="17"/>
      <c r="QK1039" s="17"/>
      <c r="QL1039" s="17"/>
      <c r="QM1039" s="17"/>
      <c r="QN1039" s="17"/>
      <c r="QO1039" s="17"/>
      <c r="QP1039" s="17"/>
      <c r="QQ1039" s="17"/>
      <c r="QR1039" s="17"/>
      <c r="QS1039" s="17"/>
      <c r="QT1039" s="17"/>
      <c r="QU1039" s="17"/>
      <c r="QV1039" s="17"/>
      <c r="QW1039" s="17"/>
      <c r="QX1039" s="17"/>
      <c r="QY1039" s="17"/>
      <c r="QZ1039" s="17"/>
      <c r="RA1039" s="17"/>
      <c r="RB1039" s="17"/>
      <c r="RC1039" s="17"/>
      <c r="RD1039" s="17"/>
      <c r="RE1039" s="17"/>
      <c r="RF1039" s="17"/>
      <c r="RG1039" s="17"/>
      <c r="RH1039" s="17"/>
      <c r="RI1039" s="17"/>
      <c r="RJ1039" s="17"/>
      <c r="RK1039" s="17"/>
      <c r="RL1039" s="17"/>
      <c r="RM1039" s="17"/>
      <c r="RN1039" s="17"/>
      <c r="RO1039" s="17"/>
      <c r="RP1039" s="17"/>
      <c r="RQ1039" s="17"/>
      <c r="RR1039" s="17"/>
      <c r="RS1039" s="17"/>
      <c r="RT1039" s="17"/>
      <c r="RU1039" s="17"/>
      <c r="RV1039" s="17"/>
      <c r="RW1039" s="17"/>
      <c r="RX1039" s="17"/>
      <c r="RY1039" s="17"/>
      <c r="RZ1039" s="17"/>
      <c r="SA1039" s="17"/>
      <c r="SB1039" s="17"/>
      <c r="SC1039" s="17"/>
      <c r="SD1039" s="17"/>
      <c r="SE1039" s="17"/>
      <c r="SF1039" s="17"/>
      <c r="SG1039" s="17"/>
      <c r="SH1039" s="17"/>
      <c r="SI1039" s="17"/>
      <c r="SJ1039" s="17"/>
      <c r="SK1039" s="17"/>
      <c r="SL1039" s="17"/>
      <c r="SM1039" s="17"/>
      <c r="SN1039" s="17"/>
      <c r="SO1039" s="17"/>
      <c r="SP1039" s="17"/>
      <c r="SQ1039" s="17"/>
      <c r="SR1039" s="17"/>
      <c r="SS1039" s="17"/>
      <c r="ST1039" s="17"/>
      <c r="SU1039" s="17"/>
      <c r="SV1039" s="17"/>
      <c r="SW1039" s="17"/>
      <c r="SX1039" s="17"/>
      <c r="SY1039" s="17"/>
      <c r="SZ1039" s="17"/>
      <c r="TA1039" s="17"/>
      <c r="TB1039" s="17"/>
      <c r="TC1039" s="17"/>
      <c r="TD1039" s="17"/>
      <c r="TE1039" s="17"/>
      <c r="TF1039" s="17"/>
      <c r="TG1039" s="17"/>
      <c r="TH1039" s="17"/>
      <c r="TI1039" s="17"/>
      <c r="TJ1039" s="17"/>
      <c r="TK1039" s="17"/>
      <c r="TL1039" s="17"/>
      <c r="TM1039" s="17"/>
      <c r="TN1039" s="17"/>
      <c r="TO1039" s="17"/>
      <c r="TP1039" s="17"/>
      <c r="TQ1039" s="17"/>
      <c r="TR1039" s="17"/>
      <c r="TS1039" s="17"/>
      <c r="TT1039" s="17"/>
      <c r="TU1039" s="17"/>
      <c r="TV1039" s="17"/>
      <c r="TW1039" s="17"/>
      <c r="TX1039" s="17"/>
      <c r="TY1039" s="17"/>
      <c r="TZ1039" s="17"/>
      <c r="UA1039" s="17"/>
      <c r="UB1039" s="17"/>
      <c r="UC1039" s="17"/>
      <c r="UD1039" s="17"/>
      <c r="UE1039" s="17"/>
      <c r="UF1039" s="17"/>
      <c r="UG1039" s="17"/>
      <c r="UH1039" s="17"/>
      <c r="UI1039" s="17"/>
      <c r="UJ1039" s="17"/>
      <c r="UK1039" s="17"/>
      <c r="UL1039" s="17"/>
      <c r="UM1039" s="17"/>
      <c r="UN1039" s="17"/>
      <c r="UO1039" s="17"/>
      <c r="UP1039" s="17"/>
      <c r="UQ1039" s="17"/>
      <c r="UR1039" s="17"/>
      <c r="US1039" s="17"/>
      <c r="UT1039" s="17"/>
      <c r="UU1039" s="17"/>
      <c r="UV1039" s="17"/>
      <c r="UW1039" s="17"/>
      <c r="UX1039" s="17"/>
      <c r="UY1039" s="17"/>
      <c r="UZ1039" s="17"/>
      <c r="VA1039" s="17"/>
      <c r="VB1039" s="17"/>
      <c r="VC1039" s="17"/>
      <c r="VD1039" s="17"/>
      <c r="VE1039" s="17"/>
      <c r="VF1039" s="17"/>
      <c r="VG1039" s="17"/>
      <c r="VH1039" s="17"/>
      <c r="VI1039" s="17"/>
      <c r="VJ1039" s="17"/>
      <c r="VK1039" s="17"/>
      <c r="VL1039" s="17"/>
      <c r="VM1039" s="17"/>
      <c r="VN1039" s="17"/>
      <c r="VO1039" s="17"/>
      <c r="VP1039" s="17"/>
      <c r="VQ1039" s="17"/>
      <c r="VR1039" s="17"/>
      <c r="VS1039" s="17"/>
      <c r="VT1039" s="17"/>
      <c r="VU1039" s="17"/>
      <c r="VV1039" s="17"/>
      <c r="VW1039" s="17"/>
      <c r="VX1039" s="17"/>
      <c r="VY1039" s="17"/>
      <c r="VZ1039" s="17"/>
      <c r="WA1039" s="17"/>
      <c r="WB1039" s="17"/>
      <c r="WC1039" s="17"/>
      <c r="WD1039" s="17"/>
      <c r="WE1039" s="17"/>
      <c r="WF1039" s="17"/>
      <c r="WG1039" s="17"/>
      <c r="WH1039" s="17"/>
      <c r="WI1039" s="17"/>
      <c r="WJ1039" s="17"/>
      <c r="WK1039" s="17"/>
      <c r="WL1039" s="17"/>
      <c r="WM1039" s="17"/>
      <c r="WN1039" s="17"/>
      <c r="WO1039" s="17"/>
      <c r="WP1039" s="17"/>
      <c r="WQ1039" s="17"/>
      <c r="WR1039" s="17"/>
      <c r="WS1039" s="17"/>
      <c r="WT1039" s="17"/>
      <c r="WU1039" s="17"/>
      <c r="WV1039" s="17"/>
      <c r="WW1039" s="17"/>
      <c r="WX1039" s="17"/>
      <c r="WY1039" s="17"/>
      <c r="WZ1039" s="17"/>
      <c r="XA1039" s="17"/>
      <c r="XB1039" s="17"/>
      <c r="XC1039" s="17"/>
      <c r="XD1039" s="17"/>
      <c r="XE1039" s="17"/>
      <c r="XF1039" s="17"/>
      <c r="XG1039" s="17"/>
      <c r="XH1039" s="17"/>
      <c r="XI1039" s="17"/>
      <c r="XJ1039" s="17"/>
      <c r="XK1039" s="17"/>
      <c r="XL1039" s="17"/>
      <c r="XM1039" s="17"/>
      <c r="XN1039" s="17"/>
      <c r="XO1039" s="17"/>
      <c r="XP1039" s="17"/>
      <c r="XQ1039" s="17"/>
      <c r="XR1039" s="17"/>
      <c r="XS1039" s="17"/>
      <c r="XT1039" s="17"/>
      <c r="XU1039" s="17"/>
      <c r="XV1039" s="17"/>
      <c r="XW1039" s="17"/>
      <c r="XX1039" s="17"/>
      <c r="XY1039" s="17"/>
      <c r="XZ1039" s="17"/>
      <c r="YA1039" s="17"/>
      <c r="YB1039" s="17"/>
      <c r="YC1039" s="17"/>
      <c r="YD1039" s="17"/>
      <c r="YE1039" s="17"/>
      <c r="YF1039" s="17"/>
      <c r="YG1039" s="17"/>
      <c r="YH1039" s="17"/>
      <c r="YI1039" s="17"/>
      <c r="YJ1039" s="17"/>
      <c r="YK1039" s="17"/>
      <c r="YL1039" s="17"/>
      <c r="YM1039" s="17"/>
      <c r="YN1039" s="17"/>
      <c r="YO1039" s="17"/>
      <c r="YP1039" s="17"/>
      <c r="YQ1039" s="17"/>
      <c r="YR1039" s="17"/>
      <c r="YS1039" s="17"/>
      <c r="YT1039" s="17"/>
      <c r="YU1039" s="17"/>
      <c r="YV1039" s="17"/>
      <c r="YW1039" s="17"/>
      <c r="YX1039" s="17"/>
      <c r="YY1039" s="17"/>
      <c r="YZ1039" s="17"/>
      <c r="ZA1039" s="17"/>
      <c r="ZB1039" s="17"/>
      <c r="ZC1039" s="17"/>
      <c r="ZD1039" s="17"/>
      <c r="ZE1039" s="17"/>
      <c r="ZF1039" s="17"/>
      <c r="ZG1039" s="17"/>
      <c r="ZH1039" s="17"/>
      <c r="ZI1039" s="17"/>
      <c r="ZJ1039" s="17"/>
      <c r="ZK1039" s="17"/>
      <c r="ZL1039" s="17"/>
      <c r="ZM1039" s="17"/>
      <c r="ZN1039" s="17"/>
      <c r="ZO1039" s="17"/>
      <c r="ZP1039" s="17"/>
      <c r="ZQ1039" s="17"/>
      <c r="ZR1039" s="17"/>
      <c r="ZS1039" s="17"/>
      <c r="ZT1039" s="17"/>
      <c r="ZU1039" s="17"/>
      <c r="ZV1039" s="17"/>
      <c r="ZW1039" s="17"/>
      <c r="ZX1039" s="17"/>
      <c r="ZY1039" s="17"/>
      <c r="ZZ1039" s="17"/>
      <c r="AAA1039" s="17"/>
      <c r="AAB1039" s="17"/>
      <c r="AAC1039" s="17"/>
      <c r="AAD1039" s="17"/>
      <c r="AAE1039" s="17"/>
      <c r="AAF1039" s="17"/>
      <c r="AAG1039" s="17"/>
      <c r="AAH1039" s="17"/>
      <c r="AAI1039" s="17"/>
      <c r="AAJ1039" s="17"/>
      <c r="AAK1039" s="17"/>
      <c r="AAL1039" s="17"/>
      <c r="AAM1039" s="17"/>
      <c r="AAN1039" s="17"/>
      <c r="AAO1039" s="17"/>
      <c r="AAP1039" s="17"/>
      <c r="AAQ1039" s="17"/>
      <c r="AAR1039" s="17"/>
      <c r="AAS1039" s="17"/>
      <c r="AAT1039" s="17"/>
      <c r="AAU1039" s="17"/>
      <c r="AAV1039" s="17"/>
      <c r="AAW1039" s="17"/>
      <c r="AAX1039" s="17"/>
      <c r="AAY1039" s="17"/>
      <c r="AAZ1039" s="17"/>
      <c r="ABA1039" s="17"/>
      <c r="ABB1039" s="17"/>
      <c r="ABC1039" s="17"/>
      <c r="ABD1039" s="17"/>
      <c r="ABE1039" s="17"/>
      <c r="ABF1039" s="17"/>
      <c r="ABG1039" s="17"/>
      <c r="ABH1039" s="17"/>
      <c r="ABI1039" s="17"/>
      <c r="ABJ1039" s="17"/>
      <c r="ABK1039" s="17"/>
      <c r="ABL1039" s="17"/>
      <c r="ABM1039" s="17"/>
      <c r="ABN1039" s="17"/>
      <c r="ABO1039" s="17"/>
      <c r="ABP1039" s="17"/>
      <c r="ABQ1039" s="17"/>
      <c r="ABR1039" s="17"/>
      <c r="ABS1039" s="17"/>
      <c r="ABT1039" s="17"/>
      <c r="ABU1039" s="17"/>
      <c r="ABV1039" s="17"/>
      <c r="ABW1039" s="17"/>
      <c r="ABX1039" s="17"/>
      <c r="ABY1039" s="17"/>
      <c r="ABZ1039" s="17"/>
      <c r="ACA1039" s="17"/>
      <c r="ACB1039" s="17"/>
      <c r="ACC1039" s="17"/>
      <c r="ACD1039" s="17"/>
      <c r="ACE1039" s="17"/>
      <c r="ACF1039" s="17"/>
      <c r="ACG1039" s="17"/>
      <c r="ACH1039" s="17"/>
      <c r="ACI1039" s="17"/>
      <c r="ACJ1039" s="17"/>
      <c r="ACK1039" s="17"/>
      <c r="ACL1039" s="17"/>
      <c r="ACM1039" s="17"/>
      <c r="ACN1039" s="17"/>
      <c r="ACO1039" s="17"/>
      <c r="ACP1039" s="17"/>
      <c r="ACQ1039" s="17"/>
      <c r="ACR1039" s="17"/>
      <c r="ACS1039" s="17"/>
      <c r="ACT1039" s="17"/>
      <c r="ACU1039" s="17"/>
      <c r="ACV1039" s="17"/>
      <c r="ACW1039" s="17"/>
      <c r="ACX1039" s="17"/>
      <c r="ACY1039" s="17"/>
      <c r="ACZ1039" s="17"/>
      <c r="ADA1039" s="17"/>
      <c r="ADB1039" s="17"/>
      <c r="ADC1039" s="17"/>
      <c r="ADD1039" s="17"/>
      <c r="ADE1039" s="17"/>
      <c r="ADF1039" s="17"/>
      <c r="ADG1039" s="17"/>
      <c r="ADH1039" s="17"/>
      <c r="ADI1039" s="17"/>
      <c r="ADJ1039" s="17"/>
      <c r="ADK1039" s="17"/>
      <c r="ADL1039" s="17"/>
      <c r="ADM1039" s="17"/>
      <c r="ADN1039" s="17"/>
      <c r="ADO1039" s="17"/>
      <c r="ADP1039" s="17"/>
      <c r="ADQ1039" s="17"/>
      <c r="ADR1039" s="17"/>
    </row>
    <row r="1040" spans="44:798" s="16" customFormat="1" x14ac:dyDescent="0.25">
      <c r="AR1040" s="56"/>
      <c r="AS1040" s="56"/>
      <c r="AT1040" s="57"/>
      <c r="AU1040" s="56"/>
      <c r="AV1040" s="57"/>
      <c r="AW1040" s="56"/>
      <c r="AX1040" s="56"/>
      <c r="AY1040" s="56"/>
      <c r="AZ1040" s="56"/>
      <c r="BA1040" s="56"/>
      <c r="BB1040" s="56"/>
      <c r="BC1040" s="56"/>
      <c r="BD1040" s="56"/>
      <c r="BE1040" s="51"/>
      <c r="BF1040" s="51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  <c r="HS1040" s="17"/>
      <c r="HT1040" s="17"/>
      <c r="HU1040" s="17"/>
      <c r="HV1040" s="17"/>
      <c r="HW1040" s="17"/>
      <c r="HX1040" s="17"/>
      <c r="HY1040" s="17"/>
      <c r="HZ1040" s="17"/>
      <c r="IA1040" s="17"/>
      <c r="IB1040" s="17"/>
      <c r="IC1040" s="17"/>
      <c r="ID1040" s="17"/>
      <c r="IE1040" s="17"/>
      <c r="IF1040" s="17"/>
      <c r="IG1040" s="17"/>
      <c r="IH1040" s="17"/>
      <c r="II1040" s="17"/>
      <c r="IJ1040" s="17"/>
      <c r="IK1040" s="17"/>
      <c r="IL1040" s="17"/>
      <c r="IM1040" s="17"/>
      <c r="IN1040" s="17"/>
      <c r="IO1040" s="17"/>
      <c r="IP1040" s="17"/>
      <c r="IQ1040" s="17"/>
      <c r="IR1040" s="17"/>
      <c r="IS1040" s="17"/>
      <c r="IT1040" s="17"/>
      <c r="IU1040" s="17"/>
      <c r="IV1040" s="17"/>
      <c r="IW1040" s="17"/>
      <c r="IX1040" s="17"/>
      <c r="IY1040" s="17"/>
      <c r="IZ1040" s="17"/>
      <c r="JA1040" s="17"/>
      <c r="JB1040" s="17"/>
      <c r="JC1040" s="17"/>
      <c r="JD1040" s="17"/>
      <c r="JE1040" s="17"/>
      <c r="JF1040" s="17"/>
      <c r="JG1040" s="17"/>
      <c r="JH1040" s="17"/>
      <c r="JI1040" s="17"/>
      <c r="JJ1040" s="17"/>
      <c r="JK1040" s="17"/>
      <c r="JL1040" s="17"/>
      <c r="JM1040" s="17"/>
      <c r="JN1040" s="17"/>
      <c r="JO1040" s="17"/>
      <c r="JP1040" s="17"/>
      <c r="JQ1040" s="17"/>
      <c r="JR1040" s="17"/>
      <c r="JS1040" s="17"/>
      <c r="JT1040" s="17"/>
      <c r="JU1040" s="17"/>
      <c r="JV1040" s="17"/>
      <c r="JW1040" s="17"/>
      <c r="JX1040" s="17"/>
      <c r="JY1040" s="17"/>
      <c r="JZ1040" s="17"/>
      <c r="KA1040" s="17"/>
      <c r="KB1040" s="17"/>
      <c r="KC1040" s="17"/>
      <c r="KD1040" s="17"/>
      <c r="KE1040" s="17"/>
      <c r="KF1040" s="17"/>
      <c r="KG1040" s="17"/>
      <c r="KH1040" s="17"/>
      <c r="KI1040" s="17"/>
      <c r="KJ1040" s="17"/>
      <c r="KK1040" s="17"/>
      <c r="KL1040" s="17"/>
      <c r="KM1040" s="17"/>
      <c r="KN1040" s="17"/>
      <c r="KO1040" s="17"/>
      <c r="KP1040" s="17"/>
      <c r="KQ1040" s="17"/>
      <c r="KR1040" s="17"/>
      <c r="KS1040" s="17"/>
      <c r="KT1040" s="17"/>
      <c r="KU1040" s="17"/>
      <c r="KV1040" s="17"/>
      <c r="KW1040" s="17"/>
      <c r="KX1040" s="17"/>
      <c r="KY1040" s="17"/>
      <c r="KZ1040" s="17"/>
      <c r="LA1040" s="17"/>
      <c r="LB1040" s="17"/>
      <c r="LC1040" s="17"/>
      <c r="LD1040" s="17"/>
      <c r="LE1040" s="17"/>
      <c r="LF1040" s="17"/>
      <c r="LG1040" s="17"/>
      <c r="LH1040" s="17"/>
      <c r="LI1040" s="17"/>
      <c r="LJ1040" s="17"/>
      <c r="LK1040" s="17"/>
      <c r="LL1040" s="17"/>
      <c r="LM1040" s="17"/>
      <c r="LN1040" s="17"/>
      <c r="LO1040" s="17"/>
      <c r="LP1040" s="17"/>
      <c r="LQ1040" s="17"/>
      <c r="LR1040" s="17"/>
      <c r="LS1040" s="17"/>
      <c r="LT1040" s="17"/>
      <c r="LU1040" s="17"/>
      <c r="LV1040" s="17"/>
      <c r="LW1040" s="17"/>
      <c r="LX1040" s="17"/>
      <c r="LY1040" s="17"/>
      <c r="LZ1040" s="17"/>
      <c r="MA1040" s="17"/>
      <c r="MB1040" s="17"/>
      <c r="MC1040" s="17"/>
      <c r="MD1040" s="17"/>
      <c r="ME1040" s="17"/>
      <c r="MF1040" s="17"/>
      <c r="MG1040" s="17"/>
      <c r="MH1040" s="17"/>
      <c r="MI1040" s="17"/>
      <c r="MJ1040" s="17"/>
      <c r="MK1040" s="17"/>
      <c r="ML1040" s="17"/>
      <c r="MM1040" s="17"/>
      <c r="MN1040" s="17"/>
      <c r="MO1040" s="17"/>
      <c r="MP1040" s="17"/>
      <c r="MQ1040" s="17"/>
      <c r="MR1040" s="17"/>
      <c r="MS1040" s="17"/>
      <c r="MT1040" s="17"/>
      <c r="MU1040" s="17"/>
      <c r="MV1040" s="17"/>
      <c r="MW1040" s="17"/>
      <c r="MX1040" s="17"/>
      <c r="MY1040" s="17"/>
      <c r="MZ1040" s="17"/>
      <c r="NA1040" s="17"/>
      <c r="NB1040" s="17"/>
      <c r="NC1040" s="17"/>
      <c r="ND1040" s="17"/>
      <c r="NE1040" s="17"/>
      <c r="NF1040" s="17"/>
      <c r="NG1040" s="17"/>
      <c r="NH1040" s="17"/>
      <c r="NI1040" s="17"/>
      <c r="NJ1040" s="17"/>
      <c r="NK1040" s="17"/>
      <c r="NL1040" s="17"/>
      <c r="NM1040" s="17"/>
      <c r="NN1040" s="17"/>
      <c r="NO1040" s="17"/>
      <c r="NP1040" s="17"/>
      <c r="NQ1040" s="17"/>
      <c r="NR1040" s="17"/>
      <c r="NS1040" s="17"/>
      <c r="NT1040" s="17"/>
      <c r="NU1040" s="17"/>
      <c r="NV1040" s="17"/>
      <c r="NW1040" s="17"/>
      <c r="NX1040" s="17"/>
      <c r="NY1040" s="17"/>
      <c r="NZ1040" s="17"/>
      <c r="OA1040" s="17"/>
      <c r="OB1040" s="17"/>
      <c r="OC1040" s="17"/>
      <c r="OD1040" s="17"/>
      <c r="OE1040" s="17"/>
      <c r="OF1040" s="17"/>
      <c r="OG1040" s="17"/>
      <c r="OH1040" s="17"/>
      <c r="OI1040" s="17"/>
      <c r="OJ1040" s="17"/>
      <c r="OK1040" s="17"/>
      <c r="OL1040" s="17"/>
      <c r="OM1040" s="17"/>
      <c r="ON1040" s="17"/>
      <c r="OO1040" s="17"/>
      <c r="OP1040" s="17"/>
      <c r="OQ1040" s="17"/>
      <c r="OR1040" s="17"/>
      <c r="OS1040" s="17"/>
      <c r="OT1040" s="17"/>
      <c r="OU1040" s="17"/>
      <c r="OV1040" s="17"/>
      <c r="OW1040" s="17"/>
      <c r="OX1040" s="17"/>
      <c r="OY1040" s="17"/>
      <c r="OZ1040" s="17"/>
      <c r="PA1040" s="17"/>
      <c r="PB1040" s="17"/>
      <c r="PC1040" s="17"/>
      <c r="PD1040" s="17"/>
      <c r="PE1040" s="17"/>
      <c r="PF1040" s="17"/>
      <c r="PG1040" s="17"/>
      <c r="PH1040" s="17"/>
      <c r="PI1040" s="17"/>
      <c r="PJ1040" s="17"/>
      <c r="PK1040" s="17"/>
      <c r="PL1040" s="17"/>
      <c r="PM1040" s="17"/>
      <c r="PN1040" s="17"/>
      <c r="PO1040" s="17"/>
      <c r="PP1040" s="17"/>
      <c r="PQ1040" s="17"/>
      <c r="PR1040" s="17"/>
      <c r="PS1040" s="17"/>
      <c r="PT1040" s="17"/>
      <c r="PU1040" s="17"/>
      <c r="PV1040" s="17"/>
      <c r="PW1040" s="17"/>
      <c r="PX1040" s="17"/>
      <c r="PY1040" s="17"/>
      <c r="PZ1040" s="17"/>
      <c r="QA1040" s="17"/>
      <c r="QB1040" s="17"/>
      <c r="QC1040" s="17"/>
      <c r="QD1040" s="17"/>
      <c r="QE1040" s="17"/>
      <c r="QF1040" s="17"/>
      <c r="QG1040" s="17"/>
      <c r="QH1040" s="17"/>
      <c r="QI1040" s="17"/>
      <c r="QJ1040" s="17"/>
      <c r="QK1040" s="17"/>
      <c r="QL1040" s="17"/>
      <c r="QM1040" s="17"/>
      <c r="QN1040" s="17"/>
      <c r="QO1040" s="17"/>
      <c r="QP1040" s="17"/>
      <c r="QQ1040" s="17"/>
      <c r="QR1040" s="17"/>
      <c r="QS1040" s="17"/>
      <c r="QT1040" s="17"/>
      <c r="QU1040" s="17"/>
      <c r="QV1040" s="17"/>
      <c r="QW1040" s="17"/>
      <c r="QX1040" s="17"/>
      <c r="QY1040" s="17"/>
      <c r="QZ1040" s="17"/>
      <c r="RA1040" s="17"/>
      <c r="RB1040" s="17"/>
      <c r="RC1040" s="17"/>
      <c r="RD1040" s="17"/>
      <c r="RE1040" s="17"/>
      <c r="RF1040" s="17"/>
      <c r="RG1040" s="17"/>
      <c r="RH1040" s="17"/>
      <c r="RI1040" s="17"/>
      <c r="RJ1040" s="17"/>
      <c r="RK1040" s="17"/>
      <c r="RL1040" s="17"/>
      <c r="RM1040" s="17"/>
      <c r="RN1040" s="17"/>
      <c r="RO1040" s="17"/>
      <c r="RP1040" s="17"/>
      <c r="RQ1040" s="17"/>
      <c r="RR1040" s="17"/>
      <c r="RS1040" s="17"/>
      <c r="RT1040" s="17"/>
      <c r="RU1040" s="17"/>
      <c r="RV1040" s="17"/>
      <c r="RW1040" s="17"/>
      <c r="RX1040" s="17"/>
      <c r="RY1040" s="17"/>
      <c r="RZ1040" s="17"/>
      <c r="SA1040" s="17"/>
      <c r="SB1040" s="17"/>
      <c r="SC1040" s="17"/>
      <c r="SD1040" s="17"/>
      <c r="SE1040" s="17"/>
      <c r="SF1040" s="17"/>
      <c r="SG1040" s="17"/>
      <c r="SH1040" s="17"/>
      <c r="SI1040" s="17"/>
      <c r="SJ1040" s="17"/>
      <c r="SK1040" s="17"/>
      <c r="SL1040" s="17"/>
      <c r="SM1040" s="17"/>
      <c r="SN1040" s="17"/>
      <c r="SO1040" s="17"/>
      <c r="SP1040" s="17"/>
      <c r="SQ1040" s="17"/>
      <c r="SR1040" s="17"/>
      <c r="SS1040" s="17"/>
      <c r="ST1040" s="17"/>
      <c r="SU1040" s="17"/>
      <c r="SV1040" s="17"/>
      <c r="SW1040" s="17"/>
      <c r="SX1040" s="17"/>
      <c r="SY1040" s="17"/>
      <c r="SZ1040" s="17"/>
      <c r="TA1040" s="17"/>
      <c r="TB1040" s="17"/>
      <c r="TC1040" s="17"/>
      <c r="TD1040" s="17"/>
      <c r="TE1040" s="17"/>
      <c r="TF1040" s="17"/>
      <c r="TG1040" s="17"/>
      <c r="TH1040" s="17"/>
      <c r="TI1040" s="17"/>
      <c r="TJ1040" s="17"/>
      <c r="TK1040" s="17"/>
      <c r="TL1040" s="17"/>
      <c r="TM1040" s="17"/>
      <c r="TN1040" s="17"/>
      <c r="TO1040" s="17"/>
      <c r="TP1040" s="17"/>
      <c r="TQ1040" s="17"/>
      <c r="TR1040" s="17"/>
      <c r="TS1040" s="17"/>
      <c r="TT1040" s="17"/>
      <c r="TU1040" s="17"/>
      <c r="TV1040" s="17"/>
      <c r="TW1040" s="17"/>
      <c r="TX1040" s="17"/>
      <c r="TY1040" s="17"/>
      <c r="TZ1040" s="17"/>
      <c r="UA1040" s="17"/>
      <c r="UB1040" s="17"/>
      <c r="UC1040" s="17"/>
      <c r="UD1040" s="17"/>
      <c r="UE1040" s="17"/>
      <c r="UF1040" s="17"/>
      <c r="UG1040" s="17"/>
      <c r="UH1040" s="17"/>
      <c r="UI1040" s="17"/>
      <c r="UJ1040" s="17"/>
      <c r="UK1040" s="17"/>
      <c r="UL1040" s="17"/>
      <c r="UM1040" s="17"/>
      <c r="UN1040" s="17"/>
      <c r="UO1040" s="17"/>
      <c r="UP1040" s="17"/>
      <c r="UQ1040" s="17"/>
      <c r="UR1040" s="17"/>
      <c r="US1040" s="17"/>
      <c r="UT1040" s="17"/>
      <c r="UU1040" s="17"/>
      <c r="UV1040" s="17"/>
      <c r="UW1040" s="17"/>
      <c r="UX1040" s="17"/>
      <c r="UY1040" s="17"/>
      <c r="UZ1040" s="17"/>
      <c r="VA1040" s="17"/>
      <c r="VB1040" s="17"/>
      <c r="VC1040" s="17"/>
      <c r="VD1040" s="17"/>
      <c r="VE1040" s="17"/>
      <c r="VF1040" s="17"/>
      <c r="VG1040" s="17"/>
      <c r="VH1040" s="17"/>
      <c r="VI1040" s="17"/>
      <c r="VJ1040" s="17"/>
      <c r="VK1040" s="17"/>
      <c r="VL1040" s="17"/>
      <c r="VM1040" s="17"/>
      <c r="VN1040" s="17"/>
      <c r="VO1040" s="17"/>
      <c r="VP1040" s="17"/>
      <c r="VQ1040" s="17"/>
      <c r="VR1040" s="17"/>
      <c r="VS1040" s="17"/>
      <c r="VT1040" s="17"/>
      <c r="VU1040" s="17"/>
      <c r="VV1040" s="17"/>
      <c r="VW1040" s="17"/>
      <c r="VX1040" s="17"/>
      <c r="VY1040" s="17"/>
      <c r="VZ1040" s="17"/>
      <c r="WA1040" s="17"/>
      <c r="WB1040" s="17"/>
      <c r="WC1040" s="17"/>
      <c r="WD1040" s="17"/>
      <c r="WE1040" s="17"/>
      <c r="WF1040" s="17"/>
      <c r="WG1040" s="17"/>
      <c r="WH1040" s="17"/>
      <c r="WI1040" s="17"/>
      <c r="WJ1040" s="17"/>
      <c r="WK1040" s="17"/>
      <c r="WL1040" s="17"/>
      <c r="WM1040" s="17"/>
      <c r="WN1040" s="17"/>
      <c r="WO1040" s="17"/>
      <c r="WP1040" s="17"/>
      <c r="WQ1040" s="17"/>
      <c r="WR1040" s="17"/>
      <c r="WS1040" s="17"/>
      <c r="WT1040" s="17"/>
      <c r="WU1040" s="17"/>
      <c r="WV1040" s="17"/>
      <c r="WW1040" s="17"/>
      <c r="WX1040" s="17"/>
      <c r="WY1040" s="17"/>
      <c r="WZ1040" s="17"/>
      <c r="XA1040" s="17"/>
      <c r="XB1040" s="17"/>
      <c r="XC1040" s="17"/>
      <c r="XD1040" s="17"/>
      <c r="XE1040" s="17"/>
      <c r="XF1040" s="17"/>
      <c r="XG1040" s="17"/>
      <c r="XH1040" s="17"/>
      <c r="XI1040" s="17"/>
      <c r="XJ1040" s="17"/>
      <c r="XK1040" s="17"/>
      <c r="XL1040" s="17"/>
      <c r="XM1040" s="17"/>
      <c r="XN1040" s="17"/>
      <c r="XO1040" s="17"/>
      <c r="XP1040" s="17"/>
      <c r="XQ1040" s="17"/>
      <c r="XR1040" s="17"/>
      <c r="XS1040" s="17"/>
      <c r="XT1040" s="17"/>
      <c r="XU1040" s="17"/>
      <c r="XV1040" s="17"/>
      <c r="XW1040" s="17"/>
      <c r="XX1040" s="17"/>
      <c r="XY1040" s="17"/>
      <c r="XZ1040" s="17"/>
      <c r="YA1040" s="17"/>
      <c r="YB1040" s="17"/>
      <c r="YC1040" s="17"/>
      <c r="YD1040" s="17"/>
      <c r="YE1040" s="17"/>
      <c r="YF1040" s="17"/>
      <c r="YG1040" s="17"/>
      <c r="YH1040" s="17"/>
      <c r="YI1040" s="17"/>
      <c r="YJ1040" s="17"/>
      <c r="YK1040" s="17"/>
      <c r="YL1040" s="17"/>
      <c r="YM1040" s="17"/>
      <c r="YN1040" s="17"/>
      <c r="YO1040" s="17"/>
      <c r="YP1040" s="17"/>
      <c r="YQ1040" s="17"/>
      <c r="YR1040" s="17"/>
      <c r="YS1040" s="17"/>
      <c r="YT1040" s="17"/>
      <c r="YU1040" s="17"/>
      <c r="YV1040" s="17"/>
      <c r="YW1040" s="17"/>
      <c r="YX1040" s="17"/>
      <c r="YY1040" s="17"/>
      <c r="YZ1040" s="17"/>
      <c r="ZA1040" s="17"/>
      <c r="ZB1040" s="17"/>
      <c r="ZC1040" s="17"/>
      <c r="ZD1040" s="17"/>
      <c r="ZE1040" s="17"/>
      <c r="ZF1040" s="17"/>
      <c r="ZG1040" s="17"/>
      <c r="ZH1040" s="17"/>
      <c r="ZI1040" s="17"/>
      <c r="ZJ1040" s="17"/>
      <c r="ZK1040" s="17"/>
      <c r="ZL1040" s="17"/>
      <c r="ZM1040" s="17"/>
      <c r="ZN1040" s="17"/>
      <c r="ZO1040" s="17"/>
      <c r="ZP1040" s="17"/>
      <c r="ZQ1040" s="17"/>
      <c r="ZR1040" s="17"/>
      <c r="ZS1040" s="17"/>
      <c r="ZT1040" s="17"/>
      <c r="ZU1040" s="17"/>
      <c r="ZV1040" s="17"/>
      <c r="ZW1040" s="17"/>
      <c r="ZX1040" s="17"/>
      <c r="ZY1040" s="17"/>
      <c r="ZZ1040" s="17"/>
      <c r="AAA1040" s="17"/>
      <c r="AAB1040" s="17"/>
      <c r="AAC1040" s="17"/>
      <c r="AAD1040" s="17"/>
      <c r="AAE1040" s="17"/>
      <c r="AAF1040" s="17"/>
      <c r="AAG1040" s="17"/>
      <c r="AAH1040" s="17"/>
      <c r="AAI1040" s="17"/>
      <c r="AAJ1040" s="17"/>
      <c r="AAK1040" s="17"/>
      <c r="AAL1040" s="17"/>
      <c r="AAM1040" s="17"/>
      <c r="AAN1040" s="17"/>
      <c r="AAO1040" s="17"/>
      <c r="AAP1040" s="17"/>
      <c r="AAQ1040" s="17"/>
      <c r="AAR1040" s="17"/>
      <c r="AAS1040" s="17"/>
      <c r="AAT1040" s="17"/>
      <c r="AAU1040" s="17"/>
      <c r="AAV1040" s="17"/>
      <c r="AAW1040" s="17"/>
      <c r="AAX1040" s="17"/>
      <c r="AAY1040" s="17"/>
      <c r="AAZ1040" s="17"/>
      <c r="ABA1040" s="17"/>
      <c r="ABB1040" s="17"/>
      <c r="ABC1040" s="17"/>
      <c r="ABD1040" s="17"/>
      <c r="ABE1040" s="17"/>
      <c r="ABF1040" s="17"/>
      <c r="ABG1040" s="17"/>
      <c r="ABH1040" s="17"/>
      <c r="ABI1040" s="17"/>
      <c r="ABJ1040" s="17"/>
      <c r="ABK1040" s="17"/>
      <c r="ABL1040" s="17"/>
      <c r="ABM1040" s="17"/>
      <c r="ABN1040" s="17"/>
      <c r="ABO1040" s="17"/>
      <c r="ABP1040" s="17"/>
      <c r="ABQ1040" s="17"/>
      <c r="ABR1040" s="17"/>
      <c r="ABS1040" s="17"/>
      <c r="ABT1040" s="17"/>
      <c r="ABU1040" s="17"/>
      <c r="ABV1040" s="17"/>
      <c r="ABW1040" s="17"/>
      <c r="ABX1040" s="17"/>
      <c r="ABY1040" s="17"/>
      <c r="ABZ1040" s="17"/>
      <c r="ACA1040" s="17"/>
      <c r="ACB1040" s="17"/>
      <c r="ACC1040" s="17"/>
      <c r="ACD1040" s="17"/>
      <c r="ACE1040" s="17"/>
      <c r="ACF1040" s="17"/>
      <c r="ACG1040" s="17"/>
      <c r="ACH1040" s="17"/>
      <c r="ACI1040" s="17"/>
      <c r="ACJ1040" s="17"/>
      <c r="ACK1040" s="17"/>
      <c r="ACL1040" s="17"/>
      <c r="ACM1040" s="17"/>
      <c r="ACN1040" s="17"/>
      <c r="ACO1040" s="17"/>
      <c r="ACP1040" s="17"/>
      <c r="ACQ1040" s="17"/>
      <c r="ACR1040" s="17"/>
      <c r="ACS1040" s="17"/>
      <c r="ACT1040" s="17"/>
      <c r="ACU1040" s="17"/>
      <c r="ACV1040" s="17"/>
      <c r="ACW1040" s="17"/>
      <c r="ACX1040" s="17"/>
      <c r="ACY1040" s="17"/>
      <c r="ACZ1040" s="17"/>
      <c r="ADA1040" s="17"/>
      <c r="ADB1040" s="17"/>
      <c r="ADC1040" s="17"/>
      <c r="ADD1040" s="17"/>
      <c r="ADE1040" s="17"/>
      <c r="ADF1040" s="17"/>
      <c r="ADG1040" s="17"/>
      <c r="ADH1040" s="17"/>
      <c r="ADI1040" s="17"/>
      <c r="ADJ1040" s="17"/>
      <c r="ADK1040" s="17"/>
      <c r="ADL1040" s="17"/>
      <c r="ADM1040" s="17"/>
      <c r="ADN1040" s="17"/>
      <c r="ADO1040" s="17"/>
      <c r="ADP1040" s="17"/>
      <c r="ADQ1040" s="17"/>
      <c r="ADR1040" s="17"/>
    </row>
    <row r="1041" spans="44:798" s="16" customFormat="1" x14ac:dyDescent="0.25">
      <c r="AR1041" s="56"/>
      <c r="AS1041" s="56"/>
      <c r="AT1041" s="57"/>
      <c r="AU1041" s="56"/>
      <c r="AV1041" s="57"/>
      <c r="AW1041" s="56"/>
      <c r="AX1041" s="56"/>
      <c r="AY1041" s="56"/>
      <c r="AZ1041" s="56"/>
      <c r="BA1041" s="56"/>
      <c r="BB1041" s="56"/>
      <c r="BC1041" s="56"/>
      <c r="BD1041" s="56"/>
      <c r="BE1041" s="51"/>
      <c r="BF1041" s="51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  <c r="HS1041" s="17"/>
      <c r="HT1041" s="17"/>
      <c r="HU1041" s="17"/>
      <c r="HV1041" s="17"/>
      <c r="HW1041" s="17"/>
      <c r="HX1041" s="17"/>
      <c r="HY1041" s="17"/>
      <c r="HZ1041" s="17"/>
      <c r="IA1041" s="17"/>
      <c r="IB1041" s="17"/>
      <c r="IC1041" s="17"/>
      <c r="ID1041" s="17"/>
      <c r="IE1041" s="17"/>
      <c r="IF1041" s="17"/>
      <c r="IG1041" s="17"/>
      <c r="IH1041" s="17"/>
      <c r="II1041" s="17"/>
      <c r="IJ1041" s="17"/>
      <c r="IK1041" s="17"/>
      <c r="IL1041" s="17"/>
      <c r="IM1041" s="17"/>
      <c r="IN1041" s="17"/>
      <c r="IO1041" s="17"/>
      <c r="IP1041" s="17"/>
      <c r="IQ1041" s="17"/>
      <c r="IR1041" s="17"/>
      <c r="IS1041" s="17"/>
      <c r="IT1041" s="17"/>
      <c r="IU1041" s="17"/>
      <c r="IV1041" s="17"/>
      <c r="IW1041" s="17"/>
      <c r="IX1041" s="17"/>
      <c r="IY1041" s="17"/>
      <c r="IZ1041" s="17"/>
      <c r="JA1041" s="17"/>
      <c r="JB1041" s="17"/>
      <c r="JC1041" s="17"/>
      <c r="JD1041" s="17"/>
      <c r="JE1041" s="17"/>
      <c r="JF1041" s="17"/>
      <c r="JG1041" s="17"/>
      <c r="JH1041" s="17"/>
      <c r="JI1041" s="17"/>
      <c r="JJ1041" s="17"/>
      <c r="JK1041" s="17"/>
      <c r="JL1041" s="17"/>
      <c r="JM1041" s="17"/>
      <c r="JN1041" s="17"/>
      <c r="JO1041" s="17"/>
      <c r="JP1041" s="17"/>
      <c r="JQ1041" s="17"/>
      <c r="JR1041" s="17"/>
      <c r="JS1041" s="17"/>
      <c r="JT1041" s="17"/>
      <c r="JU1041" s="17"/>
      <c r="JV1041" s="17"/>
      <c r="JW1041" s="17"/>
      <c r="JX1041" s="17"/>
      <c r="JY1041" s="17"/>
      <c r="JZ1041" s="17"/>
      <c r="KA1041" s="17"/>
      <c r="KB1041" s="17"/>
      <c r="KC1041" s="17"/>
      <c r="KD1041" s="17"/>
      <c r="KE1041" s="17"/>
      <c r="KF1041" s="17"/>
      <c r="KG1041" s="17"/>
      <c r="KH1041" s="17"/>
      <c r="KI1041" s="17"/>
      <c r="KJ1041" s="17"/>
      <c r="KK1041" s="17"/>
      <c r="KL1041" s="17"/>
      <c r="KM1041" s="17"/>
      <c r="KN1041" s="17"/>
      <c r="KO1041" s="17"/>
      <c r="KP1041" s="17"/>
      <c r="KQ1041" s="17"/>
      <c r="KR1041" s="17"/>
      <c r="KS1041" s="17"/>
      <c r="KT1041" s="17"/>
      <c r="KU1041" s="17"/>
      <c r="KV1041" s="17"/>
      <c r="KW1041" s="17"/>
      <c r="KX1041" s="17"/>
      <c r="KY1041" s="17"/>
      <c r="KZ1041" s="17"/>
      <c r="LA1041" s="17"/>
      <c r="LB1041" s="17"/>
      <c r="LC1041" s="17"/>
      <c r="LD1041" s="17"/>
      <c r="LE1041" s="17"/>
      <c r="LF1041" s="17"/>
      <c r="LG1041" s="17"/>
      <c r="LH1041" s="17"/>
      <c r="LI1041" s="17"/>
      <c r="LJ1041" s="17"/>
      <c r="LK1041" s="17"/>
      <c r="LL1041" s="17"/>
      <c r="LM1041" s="17"/>
      <c r="LN1041" s="17"/>
      <c r="LO1041" s="17"/>
      <c r="LP1041" s="17"/>
      <c r="LQ1041" s="17"/>
      <c r="LR1041" s="17"/>
      <c r="LS1041" s="17"/>
      <c r="LT1041" s="17"/>
      <c r="LU1041" s="17"/>
      <c r="LV1041" s="17"/>
      <c r="LW1041" s="17"/>
      <c r="LX1041" s="17"/>
      <c r="LY1041" s="17"/>
      <c r="LZ1041" s="17"/>
      <c r="MA1041" s="17"/>
      <c r="MB1041" s="17"/>
      <c r="MC1041" s="17"/>
      <c r="MD1041" s="17"/>
      <c r="ME1041" s="17"/>
      <c r="MF1041" s="17"/>
      <c r="MG1041" s="17"/>
      <c r="MH1041" s="17"/>
      <c r="MI1041" s="17"/>
      <c r="MJ1041" s="17"/>
      <c r="MK1041" s="17"/>
      <c r="ML1041" s="17"/>
      <c r="MM1041" s="17"/>
      <c r="MN1041" s="17"/>
      <c r="MO1041" s="17"/>
      <c r="MP1041" s="17"/>
      <c r="MQ1041" s="17"/>
      <c r="MR1041" s="17"/>
      <c r="MS1041" s="17"/>
      <c r="MT1041" s="17"/>
      <c r="MU1041" s="17"/>
      <c r="MV1041" s="17"/>
      <c r="MW1041" s="17"/>
      <c r="MX1041" s="17"/>
      <c r="MY1041" s="17"/>
      <c r="MZ1041" s="17"/>
      <c r="NA1041" s="17"/>
      <c r="NB1041" s="17"/>
      <c r="NC1041" s="17"/>
      <c r="ND1041" s="17"/>
      <c r="NE1041" s="17"/>
      <c r="NF1041" s="17"/>
      <c r="NG1041" s="17"/>
      <c r="NH1041" s="17"/>
      <c r="NI1041" s="17"/>
      <c r="NJ1041" s="17"/>
      <c r="NK1041" s="17"/>
      <c r="NL1041" s="17"/>
      <c r="NM1041" s="17"/>
      <c r="NN1041" s="17"/>
      <c r="NO1041" s="17"/>
      <c r="NP1041" s="17"/>
      <c r="NQ1041" s="17"/>
      <c r="NR1041" s="17"/>
      <c r="NS1041" s="17"/>
      <c r="NT1041" s="17"/>
      <c r="NU1041" s="17"/>
      <c r="NV1041" s="17"/>
      <c r="NW1041" s="17"/>
      <c r="NX1041" s="17"/>
      <c r="NY1041" s="17"/>
      <c r="NZ1041" s="17"/>
      <c r="OA1041" s="17"/>
      <c r="OB1041" s="17"/>
      <c r="OC1041" s="17"/>
      <c r="OD1041" s="17"/>
      <c r="OE1041" s="17"/>
      <c r="OF1041" s="17"/>
      <c r="OG1041" s="17"/>
      <c r="OH1041" s="17"/>
      <c r="OI1041" s="17"/>
      <c r="OJ1041" s="17"/>
      <c r="OK1041" s="17"/>
      <c r="OL1041" s="17"/>
      <c r="OM1041" s="17"/>
      <c r="ON1041" s="17"/>
      <c r="OO1041" s="17"/>
      <c r="OP1041" s="17"/>
      <c r="OQ1041" s="17"/>
      <c r="OR1041" s="17"/>
      <c r="OS1041" s="17"/>
      <c r="OT1041" s="17"/>
      <c r="OU1041" s="17"/>
      <c r="OV1041" s="17"/>
      <c r="OW1041" s="17"/>
      <c r="OX1041" s="17"/>
      <c r="OY1041" s="17"/>
      <c r="OZ1041" s="17"/>
      <c r="PA1041" s="17"/>
      <c r="PB1041" s="17"/>
      <c r="PC1041" s="17"/>
      <c r="PD1041" s="17"/>
      <c r="PE1041" s="17"/>
      <c r="PF1041" s="17"/>
      <c r="PG1041" s="17"/>
      <c r="PH1041" s="17"/>
      <c r="PI1041" s="17"/>
      <c r="PJ1041" s="17"/>
      <c r="PK1041" s="17"/>
      <c r="PL1041" s="17"/>
      <c r="PM1041" s="17"/>
      <c r="PN1041" s="17"/>
      <c r="PO1041" s="17"/>
      <c r="PP1041" s="17"/>
      <c r="PQ1041" s="17"/>
      <c r="PR1041" s="17"/>
      <c r="PS1041" s="17"/>
      <c r="PT1041" s="17"/>
      <c r="PU1041" s="17"/>
      <c r="PV1041" s="17"/>
      <c r="PW1041" s="17"/>
      <c r="PX1041" s="17"/>
      <c r="PY1041" s="17"/>
      <c r="PZ1041" s="17"/>
      <c r="QA1041" s="17"/>
      <c r="QB1041" s="17"/>
      <c r="QC1041" s="17"/>
      <c r="QD1041" s="17"/>
      <c r="QE1041" s="17"/>
      <c r="QF1041" s="17"/>
      <c r="QG1041" s="17"/>
      <c r="QH1041" s="17"/>
      <c r="QI1041" s="17"/>
      <c r="QJ1041" s="17"/>
      <c r="QK1041" s="17"/>
      <c r="QL1041" s="17"/>
      <c r="QM1041" s="17"/>
      <c r="QN1041" s="17"/>
      <c r="QO1041" s="17"/>
      <c r="QP1041" s="17"/>
      <c r="QQ1041" s="17"/>
      <c r="QR1041" s="17"/>
      <c r="QS1041" s="17"/>
      <c r="QT1041" s="17"/>
      <c r="QU1041" s="17"/>
      <c r="QV1041" s="17"/>
      <c r="QW1041" s="17"/>
      <c r="QX1041" s="17"/>
      <c r="QY1041" s="17"/>
      <c r="QZ1041" s="17"/>
      <c r="RA1041" s="17"/>
      <c r="RB1041" s="17"/>
      <c r="RC1041" s="17"/>
      <c r="RD1041" s="17"/>
      <c r="RE1041" s="17"/>
      <c r="RF1041" s="17"/>
      <c r="RG1041" s="17"/>
      <c r="RH1041" s="17"/>
      <c r="RI1041" s="17"/>
      <c r="RJ1041" s="17"/>
      <c r="RK1041" s="17"/>
      <c r="RL1041" s="17"/>
      <c r="RM1041" s="17"/>
      <c r="RN1041" s="17"/>
      <c r="RO1041" s="17"/>
      <c r="RP1041" s="17"/>
      <c r="RQ1041" s="17"/>
      <c r="RR1041" s="17"/>
      <c r="RS1041" s="17"/>
      <c r="RT1041" s="17"/>
      <c r="RU1041" s="17"/>
      <c r="RV1041" s="17"/>
      <c r="RW1041" s="17"/>
      <c r="RX1041" s="17"/>
      <c r="RY1041" s="17"/>
      <c r="RZ1041" s="17"/>
      <c r="SA1041" s="17"/>
      <c r="SB1041" s="17"/>
      <c r="SC1041" s="17"/>
      <c r="SD1041" s="17"/>
      <c r="SE1041" s="17"/>
      <c r="SF1041" s="17"/>
      <c r="SG1041" s="17"/>
      <c r="SH1041" s="17"/>
      <c r="SI1041" s="17"/>
      <c r="SJ1041" s="17"/>
      <c r="SK1041" s="17"/>
      <c r="SL1041" s="17"/>
      <c r="SM1041" s="17"/>
      <c r="SN1041" s="17"/>
      <c r="SO1041" s="17"/>
      <c r="SP1041" s="17"/>
      <c r="SQ1041" s="17"/>
      <c r="SR1041" s="17"/>
      <c r="SS1041" s="17"/>
      <c r="ST1041" s="17"/>
      <c r="SU1041" s="17"/>
      <c r="SV1041" s="17"/>
      <c r="SW1041" s="17"/>
      <c r="SX1041" s="17"/>
      <c r="SY1041" s="17"/>
      <c r="SZ1041" s="17"/>
      <c r="TA1041" s="17"/>
      <c r="TB1041" s="17"/>
      <c r="TC1041" s="17"/>
      <c r="TD1041" s="17"/>
      <c r="TE1041" s="17"/>
      <c r="TF1041" s="17"/>
      <c r="TG1041" s="17"/>
      <c r="TH1041" s="17"/>
      <c r="TI1041" s="17"/>
      <c r="TJ1041" s="17"/>
      <c r="TK1041" s="17"/>
      <c r="TL1041" s="17"/>
      <c r="TM1041" s="17"/>
      <c r="TN1041" s="17"/>
      <c r="TO1041" s="17"/>
      <c r="TP1041" s="17"/>
      <c r="TQ1041" s="17"/>
      <c r="TR1041" s="17"/>
      <c r="TS1041" s="17"/>
      <c r="TT1041" s="17"/>
      <c r="TU1041" s="17"/>
      <c r="TV1041" s="17"/>
      <c r="TW1041" s="17"/>
      <c r="TX1041" s="17"/>
      <c r="TY1041" s="17"/>
      <c r="TZ1041" s="17"/>
      <c r="UA1041" s="17"/>
      <c r="UB1041" s="17"/>
      <c r="UC1041" s="17"/>
      <c r="UD1041" s="17"/>
      <c r="UE1041" s="17"/>
      <c r="UF1041" s="17"/>
      <c r="UG1041" s="17"/>
      <c r="UH1041" s="17"/>
      <c r="UI1041" s="17"/>
      <c r="UJ1041" s="17"/>
      <c r="UK1041" s="17"/>
      <c r="UL1041" s="17"/>
      <c r="UM1041" s="17"/>
      <c r="UN1041" s="17"/>
      <c r="UO1041" s="17"/>
      <c r="UP1041" s="17"/>
      <c r="UQ1041" s="17"/>
      <c r="UR1041" s="17"/>
      <c r="US1041" s="17"/>
      <c r="UT1041" s="17"/>
      <c r="UU1041" s="17"/>
      <c r="UV1041" s="17"/>
      <c r="UW1041" s="17"/>
      <c r="UX1041" s="17"/>
      <c r="UY1041" s="17"/>
      <c r="UZ1041" s="17"/>
      <c r="VA1041" s="17"/>
      <c r="VB1041" s="17"/>
      <c r="VC1041" s="17"/>
      <c r="VD1041" s="17"/>
      <c r="VE1041" s="17"/>
      <c r="VF1041" s="17"/>
      <c r="VG1041" s="17"/>
      <c r="VH1041" s="17"/>
      <c r="VI1041" s="17"/>
      <c r="VJ1041" s="17"/>
      <c r="VK1041" s="17"/>
      <c r="VL1041" s="17"/>
      <c r="VM1041" s="17"/>
      <c r="VN1041" s="17"/>
      <c r="VO1041" s="17"/>
      <c r="VP1041" s="17"/>
      <c r="VQ1041" s="17"/>
      <c r="VR1041" s="17"/>
      <c r="VS1041" s="17"/>
      <c r="VT1041" s="17"/>
      <c r="VU1041" s="17"/>
      <c r="VV1041" s="17"/>
      <c r="VW1041" s="17"/>
      <c r="VX1041" s="17"/>
      <c r="VY1041" s="17"/>
      <c r="VZ1041" s="17"/>
      <c r="WA1041" s="17"/>
      <c r="WB1041" s="17"/>
      <c r="WC1041" s="17"/>
      <c r="WD1041" s="17"/>
      <c r="WE1041" s="17"/>
      <c r="WF1041" s="17"/>
      <c r="WG1041" s="17"/>
      <c r="WH1041" s="17"/>
      <c r="WI1041" s="17"/>
      <c r="WJ1041" s="17"/>
      <c r="WK1041" s="17"/>
      <c r="WL1041" s="17"/>
      <c r="WM1041" s="17"/>
      <c r="WN1041" s="17"/>
      <c r="WO1041" s="17"/>
      <c r="WP1041" s="17"/>
      <c r="WQ1041" s="17"/>
      <c r="WR1041" s="17"/>
      <c r="WS1041" s="17"/>
      <c r="WT1041" s="17"/>
      <c r="WU1041" s="17"/>
      <c r="WV1041" s="17"/>
      <c r="WW1041" s="17"/>
      <c r="WX1041" s="17"/>
      <c r="WY1041" s="17"/>
      <c r="WZ1041" s="17"/>
      <c r="XA1041" s="17"/>
      <c r="XB1041" s="17"/>
      <c r="XC1041" s="17"/>
      <c r="XD1041" s="17"/>
      <c r="XE1041" s="17"/>
      <c r="XF1041" s="17"/>
      <c r="XG1041" s="17"/>
      <c r="XH1041" s="17"/>
      <c r="XI1041" s="17"/>
      <c r="XJ1041" s="17"/>
      <c r="XK1041" s="17"/>
      <c r="XL1041" s="17"/>
      <c r="XM1041" s="17"/>
      <c r="XN1041" s="17"/>
      <c r="XO1041" s="17"/>
      <c r="XP1041" s="17"/>
      <c r="XQ1041" s="17"/>
      <c r="XR1041" s="17"/>
      <c r="XS1041" s="17"/>
      <c r="XT1041" s="17"/>
      <c r="XU1041" s="17"/>
      <c r="XV1041" s="17"/>
      <c r="XW1041" s="17"/>
      <c r="XX1041" s="17"/>
      <c r="XY1041" s="17"/>
      <c r="XZ1041" s="17"/>
      <c r="YA1041" s="17"/>
      <c r="YB1041" s="17"/>
      <c r="YC1041" s="17"/>
      <c r="YD1041" s="17"/>
      <c r="YE1041" s="17"/>
      <c r="YF1041" s="17"/>
      <c r="YG1041" s="17"/>
      <c r="YH1041" s="17"/>
      <c r="YI1041" s="17"/>
      <c r="YJ1041" s="17"/>
      <c r="YK1041" s="17"/>
      <c r="YL1041" s="17"/>
      <c r="YM1041" s="17"/>
      <c r="YN1041" s="17"/>
      <c r="YO1041" s="17"/>
      <c r="YP1041" s="17"/>
      <c r="YQ1041" s="17"/>
      <c r="YR1041" s="17"/>
      <c r="YS1041" s="17"/>
      <c r="YT1041" s="17"/>
      <c r="YU1041" s="17"/>
      <c r="YV1041" s="17"/>
      <c r="YW1041" s="17"/>
      <c r="YX1041" s="17"/>
      <c r="YY1041" s="17"/>
      <c r="YZ1041" s="17"/>
      <c r="ZA1041" s="17"/>
      <c r="ZB1041" s="17"/>
      <c r="ZC1041" s="17"/>
      <c r="ZD1041" s="17"/>
      <c r="ZE1041" s="17"/>
      <c r="ZF1041" s="17"/>
      <c r="ZG1041" s="17"/>
      <c r="ZH1041" s="17"/>
      <c r="ZI1041" s="17"/>
      <c r="ZJ1041" s="17"/>
      <c r="ZK1041" s="17"/>
      <c r="ZL1041" s="17"/>
      <c r="ZM1041" s="17"/>
      <c r="ZN1041" s="17"/>
      <c r="ZO1041" s="17"/>
      <c r="ZP1041" s="17"/>
      <c r="ZQ1041" s="17"/>
      <c r="ZR1041" s="17"/>
      <c r="ZS1041" s="17"/>
      <c r="ZT1041" s="17"/>
      <c r="ZU1041" s="17"/>
      <c r="ZV1041" s="17"/>
      <c r="ZW1041" s="17"/>
      <c r="ZX1041" s="17"/>
      <c r="ZY1041" s="17"/>
      <c r="ZZ1041" s="17"/>
      <c r="AAA1041" s="17"/>
      <c r="AAB1041" s="17"/>
      <c r="AAC1041" s="17"/>
      <c r="AAD1041" s="17"/>
      <c r="AAE1041" s="17"/>
      <c r="AAF1041" s="17"/>
      <c r="AAG1041" s="17"/>
      <c r="AAH1041" s="17"/>
      <c r="AAI1041" s="17"/>
      <c r="AAJ1041" s="17"/>
      <c r="AAK1041" s="17"/>
      <c r="AAL1041" s="17"/>
      <c r="AAM1041" s="17"/>
      <c r="AAN1041" s="17"/>
      <c r="AAO1041" s="17"/>
      <c r="AAP1041" s="17"/>
      <c r="AAQ1041" s="17"/>
      <c r="AAR1041" s="17"/>
      <c r="AAS1041" s="17"/>
      <c r="AAT1041" s="17"/>
      <c r="AAU1041" s="17"/>
      <c r="AAV1041" s="17"/>
      <c r="AAW1041" s="17"/>
      <c r="AAX1041" s="17"/>
      <c r="AAY1041" s="17"/>
      <c r="AAZ1041" s="17"/>
      <c r="ABA1041" s="17"/>
      <c r="ABB1041" s="17"/>
      <c r="ABC1041" s="17"/>
      <c r="ABD1041" s="17"/>
      <c r="ABE1041" s="17"/>
      <c r="ABF1041" s="17"/>
      <c r="ABG1041" s="17"/>
      <c r="ABH1041" s="17"/>
      <c r="ABI1041" s="17"/>
      <c r="ABJ1041" s="17"/>
      <c r="ABK1041" s="17"/>
      <c r="ABL1041" s="17"/>
      <c r="ABM1041" s="17"/>
      <c r="ABN1041" s="17"/>
      <c r="ABO1041" s="17"/>
      <c r="ABP1041" s="17"/>
      <c r="ABQ1041" s="17"/>
      <c r="ABR1041" s="17"/>
      <c r="ABS1041" s="17"/>
      <c r="ABT1041" s="17"/>
      <c r="ABU1041" s="17"/>
      <c r="ABV1041" s="17"/>
      <c r="ABW1041" s="17"/>
      <c r="ABX1041" s="17"/>
      <c r="ABY1041" s="17"/>
      <c r="ABZ1041" s="17"/>
      <c r="ACA1041" s="17"/>
      <c r="ACB1041" s="17"/>
      <c r="ACC1041" s="17"/>
      <c r="ACD1041" s="17"/>
      <c r="ACE1041" s="17"/>
      <c r="ACF1041" s="17"/>
      <c r="ACG1041" s="17"/>
      <c r="ACH1041" s="17"/>
      <c r="ACI1041" s="17"/>
      <c r="ACJ1041" s="17"/>
      <c r="ACK1041" s="17"/>
      <c r="ACL1041" s="17"/>
      <c r="ACM1041" s="17"/>
      <c r="ACN1041" s="17"/>
      <c r="ACO1041" s="17"/>
      <c r="ACP1041" s="17"/>
      <c r="ACQ1041" s="17"/>
      <c r="ACR1041" s="17"/>
      <c r="ACS1041" s="17"/>
      <c r="ACT1041" s="17"/>
      <c r="ACU1041" s="17"/>
      <c r="ACV1041" s="17"/>
      <c r="ACW1041" s="17"/>
      <c r="ACX1041" s="17"/>
      <c r="ACY1041" s="17"/>
      <c r="ACZ1041" s="17"/>
      <c r="ADA1041" s="17"/>
      <c r="ADB1041" s="17"/>
      <c r="ADC1041" s="17"/>
      <c r="ADD1041" s="17"/>
      <c r="ADE1041" s="17"/>
      <c r="ADF1041" s="17"/>
      <c r="ADG1041" s="17"/>
      <c r="ADH1041" s="17"/>
      <c r="ADI1041" s="17"/>
      <c r="ADJ1041" s="17"/>
      <c r="ADK1041" s="17"/>
      <c r="ADL1041" s="17"/>
      <c r="ADM1041" s="17"/>
      <c r="ADN1041" s="17"/>
      <c r="ADO1041" s="17"/>
      <c r="ADP1041" s="17"/>
      <c r="ADQ1041" s="17"/>
      <c r="ADR1041" s="17"/>
    </row>
    <row r="1042" spans="44:798" s="16" customFormat="1" x14ac:dyDescent="0.25">
      <c r="AR1042" s="56"/>
      <c r="AS1042" s="56"/>
      <c r="AT1042" s="57"/>
      <c r="AU1042" s="56"/>
      <c r="AV1042" s="57"/>
      <c r="AW1042" s="56"/>
      <c r="AX1042" s="56"/>
      <c r="AY1042" s="56"/>
      <c r="AZ1042" s="56"/>
      <c r="BA1042" s="56"/>
      <c r="BB1042" s="56"/>
      <c r="BC1042" s="56"/>
      <c r="BD1042" s="56"/>
      <c r="BE1042" s="51"/>
      <c r="BF1042" s="51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  <c r="HS1042" s="17"/>
      <c r="HT1042" s="17"/>
      <c r="HU1042" s="17"/>
      <c r="HV1042" s="17"/>
      <c r="HW1042" s="17"/>
      <c r="HX1042" s="17"/>
      <c r="HY1042" s="17"/>
      <c r="HZ1042" s="17"/>
      <c r="IA1042" s="17"/>
      <c r="IB1042" s="17"/>
      <c r="IC1042" s="17"/>
      <c r="ID1042" s="17"/>
      <c r="IE1042" s="17"/>
      <c r="IF1042" s="17"/>
      <c r="IG1042" s="17"/>
      <c r="IH1042" s="17"/>
      <c r="II1042" s="17"/>
      <c r="IJ1042" s="17"/>
      <c r="IK1042" s="17"/>
      <c r="IL1042" s="17"/>
      <c r="IM1042" s="17"/>
      <c r="IN1042" s="17"/>
      <c r="IO1042" s="17"/>
      <c r="IP1042" s="17"/>
      <c r="IQ1042" s="17"/>
      <c r="IR1042" s="17"/>
      <c r="IS1042" s="17"/>
      <c r="IT1042" s="17"/>
      <c r="IU1042" s="17"/>
      <c r="IV1042" s="17"/>
      <c r="IW1042" s="17"/>
      <c r="IX1042" s="17"/>
      <c r="IY1042" s="17"/>
      <c r="IZ1042" s="17"/>
      <c r="JA1042" s="17"/>
      <c r="JB1042" s="17"/>
      <c r="JC1042" s="17"/>
      <c r="JD1042" s="17"/>
      <c r="JE1042" s="17"/>
      <c r="JF1042" s="17"/>
      <c r="JG1042" s="17"/>
      <c r="JH1042" s="17"/>
      <c r="JI1042" s="17"/>
      <c r="JJ1042" s="17"/>
      <c r="JK1042" s="17"/>
      <c r="JL1042" s="17"/>
      <c r="JM1042" s="17"/>
      <c r="JN1042" s="17"/>
      <c r="JO1042" s="17"/>
      <c r="JP1042" s="17"/>
      <c r="JQ1042" s="17"/>
      <c r="JR1042" s="17"/>
      <c r="JS1042" s="17"/>
      <c r="JT1042" s="17"/>
      <c r="JU1042" s="17"/>
      <c r="JV1042" s="17"/>
      <c r="JW1042" s="17"/>
      <c r="JX1042" s="17"/>
      <c r="JY1042" s="17"/>
      <c r="JZ1042" s="17"/>
      <c r="KA1042" s="17"/>
      <c r="KB1042" s="17"/>
      <c r="KC1042" s="17"/>
      <c r="KD1042" s="17"/>
      <c r="KE1042" s="17"/>
      <c r="KF1042" s="17"/>
      <c r="KG1042" s="17"/>
      <c r="KH1042" s="17"/>
      <c r="KI1042" s="17"/>
      <c r="KJ1042" s="17"/>
      <c r="KK1042" s="17"/>
      <c r="KL1042" s="17"/>
      <c r="KM1042" s="17"/>
      <c r="KN1042" s="17"/>
      <c r="KO1042" s="17"/>
      <c r="KP1042" s="17"/>
      <c r="KQ1042" s="17"/>
      <c r="KR1042" s="17"/>
      <c r="KS1042" s="17"/>
      <c r="KT1042" s="17"/>
      <c r="KU1042" s="17"/>
      <c r="KV1042" s="17"/>
      <c r="KW1042" s="17"/>
      <c r="KX1042" s="17"/>
      <c r="KY1042" s="17"/>
      <c r="KZ1042" s="17"/>
      <c r="LA1042" s="17"/>
      <c r="LB1042" s="17"/>
      <c r="LC1042" s="17"/>
      <c r="LD1042" s="17"/>
      <c r="LE1042" s="17"/>
      <c r="LF1042" s="17"/>
      <c r="LG1042" s="17"/>
      <c r="LH1042" s="17"/>
      <c r="LI1042" s="17"/>
      <c r="LJ1042" s="17"/>
      <c r="LK1042" s="17"/>
      <c r="LL1042" s="17"/>
      <c r="LM1042" s="17"/>
      <c r="LN1042" s="17"/>
      <c r="LO1042" s="17"/>
      <c r="LP1042" s="17"/>
      <c r="LQ1042" s="17"/>
      <c r="LR1042" s="17"/>
      <c r="LS1042" s="17"/>
      <c r="LT1042" s="17"/>
      <c r="LU1042" s="17"/>
      <c r="LV1042" s="17"/>
      <c r="LW1042" s="17"/>
      <c r="LX1042" s="17"/>
      <c r="LY1042" s="17"/>
      <c r="LZ1042" s="17"/>
      <c r="MA1042" s="17"/>
      <c r="MB1042" s="17"/>
      <c r="MC1042" s="17"/>
      <c r="MD1042" s="17"/>
      <c r="ME1042" s="17"/>
      <c r="MF1042" s="17"/>
      <c r="MG1042" s="17"/>
      <c r="MH1042" s="17"/>
      <c r="MI1042" s="17"/>
      <c r="MJ1042" s="17"/>
      <c r="MK1042" s="17"/>
      <c r="ML1042" s="17"/>
      <c r="MM1042" s="17"/>
      <c r="MN1042" s="17"/>
      <c r="MO1042" s="17"/>
      <c r="MP1042" s="17"/>
      <c r="MQ1042" s="17"/>
      <c r="MR1042" s="17"/>
      <c r="MS1042" s="17"/>
      <c r="MT1042" s="17"/>
      <c r="MU1042" s="17"/>
      <c r="MV1042" s="17"/>
      <c r="MW1042" s="17"/>
      <c r="MX1042" s="17"/>
      <c r="MY1042" s="17"/>
      <c r="MZ1042" s="17"/>
      <c r="NA1042" s="17"/>
      <c r="NB1042" s="17"/>
      <c r="NC1042" s="17"/>
      <c r="ND1042" s="17"/>
      <c r="NE1042" s="17"/>
      <c r="NF1042" s="17"/>
      <c r="NG1042" s="17"/>
      <c r="NH1042" s="17"/>
      <c r="NI1042" s="17"/>
      <c r="NJ1042" s="17"/>
      <c r="NK1042" s="17"/>
      <c r="NL1042" s="17"/>
      <c r="NM1042" s="17"/>
      <c r="NN1042" s="17"/>
      <c r="NO1042" s="17"/>
      <c r="NP1042" s="17"/>
      <c r="NQ1042" s="17"/>
      <c r="NR1042" s="17"/>
      <c r="NS1042" s="17"/>
      <c r="NT1042" s="17"/>
      <c r="NU1042" s="17"/>
      <c r="NV1042" s="17"/>
      <c r="NW1042" s="17"/>
      <c r="NX1042" s="17"/>
      <c r="NY1042" s="17"/>
      <c r="NZ1042" s="17"/>
      <c r="OA1042" s="17"/>
      <c r="OB1042" s="17"/>
      <c r="OC1042" s="17"/>
      <c r="OD1042" s="17"/>
      <c r="OE1042" s="17"/>
      <c r="OF1042" s="17"/>
      <c r="OG1042" s="17"/>
      <c r="OH1042" s="17"/>
      <c r="OI1042" s="17"/>
      <c r="OJ1042" s="17"/>
      <c r="OK1042" s="17"/>
      <c r="OL1042" s="17"/>
      <c r="OM1042" s="17"/>
      <c r="ON1042" s="17"/>
      <c r="OO1042" s="17"/>
      <c r="OP1042" s="17"/>
      <c r="OQ1042" s="17"/>
      <c r="OR1042" s="17"/>
      <c r="OS1042" s="17"/>
      <c r="OT1042" s="17"/>
      <c r="OU1042" s="17"/>
      <c r="OV1042" s="17"/>
      <c r="OW1042" s="17"/>
      <c r="OX1042" s="17"/>
      <c r="OY1042" s="17"/>
      <c r="OZ1042" s="17"/>
      <c r="PA1042" s="17"/>
      <c r="PB1042" s="17"/>
      <c r="PC1042" s="17"/>
      <c r="PD1042" s="17"/>
      <c r="PE1042" s="17"/>
      <c r="PF1042" s="17"/>
      <c r="PG1042" s="17"/>
      <c r="PH1042" s="17"/>
      <c r="PI1042" s="17"/>
      <c r="PJ1042" s="17"/>
      <c r="PK1042" s="17"/>
      <c r="PL1042" s="17"/>
      <c r="PM1042" s="17"/>
      <c r="PN1042" s="17"/>
      <c r="PO1042" s="17"/>
      <c r="PP1042" s="17"/>
      <c r="PQ1042" s="17"/>
      <c r="PR1042" s="17"/>
      <c r="PS1042" s="17"/>
      <c r="PT1042" s="17"/>
      <c r="PU1042" s="17"/>
      <c r="PV1042" s="17"/>
      <c r="PW1042" s="17"/>
      <c r="PX1042" s="17"/>
      <c r="PY1042" s="17"/>
      <c r="PZ1042" s="17"/>
      <c r="QA1042" s="17"/>
      <c r="QB1042" s="17"/>
      <c r="QC1042" s="17"/>
      <c r="QD1042" s="17"/>
      <c r="QE1042" s="17"/>
      <c r="QF1042" s="17"/>
      <c r="QG1042" s="17"/>
      <c r="QH1042" s="17"/>
      <c r="QI1042" s="17"/>
      <c r="QJ1042" s="17"/>
      <c r="QK1042" s="17"/>
      <c r="QL1042" s="17"/>
      <c r="QM1042" s="17"/>
      <c r="QN1042" s="17"/>
      <c r="QO1042" s="17"/>
      <c r="QP1042" s="17"/>
      <c r="QQ1042" s="17"/>
      <c r="QR1042" s="17"/>
      <c r="QS1042" s="17"/>
      <c r="QT1042" s="17"/>
      <c r="QU1042" s="17"/>
      <c r="QV1042" s="17"/>
      <c r="QW1042" s="17"/>
      <c r="QX1042" s="17"/>
      <c r="QY1042" s="17"/>
      <c r="QZ1042" s="17"/>
      <c r="RA1042" s="17"/>
      <c r="RB1042" s="17"/>
      <c r="RC1042" s="17"/>
      <c r="RD1042" s="17"/>
      <c r="RE1042" s="17"/>
      <c r="RF1042" s="17"/>
      <c r="RG1042" s="17"/>
      <c r="RH1042" s="17"/>
      <c r="RI1042" s="17"/>
      <c r="RJ1042" s="17"/>
      <c r="RK1042" s="17"/>
      <c r="RL1042" s="17"/>
      <c r="RM1042" s="17"/>
      <c r="RN1042" s="17"/>
      <c r="RO1042" s="17"/>
      <c r="RP1042" s="17"/>
      <c r="RQ1042" s="17"/>
      <c r="RR1042" s="17"/>
      <c r="RS1042" s="17"/>
      <c r="RT1042" s="17"/>
      <c r="RU1042" s="17"/>
      <c r="RV1042" s="17"/>
      <c r="RW1042" s="17"/>
      <c r="RX1042" s="17"/>
      <c r="RY1042" s="17"/>
      <c r="RZ1042" s="17"/>
      <c r="SA1042" s="17"/>
      <c r="SB1042" s="17"/>
      <c r="SC1042" s="17"/>
      <c r="SD1042" s="17"/>
      <c r="SE1042" s="17"/>
      <c r="SF1042" s="17"/>
      <c r="SG1042" s="17"/>
      <c r="SH1042" s="17"/>
      <c r="SI1042" s="17"/>
      <c r="SJ1042" s="17"/>
      <c r="SK1042" s="17"/>
      <c r="SL1042" s="17"/>
      <c r="SM1042" s="17"/>
      <c r="SN1042" s="17"/>
      <c r="SO1042" s="17"/>
      <c r="SP1042" s="17"/>
      <c r="SQ1042" s="17"/>
      <c r="SR1042" s="17"/>
      <c r="SS1042" s="17"/>
      <c r="ST1042" s="17"/>
      <c r="SU1042" s="17"/>
      <c r="SV1042" s="17"/>
      <c r="SW1042" s="17"/>
      <c r="SX1042" s="17"/>
      <c r="SY1042" s="17"/>
      <c r="SZ1042" s="17"/>
      <c r="TA1042" s="17"/>
      <c r="TB1042" s="17"/>
      <c r="TC1042" s="17"/>
      <c r="TD1042" s="17"/>
      <c r="TE1042" s="17"/>
      <c r="TF1042" s="17"/>
      <c r="TG1042" s="17"/>
      <c r="TH1042" s="17"/>
      <c r="TI1042" s="17"/>
      <c r="TJ1042" s="17"/>
      <c r="TK1042" s="17"/>
      <c r="TL1042" s="17"/>
      <c r="TM1042" s="17"/>
      <c r="TN1042" s="17"/>
      <c r="TO1042" s="17"/>
      <c r="TP1042" s="17"/>
      <c r="TQ1042" s="17"/>
      <c r="TR1042" s="17"/>
      <c r="TS1042" s="17"/>
      <c r="TT1042" s="17"/>
      <c r="TU1042" s="17"/>
      <c r="TV1042" s="17"/>
      <c r="TW1042" s="17"/>
      <c r="TX1042" s="17"/>
      <c r="TY1042" s="17"/>
      <c r="TZ1042" s="17"/>
      <c r="UA1042" s="17"/>
      <c r="UB1042" s="17"/>
      <c r="UC1042" s="17"/>
      <c r="UD1042" s="17"/>
      <c r="UE1042" s="17"/>
      <c r="UF1042" s="17"/>
      <c r="UG1042" s="17"/>
      <c r="UH1042" s="17"/>
      <c r="UI1042" s="17"/>
      <c r="UJ1042" s="17"/>
      <c r="UK1042" s="17"/>
      <c r="UL1042" s="17"/>
      <c r="UM1042" s="17"/>
      <c r="UN1042" s="17"/>
      <c r="UO1042" s="17"/>
      <c r="UP1042" s="17"/>
      <c r="UQ1042" s="17"/>
      <c r="UR1042" s="17"/>
      <c r="US1042" s="17"/>
      <c r="UT1042" s="17"/>
      <c r="UU1042" s="17"/>
      <c r="UV1042" s="17"/>
      <c r="UW1042" s="17"/>
      <c r="UX1042" s="17"/>
      <c r="UY1042" s="17"/>
      <c r="UZ1042" s="17"/>
      <c r="VA1042" s="17"/>
      <c r="VB1042" s="17"/>
      <c r="VC1042" s="17"/>
      <c r="VD1042" s="17"/>
      <c r="VE1042" s="17"/>
      <c r="VF1042" s="17"/>
      <c r="VG1042" s="17"/>
      <c r="VH1042" s="17"/>
      <c r="VI1042" s="17"/>
      <c r="VJ1042" s="17"/>
      <c r="VK1042" s="17"/>
      <c r="VL1042" s="17"/>
      <c r="VM1042" s="17"/>
      <c r="VN1042" s="17"/>
      <c r="VO1042" s="17"/>
      <c r="VP1042" s="17"/>
      <c r="VQ1042" s="17"/>
      <c r="VR1042" s="17"/>
      <c r="VS1042" s="17"/>
      <c r="VT1042" s="17"/>
      <c r="VU1042" s="17"/>
      <c r="VV1042" s="17"/>
      <c r="VW1042" s="17"/>
      <c r="VX1042" s="17"/>
      <c r="VY1042" s="17"/>
      <c r="VZ1042" s="17"/>
      <c r="WA1042" s="17"/>
      <c r="WB1042" s="17"/>
      <c r="WC1042" s="17"/>
      <c r="WD1042" s="17"/>
      <c r="WE1042" s="17"/>
      <c r="WF1042" s="17"/>
      <c r="WG1042" s="17"/>
      <c r="WH1042" s="17"/>
      <c r="WI1042" s="17"/>
      <c r="WJ1042" s="17"/>
      <c r="WK1042" s="17"/>
      <c r="WL1042" s="17"/>
      <c r="WM1042" s="17"/>
      <c r="WN1042" s="17"/>
      <c r="WO1042" s="17"/>
      <c r="WP1042" s="17"/>
      <c r="WQ1042" s="17"/>
      <c r="WR1042" s="17"/>
      <c r="WS1042" s="17"/>
      <c r="WT1042" s="17"/>
      <c r="WU1042" s="17"/>
      <c r="WV1042" s="17"/>
      <c r="WW1042" s="17"/>
      <c r="WX1042" s="17"/>
      <c r="WY1042" s="17"/>
      <c r="WZ1042" s="17"/>
      <c r="XA1042" s="17"/>
      <c r="XB1042" s="17"/>
      <c r="XC1042" s="17"/>
      <c r="XD1042" s="17"/>
      <c r="XE1042" s="17"/>
      <c r="XF1042" s="17"/>
      <c r="XG1042" s="17"/>
      <c r="XH1042" s="17"/>
      <c r="XI1042" s="17"/>
      <c r="XJ1042" s="17"/>
      <c r="XK1042" s="17"/>
      <c r="XL1042" s="17"/>
      <c r="XM1042" s="17"/>
      <c r="XN1042" s="17"/>
      <c r="XO1042" s="17"/>
      <c r="XP1042" s="17"/>
      <c r="XQ1042" s="17"/>
      <c r="XR1042" s="17"/>
      <c r="XS1042" s="17"/>
      <c r="XT1042" s="17"/>
      <c r="XU1042" s="17"/>
      <c r="XV1042" s="17"/>
      <c r="XW1042" s="17"/>
      <c r="XX1042" s="17"/>
      <c r="XY1042" s="17"/>
      <c r="XZ1042" s="17"/>
      <c r="YA1042" s="17"/>
      <c r="YB1042" s="17"/>
      <c r="YC1042" s="17"/>
      <c r="YD1042" s="17"/>
      <c r="YE1042" s="17"/>
      <c r="YF1042" s="17"/>
      <c r="YG1042" s="17"/>
      <c r="YH1042" s="17"/>
      <c r="YI1042" s="17"/>
      <c r="YJ1042" s="17"/>
      <c r="YK1042" s="17"/>
      <c r="YL1042" s="17"/>
      <c r="YM1042" s="17"/>
      <c r="YN1042" s="17"/>
      <c r="YO1042" s="17"/>
      <c r="YP1042" s="17"/>
      <c r="YQ1042" s="17"/>
      <c r="YR1042" s="17"/>
      <c r="YS1042" s="17"/>
      <c r="YT1042" s="17"/>
      <c r="YU1042" s="17"/>
      <c r="YV1042" s="17"/>
      <c r="YW1042" s="17"/>
      <c r="YX1042" s="17"/>
      <c r="YY1042" s="17"/>
      <c r="YZ1042" s="17"/>
      <c r="ZA1042" s="17"/>
      <c r="ZB1042" s="17"/>
      <c r="ZC1042" s="17"/>
      <c r="ZD1042" s="17"/>
      <c r="ZE1042" s="17"/>
      <c r="ZF1042" s="17"/>
      <c r="ZG1042" s="17"/>
      <c r="ZH1042" s="17"/>
      <c r="ZI1042" s="17"/>
      <c r="ZJ1042" s="17"/>
      <c r="ZK1042" s="17"/>
      <c r="ZL1042" s="17"/>
      <c r="ZM1042" s="17"/>
      <c r="ZN1042" s="17"/>
      <c r="ZO1042" s="17"/>
      <c r="ZP1042" s="17"/>
      <c r="ZQ1042" s="17"/>
      <c r="ZR1042" s="17"/>
      <c r="ZS1042" s="17"/>
      <c r="ZT1042" s="17"/>
      <c r="ZU1042" s="17"/>
      <c r="ZV1042" s="17"/>
      <c r="ZW1042" s="17"/>
      <c r="ZX1042" s="17"/>
      <c r="ZY1042" s="17"/>
      <c r="ZZ1042" s="17"/>
      <c r="AAA1042" s="17"/>
      <c r="AAB1042" s="17"/>
      <c r="AAC1042" s="17"/>
      <c r="AAD1042" s="17"/>
      <c r="AAE1042" s="17"/>
      <c r="AAF1042" s="17"/>
      <c r="AAG1042" s="17"/>
      <c r="AAH1042" s="17"/>
      <c r="AAI1042" s="17"/>
      <c r="AAJ1042" s="17"/>
      <c r="AAK1042" s="17"/>
      <c r="AAL1042" s="17"/>
      <c r="AAM1042" s="17"/>
      <c r="AAN1042" s="17"/>
      <c r="AAO1042" s="17"/>
      <c r="AAP1042" s="17"/>
      <c r="AAQ1042" s="17"/>
      <c r="AAR1042" s="17"/>
      <c r="AAS1042" s="17"/>
      <c r="AAT1042" s="17"/>
      <c r="AAU1042" s="17"/>
      <c r="AAV1042" s="17"/>
      <c r="AAW1042" s="17"/>
      <c r="AAX1042" s="17"/>
      <c r="AAY1042" s="17"/>
      <c r="AAZ1042" s="17"/>
      <c r="ABA1042" s="17"/>
      <c r="ABB1042" s="17"/>
      <c r="ABC1042" s="17"/>
      <c r="ABD1042" s="17"/>
      <c r="ABE1042" s="17"/>
      <c r="ABF1042" s="17"/>
      <c r="ABG1042" s="17"/>
      <c r="ABH1042" s="17"/>
      <c r="ABI1042" s="17"/>
      <c r="ABJ1042" s="17"/>
      <c r="ABK1042" s="17"/>
      <c r="ABL1042" s="17"/>
      <c r="ABM1042" s="17"/>
      <c r="ABN1042" s="17"/>
      <c r="ABO1042" s="17"/>
      <c r="ABP1042" s="17"/>
      <c r="ABQ1042" s="17"/>
      <c r="ABR1042" s="17"/>
      <c r="ABS1042" s="17"/>
      <c r="ABT1042" s="17"/>
      <c r="ABU1042" s="17"/>
      <c r="ABV1042" s="17"/>
      <c r="ABW1042" s="17"/>
      <c r="ABX1042" s="17"/>
      <c r="ABY1042" s="17"/>
      <c r="ABZ1042" s="17"/>
      <c r="ACA1042" s="17"/>
      <c r="ACB1042" s="17"/>
      <c r="ACC1042" s="17"/>
      <c r="ACD1042" s="17"/>
      <c r="ACE1042" s="17"/>
      <c r="ACF1042" s="17"/>
      <c r="ACG1042" s="17"/>
      <c r="ACH1042" s="17"/>
      <c r="ACI1042" s="17"/>
      <c r="ACJ1042" s="17"/>
      <c r="ACK1042" s="17"/>
      <c r="ACL1042" s="17"/>
      <c r="ACM1042" s="17"/>
      <c r="ACN1042" s="17"/>
      <c r="ACO1042" s="17"/>
      <c r="ACP1042" s="17"/>
      <c r="ACQ1042" s="17"/>
      <c r="ACR1042" s="17"/>
      <c r="ACS1042" s="17"/>
      <c r="ACT1042" s="17"/>
      <c r="ACU1042" s="17"/>
      <c r="ACV1042" s="17"/>
      <c r="ACW1042" s="17"/>
      <c r="ACX1042" s="17"/>
      <c r="ACY1042" s="17"/>
      <c r="ACZ1042" s="17"/>
      <c r="ADA1042" s="17"/>
      <c r="ADB1042" s="17"/>
      <c r="ADC1042" s="17"/>
      <c r="ADD1042" s="17"/>
      <c r="ADE1042" s="17"/>
      <c r="ADF1042" s="17"/>
      <c r="ADG1042" s="17"/>
      <c r="ADH1042" s="17"/>
      <c r="ADI1042" s="17"/>
      <c r="ADJ1042" s="17"/>
      <c r="ADK1042" s="17"/>
      <c r="ADL1042" s="17"/>
      <c r="ADM1042" s="17"/>
      <c r="ADN1042" s="17"/>
      <c r="ADO1042" s="17"/>
      <c r="ADP1042" s="17"/>
      <c r="ADQ1042" s="17"/>
      <c r="ADR1042" s="17"/>
    </row>
    <row r="1043" spans="44:798" s="16" customFormat="1" x14ac:dyDescent="0.25">
      <c r="AR1043" s="56"/>
      <c r="AS1043" s="56"/>
      <c r="AT1043" s="57"/>
      <c r="AU1043" s="56"/>
      <c r="AV1043" s="57"/>
      <c r="AW1043" s="56"/>
      <c r="AX1043" s="56"/>
      <c r="AY1043" s="56"/>
      <c r="AZ1043" s="56"/>
      <c r="BA1043" s="56"/>
      <c r="BB1043" s="56"/>
      <c r="BC1043" s="56"/>
      <c r="BD1043" s="56"/>
      <c r="BE1043" s="51"/>
      <c r="BF1043" s="51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  <c r="HS1043" s="17"/>
      <c r="HT1043" s="17"/>
      <c r="HU1043" s="17"/>
      <c r="HV1043" s="17"/>
      <c r="HW1043" s="17"/>
      <c r="HX1043" s="17"/>
      <c r="HY1043" s="17"/>
      <c r="HZ1043" s="17"/>
      <c r="IA1043" s="17"/>
      <c r="IB1043" s="17"/>
      <c r="IC1043" s="17"/>
      <c r="ID1043" s="17"/>
      <c r="IE1043" s="17"/>
      <c r="IF1043" s="17"/>
      <c r="IG1043" s="17"/>
      <c r="IH1043" s="17"/>
      <c r="II1043" s="17"/>
      <c r="IJ1043" s="17"/>
      <c r="IK1043" s="17"/>
      <c r="IL1043" s="17"/>
      <c r="IM1043" s="17"/>
      <c r="IN1043" s="17"/>
      <c r="IO1043" s="17"/>
      <c r="IP1043" s="17"/>
      <c r="IQ1043" s="17"/>
      <c r="IR1043" s="17"/>
      <c r="IS1043" s="17"/>
      <c r="IT1043" s="17"/>
      <c r="IU1043" s="17"/>
      <c r="IV1043" s="17"/>
      <c r="IW1043" s="17"/>
      <c r="IX1043" s="17"/>
      <c r="IY1043" s="17"/>
      <c r="IZ1043" s="17"/>
      <c r="JA1043" s="17"/>
      <c r="JB1043" s="17"/>
      <c r="JC1043" s="17"/>
      <c r="JD1043" s="17"/>
      <c r="JE1043" s="17"/>
      <c r="JF1043" s="17"/>
      <c r="JG1043" s="17"/>
      <c r="JH1043" s="17"/>
      <c r="JI1043" s="17"/>
      <c r="JJ1043" s="17"/>
      <c r="JK1043" s="17"/>
      <c r="JL1043" s="17"/>
      <c r="JM1043" s="17"/>
      <c r="JN1043" s="17"/>
      <c r="JO1043" s="17"/>
      <c r="JP1043" s="17"/>
      <c r="JQ1043" s="17"/>
      <c r="JR1043" s="17"/>
      <c r="JS1043" s="17"/>
      <c r="JT1043" s="17"/>
      <c r="JU1043" s="17"/>
      <c r="JV1043" s="17"/>
      <c r="JW1043" s="17"/>
      <c r="JX1043" s="17"/>
      <c r="JY1043" s="17"/>
      <c r="JZ1043" s="17"/>
      <c r="KA1043" s="17"/>
      <c r="KB1043" s="17"/>
      <c r="KC1043" s="17"/>
      <c r="KD1043" s="17"/>
      <c r="KE1043" s="17"/>
      <c r="KF1043" s="17"/>
      <c r="KG1043" s="17"/>
      <c r="KH1043" s="17"/>
      <c r="KI1043" s="17"/>
      <c r="KJ1043" s="17"/>
      <c r="KK1043" s="17"/>
      <c r="KL1043" s="17"/>
      <c r="KM1043" s="17"/>
      <c r="KN1043" s="17"/>
      <c r="KO1043" s="17"/>
      <c r="KP1043" s="17"/>
      <c r="KQ1043" s="17"/>
      <c r="KR1043" s="17"/>
      <c r="KS1043" s="17"/>
      <c r="KT1043" s="17"/>
      <c r="KU1043" s="17"/>
      <c r="KV1043" s="17"/>
      <c r="KW1043" s="17"/>
      <c r="KX1043" s="17"/>
      <c r="KY1043" s="17"/>
      <c r="KZ1043" s="17"/>
      <c r="LA1043" s="17"/>
      <c r="LB1043" s="17"/>
      <c r="LC1043" s="17"/>
      <c r="LD1043" s="17"/>
      <c r="LE1043" s="17"/>
      <c r="LF1043" s="17"/>
      <c r="LG1043" s="17"/>
      <c r="LH1043" s="17"/>
      <c r="LI1043" s="17"/>
      <c r="LJ1043" s="17"/>
      <c r="LK1043" s="17"/>
      <c r="LL1043" s="17"/>
      <c r="LM1043" s="17"/>
      <c r="LN1043" s="17"/>
      <c r="LO1043" s="17"/>
      <c r="LP1043" s="17"/>
      <c r="LQ1043" s="17"/>
      <c r="LR1043" s="17"/>
      <c r="LS1043" s="17"/>
      <c r="LT1043" s="17"/>
      <c r="LU1043" s="17"/>
      <c r="LV1043" s="17"/>
      <c r="LW1043" s="17"/>
      <c r="LX1043" s="17"/>
      <c r="LY1043" s="17"/>
      <c r="LZ1043" s="17"/>
      <c r="MA1043" s="17"/>
      <c r="MB1043" s="17"/>
      <c r="MC1043" s="17"/>
      <c r="MD1043" s="17"/>
      <c r="ME1043" s="17"/>
      <c r="MF1043" s="17"/>
      <c r="MG1043" s="17"/>
      <c r="MH1043" s="17"/>
      <c r="MI1043" s="17"/>
      <c r="MJ1043" s="17"/>
      <c r="MK1043" s="17"/>
      <c r="ML1043" s="17"/>
      <c r="MM1043" s="17"/>
      <c r="MN1043" s="17"/>
      <c r="MO1043" s="17"/>
      <c r="MP1043" s="17"/>
      <c r="MQ1043" s="17"/>
      <c r="MR1043" s="17"/>
      <c r="MS1043" s="17"/>
      <c r="MT1043" s="17"/>
      <c r="MU1043" s="17"/>
      <c r="MV1043" s="17"/>
      <c r="MW1043" s="17"/>
      <c r="MX1043" s="17"/>
      <c r="MY1043" s="17"/>
      <c r="MZ1043" s="17"/>
      <c r="NA1043" s="17"/>
      <c r="NB1043" s="17"/>
      <c r="NC1043" s="17"/>
      <c r="ND1043" s="17"/>
      <c r="NE1043" s="17"/>
      <c r="NF1043" s="17"/>
      <c r="NG1043" s="17"/>
      <c r="NH1043" s="17"/>
      <c r="NI1043" s="17"/>
      <c r="NJ1043" s="17"/>
      <c r="NK1043" s="17"/>
      <c r="NL1043" s="17"/>
      <c r="NM1043" s="17"/>
      <c r="NN1043" s="17"/>
      <c r="NO1043" s="17"/>
      <c r="NP1043" s="17"/>
      <c r="NQ1043" s="17"/>
      <c r="NR1043" s="17"/>
      <c r="NS1043" s="17"/>
      <c r="NT1043" s="17"/>
      <c r="NU1043" s="17"/>
      <c r="NV1043" s="17"/>
      <c r="NW1043" s="17"/>
      <c r="NX1043" s="17"/>
      <c r="NY1043" s="17"/>
      <c r="NZ1043" s="17"/>
      <c r="OA1043" s="17"/>
      <c r="OB1043" s="17"/>
      <c r="OC1043" s="17"/>
      <c r="OD1043" s="17"/>
      <c r="OE1043" s="17"/>
      <c r="OF1043" s="17"/>
      <c r="OG1043" s="17"/>
      <c r="OH1043" s="17"/>
      <c r="OI1043" s="17"/>
      <c r="OJ1043" s="17"/>
      <c r="OK1043" s="17"/>
      <c r="OL1043" s="17"/>
      <c r="OM1043" s="17"/>
      <c r="ON1043" s="17"/>
      <c r="OO1043" s="17"/>
      <c r="OP1043" s="17"/>
      <c r="OQ1043" s="17"/>
      <c r="OR1043" s="17"/>
      <c r="OS1043" s="17"/>
      <c r="OT1043" s="17"/>
      <c r="OU1043" s="17"/>
      <c r="OV1043" s="17"/>
      <c r="OW1043" s="17"/>
      <c r="OX1043" s="17"/>
      <c r="OY1043" s="17"/>
      <c r="OZ1043" s="17"/>
      <c r="PA1043" s="17"/>
      <c r="PB1043" s="17"/>
      <c r="PC1043" s="17"/>
      <c r="PD1043" s="17"/>
      <c r="PE1043" s="17"/>
      <c r="PF1043" s="17"/>
      <c r="PG1043" s="17"/>
      <c r="PH1043" s="17"/>
      <c r="PI1043" s="17"/>
      <c r="PJ1043" s="17"/>
      <c r="PK1043" s="17"/>
      <c r="PL1043" s="17"/>
      <c r="PM1043" s="17"/>
      <c r="PN1043" s="17"/>
      <c r="PO1043" s="17"/>
      <c r="PP1043" s="17"/>
      <c r="PQ1043" s="17"/>
      <c r="PR1043" s="17"/>
      <c r="PS1043" s="17"/>
      <c r="PT1043" s="17"/>
      <c r="PU1043" s="17"/>
      <c r="PV1043" s="17"/>
      <c r="PW1043" s="17"/>
      <c r="PX1043" s="17"/>
      <c r="PY1043" s="17"/>
      <c r="PZ1043" s="17"/>
      <c r="QA1043" s="17"/>
      <c r="QB1043" s="17"/>
      <c r="QC1043" s="17"/>
      <c r="QD1043" s="17"/>
      <c r="QE1043" s="17"/>
      <c r="QF1043" s="17"/>
      <c r="QG1043" s="17"/>
      <c r="QH1043" s="17"/>
      <c r="QI1043" s="17"/>
      <c r="QJ1043" s="17"/>
      <c r="QK1043" s="17"/>
      <c r="QL1043" s="17"/>
      <c r="QM1043" s="17"/>
      <c r="QN1043" s="17"/>
      <c r="QO1043" s="17"/>
      <c r="QP1043" s="17"/>
      <c r="QQ1043" s="17"/>
      <c r="QR1043" s="17"/>
      <c r="QS1043" s="17"/>
      <c r="QT1043" s="17"/>
      <c r="QU1043" s="17"/>
      <c r="QV1043" s="17"/>
      <c r="QW1043" s="17"/>
      <c r="QX1043" s="17"/>
      <c r="QY1043" s="17"/>
      <c r="QZ1043" s="17"/>
      <c r="RA1043" s="17"/>
      <c r="RB1043" s="17"/>
      <c r="RC1043" s="17"/>
      <c r="RD1043" s="17"/>
      <c r="RE1043" s="17"/>
      <c r="RF1043" s="17"/>
      <c r="RG1043" s="17"/>
      <c r="RH1043" s="17"/>
      <c r="RI1043" s="17"/>
      <c r="RJ1043" s="17"/>
      <c r="RK1043" s="17"/>
      <c r="RL1043" s="17"/>
      <c r="RM1043" s="17"/>
      <c r="RN1043" s="17"/>
      <c r="RO1043" s="17"/>
      <c r="RP1043" s="17"/>
      <c r="RQ1043" s="17"/>
      <c r="RR1043" s="17"/>
      <c r="RS1043" s="17"/>
      <c r="RT1043" s="17"/>
      <c r="RU1043" s="17"/>
      <c r="RV1043" s="17"/>
      <c r="RW1043" s="17"/>
      <c r="RX1043" s="17"/>
      <c r="RY1043" s="17"/>
      <c r="RZ1043" s="17"/>
      <c r="SA1043" s="17"/>
      <c r="SB1043" s="17"/>
      <c r="SC1043" s="17"/>
      <c r="SD1043" s="17"/>
      <c r="SE1043" s="17"/>
      <c r="SF1043" s="17"/>
      <c r="SG1043" s="17"/>
      <c r="SH1043" s="17"/>
      <c r="SI1043" s="17"/>
      <c r="SJ1043" s="17"/>
      <c r="SK1043" s="17"/>
      <c r="SL1043" s="17"/>
      <c r="SM1043" s="17"/>
      <c r="SN1043" s="17"/>
      <c r="SO1043" s="17"/>
      <c r="SP1043" s="17"/>
      <c r="SQ1043" s="17"/>
      <c r="SR1043" s="17"/>
      <c r="SS1043" s="17"/>
      <c r="ST1043" s="17"/>
      <c r="SU1043" s="17"/>
      <c r="SV1043" s="17"/>
      <c r="SW1043" s="17"/>
      <c r="SX1043" s="17"/>
      <c r="SY1043" s="17"/>
      <c r="SZ1043" s="17"/>
      <c r="TA1043" s="17"/>
      <c r="TB1043" s="17"/>
      <c r="TC1043" s="17"/>
      <c r="TD1043" s="17"/>
      <c r="TE1043" s="17"/>
      <c r="TF1043" s="17"/>
      <c r="TG1043" s="17"/>
      <c r="TH1043" s="17"/>
      <c r="TI1043" s="17"/>
      <c r="TJ1043" s="17"/>
      <c r="TK1043" s="17"/>
      <c r="TL1043" s="17"/>
      <c r="TM1043" s="17"/>
      <c r="TN1043" s="17"/>
      <c r="TO1043" s="17"/>
      <c r="TP1043" s="17"/>
      <c r="TQ1043" s="17"/>
      <c r="TR1043" s="17"/>
      <c r="TS1043" s="17"/>
      <c r="TT1043" s="17"/>
      <c r="TU1043" s="17"/>
      <c r="TV1043" s="17"/>
      <c r="TW1043" s="17"/>
      <c r="TX1043" s="17"/>
      <c r="TY1043" s="17"/>
      <c r="TZ1043" s="17"/>
      <c r="UA1043" s="17"/>
      <c r="UB1043" s="17"/>
      <c r="UC1043" s="17"/>
      <c r="UD1043" s="17"/>
      <c r="UE1043" s="17"/>
      <c r="UF1043" s="17"/>
      <c r="UG1043" s="17"/>
      <c r="UH1043" s="17"/>
      <c r="UI1043" s="17"/>
      <c r="UJ1043" s="17"/>
      <c r="UK1043" s="17"/>
      <c r="UL1043" s="17"/>
      <c r="UM1043" s="17"/>
      <c r="UN1043" s="17"/>
      <c r="UO1043" s="17"/>
      <c r="UP1043" s="17"/>
      <c r="UQ1043" s="17"/>
      <c r="UR1043" s="17"/>
      <c r="US1043" s="17"/>
      <c r="UT1043" s="17"/>
      <c r="UU1043" s="17"/>
      <c r="UV1043" s="17"/>
      <c r="UW1043" s="17"/>
      <c r="UX1043" s="17"/>
      <c r="UY1043" s="17"/>
      <c r="UZ1043" s="17"/>
      <c r="VA1043" s="17"/>
      <c r="VB1043" s="17"/>
      <c r="VC1043" s="17"/>
      <c r="VD1043" s="17"/>
      <c r="VE1043" s="17"/>
      <c r="VF1043" s="17"/>
      <c r="VG1043" s="17"/>
      <c r="VH1043" s="17"/>
      <c r="VI1043" s="17"/>
      <c r="VJ1043" s="17"/>
      <c r="VK1043" s="17"/>
      <c r="VL1043" s="17"/>
      <c r="VM1043" s="17"/>
      <c r="VN1043" s="17"/>
      <c r="VO1043" s="17"/>
      <c r="VP1043" s="17"/>
      <c r="VQ1043" s="17"/>
      <c r="VR1043" s="17"/>
      <c r="VS1043" s="17"/>
      <c r="VT1043" s="17"/>
      <c r="VU1043" s="17"/>
      <c r="VV1043" s="17"/>
      <c r="VW1043" s="17"/>
      <c r="VX1043" s="17"/>
      <c r="VY1043" s="17"/>
      <c r="VZ1043" s="17"/>
      <c r="WA1043" s="17"/>
      <c r="WB1043" s="17"/>
      <c r="WC1043" s="17"/>
      <c r="WD1043" s="17"/>
      <c r="WE1043" s="17"/>
      <c r="WF1043" s="17"/>
      <c r="WG1043" s="17"/>
      <c r="WH1043" s="17"/>
      <c r="WI1043" s="17"/>
      <c r="WJ1043" s="17"/>
      <c r="WK1043" s="17"/>
      <c r="WL1043" s="17"/>
      <c r="WM1043" s="17"/>
      <c r="WN1043" s="17"/>
      <c r="WO1043" s="17"/>
      <c r="WP1043" s="17"/>
      <c r="WQ1043" s="17"/>
      <c r="WR1043" s="17"/>
      <c r="WS1043" s="17"/>
      <c r="WT1043" s="17"/>
      <c r="WU1043" s="17"/>
      <c r="WV1043" s="17"/>
      <c r="WW1043" s="17"/>
      <c r="WX1043" s="17"/>
      <c r="WY1043" s="17"/>
      <c r="WZ1043" s="17"/>
      <c r="XA1043" s="17"/>
      <c r="XB1043" s="17"/>
      <c r="XC1043" s="17"/>
      <c r="XD1043" s="17"/>
      <c r="XE1043" s="17"/>
      <c r="XF1043" s="17"/>
      <c r="XG1043" s="17"/>
      <c r="XH1043" s="17"/>
      <c r="XI1043" s="17"/>
      <c r="XJ1043" s="17"/>
      <c r="XK1043" s="17"/>
      <c r="XL1043" s="17"/>
      <c r="XM1043" s="17"/>
      <c r="XN1043" s="17"/>
      <c r="XO1043" s="17"/>
      <c r="XP1043" s="17"/>
      <c r="XQ1043" s="17"/>
      <c r="XR1043" s="17"/>
      <c r="XS1043" s="17"/>
      <c r="XT1043" s="17"/>
      <c r="XU1043" s="17"/>
      <c r="XV1043" s="17"/>
      <c r="XW1043" s="17"/>
      <c r="XX1043" s="17"/>
      <c r="XY1043" s="17"/>
      <c r="XZ1043" s="17"/>
      <c r="YA1043" s="17"/>
      <c r="YB1043" s="17"/>
      <c r="YC1043" s="17"/>
      <c r="YD1043" s="17"/>
      <c r="YE1043" s="17"/>
      <c r="YF1043" s="17"/>
      <c r="YG1043" s="17"/>
      <c r="YH1043" s="17"/>
      <c r="YI1043" s="17"/>
      <c r="YJ1043" s="17"/>
      <c r="YK1043" s="17"/>
      <c r="YL1043" s="17"/>
      <c r="YM1043" s="17"/>
      <c r="YN1043" s="17"/>
      <c r="YO1043" s="17"/>
      <c r="YP1043" s="17"/>
      <c r="YQ1043" s="17"/>
      <c r="YR1043" s="17"/>
      <c r="YS1043" s="17"/>
      <c r="YT1043" s="17"/>
      <c r="YU1043" s="17"/>
      <c r="YV1043" s="17"/>
      <c r="YW1043" s="17"/>
      <c r="YX1043" s="17"/>
      <c r="YY1043" s="17"/>
      <c r="YZ1043" s="17"/>
      <c r="ZA1043" s="17"/>
      <c r="ZB1043" s="17"/>
      <c r="ZC1043" s="17"/>
      <c r="ZD1043" s="17"/>
      <c r="ZE1043" s="17"/>
      <c r="ZF1043" s="17"/>
      <c r="ZG1043" s="17"/>
      <c r="ZH1043" s="17"/>
      <c r="ZI1043" s="17"/>
      <c r="ZJ1043" s="17"/>
      <c r="ZK1043" s="17"/>
      <c r="ZL1043" s="17"/>
      <c r="ZM1043" s="17"/>
      <c r="ZN1043" s="17"/>
      <c r="ZO1043" s="17"/>
      <c r="ZP1043" s="17"/>
      <c r="ZQ1043" s="17"/>
      <c r="ZR1043" s="17"/>
      <c r="ZS1043" s="17"/>
      <c r="ZT1043" s="17"/>
      <c r="ZU1043" s="17"/>
      <c r="ZV1043" s="17"/>
      <c r="ZW1043" s="17"/>
      <c r="ZX1043" s="17"/>
      <c r="ZY1043" s="17"/>
      <c r="ZZ1043" s="17"/>
      <c r="AAA1043" s="17"/>
      <c r="AAB1043" s="17"/>
      <c r="AAC1043" s="17"/>
      <c r="AAD1043" s="17"/>
      <c r="AAE1043" s="17"/>
      <c r="AAF1043" s="17"/>
      <c r="AAG1043" s="17"/>
      <c r="AAH1043" s="17"/>
      <c r="AAI1043" s="17"/>
      <c r="AAJ1043" s="17"/>
      <c r="AAK1043" s="17"/>
      <c r="AAL1043" s="17"/>
      <c r="AAM1043" s="17"/>
      <c r="AAN1043" s="17"/>
      <c r="AAO1043" s="17"/>
      <c r="AAP1043" s="17"/>
      <c r="AAQ1043" s="17"/>
      <c r="AAR1043" s="17"/>
      <c r="AAS1043" s="17"/>
      <c r="AAT1043" s="17"/>
      <c r="AAU1043" s="17"/>
      <c r="AAV1043" s="17"/>
      <c r="AAW1043" s="17"/>
      <c r="AAX1043" s="17"/>
      <c r="AAY1043" s="17"/>
      <c r="AAZ1043" s="17"/>
      <c r="ABA1043" s="17"/>
      <c r="ABB1043" s="17"/>
      <c r="ABC1043" s="17"/>
      <c r="ABD1043" s="17"/>
      <c r="ABE1043" s="17"/>
      <c r="ABF1043" s="17"/>
      <c r="ABG1043" s="17"/>
      <c r="ABH1043" s="17"/>
      <c r="ABI1043" s="17"/>
      <c r="ABJ1043" s="17"/>
      <c r="ABK1043" s="17"/>
      <c r="ABL1043" s="17"/>
      <c r="ABM1043" s="17"/>
      <c r="ABN1043" s="17"/>
      <c r="ABO1043" s="17"/>
      <c r="ABP1043" s="17"/>
      <c r="ABQ1043" s="17"/>
      <c r="ABR1043" s="17"/>
      <c r="ABS1043" s="17"/>
      <c r="ABT1043" s="17"/>
      <c r="ABU1043" s="17"/>
      <c r="ABV1043" s="17"/>
      <c r="ABW1043" s="17"/>
      <c r="ABX1043" s="17"/>
      <c r="ABY1043" s="17"/>
      <c r="ABZ1043" s="17"/>
      <c r="ACA1043" s="17"/>
      <c r="ACB1043" s="17"/>
      <c r="ACC1043" s="17"/>
      <c r="ACD1043" s="17"/>
      <c r="ACE1043" s="17"/>
      <c r="ACF1043" s="17"/>
      <c r="ACG1043" s="17"/>
      <c r="ACH1043" s="17"/>
      <c r="ACI1043" s="17"/>
      <c r="ACJ1043" s="17"/>
      <c r="ACK1043" s="17"/>
      <c r="ACL1043" s="17"/>
      <c r="ACM1043" s="17"/>
      <c r="ACN1043" s="17"/>
      <c r="ACO1043" s="17"/>
      <c r="ACP1043" s="17"/>
      <c r="ACQ1043" s="17"/>
      <c r="ACR1043" s="17"/>
      <c r="ACS1043" s="17"/>
      <c r="ACT1043" s="17"/>
      <c r="ACU1043" s="17"/>
      <c r="ACV1043" s="17"/>
      <c r="ACW1043" s="17"/>
      <c r="ACX1043" s="17"/>
      <c r="ACY1043" s="17"/>
      <c r="ACZ1043" s="17"/>
      <c r="ADA1043" s="17"/>
      <c r="ADB1043" s="17"/>
      <c r="ADC1043" s="17"/>
      <c r="ADD1043" s="17"/>
      <c r="ADE1043" s="17"/>
      <c r="ADF1043" s="17"/>
      <c r="ADG1043" s="17"/>
      <c r="ADH1043" s="17"/>
      <c r="ADI1043" s="17"/>
      <c r="ADJ1043" s="17"/>
      <c r="ADK1043" s="17"/>
      <c r="ADL1043" s="17"/>
      <c r="ADM1043" s="17"/>
      <c r="ADN1043" s="17"/>
      <c r="ADO1043" s="17"/>
      <c r="ADP1043" s="17"/>
      <c r="ADQ1043" s="17"/>
      <c r="ADR1043" s="17"/>
    </row>
    <row r="1044" spans="44:798" s="16" customFormat="1" x14ac:dyDescent="0.25">
      <c r="AR1044" s="56"/>
      <c r="AS1044" s="56"/>
      <c r="AT1044" s="57"/>
      <c r="AU1044" s="56"/>
      <c r="AV1044" s="57"/>
      <c r="AW1044" s="56"/>
      <c r="AX1044" s="56"/>
      <c r="AY1044" s="56"/>
      <c r="AZ1044" s="56"/>
      <c r="BA1044" s="56"/>
      <c r="BB1044" s="56"/>
      <c r="BC1044" s="56"/>
      <c r="BD1044" s="56"/>
      <c r="BE1044" s="51"/>
      <c r="BF1044" s="51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  <c r="HS1044" s="17"/>
      <c r="HT1044" s="17"/>
      <c r="HU1044" s="17"/>
      <c r="HV1044" s="17"/>
      <c r="HW1044" s="17"/>
      <c r="HX1044" s="17"/>
      <c r="HY1044" s="17"/>
      <c r="HZ1044" s="17"/>
      <c r="IA1044" s="17"/>
      <c r="IB1044" s="17"/>
      <c r="IC1044" s="17"/>
      <c r="ID1044" s="17"/>
      <c r="IE1044" s="17"/>
      <c r="IF1044" s="17"/>
      <c r="IG1044" s="17"/>
      <c r="IH1044" s="17"/>
      <c r="II1044" s="17"/>
      <c r="IJ1044" s="17"/>
      <c r="IK1044" s="17"/>
      <c r="IL1044" s="17"/>
      <c r="IM1044" s="17"/>
      <c r="IN1044" s="17"/>
      <c r="IO1044" s="17"/>
      <c r="IP1044" s="17"/>
      <c r="IQ1044" s="17"/>
      <c r="IR1044" s="17"/>
      <c r="IS1044" s="17"/>
      <c r="IT1044" s="17"/>
      <c r="IU1044" s="17"/>
      <c r="IV1044" s="17"/>
      <c r="IW1044" s="17"/>
      <c r="IX1044" s="17"/>
      <c r="IY1044" s="17"/>
      <c r="IZ1044" s="17"/>
      <c r="JA1044" s="17"/>
      <c r="JB1044" s="17"/>
      <c r="JC1044" s="17"/>
      <c r="JD1044" s="17"/>
      <c r="JE1044" s="17"/>
      <c r="JF1044" s="17"/>
      <c r="JG1044" s="17"/>
      <c r="JH1044" s="17"/>
      <c r="JI1044" s="17"/>
      <c r="JJ1044" s="17"/>
      <c r="JK1044" s="17"/>
      <c r="JL1044" s="17"/>
      <c r="JM1044" s="17"/>
      <c r="JN1044" s="17"/>
      <c r="JO1044" s="17"/>
      <c r="JP1044" s="17"/>
      <c r="JQ1044" s="17"/>
      <c r="JR1044" s="17"/>
      <c r="JS1044" s="17"/>
      <c r="JT1044" s="17"/>
      <c r="JU1044" s="17"/>
      <c r="JV1044" s="17"/>
      <c r="JW1044" s="17"/>
      <c r="JX1044" s="17"/>
      <c r="JY1044" s="17"/>
      <c r="JZ1044" s="17"/>
      <c r="KA1044" s="17"/>
      <c r="KB1044" s="17"/>
      <c r="KC1044" s="17"/>
      <c r="KD1044" s="17"/>
      <c r="KE1044" s="17"/>
      <c r="KF1044" s="17"/>
      <c r="KG1044" s="17"/>
      <c r="KH1044" s="17"/>
      <c r="KI1044" s="17"/>
      <c r="KJ1044" s="17"/>
      <c r="KK1044" s="17"/>
      <c r="KL1044" s="17"/>
      <c r="KM1044" s="17"/>
      <c r="KN1044" s="17"/>
      <c r="KO1044" s="17"/>
      <c r="KP1044" s="17"/>
      <c r="KQ1044" s="17"/>
      <c r="KR1044" s="17"/>
      <c r="KS1044" s="17"/>
      <c r="KT1044" s="17"/>
      <c r="KU1044" s="17"/>
      <c r="KV1044" s="17"/>
      <c r="KW1044" s="17"/>
      <c r="KX1044" s="17"/>
      <c r="KY1044" s="17"/>
      <c r="KZ1044" s="17"/>
      <c r="LA1044" s="17"/>
      <c r="LB1044" s="17"/>
      <c r="LC1044" s="17"/>
      <c r="LD1044" s="17"/>
      <c r="LE1044" s="17"/>
      <c r="LF1044" s="17"/>
      <c r="LG1044" s="17"/>
      <c r="LH1044" s="17"/>
      <c r="LI1044" s="17"/>
      <c r="LJ1044" s="17"/>
      <c r="LK1044" s="17"/>
      <c r="LL1044" s="17"/>
      <c r="LM1044" s="17"/>
      <c r="LN1044" s="17"/>
      <c r="LO1044" s="17"/>
      <c r="LP1044" s="17"/>
      <c r="LQ1044" s="17"/>
      <c r="LR1044" s="17"/>
      <c r="LS1044" s="17"/>
      <c r="LT1044" s="17"/>
      <c r="LU1044" s="17"/>
      <c r="LV1044" s="17"/>
      <c r="LW1044" s="17"/>
      <c r="LX1044" s="17"/>
      <c r="LY1044" s="17"/>
      <c r="LZ1044" s="17"/>
      <c r="MA1044" s="17"/>
      <c r="MB1044" s="17"/>
      <c r="MC1044" s="17"/>
      <c r="MD1044" s="17"/>
      <c r="ME1044" s="17"/>
      <c r="MF1044" s="17"/>
      <c r="MG1044" s="17"/>
      <c r="MH1044" s="17"/>
      <c r="MI1044" s="17"/>
      <c r="MJ1044" s="17"/>
      <c r="MK1044" s="17"/>
      <c r="ML1044" s="17"/>
      <c r="MM1044" s="17"/>
      <c r="MN1044" s="17"/>
      <c r="MO1044" s="17"/>
      <c r="MP1044" s="17"/>
      <c r="MQ1044" s="17"/>
      <c r="MR1044" s="17"/>
      <c r="MS1044" s="17"/>
      <c r="MT1044" s="17"/>
      <c r="MU1044" s="17"/>
      <c r="MV1044" s="17"/>
      <c r="MW1044" s="17"/>
      <c r="MX1044" s="17"/>
      <c r="MY1044" s="17"/>
      <c r="MZ1044" s="17"/>
      <c r="NA1044" s="17"/>
      <c r="NB1044" s="17"/>
      <c r="NC1044" s="17"/>
      <c r="ND1044" s="17"/>
      <c r="NE1044" s="17"/>
      <c r="NF1044" s="17"/>
      <c r="NG1044" s="17"/>
      <c r="NH1044" s="17"/>
      <c r="NI1044" s="17"/>
      <c r="NJ1044" s="17"/>
      <c r="NK1044" s="17"/>
      <c r="NL1044" s="17"/>
      <c r="NM1044" s="17"/>
      <c r="NN1044" s="17"/>
      <c r="NO1044" s="17"/>
      <c r="NP1044" s="17"/>
      <c r="NQ1044" s="17"/>
      <c r="NR1044" s="17"/>
      <c r="NS1044" s="17"/>
      <c r="NT1044" s="17"/>
      <c r="NU1044" s="17"/>
      <c r="NV1044" s="17"/>
      <c r="NW1044" s="17"/>
      <c r="NX1044" s="17"/>
      <c r="NY1044" s="17"/>
      <c r="NZ1044" s="17"/>
      <c r="OA1044" s="17"/>
      <c r="OB1044" s="17"/>
      <c r="OC1044" s="17"/>
      <c r="OD1044" s="17"/>
      <c r="OE1044" s="17"/>
      <c r="OF1044" s="17"/>
      <c r="OG1044" s="17"/>
      <c r="OH1044" s="17"/>
      <c r="OI1044" s="17"/>
      <c r="OJ1044" s="17"/>
      <c r="OK1044" s="17"/>
      <c r="OL1044" s="17"/>
      <c r="OM1044" s="17"/>
      <c r="ON1044" s="17"/>
      <c r="OO1044" s="17"/>
      <c r="OP1044" s="17"/>
      <c r="OQ1044" s="17"/>
      <c r="OR1044" s="17"/>
      <c r="OS1044" s="17"/>
      <c r="OT1044" s="17"/>
      <c r="OU1044" s="17"/>
      <c r="OV1044" s="17"/>
      <c r="OW1044" s="17"/>
      <c r="OX1044" s="17"/>
      <c r="OY1044" s="17"/>
      <c r="OZ1044" s="17"/>
      <c r="PA1044" s="17"/>
      <c r="PB1044" s="17"/>
      <c r="PC1044" s="17"/>
      <c r="PD1044" s="17"/>
      <c r="PE1044" s="17"/>
      <c r="PF1044" s="17"/>
      <c r="PG1044" s="17"/>
      <c r="PH1044" s="17"/>
      <c r="PI1044" s="17"/>
      <c r="PJ1044" s="17"/>
      <c r="PK1044" s="17"/>
      <c r="PL1044" s="17"/>
      <c r="PM1044" s="17"/>
      <c r="PN1044" s="17"/>
      <c r="PO1044" s="17"/>
      <c r="PP1044" s="17"/>
      <c r="PQ1044" s="17"/>
      <c r="PR1044" s="17"/>
      <c r="PS1044" s="17"/>
      <c r="PT1044" s="17"/>
      <c r="PU1044" s="17"/>
      <c r="PV1044" s="17"/>
      <c r="PW1044" s="17"/>
      <c r="PX1044" s="17"/>
      <c r="PY1044" s="17"/>
      <c r="PZ1044" s="17"/>
      <c r="QA1044" s="17"/>
      <c r="QB1044" s="17"/>
      <c r="QC1044" s="17"/>
      <c r="QD1044" s="17"/>
      <c r="QE1044" s="17"/>
      <c r="QF1044" s="17"/>
      <c r="QG1044" s="17"/>
      <c r="QH1044" s="17"/>
      <c r="QI1044" s="17"/>
      <c r="QJ1044" s="17"/>
      <c r="QK1044" s="17"/>
      <c r="QL1044" s="17"/>
      <c r="QM1044" s="17"/>
      <c r="QN1044" s="17"/>
      <c r="QO1044" s="17"/>
      <c r="QP1044" s="17"/>
      <c r="QQ1044" s="17"/>
      <c r="QR1044" s="17"/>
      <c r="QS1044" s="17"/>
      <c r="QT1044" s="17"/>
      <c r="QU1044" s="17"/>
      <c r="QV1044" s="17"/>
      <c r="QW1044" s="17"/>
      <c r="QX1044" s="17"/>
      <c r="QY1044" s="17"/>
      <c r="QZ1044" s="17"/>
      <c r="RA1044" s="17"/>
      <c r="RB1044" s="17"/>
      <c r="RC1044" s="17"/>
      <c r="RD1044" s="17"/>
      <c r="RE1044" s="17"/>
      <c r="RF1044" s="17"/>
      <c r="RG1044" s="17"/>
      <c r="RH1044" s="17"/>
      <c r="RI1044" s="17"/>
      <c r="RJ1044" s="17"/>
      <c r="RK1044" s="17"/>
      <c r="RL1044" s="17"/>
      <c r="RM1044" s="17"/>
      <c r="RN1044" s="17"/>
      <c r="RO1044" s="17"/>
      <c r="RP1044" s="17"/>
      <c r="RQ1044" s="17"/>
      <c r="RR1044" s="17"/>
      <c r="RS1044" s="17"/>
      <c r="RT1044" s="17"/>
      <c r="RU1044" s="17"/>
      <c r="RV1044" s="17"/>
      <c r="RW1044" s="17"/>
      <c r="RX1044" s="17"/>
      <c r="RY1044" s="17"/>
      <c r="RZ1044" s="17"/>
      <c r="SA1044" s="17"/>
      <c r="SB1044" s="17"/>
      <c r="SC1044" s="17"/>
      <c r="SD1044" s="17"/>
      <c r="SE1044" s="17"/>
      <c r="SF1044" s="17"/>
      <c r="SG1044" s="17"/>
      <c r="SH1044" s="17"/>
      <c r="SI1044" s="17"/>
      <c r="SJ1044" s="17"/>
      <c r="SK1044" s="17"/>
      <c r="SL1044" s="17"/>
      <c r="SM1044" s="17"/>
      <c r="SN1044" s="17"/>
      <c r="SO1044" s="17"/>
      <c r="SP1044" s="17"/>
      <c r="SQ1044" s="17"/>
      <c r="SR1044" s="17"/>
      <c r="SS1044" s="17"/>
      <c r="ST1044" s="17"/>
      <c r="SU1044" s="17"/>
      <c r="SV1044" s="17"/>
      <c r="SW1044" s="17"/>
      <c r="SX1044" s="17"/>
      <c r="SY1044" s="17"/>
      <c r="SZ1044" s="17"/>
      <c r="TA1044" s="17"/>
      <c r="TB1044" s="17"/>
      <c r="TC1044" s="17"/>
      <c r="TD1044" s="17"/>
      <c r="TE1044" s="17"/>
      <c r="TF1044" s="17"/>
      <c r="TG1044" s="17"/>
      <c r="TH1044" s="17"/>
      <c r="TI1044" s="17"/>
      <c r="TJ1044" s="17"/>
      <c r="TK1044" s="17"/>
      <c r="TL1044" s="17"/>
      <c r="TM1044" s="17"/>
      <c r="TN1044" s="17"/>
      <c r="TO1044" s="17"/>
      <c r="TP1044" s="17"/>
      <c r="TQ1044" s="17"/>
      <c r="TR1044" s="17"/>
      <c r="TS1044" s="17"/>
      <c r="TT1044" s="17"/>
      <c r="TU1044" s="17"/>
      <c r="TV1044" s="17"/>
      <c r="TW1044" s="17"/>
      <c r="TX1044" s="17"/>
      <c r="TY1044" s="17"/>
      <c r="TZ1044" s="17"/>
      <c r="UA1044" s="17"/>
      <c r="UB1044" s="17"/>
      <c r="UC1044" s="17"/>
      <c r="UD1044" s="17"/>
      <c r="UE1044" s="17"/>
      <c r="UF1044" s="17"/>
      <c r="UG1044" s="17"/>
      <c r="UH1044" s="17"/>
      <c r="UI1044" s="17"/>
      <c r="UJ1044" s="17"/>
      <c r="UK1044" s="17"/>
      <c r="UL1044" s="17"/>
      <c r="UM1044" s="17"/>
      <c r="UN1044" s="17"/>
      <c r="UO1044" s="17"/>
      <c r="UP1044" s="17"/>
      <c r="UQ1044" s="17"/>
      <c r="UR1044" s="17"/>
      <c r="US1044" s="17"/>
      <c r="UT1044" s="17"/>
      <c r="UU1044" s="17"/>
      <c r="UV1044" s="17"/>
      <c r="UW1044" s="17"/>
      <c r="UX1044" s="17"/>
      <c r="UY1044" s="17"/>
      <c r="UZ1044" s="17"/>
      <c r="VA1044" s="17"/>
      <c r="VB1044" s="17"/>
      <c r="VC1044" s="17"/>
      <c r="VD1044" s="17"/>
      <c r="VE1044" s="17"/>
      <c r="VF1044" s="17"/>
      <c r="VG1044" s="17"/>
      <c r="VH1044" s="17"/>
      <c r="VI1044" s="17"/>
      <c r="VJ1044" s="17"/>
      <c r="VK1044" s="17"/>
      <c r="VL1044" s="17"/>
      <c r="VM1044" s="17"/>
      <c r="VN1044" s="17"/>
      <c r="VO1044" s="17"/>
      <c r="VP1044" s="17"/>
      <c r="VQ1044" s="17"/>
      <c r="VR1044" s="17"/>
      <c r="VS1044" s="17"/>
      <c r="VT1044" s="17"/>
      <c r="VU1044" s="17"/>
      <c r="VV1044" s="17"/>
      <c r="VW1044" s="17"/>
      <c r="VX1044" s="17"/>
      <c r="VY1044" s="17"/>
      <c r="VZ1044" s="17"/>
      <c r="WA1044" s="17"/>
      <c r="WB1044" s="17"/>
      <c r="WC1044" s="17"/>
      <c r="WD1044" s="17"/>
      <c r="WE1044" s="17"/>
      <c r="WF1044" s="17"/>
      <c r="WG1044" s="17"/>
      <c r="WH1044" s="17"/>
      <c r="WI1044" s="17"/>
      <c r="WJ1044" s="17"/>
      <c r="WK1044" s="17"/>
      <c r="WL1044" s="17"/>
      <c r="WM1044" s="17"/>
      <c r="WN1044" s="17"/>
      <c r="WO1044" s="17"/>
      <c r="WP1044" s="17"/>
      <c r="WQ1044" s="17"/>
      <c r="WR1044" s="17"/>
      <c r="WS1044" s="17"/>
      <c r="WT1044" s="17"/>
      <c r="WU1044" s="17"/>
      <c r="WV1044" s="17"/>
      <c r="WW1044" s="17"/>
      <c r="WX1044" s="17"/>
      <c r="WY1044" s="17"/>
      <c r="WZ1044" s="17"/>
      <c r="XA1044" s="17"/>
      <c r="XB1044" s="17"/>
      <c r="XC1044" s="17"/>
      <c r="XD1044" s="17"/>
      <c r="XE1044" s="17"/>
      <c r="XF1044" s="17"/>
      <c r="XG1044" s="17"/>
      <c r="XH1044" s="17"/>
      <c r="XI1044" s="17"/>
      <c r="XJ1044" s="17"/>
      <c r="XK1044" s="17"/>
      <c r="XL1044" s="17"/>
      <c r="XM1044" s="17"/>
      <c r="XN1044" s="17"/>
      <c r="XO1044" s="17"/>
      <c r="XP1044" s="17"/>
      <c r="XQ1044" s="17"/>
      <c r="XR1044" s="17"/>
      <c r="XS1044" s="17"/>
      <c r="XT1044" s="17"/>
      <c r="XU1044" s="17"/>
      <c r="XV1044" s="17"/>
      <c r="XW1044" s="17"/>
      <c r="XX1044" s="17"/>
      <c r="XY1044" s="17"/>
      <c r="XZ1044" s="17"/>
      <c r="YA1044" s="17"/>
      <c r="YB1044" s="17"/>
      <c r="YC1044" s="17"/>
      <c r="YD1044" s="17"/>
      <c r="YE1044" s="17"/>
      <c r="YF1044" s="17"/>
      <c r="YG1044" s="17"/>
      <c r="YH1044" s="17"/>
      <c r="YI1044" s="17"/>
      <c r="YJ1044" s="17"/>
      <c r="YK1044" s="17"/>
      <c r="YL1044" s="17"/>
      <c r="YM1044" s="17"/>
      <c r="YN1044" s="17"/>
      <c r="YO1044" s="17"/>
      <c r="YP1044" s="17"/>
      <c r="YQ1044" s="17"/>
      <c r="YR1044" s="17"/>
      <c r="YS1044" s="17"/>
      <c r="YT1044" s="17"/>
      <c r="YU1044" s="17"/>
      <c r="YV1044" s="17"/>
      <c r="YW1044" s="17"/>
      <c r="YX1044" s="17"/>
      <c r="YY1044" s="17"/>
      <c r="YZ1044" s="17"/>
      <c r="ZA1044" s="17"/>
      <c r="ZB1044" s="17"/>
      <c r="ZC1044" s="17"/>
      <c r="ZD1044" s="17"/>
      <c r="ZE1044" s="17"/>
      <c r="ZF1044" s="17"/>
      <c r="ZG1044" s="17"/>
      <c r="ZH1044" s="17"/>
      <c r="ZI1044" s="17"/>
      <c r="ZJ1044" s="17"/>
      <c r="ZK1044" s="17"/>
      <c r="ZL1044" s="17"/>
      <c r="ZM1044" s="17"/>
      <c r="ZN1044" s="17"/>
      <c r="ZO1044" s="17"/>
      <c r="ZP1044" s="17"/>
      <c r="ZQ1044" s="17"/>
      <c r="ZR1044" s="17"/>
      <c r="ZS1044" s="17"/>
      <c r="ZT1044" s="17"/>
      <c r="ZU1044" s="17"/>
      <c r="ZV1044" s="17"/>
      <c r="ZW1044" s="17"/>
      <c r="ZX1044" s="17"/>
      <c r="ZY1044" s="17"/>
      <c r="ZZ1044" s="17"/>
      <c r="AAA1044" s="17"/>
      <c r="AAB1044" s="17"/>
      <c r="AAC1044" s="17"/>
      <c r="AAD1044" s="17"/>
      <c r="AAE1044" s="17"/>
      <c r="AAF1044" s="17"/>
      <c r="AAG1044" s="17"/>
      <c r="AAH1044" s="17"/>
      <c r="AAI1044" s="17"/>
      <c r="AAJ1044" s="17"/>
      <c r="AAK1044" s="17"/>
      <c r="AAL1044" s="17"/>
      <c r="AAM1044" s="17"/>
      <c r="AAN1044" s="17"/>
      <c r="AAO1044" s="17"/>
      <c r="AAP1044" s="17"/>
      <c r="AAQ1044" s="17"/>
      <c r="AAR1044" s="17"/>
      <c r="AAS1044" s="17"/>
      <c r="AAT1044" s="17"/>
      <c r="AAU1044" s="17"/>
      <c r="AAV1044" s="17"/>
      <c r="AAW1044" s="17"/>
      <c r="AAX1044" s="17"/>
      <c r="AAY1044" s="17"/>
      <c r="AAZ1044" s="17"/>
      <c r="ABA1044" s="17"/>
      <c r="ABB1044" s="17"/>
      <c r="ABC1044" s="17"/>
      <c r="ABD1044" s="17"/>
      <c r="ABE1044" s="17"/>
      <c r="ABF1044" s="17"/>
      <c r="ABG1044" s="17"/>
      <c r="ABH1044" s="17"/>
      <c r="ABI1044" s="17"/>
      <c r="ABJ1044" s="17"/>
      <c r="ABK1044" s="17"/>
      <c r="ABL1044" s="17"/>
      <c r="ABM1044" s="17"/>
      <c r="ABN1044" s="17"/>
      <c r="ABO1044" s="17"/>
      <c r="ABP1044" s="17"/>
      <c r="ABQ1044" s="17"/>
      <c r="ABR1044" s="17"/>
      <c r="ABS1044" s="17"/>
      <c r="ABT1044" s="17"/>
      <c r="ABU1044" s="17"/>
      <c r="ABV1044" s="17"/>
      <c r="ABW1044" s="17"/>
      <c r="ABX1044" s="17"/>
      <c r="ABY1044" s="17"/>
      <c r="ABZ1044" s="17"/>
      <c r="ACA1044" s="17"/>
      <c r="ACB1044" s="17"/>
      <c r="ACC1044" s="17"/>
      <c r="ACD1044" s="17"/>
      <c r="ACE1044" s="17"/>
      <c r="ACF1044" s="17"/>
      <c r="ACG1044" s="17"/>
      <c r="ACH1044" s="17"/>
      <c r="ACI1044" s="17"/>
      <c r="ACJ1044" s="17"/>
      <c r="ACK1044" s="17"/>
      <c r="ACL1044" s="17"/>
      <c r="ACM1044" s="17"/>
      <c r="ACN1044" s="17"/>
      <c r="ACO1044" s="17"/>
      <c r="ACP1044" s="17"/>
      <c r="ACQ1044" s="17"/>
      <c r="ACR1044" s="17"/>
      <c r="ACS1044" s="17"/>
      <c r="ACT1044" s="17"/>
      <c r="ACU1044" s="17"/>
      <c r="ACV1044" s="17"/>
      <c r="ACW1044" s="17"/>
      <c r="ACX1044" s="17"/>
      <c r="ACY1044" s="17"/>
      <c r="ACZ1044" s="17"/>
      <c r="ADA1044" s="17"/>
      <c r="ADB1044" s="17"/>
      <c r="ADC1044" s="17"/>
      <c r="ADD1044" s="17"/>
      <c r="ADE1044" s="17"/>
      <c r="ADF1044" s="17"/>
      <c r="ADG1044" s="17"/>
      <c r="ADH1044" s="17"/>
      <c r="ADI1044" s="17"/>
      <c r="ADJ1044" s="17"/>
      <c r="ADK1044" s="17"/>
      <c r="ADL1044" s="17"/>
      <c r="ADM1044" s="17"/>
      <c r="ADN1044" s="17"/>
      <c r="ADO1044" s="17"/>
      <c r="ADP1044" s="17"/>
      <c r="ADQ1044" s="17"/>
      <c r="ADR1044" s="17"/>
    </row>
    <row r="1045" spans="44:798" s="16" customFormat="1" x14ac:dyDescent="0.25">
      <c r="AR1045" s="56"/>
      <c r="AS1045" s="56"/>
      <c r="AT1045" s="57"/>
      <c r="AU1045" s="56"/>
      <c r="AV1045" s="57"/>
      <c r="AW1045" s="56"/>
      <c r="AX1045" s="56"/>
      <c r="AY1045" s="56"/>
      <c r="AZ1045" s="56"/>
      <c r="BA1045" s="56"/>
      <c r="BB1045" s="56"/>
      <c r="BC1045" s="56"/>
      <c r="BD1045" s="56"/>
      <c r="BE1045" s="51"/>
      <c r="BF1045" s="51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  <c r="HS1045" s="17"/>
      <c r="HT1045" s="17"/>
      <c r="HU1045" s="17"/>
      <c r="HV1045" s="17"/>
      <c r="HW1045" s="17"/>
      <c r="HX1045" s="17"/>
      <c r="HY1045" s="17"/>
      <c r="HZ1045" s="17"/>
      <c r="IA1045" s="17"/>
      <c r="IB1045" s="17"/>
      <c r="IC1045" s="17"/>
      <c r="ID1045" s="17"/>
      <c r="IE1045" s="17"/>
      <c r="IF1045" s="17"/>
      <c r="IG1045" s="17"/>
      <c r="IH1045" s="17"/>
      <c r="II1045" s="17"/>
      <c r="IJ1045" s="17"/>
      <c r="IK1045" s="17"/>
      <c r="IL1045" s="17"/>
      <c r="IM1045" s="17"/>
      <c r="IN1045" s="17"/>
      <c r="IO1045" s="17"/>
      <c r="IP1045" s="17"/>
      <c r="IQ1045" s="17"/>
      <c r="IR1045" s="17"/>
      <c r="IS1045" s="17"/>
      <c r="IT1045" s="17"/>
      <c r="IU1045" s="17"/>
      <c r="IV1045" s="17"/>
      <c r="IW1045" s="17"/>
      <c r="IX1045" s="17"/>
      <c r="IY1045" s="17"/>
      <c r="IZ1045" s="17"/>
      <c r="JA1045" s="17"/>
      <c r="JB1045" s="17"/>
      <c r="JC1045" s="17"/>
      <c r="JD1045" s="17"/>
      <c r="JE1045" s="17"/>
      <c r="JF1045" s="17"/>
      <c r="JG1045" s="17"/>
      <c r="JH1045" s="17"/>
      <c r="JI1045" s="17"/>
      <c r="JJ1045" s="17"/>
      <c r="JK1045" s="17"/>
      <c r="JL1045" s="17"/>
      <c r="JM1045" s="17"/>
      <c r="JN1045" s="17"/>
      <c r="JO1045" s="17"/>
      <c r="JP1045" s="17"/>
      <c r="JQ1045" s="17"/>
      <c r="JR1045" s="17"/>
      <c r="JS1045" s="17"/>
      <c r="JT1045" s="17"/>
      <c r="JU1045" s="17"/>
      <c r="JV1045" s="17"/>
      <c r="JW1045" s="17"/>
      <c r="JX1045" s="17"/>
      <c r="JY1045" s="17"/>
      <c r="JZ1045" s="17"/>
      <c r="KA1045" s="17"/>
      <c r="KB1045" s="17"/>
      <c r="KC1045" s="17"/>
      <c r="KD1045" s="17"/>
      <c r="KE1045" s="17"/>
      <c r="KF1045" s="17"/>
      <c r="KG1045" s="17"/>
      <c r="KH1045" s="17"/>
      <c r="KI1045" s="17"/>
      <c r="KJ1045" s="17"/>
      <c r="KK1045" s="17"/>
      <c r="KL1045" s="17"/>
      <c r="KM1045" s="17"/>
      <c r="KN1045" s="17"/>
      <c r="KO1045" s="17"/>
      <c r="KP1045" s="17"/>
      <c r="KQ1045" s="17"/>
      <c r="KR1045" s="17"/>
      <c r="KS1045" s="17"/>
      <c r="KT1045" s="17"/>
      <c r="KU1045" s="17"/>
      <c r="KV1045" s="17"/>
      <c r="KW1045" s="17"/>
      <c r="KX1045" s="17"/>
      <c r="KY1045" s="17"/>
      <c r="KZ1045" s="17"/>
      <c r="LA1045" s="17"/>
      <c r="LB1045" s="17"/>
      <c r="LC1045" s="17"/>
      <c r="LD1045" s="17"/>
      <c r="LE1045" s="17"/>
      <c r="LF1045" s="17"/>
      <c r="LG1045" s="17"/>
      <c r="LH1045" s="17"/>
      <c r="LI1045" s="17"/>
      <c r="LJ1045" s="17"/>
      <c r="LK1045" s="17"/>
      <c r="LL1045" s="17"/>
      <c r="LM1045" s="17"/>
      <c r="LN1045" s="17"/>
      <c r="LO1045" s="17"/>
      <c r="LP1045" s="17"/>
      <c r="LQ1045" s="17"/>
      <c r="LR1045" s="17"/>
      <c r="LS1045" s="17"/>
      <c r="LT1045" s="17"/>
      <c r="LU1045" s="17"/>
      <c r="LV1045" s="17"/>
      <c r="LW1045" s="17"/>
      <c r="LX1045" s="17"/>
      <c r="LY1045" s="17"/>
      <c r="LZ1045" s="17"/>
      <c r="MA1045" s="17"/>
      <c r="MB1045" s="17"/>
      <c r="MC1045" s="17"/>
      <c r="MD1045" s="17"/>
      <c r="ME1045" s="17"/>
      <c r="MF1045" s="17"/>
      <c r="MG1045" s="17"/>
      <c r="MH1045" s="17"/>
      <c r="MI1045" s="17"/>
      <c r="MJ1045" s="17"/>
      <c r="MK1045" s="17"/>
      <c r="ML1045" s="17"/>
      <c r="MM1045" s="17"/>
      <c r="MN1045" s="17"/>
      <c r="MO1045" s="17"/>
      <c r="MP1045" s="17"/>
      <c r="MQ1045" s="17"/>
      <c r="MR1045" s="17"/>
      <c r="MS1045" s="17"/>
      <c r="MT1045" s="17"/>
      <c r="MU1045" s="17"/>
      <c r="MV1045" s="17"/>
      <c r="MW1045" s="17"/>
      <c r="MX1045" s="17"/>
      <c r="MY1045" s="17"/>
      <c r="MZ1045" s="17"/>
      <c r="NA1045" s="17"/>
      <c r="NB1045" s="17"/>
      <c r="NC1045" s="17"/>
      <c r="ND1045" s="17"/>
      <c r="NE1045" s="17"/>
      <c r="NF1045" s="17"/>
      <c r="NG1045" s="17"/>
      <c r="NH1045" s="17"/>
      <c r="NI1045" s="17"/>
      <c r="NJ1045" s="17"/>
      <c r="NK1045" s="17"/>
      <c r="NL1045" s="17"/>
      <c r="NM1045" s="17"/>
      <c r="NN1045" s="17"/>
      <c r="NO1045" s="17"/>
      <c r="NP1045" s="17"/>
      <c r="NQ1045" s="17"/>
      <c r="NR1045" s="17"/>
      <c r="NS1045" s="17"/>
      <c r="NT1045" s="17"/>
      <c r="NU1045" s="17"/>
      <c r="NV1045" s="17"/>
      <c r="NW1045" s="17"/>
      <c r="NX1045" s="17"/>
      <c r="NY1045" s="17"/>
      <c r="NZ1045" s="17"/>
      <c r="OA1045" s="17"/>
      <c r="OB1045" s="17"/>
      <c r="OC1045" s="17"/>
      <c r="OD1045" s="17"/>
      <c r="OE1045" s="17"/>
      <c r="OF1045" s="17"/>
      <c r="OG1045" s="17"/>
      <c r="OH1045" s="17"/>
      <c r="OI1045" s="17"/>
      <c r="OJ1045" s="17"/>
      <c r="OK1045" s="17"/>
      <c r="OL1045" s="17"/>
      <c r="OM1045" s="17"/>
      <c r="ON1045" s="17"/>
      <c r="OO1045" s="17"/>
      <c r="OP1045" s="17"/>
      <c r="OQ1045" s="17"/>
      <c r="OR1045" s="17"/>
      <c r="OS1045" s="17"/>
      <c r="OT1045" s="17"/>
      <c r="OU1045" s="17"/>
      <c r="OV1045" s="17"/>
      <c r="OW1045" s="17"/>
      <c r="OX1045" s="17"/>
      <c r="OY1045" s="17"/>
      <c r="OZ1045" s="17"/>
      <c r="PA1045" s="17"/>
      <c r="PB1045" s="17"/>
      <c r="PC1045" s="17"/>
      <c r="PD1045" s="17"/>
      <c r="PE1045" s="17"/>
      <c r="PF1045" s="17"/>
      <c r="PG1045" s="17"/>
      <c r="PH1045" s="17"/>
      <c r="PI1045" s="17"/>
      <c r="PJ1045" s="17"/>
      <c r="PK1045" s="17"/>
      <c r="PL1045" s="17"/>
      <c r="PM1045" s="17"/>
      <c r="PN1045" s="17"/>
      <c r="PO1045" s="17"/>
      <c r="PP1045" s="17"/>
      <c r="PQ1045" s="17"/>
      <c r="PR1045" s="17"/>
      <c r="PS1045" s="17"/>
      <c r="PT1045" s="17"/>
      <c r="PU1045" s="17"/>
      <c r="PV1045" s="17"/>
      <c r="PW1045" s="17"/>
      <c r="PX1045" s="17"/>
      <c r="PY1045" s="17"/>
      <c r="PZ1045" s="17"/>
      <c r="QA1045" s="17"/>
      <c r="QB1045" s="17"/>
      <c r="QC1045" s="17"/>
      <c r="QD1045" s="17"/>
      <c r="QE1045" s="17"/>
      <c r="QF1045" s="17"/>
      <c r="QG1045" s="17"/>
      <c r="QH1045" s="17"/>
      <c r="QI1045" s="17"/>
      <c r="QJ1045" s="17"/>
      <c r="QK1045" s="17"/>
      <c r="QL1045" s="17"/>
      <c r="QM1045" s="17"/>
      <c r="QN1045" s="17"/>
      <c r="QO1045" s="17"/>
      <c r="QP1045" s="17"/>
      <c r="QQ1045" s="17"/>
      <c r="QR1045" s="17"/>
      <c r="QS1045" s="17"/>
      <c r="QT1045" s="17"/>
      <c r="QU1045" s="17"/>
      <c r="QV1045" s="17"/>
      <c r="QW1045" s="17"/>
      <c r="QX1045" s="17"/>
      <c r="QY1045" s="17"/>
      <c r="QZ1045" s="17"/>
      <c r="RA1045" s="17"/>
      <c r="RB1045" s="17"/>
      <c r="RC1045" s="17"/>
      <c r="RD1045" s="17"/>
      <c r="RE1045" s="17"/>
      <c r="RF1045" s="17"/>
      <c r="RG1045" s="17"/>
      <c r="RH1045" s="17"/>
      <c r="RI1045" s="17"/>
      <c r="RJ1045" s="17"/>
      <c r="RK1045" s="17"/>
      <c r="RL1045" s="17"/>
      <c r="RM1045" s="17"/>
      <c r="RN1045" s="17"/>
      <c r="RO1045" s="17"/>
      <c r="RP1045" s="17"/>
      <c r="RQ1045" s="17"/>
      <c r="RR1045" s="17"/>
      <c r="RS1045" s="17"/>
      <c r="RT1045" s="17"/>
      <c r="RU1045" s="17"/>
      <c r="RV1045" s="17"/>
      <c r="RW1045" s="17"/>
      <c r="RX1045" s="17"/>
      <c r="RY1045" s="17"/>
      <c r="RZ1045" s="17"/>
      <c r="SA1045" s="17"/>
      <c r="SB1045" s="17"/>
      <c r="SC1045" s="17"/>
      <c r="SD1045" s="17"/>
      <c r="SE1045" s="17"/>
      <c r="SF1045" s="17"/>
      <c r="SG1045" s="17"/>
      <c r="SH1045" s="17"/>
      <c r="SI1045" s="17"/>
      <c r="SJ1045" s="17"/>
      <c r="SK1045" s="17"/>
      <c r="SL1045" s="17"/>
      <c r="SM1045" s="17"/>
      <c r="SN1045" s="17"/>
      <c r="SO1045" s="17"/>
      <c r="SP1045" s="17"/>
      <c r="SQ1045" s="17"/>
      <c r="SR1045" s="17"/>
      <c r="SS1045" s="17"/>
      <c r="ST1045" s="17"/>
      <c r="SU1045" s="17"/>
      <c r="SV1045" s="17"/>
      <c r="SW1045" s="17"/>
      <c r="SX1045" s="17"/>
      <c r="SY1045" s="17"/>
      <c r="SZ1045" s="17"/>
      <c r="TA1045" s="17"/>
      <c r="TB1045" s="17"/>
      <c r="TC1045" s="17"/>
      <c r="TD1045" s="17"/>
      <c r="TE1045" s="17"/>
      <c r="TF1045" s="17"/>
      <c r="TG1045" s="17"/>
      <c r="TH1045" s="17"/>
      <c r="TI1045" s="17"/>
      <c r="TJ1045" s="17"/>
      <c r="TK1045" s="17"/>
      <c r="TL1045" s="17"/>
      <c r="TM1045" s="17"/>
      <c r="TN1045" s="17"/>
      <c r="TO1045" s="17"/>
      <c r="TP1045" s="17"/>
      <c r="TQ1045" s="17"/>
      <c r="TR1045" s="17"/>
      <c r="TS1045" s="17"/>
      <c r="TT1045" s="17"/>
      <c r="TU1045" s="17"/>
      <c r="TV1045" s="17"/>
      <c r="TW1045" s="17"/>
      <c r="TX1045" s="17"/>
      <c r="TY1045" s="17"/>
      <c r="TZ1045" s="17"/>
      <c r="UA1045" s="17"/>
      <c r="UB1045" s="17"/>
      <c r="UC1045" s="17"/>
      <c r="UD1045" s="17"/>
      <c r="UE1045" s="17"/>
      <c r="UF1045" s="17"/>
      <c r="UG1045" s="17"/>
      <c r="UH1045" s="17"/>
      <c r="UI1045" s="17"/>
      <c r="UJ1045" s="17"/>
      <c r="UK1045" s="17"/>
      <c r="UL1045" s="17"/>
      <c r="UM1045" s="17"/>
      <c r="UN1045" s="17"/>
      <c r="UO1045" s="17"/>
      <c r="UP1045" s="17"/>
      <c r="UQ1045" s="17"/>
      <c r="UR1045" s="17"/>
      <c r="US1045" s="17"/>
      <c r="UT1045" s="17"/>
      <c r="UU1045" s="17"/>
      <c r="UV1045" s="17"/>
      <c r="UW1045" s="17"/>
      <c r="UX1045" s="17"/>
      <c r="UY1045" s="17"/>
      <c r="UZ1045" s="17"/>
      <c r="VA1045" s="17"/>
      <c r="VB1045" s="17"/>
      <c r="VC1045" s="17"/>
      <c r="VD1045" s="17"/>
      <c r="VE1045" s="17"/>
      <c r="VF1045" s="17"/>
      <c r="VG1045" s="17"/>
      <c r="VH1045" s="17"/>
      <c r="VI1045" s="17"/>
      <c r="VJ1045" s="17"/>
      <c r="VK1045" s="17"/>
      <c r="VL1045" s="17"/>
      <c r="VM1045" s="17"/>
      <c r="VN1045" s="17"/>
      <c r="VO1045" s="17"/>
      <c r="VP1045" s="17"/>
      <c r="VQ1045" s="17"/>
      <c r="VR1045" s="17"/>
      <c r="VS1045" s="17"/>
      <c r="VT1045" s="17"/>
      <c r="VU1045" s="17"/>
      <c r="VV1045" s="17"/>
      <c r="VW1045" s="17"/>
      <c r="VX1045" s="17"/>
      <c r="VY1045" s="17"/>
      <c r="VZ1045" s="17"/>
      <c r="WA1045" s="17"/>
      <c r="WB1045" s="17"/>
      <c r="WC1045" s="17"/>
      <c r="WD1045" s="17"/>
      <c r="WE1045" s="17"/>
      <c r="WF1045" s="17"/>
      <c r="WG1045" s="17"/>
      <c r="WH1045" s="17"/>
      <c r="WI1045" s="17"/>
      <c r="WJ1045" s="17"/>
      <c r="WK1045" s="17"/>
      <c r="WL1045" s="17"/>
      <c r="WM1045" s="17"/>
      <c r="WN1045" s="17"/>
      <c r="WO1045" s="17"/>
      <c r="WP1045" s="17"/>
      <c r="WQ1045" s="17"/>
      <c r="WR1045" s="17"/>
      <c r="WS1045" s="17"/>
      <c r="WT1045" s="17"/>
      <c r="WU1045" s="17"/>
      <c r="WV1045" s="17"/>
      <c r="WW1045" s="17"/>
      <c r="WX1045" s="17"/>
      <c r="WY1045" s="17"/>
      <c r="WZ1045" s="17"/>
      <c r="XA1045" s="17"/>
      <c r="XB1045" s="17"/>
      <c r="XC1045" s="17"/>
      <c r="XD1045" s="17"/>
      <c r="XE1045" s="17"/>
      <c r="XF1045" s="17"/>
      <c r="XG1045" s="17"/>
      <c r="XH1045" s="17"/>
      <c r="XI1045" s="17"/>
      <c r="XJ1045" s="17"/>
      <c r="XK1045" s="17"/>
      <c r="XL1045" s="17"/>
      <c r="XM1045" s="17"/>
      <c r="XN1045" s="17"/>
      <c r="XO1045" s="17"/>
      <c r="XP1045" s="17"/>
      <c r="XQ1045" s="17"/>
      <c r="XR1045" s="17"/>
      <c r="XS1045" s="17"/>
      <c r="XT1045" s="17"/>
      <c r="XU1045" s="17"/>
      <c r="XV1045" s="17"/>
      <c r="XW1045" s="17"/>
      <c r="XX1045" s="17"/>
      <c r="XY1045" s="17"/>
      <c r="XZ1045" s="17"/>
      <c r="YA1045" s="17"/>
      <c r="YB1045" s="17"/>
      <c r="YC1045" s="17"/>
      <c r="YD1045" s="17"/>
      <c r="YE1045" s="17"/>
      <c r="YF1045" s="17"/>
      <c r="YG1045" s="17"/>
      <c r="YH1045" s="17"/>
      <c r="YI1045" s="17"/>
      <c r="YJ1045" s="17"/>
      <c r="YK1045" s="17"/>
      <c r="YL1045" s="17"/>
      <c r="YM1045" s="17"/>
      <c r="YN1045" s="17"/>
      <c r="YO1045" s="17"/>
      <c r="YP1045" s="17"/>
      <c r="YQ1045" s="17"/>
      <c r="YR1045" s="17"/>
      <c r="YS1045" s="17"/>
      <c r="YT1045" s="17"/>
      <c r="YU1045" s="17"/>
      <c r="YV1045" s="17"/>
      <c r="YW1045" s="17"/>
      <c r="YX1045" s="17"/>
      <c r="YY1045" s="17"/>
      <c r="YZ1045" s="17"/>
      <c r="ZA1045" s="17"/>
      <c r="ZB1045" s="17"/>
      <c r="ZC1045" s="17"/>
      <c r="ZD1045" s="17"/>
      <c r="ZE1045" s="17"/>
      <c r="ZF1045" s="17"/>
      <c r="ZG1045" s="17"/>
      <c r="ZH1045" s="17"/>
      <c r="ZI1045" s="17"/>
      <c r="ZJ1045" s="17"/>
      <c r="ZK1045" s="17"/>
      <c r="ZL1045" s="17"/>
      <c r="ZM1045" s="17"/>
      <c r="ZN1045" s="17"/>
      <c r="ZO1045" s="17"/>
      <c r="ZP1045" s="17"/>
      <c r="ZQ1045" s="17"/>
      <c r="ZR1045" s="17"/>
      <c r="ZS1045" s="17"/>
      <c r="ZT1045" s="17"/>
      <c r="ZU1045" s="17"/>
      <c r="ZV1045" s="17"/>
      <c r="ZW1045" s="17"/>
      <c r="ZX1045" s="17"/>
      <c r="ZY1045" s="17"/>
      <c r="ZZ1045" s="17"/>
      <c r="AAA1045" s="17"/>
      <c r="AAB1045" s="17"/>
      <c r="AAC1045" s="17"/>
      <c r="AAD1045" s="17"/>
      <c r="AAE1045" s="17"/>
      <c r="AAF1045" s="17"/>
      <c r="AAG1045" s="17"/>
      <c r="AAH1045" s="17"/>
      <c r="AAI1045" s="17"/>
      <c r="AAJ1045" s="17"/>
      <c r="AAK1045" s="17"/>
      <c r="AAL1045" s="17"/>
      <c r="AAM1045" s="17"/>
      <c r="AAN1045" s="17"/>
      <c r="AAO1045" s="17"/>
      <c r="AAP1045" s="17"/>
      <c r="AAQ1045" s="17"/>
      <c r="AAR1045" s="17"/>
      <c r="AAS1045" s="17"/>
      <c r="AAT1045" s="17"/>
      <c r="AAU1045" s="17"/>
      <c r="AAV1045" s="17"/>
      <c r="AAW1045" s="17"/>
      <c r="AAX1045" s="17"/>
      <c r="AAY1045" s="17"/>
      <c r="AAZ1045" s="17"/>
      <c r="ABA1045" s="17"/>
      <c r="ABB1045" s="17"/>
      <c r="ABC1045" s="17"/>
      <c r="ABD1045" s="17"/>
      <c r="ABE1045" s="17"/>
      <c r="ABF1045" s="17"/>
      <c r="ABG1045" s="17"/>
      <c r="ABH1045" s="17"/>
      <c r="ABI1045" s="17"/>
      <c r="ABJ1045" s="17"/>
      <c r="ABK1045" s="17"/>
      <c r="ABL1045" s="17"/>
      <c r="ABM1045" s="17"/>
      <c r="ABN1045" s="17"/>
      <c r="ABO1045" s="17"/>
      <c r="ABP1045" s="17"/>
      <c r="ABQ1045" s="17"/>
      <c r="ABR1045" s="17"/>
      <c r="ABS1045" s="17"/>
      <c r="ABT1045" s="17"/>
      <c r="ABU1045" s="17"/>
      <c r="ABV1045" s="17"/>
      <c r="ABW1045" s="17"/>
      <c r="ABX1045" s="17"/>
      <c r="ABY1045" s="17"/>
      <c r="ABZ1045" s="17"/>
      <c r="ACA1045" s="17"/>
      <c r="ACB1045" s="17"/>
      <c r="ACC1045" s="17"/>
      <c r="ACD1045" s="17"/>
      <c r="ACE1045" s="17"/>
      <c r="ACF1045" s="17"/>
      <c r="ACG1045" s="17"/>
      <c r="ACH1045" s="17"/>
      <c r="ACI1045" s="17"/>
      <c r="ACJ1045" s="17"/>
      <c r="ACK1045" s="17"/>
      <c r="ACL1045" s="17"/>
      <c r="ACM1045" s="17"/>
      <c r="ACN1045" s="17"/>
      <c r="ACO1045" s="17"/>
      <c r="ACP1045" s="17"/>
      <c r="ACQ1045" s="17"/>
      <c r="ACR1045" s="17"/>
      <c r="ACS1045" s="17"/>
      <c r="ACT1045" s="17"/>
      <c r="ACU1045" s="17"/>
      <c r="ACV1045" s="17"/>
      <c r="ACW1045" s="17"/>
      <c r="ACX1045" s="17"/>
      <c r="ACY1045" s="17"/>
      <c r="ACZ1045" s="17"/>
      <c r="ADA1045" s="17"/>
      <c r="ADB1045" s="17"/>
      <c r="ADC1045" s="17"/>
      <c r="ADD1045" s="17"/>
      <c r="ADE1045" s="17"/>
      <c r="ADF1045" s="17"/>
      <c r="ADG1045" s="17"/>
      <c r="ADH1045" s="17"/>
      <c r="ADI1045" s="17"/>
      <c r="ADJ1045" s="17"/>
      <c r="ADK1045" s="17"/>
      <c r="ADL1045" s="17"/>
      <c r="ADM1045" s="17"/>
      <c r="ADN1045" s="17"/>
      <c r="ADO1045" s="17"/>
      <c r="ADP1045" s="17"/>
      <c r="ADQ1045" s="17"/>
      <c r="ADR1045" s="17"/>
    </row>
    <row r="1046" spans="44:798" s="16" customFormat="1" x14ac:dyDescent="0.25">
      <c r="AR1046" s="56"/>
      <c r="AS1046" s="56"/>
      <c r="AT1046" s="57"/>
      <c r="AU1046" s="56"/>
      <c r="AV1046" s="57"/>
      <c r="AW1046" s="56"/>
      <c r="AX1046" s="56"/>
      <c r="AY1046" s="56"/>
      <c r="AZ1046" s="56"/>
      <c r="BA1046" s="56"/>
      <c r="BB1046" s="56"/>
      <c r="BC1046" s="56"/>
      <c r="BD1046" s="56"/>
      <c r="BE1046" s="51"/>
      <c r="BF1046" s="51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  <c r="HS1046" s="17"/>
      <c r="HT1046" s="17"/>
      <c r="HU1046" s="17"/>
      <c r="HV1046" s="17"/>
      <c r="HW1046" s="17"/>
      <c r="HX1046" s="17"/>
      <c r="HY1046" s="17"/>
      <c r="HZ1046" s="17"/>
      <c r="IA1046" s="17"/>
      <c r="IB1046" s="17"/>
      <c r="IC1046" s="17"/>
      <c r="ID1046" s="17"/>
      <c r="IE1046" s="17"/>
      <c r="IF1046" s="17"/>
      <c r="IG1046" s="17"/>
      <c r="IH1046" s="17"/>
      <c r="II1046" s="17"/>
      <c r="IJ1046" s="17"/>
      <c r="IK1046" s="17"/>
      <c r="IL1046" s="17"/>
      <c r="IM1046" s="17"/>
      <c r="IN1046" s="17"/>
      <c r="IO1046" s="17"/>
      <c r="IP1046" s="17"/>
      <c r="IQ1046" s="17"/>
      <c r="IR1046" s="17"/>
      <c r="IS1046" s="17"/>
      <c r="IT1046" s="17"/>
      <c r="IU1046" s="17"/>
      <c r="IV1046" s="17"/>
      <c r="IW1046" s="17"/>
      <c r="IX1046" s="17"/>
      <c r="IY1046" s="17"/>
      <c r="IZ1046" s="17"/>
      <c r="JA1046" s="17"/>
      <c r="JB1046" s="17"/>
      <c r="JC1046" s="17"/>
      <c r="JD1046" s="17"/>
      <c r="JE1046" s="17"/>
      <c r="JF1046" s="17"/>
      <c r="JG1046" s="17"/>
      <c r="JH1046" s="17"/>
      <c r="JI1046" s="17"/>
      <c r="JJ1046" s="17"/>
      <c r="JK1046" s="17"/>
      <c r="JL1046" s="17"/>
      <c r="JM1046" s="17"/>
      <c r="JN1046" s="17"/>
      <c r="JO1046" s="17"/>
      <c r="JP1046" s="17"/>
      <c r="JQ1046" s="17"/>
      <c r="JR1046" s="17"/>
      <c r="JS1046" s="17"/>
      <c r="JT1046" s="17"/>
      <c r="JU1046" s="17"/>
      <c r="JV1046" s="17"/>
      <c r="JW1046" s="17"/>
      <c r="JX1046" s="17"/>
      <c r="JY1046" s="17"/>
      <c r="JZ1046" s="17"/>
      <c r="KA1046" s="17"/>
      <c r="KB1046" s="17"/>
      <c r="KC1046" s="17"/>
      <c r="KD1046" s="17"/>
      <c r="KE1046" s="17"/>
      <c r="KF1046" s="17"/>
      <c r="KG1046" s="17"/>
      <c r="KH1046" s="17"/>
      <c r="KI1046" s="17"/>
      <c r="KJ1046" s="17"/>
      <c r="KK1046" s="17"/>
      <c r="KL1046" s="17"/>
      <c r="KM1046" s="17"/>
      <c r="KN1046" s="17"/>
      <c r="KO1046" s="17"/>
      <c r="KP1046" s="17"/>
      <c r="KQ1046" s="17"/>
      <c r="KR1046" s="17"/>
      <c r="KS1046" s="17"/>
      <c r="KT1046" s="17"/>
      <c r="KU1046" s="17"/>
      <c r="KV1046" s="17"/>
      <c r="KW1046" s="17"/>
      <c r="KX1046" s="17"/>
      <c r="KY1046" s="17"/>
      <c r="KZ1046" s="17"/>
      <c r="LA1046" s="17"/>
      <c r="LB1046" s="17"/>
      <c r="LC1046" s="17"/>
      <c r="LD1046" s="17"/>
      <c r="LE1046" s="17"/>
      <c r="LF1046" s="17"/>
      <c r="LG1046" s="17"/>
      <c r="LH1046" s="17"/>
      <c r="LI1046" s="17"/>
      <c r="LJ1046" s="17"/>
      <c r="LK1046" s="17"/>
      <c r="LL1046" s="17"/>
      <c r="LM1046" s="17"/>
      <c r="LN1046" s="17"/>
      <c r="LO1046" s="17"/>
      <c r="LP1046" s="17"/>
      <c r="LQ1046" s="17"/>
      <c r="LR1046" s="17"/>
      <c r="LS1046" s="17"/>
      <c r="LT1046" s="17"/>
      <c r="LU1046" s="17"/>
      <c r="LV1046" s="17"/>
      <c r="LW1046" s="17"/>
      <c r="LX1046" s="17"/>
      <c r="LY1046" s="17"/>
      <c r="LZ1046" s="17"/>
      <c r="MA1046" s="17"/>
      <c r="MB1046" s="17"/>
      <c r="MC1046" s="17"/>
      <c r="MD1046" s="17"/>
      <c r="ME1046" s="17"/>
      <c r="MF1046" s="17"/>
      <c r="MG1046" s="17"/>
      <c r="MH1046" s="17"/>
      <c r="MI1046" s="17"/>
      <c r="MJ1046" s="17"/>
      <c r="MK1046" s="17"/>
      <c r="ML1046" s="17"/>
      <c r="MM1046" s="17"/>
      <c r="MN1046" s="17"/>
      <c r="MO1046" s="17"/>
      <c r="MP1046" s="17"/>
      <c r="MQ1046" s="17"/>
      <c r="MR1046" s="17"/>
      <c r="MS1046" s="17"/>
      <c r="MT1046" s="17"/>
      <c r="MU1046" s="17"/>
      <c r="MV1046" s="17"/>
      <c r="MW1046" s="17"/>
      <c r="MX1046" s="17"/>
      <c r="MY1046" s="17"/>
      <c r="MZ1046" s="17"/>
      <c r="NA1046" s="17"/>
      <c r="NB1046" s="17"/>
      <c r="NC1046" s="17"/>
      <c r="ND1046" s="17"/>
      <c r="NE1046" s="17"/>
      <c r="NF1046" s="17"/>
      <c r="NG1046" s="17"/>
      <c r="NH1046" s="17"/>
      <c r="NI1046" s="17"/>
      <c r="NJ1046" s="17"/>
      <c r="NK1046" s="17"/>
      <c r="NL1046" s="17"/>
      <c r="NM1046" s="17"/>
      <c r="NN1046" s="17"/>
      <c r="NO1046" s="17"/>
      <c r="NP1046" s="17"/>
      <c r="NQ1046" s="17"/>
      <c r="NR1046" s="17"/>
      <c r="NS1046" s="17"/>
      <c r="NT1046" s="17"/>
      <c r="NU1046" s="17"/>
      <c r="NV1046" s="17"/>
      <c r="NW1046" s="17"/>
      <c r="NX1046" s="17"/>
      <c r="NY1046" s="17"/>
      <c r="NZ1046" s="17"/>
      <c r="OA1046" s="17"/>
      <c r="OB1046" s="17"/>
      <c r="OC1046" s="17"/>
      <c r="OD1046" s="17"/>
      <c r="OE1046" s="17"/>
      <c r="OF1046" s="17"/>
      <c r="OG1046" s="17"/>
      <c r="OH1046" s="17"/>
      <c r="OI1046" s="17"/>
      <c r="OJ1046" s="17"/>
      <c r="OK1046" s="17"/>
      <c r="OL1046" s="17"/>
      <c r="OM1046" s="17"/>
      <c r="ON1046" s="17"/>
      <c r="OO1046" s="17"/>
      <c r="OP1046" s="17"/>
      <c r="OQ1046" s="17"/>
      <c r="OR1046" s="17"/>
      <c r="OS1046" s="17"/>
      <c r="OT1046" s="17"/>
      <c r="OU1046" s="17"/>
      <c r="OV1046" s="17"/>
      <c r="OW1046" s="17"/>
      <c r="OX1046" s="17"/>
      <c r="OY1046" s="17"/>
      <c r="OZ1046" s="17"/>
      <c r="PA1046" s="17"/>
      <c r="PB1046" s="17"/>
      <c r="PC1046" s="17"/>
      <c r="PD1046" s="17"/>
      <c r="PE1046" s="17"/>
      <c r="PF1046" s="17"/>
      <c r="PG1046" s="17"/>
      <c r="PH1046" s="17"/>
      <c r="PI1046" s="17"/>
      <c r="PJ1046" s="17"/>
      <c r="PK1046" s="17"/>
      <c r="PL1046" s="17"/>
      <c r="PM1046" s="17"/>
      <c r="PN1046" s="17"/>
      <c r="PO1046" s="17"/>
      <c r="PP1046" s="17"/>
      <c r="PQ1046" s="17"/>
      <c r="PR1046" s="17"/>
      <c r="PS1046" s="17"/>
      <c r="PT1046" s="17"/>
      <c r="PU1046" s="17"/>
      <c r="PV1046" s="17"/>
      <c r="PW1046" s="17"/>
      <c r="PX1046" s="17"/>
      <c r="PY1046" s="17"/>
      <c r="PZ1046" s="17"/>
      <c r="QA1046" s="17"/>
      <c r="QB1046" s="17"/>
      <c r="QC1046" s="17"/>
      <c r="QD1046" s="17"/>
      <c r="QE1046" s="17"/>
      <c r="QF1046" s="17"/>
      <c r="QG1046" s="17"/>
      <c r="QH1046" s="17"/>
      <c r="QI1046" s="17"/>
      <c r="QJ1046" s="17"/>
      <c r="QK1046" s="17"/>
      <c r="QL1046" s="17"/>
      <c r="QM1046" s="17"/>
      <c r="QN1046" s="17"/>
      <c r="QO1046" s="17"/>
      <c r="QP1046" s="17"/>
      <c r="QQ1046" s="17"/>
      <c r="QR1046" s="17"/>
      <c r="QS1046" s="17"/>
      <c r="QT1046" s="17"/>
      <c r="QU1046" s="17"/>
      <c r="QV1046" s="17"/>
      <c r="QW1046" s="17"/>
      <c r="QX1046" s="17"/>
      <c r="QY1046" s="17"/>
      <c r="QZ1046" s="17"/>
      <c r="RA1046" s="17"/>
      <c r="RB1046" s="17"/>
      <c r="RC1046" s="17"/>
      <c r="RD1046" s="17"/>
      <c r="RE1046" s="17"/>
      <c r="RF1046" s="17"/>
      <c r="RG1046" s="17"/>
      <c r="RH1046" s="17"/>
      <c r="RI1046" s="17"/>
      <c r="RJ1046" s="17"/>
      <c r="RK1046" s="17"/>
      <c r="RL1046" s="17"/>
      <c r="RM1046" s="17"/>
      <c r="RN1046" s="17"/>
      <c r="RO1046" s="17"/>
      <c r="RP1046" s="17"/>
      <c r="RQ1046" s="17"/>
      <c r="RR1046" s="17"/>
      <c r="RS1046" s="17"/>
      <c r="RT1046" s="17"/>
      <c r="RU1046" s="17"/>
      <c r="RV1046" s="17"/>
      <c r="RW1046" s="17"/>
      <c r="RX1046" s="17"/>
      <c r="RY1046" s="17"/>
      <c r="RZ1046" s="17"/>
      <c r="SA1046" s="17"/>
      <c r="SB1046" s="17"/>
      <c r="SC1046" s="17"/>
      <c r="SD1046" s="17"/>
      <c r="SE1046" s="17"/>
      <c r="SF1046" s="17"/>
      <c r="SG1046" s="17"/>
      <c r="SH1046" s="17"/>
      <c r="SI1046" s="17"/>
      <c r="SJ1046" s="17"/>
      <c r="SK1046" s="17"/>
      <c r="SL1046" s="17"/>
      <c r="SM1046" s="17"/>
      <c r="SN1046" s="17"/>
      <c r="SO1046" s="17"/>
      <c r="SP1046" s="17"/>
      <c r="SQ1046" s="17"/>
      <c r="SR1046" s="17"/>
      <c r="SS1046" s="17"/>
      <c r="ST1046" s="17"/>
      <c r="SU1046" s="17"/>
      <c r="SV1046" s="17"/>
      <c r="SW1046" s="17"/>
      <c r="SX1046" s="17"/>
      <c r="SY1046" s="17"/>
      <c r="SZ1046" s="17"/>
      <c r="TA1046" s="17"/>
      <c r="TB1046" s="17"/>
      <c r="TC1046" s="17"/>
      <c r="TD1046" s="17"/>
      <c r="TE1046" s="17"/>
      <c r="TF1046" s="17"/>
      <c r="TG1046" s="17"/>
      <c r="TH1046" s="17"/>
      <c r="TI1046" s="17"/>
      <c r="TJ1046" s="17"/>
      <c r="TK1046" s="17"/>
      <c r="TL1046" s="17"/>
      <c r="TM1046" s="17"/>
      <c r="TN1046" s="17"/>
      <c r="TO1046" s="17"/>
      <c r="TP1046" s="17"/>
      <c r="TQ1046" s="17"/>
      <c r="TR1046" s="17"/>
      <c r="TS1046" s="17"/>
      <c r="TT1046" s="17"/>
      <c r="TU1046" s="17"/>
      <c r="TV1046" s="17"/>
      <c r="TW1046" s="17"/>
      <c r="TX1046" s="17"/>
      <c r="TY1046" s="17"/>
      <c r="TZ1046" s="17"/>
      <c r="UA1046" s="17"/>
      <c r="UB1046" s="17"/>
      <c r="UC1046" s="17"/>
      <c r="UD1046" s="17"/>
      <c r="UE1046" s="17"/>
      <c r="UF1046" s="17"/>
      <c r="UG1046" s="17"/>
      <c r="UH1046" s="17"/>
      <c r="UI1046" s="17"/>
      <c r="UJ1046" s="17"/>
      <c r="UK1046" s="17"/>
      <c r="UL1046" s="17"/>
      <c r="UM1046" s="17"/>
      <c r="UN1046" s="17"/>
      <c r="UO1046" s="17"/>
      <c r="UP1046" s="17"/>
      <c r="UQ1046" s="17"/>
      <c r="UR1046" s="17"/>
      <c r="US1046" s="17"/>
      <c r="UT1046" s="17"/>
      <c r="UU1046" s="17"/>
      <c r="UV1046" s="17"/>
      <c r="UW1046" s="17"/>
      <c r="UX1046" s="17"/>
      <c r="UY1046" s="17"/>
      <c r="UZ1046" s="17"/>
      <c r="VA1046" s="17"/>
      <c r="VB1046" s="17"/>
      <c r="VC1046" s="17"/>
      <c r="VD1046" s="17"/>
      <c r="VE1046" s="17"/>
      <c r="VF1046" s="17"/>
      <c r="VG1046" s="17"/>
      <c r="VH1046" s="17"/>
      <c r="VI1046" s="17"/>
      <c r="VJ1046" s="17"/>
      <c r="VK1046" s="17"/>
      <c r="VL1046" s="17"/>
      <c r="VM1046" s="17"/>
      <c r="VN1046" s="17"/>
      <c r="VO1046" s="17"/>
      <c r="VP1046" s="17"/>
      <c r="VQ1046" s="17"/>
      <c r="VR1046" s="17"/>
      <c r="VS1046" s="17"/>
      <c r="VT1046" s="17"/>
      <c r="VU1046" s="17"/>
      <c r="VV1046" s="17"/>
      <c r="VW1046" s="17"/>
      <c r="VX1046" s="17"/>
      <c r="VY1046" s="17"/>
      <c r="VZ1046" s="17"/>
      <c r="WA1046" s="17"/>
      <c r="WB1046" s="17"/>
      <c r="WC1046" s="17"/>
      <c r="WD1046" s="17"/>
      <c r="WE1046" s="17"/>
      <c r="WF1046" s="17"/>
      <c r="WG1046" s="17"/>
      <c r="WH1046" s="17"/>
      <c r="WI1046" s="17"/>
      <c r="WJ1046" s="17"/>
      <c r="WK1046" s="17"/>
      <c r="WL1046" s="17"/>
      <c r="WM1046" s="17"/>
      <c r="WN1046" s="17"/>
      <c r="WO1046" s="17"/>
      <c r="WP1046" s="17"/>
      <c r="WQ1046" s="17"/>
      <c r="WR1046" s="17"/>
      <c r="WS1046" s="17"/>
      <c r="WT1046" s="17"/>
      <c r="WU1046" s="17"/>
      <c r="WV1046" s="17"/>
      <c r="WW1046" s="17"/>
      <c r="WX1046" s="17"/>
      <c r="WY1046" s="17"/>
      <c r="WZ1046" s="17"/>
      <c r="XA1046" s="17"/>
      <c r="XB1046" s="17"/>
      <c r="XC1046" s="17"/>
      <c r="XD1046" s="17"/>
      <c r="XE1046" s="17"/>
      <c r="XF1046" s="17"/>
      <c r="XG1046" s="17"/>
      <c r="XH1046" s="17"/>
      <c r="XI1046" s="17"/>
      <c r="XJ1046" s="17"/>
      <c r="XK1046" s="17"/>
      <c r="XL1046" s="17"/>
      <c r="XM1046" s="17"/>
      <c r="XN1046" s="17"/>
      <c r="XO1046" s="17"/>
      <c r="XP1046" s="17"/>
      <c r="XQ1046" s="17"/>
      <c r="XR1046" s="17"/>
      <c r="XS1046" s="17"/>
      <c r="XT1046" s="17"/>
      <c r="XU1046" s="17"/>
      <c r="XV1046" s="17"/>
      <c r="XW1046" s="17"/>
      <c r="XX1046" s="17"/>
      <c r="XY1046" s="17"/>
      <c r="XZ1046" s="17"/>
      <c r="YA1046" s="17"/>
      <c r="YB1046" s="17"/>
      <c r="YC1046" s="17"/>
      <c r="YD1046" s="17"/>
      <c r="YE1046" s="17"/>
      <c r="YF1046" s="17"/>
      <c r="YG1046" s="17"/>
      <c r="YH1046" s="17"/>
      <c r="YI1046" s="17"/>
      <c r="YJ1046" s="17"/>
      <c r="YK1046" s="17"/>
      <c r="YL1046" s="17"/>
      <c r="YM1046" s="17"/>
      <c r="YN1046" s="17"/>
      <c r="YO1046" s="17"/>
      <c r="YP1046" s="17"/>
      <c r="YQ1046" s="17"/>
      <c r="YR1046" s="17"/>
      <c r="YS1046" s="17"/>
      <c r="YT1046" s="17"/>
      <c r="YU1046" s="17"/>
      <c r="YV1046" s="17"/>
      <c r="YW1046" s="17"/>
      <c r="YX1046" s="17"/>
      <c r="YY1046" s="17"/>
      <c r="YZ1046" s="17"/>
      <c r="ZA1046" s="17"/>
      <c r="ZB1046" s="17"/>
      <c r="ZC1046" s="17"/>
      <c r="ZD1046" s="17"/>
      <c r="ZE1046" s="17"/>
      <c r="ZF1046" s="17"/>
      <c r="ZG1046" s="17"/>
      <c r="ZH1046" s="17"/>
      <c r="ZI1046" s="17"/>
      <c r="ZJ1046" s="17"/>
      <c r="ZK1046" s="17"/>
      <c r="ZL1046" s="17"/>
      <c r="ZM1046" s="17"/>
      <c r="ZN1046" s="17"/>
      <c r="ZO1046" s="17"/>
      <c r="ZP1046" s="17"/>
      <c r="ZQ1046" s="17"/>
      <c r="ZR1046" s="17"/>
      <c r="ZS1046" s="17"/>
      <c r="ZT1046" s="17"/>
      <c r="ZU1046" s="17"/>
      <c r="ZV1046" s="17"/>
      <c r="ZW1046" s="17"/>
      <c r="ZX1046" s="17"/>
      <c r="ZY1046" s="17"/>
      <c r="ZZ1046" s="17"/>
      <c r="AAA1046" s="17"/>
      <c r="AAB1046" s="17"/>
      <c r="AAC1046" s="17"/>
      <c r="AAD1046" s="17"/>
      <c r="AAE1046" s="17"/>
      <c r="AAF1046" s="17"/>
      <c r="AAG1046" s="17"/>
      <c r="AAH1046" s="17"/>
      <c r="AAI1046" s="17"/>
      <c r="AAJ1046" s="17"/>
      <c r="AAK1046" s="17"/>
      <c r="AAL1046" s="17"/>
      <c r="AAM1046" s="17"/>
      <c r="AAN1046" s="17"/>
      <c r="AAO1046" s="17"/>
      <c r="AAP1046" s="17"/>
      <c r="AAQ1046" s="17"/>
      <c r="AAR1046" s="17"/>
      <c r="AAS1046" s="17"/>
      <c r="AAT1046" s="17"/>
      <c r="AAU1046" s="17"/>
      <c r="AAV1046" s="17"/>
      <c r="AAW1046" s="17"/>
      <c r="AAX1046" s="17"/>
      <c r="AAY1046" s="17"/>
      <c r="AAZ1046" s="17"/>
      <c r="ABA1046" s="17"/>
      <c r="ABB1046" s="17"/>
      <c r="ABC1046" s="17"/>
      <c r="ABD1046" s="17"/>
      <c r="ABE1046" s="17"/>
      <c r="ABF1046" s="17"/>
      <c r="ABG1046" s="17"/>
      <c r="ABH1046" s="17"/>
      <c r="ABI1046" s="17"/>
      <c r="ABJ1046" s="17"/>
      <c r="ABK1046" s="17"/>
      <c r="ABL1046" s="17"/>
      <c r="ABM1046" s="17"/>
      <c r="ABN1046" s="17"/>
      <c r="ABO1046" s="17"/>
      <c r="ABP1046" s="17"/>
      <c r="ABQ1046" s="17"/>
      <c r="ABR1046" s="17"/>
      <c r="ABS1046" s="17"/>
      <c r="ABT1046" s="17"/>
      <c r="ABU1046" s="17"/>
      <c r="ABV1046" s="17"/>
      <c r="ABW1046" s="17"/>
      <c r="ABX1046" s="17"/>
      <c r="ABY1046" s="17"/>
      <c r="ABZ1046" s="17"/>
      <c r="ACA1046" s="17"/>
      <c r="ACB1046" s="17"/>
      <c r="ACC1046" s="17"/>
      <c r="ACD1046" s="17"/>
      <c r="ACE1046" s="17"/>
      <c r="ACF1046" s="17"/>
      <c r="ACG1046" s="17"/>
      <c r="ACH1046" s="17"/>
      <c r="ACI1046" s="17"/>
      <c r="ACJ1046" s="17"/>
      <c r="ACK1046" s="17"/>
      <c r="ACL1046" s="17"/>
      <c r="ACM1046" s="17"/>
      <c r="ACN1046" s="17"/>
      <c r="ACO1046" s="17"/>
      <c r="ACP1046" s="17"/>
      <c r="ACQ1046" s="17"/>
      <c r="ACR1046" s="17"/>
      <c r="ACS1046" s="17"/>
      <c r="ACT1046" s="17"/>
      <c r="ACU1046" s="17"/>
      <c r="ACV1046" s="17"/>
      <c r="ACW1046" s="17"/>
      <c r="ACX1046" s="17"/>
      <c r="ACY1046" s="17"/>
      <c r="ACZ1046" s="17"/>
      <c r="ADA1046" s="17"/>
      <c r="ADB1046" s="17"/>
      <c r="ADC1046" s="17"/>
      <c r="ADD1046" s="17"/>
      <c r="ADE1046" s="17"/>
      <c r="ADF1046" s="17"/>
      <c r="ADG1046" s="17"/>
      <c r="ADH1046" s="17"/>
      <c r="ADI1046" s="17"/>
      <c r="ADJ1046" s="17"/>
      <c r="ADK1046" s="17"/>
      <c r="ADL1046" s="17"/>
      <c r="ADM1046" s="17"/>
      <c r="ADN1046" s="17"/>
      <c r="ADO1046" s="17"/>
      <c r="ADP1046" s="17"/>
      <c r="ADQ1046" s="17"/>
      <c r="ADR1046" s="17"/>
    </row>
    <row r="1047" spans="44:798" s="16" customFormat="1" x14ac:dyDescent="0.25">
      <c r="AR1047" s="56"/>
      <c r="AS1047" s="56"/>
      <c r="AT1047" s="57"/>
      <c r="AU1047" s="56"/>
      <c r="AV1047" s="57"/>
      <c r="AW1047" s="56"/>
      <c r="AX1047" s="56"/>
      <c r="AY1047" s="56"/>
      <c r="AZ1047" s="56"/>
      <c r="BA1047" s="56"/>
      <c r="BB1047" s="56"/>
      <c r="BC1047" s="56"/>
      <c r="BD1047" s="56"/>
      <c r="BE1047" s="51"/>
      <c r="BF1047" s="51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  <c r="HS1047" s="17"/>
      <c r="HT1047" s="17"/>
      <c r="HU1047" s="17"/>
      <c r="HV1047" s="17"/>
      <c r="HW1047" s="17"/>
      <c r="HX1047" s="17"/>
      <c r="HY1047" s="17"/>
      <c r="HZ1047" s="17"/>
      <c r="IA1047" s="17"/>
      <c r="IB1047" s="17"/>
      <c r="IC1047" s="17"/>
      <c r="ID1047" s="17"/>
      <c r="IE1047" s="17"/>
      <c r="IF1047" s="17"/>
      <c r="IG1047" s="17"/>
      <c r="IH1047" s="17"/>
      <c r="II1047" s="17"/>
      <c r="IJ1047" s="17"/>
      <c r="IK1047" s="17"/>
      <c r="IL1047" s="17"/>
      <c r="IM1047" s="17"/>
      <c r="IN1047" s="17"/>
      <c r="IO1047" s="17"/>
      <c r="IP1047" s="17"/>
      <c r="IQ1047" s="17"/>
      <c r="IR1047" s="17"/>
      <c r="IS1047" s="17"/>
      <c r="IT1047" s="17"/>
      <c r="IU1047" s="17"/>
      <c r="IV1047" s="17"/>
      <c r="IW1047" s="17"/>
      <c r="IX1047" s="17"/>
      <c r="IY1047" s="17"/>
      <c r="IZ1047" s="17"/>
      <c r="JA1047" s="17"/>
      <c r="JB1047" s="17"/>
      <c r="JC1047" s="17"/>
      <c r="JD1047" s="17"/>
      <c r="JE1047" s="17"/>
      <c r="JF1047" s="17"/>
      <c r="JG1047" s="17"/>
      <c r="JH1047" s="17"/>
      <c r="JI1047" s="17"/>
      <c r="JJ1047" s="17"/>
      <c r="JK1047" s="17"/>
      <c r="JL1047" s="17"/>
      <c r="JM1047" s="17"/>
      <c r="JN1047" s="17"/>
      <c r="JO1047" s="17"/>
      <c r="JP1047" s="17"/>
      <c r="JQ1047" s="17"/>
      <c r="JR1047" s="17"/>
      <c r="JS1047" s="17"/>
      <c r="JT1047" s="17"/>
      <c r="JU1047" s="17"/>
      <c r="JV1047" s="17"/>
      <c r="JW1047" s="17"/>
      <c r="JX1047" s="17"/>
      <c r="JY1047" s="17"/>
      <c r="JZ1047" s="17"/>
      <c r="KA1047" s="17"/>
      <c r="KB1047" s="17"/>
      <c r="KC1047" s="17"/>
      <c r="KD1047" s="17"/>
      <c r="KE1047" s="17"/>
      <c r="KF1047" s="17"/>
      <c r="KG1047" s="17"/>
      <c r="KH1047" s="17"/>
      <c r="KI1047" s="17"/>
      <c r="KJ1047" s="17"/>
      <c r="KK1047" s="17"/>
      <c r="KL1047" s="17"/>
      <c r="KM1047" s="17"/>
      <c r="KN1047" s="17"/>
      <c r="KO1047" s="17"/>
      <c r="KP1047" s="17"/>
      <c r="KQ1047" s="17"/>
      <c r="KR1047" s="17"/>
      <c r="KS1047" s="17"/>
      <c r="KT1047" s="17"/>
      <c r="KU1047" s="17"/>
      <c r="KV1047" s="17"/>
      <c r="KW1047" s="17"/>
      <c r="KX1047" s="17"/>
      <c r="KY1047" s="17"/>
      <c r="KZ1047" s="17"/>
      <c r="LA1047" s="17"/>
      <c r="LB1047" s="17"/>
      <c r="LC1047" s="17"/>
      <c r="LD1047" s="17"/>
      <c r="LE1047" s="17"/>
      <c r="LF1047" s="17"/>
      <c r="LG1047" s="17"/>
      <c r="LH1047" s="17"/>
      <c r="LI1047" s="17"/>
      <c r="LJ1047" s="17"/>
      <c r="LK1047" s="17"/>
      <c r="LL1047" s="17"/>
      <c r="LM1047" s="17"/>
      <c r="LN1047" s="17"/>
      <c r="LO1047" s="17"/>
      <c r="LP1047" s="17"/>
      <c r="LQ1047" s="17"/>
      <c r="LR1047" s="17"/>
      <c r="LS1047" s="17"/>
      <c r="LT1047" s="17"/>
      <c r="LU1047" s="17"/>
      <c r="LV1047" s="17"/>
      <c r="LW1047" s="17"/>
      <c r="LX1047" s="17"/>
      <c r="LY1047" s="17"/>
      <c r="LZ1047" s="17"/>
      <c r="MA1047" s="17"/>
      <c r="MB1047" s="17"/>
      <c r="MC1047" s="17"/>
      <c r="MD1047" s="17"/>
      <c r="ME1047" s="17"/>
      <c r="MF1047" s="17"/>
      <c r="MG1047" s="17"/>
      <c r="MH1047" s="17"/>
      <c r="MI1047" s="17"/>
      <c r="MJ1047" s="17"/>
      <c r="MK1047" s="17"/>
      <c r="ML1047" s="17"/>
      <c r="MM1047" s="17"/>
      <c r="MN1047" s="17"/>
      <c r="MO1047" s="17"/>
      <c r="MP1047" s="17"/>
      <c r="MQ1047" s="17"/>
      <c r="MR1047" s="17"/>
      <c r="MS1047" s="17"/>
      <c r="MT1047" s="17"/>
      <c r="MU1047" s="17"/>
      <c r="MV1047" s="17"/>
      <c r="MW1047" s="17"/>
      <c r="MX1047" s="17"/>
      <c r="MY1047" s="17"/>
      <c r="MZ1047" s="17"/>
      <c r="NA1047" s="17"/>
      <c r="NB1047" s="17"/>
      <c r="NC1047" s="17"/>
      <c r="ND1047" s="17"/>
      <c r="NE1047" s="17"/>
      <c r="NF1047" s="17"/>
      <c r="NG1047" s="17"/>
      <c r="NH1047" s="17"/>
      <c r="NI1047" s="17"/>
      <c r="NJ1047" s="17"/>
      <c r="NK1047" s="17"/>
      <c r="NL1047" s="17"/>
      <c r="NM1047" s="17"/>
      <c r="NN1047" s="17"/>
      <c r="NO1047" s="17"/>
      <c r="NP1047" s="17"/>
      <c r="NQ1047" s="17"/>
      <c r="NR1047" s="17"/>
      <c r="NS1047" s="17"/>
      <c r="NT1047" s="17"/>
      <c r="NU1047" s="17"/>
      <c r="NV1047" s="17"/>
      <c r="NW1047" s="17"/>
      <c r="NX1047" s="17"/>
      <c r="NY1047" s="17"/>
      <c r="NZ1047" s="17"/>
      <c r="OA1047" s="17"/>
      <c r="OB1047" s="17"/>
      <c r="OC1047" s="17"/>
      <c r="OD1047" s="17"/>
      <c r="OE1047" s="17"/>
      <c r="OF1047" s="17"/>
      <c r="OG1047" s="17"/>
      <c r="OH1047" s="17"/>
      <c r="OI1047" s="17"/>
      <c r="OJ1047" s="17"/>
      <c r="OK1047" s="17"/>
      <c r="OL1047" s="17"/>
      <c r="OM1047" s="17"/>
      <c r="ON1047" s="17"/>
      <c r="OO1047" s="17"/>
      <c r="OP1047" s="17"/>
      <c r="OQ1047" s="17"/>
      <c r="OR1047" s="17"/>
      <c r="OS1047" s="17"/>
      <c r="OT1047" s="17"/>
      <c r="OU1047" s="17"/>
      <c r="OV1047" s="17"/>
      <c r="OW1047" s="17"/>
      <c r="OX1047" s="17"/>
      <c r="OY1047" s="17"/>
      <c r="OZ1047" s="17"/>
      <c r="PA1047" s="17"/>
      <c r="PB1047" s="17"/>
      <c r="PC1047" s="17"/>
      <c r="PD1047" s="17"/>
      <c r="PE1047" s="17"/>
      <c r="PF1047" s="17"/>
      <c r="PG1047" s="17"/>
      <c r="PH1047" s="17"/>
      <c r="PI1047" s="17"/>
      <c r="PJ1047" s="17"/>
      <c r="PK1047" s="17"/>
      <c r="PL1047" s="17"/>
      <c r="PM1047" s="17"/>
      <c r="PN1047" s="17"/>
      <c r="PO1047" s="17"/>
      <c r="PP1047" s="17"/>
      <c r="PQ1047" s="17"/>
      <c r="PR1047" s="17"/>
      <c r="PS1047" s="17"/>
      <c r="PT1047" s="17"/>
      <c r="PU1047" s="17"/>
      <c r="PV1047" s="17"/>
      <c r="PW1047" s="17"/>
      <c r="PX1047" s="17"/>
      <c r="PY1047" s="17"/>
      <c r="PZ1047" s="17"/>
      <c r="QA1047" s="17"/>
      <c r="QB1047" s="17"/>
      <c r="QC1047" s="17"/>
      <c r="QD1047" s="17"/>
      <c r="QE1047" s="17"/>
      <c r="QF1047" s="17"/>
      <c r="QG1047" s="17"/>
      <c r="QH1047" s="17"/>
      <c r="QI1047" s="17"/>
      <c r="QJ1047" s="17"/>
      <c r="QK1047" s="17"/>
      <c r="QL1047" s="17"/>
      <c r="QM1047" s="17"/>
      <c r="QN1047" s="17"/>
      <c r="QO1047" s="17"/>
      <c r="QP1047" s="17"/>
      <c r="QQ1047" s="17"/>
      <c r="QR1047" s="17"/>
      <c r="QS1047" s="17"/>
      <c r="QT1047" s="17"/>
      <c r="QU1047" s="17"/>
      <c r="QV1047" s="17"/>
      <c r="QW1047" s="17"/>
      <c r="QX1047" s="17"/>
      <c r="QY1047" s="17"/>
      <c r="QZ1047" s="17"/>
      <c r="RA1047" s="17"/>
      <c r="RB1047" s="17"/>
      <c r="RC1047" s="17"/>
      <c r="RD1047" s="17"/>
      <c r="RE1047" s="17"/>
      <c r="RF1047" s="17"/>
      <c r="RG1047" s="17"/>
      <c r="RH1047" s="17"/>
      <c r="RI1047" s="17"/>
      <c r="RJ1047" s="17"/>
      <c r="RK1047" s="17"/>
      <c r="RL1047" s="17"/>
      <c r="RM1047" s="17"/>
      <c r="RN1047" s="17"/>
      <c r="RO1047" s="17"/>
      <c r="RP1047" s="17"/>
      <c r="RQ1047" s="17"/>
      <c r="RR1047" s="17"/>
      <c r="RS1047" s="17"/>
      <c r="RT1047" s="17"/>
      <c r="RU1047" s="17"/>
      <c r="RV1047" s="17"/>
      <c r="RW1047" s="17"/>
      <c r="RX1047" s="17"/>
      <c r="RY1047" s="17"/>
      <c r="RZ1047" s="17"/>
      <c r="SA1047" s="17"/>
      <c r="SB1047" s="17"/>
      <c r="SC1047" s="17"/>
      <c r="SD1047" s="17"/>
      <c r="SE1047" s="17"/>
      <c r="SF1047" s="17"/>
      <c r="SG1047" s="17"/>
      <c r="SH1047" s="17"/>
      <c r="SI1047" s="17"/>
      <c r="SJ1047" s="17"/>
      <c r="SK1047" s="17"/>
      <c r="SL1047" s="17"/>
      <c r="SM1047" s="17"/>
      <c r="SN1047" s="17"/>
      <c r="SO1047" s="17"/>
      <c r="SP1047" s="17"/>
      <c r="SQ1047" s="17"/>
      <c r="SR1047" s="17"/>
      <c r="SS1047" s="17"/>
      <c r="ST1047" s="17"/>
      <c r="SU1047" s="17"/>
      <c r="SV1047" s="17"/>
      <c r="SW1047" s="17"/>
      <c r="SX1047" s="17"/>
      <c r="SY1047" s="17"/>
      <c r="SZ1047" s="17"/>
      <c r="TA1047" s="17"/>
      <c r="TB1047" s="17"/>
      <c r="TC1047" s="17"/>
      <c r="TD1047" s="17"/>
      <c r="TE1047" s="17"/>
      <c r="TF1047" s="17"/>
      <c r="TG1047" s="17"/>
      <c r="TH1047" s="17"/>
      <c r="TI1047" s="17"/>
      <c r="TJ1047" s="17"/>
      <c r="TK1047" s="17"/>
      <c r="TL1047" s="17"/>
      <c r="TM1047" s="17"/>
      <c r="TN1047" s="17"/>
      <c r="TO1047" s="17"/>
      <c r="TP1047" s="17"/>
      <c r="TQ1047" s="17"/>
      <c r="TR1047" s="17"/>
      <c r="TS1047" s="17"/>
      <c r="TT1047" s="17"/>
      <c r="TU1047" s="17"/>
      <c r="TV1047" s="17"/>
      <c r="TW1047" s="17"/>
      <c r="TX1047" s="17"/>
      <c r="TY1047" s="17"/>
      <c r="TZ1047" s="17"/>
      <c r="UA1047" s="17"/>
      <c r="UB1047" s="17"/>
      <c r="UC1047" s="17"/>
      <c r="UD1047" s="17"/>
      <c r="UE1047" s="17"/>
      <c r="UF1047" s="17"/>
      <c r="UG1047" s="17"/>
      <c r="UH1047" s="17"/>
      <c r="UI1047" s="17"/>
      <c r="UJ1047" s="17"/>
      <c r="UK1047" s="17"/>
      <c r="UL1047" s="17"/>
      <c r="UM1047" s="17"/>
      <c r="UN1047" s="17"/>
      <c r="UO1047" s="17"/>
      <c r="UP1047" s="17"/>
      <c r="UQ1047" s="17"/>
      <c r="UR1047" s="17"/>
      <c r="US1047" s="17"/>
      <c r="UT1047" s="17"/>
      <c r="UU1047" s="17"/>
      <c r="UV1047" s="17"/>
      <c r="UW1047" s="17"/>
      <c r="UX1047" s="17"/>
      <c r="UY1047" s="17"/>
      <c r="UZ1047" s="17"/>
      <c r="VA1047" s="17"/>
      <c r="VB1047" s="17"/>
      <c r="VC1047" s="17"/>
      <c r="VD1047" s="17"/>
      <c r="VE1047" s="17"/>
      <c r="VF1047" s="17"/>
      <c r="VG1047" s="17"/>
      <c r="VH1047" s="17"/>
      <c r="VI1047" s="17"/>
      <c r="VJ1047" s="17"/>
      <c r="VK1047" s="17"/>
      <c r="VL1047" s="17"/>
      <c r="VM1047" s="17"/>
      <c r="VN1047" s="17"/>
      <c r="VO1047" s="17"/>
      <c r="VP1047" s="17"/>
      <c r="VQ1047" s="17"/>
      <c r="VR1047" s="17"/>
      <c r="VS1047" s="17"/>
      <c r="VT1047" s="17"/>
      <c r="VU1047" s="17"/>
      <c r="VV1047" s="17"/>
      <c r="VW1047" s="17"/>
      <c r="VX1047" s="17"/>
      <c r="VY1047" s="17"/>
      <c r="VZ1047" s="17"/>
      <c r="WA1047" s="17"/>
      <c r="WB1047" s="17"/>
      <c r="WC1047" s="17"/>
      <c r="WD1047" s="17"/>
      <c r="WE1047" s="17"/>
      <c r="WF1047" s="17"/>
      <c r="WG1047" s="17"/>
      <c r="WH1047" s="17"/>
      <c r="WI1047" s="17"/>
      <c r="WJ1047" s="17"/>
      <c r="WK1047" s="17"/>
      <c r="WL1047" s="17"/>
      <c r="WM1047" s="17"/>
      <c r="WN1047" s="17"/>
      <c r="WO1047" s="17"/>
      <c r="WP1047" s="17"/>
      <c r="WQ1047" s="17"/>
      <c r="WR1047" s="17"/>
      <c r="WS1047" s="17"/>
      <c r="WT1047" s="17"/>
      <c r="WU1047" s="17"/>
      <c r="WV1047" s="17"/>
      <c r="WW1047" s="17"/>
      <c r="WX1047" s="17"/>
      <c r="WY1047" s="17"/>
      <c r="WZ1047" s="17"/>
      <c r="XA1047" s="17"/>
      <c r="XB1047" s="17"/>
      <c r="XC1047" s="17"/>
      <c r="XD1047" s="17"/>
      <c r="XE1047" s="17"/>
      <c r="XF1047" s="17"/>
      <c r="XG1047" s="17"/>
      <c r="XH1047" s="17"/>
      <c r="XI1047" s="17"/>
      <c r="XJ1047" s="17"/>
      <c r="XK1047" s="17"/>
      <c r="XL1047" s="17"/>
      <c r="XM1047" s="17"/>
      <c r="XN1047" s="17"/>
      <c r="XO1047" s="17"/>
      <c r="XP1047" s="17"/>
      <c r="XQ1047" s="17"/>
      <c r="XR1047" s="17"/>
      <c r="XS1047" s="17"/>
      <c r="XT1047" s="17"/>
      <c r="XU1047" s="17"/>
      <c r="XV1047" s="17"/>
      <c r="XW1047" s="17"/>
      <c r="XX1047" s="17"/>
      <c r="XY1047" s="17"/>
      <c r="XZ1047" s="17"/>
      <c r="YA1047" s="17"/>
      <c r="YB1047" s="17"/>
      <c r="YC1047" s="17"/>
      <c r="YD1047" s="17"/>
      <c r="YE1047" s="17"/>
      <c r="YF1047" s="17"/>
      <c r="YG1047" s="17"/>
      <c r="YH1047" s="17"/>
      <c r="YI1047" s="17"/>
      <c r="YJ1047" s="17"/>
      <c r="YK1047" s="17"/>
      <c r="YL1047" s="17"/>
      <c r="YM1047" s="17"/>
      <c r="YN1047" s="17"/>
      <c r="YO1047" s="17"/>
      <c r="YP1047" s="17"/>
      <c r="YQ1047" s="17"/>
      <c r="YR1047" s="17"/>
      <c r="YS1047" s="17"/>
      <c r="YT1047" s="17"/>
      <c r="YU1047" s="17"/>
      <c r="YV1047" s="17"/>
      <c r="YW1047" s="17"/>
      <c r="YX1047" s="17"/>
      <c r="YY1047" s="17"/>
      <c r="YZ1047" s="17"/>
      <c r="ZA1047" s="17"/>
      <c r="ZB1047" s="17"/>
      <c r="ZC1047" s="17"/>
      <c r="ZD1047" s="17"/>
      <c r="ZE1047" s="17"/>
      <c r="ZF1047" s="17"/>
      <c r="ZG1047" s="17"/>
      <c r="ZH1047" s="17"/>
      <c r="ZI1047" s="17"/>
      <c r="ZJ1047" s="17"/>
      <c r="ZK1047" s="17"/>
      <c r="ZL1047" s="17"/>
      <c r="ZM1047" s="17"/>
      <c r="ZN1047" s="17"/>
      <c r="ZO1047" s="17"/>
      <c r="ZP1047" s="17"/>
      <c r="ZQ1047" s="17"/>
      <c r="ZR1047" s="17"/>
      <c r="ZS1047" s="17"/>
      <c r="ZT1047" s="17"/>
      <c r="ZU1047" s="17"/>
      <c r="ZV1047" s="17"/>
      <c r="ZW1047" s="17"/>
      <c r="ZX1047" s="17"/>
      <c r="ZY1047" s="17"/>
      <c r="ZZ1047" s="17"/>
      <c r="AAA1047" s="17"/>
      <c r="AAB1047" s="17"/>
      <c r="AAC1047" s="17"/>
      <c r="AAD1047" s="17"/>
      <c r="AAE1047" s="17"/>
      <c r="AAF1047" s="17"/>
      <c r="AAG1047" s="17"/>
      <c r="AAH1047" s="17"/>
      <c r="AAI1047" s="17"/>
      <c r="AAJ1047" s="17"/>
      <c r="AAK1047" s="17"/>
      <c r="AAL1047" s="17"/>
      <c r="AAM1047" s="17"/>
      <c r="AAN1047" s="17"/>
      <c r="AAO1047" s="17"/>
      <c r="AAP1047" s="17"/>
      <c r="AAQ1047" s="17"/>
      <c r="AAR1047" s="17"/>
      <c r="AAS1047" s="17"/>
      <c r="AAT1047" s="17"/>
      <c r="AAU1047" s="17"/>
      <c r="AAV1047" s="17"/>
      <c r="AAW1047" s="17"/>
      <c r="AAX1047" s="17"/>
      <c r="AAY1047" s="17"/>
      <c r="AAZ1047" s="17"/>
      <c r="ABA1047" s="17"/>
      <c r="ABB1047" s="17"/>
      <c r="ABC1047" s="17"/>
      <c r="ABD1047" s="17"/>
      <c r="ABE1047" s="17"/>
      <c r="ABF1047" s="17"/>
      <c r="ABG1047" s="17"/>
      <c r="ABH1047" s="17"/>
      <c r="ABI1047" s="17"/>
      <c r="ABJ1047" s="17"/>
      <c r="ABK1047" s="17"/>
      <c r="ABL1047" s="17"/>
      <c r="ABM1047" s="17"/>
      <c r="ABN1047" s="17"/>
      <c r="ABO1047" s="17"/>
      <c r="ABP1047" s="17"/>
      <c r="ABQ1047" s="17"/>
      <c r="ABR1047" s="17"/>
      <c r="ABS1047" s="17"/>
      <c r="ABT1047" s="17"/>
      <c r="ABU1047" s="17"/>
      <c r="ABV1047" s="17"/>
      <c r="ABW1047" s="17"/>
      <c r="ABX1047" s="17"/>
      <c r="ABY1047" s="17"/>
      <c r="ABZ1047" s="17"/>
      <c r="ACA1047" s="17"/>
      <c r="ACB1047" s="17"/>
      <c r="ACC1047" s="17"/>
      <c r="ACD1047" s="17"/>
      <c r="ACE1047" s="17"/>
      <c r="ACF1047" s="17"/>
      <c r="ACG1047" s="17"/>
      <c r="ACH1047" s="17"/>
      <c r="ACI1047" s="17"/>
      <c r="ACJ1047" s="17"/>
      <c r="ACK1047" s="17"/>
      <c r="ACL1047" s="17"/>
      <c r="ACM1047" s="17"/>
      <c r="ACN1047" s="17"/>
      <c r="ACO1047" s="17"/>
      <c r="ACP1047" s="17"/>
      <c r="ACQ1047" s="17"/>
      <c r="ACR1047" s="17"/>
      <c r="ACS1047" s="17"/>
      <c r="ACT1047" s="17"/>
      <c r="ACU1047" s="17"/>
      <c r="ACV1047" s="17"/>
      <c r="ACW1047" s="17"/>
      <c r="ACX1047" s="17"/>
      <c r="ACY1047" s="17"/>
      <c r="ACZ1047" s="17"/>
      <c r="ADA1047" s="17"/>
      <c r="ADB1047" s="17"/>
      <c r="ADC1047" s="17"/>
      <c r="ADD1047" s="17"/>
      <c r="ADE1047" s="17"/>
      <c r="ADF1047" s="17"/>
      <c r="ADG1047" s="17"/>
      <c r="ADH1047" s="17"/>
      <c r="ADI1047" s="17"/>
      <c r="ADJ1047" s="17"/>
      <c r="ADK1047" s="17"/>
      <c r="ADL1047" s="17"/>
      <c r="ADM1047" s="17"/>
      <c r="ADN1047" s="17"/>
      <c r="ADO1047" s="17"/>
      <c r="ADP1047" s="17"/>
      <c r="ADQ1047" s="17"/>
      <c r="ADR1047" s="17"/>
    </row>
    <row r="1048" spans="44:798" s="16" customFormat="1" x14ac:dyDescent="0.25">
      <c r="AR1048" s="56"/>
      <c r="AS1048" s="56"/>
      <c r="AT1048" s="57"/>
      <c r="AU1048" s="56"/>
      <c r="AV1048" s="57"/>
      <c r="AW1048" s="56"/>
      <c r="AX1048" s="56"/>
      <c r="AY1048" s="56"/>
      <c r="AZ1048" s="56"/>
      <c r="BA1048" s="56"/>
      <c r="BB1048" s="56"/>
      <c r="BC1048" s="56"/>
      <c r="BD1048" s="56"/>
      <c r="BE1048" s="51"/>
      <c r="BF1048" s="51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  <c r="HS1048" s="17"/>
      <c r="HT1048" s="17"/>
      <c r="HU1048" s="17"/>
      <c r="HV1048" s="17"/>
      <c r="HW1048" s="17"/>
      <c r="HX1048" s="17"/>
      <c r="HY1048" s="17"/>
      <c r="HZ1048" s="17"/>
      <c r="IA1048" s="17"/>
      <c r="IB1048" s="17"/>
      <c r="IC1048" s="17"/>
      <c r="ID1048" s="17"/>
      <c r="IE1048" s="17"/>
      <c r="IF1048" s="17"/>
      <c r="IG1048" s="17"/>
      <c r="IH1048" s="17"/>
      <c r="II1048" s="17"/>
      <c r="IJ1048" s="17"/>
      <c r="IK1048" s="17"/>
      <c r="IL1048" s="17"/>
      <c r="IM1048" s="17"/>
      <c r="IN1048" s="17"/>
      <c r="IO1048" s="17"/>
      <c r="IP1048" s="17"/>
      <c r="IQ1048" s="17"/>
      <c r="IR1048" s="17"/>
      <c r="IS1048" s="17"/>
      <c r="IT1048" s="17"/>
      <c r="IU1048" s="17"/>
      <c r="IV1048" s="17"/>
      <c r="IW1048" s="17"/>
      <c r="IX1048" s="17"/>
      <c r="IY1048" s="17"/>
      <c r="IZ1048" s="17"/>
      <c r="JA1048" s="17"/>
      <c r="JB1048" s="17"/>
      <c r="JC1048" s="17"/>
      <c r="JD1048" s="17"/>
      <c r="JE1048" s="17"/>
      <c r="JF1048" s="17"/>
      <c r="JG1048" s="17"/>
      <c r="JH1048" s="17"/>
      <c r="JI1048" s="17"/>
      <c r="JJ1048" s="17"/>
      <c r="JK1048" s="17"/>
      <c r="JL1048" s="17"/>
      <c r="JM1048" s="17"/>
      <c r="JN1048" s="17"/>
      <c r="JO1048" s="17"/>
      <c r="JP1048" s="17"/>
      <c r="JQ1048" s="17"/>
      <c r="JR1048" s="17"/>
      <c r="JS1048" s="17"/>
      <c r="JT1048" s="17"/>
      <c r="JU1048" s="17"/>
      <c r="JV1048" s="17"/>
      <c r="JW1048" s="17"/>
      <c r="JX1048" s="17"/>
      <c r="JY1048" s="17"/>
      <c r="JZ1048" s="17"/>
      <c r="KA1048" s="17"/>
      <c r="KB1048" s="17"/>
      <c r="KC1048" s="17"/>
      <c r="KD1048" s="17"/>
      <c r="KE1048" s="17"/>
      <c r="KF1048" s="17"/>
      <c r="KG1048" s="17"/>
      <c r="KH1048" s="17"/>
      <c r="KI1048" s="17"/>
      <c r="KJ1048" s="17"/>
      <c r="KK1048" s="17"/>
      <c r="KL1048" s="17"/>
      <c r="KM1048" s="17"/>
      <c r="KN1048" s="17"/>
      <c r="KO1048" s="17"/>
      <c r="KP1048" s="17"/>
      <c r="KQ1048" s="17"/>
      <c r="KR1048" s="17"/>
      <c r="KS1048" s="17"/>
      <c r="KT1048" s="17"/>
      <c r="KU1048" s="17"/>
      <c r="KV1048" s="17"/>
      <c r="KW1048" s="17"/>
      <c r="KX1048" s="17"/>
      <c r="KY1048" s="17"/>
      <c r="KZ1048" s="17"/>
      <c r="LA1048" s="17"/>
      <c r="LB1048" s="17"/>
      <c r="LC1048" s="17"/>
      <c r="LD1048" s="17"/>
      <c r="LE1048" s="17"/>
      <c r="LF1048" s="17"/>
      <c r="LG1048" s="17"/>
      <c r="LH1048" s="17"/>
      <c r="LI1048" s="17"/>
      <c r="LJ1048" s="17"/>
      <c r="LK1048" s="17"/>
      <c r="LL1048" s="17"/>
      <c r="LM1048" s="17"/>
      <c r="LN1048" s="17"/>
      <c r="LO1048" s="17"/>
      <c r="LP1048" s="17"/>
      <c r="LQ1048" s="17"/>
      <c r="LR1048" s="17"/>
      <c r="LS1048" s="17"/>
      <c r="LT1048" s="17"/>
      <c r="LU1048" s="17"/>
      <c r="LV1048" s="17"/>
      <c r="LW1048" s="17"/>
      <c r="LX1048" s="17"/>
      <c r="LY1048" s="17"/>
      <c r="LZ1048" s="17"/>
      <c r="MA1048" s="17"/>
      <c r="MB1048" s="17"/>
      <c r="MC1048" s="17"/>
      <c r="MD1048" s="17"/>
      <c r="ME1048" s="17"/>
      <c r="MF1048" s="17"/>
      <c r="MG1048" s="17"/>
      <c r="MH1048" s="17"/>
      <c r="MI1048" s="17"/>
      <c r="MJ1048" s="17"/>
      <c r="MK1048" s="17"/>
      <c r="ML1048" s="17"/>
      <c r="MM1048" s="17"/>
      <c r="MN1048" s="17"/>
      <c r="MO1048" s="17"/>
      <c r="MP1048" s="17"/>
      <c r="MQ1048" s="17"/>
      <c r="MR1048" s="17"/>
      <c r="MS1048" s="17"/>
      <c r="MT1048" s="17"/>
      <c r="MU1048" s="17"/>
      <c r="MV1048" s="17"/>
      <c r="MW1048" s="17"/>
      <c r="MX1048" s="17"/>
      <c r="MY1048" s="17"/>
      <c r="MZ1048" s="17"/>
      <c r="NA1048" s="17"/>
      <c r="NB1048" s="17"/>
      <c r="NC1048" s="17"/>
      <c r="ND1048" s="17"/>
      <c r="NE1048" s="17"/>
      <c r="NF1048" s="17"/>
      <c r="NG1048" s="17"/>
      <c r="NH1048" s="17"/>
      <c r="NI1048" s="17"/>
      <c r="NJ1048" s="17"/>
      <c r="NK1048" s="17"/>
      <c r="NL1048" s="17"/>
      <c r="NM1048" s="17"/>
      <c r="NN1048" s="17"/>
      <c r="NO1048" s="17"/>
      <c r="NP1048" s="17"/>
      <c r="NQ1048" s="17"/>
      <c r="NR1048" s="17"/>
      <c r="NS1048" s="17"/>
      <c r="NT1048" s="17"/>
      <c r="NU1048" s="17"/>
      <c r="NV1048" s="17"/>
      <c r="NW1048" s="17"/>
      <c r="NX1048" s="17"/>
      <c r="NY1048" s="17"/>
      <c r="NZ1048" s="17"/>
      <c r="OA1048" s="17"/>
      <c r="OB1048" s="17"/>
      <c r="OC1048" s="17"/>
      <c r="OD1048" s="17"/>
      <c r="OE1048" s="17"/>
      <c r="OF1048" s="17"/>
      <c r="OG1048" s="17"/>
      <c r="OH1048" s="17"/>
      <c r="OI1048" s="17"/>
      <c r="OJ1048" s="17"/>
      <c r="OK1048" s="17"/>
      <c r="OL1048" s="17"/>
      <c r="OM1048" s="17"/>
      <c r="ON1048" s="17"/>
      <c r="OO1048" s="17"/>
      <c r="OP1048" s="17"/>
      <c r="OQ1048" s="17"/>
      <c r="OR1048" s="17"/>
      <c r="OS1048" s="17"/>
      <c r="OT1048" s="17"/>
      <c r="OU1048" s="17"/>
      <c r="OV1048" s="17"/>
      <c r="OW1048" s="17"/>
      <c r="OX1048" s="17"/>
      <c r="OY1048" s="17"/>
      <c r="OZ1048" s="17"/>
      <c r="PA1048" s="17"/>
      <c r="PB1048" s="17"/>
      <c r="PC1048" s="17"/>
      <c r="PD1048" s="17"/>
      <c r="PE1048" s="17"/>
      <c r="PF1048" s="17"/>
      <c r="PG1048" s="17"/>
      <c r="PH1048" s="17"/>
      <c r="PI1048" s="17"/>
      <c r="PJ1048" s="17"/>
      <c r="PK1048" s="17"/>
      <c r="PL1048" s="17"/>
      <c r="PM1048" s="17"/>
      <c r="PN1048" s="17"/>
      <c r="PO1048" s="17"/>
      <c r="PP1048" s="17"/>
      <c r="PQ1048" s="17"/>
      <c r="PR1048" s="17"/>
      <c r="PS1048" s="17"/>
      <c r="PT1048" s="17"/>
      <c r="PU1048" s="17"/>
      <c r="PV1048" s="17"/>
      <c r="PW1048" s="17"/>
      <c r="PX1048" s="17"/>
      <c r="PY1048" s="17"/>
      <c r="PZ1048" s="17"/>
      <c r="QA1048" s="17"/>
      <c r="QB1048" s="17"/>
      <c r="QC1048" s="17"/>
      <c r="QD1048" s="17"/>
      <c r="QE1048" s="17"/>
      <c r="QF1048" s="17"/>
      <c r="QG1048" s="17"/>
      <c r="QH1048" s="17"/>
      <c r="QI1048" s="17"/>
      <c r="QJ1048" s="17"/>
      <c r="QK1048" s="17"/>
      <c r="QL1048" s="17"/>
      <c r="QM1048" s="17"/>
      <c r="QN1048" s="17"/>
      <c r="QO1048" s="17"/>
      <c r="QP1048" s="17"/>
      <c r="QQ1048" s="17"/>
      <c r="QR1048" s="17"/>
      <c r="QS1048" s="17"/>
      <c r="QT1048" s="17"/>
      <c r="QU1048" s="17"/>
      <c r="QV1048" s="17"/>
      <c r="QW1048" s="17"/>
      <c r="QX1048" s="17"/>
      <c r="QY1048" s="17"/>
      <c r="QZ1048" s="17"/>
      <c r="RA1048" s="17"/>
      <c r="RB1048" s="17"/>
      <c r="RC1048" s="17"/>
      <c r="RD1048" s="17"/>
      <c r="RE1048" s="17"/>
      <c r="RF1048" s="17"/>
      <c r="RG1048" s="17"/>
      <c r="RH1048" s="17"/>
      <c r="RI1048" s="17"/>
      <c r="RJ1048" s="17"/>
      <c r="RK1048" s="17"/>
      <c r="RL1048" s="17"/>
      <c r="RM1048" s="17"/>
      <c r="RN1048" s="17"/>
      <c r="RO1048" s="17"/>
      <c r="RP1048" s="17"/>
      <c r="RQ1048" s="17"/>
      <c r="RR1048" s="17"/>
      <c r="RS1048" s="17"/>
      <c r="RT1048" s="17"/>
      <c r="RU1048" s="17"/>
      <c r="RV1048" s="17"/>
      <c r="RW1048" s="17"/>
      <c r="RX1048" s="17"/>
      <c r="RY1048" s="17"/>
      <c r="RZ1048" s="17"/>
      <c r="SA1048" s="17"/>
      <c r="SB1048" s="17"/>
      <c r="SC1048" s="17"/>
      <c r="SD1048" s="17"/>
      <c r="SE1048" s="17"/>
      <c r="SF1048" s="17"/>
      <c r="SG1048" s="17"/>
      <c r="SH1048" s="17"/>
      <c r="SI1048" s="17"/>
      <c r="SJ1048" s="17"/>
      <c r="SK1048" s="17"/>
      <c r="SL1048" s="17"/>
      <c r="SM1048" s="17"/>
      <c r="SN1048" s="17"/>
      <c r="SO1048" s="17"/>
      <c r="SP1048" s="17"/>
      <c r="SQ1048" s="17"/>
      <c r="SR1048" s="17"/>
      <c r="SS1048" s="17"/>
      <c r="ST1048" s="17"/>
      <c r="SU1048" s="17"/>
      <c r="SV1048" s="17"/>
      <c r="SW1048" s="17"/>
      <c r="SX1048" s="17"/>
      <c r="SY1048" s="17"/>
      <c r="SZ1048" s="17"/>
      <c r="TA1048" s="17"/>
      <c r="TB1048" s="17"/>
      <c r="TC1048" s="17"/>
      <c r="TD1048" s="17"/>
      <c r="TE1048" s="17"/>
      <c r="TF1048" s="17"/>
      <c r="TG1048" s="17"/>
      <c r="TH1048" s="17"/>
      <c r="TI1048" s="17"/>
      <c r="TJ1048" s="17"/>
      <c r="TK1048" s="17"/>
      <c r="TL1048" s="17"/>
      <c r="TM1048" s="17"/>
      <c r="TN1048" s="17"/>
      <c r="TO1048" s="17"/>
      <c r="TP1048" s="17"/>
      <c r="TQ1048" s="17"/>
      <c r="TR1048" s="17"/>
      <c r="TS1048" s="17"/>
      <c r="TT1048" s="17"/>
      <c r="TU1048" s="17"/>
      <c r="TV1048" s="17"/>
      <c r="TW1048" s="17"/>
      <c r="TX1048" s="17"/>
      <c r="TY1048" s="17"/>
      <c r="TZ1048" s="17"/>
      <c r="UA1048" s="17"/>
      <c r="UB1048" s="17"/>
      <c r="UC1048" s="17"/>
      <c r="UD1048" s="17"/>
      <c r="UE1048" s="17"/>
      <c r="UF1048" s="17"/>
      <c r="UG1048" s="17"/>
      <c r="UH1048" s="17"/>
      <c r="UI1048" s="17"/>
      <c r="UJ1048" s="17"/>
      <c r="UK1048" s="17"/>
      <c r="UL1048" s="17"/>
      <c r="UM1048" s="17"/>
      <c r="UN1048" s="17"/>
      <c r="UO1048" s="17"/>
      <c r="UP1048" s="17"/>
      <c r="UQ1048" s="17"/>
      <c r="UR1048" s="17"/>
      <c r="US1048" s="17"/>
      <c r="UT1048" s="17"/>
      <c r="UU1048" s="17"/>
      <c r="UV1048" s="17"/>
      <c r="UW1048" s="17"/>
      <c r="UX1048" s="17"/>
      <c r="UY1048" s="17"/>
      <c r="UZ1048" s="17"/>
      <c r="VA1048" s="17"/>
      <c r="VB1048" s="17"/>
      <c r="VC1048" s="17"/>
      <c r="VD1048" s="17"/>
      <c r="VE1048" s="17"/>
      <c r="VF1048" s="17"/>
      <c r="VG1048" s="17"/>
      <c r="VH1048" s="17"/>
      <c r="VI1048" s="17"/>
      <c r="VJ1048" s="17"/>
      <c r="VK1048" s="17"/>
      <c r="VL1048" s="17"/>
      <c r="VM1048" s="17"/>
      <c r="VN1048" s="17"/>
      <c r="VO1048" s="17"/>
      <c r="VP1048" s="17"/>
      <c r="VQ1048" s="17"/>
      <c r="VR1048" s="17"/>
      <c r="VS1048" s="17"/>
      <c r="VT1048" s="17"/>
      <c r="VU1048" s="17"/>
      <c r="VV1048" s="17"/>
      <c r="VW1048" s="17"/>
      <c r="VX1048" s="17"/>
      <c r="VY1048" s="17"/>
      <c r="VZ1048" s="17"/>
      <c r="WA1048" s="17"/>
      <c r="WB1048" s="17"/>
      <c r="WC1048" s="17"/>
      <c r="WD1048" s="17"/>
      <c r="WE1048" s="17"/>
      <c r="WF1048" s="17"/>
      <c r="WG1048" s="17"/>
      <c r="WH1048" s="17"/>
      <c r="WI1048" s="17"/>
      <c r="WJ1048" s="17"/>
      <c r="WK1048" s="17"/>
      <c r="WL1048" s="17"/>
      <c r="WM1048" s="17"/>
      <c r="WN1048" s="17"/>
      <c r="WO1048" s="17"/>
      <c r="WP1048" s="17"/>
      <c r="WQ1048" s="17"/>
      <c r="WR1048" s="17"/>
      <c r="WS1048" s="17"/>
      <c r="WT1048" s="17"/>
      <c r="WU1048" s="17"/>
      <c r="WV1048" s="17"/>
      <c r="WW1048" s="17"/>
      <c r="WX1048" s="17"/>
      <c r="WY1048" s="17"/>
      <c r="WZ1048" s="17"/>
      <c r="XA1048" s="17"/>
      <c r="XB1048" s="17"/>
      <c r="XC1048" s="17"/>
      <c r="XD1048" s="17"/>
      <c r="XE1048" s="17"/>
      <c r="XF1048" s="17"/>
      <c r="XG1048" s="17"/>
      <c r="XH1048" s="17"/>
      <c r="XI1048" s="17"/>
      <c r="XJ1048" s="17"/>
      <c r="XK1048" s="17"/>
      <c r="XL1048" s="17"/>
      <c r="XM1048" s="17"/>
      <c r="XN1048" s="17"/>
      <c r="XO1048" s="17"/>
      <c r="XP1048" s="17"/>
      <c r="XQ1048" s="17"/>
      <c r="XR1048" s="17"/>
      <c r="XS1048" s="17"/>
      <c r="XT1048" s="17"/>
      <c r="XU1048" s="17"/>
      <c r="XV1048" s="17"/>
      <c r="XW1048" s="17"/>
      <c r="XX1048" s="17"/>
      <c r="XY1048" s="17"/>
      <c r="XZ1048" s="17"/>
      <c r="YA1048" s="17"/>
      <c r="YB1048" s="17"/>
      <c r="YC1048" s="17"/>
      <c r="YD1048" s="17"/>
      <c r="YE1048" s="17"/>
      <c r="YF1048" s="17"/>
      <c r="YG1048" s="17"/>
      <c r="YH1048" s="17"/>
      <c r="YI1048" s="17"/>
      <c r="YJ1048" s="17"/>
      <c r="YK1048" s="17"/>
      <c r="YL1048" s="17"/>
      <c r="YM1048" s="17"/>
      <c r="YN1048" s="17"/>
      <c r="YO1048" s="17"/>
      <c r="YP1048" s="17"/>
      <c r="YQ1048" s="17"/>
      <c r="YR1048" s="17"/>
      <c r="YS1048" s="17"/>
      <c r="YT1048" s="17"/>
      <c r="YU1048" s="17"/>
      <c r="YV1048" s="17"/>
      <c r="YW1048" s="17"/>
      <c r="YX1048" s="17"/>
      <c r="YY1048" s="17"/>
      <c r="YZ1048" s="17"/>
      <c r="ZA1048" s="17"/>
      <c r="ZB1048" s="17"/>
      <c r="ZC1048" s="17"/>
      <c r="ZD1048" s="17"/>
      <c r="ZE1048" s="17"/>
      <c r="ZF1048" s="17"/>
      <c r="ZG1048" s="17"/>
      <c r="ZH1048" s="17"/>
      <c r="ZI1048" s="17"/>
      <c r="ZJ1048" s="17"/>
      <c r="ZK1048" s="17"/>
      <c r="ZL1048" s="17"/>
      <c r="ZM1048" s="17"/>
      <c r="ZN1048" s="17"/>
      <c r="ZO1048" s="17"/>
      <c r="ZP1048" s="17"/>
      <c r="ZQ1048" s="17"/>
      <c r="ZR1048" s="17"/>
      <c r="ZS1048" s="17"/>
      <c r="ZT1048" s="17"/>
      <c r="ZU1048" s="17"/>
      <c r="ZV1048" s="17"/>
      <c r="ZW1048" s="17"/>
      <c r="ZX1048" s="17"/>
      <c r="ZY1048" s="17"/>
      <c r="ZZ1048" s="17"/>
      <c r="AAA1048" s="17"/>
      <c r="AAB1048" s="17"/>
      <c r="AAC1048" s="17"/>
      <c r="AAD1048" s="17"/>
      <c r="AAE1048" s="17"/>
      <c r="AAF1048" s="17"/>
      <c r="AAG1048" s="17"/>
      <c r="AAH1048" s="17"/>
      <c r="AAI1048" s="17"/>
      <c r="AAJ1048" s="17"/>
      <c r="AAK1048" s="17"/>
      <c r="AAL1048" s="17"/>
      <c r="AAM1048" s="17"/>
      <c r="AAN1048" s="17"/>
      <c r="AAO1048" s="17"/>
      <c r="AAP1048" s="17"/>
      <c r="AAQ1048" s="17"/>
      <c r="AAR1048" s="17"/>
      <c r="AAS1048" s="17"/>
      <c r="AAT1048" s="17"/>
      <c r="AAU1048" s="17"/>
      <c r="AAV1048" s="17"/>
      <c r="AAW1048" s="17"/>
      <c r="AAX1048" s="17"/>
      <c r="AAY1048" s="17"/>
      <c r="AAZ1048" s="17"/>
      <c r="ABA1048" s="17"/>
      <c r="ABB1048" s="17"/>
      <c r="ABC1048" s="17"/>
      <c r="ABD1048" s="17"/>
      <c r="ABE1048" s="17"/>
      <c r="ABF1048" s="17"/>
      <c r="ABG1048" s="17"/>
      <c r="ABH1048" s="17"/>
      <c r="ABI1048" s="17"/>
      <c r="ABJ1048" s="17"/>
      <c r="ABK1048" s="17"/>
      <c r="ABL1048" s="17"/>
      <c r="ABM1048" s="17"/>
      <c r="ABN1048" s="17"/>
      <c r="ABO1048" s="17"/>
      <c r="ABP1048" s="17"/>
      <c r="ABQ1048" s="17"/>
      <c r="ABR1048" s="17"/>
      <c r="ABS1048" s="17"/>
      <c r="ABT1048" s="17"/>
      <c r="ABU1048" s="17"/>
      <c r="ABV1048" s="17"/>
      <c r="ABW1048" s="17"/>
      <c r="ABX1048" s="17"/>
      <c r="ABY1048" s="17"/>
      <c r="ABZ1048" s="17"/>
      <c r="ACA1048" s="17"/>
      <c r="ACB1048" s="17"/>
      <c r="ACC1048" s="17"/>
      <c r="ACD1048" s="17"/>
      <c r="ACE1048" s="17"/>
      <c r="ACF1048" s="17"/>
      <c r="ACG1048" s="17"/>
      <c r="ACH1048" s="17"/>
      <c r="ACI1048" s="17"/>
      <c r="ACJ1048" s="17"/>
      <c r="ACK1048" s="17"/>
      <c r="ACL1048" s="17"/>
      <c r="ACM1048" s="17"/>
      <c r="ACN1048" s="17"/>
      <c r="ACO1048" s="17"/>
      <c r="ACP1048" s="17"/>
      <c r="ACQ1048" s="17"/>
      <c r="ACR1048" s="17"/>
      <c r="ACS1048" s="17"/>
      <c r="ACT1048" s="17"/>
      <c r="ACU1048" s="17"/>
      <c r="ACV1048" s="17"/>
      <c r="ACW1048" s="17"/>
      <c r="ACX1048" s="17"/>
      <c r="ACY1048" s="17"/>
      <c r="ACZ1048" s="17"/>
      <c r="ADA1048" s="17"/>
      <c r="ADB1048" s="17"/>
      <c r="ADC1048" s="17"/>
      <c r="ADD1048" s="17"/>
      <c r="ADE1048" s="17"/>
      <c r="ADF1048" s="17"/>
      <c r="ADG1048" s="17"/>
      <c r="ADH1048" s="17"/>
      <c r="ADI1048" s="17"/>
      <c r="ADJ1048" s="17"/>
      <c r="ADK1048" s="17"/>
      <c r="ADL1048" s="17"/>
      <c r="ADM1048" s="17"/>
      <c r="ADN1048" s="17"/>
      <c r="ADO1048" s="17"/>
      <c r="ADP1048" s="17"/>
      <c r="ADQ1048" s="17"/>
      <c r="ADR1048" s="17"/>
    </row>
    <row r="1049" spans="44:798" s="16" customFormat="1" x14ac:dyDescent="0.25">
      <c r="AR1049" s="56"/>
      <c r="AS1049" s="56"/>
      <c r="AT1049" s="57"/>
      <c r="AU1049" s="56"/>
      <c r="AV1049" s="57"/>
      <c r="AW1049" s="56"/>
      <c r="AX1049" s="56"/>
      <c r="AY1049" s="56"/>
      <c r="AZ1049" s="56"/>
      <c r="BA1049" s="56"/>
      <c r="BB1049" s="56"/>
      <c r="BC1049" s="56"/>
      <c r="BD1049" s="56"/>
      <c r="BE1049" s="51"/>
      <c r="BF1049" s="51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  <c r="HS1049" s="17"/>
      <c r="HT1049" s="17"/>
      <c r="HU1049" s="17"/>
      <c r="HV1049" s="17"/>
      <c r="HW1049" s="17"/>
      <c r="HX1049" s="17"/>
      <c r="HY1049" s="17"/>
      <c r="HZ1049" s="17"/>
      <c r="IA1049" s="17"/>
      <c r="IB1049" s="17"/>
      <c r="IC1049" s="17"/>
      <c r="ID1049" s="17"/>
      <c r="IE1049" s="17"/>
      <c r="IF1049" s="17"/>
      <c r="IG1049" s="17"/>
      <c r="IH1049" s="17"/>
      <c r="II1049" s="17"/>
      <c r="IJ1049" s="17"/>
      <c r="IK1049" s="17"/>
      <c r="IL1049" s="17"/>
      <c r="IM1049" s="17"/>
      <c r="IN1049" s="17"/>
      <c r="IO1049" s="17"/>
      <c r="IP1049" s="17"/>
      <c r="IQ1049" s="17"/>
      <c r="IR1049" s="17"/>
      <c r="IS1049" s="17"/>
      <c r="IT1049" s="17"/>
      <c r="IU1049" s="17"/>
      <c r="IV1049" s="17"/>
      <c r="IW1049" s="17"/>
      <c r="IX1049" s="17"/>
      <c r="IY1049" s="17"/>
      <c r="IZ1049" s="17"/>
      <c r="JA1049" s="17"/>
      <c r="JB1049" s="17"/>
      <c r="JC1049" s="17"/>
      <c r="JD1049" s="17"/>
      <c r="JE1049" s="17"/>
      <c r="JF1049" s="17"/>
      <c r="JG1049" s="17"/>
      <c r="JH1049" s="17"/>
      <c r="JI1049" s="17"/>
      <c r="JJ1049" s="17"/>
      <c r="JK1049" s="17"/>
      <c r="JL1049" s="17"/>
      <c r="JM1049" s="17"/>
      <c r="JN1049" s="17"/>
      <c r="JO1049" s="17"/>
      <c r="JP1049" s="17"/>
      <c r="JQ1049" s="17"/>
      <c r="JR1049" s="17"/>
      <c r="JS1049" s="17"/>
      <c r="JT1049" s="17"/>
      <c r="JU1049" s="17"/>
      <c r="JV1049" s="17"/>
      <c r="JW1049" s="17"/>
      <c r="JX1049" s="17"/>
      <c r="JY1049" s="17"/>
      <c r="JZ1049" s="17"/>
      <c r="KA1049" s="17"/>
      <c r="KB1049" s="17"/>
      <c r="KC1049" s="17"/>
      <c r="KD1049" s="17"/>
      <c r="KE1049" s="17"/>
      <c r="KF1049" s="17"/>
      <c r="KG1049" s="17"/>
      <c r="KH1049" s="17"/>
      <c r="KI1049" s="17"/>
      <c r="KJ1049" s="17"/>
      <c r="KK1049" s="17"/>
      <c r="KL1049" s="17"/>
      <c r="KM1049" s="17"/>
      <c r="KN1049" s="17"/>
      <c r="KO1049" s="17"/>
      <c r="KP1049" s="17"/>
      <c r="KQ1049" s="17"/>
      <c r="KR1049" s="17"/>
      <c r="KS1049" s="17"/>
      <c r="KT1049" s="17"/>
      <c r="KU1049" s="17"/>
      <c r="KV1049" s="17"/>
      <c r="KW1049" s="17"/>
      <c r="KX1049" s="17"/>
      <c r="KY1049" s="17"/>
      <c r="KZ1049" s="17"/>
      <c r="LA1049" s="17"/>
      <c r="LB1049" s="17"/>
      <c r="LC1049" s="17"/>
      <c r="LD1049" s="17"/>
      <c r="LE1049" s="17"/>
      <c r="LF1049" s="17"/>
      <c r="LG1049" s="17"/>
      <c r="LH1049" s="17"/>
      <c r="LI1049" s="17"/>
      <c r="LJ1049" s="17"/>
      <c r="LK1049" s="17"/>
      <c r="LL1049" s="17"/>
      <c r="LM1049" s="17"/>
      <c r="LN1049" s="17"/>
      <c r="LO1049" s="17"/>
      <c r="LP1049" s="17"/>
      <c r="LQ1049" s="17"/>
      <c r="LR1049" s="17"/>
      <c r="LS1049" s="17"/>
      <c r="LT1049" s="17"/>
      <c r="LU1049" s="17"/>
      <c r="LV1049" s="17"/>
      <c r="LW1049" s="17"/>
      <c r="LX1049" s="17"/>
      <c r="LY1049" s="17"/>
      <c r="LZ1049" s="17"/>
      <c r="MA1049" s="17"/>
      <c r="MB1049" s="17"/>
      <c r="MC1049" s="17"/>
      <c r="MD1049" s="17"/>
      <c r="ME1049" s="17"/>
      <c r="MF1049" s="17"/>
      <c r="MG1049" s="17"/>
      <c r="MH1049" s="17"/>
      <c r="MI1049" s="17"/>
      <c r="MJ1049" s="17"/>
      <c r="MK1049" s="17"/>
      <c r="ML1049" s="17"/>
      <c r="MM1049" s="17"/>
      <c r="MN1049" s="17"/>
      <c r="MO1049" s="17"/>
      <c r="MP1049" s="17"/>
      <c r="MQ1049" s="17"/>
      <c r="MR1049" s="17"/>
      <c r="MS1049" s="17"/>
      <c r="MT1049" s="17"/>
      <c r="MU1049" s="17"/>
      <c r="MV1049" s="17"/>
      <c r="MW1049" s="17"/>
      <c r="MX1049" s="17"/>
      <c r="MY1049" s="17"/>
      <c r="MZ1049" s="17"/>
      <c r="NA1049" s="17"/>
      <c r="NB1049" s="17"/>
      <c r="NC1049" s="17"/>
      <c r="ND1049" s="17"/>
      <c r="NE1049" s="17"/>
      <c r="NF1049" s="17"/>
      <c r="NG1049" s="17"/>
      <c r="NH1049" s="17"/>
      <c r="NI1049" s="17"/>
      <c r="NJ1049" s="17"/>
      <c r="NK1049" s="17"/>
      <c r="NL1049" s="17"/>
      <c r="NM1049" s="17"/>
      <c r="NN1049" s="17"/>
      <c r="NO1049" s="17"/>
      <c r="NP1049" s="17"/>
      <c r="NQ1049" s="17"/>
      <c r="NR1049" s="17"/>
      <c r="NS1049" s="17"/>
      <c r="NT1049" s="17"/>
      <c r="NU1049" s="17"/>
      <c r="NV1049" s="17"/>
      <c r="NW1049" s="17"/>
      <c r="NX1049" s="17"/>
      <c r="NY1049" s="17"/>
      <c r="NZ1049" s="17"/>
      <c r="OA1049" s="17"/>
      <c r="OB1049" s="17"/>
      <c r="OC1049" s="17"/>
      <c r="OD1049" s="17"/>
      <c r="OE1049" s="17"/>
      <c r="OF1049" s="17"/>
      <c r="OG1049" s="17"/>
      <c r="OH1049" s="17"/>
      <c r="OI1049" s="17"/>
      <c r="OJ1049" s="17"/>
      <c r="OK1049" s="17"/>
      <c r="OL1049" s="17"/>
      <c r="OM1049" s="17"/>
      <c r="ON1049" s="17"/>
      <c r="OO1049" s="17"/>
      <c r="OP1049" s="17"/>
      <c r="OQ1049" s="17"/>
      <c r="OR1049" s="17"/>
      <c r="OS1049" s="17"/>
      <c r="OT1049" s="17"/>
      <c r="OU1049" s="17"/>
      <c r="OV1049" s="17"/>
      <c r="OW1049" s="17"/>
      <c r="OX1049" s="17"/>
      <c r="OY1049" s="17"/>
      <c r="OZ1049" s="17"/>
      <c r="PA1049" s="17"/>
      <c r="PB1049" s="17"/>
      <c r="PC1049" s="17"/>
      <c r="PD1049" s="17"/>
      <c r="PE1049" s="17"/>
      <c r="PF1049" s="17"/>
      <c r="PG1049" s="17"/>
      <c r="PH1049" s="17"/>
      <c r="PI1049" s="17"/>
      <c r="PJ1049" s="17"/>
      <c r="PK1049" s="17"/>
      <c r="PL1049" s="17"/>
      <c r="PM1049" s="17"/>
      <c r="PN1049" s="17"/>
      <c r="PO1049" s="17"/>
      <c r="PP1049" s="17"/>
      <c r="PQ1049" s="17"/>
      <c r="PR1049" s="17"/>
      <c r="PS1049" s="17"/>
      <c r="PT1049" s="17"/>
      <c r="PU1049" s="17"/>
      <c r="PV1049" s="17"/>
      <c r="PW1049" s="17"/>
      <c r="PX1049" s="17"/>
      <c r="PY1049" s="17"/>
      <c r="PZ1049" s="17"/>
      <c r="QA1049" s="17"/>
      <c r="QB1049" s="17"/>
      <c r="QC1049" s="17"/>
      <c r="QD1049" s="17"/>
      <c r="QE1049" s="17"/>
      <c r="QF1049" s="17"/>
      <c r="QG1049" s="17"/>
      <c r="QH1049" s="17"/>
      <c r="QI1049" s="17"/>
      <c r="QJ1049" s="17"/>
      <c r="QK1049" s="17"/>
      <c r="QL1049" s="17"/>
      <c r="QM1049" s="17"/>
      <c r="QN1049" s="17"/>
      <c r="QO1049" s="17"/>
      <c r="QP1049" s="17"/>
      <c r="QQ1049" s="17"/>
      <c r="QR1049" s="17"/>
      <c r="QS1049" s="17"/>
      <c r="QT1049" s="17"/>
      <c r="QU1049" s="17"/>
      <c r="QV1049" s="17"/>
      <c r="QW1049" s="17"/>
      <c r="QX1049" s="17"/>
      <c r="QY1049" s="17"/>
      <c r="QZ1049" s="17"/>
      <c r="RA1049" s="17"/>
      <c r="RB1049" s="17"/>
      <c r="RC1049" s="17"/>
      <c r="RD1049" s="17"/>
      <c r="RE1049" s="17"/>
      <c r="RF1049" s="17"/>
      <c r="RG1049" s="17"/>
      <c r="RH1049" s="17"/>
      <c r="RI1049" s="17"/>
      <c r="RJ1049" s="17"/>
      <c r="RK1049" s="17"/>
      <c r="RL1049" s="17"/>
      <c r="RM1049" s="17"/>
      <c r="RN1049" s="17"/>
      <c r="RO1049" s="17"/>
      <c r="RP1049" s="17"/>
      <c r="RQ1049" s="17"/>
      <c r="RR1049" s="17"/>
      <c r="RS1049" s="17"/>
      <c r="RT1049" s="17"/>
      <c r="RU1049" s="17"/>
      <c r="RV1049" s="17"/>
      <c r="RW1049" s="17"/>
      <c r="RX1049" s="17"/>
      <c r="RY1049" s="17"/>
      <c r="RZ1049" s="17"/>
      <c r="SA1049" s="17"/>
      <c r="SB1049" s="17"/>
      <c r="SC1049" s="17"/>
      <c r="SD1049" s="17"/>
      <c r="SE1049" s="17"/>
      <c r="SF1049" s="17"/>
      <c r="SG1049" s="17"/>
      <c r="SH1049" s="17"/>
      <c r="SI1049" s="17"/>
      <c r="SJ1049" s="17"/>
      <c r="SK1049" s="17"/>
      <c r="SL1049" s="17"/>
      <c r="SM1049" s="17"/>
      <c r="SN1049" s="17"/>
      <c r="SO1049" s="17"/>
      <c r="SP1049" s="17"/>
      <c r="SQ1049" s="17"/>
      <c r="SR1049" s="17"/>
      <c r="SS1049" s="17"/>
      <c r="ST1049" s="17"/>
      <c r="SU1049" s="17"/>
      <c r="SV1049" s="17"/>
      <c r="SW1049" s="17"/>
      <c r="SX1049" s="17"/>
      <c r="SY1049" s="17"/>
      <c r="SZ1049" s="17"/>
      <c r="TA1049" s="17"/>
      <c r="TB1049" s="17"/>
      <c r="TC1049" s="17"/>
      <c r="TD1049" s="17"/>
      <c r="TE1049" s="17"/>
      <c r="TF1049" s="17"/>
      <c r="TG1049" s="17"/>
      <c r="TH1049" s="17"/>
      <c r="TI1049" s="17"/>
      <c r="TJ1049" s="17"/>
      <c r="TK1049" s="17"/>
      <c r="TL1049" s="17"/>
      <c r="TM1049" s="17"/>
      <c r="TN1049" s="17"/>
      <c r="TO1049" s="17"/>
      <c r="TP1049" s="17"/>
      <c r="TQ1049" s="17"/>
      <c r="TR1049" s="17"/>
      <c r="TS1049" s="17"/>
      <c r="TT1049" s="17"/>
      <c r="TU1049" s="17"/>
      <c r="TV1049" s="17"/>
      <c r="TW1049" s="17"/>
      <c r="TX1049" s="17"/>
      <c r="TY1049" s="17"/>
      <c r="TZ1049" s="17"/>
      <c r="UA1049" s="17"/>
      <c r="UB1049" s="17"/>
      <c r="UC1049" s="17"/>
      <c r="UD1049" s="17"/>
      <c r="UE1049" s="17"/>
      <c r="UF1049" s="17"/>
      <c r="UG1049" s="17"/>
      <c r="UH1049" s="17"/>
      <c r="UI1049" s="17"/>
      <c r="UJ1049" s="17"/>
      <c r="UK1049" s="17"/>
      <c r="UL1049" s="17"/>
      <c r="UM1049" s="17"/>
      <c r="UN1049" s="17"/>
      <c r="UO1049" s="17"/>
      <c r="UP1049" s="17"/>
      <c r="UQ1049" s="17"/>
      <c r="UR1049" s="17"/>
      <c r="US1049" s="17"/>
      <c r="UT1049" s="17"/>
      <c r="UU1049" s="17"/>
      <c r="UV1049" s="17"/>
      <c r="UW1049" s="17"/>
      <c r="UX1049" s="17"/>
      <c r="UY1049" s="17"/>
      <c r="UZ1049" s="17"/>
      <c r="VA1049" s="17"/>
      <c r="VB1049" s="17"/>
      <c r="VC1049" s="17"/>
      <c r="VD1049" s="17"/>
      <c r="VE1049" s="17"/>
      <c r="VF1049" s="17"/>
      <c r="VG1049" s="17"/>
      <c r="VH1049" s="17"/>
      <c r="VI1049" s="17"/>
      <c r="VJ1049" s="17"/>
      <c r="VK1049" s="17"/>
      <c r="VL1049" s="17"/>
      <c r="VM1049" s="17"/>
      <c r="VN1049" s="17"/>
      <c r="VO1049" s="17"/>
      <c r="VP1049" s="17"/>
      <c r="VQ1049" s="17"/>
      <c r="VR1049" s="17"/>
      <c r="VS1049" s="17"/>
      <c r="VT1049" s="17"/>
      <c r="VU1049" s="17"/>
      <c r="VV1049" s="17"/>
      <c r="VW1049" s="17"/>
      <c r="VX1049" s="17"/>
      <c r="VY1049" s="17"/>
      <c r="VZ1049" s="17"/>
      <c r="WA1049" s="17"/>
      <c r="WB1049" s="17"/>
      <c r="WC1049" s="17"/>
      <c r="WD1049" s="17"/>
      <c r="WE1049" s="17"/>
      <c r="WF1049" s="17"/>
      <c r="WG1049" s="17"/>
      <c r="WH1049" s="17"/>
      <c r="WI1049" s="17"/>
      <c r="WJ1049" s="17"/>
      <c r="WK1049" s="17"/>
      <c r="WL1049" s="17"/>
      <c r="WM1049" s="17"/>
      <c r="WN1049" s="17"/>
      <c r="WO1049" s="17"/>
      <c r="WP1049" s="17"/>
      <c r="WQ1049" s="17"/>
      <c r="WR1049" s="17"/>
      <c r="WS1049" s="17"/>
      <c r="WT1049" s="17"/>
      <c r="WU1049" s="17"/>
      <c r="WV1049" s="17"/>
      <c r="WW1049" s="17"/>
      <c r="WX1049" s="17"/>
      <c r="WY1049" s="17"/>
      <c r="WZ1049" s="17"/>
      <c r="XA1049" s="17"/>
      <c r="XB1049" s="17"/>
      <c r="XC1049" s="17"/>
      <c r="XD1049" s="17"/>
      <c r="XE1049" s="17"/>
      <c r="XF1049" s="17"/>
      <c r="XG1049" s="17"/>
      <c r="XH1049" s="17"/>
      <c r="XI1049" s="17"/>
      <c r="XJ1049" s="17"/>
      <c r="XK1049" s="17"/>
      <c r="XL1049" s="17"/>
      <c r="XM1049" s="17"/>
      <c r="XN1049" s="17"/>
      <c r="XO1049" s="17"/>
      <c r="XP1049" s="17"/>
      <c r="XQ1049" s="17"/>
      <c r="XR1049" s="17"/>
      <c r="XS1049" s="17"/>
      <c r="XT1049" s="17"/>
      <c r="XU1049" s="17"/>
      <c r="XV1049" s="17"/>
      <c r="XW1049" s="17"/>
      <c r="XX1049" s="17"/>
      <c r="XY1049" s="17"/>
      <c r="XZ1049" s="17"/>
      <c r="YA1049" s="17"/>
      <c r="YB1049" s="17"/>
      <c r="YC1049" s="17"/>
      <c r="YD1049" s="17"/>
      <c r="YE1049" s="17"/>
      <c r="YF1049" s="17"/>
      <c r="YG1049" s="17"/>
      <c r="YH1049" s="17"/>
      <c r="YI1049" s="17"/>
      <c r="YJ1049" s="17"/>
      <c r="YK1049" s="17"/>
      <c r="YL1049" s="17"/>
      <c r="YM1049" s="17"/>
      <c r="YN1049" s="17"/>
      <c r="YO1049" s="17"/>
      <c r="YP1049" s="17"/>
      <c r="YQ1049" s="17"/>
      <c r="YR1049" s="17"/>
      <c r="YS1049" s="17"/>
      <c r="YT1049" s="17"/>
      <c r="YU1049" s="17"/>
      <c r="YV1049" s="17"/>
      <c r="YW1049" s="17"/>
      <c r="YX1049" s="17"/>
      <c r="YY1049" s="17"/>
      <c r="YZ1049" s="17"/>
      <c r="ZA1049" s="17"/>
      <c r="ZB1049" s="17"/>
      <c r="ZC1049" s="17"/>
      <c r="ZD1049" s="17"/>
      <c r="ZE1049" s="17"/>
      <c r="ZF1049" s="17"/>
      <c r="ZG1049" s="17"/>
      <c r="ZH1049" s="17"/>
      <c r="ZI1049" s="17"/>
      <c r="ZJ1049" s="17"/>
      <c r="ZK1049" s="17"/>
      <c r="ZL1049" s="17"/>
      <c r="ZM1049" s="17"/>
      <c r="ZN1049" s="17"/>
      <c r="ZO1049" s="17"/>
      <c r="ZP1049" s="17"/>
      <c r="ZQ1049" s="17"/>
      <c r="ZR1049" s="17"/>
      <c r="ZS1049" s="17"/>
      <c r="ZT1049" s="17"/>
      <c r="ZU1049" s="17"/>
      <c r="ZV1049" s="17"/>
      <c r="ZW1049" s="17"/>
      <c r="ZX1049" s="17"/>
      <c r="ZY1049" s="17"/>
      <c r="ZZ1049" s="17"/>
      <c r="AAA1049" s="17"/>
      <c r="AAB1049" s="17"/>
      <c r="AAC1049" s="17"/>
      <c r="AAD1049" s="17"/>
      <c r="AAE1049" s="17"/>
      <c r="AAF1049" s="17"/>
      <c r="AAG1049" s="17"/>
      <c r="AAH1049" s="17"/>
      <c r="AAI1049" s="17"/>
      <c r="AAJ1049" s="17"/>
      <c r="AAK1049" s="17"/>
      <c r="AAL1049" s="17"/>
      <c r="AAM1049" s="17"/>
      <c r="AAN1049" s="17"/>
      <c r="AAO1049" s="17"/>
      <c r="AAP1049" s="17"/>
      <c r="AAQ1049" s="17"/>
      <c r="AAR1049" s="17"/>
      <c r="AAS1049" s="17"/>
      <c r="AAT1049" s="17"/>
      <c r="AAU1049" s="17"/>
      <c r="AAV1049" s="17"/>
      <c r="AAW1049" s="17"/>
      <c r="AAX1049" s="17"/>
      <c r="AAY1049" s="17"/>
      <c r="AAZ1049" s="17"/>
      <c r="ABA1049" s="17"/>
      <c r="ABB1049" s="17"/>
      <c r="ABC1049" s="17"/>
      <c r="ABD1049" s="17"/>
      <c r="ABE1049" s="17"/>
      <c r="ABF1049" s="17"/>
      <c r="ABG1049" s="17"/>
      <c r="ABH1049" s="17"/>
      <c r="ABI1049" s="17"/>
      <c r="ABJ1049" s="17"/>
      <c r="ABK1049" s="17"/>
      <c r="ABL1049" s="17"/>
      <c r="ABM1049" s="17"/>
      <c r="ABN1049" s="17"/>
      <c r="ABO1049" s="17"/>
      <c r="ABP1049" s="17"/>
      <c r="ABQ1049" s="17"/>
      <c r="ABR1049" s="17"/>
      <c r="ABS1049" s="17"/>
      <c r="ABT1049" s="17"/>
      <c r="ABU1049" s="17"/>
      <c r="ABV1049" s="17"/>
      <c r="ABW1049" s="17"/>
      <c r="ABX1049" s="17"/>
      <c r="ABY1049" s="17"/>
      <c r="ABZ1049" s="17"/>
      <c r="ACA1049" s="17"/>
      <c r="ACB1049" s="17"/>
      <c r="ACC1049" s="17"/>
      <c r="ACD1049" s="17"/>
      <c r="ACE1049" s="17"/>
      <c r="ACF1049" s="17"/>
      <c r="ACG1049" s="17"/>
      <c r="ACH1049" s="17"/>
      <c r="ACI1049" s="17"/>
      <c r="ACJ1049" s="17"/>
      <c r="ACK1049" s="17"/>
      <c r="ACL1049" s="17"/>
      <c r="ACM1049" s="17"/>
      <c r="ACN1049" s="17"/>
      <c r="ACO1049" s="17"/>
      <c r="ACP1049" s="17"/>
      <c r="ACQ1049" s="17"/>
      <c r="ACR1049" s="17"/>
      <c r="ACS1049" s="17"/>
      <c r="ACT1049" s="17"/>
      <c r="ACU1049" s="17"/>
      <c r="ACV1049" s="17"/>
      <c r="ACW1049" s="17"/>
      <c r="ACX1049" s="17"/>
      <c r="ACY1049" s="17"/>
      <c r="ACZ1049" s="17"/>
      <c r="ADA1049" s="17"/>
      <c r="ADB1049" s="17"/>
      <c r="ADC1049" s="17"/>
      <c r="ADD1049" s="17"/>
      <c r="ADE1049" s="17"/>
      <c r="ADF1049" s="17"/>
      <c r="ADG1049" s="17"/>
      <c r="ADH1049" s="17"/>
      <c r="ADI1049" s="17"/>
      <c r="ADJ1049" s="17"/>
      <c r="ADK1049" s="17"/>
      <c r="ADL1049" s="17"/>
      <c r="ADM1049" s="17"/>
      <c r="ADN1049" s="17"/>
      <c r="ADO1049" s="17"/>
      <c r="ADP1049" s="17"/>
      <c r="ADQ1049" s="17"/>
      <c r="ADR1049" s="17"/>
    </row>
    <row r="1050" spans="44:798" s="16" customFormat="1" x14ac:dyDescent="0.25">
      <c r="AR1050" s="56"/>
      <c r="AS1050" s="56"/>
      <c r="AT1050" s="57"/>
      <c r="AU1050" s="56"/>
      <c r="AV1050" s="57"/>
      <c r="AW1050" s="56"/>
      <c r="AX1050" s="56"/>
      <c r="AY1050" s="56"/>
      <c r="AZ1050" s="56"/>
      <c r="BA1050" s="56"/>
      <c r="BB1050" s="56"/>
      <c r="BC1050" s="56"/>
      <c r="BD1050" s="56"/>
      <c r="BE1050" s="51"/>
      <c r="BF1050" s="51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  <c r="HS1050" s="17"/>
      <c r="HT1050" s="17"/>
      <c r="HU1050" s="17"/>
      <c r="HV1050" s="17"/>
      <c r="HW1050" s="17"/>
      <c r="HX1050" s="17"/>
      <c r="HY1050" s="17"/>
      <c r="HZ1050" s="17"/>
      <c r="IA1050" s="17"/>
      <c r="IB1050" s="17"/>
      <c r="IC1050" s="17"/>
      <c r="ID1050" s="17"/>
      <c r="IE1050" s="17"/>
      <c r="IF1050" s="17"/>
      <c r="IG1050" s="17"/>
      <c r="IH1050" s="17"/>
      <c r="II1050" s="17"/>
      <c r="IJ1050" s="17"/>
      <c r="IK1050" s="17"/>
      <c r="IL1050" s="17"/>
      <c r="IM1050" s="17"/>
      <c r="IN1050" s="17"/>
      <c r="IO1050" s="17"/>
      <c r="IP1050" s="17"/>
      <c r="IQ1050" s="17"/>
      <c r="IR1050" s="17"/>
      <c r="IS1050" s="17"/>
      <c r="IT1050" s="17"/>
      <c r="IU1050" s="17"/>
      <c r="IV1050" s="17"/>
      <c r="IW1050" s="17"/>
      <c r="IX1050" s="17"/>
      <c r="IY1050" s="17"/>
      <c r="IZ1050" s="17"/>
      <c r="JA1050" s="17"/>
      <c r="JB1050" s="17"/>
      <c r="JC1050" s="17"/>
      <c r="JD1050" s="17"/>
      <c r="JE1050" s="17"/>
      <c r="JF1050" s="17"/>
      <c r="JG1050" s="17"/>
      <c r="JH1050" s="17"/>
      <c r="JI1050" s="17"/>
      <c r="JJ1050" s="17"/>
      <c r="JK1050" s="17"/>
      <c r="JL1050" s="17"/>
      <c r="JM1050" s="17"/>
      <c r="JN1050" s="17"/>
      <c r="JO1050" s="17"/>
      <c r="JP1050" s="17"/>
      <c r="JQ1050" s="17"/>
      <c r="JR1050" s="17"/>
      <c r="JS1050" s="17"/>
      <c r="JT1050" s="17"/>
      <c r="JU1050" s="17"/>
      <c r="JV1050" s="17"/>
      <c r="JW1050" s="17"/>
      <c r="JX1050" s="17"/>
      <c r="JY1050" s="17"/>
      <c r="JZ1050" s="17"/>
      <c r="KA1050" s="17"/>
      <c r="KB1050" s="17"/>
      <c r="KC1050" s="17"/>
      <c r="KD1050" s="17"/>
      <c r="KE1050" s="17"/>
      <c r="KF1050" s="17"/>
      <c r="KG1050" s="17"/>
      <c r="KH1050" s="17"/>
      <c r="KI1050" s="17"/>
      <c r="KJ1050" s="17"/>
      <c r="KK1050" s="17"/>
      <c r="KL1050" s="17"/>
      <c r="KM1050" s="17"/>
      <c r="KN1050" s="17"/>
      <c r="KO1050" s="17"/>
      <c r="KP1050" s="17"/>
      <c r="KQ1050" s="17"/>
      <c r="KR1050" s="17"/>
      <c r="KS1050" s="17"/>
      <c r="KT1050" s="17"/>
      <c r="KU1050" s="17"/>
      <c r="KV1050" s="17"/>
      <c r="KW1050" s="17"/>
      <c r="KX1050" s="17"/>
      <c r="KY1050" s="17"/>
      <c r="KZ1050" s="17"/>
      <c r="LA1050" s="17"/>
      <c r="LB1050" s="17"/>
      <c r="LC1050" s="17"/>
      <c r="LD1050" s="17"/>
      <c r="LE1050" s="17"/>
      <c r="LF1050" s="17"/>
      <c r="LG1050" s="17"/>
      <c r="LH1050" s="17"/>
      <c r="LI1050" s="17"/>
      <c r="LJ1050" s="17"/>
      <c r="LK1050" s="17"/>
      <c r="LL1050" s="17"/>
      <c r="LM1050" s="17"/>
      <c r="LN1050" s="17"/>
      <c r="LO1050" s="17"/>
      <c r="LP1050" s="17"/>
      <c r="LQ1050" s="17"/>
      <c r="LR1050" s="17"/>
      <c r="LS1050" s="17"/>
      <c r="LT1050" s="17"/>
      <c r="LU1050" s="17"/>
      <c r="LV1050" s="17"/>
      <c r="LW1050" s="17"/>
      <c r="LX1050" s="17"/>
      <c r="LY1050" s="17"/>
      <c r="LZ1050" s="17"/>
      <c r="MA1050" s="17"/>
      <c r="MB1050" s="17"/>
      <c r="MC1050" s="17"/>
      <c r="MD1050" s="17"/>
      <c r="ME1050" s="17"/>
      <c r="MF1050" s="17"/>
      <c r="MG1050" s="17"/>
      <c r="MH1050" s="17"/>
      <c r="MI1050" s="17"/>
      <c r="MJ1050" s="17"/>
      <c r="MK1050" s="17"/>
      <c r="ML1050" s="17"/>
      <c r="MM1050" s="17"/>
      <c r="MN1050" s="17"/>
      <c r="MO1050" s="17"/>
      <c r="MP1050" s="17"/>
      <c r="MQ1050" s="17"/>
      <c r="MR1050" s="17"/>
      <c r="MS1050" s="17"/>
      <c r="MT1050" s="17"/>
      <c r="MU1050" s="17"/>
      <c r="MV1050" s="17"/>
      <c r="MW1050" s="17"/>
      <c r="MX1050" s="17"/>
      <c r="MY1050" s="17"/>
      <c r="MZ1050" s="17"/>
      <c r="NA1050" s="17"/>
      <c r="NB1050" s="17"/>
      <c r="NC1050" s="17"/>
      <c r="ND1050" s="17"/>
      <c r="NE1050" s="17"/>
      <c r="NF1050" s="17"/>
      <c r="NG1050" s="17"/>
      <c r="NH1050" s="17"/>
      <c r="NI1050" s="17"/>
      <c r="NJ1050" s="17"/>
      <c r="NK1050" s="17"/>
      <c r="NL1050" s="17"/>
      <c r="NM1050" s="17"/>
      <c r="NN1050" s="17"/>
      <c r="NO1050" s="17"/>
      <c r="NP1050" s="17"/>
      <c r="NQ1050" s="17"/>
      <c r="NR1050" s="17"/>
      <c r="NS1050" s="17"/>
      <c r="NT1050" s="17"/>
      <c r="NU1050" s="17"/>
      <c r="NV1050" s="17"/>
      <c r="NW1050" s="17"/>
      <c r="NX1050" s="17"/>
      <c r="NY1050" s="17"/>
      <c r="NZ1050" s="17"/>
      <c r="OA1050" s="17"/>
      <c r="OB1050" s="17"/>
      <c r="OC1050" s="17"/>
      <c r="OD1050" s="17"/>
      <c r="OE1050" s="17"/>
      <c r="OF1050" s="17"/>
      <c r="OG1050" s="17"/>
      <c r="OH1050" s="17"/>
      <c r="OI1050" s="17"/>
      <c r="OJ1050" s="17"/>
      <c r="OK1050" s="17"/>
      <c r="OL1050" s="17"/>
      <c r="OM1050" s="17"/>
      <c r="ON1050" s="17"/>
      <c r="OO1050" s="17"/>
      <c r="OP1050" s="17"/>
      <c r="OQ1050" s="17"/>
      <c r="OR1050" s="17"/>
      <c r="OS1050" s="17"/>
      <c r="OT1050" s="17"/>
      <c r="OU1050" s="17"/>
      <c r="OV1050" s="17"/>
      <c r="OW1050" s="17"/>
      <c r="OX1050" s="17"/>
      <c r="OY1050" s="17"/>
      <c r="OZ1050" s="17"/>
      <c r="PA1050" s="17"/>
      <c r="PB1050" s="17"/>
      <c r="PC1050" s="17"/>
      <c r="PD1050" s="17"/>
      <c r="PE1050" s="17"/>
      <c r="PF1050" s="17"/>
      <c r="PG1050" s="17"/>
      <c r="PH1050" s="17"/>
      <c r="PI1050" s="17"/>
      <c r="PJ1050" s="17"/>
      <c r="PK1050" s="17"/>
      <c r="PL1050" s="17"/>
      <c r="PM1050" s="17"/>
      <c r="PN1050" s="17"/>
      <c r="PO1050" s="17"/>
      <c r="PP1050" s="17"/>
      <c r="PQ1050" s="17"/>
      <c r="PR1050" s="17"/>
      <c r="PS1050" s="17"/>
      <c r="PT1050" s="17"/>
      <c r="PU1050" s="17"/>
      <c r="PV1050" s="17"/>
      <c r="PW1050" s="17"/>
      <c r="PX1050" s="17"/>
      <c r="PY1050" s="17"/>
      <c r="PZ1050" s="17"/>
      <c r="QA1050" s="17"/>
      <c r="QB1050" s="17"/>
      <c r="QC1050" s="17"/>
      <c r="QD1050" s="17"/>
      <c r="QE1050" s="17"/>
      <c r="QF1050" s="17"/>
      <c r="QG1050" s="17"/>
      <c r="QH1050" s="17"/>
      <c r="QI1050" s="17"/>
      <c r="QJ1050" s="17"/>
      <c r="QK1050" s="17"/>
      <c r="QL1050" s="17"/>
      <c r="QM1050" s="17"/>
      <c r="QN1050" s="17"/>
      <c r="QO1050" s="17"/>
      <c r="QP1050" s="17"/>
      <c r="QQ1050" s="17"/>
      <c r="QR1050" s="17"/>
      <c r="QS1050" s="17"/>
      <c r="QT1050" s="17"/>
      <c r="QU1050" s="17"/>
      <c r="QV1050" s="17"/>
      <c r="QW1050" s="17"/>
      <c r="QX1050" s="17"/>
      <c r="QY1050" s="17"/>
      <c r="QZ1050" s="17"/>
      <c r="RA1050" s="17"/>
      <c r="RB1050" s="17"/>
      <c r="RC1050" s="17"/>
      <c r="RD1050" s="17"/>
      <c r="RE1050" s="17"/>
      <c r="RF1050" s="17"/>
      <c r="RG1050" s="17"/>
      <c r="RH1050" s="17"/>
      <c r="RI1050" s="17"/>
      <c r="RJ1050" s="17"/>
      <c r="RK1050" s="17"/>
      <c r="RL1050" s="17"/>
      <c r="RM1050" s="17"/>
      <c r="RN1050" s="17"/>
      <c r="RO1050" s="17"/>
      <c r="RP1050" s="17"/>
      <c r="RQ1050" s="17"/>
      <c r="RR1050" s="17"/>
      <c r="RS1050" s="17"/>
      <c r="RT1050" s="17"/>
      <c r="RU1050" s="17"/>
      <c r="RV1050" s="17"/>
      <c r="RW1050" s="17"/>
      <c r="RX1050" s="17"/>
      <c r="RY1050" s="17"/>
      <c r="RZ1050" s="17"/>
      <c r="SA1050" s="17"/>
      <c r="SB1050" s="17"/>
      <c r="SC1050" s="17"/>
      <c r="SD1050" s="17"/>
      <c r="SE1050" s="17"/>
      <c r="SF1050" s="17"/>
      <c r="SG1050" s="17"/>
      <c r="SH1050" s="17"/>
      <c r="SI1050" s="17"/>
      <c r="SJ1050" s="17"/>
      <c r="SK1050" s="17"/>
      <c r="SL1050" s="17"/>
      <c r="SM1050" s="17"/>
      <c r="SN1050" s="17"/>
      <c r="SO1050" s="17"/>
      <c r="SP1050" s="17"/>
      <c r="SQ1050" s="17"/>
      <c r="SR1050" s="17"/>
      <c r="SS1050" s="17"/>
      <c r="ST1050" s="17"/>
      <c r="SU1050" s="17"/>
      <c r="SV1050" s="17"/>
      <c r="SW1050" s="17"/>
      <c r="SX1050" s="17"/>
      <c r="SY1050" s="17"/>
      <c r="SZ1050" s="17"/>
      <c r="TA1050" s="17"/>
      <c r="TB1050" s="17"/>
      <c r="TC1050" s="17"/>
      <c r="TD1050" s="17"/>
      <c r="TE1050" s="17"/>
      <c r="TF1050" s="17"/>
      <c r="TG1050" s="17"/>
      <c r="TH1050" s="17"/>
      <c r="TI1050" s="17"/>
      <c r="TJ1050" s="17"/>
      <c r="TK1050" s="17"/>
      <c r="TL1050" s="17"/>
      <c r="TM1050" s="17"/>
      <c r="TN1050" s="17"/>
      <c r="TO1050" s="17"/>
      <c r="TP1050" s="17"/>
      <c r="TQ1050" s="17"/>
      <c r="TR1050" s="17"/>
      <c r="TS1050" s="17"/>
      <c r="TT1050" s="17"/>
      <c r="TU1050" s="17"/>
      <c r="TV1050" s="17"/>
      <c r="TW1050" s="17"/>
      <c r="TX1050" s="17"/>
      <c r="TY1050" s="17"/>
      <c r="TZ1050" s="17"/>
      <c r="UA1050" s="17"/>
      <c r="UB1050" s="17"/>
      <c r="UC1050" s="17"/>
      <c r="UD1050" s="17"/>
      <c r="UE1050" s="17"/>
      <c r="UF1050" s="17"/>
      <c r="UG1050" s="17"/>
      <c r="UH1050" s="17"/>
      <c r="UI1050" s="17"/>
      <c r="UJ1050" s="17"/>
      <c r="UK1050" s="17"/>
      <c r="UL1050" s="17"/>
      <c r="UM1050" s="17"/>
      <c r="UN1050" s="17"/>
      <c r="UO1050" s="17"/>
      <c r="UP1050" s="17"/>
      <c r="UQ1050" s="17"/>
      <c r="UR1050" s="17"/>
      <c r="US1050" s="17"/>
      <c r="UT1050" s="17"/>
      <c r="UU1050" s="17"/>
      <c r="UV1050" s="17"/>
      <c r="UW1050" s="17"/>
      <c r="UX1050" s="17"/>
      <c r="UY1050" s="17"/>
      <c r="UZ1050" s="17"/>
      <c r="VA1050" s="17"/>
      <c r="VB1050" s="17"/>
      <c r="VC1050" s="17"/>
      <c r="VD1050" s="17"/>
      <c r="VE1050" s="17"/>
      <c r="VF1050" s="17"/>
      <c r="VG1050" s="17"/>
      <c r="VH1050" s="17"/>
      <c r="VI1050" s="17"/>
      <c r="VJ1050" s="17"/>
      <c r="VK1050" s="17"/>
      <c r="VL1050" s="17"/>
      <c r="VM1050" s="17"/>
      <c r="VN1050" s="17"/>
      <c r="VO1050" s="17"/>
      <c r="VP1050" s="17"/>
      <c r="VQ1050" s="17"/>
      <c r="VR1050" s="17"/>
      <c r="VS1050" s="17"/>
      <c r="VT1050" s="17"/>
      <c r="VU1050" s="17"/>
      <c r="VV1050" s="17"/>
      <c r="VW1050" s="17"/>
      <c r="VX1050" s="17"/>
      <c r="VY1050" s="17"/>
      <c r="VZ1050" s="17"/>
      <c r="WA1050" s="17"/>
      <c r="WB1050" s="17"/>
      <c r="WC1050" s="17"/>
      <c r="WD1050" s="17"/>
      <c r="WE1050" s="17"/>
      <c r="WF1050" s="17"/>
      <c r="WG1050" s="17"/>
      <c r="WH1050" s="17"/>
      <c r="WI1050" s="17"/>
      <c r="WJ1050" s="17"/>
      <c r="WK1050" s="17"/>
      <c r="WL1050" s="17"/>
      <c r="WM1050" s="17"/>
      <c r="WN1050" s="17"/>
      <c r="WO1050" s="17"/>
      <c r="WP1050" s="17"/>
      <c r="WQ1050" s="17"/>
      <c r="WR1050" s="17"/>
      <c r="WS1050" s="17"/>
      <c r="WT1050" s="17"/>
      <c r="WU1050" s="17"/>
      <c r="WV1050" s="17"/>
      <c r="WW1050" s="17"/>
      <c r="WX1050" s="17"/>
      <c r="WY1050" s="17"/>
      <c r="WZ1050" s="17"/>
      <c r="XA1050" s="17"/>
      <c r="XB1050" s="17"/>
      <c r="XC1050" s="17"/>
      <c r="XD1050" s="17"/>
      <c r="XE1050" s="17"/>
      <c r="XF1050" s="17"/>
      <c r="XG1050" s="17"/>
      <c r="XH1050" s="17"/>
      <c r="XI1050" s="17"/>
      <c r="XJ1050" s="17"/>
      <c r="XK1050" s="17"/>
      <c r="XL1050" s="17"/>
      <c r="XM1050" s="17"/>
      <c r="XN1050" s="17"/>
      <c r="XO1050" s="17"/>
      <c r="XP1050" s="17"/>
      <c r="XQ1050" s="17"/>
      <c r="XR1050" s="17"/>
      <c r="XS1050" s="17"/>
      <c r="XT1050" s="17"/>
      <c r="XU1050" s="17"/>
      <c r="XV1050" s="17"/>
      <c r="XW1050" s="17"/>
      <c r="XX1050" s="17"/>
      <c r="XY1050" s="17"/>
      <c r="XZ1050" s="17"/>
      <c r="YA1050" s="17"/>
      <c r="YB1050" s="17"/>
      <c r="YC1050" s="17"/>
      <c r="YD1050" s="17"/>
      <c r="YE1050" s="17"/>
      <c r="YF1050" s="17"/>
      <c r="YG1050" s="17"/>
      <c r="YH1050" s="17"/>
      <c r="YI1050" s="17"/>
      <c r="YJ1050" s="17"/>
      <c r="YK1050" s="17"/>
      <c r="YL1050" s="17"/>
      <c r="YM1050" s="17"/>
      <c r="YN1050" s="17"/>
      <c r="YO1050" s="17"/>
      <c r="YP1050" s="17"/>
      <c r="YQ1050" s="17"/>
      <c r="YR1050" s="17"/>
      <c r="YS1050" s="17"/>
      <c r="YT1050" s="17"/>
      <c r="YU1050" s="17"/>
      <c r="YV1050" s="17"/>
      <c r="YW1050" s="17"/>
      <c r="YX1050" s="17"/>
      <c r="YY1050" s="17"/>
      <c r="YZ1050" s="17"/>
      <c r="ZA1050" s="17"/>
      <c r="ZB1050" s="17"/>
      <c r="ZC1050" s="17"/>
      <c r="ZD1050" s="17"/>
      <c r="ZE1050" s="17"/>
      <c r="ZF1050" s="17"/>
      <c r="ZG1050" s="17"/>
      <c r="ZH1050" s="17"/>
      <c r="ZI1050" s="17"/>
      <c r="ZJ1050" s="17"/>
      <c r="ZK1050" s="17"/>
      <c r="ZL1050" s="17"/>
      <c r="ZM1050" s="17"/>
      <c r="ZN1050" s="17"/>
      <c r="ZO1050" s="17"/>
      <c r="ZP1050" s="17"/>
      <c r="ZQ1050" s="17"/>
      <c r="ZR1050" s="17"/>
      <c r="ZS1050" s="17"/>
      <c r="ZT1050" s="17"/>
      <c r="ZU1050" s="17"/>
      <c r="ZV1050" s="17"/>
      <c r="ZW1050" s="17"/>
      <c r="ZX1050" s="17"/>
      <c r="ZY1050" s="17"/>
      <c r="ZZ1050" s="17"/>
      <c r="AAA1050" s="17"/>
      <c r="AAB1050" s="17"/>
      <c r="AAC1050" s="17"/>
      <c r="AAD1050" s="17"/>
      <c r="AAE1050" s="17"/>
      <c r="AAF1050" s="17"/>
      <c r="AAG1050" s="17"/>
      <c r="AAH1050" s="17"/>
      <c r="AAI1050" s="17"/>
      <c r="AAJ1050" s="17"/>
      <c r="AAK1050" s="17"/>
      <c r="AAL1050" s="17"/>
      <c r="AAM1050" s="17"/>
      <c r="AAN1050" s="17"/>
      <c r="AAO1050" s="17"/>
      <c r="AAP1050" s="17"/>
      <c r="AAQ1050" s="17"/>
      <c r="AAR1050" s="17"/>
      <c r="AAS1050" s="17"/>
      <c r="AAT1050" s="17"/>
      <c r="AAU1050" s="17"/>
      <c r="AAV1050" s="17"/>
      <c r="AAW1050" s="17"/>
      <c r="AAX1050" s="17"/>
      <c r="AAY1050" s="17"/>
      <c r="AAZ1050" s="17"/>
      <c r="ABA1050" s="17"/>
      <c r="ABB1050" s="17"/>
      <c r="ABC1050" s="17"/>
      <c r="ABD1050" s="17"/>
      <c r="ABE1050" s="17"/>
      <c r="ABF1050" s="17"/>
      <c r="ABG1050" s="17"/>
      <c r="ABH1050" s="17"/>
      <c r="ABI1050" s="17"/>
      <c r="ABJ1050" s="17"/>
      <c r="ABK1050" s="17"/>
      <c r="ABL1050" s="17"/>
      <c r="ABM1050" s="17"/>
      <c r="ABN1050" s="17"/>
      <c r="ABO1050" s="17"/>
      <c r="ABP1050" s="17"/>
      <c r="ABQ1050" s="17"/>
      <c r="ABR1050" s="17"/>
      <c r="ABS1050" s="17"/>
      <c r="ABT1050" s="17"/>
      <c r="ABU1050" s="17"/>
      <c r="ABV1050" s="17"/>
      <c r="ABW1050" s="17"/>
      <c r="ABX1050" s="17"/>
      <c r="ABY1050" s="17"/>
      <c r="ABZ1050" s="17"/>
      <c r="ACA1050" s="17"/>
      <c r="ACB1050" s="17"/>
      <c r="ACC1050" s="17"/>
      <c r="ACD1050" s="17"/>
      <c r="ACE1050" s="17"/>
      <c r="ACF1050" s="17"/>
      <c r="ACG1050" s="17"/>
      <c r="ACH1050" s="17"/>
      <c r="ACI1050" s="17"/>
      <c r="ACJ1050" s="17"/>
      <c r="ACK1050" s="17"/>
      <c r="ACL1050" s="17"/>
      <c r="ACM1050" s="17"/>
      <c r="ACN1050" s="17"/>
      <c r="ACO1050" s="17"/>
      <c r="ACP1050" s="17"/>
      <c r="ACQ1050" s="17"/>
      <c r="ACR1050" s="17"/>
      <c r="ACS1050" s="17"/>
      <c r="ACT1050" s="17"/>
      <c r="ACU1050" s="17"/>
      <c r="ACV1050" s="17"/>
      <c r="ACW1050" s="17"/>
      <c r="ACX1050" s="17"/>
      <c r="ACY1050" s="17"/>
      <c r="ACZ1050" s="17"/>
      <c r="ADA1050" s="17"/>
      <c r="ADB1050" s="17"/>
      <c r="ADC1050" s="17"/>
      <c r="ADD1050" s="17"/>
      <c r="ADE1050" s="17"/>
      <c r="ADF1050" s="17"/>
      <c r="ADG1050" s="17"/>
      <c r="ADH1050" s="17"/>
      <c r="ADI1050" s="17"/>
      <c r="ADJ1050" s="17"/>
      <c r="ADK1050" s="17"/>
      <c r="ADL1050" s="17"/>
      <c r="ADM1050" s="17"/>
      <c r="ADN1050" s="17"/>
      <c r="ADO1050" s="17"/>
      <c r="ADP1050" s="17"/>
      <c r="ADQ1050" s="17"/>
      <c r="ADR1050" s="17"/>
    </row>
    <row r="1051" spans="44:798" s="16" customFormat="1" x14ac:dyDescent="0.25">
      <c r="AR1051" s="56"/>
      <c r="AS1051" s="56"/>
      <c r="AT1051" s="57"/>
      <c r="AU1051" s="56"/>
      <c r="AV1051" s="57"/>
      <c r="AW1051" s="56"/>
      <c r="AX1051" s="56"/>
      <c r="AY1051" s="56"/>
      <c r="AZ1051" s="56"/>
      <c r="BA1051" s="56"/>
      <c r="BB1051" s="56"/>
      <c r="BC1051" s="56"/>
      <c r="BD1051" s="56"/>
      <c r="BE1051" s="51"/>
      <c r="BF1051" s="51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  <c r="HS1051" s="17"/>
      <c r="HT1051" s="17"/>
      <c r="HU1051" s="17"/>
      <c r="HV1051" s="17"/>
      <c r="HW1051" s="17"/>
      <c r="HX1051" s="17"/>
      <c r="HY1051" s="17"/>
      <c r="HZ1051" s="17"/>
      <c r="IA1051" s="17"/>
      <c r="IB1051" s="17"/>
      <c r="IC1051" s="17"/>
      <c r="ID1051" s="17"/>
      <c r="IE1051" s="17"/>
      <c r="IF1051" s="17"/>
      <c r="IG1051" s="17"/>
      <c r="IH1051" s="17"/>
      <c r="II1051" s="17"/>
      <c r="IJ1051" s="17"/>
      <c r="IK1051" s="17"/>
      <c r="IL1051" s="17"/>
      <c r="IM1051" s="17"/>
      <c r="IN1051" s="17"/>
      <c r="IO1051" s="17"/>
      <c r="IP1051" s="17"/>
      <c r="IQ1051" s="17"/>
      <c r="IR1051" s="17"/>
      <c r="IS1051" s="17"/>
      <c r="IT1051" s="17"/>
      <c r="IU1051" s="17"/>
      <c r="IV1051" s="17"/>
      <c r="IW1051" s="17"/>
      <c r="IX1051" s="17"/>
      <c r="IY1051" s="17"/>
      <c r="IZ1051" s="17"/>
      <c r="JA1051" s="17"/>
      <c r="JB1051" s="17"/>
      <c r="JC1051" s="17"/>
      <c r="JD1051" s="17"/>
      <c r="JE1051" s="17"/>
      <c r="JF1051" s="17"/>
      <c r="JG1051" s="17"/>
      <c r="JH1051" s="17"/>
      <c r="JI1051" s="17"/>
      <c r="JJ1051" s="17"/>
      <c r="JK1051" s="17"/>
      <c r="JL1051" s="17"/>
      <c r="JM1051" s="17"/>
      <c r="JN1051" s="17"/>
      <c r="JO1051" s="17"/>
      <c r="JP1051" s="17"/>
      <c r="JQ1051" s="17"/>
      <c r="JR1051" s="17"/>
      <c r="JS1051" s="17"/>
      <c r="JT1051" s="17"/>
      <c r="JU1051" s="17"/>
      <c r="JV1051" s="17"/>
      <c r="JW1051" s="17"/>
      <c r="JX1051" s="17"/>
      <c r="JY1051" s="17"/>
      <c r="JZ1051" s="17"/>
      <c r="KA1051" s="17"/>
      <c r="KB1051" s="17"/>
      <c r="KC1051" s="17"/>
      <c r="KD1051" s="17"/>
      <c r="KE1051" s="17"/>
      <c r="KF1051" s="17"/>
      <c r="KG1051" s="17"/>
      <c r="KH1051" s="17"/>
      <c r="KI1051" s="17"/>
      <c r="KJ1051" s="17"/>
      <c r="KK1051" s="17"/>
      <c r="KL1051" s="17"/>
      <c r="KM1051" s="17"/>
      <c r="KN1051" s="17"/>
      <c r="KO1051" s="17"/>
      <c r="KP1051" s="17"/>
      <c r="KQ1051" s="17"/>
      <c r="KR1051" s="17"/>
      <c r="KS1051" s="17"/>
      <c r="KT1051" s="17"/>
      <c r="KU1051" s="17"/>
      <c r="KV1051" s="17"/>
      <c r="KW1051" s="17"/>
      <c r="KX1051" s="17"/>
      <c r="KY1051" s="17"/>
      <c r="KZ1051" s="17"/>
      <c r="LA1051" s="17"/>
      <c r="LB1051" s="17"/>
      <c r="LC1051" s="17"/>
      <c r="LD1051" s="17"/>
      <c r="LE1051" s="17"/>
      <c r="LF1051" s="17"/>
      <c r="LG1051" s="17"/>
      <c r="LH1051" s="17"/>
      <c r="LI1051" s="17"/>
      <c r="LJ1051" s="17"/>
      <c r="LK1051" s="17"/>
      <c r="LL1051" s="17"/>
      <c r="LM1051" s="17"/>
      <c r="LN1051" s="17"/>
      <c r="LO1051" s="17"/>
      <c r="LP1051" s="17"/>
      <c r="LQ1051" s="17"/>
      <c r="LR1051" s="17"/>
      <c r="LS1051" s="17"/>
      <c r="LT1051" s="17"/>
      <c r="LU1051" s="17"/>
      <c r="LV1051" s="17"/>
      <c r="LW1051" s="17"/>
      <c r="LX1051" s="17"/>
      <c r="LY1051" s="17"/>
      <c r="LZ1051" s="17"/>
      <c r="MA1051" s="17"/>
      <c r="MB1051" s="17"/>
      <c r="MC1051" s="17"/>
      <c r="MD1051" s="17"/>
      <c r="ME1051" s="17"/>
      <c r="MF1051" s="17"/>
      <c r="MG1051" s="17"/>
      <c r="MH1051" s="17"/>
      <c r="MI1051" s="17"/>
      <c r="MJ1051" s="17"/>
      <c r="MK1051" s="17"/>
      <c r="ML1051" s="17"/>
      <c r="MM1051" s="17"/>
      <c r="MN1051" s="17"/>
      <c r="MO1051" s="17"/>
      <c r="MP1051" s="17"/>
      <c r="MQ1051" s="17"/>
      <c r="MR1051" s="17"/>
      <c r="MS1051" s="17"/>
      <c r="MT1051" s="17"/>
      <c r="MU1051" s="17"/>
      <c r="MV1051" s="17"/>
      <c r="MW1051" s="17"/>
      <c r="MX1051" s="17"/>
      <c r="MY1051" s="17"/>
      <c r="MZ1051" s="17"/>
      <c r="NA1051" s="17"/>
      <c r="NB1051" s="17"/>
      <c r="NC1051" s="17"/>
      <c r="ND1051" s="17"/>
      <c r="NE1051" s="17"/>
      <c r="NF1051" s="17"/>
      <c r="NG1051" s="17"/>
      <c r="NH1051" s="17"/>
      <c r="NI1051" s="17"/>
      <c r="NJ1051" s="17"/>
      <c r="NK1051" s="17"/>
      <c r="NL1051" s="17"/>
      <c r="NM1051" s="17"/>
      <c r="NN1051" s="17"/>
      <c r="NO1051" s="17"/>
      <c r="NP1051" s="17"/>
      <c r="NQ1051" s="17"/>
      <c r="NR1051" s="17"/>
      <c r="NS1051" s="17"/>
      <c r="NT1051" s="17"/>
      <c r="NU1051" s="17"/>
      <c r="NV1051" s="17"/>
      <c r="NW1051" s="17"/>
      <c r="NX1051" s="17"/>
      <c r="NY1051" s="17"/>
      <c r="NZ1051" s="17"/>
      <c r="OA1051" s="17"/>
      <c r="OB1051" s="17"/>
      <c r="OC1051" s="17"/>
      <c r="OD1051" s="17"/>
      <c r="OE1051" s="17"/>
      <c r="OF1051" s="17"/>
      <c r="OG1051" s="17"/>
      <c r="OH1051" s="17"/>
      <c r="OI1051" s="17"/>
      <c r="OJ1051" s="17"/>
      <c r="OK1051" s="17"/>
      <c r="OL1051" s="17"/>
      <c r="OM1051" s="17"/>
      <c r="ON1051" s="17"/>
      <c r="OO1051" s="17"/>
      <c r="OP1051" s="17"/>
      <c r="OQ1051" s="17"/>
      <c r="OR1051" s="17"/>
      <c r="OS1051" s="17"/>
      <c r="OT1051" s="17"/>
      <c r="OU1051" s="17"/>
      <c r="OV1051" s="17"/>
      <c r="OW1051" s="17"/>
      <c r="OX1051" s="17"/>
      <c r="OY1051" s="17"/>
      <c r="OZ1051" s="17"/>
      <c r="PA1051" s="17"/>
      <c r="PB1051" s="17"/>
      <c r="PC1051" s="17"/>
      <c r="PD1051" s="17"/>
      <c r="PE1051" s="17"/>
      <c r="PF1051" s="17"/>
      <c r="PG1051" s="17"/>
      <c r="PH1051" s="17"/>
      <c r="PI1051" s="17"/>
      <c r="PJ1051" s="17"/>
      <c r="PK1051" s="17"/>
      <c r="PL1051" s="17"/>
      <c r="PM1051" s="17"/>
      <c r="PN1051" s="17"/>
      <c r="PO1051" s="17"/>
      <c r="PP1051" s="17"/>
      <c r="PQ1051" s="17"/>
      <c r="PR1051" s="17"/>
      <c r="PS1051" s="17"/>
      <c r="PT1051" s="17"/>
      <c r="PU1051" s="17"/>
      <c r="PV1051" s="17"/>
      <c r="PW1051" s="17"/>
      <c r="PX1051" s="17"/>
      <c r="PY1051" s="17"/>
      <c r="PZ1051" s="17"/>
      <c r="QA1051" s="17"/>
      <c r="QB1051" s="17"/>
      <c r="QC1051" s="17"/>
      <c r="QD1051" s="17"/>
      <c r="QE1051" s="17"/>
      <c r="QF1051" s="17"/>
      <c r="QG1051" s="17"/>
      <c r="QH1051" s="17"/>
      <c r="QI1051" s="17"/>
      <c r="QJ1051" s="17"/>
      <c r="QK1051" s="17"/>
      <c r="QL1051" s="17"/>
      <c r="QM1051" s="17"/>
      <c r="QN1051" s="17"/>
      <c r="QO1051" s="17"/>
      <c r="QP1051" s="17"/>
      <c r="QQ1051" s="17"/>
      <c r="QR1051" s="17"/>
      <c r="QS1051" s="17"/>
      <c r="QT1051" s="17"/>
      <c r="QU1051" s="17"/>
      <c r="QV1051" s="17"/>
      <c r="QW1051" s="17"/>
      <c r="QX1051" s="17"/>
      <c r="QY1051" s="17"/>
      <c r="QZ1051" s="17"/>
      <c r="RA1051" s="17"/>
      <c r="RB1051" s="17"/>
      <c r="RC1051" s="17"/>
      <c r="RD1051" s="17"/>
      <c r="RE1051" s="17"/>
      <c r="RF1051" s="17"/>
      <c r="RG1051" s="17"/>
      <c r="RH1051" s="17"/>
      <c r="RI1051" s="17"/>
      <c r="RJ1051" s="17"/>
      <c r="RK1051" s="17"/>
      <c r="RL1051" s="17"/>
      <c r="RM1051" s="17"/>
      <c r="RN1051" s="17"/>
      <c r="RO1051" s="17"/>
      <c r="RP1051" s="17"/>
      <c r="RQ1051" s="17"/>
      <c r="RR1051" s="17"/>
      <c r="RS1051" s="17"/>
      <c r="RT1051" s="17"/>
      <c r="RU1051" s="17"/>
      <c r="RV1051" s="17"/>
      <c r="RW1051" s="17"/>
      <c r="RX1051" s="17"/>
      <c r="RY1051" s="17"/>
      <c r="RZ1051" s="17"/>
      <c r="SA1051" s="17"/>
      <c r="SB1051" s="17"/>
      <c r="SC1051" s="17"/>
      <c r="SD1051" s="17"/>
      <c r="SE1051" s="17"/>
      <c r="SF1051" s="17"/>
      <c r="SG1051" s="17"/>
      <c r="SH1051" s="17"/>
      <c r="SI1051" s="17"/>
      <c r="SJ1051" s="17"/>
      <c r="SK1051" s="17"/>
      <c r="SL1051" s="17"/>
      <c r="SM1051" s="17"/>
      <c r="SN1051" s="17"/>
      <c r="SO1051" s="17"/>
      <c r="SP1051" s="17"/>
      <c r="SQ1051" s="17"/>
      <c r="SR1051" s="17"/>
      <c r="SS1051" s="17"/>
      <c r="ST1051" s="17"/>
      <c r="SU1051" s="17"/>
      <c r="SV1051" s="17"/>
      <c r="SW1051" s="17"/>
      <c r="SX1051" s="17"/>
      <c r="SY1051" s="17"/>
      <c r="SZ1051" s="17"/>
      <c r="TA1051" s="17"/>
      <c r="TB1051" s="17"/>
      <c r="TC1051" s="17"/>
      <c r="TD1051" s="17"/>
      <c r="TE1051" s="17"/>
      <c r="TF1051" s="17"/>
      <c r="TG1051" s="17"/>
      <c r="TH1051" s="17"/>
      <c r="TI1051" s="17"/>
      <c r="TJ1051" s="17"/>
      <c r="TK1051" s="17"/>
      <c r="TL1051" s="17"/>
      <c r="TM1051" s="17"/>
      <c r="TN1051" s="17"/>
      <c r="TO1051" s="17"/>
      <c r="TP1051" s="17"/>
      <c r="TQ1051" s="17"/>
      <c r="TR1051" s="17"/>
      <c r="TS1051" s="17"/>
      <c r="TT1051" s="17"/>
      <c r="TU1051" s="17"/>
      <c r="TV1051" s="17"/>
      <c r="TW1051" s="17"/>
      <c r="TX1051" s="17"/>
      <c r="TY1051" s="17"/>
      <c r="TZ1051" s="17"/>
      <c r="UA1051" s="17"/>
      <c r="UB1051" s="17"/>
      <c r="UC1051" s="17"/>
      <c r="UD1051" s="17"/>
      <c r="UE1051" s="17"/>
      <c r="UF1051" s="17"/>
      <c r="UG1051" s="17"/>
      <c r="UH1051" s="17"/>
      <c r="UI1051" s="17"/>
      <c r="UJ1051" s="17"/>
      <c r="UK1051" s="17"/>
      <c r="UL1051" s="17"/>
      <c r="UM1051" s="17"/>
      <c r="UN1051" s="17"/>
      <c r="UO1051" s="17"/>
      <c r="UP1051" s="17"/>
      <c r="UQ1051" s="17"/>
      <c r="UR1051" s="17"/>
      <c r="US1051" s="17"/>
      <c r="UT1051" s="17"/>
      <c r="UU1051" s="17"/>
      <c r="UV1051" s="17"/>
      <c r="UW1051" s="17"/>
      <c r="UX1051" s="17"/>
      <c r="UY1051" s="17"/>
      <c r="UZ1051" s="17"/>
      <c r="VA1051" s="17"/>
      <c r="VB1051" s="17"/>
      <c r="VC1051" s="17"/>
      <c r="VD1051" s="17"/>
      <c r="VE1051" s="17"/>
      <c r="VF1051" s="17"/>
      <c r="VG1051" s="17"/>
      <c r="VH1051" s="17"/>
      <c r="VI1051" s="17"/>
      <c r="VJ1051" s="17"/>
      <c r="VK1051" s="17"/>
      <c r="VL1051" s="17"/>
      <c r="VM1051" s="17"/>
      <c r="VN1051" s="17"/>
      <c r="VO1051" s="17"/>
      <c r="VP1051" s="17"/>
      <c r="VQ1051" s="17"/>
      <c r="VR1051" s="17"/>
      <c r="VS1051" s="17"/>
      <c r="VT1051" s="17"/>
      <c r="VU1051" s="17"/>
      <c r="VV1051" s="17"/>
      <c r="VW1051" s="17"/>
      <c r="VX1051" s="17"/>
      <c r="VY1051" s="17"/>
      <c r="VZ1051" s="17"/>
      <c r="WA1051" s="17"/>
      <c r="WB1051" s="17"/>
      <c r="WC1051" s="17"/>
      <c r="WD1051" s="17"/>
      <c r="WE1051" s="17"/>
      <c r="WF1051" s="17"/>
      <c r="WG1051" s="17"/>
      <c r="WH1051" s="17"/>
      <c r="WI1051" s="17"/>
      <c r="WJ1051" s="17"/>
      <c r="WK1051" s="17"/>
      <c r="WL1051" s="17"/>
      <c r="WM1051" s="17"/>
      <c r="WN1051" s="17"/>
      <c r="WO1051" s="17"/>
      <c r="WP1051" s="17"/>
      <c r="WQ1051" s="17"/>
      <c r="WR1051" s="17"/>
      <c r="WS1051" s="17"/>
      <c r="WT1051" s="17"/>
      <c r="WU1051" s="17"/>
      <c r="WV1051" s="17"/>
      <c r="WW1051" s="17"/>
      <c r="WX1051" s="17"/>
      <c r="WY1051" s="17"/>
      <c r="WZ1051" s="17"/>
      <c r="XA1051" s="17"/>
      <c r="XB1051" s="17"/>
      <c r="XC1051" s="17"/>
      <c r="XD1051" s="17"/>
      <c r="XE1051" s="17"/>
      <c r="XF1051" s="17"/>
      <c r="XG1051" s="17"/>
      <c r="XH1051" s="17"/>
      <c r="XI1051" s="17"/>
      <c r="XJ1051" s="17"/>
      <c r="XK1051" s="17"/>
      <c r="XL1051" s="17"/>
      <c r="XM1051" s="17"/>
      <c r="XN1051" s="17"/>
      <c r="XO1051" s="17"/>
      <c r="XP1051" s="17"/>
      <c r="XQ1051" s="17"/>
      <c r="XR1051" s="17"/>
      <c r="XS1051" s="17"/>
      <c r="XT1051" s="17"/>
      <c r="XU1051" s="17"/>
      <c r="XV1051" s="17"/>
      <c r="XW1051" s="17"/>
      <c r="XX1051" s="17"/>
      <c r="XY1051" s="17"/>
      <c r="XZ1051" s="17"/>
      <c r="YA1051" s="17"/>
      <c r="YB1051" s="17"/>
      <c r="YC1051" s="17"/>
      <c r="YD1051" s="17"/>
      <c r="YE1051" s="17"/>
      <c r="YF1051" s="17"/>
      <c r="YG1051" s="17"/>
      <c r="YH1051" s="17"/>
      <c r="YI1051" s="17"/>
      <c r="YJ1051" s="17"/>
      <c r="YK1051" s="17"/>
      <c r="YL1051" s="17"/>
      <c r="YM1051" s="17"/>
      <c r="YN1051" s="17"/>
      <c r="YO1051" s="17"/>
      <c r="YP1051" s="17"/>
      <c r="YQ1051" s="17"/>
      <c r="YR1051" s="17"/>
      <c r="YS1051" s="17"/>
      <c r="YT1051" s="17"/>
      <c r="YU1051" s="17"/>
      <c r="YV1051" s="17"/>
      <c r="YW1051" s="17"/>
      <c r="YX1051" s="17"/>
      <c r="YY1051" s="17"/>
      <c r="YZ1051" s="17"/>
      <c r="ZA1051" s="17"/>
      <c r="ZB1051" s="17"/>
      <c r="ZC1051" s="17"/>
      <c r="ZD1051" s="17"/>
      <c r="ZE1051" s="17"/>
      <c r="ZF1051" s="17"/>
      <c r="ZG1051" s="17"/>
      <c r="ZH1051" s="17"/>
      <c r="ZI1051" s="17"/>
      <c r="ZJ1051" s="17"/>
      <c r="ZK1051" s="17"/>
      <c r="ZL1051" s="17"/>
      <c r="ZM1051" s="17"/>
      <c r="ZN1051" s="17"/>
      <c r="ZO1051" s="17"/>
      <c r="ZP1051" s="17"/>
      <c r="ZQ1051" s="17"/>
      <c r="ZR1051" s="17"/>
      <c r="ZS1051" s="17"/>
      <c r="ZT1051" s="17"/>
      <c r="ZU1051" s="17"/>
      <c r="ZV1051" s="17"/>
      <c r="ZW1051" s="17"/>
      <c r="ZX1051" s="17"/>
      <c r="ZY1051" s="17"/>
      <c r="ZZ1051" s="17"/>
      <c r="AAA1051" s="17"/>
      <c r="AAB1051" s="17"/>
      <c r="AAC1051" s="17"/>
      <c r="AAD1051" s="17"/>
      <c r="AAE1051" s="17"/>
      <c r="AAF1051" s="17"/>
      <c r="AAG1051" s="17"/>
      <c r="AAH1051" s="17"/>
      <c r="AAI1051" s="17"/>
      <c r="AAJ1051" s="17"/>
      <c r="AAK1051" s="17"/>
      <c r="AAL1051" s="17"/>
      <c r="AAM1051" s="17"/>
      <c r="AAN1051" s="17"/>
      <c r="AAO1051" s="17"/>
      <c r="AAP1051" s="17"/>
      <c r="AAQ1051" s="17"/>
      <c r="AAR1051" s="17"/>
      <c r="AAS1051" s="17"/>
      <c r="AAT1051" s="17"/>
      <c r="AAU1051" s="17"/>
      <c r="AAV1051" s="17"/>
      <c r="AAW1051" s="17"/>
      <c r="AAX1051" s="17"/>
      <c r="AAY1051" s="17"/>
      <c r="AAZ1051" s="17"/>
      <c r="ABA1051" s="17"/>
      <c r="ABB1051" s="17"/>
      <c r="ABC1051" s="17"/>
      <c r="ABD1051" s="17"/>
      <c r="ABE1051" s="17"/>
      <c r="ABF1051" s="17"/>
      <c r="ABG1051" s="17"/>
      <c r="ABH1051" s="17"/>
      <c r="ABI1051" s="17"/>
      <c r="ABJ1051" s="17"/>
      <c r="ABK1051" s="17"/>
      <c r="ABL1051" s="17"/>
      <c r="ABM1051" s="17"/>
      <c r="ABN1051" s="17"/>
      <c r="ABO1051" s="17"/>
      <c r="ABP1051" s="17"/>
      <c r="ABQ1051" s="17"/>
      <c r="ABR1051" s="17"/>
      <c r="ABS1051" s="17"/>
      <c r="ABT1051" s="17"/>
      <c r="ABU1051" s="17"/>
      <c r="ABV1051" s="17"/>
      <c r="ABW1051" s="17"/>
      <c r="ABX1051" s="17"/>
      <c r="ABY1051" s="17"/>
      <c r="ABZ1051" s="17"/>
      <c r="ACA1051" s="17"/>
      <c r="ACB1051" s="17"/>
      <c r="ACC1051" s="17"/>
      <c r="ACD1051" s="17"/>
      <c r="ACE1051" s="17"/>
      <c r="ACF1051" s="17"/>
      <c r="ACG1051" s="17"/>
      <c r="ACH1051" s="17"/>
      <c r="ACI1051" s="17"/>
      <c r="ACJ1051" s="17"/>
      <c r="ACK1051" s="17"/>
      <c r="ACL1051" s="17"/>
      <c r="ACM1051" s="17"/>
      <c r="ACN1051" s="17"/>
      <c r="ACO1051" s="17"/>
      <c r="ACP1051" s="17"/>
      <c r="ACQ1051" s="17"/>
      <c r="ACR1051" s="17"/>
      <c r="ACS1051" s="17"/>
      <c r="ACT1051" s="17"/>
      <c r="ACU1051" s="17"/>
      <c r="ACV1051" s="17"/>
      <c r="ACW1051" s="17"/>
      <c r="ACX1051" s="17"/>
      <c r="ACY1051" s="17"/>
      <c r="ACZ1051" s="17"/>
      <c r="ADA1051" s="17"/>
      <c r="ADB1051" s="17"/>
      <c r="ADC1051" s="17"/>
      <c r="ADD1051" s="17"/>
      <c r="ADE1051" s="17"/>
      <c r="ADF1051" s="17"/>
      <c r="ADG1051" s="17"/>
      <c r="ADH1051" s="17"/>
      <c r="ADI1051" s="17"/>
      <c r="ADJ1051" s="17"/>
      <c r="ADK1051" s="17"/>
      <c r="ADL1051" s="17"/>
      <c r="ADM1051" s="17"/>
      <c r="ADN1051" s="17"/>
      <c r="ADO1051" s="17"/>
      <c r="ADP1051" s="17"/>
      <c r="ADQ1051" s="17"/>
      <c r="ADR1051" s="17"/>
    </row>
    <row r="1052" spans="44:798" s="16" customFormat="1" x14ac:dyDescent="0.25">
      <c r="AR1052" s="56"/>
      <c r="AS1052" s="56"/>
      <c r="AT1052" s="57"/>
      <c r="AU1052" s="56"/>
      <c r="AV1052" s="57"/>
      <c r="AW1052" s="56"/>
      <c r="AX1052" s="56"/>
      <c r="AY1052" s="56"/>
      <c r="AZ1052" s="56"/>
      <c r="BA1052" s="56"/>
      <c r="BB1052" s="56"/>
      <c r="BC1052" s="56"/>
      <c r="BD1052" s="56"/>
      <c r="BE1052" s="51"/>
      <c r="BF1052" s="51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  <c r="HS1052" s="17"/>
      <c r="HT1052" s="17"/>
      <c r="HU1052" s="17"/>
      <c r="HV1052" s="17"/>
      <c r="HW1052" s="17"/>
      <c r="HX1052" s="17"/>
      <c r="HY1052" s="17"/>
      <c r="HZ1052" s="17"/>
      <c r="IA1052" s="17"/>
      <c r="IB1052" s="17"/>
      <c r="IC1052" s="17"/>
      <c r="ID1052" s="17"/>
      <c r="IE1052" s="17"/>
      <c r="IF1052" s="17"/>
      <c r="IG1052" s="17"/>
      <c r="IH1052" s="17"/>
      <c r="II1052" s="17"/>
      <c r="IJ1052" s="17"/>
      <c r="IK1052" s="17"/>
      <c r="IL1052" s="17"/>
      <c r="IM1052" s="17"/>
      <c r="IN1052" s="17"/>
      <c r="IO1052" s="17"/>
      <c r="IP1052" s="17"/>
      <c r="IQ1052" s="17"/>
      <c r="IR1052" s="17"/>
      <c r="IS1052" s="17"/>
      <c r="IT1052" s="17"/>
      <c r="IU1052" s="17"/>
      <c r="IV1052" s="17"/>
      <c r="IW1052" s="17"/>
      <c r="IX1052" s="17"/>
      <c r="IY1052" s="17"/>
      <c r="IZ1052" s="17"/>
      <c r="JA1052" s="17"/>
      <c r="JB1052" s="17"/>
      <c r="JC1052" s="17"/>
      <c r="JD1052" s="17"/>
      <c r="JE1052" s="17"/>
      <c r="JF1052" s="17"/>
      <c r="JG1052" s="17"/>
      <c r="JH1052" s="17"/>
      <c r="JI1052" s="17"/>
      <c r="JJ1052" s="17"/>
      <c r="JK1052" s="17"/>
      <c r="JL1052" s="17"/>
      <c r="JM1052" s="17"/>
      <c r="JN1052" s="17"/>
      <c r="JO1052" s="17"/>
      <c r="JP1052" s="17"/>
      <c r="JQ1052" s="17"/>
      <c r="JR1052" s="17"/>
      <c r="JS1052" s="17"/>
      <c r="JT1052" s="17"/>
      <c r="JU1052" s="17"/>
      <c r="JV1052" s="17"/>
      <c r="JW1052" s="17"/>
      <c r="JX1052" s="17"/>
      <c r="JY1052" s="17"/>
      <c r="JZ1052" s="17"/>
      <c r="KA1052" s="17"/>
      <c r="KB1052" s="17"/>
      <c r="KC1052" s="17"/>
      <c r="KD1052" s="17"/>
      <c r="KE1052" s="17"/>
      <c r="KF1052" s="17"/>
      <c r="KG1052" s="17"/>
      <c r="KH1052" s="17"/>
      <c r="KI1052" s="17"/>
      <c r="KJ1052" s="17"/>
      <c r="KK1052" s="17"/>
      <c r="KL1052" s="17"/>
      <c r="KM1052" s="17"/>
      <c r="KN1052" s="17"/>
      <c r="KO1052" s="17"/>
      <c r="KP1052" s="17"/>
      <c r="KQ1052" s="17"/>
      <c r="KR1052" s="17"/>
      <c r="KS1052" s="17"/>
      <c r="KT1052" s="17"/>
      <c r="KU1052" s="17"/>
      <c r="KV1052" s="17"/>
      <c r="KW1052" s="17"/>
      <c r="KX1052" s="17"/>
      <c r="KY1052" s="17"/>
      <c r="KZ1052" s="17"/>
      <c r="LA1052" s="17"/>
      <c r="LB1052" s="17"/>
      <c r="LC1052" s="17"/>
      <c r="LD1052" s="17"/>
      <c r="LE1052" s="17"/>
      <c r="LF1052" s="17"/>
      <c r="LG1052" s="17"/>
      <c r="LH1052" s="17"/>
      <c r="LI1052" s="17"/>
      <c r="LJ1052" s="17"/>
      <c r="LK1052" s="17"/>
      <c r="LL1052" s="17"/>
      <c r="LM1052" s="17"/>
      <c r="LN1052" s="17"/>
      <c r="LO1052" s="17"/>
      <c r="LP1052" s="17"/>
      <c r="LQ1052" s="17"/>
      <c r="LR1052" s="17"/>
      <c r="LS1052" s="17"/>
      <c r="LT1052" s="17"/>
      <c r="LU1052" s="17"/>
      <c r="LV1052" s="17"/>
      <c r="LW1052" s="17"/>
      <c r="LX1052" s="17"/>
      <c r="LY1052" s="17"/>
      <c r="LZ1052" s="17"/>
      <c r="MA1052" s="17"/>
      <c r="MB1052" s="17"/>
      <c r="MC1052" s="17"/>
      <c r="MD1052" s="17"/>
      <c r="ME1052" s="17"/>
      <c r="MF1052" s="17"/>
      <c r="MG1052" s="17"/>
      <c r="MH1052" s="17"/>
      <c r="MI1052" s="17"/>
      <c r="MJ1052" s="17"/>
      <c r="MK1052" s="17"/>
      <c r="ML1052" s="17"/>
      <c r="MM1052" s="17"/>
      <c r="MN1052" s="17"/>
      <c r="MO1052" s="17"/>
      <c r="MP1052" s="17"/>
      <c r="MQ1052" s="17"/>
      <c r="MR1052" s="17"/>
      <c r="MS1052" s="17"/>
      <c r="MT1052" s="17"/>
      <c r="MU1052" s="17"/>
      <c r="MV1052" s="17"/>
      <c r="MW1052" s="17"/>
      <c r="MX1052" s="17"/>
      <c r="MY1052" s="17"/>
      <c r="MZ1052" s="17"/>
      <c r="NA1052" s="17"/>
      <c r="NB1052" s="17"/>
      <c r="NC1052" s="17"/>
      <c r="ND1052" s="17"/>
      <c r="NE1052" s="17"/>
      <c r="NF1052" s="17"/>
      <c r="NG1052" s="17"/>
      <c r="NH1052" s="17"/>
      <c r="NI1052" s="17"/>
      <c r="NJ1052" s="17"/>
      <c r="NK1052" s="17"/>
      <c r="NL1052" s="17"/>
      <c r="NM1052" s="17"/>
      <c r="NN1052" s="17"/>
      <c r="NO1052" s="17"/>
      <c r="NP1052" s="17"/>
      <c r="NQ1052" s="17"/>
      <c r="NR1052" s="17"/>
      <c r="NS1052" s="17"/>
      <c r="NT1052" s="17"/>
      <c r="NU1052" s="17"/>
      <c r="NV1052" s="17"/>
      <c r="NW1052" s="17"/>
      <c r="NX1052" s="17"/>
      <c r="NY1052" s="17"/>
      <c r="NZ1052" s="17"/>
      <c r="OA1052" s="17"/>
      <c r="OB1052" s="17"/>
      <c r="OC1052" s="17"/>
      <c r="OD1052" s="17"/>
      <c r="OE1052" s="17"/>
      <c r="OF1052" s="17"/>
      <c r="OG1052" s="17"/>
      <c r="OH1052" s="17"/>
      <c r="OI1052" s="17"/>
      <c r="OJ1052" s="17"/>
      <c r="OK1052" s="17"/>
      <c r="OL1052" s="17"/>
      <c r="OM1052" s="17"/>
      <c r="ON1052" s="17"/>
      <c r="OO1052" s="17"/>
      <c r="OP1052" s="17"/>
      <c r="OQ1052" s="17"/>
      <c r="OR1052" s="17"/>
      <c r="OS1052" s="17"/>
      <c r="OT1052" s="17"/>
      <c r="OU1052" s="17"/>
      <c r="OV1052" s="17"/>
      <c r="OW1052" s="17"/>
      <c r="OX1052" s="17"/>
      <c r="OY1052" s="17"/>
      <c r="OZ1052" s="17"/>
      <c r="PA1052" s="17"/>
      <c r="PB1052" s="17"/>
      <c r="PC1052" s="17"/>
      <c r="PD1052" s="17"/>
      <c r="PE1052" s="17"/>
      <c r="PF1052" s="17"/>
      <c r="PG1052" s="17"/>
      <c r="PH1052" s="17"/>
      <c r="PI1052" s="17"/>
      <c r="PJ1052" s="17"/>
      <c r="PK1052" s="17"/>
      <c r="PL1052" s="17"/>
      <c r="PM1052" s="17"/>
      <c r="PN1052" s="17"/>
      <c r="PO1052" s="17"/>
      <c r="PP1052" s="17"/>
      <c r="PQ1052" s="17"/>
      <c r="PR1052" s="17"/>
      <c r="PS1052" s="17"/>
      <c r="PT1052" s="17"/>
      <c r="PU1052" s="17"/>
      <c r="PV1052" s="17"/>
      <c r="PW1052" s="17"/>
      <c r="PX1052" s="17"/>
      <c r="PY1052" s="17"/>
      <c r="PZ1052" s="17"/>
      <c r="QA1052" s="17"/>
      <c r="QB1052" s="17"/>
      <c r="QC1052" s="17"/>
      <c r="QD1052" s="17"/>
      <c r="QE1052" s="17"/>
      <c r="QF1052" s="17"/>
      <c r="QG1052" s="17"/>
      <c r="QH1052" s="17"/>
      <c r="QI1052" s="17"/>
      <c r="QJ1052" s="17"/>
      <c r="QK1052" s="17"/>
      <c r="QL1052" s="17"/>
      <c r="QM1052" s="17"/>
      <c r="QN1052" s="17"/>
      <c r="QO1052" s="17"/>
      <c r="QP1052" s="17"/>
      <c r="QQ1052" s="17"/>
      <c r="QR1052" s="17"/>
      <c r="QS1052" s="17"/>
      <c r="QT1052" s="17"/>
      <c r="QU1052" s="17"/>
      <c r="QV1052" s="17"/>
      <c r="QW1052" s="17"/>
      <c r="QX1052" s="17"/>
      <c r="QY1052" s="17"/>
      <c r="QZ1052" s="17"/>
      <c r="RA1052" s="17"/>
      <c r="RB1052" s="17"/>
      <c r="RC1052" s="17"/>
      <c r="RD1052" s="17"/>
      <c r="RE1052" s="17"/>
      <c r="RF1052" s="17"/>
      <c r="RG1052" s="17"/>
      <c r="RH1052" s="17"/>
      <c r="RI1052" s="17"/>
      <c r="RJ1052" s="17"/>
      <c r="RK1052" s="17"/>
      <c r="RL1052" s="17"/>
      <c r="RM1052" s="17"/>
      <c r="RN1052" s="17"/>
      <c r="RO1052" s="17"/>
      <c r="RP1052" s="17"/>
      <c r="RQ1052" s="17"/>
      <c r="RR1052" s="17"/>
      <c r="RS1052" s="17"/>
      <c r="RT1052" s="17"/>
      <c r="RU1052" s="17"/>
      <c r="RV1052" s="17"/>
      <c r="RW1052" s="17"/>
      <c r="RX1052" s="17"/>
      <c r="RY1052" s="17"/>
      <c r="RZ1052" s="17"/>
      <c r="SA1052" s="17"/>
      <c r="SB1052" s="17"/>
      <c r="SC1052" s="17"/>
      <c r="SD1052" s="17"/>
      <c r="SE1052" s="17"/>
      <c r="SF1052" s="17"/>
      <c r="SG1052" s="17"/>
      <c r="SH1052" s="17"/>
      <c r="SI1052" s="17"/>
      <c r="SJ1052" s="17"/>
      <c r="SK1052" s="17"/>
      <c r="SL1052" s="17"/>
      <c r="SM1052" s="17"/>
      <c r="SN1052" s="17"/>
      <c r="SO1052" s="17"/>
      <c r="SP1052" s="17"/>
      <c r="SQ1052" s="17"/>
      <c r="SR1052" s="17"/>
      <c r="SS1052" s="17"/>
      <c r="ST1052" s="17"/>
      <c r="SU1052" s="17"/>
      <c r="SV1052" s="17"/>
      <c r="SW1052" s="17"/>
      <c r="SX1052" s="17"/>
      <c r="SY1052" s="17"/>
      <c r="SZ1052" s="17"/>
      <c r="TA1052" s="17"/>
      <c r="TB1052" s="17"/>
      <c r="TC1052" s="17"/>
      <c r="TD1052" s="17"/>
      <c r="TE1052" s="17"/>
      <c r="TF1052" s="17"/>
      <c r="TG1052" s="17"/>
      <c r="TH1052" s="17"/>
      <c r="TI1052" s="17"/>
      <c r="TJ1052" s="17"/>
      <c r="TK1052" s="17"/>
      <c r="TL1052" s="17"/>
      <c r="TM1052" s="17"/>
      <c r="TN1052" s="17"/>
      <c r="TO1052" s="17"/>
      <c r="TP1052" s="17"/>
      <c r="TQ1052" s="17"/>
      <c r="TR1052" s="17"/>
      <c r="TS1052" s="17"/>
      <c r="TT1052" s="17"/>
      <c r="TU1052" s="17"/>
      <c r="TV1052" s="17"/>
      <c r="TW1052" s="17"/>
      <c r="TX1052" s="17"/>
      <c r="TY1052" s="17"/>
      <c r="TZ1052" s="17"/>
      <c r="UA1052" s="17"/>
      <c r="UB1052" s="17"/>
      <c r="UC1052" s="17"/>
      <c r="UD1052" s="17"/>
      <c r="UE1052" s="17"/>
      <c r="UF1052" s="17"/>
      <c r="UG1052" s="17"/>
      <c r="UH1052" s="17"/>
      <c r="UI1052" s="17"/>
      <c r="UJ1052" s="17"/>
      <c r="UK1052" s="17"/>
      <c r="UL1052" s="17"/>
      <c r="UM1052" s="17"/>
      <c r="UN1052" s="17"/>
      <c r="UO1052" s="17"/>
      <c r="UP1052" s="17"/>
      <c r="UQ1052" s="17"/>
      <c r="UR1052" s="17"/>
      <c r="US1052" s="17"/>
      <c r="UT1052" s="17"/>
      <c r="UU1052" s="17"/>
      <c r="UV1052" s="17"/>
      <c r="UW1052" s="17"/>
      <c r="UX1052" s="17"/>
      <c r="UY1052" s="17"/>
      <c r="UZ1052" s="17"/>
      <c r="VA1052" s="17"/>
      <c r="VB1052" s="17"/>
      <c r="VC1052" s="17"/>
      <c r="VD1052" s="17"/>
      <c r="VE1052" s="17"/>
      <c r="VF1052" s="17"/>
      <c r="VG1052" s="17"/>
      <c r="VH1052" s="17"/>
      <c r="VI1052" s="17"/>
      <c r="VJ1052" s="17"/>
      <c r="VK1052" s="17"/>
      <c r="VL1052" s="17"/>
      <c r="VM1052" s="17"/>
      <c r="VN1052" s="17"/>
      <c r="VO1052" s="17"/>
      <c r="VP1052" s="17"/>
      <c r="VQ1052" s="17"/>
      <c r="VR1052" s="17"/>
      <c r="VS1052" s="17"/>
      <c r="VT1052" s="17"/>
      <c r="VU1052" s="17"/>
      <c r="VV1052" s="17"/>
      <c r="VW1052" s="17"/>
      <c r="VX1052" s="17"/>
      <c r="VY1052" s="17"/>
      <c r="VZ1052" s="17"/>
      <c r="WA1052" s="17"/>
      <c r="WB1052" s="17"/>
      <c r="WC1052" s="17"/>
      <c r="WD1052" s="17"/>
      <c r="WE1052" s="17"/>
      <c r="WF1052" s="17"/>
      <c r="WG1052" s="17"/>
      <c r="WH1052" s="17"/>
      <c r="WI1052" s="17"/>
      <c r="WJ1052" s="17"/>
      <c r="WK1052" s="17"/>
      <c r="WL1052" s="17"/>
      <c r="WM1052" s="17"/>
      <c r="WN1052" s="17"/>
      <c r="WO1052" s="17"/>
      <c r="WP1052" s="17"/>
      <c r="WQ1052" s="17"/>
      <c r="WR1052" s="17"/>
      <c r="WS1052" s="17"/>
      <c r="WT1052" s="17"/>
      <c r="WU1052" s="17"/>
      <c r="WV1052" s="17"/>
      <c r="WW1052" s="17"/>
      <c r="WX1052" s="17"/>
      <c r="WY1052" s="17"/>
      <c r="WZ1052" s="17"/>
      <c r="XA1052" s="17"/>
      <c r="XB1052" s="17"/>
      <c r="XC1052" s="17"/>
      <c r="XD1052" s="17"/>
      <c r="XE1052" s="17"/>
      <c r="XF1052" s="17"/>
      <c r="XG1052" s="17"/>
      <c r="XH1052" s="17"/>
      <c r="XI1052" s="17"/>
      <c r="XJ1052" s="17"/>
      <c r="XK1052" s="17"/>
      <c r="XL1052" s="17"/>
      <c r="XM1052" s="17"/>
      <c r="XN1052" s="17"/>
      <c r="XO1052" s="17"/>
      <c r="XP1052" s="17"/>
      <c r="XQ1052" s="17"/>
      <c r="XR1052" s="17"/>
      <c r="XS1052" s="17"/>
      <c r="XT1052" s="17"/>
      <c r="XU1052" s="17"/>
      <c r="XV1052" s="17"/>
      <c r="XW1052" s="17"/>
      <c r="XX1052" s="17"/>
      <c r="XY1052" s="17"/>
      <c r="XZ1052" s="17"/>
      <c r="YA1052" s="17"/>
      <c r="YB1052" s="17"/>
      <c r="YC1052" s="17"/>
      <c r="YD1052" s="17"/>
      <c r="YE1052" s="17"/>
      <c r="YF1052" s="17"/>
      <c r="YG1052" s="17"/>
      <c r="YH1052" s="17"/>
      <c r="YI1052" s="17"/>
      <c r="YJ1052" s="17"/>
      <c r="YK1052" s="17"/>
      <c r="YL1052" s="17"/>
      <c r="YM1052" s="17"/>
      <c r="YN1052" s="17"/>
      <c r="YO1052" s="17"/>
      <c r="YP1052" s="17"/>
      <c r="YQ1052" s="17"/>
      <c r="YR1052" s="17"/>
      <c r="YS1052" s="17"/>
      <c r="YT1052" s="17"/>
      <c r="YU1052" s="17"/>
      <c r="YV1052" s="17"/>
      <c r="YW1052" s="17"/>
      <c r="YX1052" s="17"/>
      <c r="YY1052" s="17"/>
      <c r="YZ1052" s="17"/>
      <c r="ZA1052" s="17"/>
      <c r="ZB1052" s="17"/>
      <c r="ZC1052" s="17"/>
      <c r="ZD1052" s="17"/>
      <c r="ZE1052" s="17"/>
      <c r="ZF1052" s="17"/>
      <c r="ZG1052" s="17"/>
      <c r="ZH1052" s="17"/>
      <c r="ZI1052" s="17"/>
      <c r="ZJ1052" s="17"/>
      <c r="ZK1052" s="17"/>
      <c r="ZL1052" s="17"/>
      <c r="ZM1052" s="17"/>
      <c r="ZN1052" s="17"/>
      <c r="ZO1052" s="17"/>
      <c r="ZP1052" s="17"/>
      <c r="ZQ1052" s="17"/>
      <c r="ZR1052" s="17"/>
      <c r="ZS1052" s="17"/>
      <c r="ZT1052" s="17"/>
      <c r="ZU1052" s="17"/>
      <c r="ZV1052" s="17"/>
      <c r="ZW1052" s="17"/>
      <c r="ZX1052" s="17"/>
      <c r="ZY1052" s="17"/>
      <c r="ZZ1052" s="17"/>
      <c r="AAA1052" s="17"/>
      <c r="AAB1052" s="17"/>
      <c r="AAC1052" s="17"/>
      <c r="AAD1052" s="17"/>
      <c r="AAE1052" s="17"/>
      <c r="AAF1052" s="17"/>
      <c r="AAG1052" s="17"/>
      <c r="AAH1052" s="17"/>
      <c r="AAI1052" s="17"/>
      <c r="AAJ1052" s="17"/>
      <c r="AAK1052" s="17"/>
      <c r="AAL1052" s="17"/>
      <c r="AAM1052" s="17"/>
      <c r="AAN1052" s="17"/>
      <c r="AAO1052" s="17"/>
      <c r="AAP1052" s="17"/>
      <c r="AAQ1052" s="17"/>
      <c r="AAR1052" s="17"/>
      <c r="AAS1052" s="17"/>
      <c r="AAT1052" s="17"/>
      <c r="AAU1052" s="17"/>
      <c r="AAV1052" s="17"/>
      <c r="AAW1052" s="17"/>
      <c r="AAX1052" s="17"/>
      <c r="AAY1052" s="17"/>
      <c r="AAZ1052" s="17"/>
      <c r="ABA1052" s="17"/>
      <c r="ABB1052" s="17"/>
      <c r="ABC1052" s="17"/>
      <c r="ABD1052" s="17"/>
      <c r="ABE1052" s="17"/>
      <c r="ABF1052" s="17"/>
      <c r="ABG1052" s="17"/>
      <c r="ABH1052" s="17"/>
      <c r="ABI1052" s="17"/>
      <c r="ABJ1052" s="17"/>
      <c r="ABK1052" s="17"/>
      <c r="ABL1052" s="17"/>
      <c r="ABM1052" s="17"/>
      <c r="ABN1052" s="17"/>
      <c r="ABO1052" s="17"/>
      <c r="ABP1052" s="17"/>
      <c r="ABQ1052" s="17"/>
      <c r="ABR1052" s="17"/>
      <c r="ABS1052" s="17"/>
      <c r="ABT1052" s="17"/>
      <c r="ABU1052" s="17"/>
      <c r="ABV1052" s="17"/>
      <c r="ABW1052" s="17"/>
      <c r="ABX1052" s="17"/>
      <c r="ABY1052" s="17"/>
      <c r="ABZ1052" s="17"/>
      <c r="ACA1052" s="17"/>
      <c r="ACB1052" s="17"/>
      <c r="ACC1052" s="17"/>
      <c r="ACD1052" s="17"/>
      <c r="ACE1052" s="17"/>
      <c r="ACF1052" s="17"/>
      <c r="ACG1052" s="17"/>
      <c r="ACH1052" s="17"/>
      <c r="ACI1052" s="17"/>
      <c r="ACJ1052" s="17"/>
      <c r="ACK1052" s="17"/>
      <c r="ACL1052" s="17"/>
      <c r="ACM1052" s="17"/>
      <c r="ACN1052" s="17"/>
      <c r="ACO1052" s="17"/>
      <c r="ACP1052" s="17"/>
      <c r="ACQ1052" s="17"/>
      <c r="ACR1052" s="17"/>
      <c r="ACS1052" s="17"/>
      <c r="ACT1052" s="17"/>
      <c r="ACU1052" s="17"/>
      <c r="ACV1052" s="17"/>
      <c r="ACW1052" s="17"/>
      <c r="ACX1052" s="17"/>
      <c r="ACY1052" s="17"/>
      <c r="ACZ1052" s="17"/>
      <c r="ADA1052" s="17"/>
      <c r="ADB1052" s="17"/>
      <c r="ADC1052" s="17"/>
      <c r="ADD1052" s="17"/>
      <c r="ADE1052" s="17"/>
      <c r="ADF1052" s="17"/>
      <c r="ADG1052" s="17"/>
      <c r="ADH1052" s="17"/>
      <c r="ADI1052" s="17"/>
      <c r="ADJ1052" s="17"/>
      <c r="ADK1052" s="17"/>
      <c r="ADL1052" s="17"/>
      <c r="ADM1052" s="17"/>
      <c r="ADN1052" s="17"/>
      <c r="ADO1052" s="17"/>
      <c r="ADP1052" s="17"/>
      <c r="ADQ1052" s="17"/>
      <c r="ADR1052" s="17"/>
    </row>
    <row r="1053" spans="44:798" s="16" customFormat="1" x14ac:dyDescent="0.25">
      <c r="AR1053" s="56"/>
      <c r="AS1053" s="56"/>
      <c r="AT1053" s="57"/>
      <c r="AU1053" s="56"/>
      <c r="AV1053" s="57"/>
      <c r="AW1053" s="56"/>
      <c r="AX1053" s="56"/>
      <c r="AY1053" s="56"/>
      <c r="AZ1053" s="56"/>
      <c r="BA1053" s="56"/>
      <c r="BB1053" s="56"/>
      <c r="BC1053" s="56"/>
      <c r="BD1053" s="56"/>
      <c r="BE1053" s="51"/>
      <c r="BF1053" s="51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  <c r="HS1053" s="17"/>
      <c r="HT1053" s="17"/>
      <c r="HU1053" s="17"/>
      <c r="HV1053" s="17"/>
      <c r="HW1053" s="17"/>
      <c r="HX1053" s="17"/>
      <c r="HY1053" s="17"/>
      <c r="HZ1053" s="17"/>
      <c r="IA1053" s="17"/>
      <c r="IB1053" s="17"/>
      <c r="IC1053" s="17"/>
      <c r="ID1053" s="17"/>
      <c r="IE1053" s="17"/>
      <c r="IF1053" s="17"/>
      <c r="IG1053" s="17"/>
      <c r="IH1053" s="17"/>
      <c r="II1053" s="17"/>
      <c r="IJ1053" s="17"/>
      <c r="IK1053" s="17"/>
      <c r="IL1053" s="17"/>
      <c r="IM1053" s="17"/>
      <c r="IN1053" s="17"/>
      <c r="IO1053" s="17"/>
      <c r="IP1053" s="17"/>
      <c r="IQ1053" s="17"/>
      <c r="IR1053" s="17"/>
      <c r="IS1053" s="17"/>
      <c r="IT1053" s="17"/>
      <c r="IU1053" s="17"/>
      <c r="IV1053" s="17"/>
      <c r="IW1053" s="17"/>
      <c r="IX1053" s="17"/>
      <c r="IY1053" s="17"/>
      <c r="IZ1053" s="17"/>
      <c r="JA1053" s="17"/>
      <c r="JB1053" s="17"/>
      <c r="JC1053" s="17"/>
      <c r="JD1053" s="17"/>
      <c r="JE1053" s="17"/>
      <c r="JF1053" s="17"/>
      <c r="JG1053" s="17"/>
      <c r="JH1053" s="17"/>
      <c r="JI1053" s="17"/>
      <c r="JJ1053" s="17"/>
      <c r="JK1053" s="17"/>
      <c r="JL1053" s="17"/>
      <c r="JM1053" s="17"/>
      <c r="JN1053" s="17"/>
      <c r="JO1053" s="17"/>
      <c r="JP1053" s="17"/>
      <c r="JQ1053" s="17"/>
      <c r="JR1053" s="17"/>
      <c r="JS1053" s="17"/>
      <c r="JT1053" s="17"/>
      <c r="JU1053" s="17"/>
      <c r="JV1053" s="17"/>
      <c r="JW1053" s="17"/>
      <c r="JX1053" s="17"/>
      <c r="JY1053" s="17"/>
      <c r="JZ1053" s="17"/>
      <c r="KA1053" s="17"/>
      <c r="KB1053" s="17"/>
      <c r="KC1053" s="17"/>
      <c r="KD1053" s="17"/>
      <c r="KE1053" s="17"/>
      <c r="KF1053" s="17"/>
      <c r="KG1053" s="17"/>
      <c r="KH1053" s="17"/>
      <c r="KI1053" s="17"/>
      <c r="KJ1053" s="17"/>
      <c r="KK1053" s="17"/>
      <c r="KL1053" s="17"/>
      <c r="KM1053" s="17"/>
      <c r="KN1053" s="17"/>
      <c r="KO1053" s="17"/>
      <c r="KP1053" s="17"/>
      <c r="KQ1053" s="17"/>
      <c r="KR1053" s="17"/>
      <c r="KS1053" s="17"/>
      <c r="KT1053" s="17"/>
      <c r="KU1053" s="17"/>
      <c r="KV1053" s="17"/>
      <c r="KW1053" s="17"/>
      <c r="KX1053" s="17"/>
      <c r="KY1053" s="17"/>
      <c r="KZ1053" s="17"/>
      <c r="LA1053" s="17"/>
      <c r="LB1053" s="17"/>
      <c r="LC1053" s="17"/>
      <c r="LD1053" s="17"/>
      <c r="LE1053" s="17"/>
      <c r="LF1053" s="17"/>
      <c r="LG1053" s="17"/>
      <c r="LH1053" s="17"/>
      <c r="LI1053" s="17"/>
      <c r="LJ1053" s="17"/>
      <c r="LK1053" s="17"/>
      <c r="LL1053" s="17"/>
      <c r="LM1053" s="17"/>
      <c r="LN1053" s="17"/>
      <c r="LO1053" s="17"/>
      <c r="LP1053" s="17"/>
      <c r="LQ1053" s="17"/>
      <c r="LR1053" s="17"/>
      <c r="LS1053" s="17"/>
      <c r="LT1053" s="17"/>
      <c r="LU1053" s="17"/>
      <c r="LV1053" s="17"/>
      <c r="LW1053" s="17"/>
      <c r="LX1053" s="17"/>
      <c r="LY1053" s="17"/>
      <c r="LZ1053" s="17"/>
      <c r="MA1053" s="17"/>
      <c r="MB1053" s="17"/>
      <c r="MC1053" s="17"/>
      <c r="MD1053" s="17"/>
      <c r="ME1053" s="17"/>
      <c r="MF1053" s="17"/>
      <c r="MG1053" s="17"/>
      <c r="MH1053" s="17"/>
      <c r="MI1053" s="17"/>
      <c r="MJ1053" s="17"/>
      <c r="MK1053" s="17"/>
      <c r="ML1053" s="17"/>
      <c r="MM1053" s="17"/>
      <c r="MN1053" s="17"/>
      <c r="MO1053" s="17"/>
      <c r="MP1053" s="17"/>
      <c r="MQ1053" s="17"/>
      <c r="MR1053" s="17"/>
      <c r="MS1053" s="17"/>
      <c r="MT1053" s="17"/>
      <c r="MU1053" s="17"/>
      <c r="MV1053" s="17"/>
      <c r="MW1053" s="17"/>
      <c r="MX1053" s="17"/>
      <c r="MY1053" s="17"/>
      <c r="MZ1053" s="17"/>
      <c r="NA1053" s="17"/>
      <c r="NB1053" s="17"/>
      <c r="NC1053" s="17"/>
      <c r="ND1053" s="17"/>
      <c r="NE1053" s="17"/>
      <c r="NF1053" s="17"/>
      <c r="NG1053" s="17"/>
      <c r="NH1053" s="17"/>
      <c r="NI1053" s="17"/>
      <c r="NJ1053" s="17"/>
      <c r="NK1053" s="17"/>
      <c r="NL1053" s="17"/>
      <c r="NM1053" s="17"/>
      <c r="NN1053" s="17"/>
      <c r="NO1053" s="17"/>
      <c r="NP1053" s="17"/>
      <c r="NQ1053" s="17"/>
      <c r="NR1053" s="17"/>
      <c r="NS1053" s="17"/>
      <c r="NT1053" s="17"/>
      <c r="NU1053" s="17"/>
      <c r="NV1053" s="17"/>
      <c r="NW1053" s="17"/>
      <c r="NX1053" s="17"/>
      <c r="NY1053" s="17"/>
      <c r="NZ1053" s="17"/>
      <c r="OA1053" s="17"/>
      <c r="OB1053" s="17"/>
      <c r="OC1053" s="17"/>
      <c r="OD1053" s="17"/>
      <c r="OE1053" s="17"/>
      <c r="OF1053" s="17"/>
      <c r="OG1053" s="17"/>
      <c r="OH1053" s="17"/>
      <c r="OI1053" s="17"/>
      <c r="OJ1053" s="17"/>
      <c r="OK1053" s="17"/>
      <c r="OL1053" s="17"/>
      <c r="OM1053" s="17"/>
      <c r="ON1053" s="17"/>
      <c r="OO1053" s="17"/>
      <c r="OP1053" s="17"/>
      <c r="OQ1053" s="17"/>
      <c r="OR1053" s="17"/>
      <c r="OS1053" s="17"/>
      <c r="OT1053" s="17"/>
      <c r="OU1053" s="17"/>
      <c r="OV1053" s="17"/>
      <c r="OW1053" s="17"/>
      <c r="OX1053" s="17"/>
      <c r="OY1053" s="17"/>
      <c r="OZ1053" s="17"/>
      <c r="PA1053" s="17"/>
      <c r="PB1053" s="17"/>
      <c r="PC1053" s="17"/>
      <c r="PD1053" s="17"/>
      <c r="PE1053" s="17"/>
      <c r="PF1053" s="17"/>
      <c r="PG1053" s="17"/>
      <c r="PH1053" s="17"/>
      <c r="PI1053" s="17"/>
      <c r="PJ1053" s="17"/>
      <c r="PK1053" s="17"/>
      <c r="PL1053" s="17"/>
      <c r="PM1053" s="17"/>
      <c r="PN1053" s="17"/>
      <c r="PO1053" s="17"/>
      <c r="PP1053" s="17"/>
      <c r="PQ1053" s="17"/>
      <c r="PR1053" s="17"/>
      <c r="PS1053" s="17"/>
      <c r="PT1053" s="17"/>
      <c r="PU1053" s="17"/>
      <c r="PV1053" s="17"/>
      <c r="PW1053" s="17"/>
      <c r="PX1053" s="17"/>
      <c r="PY1053" s="17"/>
      <c r="PZ1053" s="17"/>
      <c r="QA1053" s="17"/>
      <c r="QB1053" s="17"/>
      <c r="QC1053" s="17"/>
      <c r="QD1053" s="17"/>
      <c r="QE1053" s="17"/>
      <c r="QF1053" s="17"/>
      <c r="QG1053" s="17"/>
      <c r="QH1053" s="17"/>
      <c r="QI1053" s="17"/>
      <c r="QJ1053" s="17"/>
      <c r="QK1053" s="17"/>
      <c r="QL1053" s="17"/>
      <c r="QM1053" s="17"/>
      <c r="QN1053" s="17"/>
      <c r="QO1053" s="17"/>
      <c r="QP1053" s="17"/>
      <c r="QQ1053" s="17"/>
      <c r="QR1053" s="17"/>
      <c r="QS1053" s="17"/>
      <c r="QT1053" s="17"/>
      <c r="QU1053" s="17"/>
      <c r="QV1053" s="17"/>
      <c r="QW1053" s="17"/>
      <c r="QX1053" s="17"/>
      <c r="QY1053" s="17"/>
      <c r="QZ1053" s="17"/>
      <c r="RA1053" s="17"/>
      <c r="RB1053" s="17"/>
      <c r="RC1053" s="17"/>
      <c r="RD1053" s="17"/>
      <c r="RE1053" s="17"/>
      <c r="RF1053" s="17"/>
      <c r="RG1053" s="17"/>
      <c r="RH1053" s="17"/>
      <c r="RI1053" s="17"/>
      <c r="RJ1053" s="17"/>
      <c r="RK1053" s="17"/>
      <c r="RL1053" s="17"/>
      <c r="RM1053" s="17"/>
      <c r="RN1053" s="17"/>
      <c r="RO1053" s="17"/>
      <c r="RP1053" s="17"/>
      <c r="RQ1053" s="17"/>
      <c r="RR1053" s="17"/>
      <c r="RS1053" s="17"/>
      <c r="RT1053" s="17"/>
      <c r="RU1053" s="17"/>
      <c r="RV1053" s="17"/>
      <c r="RW1053" s="17"/>
      <c r="RX1053" s="17"/>
      <c r="RY1053" s="17"/>
      <c r="RZ1053" s="17"/>
      <c r="SA1053" s="17"/>
      <c r="SB1053" s="17"/>
      <c r="SC1053" s="17"/>
      <c r="SD1053" s="17"/>
      <c r="SE1053" s="17"/>
      <c r="SF1053" s="17"/>
      <c r="SG1053" s="17"/>
      <c r="SH1053" s="17"/>
      <c r="SI1053" s="17"/>
      <c r="SJ1053" s="17"/>
      <c r="SK1053" s="17"/>
      <c r="SL1053" s="17"/>
      <c r="SM1053" s="17"/>
      <c r="SN1053" s="17"/>
      <c r="SO1053" s="17"/>
      <c r="SP1053" s="17"/>
      <c r="SQ1053" s="17"/>
      <c r="SR1053" s="17"/>
      <c r="SS1053" s="17"/>
      <c r="ST1053" s="17"/>
      <c r="SU1053" s="17"/>
      <c r="SV1053" s="17"/>
      <c r="SW1053" s="17"/>
      <c r="SX1053" s="17"/>
      <c r="SY1053" s="17"/>
      <c r="SZ1053" s="17"/>
      <c r="TA1053" s="17"/>
      <c r="TB1053" s="17"/>
      <c r="TC1053" s="17"/>
      <c r="TD1053" s="17"/>
      <c r="TE1053" s="17"/>
      <c r="TF1053" s="17"/>
      <c r="TG1053" s="17"/>
      <c r="TH1053" s="17"/>
      <c r="TI1053" s="17"/>
      <c r="TJ1053" s="17"/>
      <c r="TK1053" s="17"/>
      <c r="TL1053" s="17"/>
      <c r="TM1053" s="17"/>
      <c r="TN1053" s="17"/>
      <c r="TO1053" s="17"/>
      <c r="TP1053" s="17"/>
      <c r="TQ1053" s="17"/>
      <c r="TR1053" s="17"/>
      <c r="TS1053" s="17"/>
      <c r="TT1053" s="17"/>
      <c r="TU1053" s="17"/>
      <c r="TV1053" s="17"/>
      <c r="TW1053" s="17"/>
      <c r="TX1053" s="17"/>
      <c r="TY1053" s="17"/>
      <c r="TZ1053" s="17"/>
      <c r="UA1053" s="17"/>
      <c r="UB1053" s="17"/>
      <c r="UC1053" s="17"/>
      <c r="UD1053" s="17"/>
      <c r="UE1053" s="17"/>
      <c r="UF1053" s="17"/>
      <c r="UG1053" s="17"/>
      <c r="UH1053" s="17"/>
      <c r="UI1053" s="17"/>
      <c r="UJ1053" s="17"/>
      <c r="UK1053" s="17"/>
      <c r="UL1053" s="17"/>
      <c r="UM1053" s="17"/>
      <c r="UN1053" s="17"/>
      <c r="UO1053" s="17"/>
      <c r="UP1053" s="17"/>
      <c r="UQ1053" s="17"/>
      <c r="UR1053" s="17"/>
      <c r="US1053" s="17"/>
      <c r="UT1053" s="17"/>
      <c r="UU1053" s="17"/>
      <c r="UV1053" s="17"/>
      <c r="UW1053" s="17"/>
      <c r="UX1053" s="17"/>
      <c r="UY1053" s="17"/>
      <c r="UZ1053" s="17"/>
      <c r="VA1053" s="17"/>
      <c r="VB1053" s="17"/>
      <c r="VC1053" s="17"/>
      <c r="VD1053" s="17"/>
      <c r="VE1053" s="17"/>
      <c r="VF1053" s="17"/>
      <c r="VG1053" s="17"/>
      <c r="VH1053" s="17"/>
      <c r="VI1053" s="17"/>
      <c r="VJ1053" s="17"/>
      <c r="VK1053" s="17"/>
      <c r="VL1053" s="17"/>
      <c r="VM1053" s="17"/>
      <c r="VN1053" s="17"/>
      <c r="VO1053" s="17"/>
      <c r="VP1053" s="17"/>
      <c r="VQ1053" s="17"/>
      <c r="VR1053" s="17"/>
      <c r="VS1053" s="17"/>
      <c r="VT1053" s="17"/>
      <c r="VU1053" s="17"/>
      <c r="VV1053" s="17"/>
      <c r="VW1053" s="17"/>
      <c r="VX1053" s="17"/>
      <c r="VY1053" s="17"/>
      <c r="VZ1053" s="17"/>
      <c r="WA1053" s="17"/>
      <c r="WB1053" s="17"/>
      <c r="WC1053" s="17"/>
      <c r="WD1053" s="17"/>
      <c r="WE1053" s="17"/>
      <c r="WF1053" s="17"/>
      <c r="WG1053" s="17"/>
      <c r="WH1053" s="17"/>
      <c r="WI1053" s="17"/>
      <c r="WJ1053" s="17"/>
      <c r="WK1053" s="17"/>
      <c r="WL1053" s="17"/>
      <c r="WM1053" s="17"/>
      <c r="WN1053" s="17"/>
      <c r="WO1053" s="17"/>
      <c r="WP1053" s="17"/>
      <c r="WQ1053" s="17"/>
      <c r="WR1053" s="17"/>
      <c r="WS1053" s="17"/>
      <c r="WT1053" s="17"/>
      <c r="WU1053" s="17"/>
      <c r="WV1053" s="17"/>
      <c r="WW1053" s="17"/>
      <c r="WX1053" s="17"/>
      <c r="WY1053" s="17"/>
      <c r="WZ1053" s="17"/>
      <c r="XA1053" s="17"/>
      <c r="XB1053" s="17"/>
      <c r="XC1053" s="17"/>
      <c r="XD1053" s="17"/>
      <c r="XE1053" s="17"/>
      <c r="XF1053" s="17"/>
      <c r="XG1053" s="17"/>
      <c r="XH1053" s="17"/>
      <c r="XI1053" s="17"/>
      <c r="XJ1053" s="17"/>
      <c r="XK1053" s="17"/>
      <c r="XL1053" s="17"/>
      <c r="XM1053" s="17"/>
      <c r="XN1053" s="17"/>
      <c r="XO1053" s="17"/>
      <c r="XP1053" s="17"/>
      <c r="XQ1053" s="17"/>
      <c r="XR1053" s="17"/>
      <c r="XS1053" s="17"/>
      <c r="XT1053" s="17"/>
      <c r="XU1053" s="17"/>
      <c r="XV1053" s="17"/>
      <c r="XW1053" s="17"/>
      <c r="XX1053" s="17"/>
      <c r="XY1053" s="17"/>
      <c r="XZ1053" s="17"/>
      <c r="YA1053" s="17"/>
      <c r="YB1053" s="17"/>
      <c r="YC1053" s="17"/>
      <c r="YD1053" s="17"/>
      <c r="YE1053" s="17"/>
      <c r="YF1053" s="17"/>
      <c r="YG1053" s="17"/>
      <c r="YH1053" s="17"/>
      <c r="YI1053" s="17"/>
      <c r="YJ1053" s="17"/>
      <c r="YK1053" s="17"/>
      <c r="YL1053" s="17"/>
      <c r="YM1053" s="17"/>
      <c r="YN1053" s="17"/>
      <c r="YO1053" s="17"/>
      <c r="YP1053" s="17"/>
      <c r="YQ1053" s="17"/>
      <c r="YR1053" s="17"/>
      <c r="YS1053" s="17"/>
      <c r="YT1053" s="17"/>
      <c r="YU1053" s="17"/>
      <c r="YV1053" s="17"/>
      <c r="YW1053" s="17"/>
      <c r="YX1053" s="17"/>
      <c r="YY1053" s="17"/>
      <c r="YZ1053" s="17"/>
      <c r="ZA1053" s="17"/>
      <c r="ZB1053" s="17"/>
      <c r="ZC1053" s="17"/>
      <c r="ZD1053" s="17"/>
      <c r="ZE1053" s="17"/>
      <c r="ZF1053" s="17"/>
      <c r="ZG1053" s="17"/>
      <c r="ZH1053" s="17"/>
      <c r="ZI1053" s="17"/>
      <c r="ZJ1053" s="17"/>
      <c r="ZK1053" s="17"/>
      <c r="ZL1053" s="17"/>
      <c r="ZM1053" s="17"/>
      <c r="ZN1053" s="17"/>
      <c r="ZO1053" s="17"/>
      <c r="ZP1053" s="17"/>
      <c r="ZQ1053" s="17"/>
      <c r="ZR1053" s="17"/>
      <c r="ZS1053" s="17"/>
      <c r="ZT1053" s="17"/>
      <c r="ZU1053" s="17"/>
      <c r="ZV1053" s="17"/>
      <c r="ZW1053" s="17"/>
      <c r="ZX1053" s="17"/>
      <c r="ZY1053" s="17"/>
      <c r="ZZ1053" s="17"/>
      <c r="AAA1053" s="17"/>
      <c r="AAB1053" s="17"/>
      <c r="AAC1053" s="17"/>
      <c r="AAD1053" s="17"/>
      <c r="AAE1053" s="17"/>
      <c r="AAF1053" s="17"/>
      <c r="AAG1053" s="17"/>
      <c r="AAH1053" s="17"/>
      <c r="AAI1053" s="17"/>
      <c r="AAJ1053" s="17"/>
      <c r="AAK1053" s="17"/>
      <c r="AAL1053" s="17"/>
      <c r="AAM1053" s="17"/>
      <c r="AAN1053" s="17"/>
      <c r="AAO1053" s="17"/>
      <c r="AAP1053" s="17"/>
      <c r="AAQ1053" s="17"/>
      <c r="AAR1053" s="17"/>
      <c r="AAS1053" s="17"/>
      <c r="AAT1053" s="17"/>
      <c r="AAU1053" s="17"/>
      <c r="AAV1053" s="17"/>
      <c r="AAW1053" s="17"/>
      <c r="AAX1053" s="17"/>
      <c r="AAY1053" s="17"/>
      <c r="AAZ1053" s="17"/>
      <c r="ABA1053" s="17"/>
      <c r="ABB1053" s="17"/>
      <c r="ABC1053" s="17"/>
      <c r="ABD1053" s="17"/>
      <c r="ABE1053" s="17"/>
      <c r="ABF1053" s="17"/>
      <c r="ABG1053" s="17"/>
      <c r="ABH1053" s="17"/>
      <c r="ABI1053" s="17"/>
      <c r="ABJ1053" s="17"/>
      <c r="ABK1053" s="17"/>
      <c r="ABL1053" s="17"/>
      <c r="ABM1053" s="17"/>
      <c r="ABN1053" s="17"/>
      <c r="ABO1053" s="17"/>
      <c r="ABP1053" s="17"/>
      <c r="ABQ1053" s="17"/>
      <c r="ABR1053" s="17"/>
      <c r="ABS1053" s="17"/>
      <c r="ABT1053" s="17"/>
      <c r="ABU1053" s="17"/>
      <c r="ABV1053" s="17"/>
      <c r="ABW1053" s="17"/>
      <c r="ABX1053" s="17"/>
      <c r="ABY1053" s="17"/>
      <c r="ABZ1053" s="17"/>
      <c r="ACA1053" s="17"/>
      <c r="ACB1053" s="17"/>
      <c r="ACC1053" s="17"/>
      <c r="ACD1053" s="17"/>
      <c r="ACE1053" s="17"/>
      <c r="ACF1053" s="17"/>
      <c r="ACG1053" s="17"/>
      <c r="ACH1053" s="17"/>
      <c r="ACI1053" s="17"/>
      <c r="ACJ1053" s="17"/>
      <c r="ACK1053" s="17"/>
      <c r="ACL1053" s="17"/>
      <c r="ACM1053" s="17"/>
      <c r="ACN1053" s="17"/>
      <c r="ACO1053" s="17"/>
      <c r="ACP1053" s="17"/>
      <c r="ACQ1053" s="17"/>
      <c r="ACR1053" s="17"/>
      <c r="ACS1053" s="17"/>
      <c r="ACT1053" s="17"/>
      <c r="ACU1053" s="17"/>
      <c r="ACV1053" s="17"/>
      <c r="ACW1053" s="17"/>
      <c r="ACX1053" s="17"/>
      <c r="ACY1053" s="17"/>
      <c r="ACZ1053" s="17"/>
      <c r="ADA1053" s="17"/>
      <c r="ADB1053" s="17"/>
      <c r="ADC1053" s="17"/>
      <c r="ADD1053" s="17"/>
      <c r="ADE1053" s="17"/>
      <c r="ADF1053" s="17"/>
      <c r="ADG1053" s="17"/>
      <c r="ADH1053" s="17"/>
      <c r="ADI1053" s="17"/>
      <c r="ADJ1053" s="17"/>
      <c r="ADK1053" s="17"/>
      <c r="ADL1053" s="17"/>
      <c r="ADM1053" s="17"/>
      <c r="ADN1053" s="17"/>
      <c r="ADO1053" s="17"/>
      <c r="ADP1053" s="17"/>
      <c r="ADQ1053" s="17"/>
      <c r="ADR1053" s="17"/>
    </row>
    <row r="1054" spans="44:798" s="16" customFormat="1" x14ac:dyDescent="0.25">
      <c r="AR1054" s="56"/>
      <c r="AS1054" s="56"/>
      <c r="AT1054" s="57"/>
      <c r="AU1054" s="56"/>
      <c r="AV1054" s="57"/>
      <c r="AW1054" s="56"/>
      <c r="AX1054" s="56"/>
      <c r="AY1054" s="56"/>
      <c r="AZ1054" s="56"/>
      <c r="BA1054" s="56"/>
      <c r="BB1054" s="56"/>
      <c r="BC1054" s="56"/>
      <c r="BD1054" s="56"/>
      <c r="BE1054" s="51"/>
      <c r="BF1054" s="51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  <c r="HS1054" s="17"/>
      <c r="HT1054" s="17"/>
      <c r="HU1054" s="17"/>
      <c r="HV1054" s="17"/>
      <c r="HW1054" s="17"/>
      <c r="HX1054" s="17"/>
      <c r="HY1054" s="17"/>
      <c r="HZ1054" s="17"/>
      <c r="IA1054" s="17"/>
      <c r="IB1054" s="17"/>
      <c r="IC1054" s="17"/>
      <c r="ID1054" s="17"/>
      <c r="IE1054" s="17"/>
      <c r="IF1054" s="17"/>
      <c r="IG1054" s="17"/>
      <c r="IH1054" s="17"/>
      <c r="II1054" s="17"/>
      <c r="IJ1054" s="17"/>
      <c r="IK1054" s="17"/>
      <c r="IL1054" s="17"/>
      <c r="IM1054" s="17"/>
      <c r="IN1054" s="17"/>
      <c r="IO1054" s="17"/>
      <c r="IP1054" s="17"/>
      <c r="IQ1054" s="17"/>
      <c r="IR1054" s="17"/>
      <c r="IS1054" s="17"/>
      <c r="IT1054" s="17"/>
      <c r="IU1054" s="17"/>
      <c r="IV1054" s="17"/>
      <c r="IW1054" s="17"/>
      <c r="IX1054" s="17"/>
      <c r="IY1054" s="17"/>
      <c r="IZ1054" s="17"/>
      <c r="JA1054" s="17"/>
      <c r="JB1054" s="17"/>
      <c r="JC1054" s="17"/>
      <c r="JD1054" s="17"/>
      <c r="JE1054" s="17"/>
      <c r="JF1054" s="17"/>
      <c r="JG1054" s="17"/>
      <c r="JH1054" s="17"/>
      <c r="JI1054" s="17"/>
      <c r="JJ1054" s="17"/>
      <c r="JK1054" s="17"/>
      <c r="JL1054" s="17"/>
      <c r="JM1054" s="17"/>
      <c r="JN1054" s="17"/>
      <c r="JO1054" s="17"/>
      <c r="JP1054" s="17"/>
      <c r="JQ1054" s="17"/>
      <c r="JR1054" s="17"/>
      <c r="JS1054" s="17"/>
      <c r="JT1054" s="17"/>
      <c r="JU1054" s="17"/>
      <c r="JV1054" s="17"/>
      <c r="JW1054" s="17"/>
      <c r="JX1054" s="17"/>
      <c r="JY1054" s="17"/>
      <c r="JZ1054" s="17"/>
      <c r="KA1054" s="17"/>
      <c r="KB1054" s="17"/>
      <c r="KC1054" s="17"/>
      <c r="KD1054" s="17"/>
      <c r="KE1054" s="17"/>
      <c r="KF1054" s="17"/>
      <c r="KG1054" s="17"/>
      <c r="KH1054" s="17"/>
      <c r="KI1054" s="17"/>
      <c r="KJ1054" s="17"/>
      <c r="KK1054" s="17"/>
      <c r="KL1054" s="17"/>
      <c r="KM1054" s="17"/>
      <c r="KN1054" s="17"/>
      <c r="KO1054" s="17"/>
      <c r="KP1054" s="17"/>
      <c r="KQ1054" s="17"/>
      <c r="KR1054" s="17"/>
      <c r="KS1054" s="17"/>
      <c r="KT1054" s="17"/>
      <c r="KU1054" s="17"/>
      <c r="KV1054" s="17"/>
      <c r="KW1054" s="17"/>
      <c r="KX1054" s="17"/>
      <c r="KY1054" s="17"/>
      <c r="KZ1054" s="17"/>
      <c r="LA1054" s="17"/>
      <c r="LB1054" s="17"/>
      <c r="LC1054" s="17"/>
      <c r="LD1054" s="17"/>
      <c r="LE1054" s="17"/>
      <c r="LF1054" s="17"/>
      <c r="LG1054" s="17"/>
      <c r="LH1054" s="17"/>
      <c r="LI1054" s="17"/>
      <c r="LJ1054" s="17"/>
      <c r="LK1054" s="17"/>
      <c r="LL1054" s="17"/>
      <c r="LM1054" s="17"/>
      <c r="LN1054" s="17"/>
      <c r="LO1054" s="17"/>
      <c r="LP1054" s="17"/>
      <c r="LQ1054" s="17"/>
      <c r="LR1054" s="17"/>
      <c r="LS1054" s="17"/>
      <c r="LT1054" s="17"/>
      <c r="LU1054" s="17"/>
      <c r="LV1054" s="17"/>
      <c r="LW1054" s="17"/>
      <c r="LX1054" s="17"/>
      <c r="LY1054" s="17"/>
      <c r="LZ1054" s="17"/>
      <c r="MA1054" s="17"/>
      <c r="MB1054" s="17"/>
      <c r="MC1054" s="17"/>
      <c r="MD1054" s="17"/>
      <c r="ME1054" s="17"/>
      <c r="MF1054" s="17"/>
      <c r="MG1054" s="17"/>
      <c r="MH1054" s="17"/>
      <c r="MI1054" s="17"/>
      <c r="MJ1054" s="17"/>
      <c r="MK1054" s="17"/>
      <c r="ML1054" s="17"/>
      <c r="MM1054" s="17"/>
      <c r="MN1054" s="17"/>
      <c r="MO1054" s="17"/>
      <c r="MP1054" s="17"/>
      <c r="MQ1054" s="17"/>
      <c r="MR1054" s="17"/>
      <c r="MS1054" s="17"/>
      <c r="MT1054" s="17"/>
      <c r="MU1054" s="17"/>
      <c r="MV1054" s="17"/>
      <c r="MW1054" s="17"/>
      <c r="MX1054" s="17"/>
      <c r="MY1054" s="17"/>
      <c r="MZ1054" s="17"/>
      <c r="NA1054" s="17"/>
      <c r="NB1054" s="17"/>
      <c r="NC1054" s="17"/>
      <c r="ND1054" s="17"/>
      <c r="NE1054" s="17"/>
      <c r="NF1054" s="17"/>
      <c r="NG1054" s="17"/>
      <c r="NH1054" s="17"/>
      <c r="NI1054" s="17"/>
      <c r="NJ1054" s="17"/>
      <c r="NK1054" s="17"/>
      <c r="NL1054" s="17"/>
      <c r="NM1054" s="17"/>
      <c r="NN1054" s="17"/>
      <c r="NO1054" s="17"/>
      <c r="NP1054" s="17"/>
      <c r="NQ1054" s="17"/>
      <c r="NR1054" s="17"/>
      <c r="NS1054" s="17"/>
      <c r="NT1054" s="17"/>
      <c r="NU1054" s="17"/>
      <c r="NV1054" s="17"/>
      <c r="NW1054" s="17"/>
      <c r="NX1054" s="17"/>
      <c r="NY1054" s="17"/>
      <c r="NZ1054" s="17"/>
      <c r="OA1054" s="17"/>
      <c r="OB1054" s="17"/>
      <c r="OC1054" s="17"/>
      <c r="OD1054" s="17"/>
      <c r="OE1054" s="17"/>
      <c r="OF1054" s="17"/>
      <c r="OG1054" s="17"/>
      <c r="OH1054" s="17"/>
      <c r="OI1054" s="17"/>
      <c r="OJ1054" s="17"/>
      <c r="OK1054" s="17"/>
      <c r="OL1054" s="17"/>
      <c r="OM1054" s="17"/>
      <c r="ON1054" s="17"/>
      <c r="OO1054" s="17"/>
      <c r="OP1054" s="17"/>
      <c r="OQ1054" s="17"/>
      <c r="OR1054" s="17"/>
      <c r="OS1054" s="17"/>
      <c r="OT1054" s="17"/>
      <c r="OU1054" s="17"/>
      <c r="OV1054" s="17"/>
      <c r="OW1054" s="17"/>
      <c r="OX1054" s="17"/>
      <c r="OY1054" s="17"/>
      <c r="OZ1054" s="17"/>
      <c r="PA1054" s="17"/>
      <c r="PB1054" s="17"/>
      <c r="PC1054" s="17"/>
      <c r="PD1054" s="17"/>
      <c r="PE1054" s="17"/>
      <c r="PF1054" s="17"/>
      <c r="PG1054" s="17"/>
      <c r="PH1054" s="17"/>
      <c r="PI1054" s="17"/>
      <c r="PJ1054" s="17"/>
      <c r="PK1054" s="17"/>
      <c r="PL1054" s="17"/>
      <c r="PM1054" s="17"/>
      <c r="PN1054" s="17"/>
      <c r="PO1054" s="17"/>
      <c r="PP1054" s="17"/>
      <c r="PQ1054" s="17"/>
      <c r="PR1054" s="17"/>
      <c r="PS1054" s="17"/>
      <c r="PT1054" s="17"/>
      <c r="PU1054" s="17"/>
      <c r="PV1054" s="17"/>
      <c r="PW1054" s="17"/>
      <c r="PX1054" s="17"/>
      <c r="PY1054" s="17"/>
      <c r="PZ1054" s="17"/>
      <c r="QA1054" s="17"/>
      <c r="QB1054" s="17"/>
      <c r="QC1054" s="17"/>
      <c r="QD1054" s="17"/>
      <c r="QE1054" s="17"/>
      <c r="QF1054" s="17"/>
      <c r="QG1054" s="17"/>
      <c r="QH1054" s="17"/>
      <c r="QI1054" s="17"/>
      <c r="QJ1054" s="17"/>
      <c r="QK1054" s="17"/>
      <c r="QL1054" s="17"/>
      <c r="QM1054" s="17"/>
      <c r="QN1054" s="17"/>
      <c r="QO1054" s="17"/>
      <c r="QP1054" s="17"/>
      <c r="QQ1054" s="17"/>
      <c r="QR1054" s="17"/>
      <c r="QS1054" s="17"/>
      <c r="QT1054" s="17"/>
      <c r="QU1054" s="17"/>
      <c r="QV1054" s="17"/>
      <c r="QW1054" s="17"/>
      <c r="QX1054" s="17"/>
      <c r="QY1054" s="17"/>
      <c r="QZ1054" s="17"/>
      <c r="RA1054" s="17"/>
      <c r="RB1054" s="17"/>
      <c r="RC1054" s="17"/>
      <c r="RD1054" s="17"/>
      <c r="RE1054" s="17"/>
      <c r="RF1054" s="17"/>
      <c r="RG1054" s="17"/>
      <c r="RH1054" s="17"/>
      <c r="RI1054" s="17"/>
      <c r="RJ1054" s="17"/>
      <c r="RK1054" s="17"/>
      <c r="RL1054" s="17"/>
      <c r="RM1054" s="17"/>
      <c r="RN1054" s="17"/>
      <c r="RO1054" s="17"/>
      <c r="RP1054" s="17"/>
      <c r="RQ1054" s="17"/>
      <c r="RR1054" s="17"/>
      <c r="RS1054" s="17"/>
      <c r="RT1054" s="17"/>
      <c r="RU1054" s="17"/>
      <c r="RV1054" s="17"/>
      <c r="RW1054" s="17"/>
      <c r="RX1054" s="17"/>
      <c r="RY1054" s="17"/>
      <c r="RZ1054" s="17"/>
      <c r="SA1054" s="17"/>
      <c r="SB1054" s="17"/>
      <c r="SC1054" s="17"/>
      <c r="SD1054" s="17"/>
      <c r="SE1054" s="17"/>
      <c r="SF1054" s="17"/>
      <c r="SG1054" s="17"/>
      <c r="SH1054" s="17"/>
      <c r="SI1054" s="17"/>
      <c r="SJ1054" s="17"/>
      <c r="SK1054" s="17"/>
      <c r="SL1054" s="17"/>
      <c r="SM1054" s="17"/>
      <c r="SN1054" s="17"/>
      <c r="SO1054" s="17"/>
      <c r="SP1054" s="17"/>
      <c r="SQ1054" s="17"/>
      <c r="SR1054" s="17"/>
      <c r="SS1054" s="17"/>
      <c r="ST1054" s="17"/>
      <c r="SU1054" s="17"/>
      <c r="SV1054" s="17"/>
      <c r="SW1054" s="17"/>
      <c r="SX1054" s="17"/>
      <c r="SY1054" s="17"/>
      <c r="SZ1054" s="17"/>
      <c r="TA1054" s="17"/>
      <c r="TB1054" s="17"/>
      <c r="TC1054" s="17"/>
      <c r="TD1054" s="17"/>
      <c r="TE1054" s="17"/>
      <c r="TF1054" s="17"/>
      <c r="TG1054" s="17"/>
      <c r="TH1054" s="17"/>
      <c r="TI1054" s="17"/>
      <c r="TJ1054" s="17"/>
      <c r="TK1054" s="17"/>
      <c r="TL1054" s="17"/>
      <c r="TM1054" s="17"/>
      <c r="TN1054" s="17"/>
      <c r="TO1054" s="17"/>
      <c r="TP1054" s="17"/>
      <c r="TQ1054" s="17"/>
      <c r="TR1054" s="17"/>
      <c r="TS1054" s="17"/>
      <c r="TT1054" s="17"/>
      <c r="TU1054" s="17"/>
      <c r="TV1054" s="17"/>
      <c r="TW1054" s="17"/>
      <c r="TX1054" s="17"/>
      <c r="TY1054" s="17"/>
      <c r="TZ1054" s="17"/>
      <c r="UA1054" s="17"/>
      <c r="UB1054" s="17"/>
      <c r="UC1054" s="17"/>
      <c r="UD1054" s="17"/>
      <c r="UE1054" s="17"/>
      <c r="UF1054" s="17"/>
      <c r="UG1054" s="17"/>
      <c r="UH1054" s="17"/>
      <c r="UI1054" s="17"/>
      <c r="UJ1054" s="17"/>
      <c r="UK1054" s="17"/>
      <c r="UL1054" s="17"/>
      <c r="UM1054" s="17"/>
      <c r="UN1054" s="17"/>
      <c r="UO1054" s="17"/>
      <c r="UP1054" s="17"/>
      <c r="UQ1054" s="17"/>
      <c r="UR1054" s="17"/>
      <c r="US1054" s="17"/>
      <c r="UT1054" s="17"/>
      <c r="UU1054" s="17"/>
      <c r="UV1054" s="17"/>
      <c r="UW1054" s="17"/>
      <c r="UX1054" s="17"/>
      <c r="UY1054" s="17"/>
      <c r="UZ1054" s="17"/>
      <c r="VA1054" s="17"/>
      <c r="VB1054" s="17"/>
      <c r="VC1054" s="17"/>
      <c r="VD1054" s="17"/>
      <c r="VE1054" s="17"/>
      <c r="VF1054" s="17"/>
      <c r="VG1054" s="17"/>
      <c r="VH1054" s="17"/>
      <c r="VI1054" s="17"/>
      <c r="VJ1054" s="17"/>
      <c r="VK1054" s="17"/>
      <c r="VL1054" s="17"/>
      <c r="VM1054" s="17"/>
      <c r="VN1054" s="17"/>
      <c r="VO1054" s="17"/>
      <c r="VP1054" s="17"/>
      <c r="VQ1054" s="17"/>
      <c r="VR1054" s="17"/>
      <c r="VS1054" s="17"/>
      <c r="VT1054" s="17"/>
      <c r="VU1054" s="17"/>
      <c r="VV1054" s="17"/>
      <c r="VW1054" s="17"/>
      <c r="VX1054" s="17"/>
      <c r="VY1054" s="17"/>
      <c r="VZ1054" s="17"/>
      <c r="WA1054" s="17"/>
      <c r="WB1054" s="17"/>
      <c r="WC1054" s="17"/>
      <c r="WD1054" s="17"/>
      <c r="WE1054" s="17"/>
      <c r="WF1054" s="17"/>
      <c r="WG1054" s="17"/>
      <c r="WH1054" s="17"/>
      <c r="WI1054" s="17"/>
      <c r="WJ1054" s="17"/>
      <c r="WK1054" s="17"/>
      <c r="WL1054" s="17"/>
      <c r="WM1054" s="17"/>
      <c r="WN1054" s="17"/>
      <c r="WO1054" s="17"/>
      <c r="WP1054" s="17"/>
      <c r="WQ1054" s="17"/>
      <c r="WR1054" s="17"/>
      <c r="WS1054" s="17"/>
      <c r="WT1054" s="17"/>
      <c r="WU1054" s="17"/>
      <c r="WV1054" s="17"/>
      <c r="WW1054" s="17"/>
      <c r="WX1054" s="17"/>
      <c r="WY1054" s="17"/>
      <c r="WZ1054" s="17"/>
      <c r="XA1054" s="17"/>
      <c r="XB1054" s="17"/>
      <c r="XC1054" s="17"/>
      <c r="XD1054" s="17"/>
      <c r="XE1054" s="17"/>
      <c r="XF1054" s="17"/>
      <c r="XG1054" s="17"/>
      <c r="XH1054" s="17"/>
      <c r="XI1054" s="17"/>
      <c r="XJ1054" s="17"/>
      <c r="XK1054" s="17"/>
      <c r="XL1054" s="17"/>
      <c r="XM1054" s="17"/>
      <c r="XN1054" s="17"/>
      <c r="XO1054" s="17"/>
      <c r="XP1054" s="17"/>
      <c r="XQ1054" s="17"/>
      <c r="XR1054" s="17"/>
      <c r="XS1054" s="17"/>
      <c r="XT1054" s="17"/>
      <c r="XU1054" s="17"/>
      <c r="XV1054" s="17"/>
      <c r="XW1054" s="17"/>
      <c r="XX1054" s="17"/>
      <c r="XY1054" s="17"/>
      <c r="XZ1054" s="17"/>
      <c r="YA1054" s="17"/>
      <c r="YB1054" s="17"/>
      <c r="YC1054" s="17"/>
      <c r="YD1054" s="17"/>
      <c r="YE1054" s="17"/>
      <c r="YF1054" s="17"/>
      <c r="YG1054" s="17"/>
      <c r="YH1054" s="17"/>
      <c r="YI1054" s="17"/>
      <c r="YJ1054" s="17"/>
      <c r="YK1054" s="17"/>
      <c r="YL1054" s="17"/>
      <c r="YM1054" s="17"/>
      <c r="YN1054" s="17"/>
      <c r="YO1054" s="17"/>
      <c r="YP1054" s="17"/>
      <c r="YQ1054" s="17"/>
      <c r="YR1054" s="17"/>
      <c r="YS1054" s="17"/>
      <c r="YT1054" s="17"/>
      <c r="YU1054" s="17"/>
      <c r="YV1054" s="17"/>
      <c r="YW1054" s="17"/>
      <c r="YX1054" s="17"/>
      <c r="YY1054" s="17"/>
      <c r="YZ1054" s="17"/>
      <c r="ZA1054" s="17"/>
      <c r="ZB1054" s="17"/>
      <c r="ZC1054" s="17"/>
      <c r="ZD1054" s="17"/>
      <c r="ZE1054" s="17"/>
      <c r="ZF1054" s="17"/>
      <c r="ZG1054" s="17"/>
      <c r="ZH1054" s="17"/>
      <c r="ZI1054" s="17"/>
      <c r="ZJ1054" s="17"/>
      <c r="ZK1054" s="17"/>
      <c r="ZL1054" s="17"/>
      <c r="ZM1054" s="17"/>
      <c r="ZN1054" s="17"/>
      <c r="ZO1054" s="17"/>
      <c r="ZP1054" s="17"/>
      <c r="ZQ1054" s="17"/>
      <c r="ZR1054" s="17"/>
      <c r="ZS1054" s="17"/>
      <c r="ZT1054" s="17"/>
      <c r="ZU1054" s="17"/>
      <c r="ZV1054" s="17"/>
      <c r="ZW1054" s="17"/>
      <c r="ZX1054" s="17"/>
      <c r="ZY1054" s="17"/>
      <c r="ZZ1054" s="17"/>
      <c r="AAA1054" s="17"/>
      <c r="AAB1054" s="17"/>
      <c r="AAC1054" s="17"/>
      <c r="AAD1054" s="17"/>
      <c r="AAE1054" s="17"/>
      <c r="AAF1054" s="17"/>
      <c r="AAG1054" s="17"/>
      <c r="AAH1054" s="17"/>
      <c r="AAI1054" s="17"/>
      <c r="AAJ1054" s="17"/>
      <c r="AAK1054" s="17"/>
      <c r="AAL1054" s="17"/>
      <c r="AAM1054" s="17"/>
      <c r="AAN1054" s="17"/>
      <c r="AAO1054" s="17"/>
      <c r="AAP1054" s="17"/>
      <c r="AAQ1054" s="17"/>
      <c r="AAR1054" s="17"/>
      <c r="AAS1054" s="17"/>
      <c r="AAT1054" s="17"/>
      <c r="AAU1054" s="17"/>
      <c r="AAV1054" s="17"/>
      <c r="AAW1054" s="17"/>
      <c r="AAX1054" s="17"/>
      <c r="AAY1054" s="17"/>
      <c r="AAZ1054" s="17"/>
      <c r="ABA1054" s="17"/>
      <c r="ABB1054" s="17"/>
      <c r="ABC1054" s="17"/>
      <c r="ABD1054" s="17"/>
      <c r="ABE1054" s="17"/>
      <c r="ABF1054" s="17"/>
      <c r="ABG1054" s="17"/>
      <c r="ABH1054" s="17"/>
      <c r="ABI1054" s="17"/>
      <c r="ABJ1054" s="17"/>
      <c r="ABK1054" s="17"/>
      <c r="ABL1054" s="17"/>
      <c r="ABM1054" s="17"/>
      <c r="ABN1054" s="17"/>
      <c r="ABO1054" s="17"/>
      <c r="ABP1054" s="17"/>
      <c r="ABQ1054" s="17"/>
      <c r="ABR1054" s="17"/>
      <c r="ABS1054" s="17"/>
      <c r="ABT1054" s="17"/>
      <c r="ABU1054" s="17"/>
      <c r="ABV1054" s="17"/>
      <c r="ABW1054" s="17"/>
      <c r="ABX1054" s="17"/>
      <c r="ABY1054" s="17"/>
      <c r="ABZ1054" s="17"/>
      <c r="ACA1054" s="17"/>
      <c r="ACB1054" s="17"/>
      <c r="ACC1054" s="17"/>
      <c r="ACD1054" s="17"/>
      <c r="ACE1054" s="17"/>
      <c r="ACF1054" s="17"/>
      <c r="ACG1054" s="17"/>
      <c r="ACH1054" s="17"/>
      <c r="ACI1054" s="17"/>
      <c r="ACJ1054" s="17"/>
      <c r="ACK1054" s="17"/>
      <c r="ACL1054" s="17"/>
      <c r="ACM1054" s="17"/>
      <c r="ACN1054" s="17"/>
      <c r="ACO1054" s="17"/>
      <c r="ACP1054" s="17"/>
      <c r="ACQ1054" s="17"/>
      <c r="ACR1054" s="17"/>
      <c r="ACS1054" s="17"/>
      <c r="ACT1054" s="17"/>
      <c r="ACU1054" s="17"/>
      <c r="ACV1054" s="17"/>
      <c r="ACW1054" s="17"/>
      <c r="ACX1054" s="17"/>
      <c r="ACY1054" s="17"/>
      <c r="ACZ1054" s="17"/>
      <c r="ADA1054" s="17"/>
      <c r="ADB1054" s="17"/>
      <c r="ADC1054" s="17"/>
      <c r="ADD1054" s="17"/>
      <c r="ADE1054" s="17"/>
      <c r="ADF1054" s="17"/>
      <c r="ADG1054" s="17"/>
      <c r="ADH1054" s="17"/>
      <c r="ADI1054" s="17"/>
      <c r="ADJ1054" s="17"/>
      <c r="ADK1054" s="17"/>
      <c r="ADL1054" s="17"/>
      <c r="ADM1054" s="17"/>
      <c r="ADN1054" s="17"/>
      <c r="ADO1054" s="17"/>
      <c r="ADP1054" s="17"/>
      <c r="ADQ1054" s="17"/>
      <c r="ADR1054" s="17"/>
    </row>
    <row r="1055" spans="44:798" s="16" customFormat="1" x14ac:dyDescent="0.25">
      <c r="AR1055" s="56"/>
      <c r="AS1055" s="56"/>
      <c r="AT1055" s="57"/>
      <c r="AU1055" s="56"/>
      <c r="AV1055" s="57"/>
      <c r="AW1055" s="56"/>
      <c r="AX1055" s="56"/>
      <c r="AY1055" s="56"/>
      <c r="AZ1055" s="56"/>
      <c r="BA1055" s="56"/>
      <c r="BB1055" s="56"/>
      <c r="BC1055" s="56"/>
      <c r="BD1055" s="56"/>
      <c r="BE1055" s="51"/>
      <c r="BF1055" s="51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  <c r="IF1055" s="17"/>
      <c r="IG1055" s="17"/>
      <c r="IH1055" s="17"/>
      <c r="II1055" s="17"/>
      <c r="IJ1055" s="17"/>
      <c r="IK1055" s="17"/>
      <c r="IL1055" s="17"/>
      <c r="IM1055" s="17"/>
      <c r="IN1055" s="17"/>
      <c r="IO1055" s="17"/>
      <c r="IP1055" s="17"/>
      <c r="IQ1055" s="17"/>
      <c r="IR1055" s="17"/>
      <c r="IS1055" s="17"/>
      <c r="IT1055" s="17"/>
      <c r="IU1055" s="17"/>
      <c r="IV1055" s="17"/>
      <c r="IW1055" s="17"/>
      <c r="IX1055" s="17"/>
      <c r="IY1055" s="17"/>
      <c r="IZ1055" s="17"/>
      <c r="JA1055" s="17"/>
      <c r="JB1055" s="17"/>
      <c r="JC1055" s="17"/>
      <c r="JD1055" s="17"/>
      <c r="JE1055" s="17"/>
      <c r="JF1055" s="17"/>
      <c r="JG1055" s="17"/>
      <c r="JH1055" s="17"/>
      <c r="JI1055" s="17"/>
      <c r="JJ1055" s="17"/>
      <c r="JK1055" s="17"/>
      <c r="JL1055" s="17"/>
      <c r="JM1055" s="17"/>
      <c r="JN1055" s="17"/>
      <c r="JO1055" s="17"/>
      <c r="JP1055" s="17"/>
      <c r="JQ1055" s="17"/>
      <c r="JR1055" s="17"/>
      <c r="JS1055" s="17"/>
      <c r="JT1055" s="17"/>
      <c r="JU1055" s="17"/>
      <c r="JV1055" s="17"/>
      <c r="JW1055" s="17"/>
      <c r="JX1055" s="17"/>
      <c r="JY1055" s="17"/>
      <c r="JZ1055" s="17"/>
      <c r="KA1055" s="17"/>
      <c r="KB1055" s="17"/>
      <c r="KC1055" s="17"/>
      <c r="KD1055" s="17"/>
      <c r="KE1055" s="17"/>
      <c r="KF1055" s="17"/>
      <c r="KG1055" s="17"/>
      <c r="KH1055" s="17"/>
      <c r="KI1055" s="17"/>
      <c r="KJ1055" s="17"/>
      <c r="KK1055" s="17"/>
      <c r="KL1055" s="17"/>
      <c r="KM1055" s="17"/>
      <c r="KN1055" s="17"/>
      <c r="KO1055" s="17"/>
      <c r="KP1055" s="17"/>
      <c r="KQ1055" s="17"/>
      <c r="KR1055" s="17"/>
      <c r="KS1055" s="17"/>
      <c r="KT1055" s="17"/>
      <c r="KU1055" s="17"/>
      <c r="KV1055" s="17"/>
      <c r="KW1055" s="17"/>
      <c r="KX1055" s="17"/>
      <c r="KY1055" s="17"/>
      <c r="KZ1055" s="17"/>
      <c r="LA1055" s="17"/>
      <c r="LB1055" s="17"/>
      <c r="LC1055" s="17"/>
      <c r="LD1055" s="17"/>
      <c r="LE1055" s="17"/>
      <c r="LF1055" s="17"/>
      <c r="LG1055" s="17"/>
      <c r="LH1055" s="17"/>
      <c r="LI1055" s="17"/>
      <c r="LJ1055" s="17"/>
      <c r="LK1055" s="17"/>
      <c r="LL1055" s="17"/>
      <c r="LM1055" s="17"/>
      <c r="LN1055" s="17"/>
      <c r="LO1055" s="17"/>
      <c r="LP1055" s="17"/>
      <c r="LQ1055" s="17"/>
      <c r="LR1055" s="17"/>
      <c r="LS1055" s="17"/>
      <c r="LT1055" s="17"/>
      <c r="LU1055" s="17"/>
      <c r="LV1055" s="17"/>
      <c r="LW1055" s="17"/>
      <c r="LX1055" s="17"/>
      <c r="LY1055" s="17"/>
      <c r="LZ1055" s="17"/>
      <c r="MA1055" s="17"/>
      <c r="MB1055" s="17"/>
      <c r="MC1055" s="17"/>
      <c r="MD1055" s="17"/>
      <c r="ME1055" s="17"/>
      <c r="MF1055" s="17"/>
      <c r="MG1055" s="17"/>
      <c r="MH1055" s="17"/>
      <c r="MI1055" s="17"/>
      <c r="MJ1055" s="17"/>
      <c r="MK1055" s="17"/>
      <c r="ML1055" s="17"/>
      <c r="MM1055" s="17"/>
      <c r="MN1055" s="17"/>
      <c r="MO1055" s="17"/>
      <c r="MP1055" s="17"/>
      <c r="MQ1055" s="17"/>
      <c r="MR1055" s="17"/>
      <c r="MS1055" s="17"/>
      <c r="MT1055" s="17"/>
      <c r="MU1055" s="17"/>
      <c r="MV1055" s="17"/>
      <c r="MW1055" s="17"/>
      <c r="MX1055" s="17"/>
      <c r="MY1055" s="17"/>
      <c r="MZ1055" s="17"/>
      <c r="NA1055" s="17"/>
      <c r="NB1055" s="17"/>
      <c r="NC1055" s="17"/>
      <c r="ND1055" s="17"/>
      <c r="NE1055" s="17"/>
      <c r="NF1055" s="17"/>
      <c r="NG1055" s="17"/>
      <c r="NH1055" s="17"/>
      <c r="NI1055" s="17"/>
      <c r="NJ1055" s="17"/>
      <c r="NK1055" s="17"/>
      <c r="NL1055" s="17"/>
      <c r="NM1055" s="17"/>
      <c r="NN1055" s="17"/>
      <c r="NO1055" s="17"/>
      <c r="NP1055" s="17"/>
      <c r="NQ1055" s="17"/>
      <c r="NR1055" s="17"/>
      <c r="NS1055" s="17"/>
      <c r="NT1055" s="17"/>
      <c r="NU1055" s="17"/>
      <c r="NV1055" s="17"/>
      <c r="NW1055" s="17"/>
      <c r="NX1055" s="17"/>
      <c r="NY1055" s="17"/>
      <c r="NZ1055" s="17"/>
      <c r="OA1055" s="17"/>
      <c r="OB1055" s="17"/>
      <c r="OC1055" s="17"/>
      <c r="OD1055" s="17"/>
      <c r="OE1055" s="17"/>
      <c r="OF1055" s="17"/>
      <c r="OG1055" s="17"/>
      <c r="OH1055" s="17"/>
      <c r="OI1055" s="17"/>
      <c r="OJ1055" s="17"/>
      <c r="OK1055" s="17"/>
      <c r="OL1055" s="17"/>
      <c r="OM1055" s="17"/>
      <c r="ON1055" s="17"/>
      <c r="OO1055" s="17"/>
      <c r="OP1055" s="17"/>
      <c r="OQ1055" s="17"/>
      <c r="OR1055" s="17"/>
      <c r="OS1055" s="17"/>
      <c r="OT1055" s="17"/>
      <c r="OU1055" s="17"/>
      <c r="OV1055" s="17"/>
      <c r="OW1055" s="17"/>
      <c r="OX1055" s="17"/>
      <c r="OY1055" s="17"/>
      <c r="OZ1055" s="17"/>
      <c r="PA1055" s="17"/>
      <c r="PB1055" s="17"/>
      <c r="PC1055" s="17"/>
      <c r="PD1055" s="17"/>
      <c r="PE1055" s="17"/>
      <c r="PF1055" s="17"/>
      <c r="PG1055" s="17"/>
      <c r="PH1055" s="17"/>
      <c r="PI1055" s="17"/>
      <c r="PJ1055" s="17"/>
      <c r="PK1055" s="17"/>
      <c r="PL1055" s="17"/>
      <c r="PM1055" s="17"/>
      <c r="PN1055" s="17"/>
      <c r="PO1055" s="17"/>
      <c r="PP1055" s="17"/>
      <c r="PQ1055" s="17"/>
      <c r="PR1055" s="17"/>
      <c r="PS1055" s="17"/>
      <c r="PT1055" s="17"/>
      <c r="PU1055" s="17"/>
      <c r="PV1055" s="17"/>
      <c r="PW1055" s="17"/>
      <c r="PX1055" s="17"/>
      <c r="PY1055" s="17"/>
      <c r="PZ1055" s="17"/>
      <c r="QA1055" s="17"/>
      <c r="QB1055" s="17"/>
      <c r="QC1055" s="17"/>
      <c r="QD1055" s="17"/>
      <c r="QE1055" s="17"/>
      <c r="QF1055" s="17"/>
      <c r="QG1055" s="17"/>
      <c r="QH1055" s="17"/>
      <c r="QI1055" s="17"/>
      <c r="QJ1055" s="17"/>
      <c r="QK1055" s="17"/>
      <c r="QL1055" s="17"/>
      <c r="QM1055" s="17"/>
      <c r="QN1055" s="17"/>
      <c r="QO1055" s="17"/>
      <c r="QP1055" s="17"/>
      <c r="QQ1055" s="17"/>
      <c r="QR1055" s="17"/>
      <c r="QS1055" s="17"/>
      <c r="QT1055" s="17"/>
      <c r="QU1055" s="17"/>
      <c r="QV1055" s="17"/>
      <c r="QW1055" s="17"/>
      <c r="QX1055" s="17"/>
      <c r="QY1055" s="17"/>
      <c r="QZ1055" s="17"/>
      <c r="RA1055" s="17"/>
      <c r="RB1055" s="17"/>
      <c r="RC1055" s="17"/>
      <c r="RD1055" s="17"/>
      <c r="RE1055" s="17"/>
      <c r="RF1055" s="17"/>
      <c r="RG1055" s="17"/>
      <c r="RH1055" s="17"/>
      <c r="RI1055" s="17"/>
      <c r="RJ1055" s="17"/>
      <c r="RK1055" s="17"/>
      <c r="RL1055" s="17"/>
      <c r="RM1055" s="17"/>
      <c r="RN1055" s="17"/>
      <c r="RO1055" s="17"/>
      <c r="RP1055" s="17"/>
      <c r="RQ1055" s="17"/>
      <c r="RR1055" s="17"/>
      <c r="RS1055" s="17"/>
      <c r="RT1055" s="17"/>
      <c r="RU1055" s="17"/>
      <c r="RV1055" s="17"/>
      <c r="RW1055" s="17"/>
      <c r="RX1055" s="17"/>
      <c r="RY1055" s="17"/>
      <c r="RZ1055" s="17"/>
      <c r="SA1055" s="17"/>
      <c r="SB1055" s="17"/>
      <c r="SC1055" s="17"/>
      <c r="SD1055" s="17"/>
      <c r="SE1055" s="17"/>
      <c r="SF1055" s="17"/>
      <c r="SG1055" s="17"/>
      <c r="SH1055" s="17"/>
      <c r="SI1055" s="17"/>
      <c r="SJ1055" s="17"/>
      <c r="SK1055" s="17"/>
      <c r="SL1055" s="17"/>
      <c r="SM1055" s="17"/>
      <c r="SN1055" s="17"/>
      <c r="SO1055" s="17"/>
      <c r="SP1055" s="17"/>
      <c r="SQ1055" s="17"/>
      <c r="SR1055" s="17"/>
      <c r="SS1055" s="17"/>
      <c r="ST1055" s="17"/>
      <c r="SU1055" s="17"/>
      <c r="SV1055" s="17"/>
      <c r="SW1055" s="17"/>
      <c r="SX1055" s="17"/>
      <c r="SY1055" s="17"/>
      <c r="SZ1055" s="17"/>
      <c r="TA1055" s="17"/>
      <c r="TB1055" s="17"/>
      <c r="TC1055" s="17"/>
      <c r="TD1055" s="17"/>
      <c r="TE1055" s="17"/>
      <c r="TF1055" s="17"/>
      <c r="TG1055" s="17"/>
      <c r="TH1055" s="17"/>
      <c r="TI1055" s="17"/>
      <c r="TJ1055" s="17"/>
      <c r="TK1055" s="17"/>
      <c r="TL1055" s="17"/>
      <c r="TM1055" s="17"/>
      <c r="TN1055" s="17"/>
      <c r="TO1055" s="17"/>
      <c r="TP1055" s="17"/>
      <c r="TQ1055" s="17"/>
      <c r="TR1055" s="17"/>
      <c r="TS1055" s="17"/>
      <c r="TT1055" s="17"/>
      <c r="TU1055" s="17"/>
      <c r="TV1055" s="17"/>
      <c r="TW1055" s="17"/>
      <c r="TX1055" s="17"/>
      <c r="TY1055" s="17"/>
      <c r="TZ1055" s="17"/>
      <c r="UA1055" s="17"/>
      <c r="UB1055" s="17"/>
      <c r="UC1055" s="17"/>
      <c r="UD1055" s="17"/>
      <c r="UE1055" s="17"/>
      <c r="UF1055" s="17"/>
      <c r="UG1055" s="17"/>
      <c r="UH1055" s="17"/>
      <c r="UI1055" s="17"/>
      <c r="UJ1055" s="17"/>
      <c r="UK1055" s="17"/>
      <c r="UL1055" s="17"/>
      <c r="UM1055" s="17"/>
      <c r="UN1055" s="17"/>
      <c r="UO1055" s="17"/>
      <c r="UP1055" s="17"/>
      <c r="UQ1055" s="17"/>
      <c r="UR1055" s="17"/>
      <c r="US1055" s="17"/>
      <c r="UT1055" s="17"/>
      <c r="UU1055" s="17"/>
      <c r="UV1055" s="17"/>
      <c r="UW1055" s="17"/>
      <c r="UX1055" s="17"/>
      <c r="UY1055" s="17"/>
      <c r="UZ1055" s="17"/>
      <c r="VA1055" s="17"/>
      <c r="VB1055" s="17"/>
      <c r="VC1055" s="17"/>
      <c r="VD1055" s="17"/>
      <c r="VE1055" s="17"/>
      <c r="VF1055" s="17"/>
      <c r="VG1055" s="17"/>
      <c r="VH1055" s="17"/>
      <c r="VI1055" s="17"/>
      <c r="VJ1055" s="17"/>
      <c r="VK1055" s="17"/>
      <c r="VL1055" s="17"/>
      <c r="VM1055" s="17"/>
      <c r="VN1055" s="17"/>
      <c r="VO1055" s="17"/>
      <c r="VP1055" s="17"/>
      <c r="VQ1055" s="17"/>
      <c r="VR1055" s="17"/>
      <c r="VS1055" s="17"/>
      <c r="VT1055" s="17"/>
      <c r="VU1055" s="17"/>
      <c r="VV1055" s="17"/>
      <c r="VW1055" s="17"/>
      <c r="VX1055" s="17"/>
      <c r="VY1055" s="17"/>
      <c r="VZ1055" s="17"/>
      <c r="WA1055" s="17"/>
      <c r="WB1055" s="17"/>
      <c r="WC1055" s="17"/>
      <c r="WD1055" s="17"/>
      <c r="WE1055" s="17"/>
      <c r="WF1055" s="17"/>
      <c r="WG1055" s="17"/>
      <c r="WH1055" s="17"/>
      <c r="WI1055" s="17"/>
      <c r="WJ1055" s="17"/>
      <c r="WK1055" s="17"/>
      <c r="WL1055" s="17"/>
      <c r="WM1055" s="17"/>
      <c r="WN1055" s="17"/>
      <c r="WO1055" s="17"/>
      <c r="WP1055" s="17"/>
      <c r="WQ1055" s="17"/>
      <c r="WR1055" s="17"/>
      <c r="WS1055" s="17"/>
      <c r="WT1055" s="17"/>
      <c r="WU1055" s="17"/>
      <c r="WV1055" s="17"/>
      <c r="WW1055" s="17"/>
      <c r="WX1055" s="17"/>
      <c r="WY1055" s="17"/>
      <c r="WZ1055" s="17"/>
      <c r="XA1055" s="17"/>
      <c r="XB1055" s="17"/>
      <c r="XC1055" s="17"/>
      <c r="XD1055" s="17"/>
      <c r="XE1055" s="17"/>
      <c r="XF1055" s="17"/>
      <c r="XG1055" s="17"/>
      <c r="XH1055" s="17"/>
      <c r="XI1055" s="17"/>
      <c r="XJ1055" s="17"/>
      <c r="XK1055" s="17"/>
      <c r="XL1055" s="17"/>
      <c r="XM1055" s="17"/>
      <c r="XN1055" s="17"/>
      <c r="XO1055" s="17"/>
      <c r="XP1055" s="17"/>
      <c r="XQ1055" s="17"/>
      <c r="XR1055" s="17"/>
      <c r="XS1055" s="17"/>
      <c r="XT1055" s="17"/>
      <c r="XU1055" s="17"/>
      <c r="XV1055" s="17"/>
      <c r="XW1055" s="17"/>
      <c r="XX1055" s="17"/>
      <c r="XY1055" s="17"/>
      <c r="XZ1055" s="17"/>
      <c r="YA1055" s="17"/>
      <c r="YB1055" s="17"/>
      <c r="YC1055" s="17"/>
      <c r="YD1055" s="17"/>
      <c r="YE1055" s="17"/>
      <c r="YF1055" s="17"/>
      <c r="YG1055" s="17"/>
      <c r="YH1055" s="17"/>
      <c r="YI1055" s="17"/>
      <c r="YJ1055" s="17"/>
      <c r="YK1055" s="17"/>
      <c r="YL1055" s="17"/>
      <c r="YM1055" s="17"/>
      <c r="YN1055" s="17"/>
      <c r="YO1055" s="17"/>
      <c r="YP1055" s="17"/>
      <c r="YQ1055" s="17"/>
      <c r="YR1055" s="17"/>
      <c r="YS1055" s="17"/>
      <c r="YT1055" s="17"/>
      <c r="YU1055" s="17"/>
      <c r="YV1055" s="17"/>
      <c r="YW1055" s="17"/>
      <c r="YX1055" s="17"/>
      <c r="YY1055" s="17"/>
      <c r="YZ1055" s="17"/>
      <c r="ZA1055" s="17"/>
      <c r="ZB1055" s="17"/>
      <c r="ZC1055" s="17"/>
      <c r="ZD1055" s="17"/>
      <c r="ZE1055" s="17"/>
      <c r="ZF1055" s="17"/>
      <c r="ZG1055" s="17"/>
      <c r="ZH1055" s="17"/>
      <c r="ZI1055" s="17"/>
      <c r="ZJ1055" s="17"/>
      <c r="ZK1055" s="17"/>
      <c r="ZL1055" s="17"/>
      <c r="ZM1055" s="17"/>
      <c r="ZN1055" s="17"/>
      <c r="ZO1055" s="17"/>
      <c r="ZP1055" s="17"/>
      <c r="ZQ1055" s="17"/>
      <c r="ZR1055" s="17"/>
      <c r="ZS1055" s="17"/>
      <c r="ZT1055" s="17"/>
      <c r="ZU1055" s="17"/>
      <c r="ZV1055" s="17"/>
      <c r="ZW1055" s="17"/>
      <c r="ZX1055" s="17"/>
      <c r="ZY1055" s="17"/>
      <c r="ZZ1055" s="17"/>
      <c r="AAA1055" s="17"/>
      <c r="AAB1055" s="17"/>
      <c r="AAC1055" s="17"/>
      <c r="AAD1055" s="17"/>
      <c r="AAE1055" s="17"/>
      <c r="AAF1055" s="17"/>
      <c r="AAG1055" s="17"/>
      <c r="AAH1055" s="17"/>
      <c r="AAI1055" s="17"/>
      <c r="AAJ1055" s="17"/>
      <c r="AAK1055" s="17"/>
      <c r="AAL1055" s="17"/>
      <c r="AAM1055" s="17"/>
      <c r="AAN1055" s="17"/>
      <c r="AAO1055" s="17"/>
      <c r="AAP1055" s="17"/>
      <c r="AAQ1055" s="17"/>
      <c r="AAR1055" s="17"/>
      <c r="AAS1055" s="17"/>
      <c r="AAT1055" s="17"/>
      <c r="AAU1055" s="17"/>
      <c r="AAV1055" s="17"/>
      <c r="AAW1055" s="17"/>
      <c r="AAX1055" s="17"/>
      <c r="AAY1055" s="17"/>
      <c r="AAZ1055" s="17"/>
      <c r="ABA1055" s="17"/>
      <c r="ABB1055" s="17"/>
      <c r="ABC1055" s="17"/>
      <c r="ABD1055" s="17"/>
      <c r="ABE1055" s="17"/>
      <c r="ABF1055" s="17"/>
      <c r="ABG1055" s="17"/>
      <c r="ABH1055" s="17"/>
      <c r="ABI1055" s="17"/>
      <c r="ABJ1055" s="17"/>
      <c r="ABK1055" s="17"/>
      <c r="ABL1055" s="17"/>
      <c r="ABM1055" s="17"/>
      <c r="ABN1055" s="17"/>
      <c r="ABO1055" s="17"/>
      <c r="ABP1055" s="17"/>
      <c r="ABQ1055" s="17"/>
      <c r="ABR1055" s="17"/>
      <c r="ABS1055" s="17"/>
      <c r="ABT1055" s="17"/>
      <c r="ABU1055" s="17"/>
      <c r="ABV1055" s="17"/>
      <c r="ABW1055" s="17"/>
      <c r="ABX1055" s="17"/>
      <c r="ABY1055" s="17"/>
      <c r="ABZ1055" s="17"/>
      <c r="ACA1055" s="17"/>
      <c r="ACB1055" s="17"/>
      <c r="ACC1055" s="17"/>
      <c r="ACD1055" s="17"/>
      <c r="ACE1055" s="17"/>
      <c r="ACF1055" s="17"/>
      <c r="ACG1055" s="17"/>
      <c r="ACH1055" s="17"/>
      <c r="ACI1055" s="17"/>
      <c r="ACJ1055" s="17"/>
      <c r="ACK1055" s="17"/>
      <c r="ACL1055" s="17"/>
      <c r="ACM1055" s="17"/>
      <c r="ACN1055" s="17"/>
      <c r="ACO1055" s="17"/>
      <c r="ACP1055" s="17"/>
      <c r="ACQ1055" s="17"/>
      <c r="ACR1055" s="17"/>
      <c r="ACS1055" s="17"/>
      <c r="ACT1055" s="17"/>
      <c r="ACU1055" s="17"/>
      <c r="ACV1055" s="17"/>
      <c r="ACW1055" s="17"/>
      <c r="ACX1055" s="17"/>
      <c r="ACY1055" s="17"/>
      <c r="ACZ1055" s="17"/>
      <c r="ADA1055" s="17"/>
      <c r="ADB1055" s="17"/>
      <c r="ADC1055" s="17"/>
      <c r="ADD1055" s="17"/>
      <c r="ADE1055" s="17"/>
      <c r="ADF1055" s="17"/>
      <c r="ADG1055" s="17"/>
      <c r="ADH1055" s="17"/>
      <c r="ADI1055" s="17"/>
      <c r="ADJ1055" s="17"/>
      <c r="ADK1055" s="17"/>
      <c r="ADL1055" s="17"/>
      <c r="ADM1055" s="17"/>
      <c r="ADN1055" s="17"/>
      <c r="ADO1055" s="17"/>
      <c r="ADP1055" s="17"/>
      <c r="ADQ1055" s="17"/>
      <c r="ADR1055" s="17"/>
    </row>
    <row r="1056" spans="44:798" s="16" customFormat="1" x14ac:dyDescent="0.25">
      <c r="AR1056" s="56"/>
      <c r="AS1056" s="56"/>
      <c r="AT1056" s="57"/>
      <c r="AU1056" s="56"/>
      <c r="AV1056" s="57"/>
      <c r="AW1056" s="56"/>
      <c r="AX1056" s="56"/>
      <c r="AY1056" s="56"/>
      <c r="AZ1056" s="56"/>
      <c r="BA1056" s="56"/>
      <c r="BB1056" s="56"/>
      <c r="BC1056" s="56"/>
      <c r="BD1056" s="56"/>
      <c r="BE1056" s="51"/>
      <c r="BF1056" s="51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  <c r="HS1056" s="17"/>
      <c r="HT1056" s="17"/>
      <c r="HU1056" s="17"/>
      <c r="HV1056" s="17"/>
      <c r="HW1056" s="17"/>
      <c r="HX1056" s="17"/>
      <c r="HY1056" s="17"/>
      <c r="HZ1056" s="17"/>
      <c r="IA1056" s="17"/>
      <c r="IB1056" s="17"/>
      <c r="IC1056" s="17"/>
      <c r="ID1056" s="17"/>
      <c r="IE1056" s="17"/>
      <c r="IF1056" s="17"/>
      <c r="IG1056" s="17"/>
      <c r="IH1056" s="17"/>
      <c r="II1056" s="17"/>
      <c r="IJ1056" s="17"/>
      <c r="IK1056" s="17"/>
      <c r="IL1056" s="17"/>
      <c r="IM1056" s="17"/>
      <c r="IN1056" s="17"/>
      <c r="IO1056" s="17"/>
      <c r="IP1056" s="17"/>
      <c r="IQ1056" s="17"/>
      <c r="IR1056" s="17"/>
      <c r="IS1056" s="17"/>
      <c r="IT1056" s="17"/>
      <c r="IU1056" s="17"/>
      <c r="IV1056" s="17"/>
      <c r="IW1056" s="17"/>
      <c r="IX1056" s="17"/>
      <c r="IY1056" s="17"/>
      <c r="IZ1056" s="17"/>
      <c r="JA1056" s="17"/>
      <c r="JB1056" s="17"/>
      <c r="JC1056" s="17"/>
      <c r="JD1056" s="17"/>
      <c r="JE1056" s="17"/>
      <c r="JF1056" s="17"/>
      <c r="JG1056" s="17"/>
      <c r="JH1056" s="17"/>
      <c r="JI1056" s="17"/>
      <c r="JJ1056" s="17"/>
      <c r="JK1056" s="17"/>
      <c r="JL1056" s="17"/>
      <c r="JM1056" s="17"/>
      <c r="JN1056" s="17"/>
      <c r="JO1056" s="17"/>
      <c r="JP1056" s="17"/>
      <c r="JQ1056" s="17"/>
      <c r="JR1056" s="17"/>
      <c r="JS1056" s="17"/>
      <c r="JT1056" s="17"/>
      <c r="JU1056" s="17"/>
      <c r="JV1056" s="17"/>
      <c r="JW1056" s="17"/>
      <c r="JX1056" s="17"/>
      <c r="JY1056" s="17"/>
      <c r="JZ1056" s="17"/>
      <c r="KA1056" s="17"/>
      <c r="KB1056" s="17"/>
      <c r="KC1056" s="17"/>
      <c r="KD1056" s="17"/>
      <c r="KE1056" s="17"/>
      <c r="KF1056" s="17"/>
      <c r="KG1056" s="17"/>
      <c r="KH1056" s="17"/>
      <c r="KI1056" s="17"/>
      <c r="KJ1056" s="17"/>
      <c r="KK1056" s="17"/>
      <c r="KL1056" s="17"/>
      <c r="KM1056" s="17"/>
      <c r="KN1056" s="17"/>
      <c r="KO1056" s="17"/>
      <c r="KP1056" s="17"/>
      <c r="KQ1056" s="17"/>
      <c r="KR1056" s="17"/>
      <c r="KS1056" s="17"/>
      <c r="KT1056" s="17"/>
      <c r="KU1056" s="17"/>
      <c r="KV1056" s="17"/>
      <c r="KW1056" s="17"/>
      <c r="KX1056" s="17"/>
      <c r="KY1056" s="17"/>
      <c r="KZ1056" s="17"/>
      <c r="LA1056" s="17"/>
      <c r="LB1056" s="17"/>
      <c r="LC1056" s="17"/>
      <c r="LD1056" s="17"/>
      <c r="LE1056" s="17"/>
      <c r="LF1056" s="17"/>
      <c r="LG1056" s="17"/>
      <c r="LH1056" s="17"/>
      <c r="LI1056" s="17"/>
      <c r="LJ1056" s="17"/>
      <c r="LK1056" s="17"/>
      <c r="LL1056" s="17"/>
      <c r="LM1056" s="17"/>
      <c r="LN1056" s="17"/>
      <c r="LO1056" s="17"/>
      <c r="LP1056" s="17"/>
      <c r="LQ1056" s="17"/>
      <c r="LR1056" s="17"/>
      <c r="LS1056" s="17"/>
      <c r="LT1056" s="17"/>
      <c r="LU1056" s="17"/>
      <c r="LV1056" s="17"/>
      <c r="LW1056" s="17"/>
      <c r="LX1056" s="17"/>
      <c r="LY1056" s="17"/>
      <c r="LZ1056" s="17"/>
      <c r="MA1056" s="17"/>
      <c r="MB1056" s="17"/>
      <c r="MC1056" s="17"/>
      <c r="MD1056" s="17"/>
      <c r="ME1056" s="17"/>
      <c r="MF1056" s="17"/>
      <c r="MG1056" s="17"/>
      <c r="MH1056" s="17"/>
      <c r="MI1056" s="17"/>
      <c r="MJ1056" s="17"/>
      <c r="MK1056" s="17"/>
      <c r="ML1056" s="17"/>
      <c r="MM1056" s="17"/>
      <c r="MN1056" s="17"/>
      <c r="MO1056" s="17"/>
      <c r="MP1056" s="17"/>
      <c r="MQ1056" s="17"/>
      <c r="MR1056" s="17"/>
      <c r="MS1056" s="17"/>
      <c r="MT1056" s="17"/>
      <c r="MU1056" s="17"/>
      <c r="MV1056" s="17"/>
      <c r="MW1056" s="17"/>
      <c r="MX1056" s="17"/>
      <c r="MY1056" s="17"/>
      <c r="MZ1056" s="17"/>
      <c r="NA1056" s="17"/>
      <c r="NB1056" s="17"/>
      <c r="NC1056" s="17"/>
      <c r="ND1056" s="17"/>
      <c r="NE1056" s="17"/>
      <c r="NF1056" s="17"/>
      <c r="NG1056" s="17"/>
      <c r="NH1056" s="17"/>
      <c r="NI1056" s="17"/>
      <c r="NJ1056" s="17"/>
      <c r="NK1056" s="17"/>
      <c r="NL1056" s="17"/>
      <c r="NM1056" s="17"/>
      <c r="NN1056" s="17"/>
      <c r="NO1056" s="17"/>
      <c r="NP1056" s="17"/>
      <c r="NQ1056" s="17"/>
      <c r="NR1056" s="17"/>
      <c r="NS1056" s="17"/>
      <c r="NT1056" s="17"/>
      <c r="NU1056" s="17"/>
      <c r="NV1056" s="17"/>
      <c r="NW1056" s="17"/>
      <c r="NX1056" s="17"/>
      <c r="NY1056" s="17"/>
      <c r="NZ1056" s="17"/>
      <c r="OA1056" s="17"/>
      <c r="OB1056" s="17"/>
      <c r="OC1056" s="17"/>
      <c r="OD1056" s="17"/>
      <c r="OE1056" s="17"/>
      <c r="OF1056" s="17"/>
      <c r="OG1056" s="17"/>
      <c r="OH1056" s="17"/>
      <c r="OI1056" s="17"/>
      <c r="OJ1056" s="17"/>
      <c r="OK1056" s="17"/>
      <c r="OL1056" s="17"/>
      <c r="OM1056" s="17"/>
      <c r="ON1056" s="17"/>
      <c r="OO1056" s="17"/>
      <c r="OP1056" s="17"/>
      <c r="OQ1056" s="17"/>
      <c r="OR1056" s="17"/>
      <c r="OS1056" s="17"/>
      <c r="OT1056" s="17"/>
      <c r="OU1056" s="17"/>
      <c r="OV1056" s="17"/>
      <c r="OW1056" s="17"/>
      <c r="OX1056" s="17"/>
      <c r="OY1056" s="17"/>
      <c r="OZ1056" s="17"/>
      <c r="PA1056" s="17"/>
      <c r="PB1056" s="17"/>
      <c r="PC1056" s="17"/>
      <c r="PD1056" s="17"/>
      <c r="PE1056" s="17"/>
      <c r="PF1056" s="17"/>
      <c r="PG1056" s="17"/>
      <c r="PH1056" s="17"/>
      <c r="PI1056" s="17"/>
      <c r="PJ1056" s="17"/>
      <c r="PK1056" s="17"/>
      <c r="PL1056" s="17"/>
      <c r="PM1056" s="17"/>
      <c r="PN1056" s="17"/>
      <c r="PO1056" s="17"/>
      <c r="PP1056" s="17"/>
      <c r="PQ1056" s="17"/>
      <c r="PR1056" s="17"/>
      <c r="PS1056" s="17"/>
      <c r="PT1056" s="17"/>
      <c r="PU1056" s="17"/>
      <c r="PV1056" s="17"/>
      <c r="PW1056" s="17"/>
      <c r="PX1056" s="17"/>
      <c r="PY1056" s="17"/>
      <c r="PZ1056" s="17"/>
      <c r="QA1056" s="17"/>
      <c r="QB1056" s="17"/>
      <c r="QC1056" s="17"/>
      <c r="QD1056" s="17"/>
      <c r="QE1056" s="17"/>
      <c r="QF1056" s="17"/>
      <c r="QG1056" s="17"/>
      <c r="QH1056" s="17"/>
      <c r="QI1056" s="17"/>
      <c r="QJ1056" s="17"/>
      <c r="QK1056" s="17"/>
      <c r="QL1056" s="17"/>
      <c r="QM1056" s="17"/>
      <c r="QN1056" s="17"/>
      <c r="QO1056" s="17"/>
      <c r="QP1056" s="17"/>
      <c r="QQ1056" s="17"/>
      <c r="QR1056" s="17"/>
      <c r="QS1056" s="17"/>
      <c r="QT1056" s="17"/>
      <c r="QU1056" s="17"/>
      <c r="QV1056" s="17"/>
      <c r="QW1056" s="17"/>
      <c r="QX1056" s="17"/>
      <c r="QY1056" s="17"/>
      <c r="QZ1056" s="17"/>
      <c r="RA1056" s="17"/>
      <c r="RB1056" s="17"/>
      <c r="RC1056" s="17"/>
      <c r="RD1056" s="17"/>
      <c r="RE1056" s="17"/>
      <c r="RF1056" s="17"/>
      <c r="RG1056" s="17"/>
      <c r="RH1056" s="17"/>
      <c r="RI1056" s="17"/>
      <c r="RJ1056" s="17"/>
      <c r="RK1056" s="17"/>
      <c r="RL1056" s="17"/>
      <c r="RM1056" s="17"/>
      <c r="RN1056" s="17"/>
      <c r="RO1056" s="17"/>
      <c r="RP1056" s="17"/>
      <c r="RQ1056" s="17"/>
      <c r="RR1056" s="17"/>
      <c r="RS1056" s="17"/>
      <c r="RT1056" s="17"/>
      <c r="RU1056" s="17"/>
      <c r="RV1056" s="17"/>
      <c r="RW1056" s="17"/>
      <c r="RX1056" s="17"/>
      <c r="RY1056" s="17"/>
      <c r="RZ1056" s="17"/>
      <c r="SA1056" s="17"/>
      <c r="SB1056" s="17"/>
      <c r="SC1056" s="17"/>
      <c r="SD1056" s="17"/>
      <c r="SE1056" s="17"/>
      <c r="SF1056" s="17"/>
      <c r="SG1056" s="17"/>
      <c r="SH1056" s="17"/>
      <c r="SI1056" s="17"/>
      <c r="SJ1056" s="17"/>
      <c r="SK1056" s="17"/>
      <c r="SL1056" s="17"/>
      <c r="SM1056" s="17"/>
      <c r="SN1056" s="17"/>
      <c r="SO1056" s="17"/>
      <c r="SP1056" s="17"/>
      <c r="SQ1056" s="17"/>
      <c r="SR1056" s="17"/>
      <c r="SS1056" s="17"/>
      <c r="ST1056" s="17"/>
      <c r="SU1056" s="17"/>
      <c r="SV1056" s="17"/>
      <c r="SW1056" s="17"/>
      <c r="SX1056" s="17"/>
      <c r="SY1056" s="17"/>
      <c r="SZ1056" s="17"/>
      <c r="TA1056" s="17"/>
      <c r="TB1056" s="17"/>
      <c r="TC1056" s="17"/>
      <c r="TD1056" s="17"/>
      <c r="TE1056" s="17"/>
      <c r="TF1056" s="17"/>
      <c r="TG1056" s="17"/>
      <c r="TH1056" s="17"/>
      <c r="TI1056" s="17"/>
      <c r="TJ1056" s="17"/>
      <c r="TK1056" s="17"/>
      <c r="TL1056" s="17"/>
      <c r="TM1056" s="17"/>
      <c r="TN1056" s="17"/>
      <c r="TO1056" s="17"/>
      <c r="TP1056" s="17"/>
      <c r="TQ1056" s="17"/>
      <c r="TR1056" s="17"/>
      <c r="TS1056" s="17"/>
      <c r="TT1056" s="17"/>
      <c r="TU1056" s="17"/>
      <c r="TV1056" s="17"/>
      <c r="TW1056" s="17"/>
      <c r="TX1056" s="17"/>
      <c r="TY1056" s="17"/>
      <c r="TZ1056" s="17"/>
      <c r="UA1056" s="17"/>
      <c r="UB1056" s="17"/>
      <c r="UC1056" s="17"/>
      <c r="UD1056" s="17"/>
      <c r="UE1056" s="17"/>
      <c r="UF1056" s="17"/>
      <c r="UG1056" s="17"/>
      <c r="UH1056" s="17"/>
      <c r="UI1056" s="17"/>
      <c r="UJ1056" s="17"/>
      <c r="UK1056" s="17"/>
      <c r="UL1056" s="17"/>
      <c r="UM1056" s="17"/>
      <c r="UN1056" s="17"/>
      <c r="UO1056" s="17"/>
      <c r="UP1056" s="17"/>
      <c r="UQ1056" s="17"/>
      <c r="UR1056" s="17"/>
      <c r="US1056" s="17"/>
      <c r="UT1056" s="17"/>
      <c r="UU1056" s="17"/>
      <c r="UV1056" s="17"/>
      <c r="UW1056" s="17"/>
      <c r="UX1056" s="17"/>
      <c r="UY1056" s="17"/>
      <c r="UZ1056" s="17"/>
      <c r="VA1056" s="17"/>
      <c r="VB1056" s="17"/>
      <c r="VC1056" s="17"/>
      <c r="VD1056" s="17"/>
      <c r="VE1056" s="17"/>
      <c r="VF1056" s="17"/>
      <c r="VG1056" s="17"/>
      <c r="VH1056" s="17"/>
      <c r="VI1056" s="17"/>
      <c r="VJ1056" s="17"/>
      <c r="VK1056" s="17"/>
      <c r="VL1056" s="17"/>
      <c r="VM1056" s="17"/>
      <c r="VN1056" s="17"/>
      <c r="VO1056" s="17"/>
      <c r="VP1056" s="17"/>
      <c r="VQ1056" s="17"/>
      <c r="VR1056" s="17"/>
      <c r="VS1056" s="17"/>
      <c r="VT1056" s="17"/>
      <c r="VU1056" s="17"/>
      <c r="VV1056" s="17"/>
      <c r="VW1056" s="17"/>
      <c r="VX1056" s="17"/>
      <c r="VY1056" s="17"/>
      <c r="VZ1056" s="17"/>
      <c r="WA1056" s="17"/>
      <c r="WB1056" s="17"/>
      <c r="WC1056" s="17"/>
      <c r="WD1056" s="17"/>
      <c r="WE1056" s="17"/>
      <c r="WF1056" s="17"/>
      <c r="WG1056" s="17"/>
      <c r="WH1056" s="17"/>
      <c r="WI1056" s="17"/>
      <c r="WJ1056" s="17"/>
      <c r="WK1056" s="17"/>
      <c r="WL1056" s="17"/>
      <c r="WM1056" s="17"/>
      <c r="WN1056" s="17"/>
      <c r="WO1056" s="17"/>
      <c r="WP1056" s="17"/>
      <c r="WQ1056" s="17"/>
      <c r="WR1056" s="17"/>
      <c r="WS1056" s="17"/>
      <c r="WT1056" s="17"/>
      <c r="WU1056" s="17"/>
      <c r="WV1056" s="17"/>
      <c r="WW1056" s="17"/>
      <c r="WX1056" s="17"/>
      <c r="WY1056" s="17"/>
      <c r="WZ1056" s="17"/>
      <c r="XA1056" s="17"/>
      <c r="XB1056" s="17"/>
      <c r="XC1056" s="17"/>
      <c r="XD1056" s="17"/>
      <c r="XE1056" s="17"/>
      <c r="XF1056" s="17"/>
      <c r="XG1056" s="17"/>
      <c r="XH1056" s="17"/>
      <c r="XI1056" s="17"/>
      <c r="XJ1056" s="17"/>
      <c r="XK1056" s="17"/>
      <c r="XL1056" s="17"/>
      <c r="XM1056" s="17"/>
      <c r="XN1056" s="17"/>
      <c r="XO1056" s="17"/>
      <c r="XP1056" s="17"/>
      <c r="XQ1056" s="17"/>
      <c r="XR1056" s="17"/>
      <c r="XS1056" s="17"/>
      <c r="XT1056" s="17"/>
      <c r="XU1056" s="17"/>
      <c r="XV1056" s="17"/>
      <c r="XW1056" s="17"/>
      <c r="XX1056" s="17"/>
      <c r="XY1056" s="17"/>
      <c r="XZ1056" s="17"/>
      <c r="YA1056" s="17"/>
      <c r="YB1056" s="17"/>
      <c r="YC1056" s="17"/>
      <c r="YD1056" s="17"/>
      <c r="YE1056" s="17"/>
      <c r="YF1056" s="17"/>
      <c r="YG1056" s="17"/>
      <c r="YH1056" s="17"/>
      <c r="YI1056" s="17"/>
      <c r="YJ1056" s="17"/>
      <c r="YK1056" s="17"/>
      <c r="YL1056" s="17"/>
      <c r="YM1056" s="17"/>
      <c r="YN1056" s="17"/>
      <c r="YO1056" s="17"/>
      <c r="YP1056" s="17"/>
      <c r="YQ1056" s="17"/>
      <c r="YR1056" s="17"/>
      <c r="YS1056" s="17"/>
      <c r="YT1056" s="17"/>
      <c r="YU1056" s="17"/>
      <c r="YV1056" s="17"/>
      <c r="YW1056" s="17"/>
      <c r="YX1056" s="17"/>
      <c r="YY1056" s="17"/>
      <c r="YZ1056" s="17"/>
      <c r="ZA1056" s="17"/>
      <c r="ZB1056" s="17"/>
      <c r="ZC1056" s="17"/>
      <c r="ZD1056" s="17"/>
      <c r="ZE1056" s="17"/>
      <c r="ZF1056" s="17"/>
      <c r="ZG1056" s="17"/>
      <c r="ZH1056" s="17"/>
      <c r="ZI1056" s="17"/>
      <c r="ZJ1056" s="17"/>
      <c r="ZK1056" s="17"/>
      <c r="ZL1056" s="17"/>
      <c r="ZM1056" s="17"/>
      <c r="ZN1056" s="17"/>
      <c r="ZO1056" s="17"/>
      <c r="ZP1056" s="17"/>
      <c r="ZQ1056" s="17"/>
      <c r="ZR1056" s="17"/>
      <c r="ZS1056" s="17"/>
      <c r="ZT1056" s="17"/>
      <c r="ZU1056" s="17"/>
      <c r="ZV1056" s="17"/>
      <c r="ZW1056" s="17"/>
      <c r="ZX1056" s="17"/>
      <c r="ZY1056" s="17"/>
      <c r="ZZ1056" s="17"/>
      <c r="AAA1056" s="17"/>
      <c r="AAB1056" s="17"/>
      <c r="AAC1056" s="17"/>
      <c r="AAD1056" s="17"/>
      <c r="AAE1056" s="17"/>
      <c r="AAF1056" s="17"/>
      <c r="AAG1056" s="17"/>
      <c r="AAH1056" s="17"/>
      <c r="AAI1056" s="17"/>
      <c r="AAJ1056" s="17"/>
      <c r="AAK1056" s="17"/>
      <c r="AAL1056" s="17"/>
      <c r="AAM1056" s="17"/>
      <c r="AAN1056" s="17"/>
      <c r="AAO1056" s="17"/>
      <c r="AAP1056" s="17"/>
      <c r="AAQ1056" s="17"/>
      <c r="AAR1056" s="17"/>
      <c r="AAS1056" s="17"/>
      <c r="AAT1056" s="17"/>
      <c r="AAU1056" s="17"/>
      <c r="AAV1056" s="17"/>
      <c r="AAW1056" s="17"/>
      <c r="AAX1056" s="17"/>
      <c r="AAY1056" s="17"/>
      <c r="AAZ1056" s="17"/>
      <c r="ABA1056" s="17"/>
      <c r="ABB1056" s="17"/>
      <c r="ABC1056" s="17"/>
      <c r="ABD1056" s="17"/>
      <c r="ABE1056" s="17"/>
      <c r="ABF1056" s="17"/>
      <c r="ABG1056" s="17"/>
      <c r="ABH1056" s="17"/>
      <c r="ABI1056" s="17"/>
      <c r="ABJ1056" s="17"/>
      <c r="ABK1056" s="17"/>
      <c r="ABL1056" s="17"/>
      <c r="ABM1056" s="17"/>
      <c r="ABN1056" s="17"/>
      <c r="ABO1056" s="17"/>
      <c r="ABP1056" s="17"/>
      <c r="ABQ1056" s="17"/>
      <c r="ABR1056" s="17"/>
      <c r="ABS1056" s="17"/>
      <c r="ABT1056" s="17"/>
      <c r="ABU1056" s="17"/>
      <c r="ABV1056" s="17"/>
      <c r="ABW1056" s="17"/>
      <c r="ABX1056" s="17"/>
      <c r="ABY1056" s="17"/>
      <c r="ABZ1056" s="17"/>
      <c r="ACA1056" s="17"/>
      <c r="ACB1056" s="17"/>
      <c r="ACC1056" s="17"/>
      <c r="ACD1056" s="17"/>
      <c r="ACE1056" s="17"/>
      <c r="ACF1056" s="17"/>
      <c r="ACG1056" s="17"/>
      <c r="ACH1056" s="17"/>
      <c r="ACI1056" s="17"/>
      <c r="ACJ1056" s="17"/>
      <c r="ACK1056" s="17"/>
      <c r="ACL1056" s="17"/>
      <c r="ACM1056" s="17"/>
      <c r="ACN1056" s="17"/>
      <c r="ACO1056" s="17"/>
      <c r="ACP1056" s="17"/>
      <c r="ACQ1056" s="17"/>
      <c r="ACR1056" s="17"/>
      <c r="ACS1056" s="17"/>
      <c r="ACT1056" s="17"/>
      <c r="ACU1056" s="17"/>
      <c r="ACV1056" s="17"/>
      <c r="ACW1056" s="17"/>
      <c r="ACX1056" s="17"/>
      <c r="ACY1056" s="17"/>
      <c r="ACZ1056" s="17"/>
      <c r="ADA1056" s="17"/>
      <c r="ADB1056" s="17"/>
      <c r="ADC1056" s="17"/>
      <c r="ADD1056" s="17"/>
      <c r="ADE1056" s="17"/>
      <c r="ADF1056" s="17"/>
      <c r="ADG1056" s="17"/>
      <c r="ADH1056" s="17"/>
      <c r="ADI1056" s="17"/>
      <c r="ADJ1056" s="17"/>
      <c r="ADK1056" s="17"/>
      <c r="ADL1056" s="17"/>
      <c r="ADM1056" s="17"/>
      <c r="ADN1056" s="17"/>
      <c r="ADO1056" s="17"/>
      <c r="ADP1056" s="17"/>
      <c r="ADQ1056" s="17"/>
      <c r="ADR1056" s="17"/>
    </row>
    <row r="1057" spans="44:798" s="16" customFormat="1" x14ac:dyDescent="0.25">
      <c r="AR1057" s="56"/>
      <c r="AS1057" s="56"/>
      <c r="AT1057" s="57"/>
      <c r="AU1057" s="56"/>
      <c r="AV1057" s="57"/>
      <c r="AW1057" s="56"/>
      <c r="AX1057" s="56"/>
      <c r="AY1057" s="56"/>
      <c r="AZ1057" s="56"/>
      <c r="BA1057" s="56"/>
      <c r="BB1057" s="56"/>
      <c r="BC1057" s="56"/>
      <c r="BD1057" s="56"/>
      <c r="BE1057" s="51"/>
      <c r="BF1057" s="51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  <c r="HS1057" s="17"/>
      <c r="HT1057" s="17"/>
      <c r="HU1057" s="17"/>
      <c r="HV1057" s="17"/>
      <c r="HW1057" s="17"/>
      <c r="HX1057" s="17"/>
      <c r="HY1057" s="17"/>
      <c r="HZ1057" s="17"/>
      <c r="IA1057" s="17"/>
      <c r="IB1057" s="17"/>
      <c r="IC1057" s="17"/>
      <c r="ID1057" s="17"/>
      <c r="IE1057" s="17"/>
      <c r="IF1057" s="17"/>
      <c r="IG1057" s="17"/>
      <c r="IH1057" s="17"/>
      <c r="II1057" s="17"/>
      <c r="IJ1057" s="17"/>
      <c r="IK1057" s="17"/>
      <c r="IL1057" s="17"/>
      <c r="IM1057" s="17"/>
      <c r="IN1057" s="17"/>
      <c r="IO1057" s="17"/>
      <c r="IP1057" s="17"/>
      <c r="IQ1057" s="17"/>
      <c r="IR1057" s="17"/>
      <c r="IS1057" s="17"/>
      <c r="IT1057" s="17"/>
      <c r="IU1057" s="17"/>
      <c r="IV1057" s="17"/>
      <c r="IW1057" s="17"/>
      <c r="IX1057" s="17"/>
      <c r="IY1057" s="17"/>
      <c r="IZ1057" s="17"/>
      <c r="JA1057" s="17"/>
      <c r="JB1057" s="17"/>
      <c r="JC1057" s="17"/>
      <c r="JD1057" s="17"/>
      <c r="JE1057" s="17"/>
      <c r="JF1057" s="17"/>
      <c r="JG1057" s="17"/>
      <c r="JH1057" s="17"/>
      <c r="JI1057" s="17"/>
      <c r="JJ1057" s="17"/>
      <c r="JK1057" s="17"/>
      <c r="JL1057" s="17"/>
      <c r="JM1057" s="17"/>
      <c r="JN1057" s="17"/>
      <c r="JO1057" s="17"/>
      <c r="JP1057" s="17"/>
      <c r="JQ1057" s="17"/>
      <c r="JR1057" s="17"/>
      <c r="JS1057" s="17"/>
      <c r="JT1057" s="17"/>
      <c r="JU1057" s="17"/>
      <c r="JV1057" s="17"/>
      <c r="JW1057" s="17"/>
      <c r="JX1057" s="17"/>
      <c r="JY1057" s="17"/>
      <c r="JZ1057" s="17"/>
      <c r="KA1057" s="17"/>
      <c r="KB1057" s="17"/>
      <c r="KC1057" s="17"/>
      <c r="KD1057" s="17"/>
      <c r="KE1057" s="17"/>
      <c r="KF1057" s="17"/>
      <c r="KG1057" s="17"/>
      <c r="KH1057" s="17"/>
      <c r="KI1057" s="17"/>
      <c r="KJ1057" s="17"/>
      <c r="KK1057" s="17"/>
      <c r="KL1057" s="17"/>
      <c r="KM1057" s="17"/>
      <c r="KN1057" s="17"/>
      <c r="KO1057" s="17"/>
      <c r="KP1057" s="17"/>
      <c r="KQ1057" s="17"/>
      <c r="KR1057" s="17"/>
      <c r="KS1057" s="17"/>
      <c r="KT1057" s="17"/>
      <c r="KU1057" s="17"/>
      <c r="KV1057" s="17"/>
      <c r="KW1057" s="17"/>
      <c r="KX1057" s="17"/>
      <c r="KY1057" s="17"/>
      <c r="KZ1057" s="17"/>
      <c r="LA1057" s="17"/>
      <c r="LB1057" s="17"/>
      <c r="LC1057" s="17"/>
      <c r="LD1057" s="17"/>
      <c r="LE1057" s="17"/>
      <c r="LF1057" s="17"/>
      <c r="LG1057" s="17"/>
      <c r="LH1057" s="17"/>
      <c r="LI1057" s="17"/>
      <c r="LJ1057" s="17"/>
      <c r="LK1057" s="17"/>
      <c r="LL1057" s="17"/>
      <c r="LM1057" s="17"/>
      <c r="LN1057" s="17"/>
      <c r="LO1057" s="17"/>
      <c r="LP1057" s="17"/>
      <c r="LQ1057" s="17"/>
      <c r="LR1057" s="17"/>
      <c r="LS1057" s="17"/>
      <c r="LT1057" s="17"/>
      <c r="LU1057" s="17"/>
      <c r="LV1057" s="17"/>
      <c r="LW1057" s="17"/>
      <c r="LX1057" s="17"/>
      <c r="LY1057" s="17"/>
      <c r="LZ1057" s="17"/>
      <c r="MA1057" s="17"/>
      <c r="MB1057" s="17"/>
      <c r="MC1057" s="17"/>
      <c r="MD1057" s="17"/>
      <c r="ME1057" s="17"/>
      <c r="MF1057" s="17"/>
      <c r="MG1057" s="17"/>
      <c r="MH1057" s="17"/>
      <c r="MI1057" s="17"/>
      <c r="MJ1057" s="17"/>
      <c r="MK1057" s="17"/>
      <c r="ML1057" s="17"/>
      <c r="MM1057" s="17"/>
      <c r="MN1057" s="17"/>
      <c r="MO1057" s="17"/>
      <c r="MP1057" s="17"/>
      <c r="MQ1057" s="17"/>
      <c r="MR1057" s="17"/>
      <c r="MS1057" s="17"/>
      <c r="MT1057" s="17"/>
      <c r="MU1057" s="17"/>
      <c r="MV1057" s="17"/>
      <c r="MW1057" s="17"/>
      <c r="MX1057" s="17"/>
      <c r="MY1057" s="17"/>
      <c r="MZ1057" s="17"/>
      <c r="NA1057" s="17"/>
      <c r="NB1057" s="17"/>
      <c r="NC1057" s="17"/>
      <c r="ND1057" s="17"/>
      <c r="NE1057" s="17"/>
      <c r="NF1057" s="17"/>
      <c r="NG1057" s="17"/>
      <c r="NH1057" s="17"/>
      <c r="NI1057" s="17"/>
      <c r="NJ1057" s="17"/>
      <c r="NK1057" s="17"/>
      <c r="NL1057" s="17"/>
      <c r="NM1057" s="17"/>
      <c r="NN1057" s="17"/>
      <c r="NO1057" s="17"/>
      <c r="NP1057" s="17"/>
      <c r="NQ1057" s="17"/>
      <c r="NR1057" s="17"/>
      <c r="NS1057" s="17"/>
      <c r="NT1057" s="17"/>
      <c r="NU1057" s="17"/>
      <c r="NV1057" s="17"/>
      <c r="NW1057" s="17"/>
      <c r="NX1057" s="17"/>
      <c r="NY1057" s="17"/>
      <c r="NZ1057" s="17"/>
      <c r="OA1057" s="17"/>
      <c r="OB1057" s="17"/>
      <c r="OC1057" s="17"/>
      <c r="OD1057" s="17"/>
      <c r="OE1057" s="17"/>
      <c r="OF1057" s="17"/>
      <c r="OG1057" s="17"/>
      <c r="OH1057" s="17"/>
      <c r="OI1057" s="17"/>
      <c r="OJ1057" s="17"/>
      <c r="OK1057" s="17"/>
      <c r="OL1057" s="17"/>
      <c r="OM1057" s="17"/>
      <c r="ON1057" s="17"/>
      <c r="OO1057" s="17"/>
      <c r="OP1057" s="17"/>
      <c r="OQ1057" s="17"/>
      <c r="OR1057" s="17"/>
      <c r="OS1057" s="17"/>
      <c r="OT1057" s="17"/>
      <c r="OU1057" s="17"/>
      <c r="OV1057" s="17"/>
      <c r="OW1057" s="17"/>
      <c r="OX1057" s="17"/>
      <c r="OY1057" s="17"/>
      <c r="OZ1057" s="17"/>
      <c r="PA1057" s="17"/>
      <c r="PB1057" s="17"/>
      <c r="PC1057" s="17"/>
      <c r="PD1057" s="17"/>
      <c r="PE1057" s="17"/>
      <c r="PF1057" s="17"/>
      <c r="PG1057" s="17"/>
      <c r="PH1057" s="17"/>
      <c r="PI1057" s="17"/>
      <c r="PJ1057" s="17"/>
      <c r="PK1057" s="17"/>
      <c r="PL1057" s="17"/>
      <c r="PM1057" s="17"/>
      <c r="PN1057" s="17"/>
      <c r="PO1057" s="17"/>
      <c r="PP1057" s="17"/>
      <c r="PQ1057" s="17"/>
      <c r="PR1057" s="17"/>
      <c r="PS1057" s="17"/>
      <c r="PT1057" s="17"/>
      <c r="PU1057" s="17"/>
      <c r="PV1057" s="17"/>
      <c r="PW1057" s="17"/>
      <c r="PX1057" s="17"/>
      <c r="PY1057" s="17"/>
      <c r="PZ1057" s="17"/>
      <c r="QA1057" s="17"/>
      <c r="QB1057" s="17"/>
      <c r="QC1057" s="17"/>
      <c r="QD1057" s="17"/>
      <c r="QE1057" s="17"/>
      <c r="QF1057" s="17"/>
      <c r="QG1057" s="17"/>
      <c r="QH1057" s="17"/>
      <c r="QI1057" s="17"/>
      <c r="QJ1057" s="17"/>
      <c r="QK1057" s="17"/>
      <c r="QL1057" s="17"/>
      <c r="QM1057" s="17"/>
      <c r="QN1057" s="17"/>
      <c r="QO1057" s="17"/>
      <c r="QP1057" s="17"/>
      <c r="QQ1057" s="17"/>
      <c r="QR1057" s="17"/>
      <c r="QS1057" s="17"/>
      <c r="QT1057" s="17"/>
      <c r="QU1057" s="17"/>
      <c r="QV1057" s="17"/>
      <c r="QW1057" s="17"/>
      <c r="QX1057" s="17"/>
      <c r="QY1057" s="17"/>
      <c r="QZ1057" s="17"/>
      <c r="RA1057" s="17"/>
      <c r="RB1057" s="17"/>
      <c r="RC1057" s="17"/>
      <c r="RD1057" s="17"/>
      <c r="RE1057" s="17"/>
      <c r="RF1057" s="17"/>
      <c r="RG1057" s="17"/>
      <c r="RH1057" s="17"/>
      <c r="RI1057" s="17"/>
      <c r="RJ1057" s="17"/>
      <c r="RK1057" s="17"/>
      <c r="RL1057" s="17"/>
      <c r="RM1057" s="17"/>
      <c r="RN1057" s="17"/>
      <c r="RO1057" s="17"/>
      <c r="RP1057" s="17"/>
      <c r="RQ1057" s="17"/>
      <c r="RR1057" s="17"/>
      <c r="RS1057" s="17"/>
      <c r="RT1057" s="17"/>
      <c r="RU1057" s="17"/>
      <c r="RV1057" s="17"/>
      <c r="RW1057" s="17"/>
      <c r="RX1057" s="17"/>
      <c r="RY1057" s="17"/>
      <c r="RZ1057" s="17"/>
      <c r="SA1057" s="17"/>
      <c r="SB1057" s="17"/>
      <c r="SC1057" s="17"/>
      <c r="SD1057" s="17"/>
      <c r="SE1057" s="17"/>
      <c r="SF1057" s="17"/>
      <c r="SG1057" s="17"/>
      <c r="SH1057" s="17"/>
      <c r="SI1057" s="17"/>
      <c r="SJ1057" s="17"/>
      <c r="SK1057" s="17"/>
      <c r="SL1057" s="17"/>
      <c r="SM1057" s="17"/>
      <c r="SN1057" s="17"/>
      <c r="SO1057" s="17"/>
      <c r="SP1057" s="17"/>
      <c r="SQ1057" s="17"/>
      <c r="SR1057" s="17"/>
      <c r="SS1057" s="17"/>
      <c r="ST1057" s="17"/>
      <c r="SU1057" s="17"/>
      <c r="SV1057" s="17"/>
      <c r="SW1057" s="17"/>
      <c r="SX1057" s="17"/>
      <c r="SY1057" s="17"/>
      <c r="SZ1057" s="17"/>
      <c r="TA1057" s="17"/>
      <c r="TB1057" s="17"/>
      <c r="TC1057" s="17"/>
      <c r="TD1057" s="17"/>
      <c r="TE1057" s="17"/>
      <c r="TF1057" s="17"/>
      <c r="TG1057" s="17"/>
      <c r="TH1057" s="17"/>
      <c r="TI1057" s="17"/>
      <c r="TJ1057" s="17"/>
      <c r="TK1057" s="17"/>
      <c r="TL1057" s="17"/>
      <c r="TM1057" s="17"/>
      <c r="TN1057" s="17"/>
      <c r="TO1057" s="17"/>
      <c r="TP1057" s="17"/>
      <c r="TQ1057" s="17"/>
      <c r="TR1057" s="17"/>
      <c r="TS1057" s="17"/>
      <c r="TT1057" s="17"/>
      <c r="TU1057" s="17"/>
      <c r="TV1057" s="17"/>
      <c r="TW1057" s="17"/>
      <c r="TX1057" s="17"/>
      <c r="TY1057" s="17"/>
      <c r="TZ1057" s="17"/>
      <c r="UA1057" s="17"/>
      <c r="UB1057" s="17"/>
      <c r="UC1057" s="17"/>
      <c r="UD1057" s="17"/>
      <c r="UE1057" s="17"/>
      <c r="UF1057" s="17"/>
      <c r="UG1057" s="17"/>
      <c r="UH1057" s="17"/>
      <c r="UI1057" s="17"/>
      <c r="UJ1057" s="17"/>
      <c r="UK1057" s="17"/>
      <c r="UL1057" s="17"/>
      <c r="UM1057" s="17"/>
      <c r="UN1057" s="17"/>
      <c r="UO1057" s="17"/>
      <c r="UP1057" s="17"/>
      <c r="UQ1057" s="17"/>
      <c r="UR1057" s="17"/>
      <c r="US1057" s="17"/>
      <c r="UT1057" s="17"/>
      <c r="UU1057" s="17"/>
      <c r="UV1057" s="17"/>
      <c r="UW1057" s="17"/>
      <c r="UX1057" s="17"/>
      <c r="UY1057" s="17"/>
      <c r="UZ1057" s="17"/>
      <c r="VA1057" s="17"/>
      <c r="VB1057" s="17"/>
      <c r="VC1057" s="17"/>
      <c r="VD1057" s="17"/>
      <c r="VE1057" s="17"/>
      <c r="VF1057" s="17"/>
      <c r="VG1057" s="17"/>
      <c r="VH1057" s="17"/>
      <c r="VI1057" s="17"/>
      <c r="VJ1057" s="17"/>
      <c r="VK1057" s="17"/>
      <c r="VL1057" s="17"/>
      <c r="VM1057" s="17"/>
      <c r="VN1057" s="17"/>
      <c r="VO1057" s="17"/>
      <c r="VP1057" s="17"/>
      <c r="VQ1057" s="17"/>
      <c r="VR1057" s="17"/>
      <c r="VS1057" s="17"/>
      <c r="VT1057" s="17"/>
      <c r="VU1057" s="17"/>
      <c r="VV1057" s="17"/>
      <c r="VW1057" s="17"/>
      <c r="VX1057" s="17"/>
      <c r="VY1057" s="17"/>
      <c r="VZ1057" s="17"/>
      <c r="WA1057" s="17"/>
      <c r="WB1057" s="17"/>
      <c r="WC1057" s="17"/>
      <c r="WD1057" s="17"/>
      <c r="WE1057" s="17"/>
      <c r="WF1057" s="17"/>
      <c r="WG1057" s="17"/>
      <c r="WH1057" s="17"/>
      <c r="WI1057" s="17"/>
      <c r="WJ1057" s="17"/>
      <c r="WK1057" s="17"/>
      <c r="WL1057" s="17"/>
      <c r="WM1057" s="17"/>
      <c r="WN1057" s="17"/>
      <c r="WO1057" s="17"/>
      <c r="WP1057" s="17"/>
      <c r="WQ1057" s="17"/>
      <c r="WR1057" s="17"/>
      <c r="WS1057" s="17"/>
      <c r="WT1057" s="17"/>
      <c r="WU1057" s="17"/>
      <c r="WV1057" s="17"/>
      <c r="WW1057" s="17"/>
      <c r="WX1057" s="17"/>
      <c r="WY1057" s="17"/>
      <c r="WZ1057" s="17"/>
      <c r="XA1057" s="17"/>
      <c r="XB1057" s="17"/>
      <c r="XC1057" s="17"/>
      <c r="XD1057" s="17"/>
      <c r="XE1057" s="17"/>
      <c r="XF1057" s="17"/>
      <c r="XG1057" s="17"/>
      <c r="XH1057" s="17"/>
      <c r="XI1057" s="17"/>
      <c r="XJ1057" s="17"/>
      <c r="XK1057" s="17"/>
      <c r="XL1057" s="17"/>
      <c r="XM1057" s="17"/>
      <c r="XN1057" s="17"/>
      <c r="XO1057" s="17"/>
      <c r="XP1057" s="17"/>
      <c r="XQ1057" s="17"/>
      <c r="XR1057" s="17"/>
      <c r="XS1057" s="17"/>
      <c r="XT1057" s="17"/>
      <c r="XU1057" s="17"/>
      <c r="XV1057" s="17"/>
      <c r="XW1057" s="17"/>
      <c r="XX1057" s="17"/>
      <c r="XY1057" s="17"/>
      <c r="XZ1057" s="17"/>
      <c r="YA1057" s="17"/>
      <c r="YB1057" s="17"/>
      <c r="YC1057" s="17"/>
      <c r="YD1057" s="17"/>
      <c r="YE1057" s="17"/>
      <c r="YF1057" s="17"/>
      <c r="YG1057" s="17"/>
      <c r="YH1057" s="17"/>
      <c r="YI1057" s="17"/>
      <c r="YJ1057" s="17"/>
      <c r="YK1057" s="17"/>
      <c r="YL1057" s="17"/>
      <c r="YM1057" s="17"/>
      <c r="YN1057" s="17"/>
      <c r="YO1057" s="17"/>
      <c r="YP1057" s="17"/>
      <c r="YQ1057" s="17"/>
      <c r="YR1057" s="17"/>
      <c r="YS1057" s="17"/>
      <c r="YT1057" s="17"/>
      <c r="YU1057" s="17"/>
      <c r="YV1057" s="17"/>
      <c r="YW1057" s="17"/>
      <c r="YX1057" s="17"/>
      <c r="YY1057" s="17"/>
      <c r="YZ1057" s="17"/>
      <c r="ZA1057" s="17"/>
      <c r="ZB1057" s="17"/>
      <c r="ZC1057" s="17"/>
      <c r="ZD1057" s="17"/>
      <c r="ZE1057" s="17"/>
      <c r="ZF1057" s="17"/>
      <c r="ZG1057" s="17"/>
      <c r="ZH1057" s="17"/>
      <c r="ZI1057" s="17"/>
      <c r="ZJ1057" s="17"/>
      <c r="ZK1057" s="17"/>
      <c r="ZL1057" s="17"/>
      <c r="ZM1057" s="17"/>
      <c r="ZN1057" s="17"/>
      <c r="ZO1057" s="17"/>
      <c r="ZP1057" s="17"/>
      <c r="ZQ1057" s="17"/>
      <c r="ZR1057" s="17"/>
      <c r="ZS1057" s="17"/>
      <c r="ZT1057" s="17"/>
      <c r="ZU1057" s="17"/>
      <c r="ZV1057" s="17"/>
      <c r="ZW1057" s="17"/>
      <c r="ZX1057" s="17"/>
      <c r="ZY1057" s="17"/>
      <c r="ZZ1057" s="17"/>
      <c r="AAA1057" s="17"/>
      <c r="AAB1057" s="17"/>
      <c r="AAC1057" s="17"/>
      <c r="AAD1057" s="17"/>
      <c r="AAE1057" s="17"/>
      <c r="AAF1057" s="17"/>
      <c r="AAG1057" s="17"/>
      <c r="AAH1057" s="17"/>
      <c r="AAI1057" s="17"/>
      <c r="AAJ1057" s="17"/>
      <c r="AAK1057" s="17"/>
      <c r="AAL1057" s="17"/>
      <c r="AAM1057" s="17"/>
      <c r="AAN1057" s="17"/>
      <c r="AAO1057" s="17"/>
      <c r="AAP1057" s="17"/>
      <c r="AAQ1057" s="17"/>
      <c r="AAR1057" s="17"/>
      <c r="AAS1057" s="17"/>
      <c r="AAT1057" s="17"/>
      <c r="AAU1057" s="17"/>
      <c r="AAV1057" s="17"/>
      <c r="AAW1057" s="17"/>
      <c r="AAX1057" s="17"/>
      <c r="AAY1057" s="17"/>
      <c r="AAZ1057" s="17"/>
      <c r="ABA1057" s="17"/>
      <c r="ABB1057" s="17"/>
      <c r="ABC1057" s="17"/>
      <c r="ABD1057" s="17"/>
      <c r="ABE1057" s="17"/>
      <c r="ABF1057" s="17"/>
      <c r="ABG1057" s="17"/>
      <c r="ABH1057" s="17"/>
      <c r="ABI1057" s="17"/>
      <c r="ABJ1057" s="17"/>
      <c r="ABK1057" s="17"/>
      <c r="ABL1057" s="17"/>
      <c r="ABM1057" s="17"/>
      <c r="ABN1057" s="17"/>
      <c r="ABO1057" s="17"/>
      <c r="ABP1057" s="17"/>
      <c r="ABQ1057" s="17"/>
      <c r="ABR1057" s="17"/>
      <c r="ABS1057" s="17"/>
      <c r="ABT1057" s="17"/>
      <c r="ABU1057" s="17"/>
      <c r="ABV1057" s="17"/>
      <c r="ABW1057" s="17"/>
      <c r="ABX1057" s="17"/>
      <c r="ABY1057" s="17"/>
      <c r="ABZ1057" s="17"/>
      <c r="ACA1057" s="17"/>
      <c r="ACB1057" s="17"/>
      <c r="ACC1057" s="17"/>
      <c r="ACD1057" s="17"/>
      <c r="ACE1057" s="17"/>
      <c r="ACF1057" s="17"/>
      <c r="ACG1057" s="17"/>
      <c r="ACH1057" s="17"/>
      <c r="ACI1057" s="17"/>
      <c r="ACJ1057" s="17"/>
      <c r="ACK1057" s="17"/>
      <c r="ACL1057" s="17"/>
      <c r="ACM1057" s="17"/>
      <c r="ACN1057" s="17"/>
      <c r="ACO1057" s="17"/>
      <c r="ACP1057" s="17"/>
      <c r="ACQ1057" s="17"/>
      <c r="ACR1057" s="17"/>
      <c r="ACS1057" s="17"/>
      <c r="ACT1057" s="17"/>
      <c r="ACU1057" s="17"/>
      <c r="ACV1057" s="17"/>
      <c r="ACW1057" s="17"/>
      <c r="ACX1057" s="17"/>
      <c r="ACY1057" s="17"/>
      <c r="ACZ1057" s="17"/>
      <c r="ADA1057" s="17"/>
      <c r="ADB1057" s="17"/>
      <c r="ADC1057" s="17"/>
      <c r="ADD1057" s="17"/>
      <c r="ADE1057" s="17"/>
      <c r="ADF1057" s="17"/>
      <c r="ADG1057" s="17"/>
      <c r="ADH1057" s="17"/>
      <c r="ADI1057" s="17"/>
      <c r="ADJ1057" s="17"/>
      <c r="ADK1057" s="17"/>
      <c r="ADL1057" s="17"/>
      <c r="ADM1057" s="17"/>
      <c r="ADN1057" s="17"/>
      <c r="ADO1057" s="17"/>
      <c r="ADP1057" s="17"/>
      <c r="ADQ1057" s="17"/>
      <c r="ADR1057" s="17"/>
    </row>
    <row r="1058" spans="44:798" s="16" customFormat="1" x14ac:dyDescent="0.25">
      <c r="AR1058" s="56"/>
      <c r="AS1058" s="56"/>
      <c r="AT1058" s="57"/>
      <c r="AU1058" s="56"/>
      <c r="AV1058" s="57"/>
      <c r="AW1058" s="56"/>
      <c r="AX1058" s="56"/>
      <c r="AY1058" s="56"/>
      <c r="AZ1058" s="56"/>
      <c r="BA1058" s="56"/>
      <c r="BB1058" s="56"/>
      <c r="BC1058" s="56"/>
      <c r="BD1058" s="56"/>
      <c r="BE1058" s="51"/>
      <c r="BF1058" s="51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  <c r="HS1058" s="17"/>
      <c r="HT1058" s="17"/>
      <c r="HU1058" s="17"/>
      <c r="HV1058" s="17"/>
      <c r="HW1058" s="17"/>
      <c r="HX1058" s="17"/>
      <c r="HY1058" s="17"/>
      <c r="HZ1058" s="17"/>
      <c r="IA1058" s="17"/>
      <c r="IB1058" s="17"/>
      <c r="IC1058" s="17"/>
      <c r="ID1058" s="17"/>
      <c r="IE1058" s="17"/>
      <c r="IF1058" s="17"/>
      <c r="IG1058" s="17"/>
      <c r="IH1058" s="17"/>
      <c r="II1058" s="17"/>
      <c r="IJ1058" s="17"/>
      <c r="IK1058" s="17"/>
      <c r="IL1058" s="17"/>
      <c r="IM1058" s="17"/>
      <c r="IN1058" s="17"/>
      <c r="IO1058" s="17"/>
      <c r="IP1058" s="17"/>
      <c r="IQ1058" s="17"/>
      <c r="IR1058" s="17"/>
      <c r="IS1058" s="17"/>
      <c r="IT1058" s="17"/>
      <c r="IU1058" s="17"/>
      <c r="IV1058" s="17"/>
      <c r="IW1058" s="17"/>
      <c r="IX1058" s="17"/>
      <c r="IY1058" s="17"/>
      <c r="IZ1058" s="17"/>
      <c r="JA1058" s="17"/>
      <c r="JB1058" s="17"/>
      <c r="JC1058" s="17"/>
      <c r="JD1058" s="17"/>
      <c r="JE1058" s="17"/>
      <c r="JF1058" s="17"/>
      <c r="JG1058" s="17"/>
      <c r="JH1058" s="17"/>
      <c r="JI1058" s="17"/>
      <c r="JJ1058" s="17"/>
      <c r="JK1058" s="17"/>
      <c r="JL1058" s="17"/>
      <c r="JM1058" s="17"/>
      <c r="JN1058" s="17"/>
      <c r="JO1058" s="17"/>
      <c r="JP1058" s="17"/>
      <c r="JQ1058" s="17"/>
      <c r="JR1058" s="17"/>
      <c r="JS1058" s="17"/>
      <c r="JT1058" s="17"/>
      <c r="JU1058" s="17"/>
      <c r="JV1058" s="17"/>
      <c r="JW1058" s="17"/>
      <c r="JX1058" s="17"/>
      <c r="JY1058" s="17"/>
      <c r="JZ1058" s="17"/>
      <c r="KA1058" s="17"/>
      <c r="KB1058" s="17"/>
      <c r="KC1058" s="17"/>
      <c r="KD1058" s="17"/>
      <c r="KE1058" s="17"/>
      <c r="KF1058" s="17"/>
      <c r="KG1058" s="17"/>
      <c r="KH1058" s="17"/>
      <c r="KI1058" s="17"/>
      <c r="KJ1058" s="17"/>
      <c r="KK1058" s="17"/>
      <c r="KL1058" s="17"/>
      <c r="KM1058" s="17"/>
      <c r="KN1058" s="17"/>
      <c r="KO1058" s="17"/>
      <c r="KP1058" s="17"/>
      <c r="KQ1058" s="17"/>
      <c r="KR1058" s="17"/>
      <c r="KS1058" s="17"/>
      <c r="KT1058" s="17"/>
      <c r="KU1058" s="17"/>
      <c r="KV1058" s="17"/>
      <c r="KW1058" s="17"/>
      <c r="KX1058" s="17"/>
      <c r="KY1058" s="17"/>
      <c r="KZ1058" s="17"/>
      <c r="LA1058" s="17"/>
      <c r="LB1058" s="17"/>
      <c r="LC1058" s="17"/>
      <c r="LD1058" s="17"/>
      <c r="LE1058" s="17"/>
      <c r="LF1058" s="17"/>
      <c r="LG1058" s="17"/>
      <c r="LH1058" s="17"/>
      <c r="LI1058" s="17"/>
      <c r="LJ1058" s="17"/>
      <c r="LK1058" s="17"/>
      <c r="LL1058" s="17"/>
      <c r="LM1058" s="17"/>
      <c r="LN1058" s="17"/>
      <c r="LO1058" s="17"/>
      <c r="LP1058" s="17"/>
      <c r="LQ1058" s="17"/>
      <c r="LR1058" s="17"/>
      <c r="LS1058" s="17"/>
      <c r="LT1058" s="17"/>
      <c r="LU1058" s="17"/>
      <c r="LV1058" s="17"/>
      <c r="LW1058" s="17"/>
      <c r="LX1058" s="17"/>
      <c r="LY1058" s="17"/>
      <c r="LZ1058" s="17"/>
      <c r="MA1058" s="17"/>
      <c r="MB1058" s="17"/>
      <c r="MC1058" s="17"/>
      <c r="MD1058" s="17"/>
      <c r="ME1058" s="17"/>
      <c r="MF1058" s="17"/>
      <c r="MG1058" s="17"/>
      <c r="MH1058" s="17"/>
      <c r="MI1058" s="17"/>
      <c r="MJ1058" s="17"/>
      <c r="MK1058" s="17"/>
      <c r="ML1058" s="17"/>
      <c r="MM1058" s="17"/>
      <c r="MN1058" s="17"/>
      <c r="MO1058" s="17"/>
      <c r="MP1058" s="17"/>
      <c r="MQ1058" s="17"/>
      <c r="MR1058" s="17"/>
      <c r="MS1058" s="17"/>
      <c r="MT1058" s="17"/>
      <c r="MU1058" s="17"/>
      <c r="MV1058" s="17"/>
      <c r="MW1058" s="17"/>
      <c r="MX1058" s="17"/>
      <c r="MY1058" s="17"/>
      <c r="MZ1058" s="17"/>
      <c r="NA1058" s="17"/>
      <c r="NB1058" s="17"/>
      <c r="NC1058" s="17"/>
      <c r="ND1058" s="17"/>
      <c r="NE1058" s="17"/>
      <c r="NF1058" s="17"/>
      <c r="NG1058" s="17"/>
      <c r="NH1058" s="17"/>
      <c r="NI1058" s="17"/>
      <c r="NJ1058" s="17"/>
      <c r="NK1058" s="17"/>
      <c r="NL1058" s="17"/>
      <c r="NM1058" s="17"/>
      <c r="NN1058" s="17"/>
      <c r="NO1058" s="17"/>
      <c r="NP1058" s="17"/>
      <c r="NQ1058" s="17"/>
      <c r="NR1058" s="17"/>
      <c r="NS1058" s="17"/>
      <c r="NT1058" s="17"/>
      <c r="NU1058" s="17"/>
      <c r="NV1058" s="17"/>
      <c r="NW1058" s="17"/>
      <c r="NX1058" s="17"/>
      <c r="NY1058" s="17"/>
      <c r="NZ1058" s="17"/>
      <c r="OA1058" s="17"/>
      <c r="OB1058" s="17"/>
      <c r="OC1058" s="17"/>
      <c r="OD1058" s="17"/>
      <c r="OE1058" s="17"/>
      <c r="OF1058" s="17"/>
      <c r="OG1058" s="17"/>
      <c r="OH1058" s="17"/>
      <c r="OI1058" s="17"/>
      <c r="OJ1058" s="17"/>
      <c r="OK1058" s="17"/>
      <c r="OL1058" s="17"/>
      <c r="OM1058" s="17"/>
      <c r="ON1058" s="17"/>
      <c r="OO1058" s="17"/>
      <c r="OP1058" s="17"/>
      <c r="OQ1058" s="17"/>
      <c r="OR1058" s="17"/>
      <c r="OS1058" s="17"/>
      <c r="OT1058" s="17"/>
      <c r="OU1058" s="17"/>
      <c r="OV1058" s="17"/>
      <c r="OW1058" s="17"/>
      <c r="OX1058" s="17"/>
      <c r="OY1058" s="17"/>
      <c r="OZ1058" s="17"/>
      <c r="PA1058" s="17"/>
      <c r="PB1058" s="17"/>
      <c r="PC1058" s="17"/>
      <c r="PD1058" s="17"/>
      <c r="PE1058" s="17"/>
      <c r="PF1058" s="17"/>
      <c r="PG1058" s="17"/>
      <c r="PH1058" s="17"/>
      <c r="PI1058" s="17"/>
      <c r="PJ1058" s="17"/>
      <c r="PK1058" s="17"/>
      <c r="PL1058" s="17"/>
      <c r="PM1058" s="17"/>
      <c r="PN1058" s="17"/>
      <c r="PO1058" s="17"/>
      <c r="PP1058" s="17"/>
      <c r="PQ1058" s="17"/>
      <c r="PR1058" s="17"/>
      <c r="PS1058" s="17"/>
      <c r="PT1058" s="17"/>
      <c r="PU1058" s="17"/>
      <c r="PV1058" s="17"/>
      <c r="PW1058" s="17"/>
      <c r="PX1058" s="17"/>
      <c r="PY1058" s="17"/>
      <c r="PZ1058" s="17"/>
      <c r="QA1058" s="17"/>
      <c r="QB1058" s="17"/>
      <c r="QC1058" s="17"/>
      <c r="QD1058" s="17"/>
      <c r="QE1058" s="17"/>
      <c r="QF1058" s="17"/>
      <c r="QG1058" s="17"/>
      <c r="QH1058" s="17"/>
      <c r="QI1058" s="17"/>
      <c r="QJ1058" s="17"/>
      <c r="QK1058" s="17"/>
      <c r="QL1058" s="17"/>
      <c r="QM1058" s="17"/>
      <c r="QN1058" s="17"/>
      <c r="QO1058" s="17"/>
      <c r="QP1058" s="17"/>
      <c r="QQ1058" s="17"/>
      <c r="QR1058" s="17"/>
      <c r="QS1058" s="17"/>
      <c r="QT1058" s="17"/>
      <c r="QU1058" s="17"/>
      <c r="QV1058" s="17"/>
      <c r="QW1058" s="17"/>
      <c r="QX1058" s="17"/>
      <c r="QY1058" s="17"/>
      <c r="QZ1058" s="17"/>
      <c r="RA1058" s="17"/>
      <c r="RB1058" s="17"/>
      <c r="RC1058" s="17"/>
      <c r="RD1058" s="17"/>
      <c r="RE1058" s="17"/>
      <c r="RF1058" s="17"/>
      <c r="RG1058" s="17"/>
      <c r="RH1058" s="17"/>
      <c r="RI1058" s="17"/>
      <c r="RJ1058" s="17"/>
      <c r="RK1058" s="17"/>
      <c r="RL1058" s="17"/>
      <c r="RM1058" s="17"/>
      <c r="RN1058" s="17"/>
      <c r="RO1058" s="17"/>
      <c r="RP1058" s="17"/>
      <c r="RQ1058" s="17"/>
      <c r="RR1058" s="17"/>
      <c r="RS1058" s="17"/>
      <c r="RT1058" s="17"/>
      <c r="RU1058" s="17"/>
      <c r="RV1058" s="17"/>
      <c r="RW1058" s="17"/>
      <c r="RX1058" s="17"/>
      <c r="RY1058" s="17"/>
      <c r="RZ1058" s="17"/>
      <c r="SA1058" s="17"/>
      <c r="SB1058" s="17"/>
      <c r="SC1058" s="17"/>
      <c r="SD1058" s="17"/>
      <c r="SE1058" s="17"/>
      <c r="SF1058" s="17"/>
      <c r="SG1058" s="17"/>
      <c r="SH1058" s="17"/>
      <c r="SI1058" s="17"/>
      <c r="SJ1058" s="17"/>
      <c r="SK1058" s="17"/>
      <c r="SL1058" s="17"/>
      <c r="SM1058" s="17"/>
      <c r="SN1058" s="17"/>
      <c r="SO1058" s="17"/>
      <c r="SP1058" s="17"/>
      <c r="SQ1058" s="17"/>
      <c r="SR1058" s="17"/>
      <c r="SS1058" s="17"/>
      <c r="ST1058" s="17"/>
      <c r="SU1058" s="17"/>
      <c r="SV1058" s="17"/>
      <c r="SW1058" s="17"/>
      <c r="SX1058" s="17"/>
      <c r="SY1058" s="17"/>
      <c r="SZ1058" s="17"/>
      <c r="TA1058" s="17"/>
      <c r="TB1058" s="17"/>
      <c r="TC1058" s="17"/>
      <c r="TD1058" s="17"/>
      <c r="TE1058" s="17"/>
      <c r="TF1058" s="17"/>
      <c r="TG1058" s="17"/>
      <c r="TH1058" s="17"/>
      <c r="TI1058" s="17"/>
      <c r="TJ1058" s="17"/>
      <c r="TK1058" s="17"/>
      <c r="TL1058" s="17"/>
      <c r="TM1058" s="17"/>
      <c r="TN1058" s="17"/>
      <c r="TO1058" s="17"/>
      <c r="TP1058" s="17"/>
      <c r="TQ1058" s="17"/>
      <c r="TR1058" s="17"/>
      <c r="TS1058" s="17"/>
      <c r="TT1058" s="17"/>
      <c r="TU1058" s="17"/>
      <c r="TV1058" s="17"/>
      <c r="TW1058" s="17"/>
      <c r="TX1058" s="17"/>
      <c r="TY1058" s="17"/>
      <c r="TZ1058" s="17"/>
      <c r="UA1058" s="17"/>
      <c r="UB1058" s="17"/>
      <c r="UC1058" s="17"/>
      <c r="UD1058" s="17"/>
      <c r="UE1058" s="17"/>
      <c r="UF1058" s="17"/>
      <c r="UG1058" s="17"/>
      <c r="UH1058" s="17"/>
      <c r="UI1058" s="17"/>
      <c r="UJ1058" s="17"/>
      <c r="UK1058" s="17"/>
      <c r="UL1058" s="17"/>
      <c r="UM1058" s="17"/>
      <c r="UN1058" s="17"/>
      <c r="UO1058" s="17"/>
      <c r="UP1058" s="17"/>
      <c r="UQ1058" s="17"/>
      <c r="UR1058" s="17"/>
      <c r="US1058" s="17"/>
      <c r="UT1058" s="17"/>
      <c r="UU1058" s="17"/>
      <c r="UV1058" s="17"/>
      <c r="UW1058" s="17"/>
      <c r="UX1058" s="17"/>
      <c r="UY1058" s="17"/>
      <c r="UZ1058" s="17"/>
      <c r="VA1058" s="17"/>
      <c r="VB1058" s="17"/>
      <c r="VC1058" s="17"/>
      <c r="VD1058" s="17"/>
      <c r="VE1058" s="17"/>
      <c r="VF1058" s="17"/>
      <c r="VG1058" s="17"/>
      <c r="VH1058" s="17"/>
      <c r="VI1058" s="17"/>
      <c r="VJ1058" s="17"/>
      <c r="VK1058" s="17"/>
      <c r="VL1058" s="17"/>
      <c r="VM1058" s="17"/>
      <c r="VN1058" s="17"/>
      <c r="VO1058" s="17"/>
      <c r="VP1058" s="17"/>
      <c r="VQ1058" s="17"/>
      <c r="VR1058" s="17"/>
      <c r="VS1058" s="17"/>
      <c r="VT1058" s="17"/>
      <c r="VU1058" s="17"/>
      <c r="VV1058" s="17"/>
      <c r="VW1058" s="17"/>
      <c r="VX1058" s="17"/>
      <c r="VY1058" s="17"/>
      <c r="VZ1058" s="17"/>
      <c r="WA1058" s="17"/>
      <c r="WB1058" s="17"/>
      <c r="WC1058" s="17"/>
      <c r="WD1058" s="17"/>
      <c r="WE1058" s="17"/>
      <c r="WF1058" s="17"/>
      <c r="WG1058" s="17"/>
      <c r="WH1058" s="17"/>
      <c r="WI1058" s="17"/>
      <c r="WJ1058" s="17"/>
      <c r="WK1058" s="17"/>
      <c r="WL1058" s="17"/>
      <c r="WM1058" s="17"/>
      <c r="WN1058" s="17"/>
      <c r="WO1058" s="17"/>
      <c r="WP1058" s="17"/>
      <c r="WQ1058" s="17"/>
      <c r="WR1058" s="17"/>
      <c r="WS1058" s="17"/>
      <c r="WT1058" s="17"/>
      <c r="WU1058" s="17"/>
      <c r="WV1058" s="17"/>
      <c r="WW1058" s="17"/>
      <c r="WX1058" s="17"/>
      <c r="WY1058" s="17"/>
      <c r="WZ1058" s="17"/>
      <c r="XA1058" s="17"/>
      <c r="XB1058" s="17"/>
      <c r="XC1058" s="17"/>
      <c r="XD1058" s="17"/>
      <c r="XE1058" s="17"/>
      <c r="XF1058" s="17"/>
      <c r="XG1058" s="17"/>
      <c r="XH1058" s="17"/>
      <c r="XI1058" s="17"/>
      <c r="XJ1058" s="17"/>
      <c r="XK1058" s="17"/>
      <c r="XL1058" s="17"/>
      <c r="XM1058" s="17"/>
      <c r="XN1058" s="17"/>
      <c r="XO1058" s="17"/>
      <c r="XP1058" s="17"/>
      <c r="XQ1058" s="17"/>
      <c r="XR1058" s="17"/>
      <c r="XS1058" s="17"/>
      <c r="XT1058" s="17"/>
      <c r="XU1058" s="17"/>
      <c r="XV1058" s="17"/>
      <c r="XW1058" s="17"/>
      <c r="XX1058" s="17"/>
      <c r="XY1058" s="17"/>
      <c r="XZ1058" s="17"/>
      <c r="YA1058" s="17"/>
      <c r="YB1058" s="17"/>
      <c r="YC1058" s="17"/>
      <c r="YD1058" s="17"/>
      <c r="YE1058" s="17"/>
      <c r="YF1058" s="17"/>
      <c r="YG1058" s="17"/>
      <c r="YH1058" s="17"/>
      <c r="YI1058" s="17"/>
      <c r="YJ1058" s="17"/>
      <c r="YK1058" s="17"/>
      <c r="YL1058" s="17"/>
      <c r="YM1058" s="17"/>
      <c r="YN1058" s="17"/>
      <c r="YO1058" s="17"/>
      <c r="YP1058" s="17"/>
      <c r="YQ1058" s="17"/>
      <c r="YR1058" s="17"/>
      <c r="YS1058" s="17"/>
      <c r="YT1058" s="17"/>
      <c r="YU1058" s="17"/>
      <c r="YV1058" s="17"/>
      <c r="YW1058" s="17"/>
      <c r="YX1058" s="17"/>
      <c r="YY1058" s="17"/>
      <c r="YZ1058" s="17"/>
      <c r="ZA1058" s="17"/>
      <c r="ZB1058" s="17"/>
      <c r="ZC1058" s="17"/>
      <c r="ZD1058" s="17"/>
      <c r="ZE1058" s="17"/>
      <c r="ZF1058" s="17"/>
      <c r="ZG1058" s="17"/>
      <c r="ZH1058" s="17"/>
      <c r="ZI1058" s="17"/>
      <c r="ZJ1058" s="17"/>
      <c r="ZK1058" s="17"/>
      <c r="ZL1058" s="17"/>
      <c r="ZM1058" s="17"/>
      <c r="ZN1058" s="17"/>
      <c r="ZO1058" s="17"/>
      <c r="ZP1058" s="17"/>
      <c r="ZQ1058" s="17"/>
      <c r="ZR1058" s="17"/>
      <c r="ZS1058" s="17"/>
      <c r="ZT1058" s="17"/>
      <c r="ZU1058" s="17"/>
      <c r="ZV1058" s="17"/>
      <c r="ZW1058" s="17"/>
      <c r="ZX1058" s="17"/>
      <c r="ZY1058" s="17"/>
      <c r="ZZ1058" s="17"/>
      <c r="AAA1058" s="17"/>
      <c r="AAB1058" s="17"/>
      <c r="AAC1058" s="17"/>
      <c r="AAD1058" s="17"/>
      <c r="AAE1058" s="17"/>
      <c r="AAF1058" s="17"/>
      <c r="AAG1058" s="17"/>
      <c r="AAH1058" s="17"/>
      <c r="AAI1058" s="17"/>
      <c r="AAJ1058" s="17"/>
      <c r="AAK1058" s="17"/>
      <c r="AAL1058" s="17"/>
      <c r="AAM1058" s="17"/>
      <c r="AAN1058" s="17"/>
      <c r="AAO1058" s="17"/>
      <c r="AAP1058" s="17"/>
      <c r="AAQ1058" s="17"/>
      <c r="AAR1058" s="17"/>
      <c r="AAS1058" s="17"/>
      <c r="AAT1058" s="17"/>
      <c r="AAU1058" s="17"/>
      <c r="AAV1058" s="17"/>
      <c r="AAW1058" s="17"/>
      <c r="AAX1058" s="17"/>
      <c r="AAY1058" s="17"/>
      <c r="AAZ1058" s="17"/>
      <c r="ABA1058" s="17"/>
      <c r="ABB1058" s="17"/>
      <c r="ABC1058" s="17"/>
      <c r="ABD1058" s="17"/>
      <c r="ABE1058" s="17"/>
      <c r="ABF1058" s="17"/>
      <c r="ABG1058" s="17"/>
      <c r="ABH1058" s="17"/>
      <c r="ABI1058" s="17"/>
      <c r="ABJ1058" s="17"/>
      <c r="ABK1058" s="17"/>
      <c r="ABL1058" s="17"/>
      <c r="ABM1058" s="17"/>
      <c r="ABN1058" s="17"/>
      <c r="ABO1058" s="17"/>
      <c r="ABP1058" s="17"/>
      <c r="ABQ1058" s="17"/>
      <c r="ABR1058" s="17"/>
      <c r="ABS1058" s="17"/>
      <c r="ABT1058" s="17"/>
      <c r="ABU1058" s="17"/>
      <c r="ABV1058" s="17"/>
      <c r="ABW1058" s="17"/>
      <c r="ABX1058" s="17"/>
      <c r="ABY1058" s="17"/>
      <c r="ABZ1058" s="17"/>
      <c r="ACA1058" s="17"/>
      <c r="ACB1058" s="17"/>
      <c r="ACC1058" s="17"/>
      <c r="ACD1058" s="17"/>
      <c r="ACE1058" s="17"/>
      <c r="ACF1058" s="17"/>
      <c r="ACG1058" s="17"/>
      <c r="ACH1058" s="17"/>
      <c r="ACI1058" s="17"/>
      <c r="ACJ1058" s="17"/>
      <c r="ACK1058" s="17"/>
      <c r="ACL1058" s="17"/>
      <c r="ACM1058" s="17"/>
      <c r="ACN1058" s="17"/>
      <c r="ACO1058" s="17"/>
      <c r="ACP1058" s="17"/>
      <c r="ACQ1058" s="17"/>
      <c r="ACR1058" s="17"/>
      <c r="ACS1058" s="17"/>
      <c r="ACT1058" s="17"/>
      <c r="ACU1058" s="17"/>
      <c r="ACV1058" s="17"/>
      <c r="ACW1058" s="17"/>
      <c r="ACX1058" s="17"/>
      <c r="ACY1058" s="17"/>
      <c r="ACZ1058" s="17"/>
      <c r="ADA1058" s="17"/>
      <c r="ADB1058" s="17"/>
      <c r="ADC1058" s="17"/>
      <c r="ADD1058" s="17"/>
      <c r="ADE1058" s="17"/>
      <c r="ADF1058" s="17"/>
      <c r="ADG1058" s="17"/>
      <c r="ADH1058" s="17"/>
      <c r="ADI1058" s="17"/>
      <c r="ADJ1058" s="17"/>
      <c r="ADK1058" s="17"/>
      <c r="ADL1058" s="17"/>
      <c r="ADM1058" s="17"/>
      <c r="ADN1058" s="17"/>
      <c r="ADO1058" s="17"/>
      <c r="ADP1058" s="17"/>
      <c r="ADQ1058" s="17"/>
      <c r="ADR1058" s="17"/>
    </row>
    <row r="1059" spans="44:798" s="16" customFormat="1" x14ac:dyDescent="0.25">
      <c r="AR1059" s="56"/>
      <c r="AS1059" s="56"/>
      <c r="AT1059" s="57"/>
      <c r="AU1059" s="56"/>
      <c r="AV1059" s="57"/>
      <c r="AW1059" s="56"/>
      <c r="AX1059" s="56"/>
      <c r="AY1059" s="56"/>
      <c r="AZ1059" s="56"/>
      <c r="BA1059" s="56"/>
      <c r="BB1059" s="56"/>
      <c r="BC1059" s="56"/>
      <c r="BD1059" s="56"/>
      <c r="BE1059" s="51"/>
      <c r="BF1059" s="51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  <c r="HS1059" s="17"/>
      <c r="HT1059" s="17"/>
      <c r="HU1059" s="17"/>
      <c r="HV1059" s="17"/>
      <c r="HW1059" s="17"/>
      <c r="HX1059" s="17"/>
      <c r="HY1059" s="17"/>
      <c r="HZ1059" s="17"/>
      <c r="IA1059" s="17"/>
      <c r="IB1059" s="17"/>
      <c r="IC1059" s="17"/>
      <c r="ID1059" s="17"/>
      <c r="IE1059" s="17"/>
      <c r="IF1059" s="17"/>
      <c r="IG1059" s="17"/>
      <c r="IH1059" s="17"/>
      <c r="II1059" s="17"/>
      <c r="IJ1059" s="17"/>
      <c r="IK1059" s="17"/>
      <c r="IL1059" s="17"/>
      <c r="IM1059" s="17"/>
      <c r="IN1059" s="17"/>
      <c r="IO1059" s="17"/>
      <c r="IP1059" s="17"/>
      <c r="IQ1059" s="17"/>
      <c r="IR1059" s="17"/>
      <c r="IS1059" s="17"/>
      <c r="IT1059" s="17"/>
      <c r="IU1059" s="17"/>
      <c r="IV1059" s="17"/>
      <c r="IW1059" s="17"/>
      <c r="IX1059" s="17"/>
      <c r="IY1059" s="17"/>
      <c r="IZ1059" s="17"/>
      <c r="JA1059" s="17"/>
      <c r="JB1059" s="17"/>
      <c r="JC1059" s="17"/>
      <c r="JD1059" s="17"/>
      <c r="JE1059" s="17"/>
      <c r="JF1059" s="17"/>
      <c r="JG1059" s="17"/>
      <c r="JH1059" s="17"/>
      <c r="JI1059" s="17"/>
      <c r="JJ1059" s="17"/>
      <c r="JK1059" s="17"/>
      <c r="JL1059" s="17"/>
      <c r="JM1059" s="17"/>
      <c r="JN1059" s="17"/>
      <c r="JO1059" s="17"/>
      <c r="JP1059" s="17"/>
      <c r="JQ1059" s="17"/>
      <c r="JR1059" s="17"/>
      <c r="JS1059" s="17"/>
      <c r="JT1059" s="17"/>
      <c r="JU1059" s="17"/>
      <c r="JV1059" s="17"/>
      <c r="JW1059" s="17"/>
      <c r="JX1059" s="17"/>
      <c r="JY1059" s="17"/>
      <c r="JZ1059" s="17"/>
      <c r="KA1059" s="17"/>
      <c r="KB1059" s="17"/>
      <c r="KC1059" s="17"/>
      <c r="KD1059" s="17"/>
      <c r="KE1059" s="17"/>
      <c r="KF1059" s="17"/>
      <c r="KG1059" s="17"/>
      <c r="KH1059" s="17"/>
      <c r="KI1059" s="17"/>
      <c r="KJ1059" s="17"/>
      <c r="KK1059" s="17"/>
      <c r="KL1059" s="17"/>
      <c r="KM1059" s="17"/>
      <c r="KN1059" s="17"/>
      <c r="KO1059" s="17"/>
      <c r="KP1059" s="17"/>
      <c r="KQ1059" s="17"/>
      <c r="KR1059" s="17"/>
      <c r="KS1059" s="17"/>
      <c r="KT1059" s="17"/>
      <c r="KU1059" s="17"/>
      <c r="KV1059" s="17"/>
      <c r="KW1059" s="17"/>
      <c r="KX1059" s="17"/>
      <c r="KY1059" s="17"/>
      <c r="KZ1059" s="17"/>
      <c r="LA1059" s="17"/>
      <c r="LB1059" s="17"/>
      <c r="LC1059" s="17"/>
      <c r="LD1059" s="17"/>
      <c r="LE1059" s="17"/>
      <c r="LF1059" s="17"/>
      <c r="LG1059" s="17"/>
      <c r="LH1059" s="17"/>
      <c r="LI1059" s="17"/>
      <c r="LJ1059" s="17"/>
      <c r="LK1059" s="17"/>
      <c r="LL1059" s="17"/>
      <c r="LM1059" s="17"/>
      <c r="LN1059" s="17"/>
      <c r="LO1059" s="17"/>
      <c r="LP1059" s="17"/>
      <c r="LQ1059" s="17"/>
      <c r="LR1059" s="17"/>
      <c r="LS1059" s="17"/>
      <c r="LT1059" s="17"/>
      <c r="LU1059" s="17"/>
      <c r="LV1059" s="17"/>
      <c r="LW1059" s="17"/>
      <c r="LX1059" s="17"/>
      <c r="LY1059" s="17"/>
      <c r="LZ1059" s="17"/>
      <c r="MA1059" s="17"/>
      <c r="MB1059" s="17"/>
      <c r="MC1059" s="17"/>
      <c r="MD1059" s="17"/>
      <c r="ME1059" s="17"/>
      <c r="MF1059" s="17"/>
      <c r="MG1059" s="17"/>
      <c r="MH1059" s="17"/>
      <c r="MI1059" s="17"/>
      <c r="MJ1059" s="17"/>
      <c r="MK1059" s="17"/>
      <c r="ML1059" s="17"/>
      <c r="MM1059" s="17"/>
      <c r="MN1059" s="17"/>
      <c r="MO1059" s="17"/>
      <c r="MP1059" s="17"/>
      <c r="MQ1059" s="17"/>
      <c r="MR1059" s="17"/>
      <c r="MS1059" s="17"/>
      <c r="MT1059" s="17"/>
      <c r="MU1059" s="17"/>
      <c r="MV1059" s="17"/>
      <c r="MW1059" s="17"/>
      <c r="MX1059" s="17"/>
      <c r="MY1059" s="17"/>
      <c r="MZ1059" s="17"/>
      <c r="NA1059" s="17"/>
      <c r="NB1059" s="17"/>
      <c r="NC1059" s="17"/>
      <c r="ND1059" s="17"/>
      <c r="NE1059" s="17"/>
      <c r="NF1059" s="17"/>
      <c r="NG1059" s="17"/>
      <c r="NH1059" s="17"/>
      <c r="NI1059" s="17"/>
      <c r="NJ1059" s="17"/>
      <c r="NK1059" s="17"/>
      <c r="NL1059" s="17"/>
      <c r="NM1059" s="17"/>
      <c r="NN1059" s="17"/>
      <c r="NO1059" s="17"/>
      <c r="NP1059" s="17"/>
      <c r="NQ1059" s="17"/>
      <c r="NR1059" s="17"/>
      <c r="NS1059" s="17"/>
      <c r="NT1059" s="17"/>
      <c r="NU1059" s="17"/>
      <c r="NV1059" s="17"/>
      <c r="NW1059" s="17"/>
      <c r="NX1059" s="17"/>
      <c r="NY1059" s="17"/>
      <c r="NZ1059" s="17"/>
      <c r="OA1059" s="17"/>
      <c r="OB1059" s="17"/>
      <c r="OC1059" s="17"/>
      <c r="OD1059" s="17"/>
      <c r="OE1059" s="17"/>
      <c r="OF1059" s="17"/>
      <c r="OG1059" s="17"/>
      <c r="OH1059" s="17"/>
      <c r="OI1059" s="17"/>
      <c r="OJ1059" s="17"/>
      <c r="OK1059" s="17"/>
      <c r="OL1059" s="17"/>
      <c r="OM1059" s="17"/>
      <c r="ON1059" s="17"/>
      <c r="OO1059" s="17"/>
      <c r="OP1059" s="17"/>
      <c r="OQ1059" s="17"/>
      <c r="OR1059" s="17"/>
      <c r="OS1059" s="17"/>
      <c r="OT1059" s="17"/>
      <c r="OU1059" s="17"/>
      <c r="OV1059" s="17"/>
      <c r="OW1059" s="17"/>
      <c r="OX1059" s="17"/>
      <c r="OY1059" s="17"/>
      <c r="OZ1059" s="17"/>
      <c r="PA1059" s="17"/>
      <c r="PB1059" s="17"/>
      <c r="PC1059" s="17"/>
      <c r="PD1059" s="17"/>
      <c r="PE1059" s="17"/>
      <c r="PF1059" s="17"/>
      <c r="PG1059" s="17"/>
      <c r="PH1059" s="17"/>
      <c r="PI1059" s="17"/>
      <c r="PJ1059" s="17"/>
      <c r="PK1059" s="17"/>
      <c r="PL1059" s="17"/>
      <c r="PM1059" s="17"/>
      <c r="PN1059" s="17"/>
      <c r="PO1059" s="17"/>
      <c r="PP1059" s="17"/>
      <c r="PQ1059" s="17"/>
      <c r="PR1059" s="17"/>
      <c r="PS1059" s="17"/>
      <c r="PT1059" s="17"/>
      <c r="PU1059" s="17"/>
      <c r="PV1059" s="17"/>
      <c r="PW1059" s="17"/>
      <c r="PX1059" s="17"/>
      <c r="PY1059" s="17"/>
      <c r="PZ1059" s="17"/>
      <c r="QA1059" s="17"/>
      <c r="QB1059" s="17"/>
      <c r="QC1059" s="17"/>
      <c r="QD1059" s="17"/>
      <c r="QE1059" s="17"/>
      <c r="QF1059" s="17"/>
      <c r="QG1059" s="17"/>
      <c r="QH1059" s="17"/>
      <c r="QI1059" s="17"/>
      <c r="QJ1059" s="17"/>
      <c r="QK1059" s="17"/>
      <c r="QL1059" s="17"/>
      <c r="QM1059" s="17"/>
      <c r="QN1059" s="17"/>
      <c r="QO1059" s="17"/>
      <c r="QP1059" s="17"/>
      <c r="QQ1059" s="17"/>
      <c r="QR1059" s="17"/>
      <c r="QS1059" s="17"/>
      <c r="QT1059" s="17"/>
      <c r="QU1059" s="17"/>
      <c r="QV1059" s="17"/>
      <c r="QW1059" s="17"/>
      <c r="QX1059" s="17"/>
      <c r="QY1059" s="17"/>
      <c r="QZ1059" s="17"/>
      <c r="RA1059" s="17"/>
      <c r="RB1059" s="17"/>
      <c r="RC1059" s="17"/>
      <c r="RD1059" s="17"/>
      <c r="RE1059" s="17"/>
      <c r="RF1059" s="17"/>
      <c r="RG1059" s="17"/>
      <c r="RH1059" s="17"/>
      <c r="RI1059" s="17"/>
      <c r="RJ1059" s="17"/>
      <c r="RK1059" s="17"/>
      <c r="RL1059" s="17"/>
      <c r="RM1059" s="17"/>
      <c r="RN1059" s="17"/>
      <c r="RO1059" s="17"/>
      <c r="RP1059" s="17"/>
      <c r="RQ1059" s="17"/>
      <c r="RR1059" s="17"/>
      <c r="RS1059" s="17"/>
      <c r="RT1059" s="17"/>
      <c r="RU1059" s="17"/>
      <c r="RV1059" s="17"/>
      <c r="RW1059" s="17"/>
      <c r="RX1059" s="17"/>
      <c r="RY1059" s="17"/>
      <c r="RZ1059" s="17"/>
      <c r="SA1059" s="17"/>
      <c r="SB1059" s="17"/>
      <c r="SC1059" s="17"/>
      <c r="SD1059" s="17"/>
      <c r="SE1059" s="17"/>
      <c r="SF1059" s="17"/>
      <c r="SG1059" s="17"/>
      <c r="SH1059" s="17"/>
      <c r="SI1059" s="17"/>
      <c r="SJ1059" s="17"/>
      <c r="SK1059" s="17"/>
      <c r="SL1059" s="17"/>
      <c r="SM1059" s="17"/>
      <c r="SN1059" s="17"/>
      <c r="SO1059" s="17"/>
      <c r="SP1059" s="17"/>
      <c r="SQ1059" s="17"/>
      <c r="SR1059" s="17"/>
      <c r="SS1059" s="17"/>
      <c r="ST1059" s="17"/>
      <c r="SU1059" s="17"/>
      <c r="SV1059" s="17"/>
      <c r="SW1059" s="17"/>
      <c r="SX1059" s="17"/>
      <c r="SY1059" s="17"/>
      <c r="SZ1059" s="17"/>
      <c r="TA1059" s="17"/>
      <c r="TB1059" s="17"/>
      <c r="TC1059" s="17"/>
      <c r="TD1059" s="17"/>
      <c r="TE1059" s="17"/>
      <c r="TF1059" s="17"/>
      <c r="TG1059" s="17"/>
      <c r="TH1059" s="17"/>
      <c r="TI1059" s="17"/>
      <c r="TJ1059" s="17"/>
      <c r="TK1059" s="17"/>
      <c r="TL1059" s="17"/>
      <c r="TM1059" s="17"/>
      <c r="TN1059" s="17"/>
      <c r="TO1059" s="17"/>
      <c r="TP1059" s="17"/>
      <c r="TQ1059" s="17"/>
      <c r="TR1059" s="17"/>
      <c r="TS1059" s="17"/>
      <c r="TT1059" s="17"/>
      <c r="TU1059" s="17"/>
      <c r="TV1059" s="17"/>
      <c r="TW1059" s="17"/>
      <c r="TX1059" s="17"/>
      <c r="TY1059" s="17"/>
      <c r="TZ1059" s="17"/>
      <c r="UA1059" s="17"/>
      <c r="UB1059" s="17"/>
      <c r="UC1059" s="17"/>
      <c r="UD1059" s="17"/>
      <c r="UE1059" s="17"/>
      <c r="UF1059" s="17"/>
      <c r="UG1059" s="17"/>
      <c r="UH1059" s="17"/>
      <c r="UI1059" s="17"/>
      <c r="UJ1059" s="17"/>
      <c r="UK1059" s="17"/>
      <c r="UL1059" s="17"/>
      <c r="UM1059" s="17"/>
      <c r="UN1059" s="17"/>
      <c r="UO1059" s="17"/>
      <c r="UP1059" s="17"/>
      <c r="UQ1059" s="17"/>
      <c r="UR1059" s="17"/>
      <c r="US1059" s="17"/>
      <c r="UT1059" s="17"/>
      <c r="UU1059" s="17"/>
      <c r="UV1059" s="17"/>
      <c r="UW1059" s="17"/>
      <c r="UX1059" s="17"/>
      <c r="UY1059" s="17"/>
      <c r="UZ1059" s="17"/>
      <c r="VA1059" s="17"/>
      <c r="VB1059" s="17"/>
      <c r="VC1059" s="17"/>
      <c r="VD1059" s="17"/>
      <c r="VE1059" s="17"/>
      <c r="VF1059" s="17"/>
      <c r="VG1059" s="17"/>
      <c r="VH1059" s="17"/>
      <c r="VI1059" s="17"/>
      <c r="VJ1059" s="17"/>
      <c r="VK1059" s="17"/>
      <c r="VL1059" s="17"/>
      <c r="VM1059" s="17"/>
      <c r="VN1059" s="17"/>
      <c r="VO1059" s="17"/>
      <c r="VP1059" s="17"/>
      <c r="VQ1059" s="17"/>
      <c r="VR1059" s="17"/>
      <c r="VS1059" s="17"/>
      <c r="VT1059" s="17"/>
      <c r="VU1059" s="17"/>
      <c r="VV1059" s="17"/>
      <c r="VW1059" s="17"/>
      <c r="VX1059" s="17"/>
      <c r="VY1059" s="17"/>
      <c r="VZ1059" s="17"/>
      <c r="WA1059" s="17"/>
      <c r="WB1059" s="17"/>
      <c r="WC1059" s="17"/>
      <c r="WD1059" s="17"/>
      <c r="WE1059" s="17"/>
      <c r="WF1059" s="17"/>
      <c r="WG1059" s="17"/>
      <c r="WH1059" s="17"/>
      <c r="WI1059" s="17"/>
      <c r="WJ1059" s="17"/>
      <c r="WK1059" s="17"/>
      <c r="WL1059" s="17"/>
      <c r="WM1059" s="17"/>
      <c r="WN1059" s="17"/>
      <c r="WO1059" s="17"/>
      <c r="WP1059" s="17"/>
      <c r="WQ1059" s="17"/>
      <c r="WR1059" s="17"/>
      <c r="WS1059" s="17"/>
      <c r="WT1059" s="17"/>
      <c r="WU1059" s="17"/>
      <c r="WV1059" s="17"/>
      <c r="WW1059" s="17"/>
      <c r="WX1059" s="17"/>
      <c r="WY1059" s="17"/>
      <c r="WZ1059" s="17"/>
      <c r="XA1059" s="17"/>
      <c r="XB1059" s="17"/>
      <c r="XC1059" s="17"/>
      <c r="XD1059" s="17"/>
      <c r="XE1059" s="17"/>
      <c r="XF1059" s="17"/>
      <c r="XG1059" s="17"/>
      <c r="XH1059" s="17"/>
      <c r="XI1059" s="17"/>
      <c r="XJ1059" s="17"/>
      <c r="XK1059" s="17"/>
      <c r="XL1059" s="17"/>
      <c r="XM1059" s="17"/>
      <c r="XN1059" s="17"/>
      <c r="XO1059" s="17"/>
      <c r="XP1059" s="17"/>
      <c r="XQ1059" s="17"/>
      <c r="XR1059" s="17"/>
      <c r="XS1059" s="17"/>
      <c r="XT1059" s="17"/>
      <c r="XU1059" s="17"/>
      <c r="XV1059" s="17"/>
      <c r="XW1059" s="17"/>
      <c r="XX1059" s="17"/>
      <c r="XY1059" s="17"/>
      <c r="XZ1059" s="17"/>
      <c r="YA1059" s="17"/>
      <c r="YB1059" s="17"/>
      <c r="YC1059" s="17"/>
      <c r="YD1059" s="17"/>
      <c r="YE1059" s="17"/>
      <c r="YF1059" s="17"/>
      <c r="YG1059" s="17"/>
      <c r="YH1059" s="17"/>
      <c r="YI1059" s="17"/>
      <c r="YJ1059" s="17"/>
      <c r="YK1059" s="17"/>
      <c r="YL1059" s="17"/>
      <c r="YM1059" s="17"/>
      <c r="YN1059" s="17"/>
      <c r="YO1059" s="17"/>
      <c r="YP1059" s="17"/>
      <c r="YQ1059" s="17"/>
      <c r="YR1059" s="17"/>
      <c r="YS1059" s="17"/>
      <c r="YT1059" s="17"/>
      <c r="YU1059" s="17"/>
      <c r="YV1059" s="17"/>
      <c r="YW1059" s="17"/>
      <c r="YX1059" s="17"/>
      <c r="YY1059" s="17"/>
      <c r="YZ1059" s="17"/>
      <c r="ZA1059" s="17"/>
      <c r="ZB1059" s="17"/>
      <c r="ZC1059" s="17"/>
      <c r="ZD1059" s="17"/>
      <c r="ZE1059" s="17"/>
      <c r="ZF1059" s="17"/>
      <c r="ZG1059" s="17"/>
      <c r="ZH1059" s="17"/>
      <c r="ZI1059" s="17"/>
      <c r="ZJ1059" s="17"/>
      <c r="ZK1059" s="17"/>
      <c r="ZL1059" s="17"/>
      <c r="ZM1059" s="17"/>
      <c r="ZN1059" s="17"/>
      <c r="ZO1059" s="17"/>
      <c r="ZP1059" s="17"/>
      <c r="ZQ1059" s="17"/>
      <c r="ZR1059" s="17"/>
      <c r="ZS1059" s="17"/>
      <c r="ZT1059" s="17"/>
      <c r="ZU1059" s="17"/>
      <c r="ZV1059" s="17"/>
      <c r="ZW1059" s="17"/>
      <c r="ZX1059" s="17"/>
      <c r="ZY1059" s="17"/>
      <c r="ZZ1059" s="17"/>
      <c r="AAA1059" s="17"/>
      <c r="AAB1059" s="17"/>
      <c r="AAC1059" s="17"/>
      <c r="AAD1059" s="17"/>
      <c r="AAE1059" s="17"/>
      <c r="AAF1059" s="17"/>
      <c r="AAG1059" s="17"/>
      <c r="AAH1059" s="17"/>
      <c r="AAI1059" s="17"/>
      <c r="AAJ1059" s="17"/>
      <c r="AAK1059" s="17"/>
      <c r="AAL1059" s="17"/>
      <c r="AAM1059" s="17"/>
      <c r="AAN1059" s="17"/>
      <c r="AAO1059" s="17"/>
      <c r="AAP1059" s="17"/>
      <c r="AAQ1059" s="17"/>
      <c r="AAR1059" s="17"/>
      <c r="AAS1059" s="17"/>
      <c r="AAT1059" s="17"/>
      <c r="AAU1059" s="17"/>
      <c r="AAV1059" s="17"/>
      <c r="AAW1059" s="17"/>
      <c r="AAX1059" s="17"/>
      <c r="AAY1059" s="17"/>
      <c r="AAZ1059" s="17"/>
      <c r="ABA1059" s="17"/>
      <c r="ABB1059" s="17"/>
      <c r="ABC1059" s="17"/>
      <c r="ABD1059" s="17"/>
      <c r="ABE1059" s="17"/>
      <c r="ABF1059" s="17"/>
      <c r="ABG1059" s="17"/>
      <c r="ABH1059" s="17"/>
      <c r="ABI1059" s="17"/>
      <c r="ABJ1059" s="17"/>
      <c r="ABK1059" s="17"/>
      <c r="ABL1059" s="17"/>
      <c r="ABM1059" s="17"/>
      <c r="ABN1059" s="17"/>
      <c r="ABO1059" s="17"/>
      <c r="ABP1059" s="17"/>
      <c r="ABQ1059" s="17"/>
      <c r="ABR1059" s="17"/>
      <c r="ABS1059" s="17"/>
      <c r="ABT1059" s="17"/>
      <c r="ABU1059" s="17"/>
      <c r="ABV1059" s="17"/>
      <c r="ABW1059" s="17"/>
      <c r="ABX1059" s="17"/>
      <c r="ABY1059" s="17"/>
      <c r="ABZ1059" s="17"/>
      <c r="ACA1059" s="17"/>
      <c r="ACB1059" s="17"/>
      <c r="ACC1059" s="17"/>
      <c r="ACD1059" s="17"/>
      <c r="ACE1059" s="17"/>
      <c r="ACF1059" s="17"/>
      <c r="ACG1059" s="17"/>
      <c r="ACH1059" s="17"/>
      <c r="ACI1059" s="17"/>
      <c r="ACJ1059" s="17"/>
      <c r="ACK1059" s="17"/>
      <c r="ACL1059" s="17"/>
      <c r="ACM1059" s="17"/>
      <c r="ACN1059" s="17"/>
      <c r="ACO1059" s="17"/>
      <c r="ACP1059" s="17"/>
      <c r="ACQ1059" s="17"/>
      <c r="ACR1059" s="17"/>
      <c r="ACS1059" s="17"/>
      <c r="ACT1059" s="17"/>
      <c r="ACU1059" s="17"/>
      <c r="ACV1059" s="17"/>
      <c r="ACW1059" s="17"/>
      <c r="ACX1059" s="17"/>
      <c r="ACY1059" s="17"/>
      <c r="ACZ1059" s="17"/>
      <c r="ADA1059" s="17"/>
      <c r="ADB1059" s="17"/>
      <c r="ADC1059" s="17"/>
      <c r="ADD1059" s="17"/>
      <c r="ADE1059" s="17"/>
      <c r="ADF1059" s="17"/>
      <c r="ADG1059" s="17"/>
      <c r="ADH1059" s="17"/>
      <c r="ADI1059" s="17"/>
      <c r="ADJ1059" s="17"/>
      <c r="ADK1059" s="17"/>
      <c r="ADL1059" s="17"/>
      <c r="ADM1059" s="17"/>
      <c r="ADN1059" s="17"/>
      <c r="ADO1059" s="17"/>
      <c r="ADP1059" s="17"/>
      <c r="ADQ1059" s="17"/>
      <c r="ADR1059" s="17"/>
    </row>
    <row r="1060" spans="44:798" s="16" customFormat="1" x14ac:dyDescent="0.25">
      <c r="AR1060" s="56"/>
      <c r="AS1060" s="56"/>
      <c r="AT1060" s="57"/>
      <c r="AU1060" s="56"/>
      <c r="AV1060" s="57"/>
      <c r="AW1060" s="56"/>
      <c r="AX1060" s="56"/>
      <c r="AY1060" s="56"/>
      <c r="AZ1060" s="56"/>
      <c r="BA1060" s="56"/>
      <c r="BB1060" s="56"/>
      <c r="BC1060" s="56"/>
      <c r="BD1060" s="56"/>
      <c r="BE1060" s="51"/>
      <c r="BF1060" s="51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  <c r="HS1060" s="17"/>
      <c r="HT1060" s="17"/>
      <c r="HU1060" s="17"/>
      <c r="HV1060" s="17"/>
      <c r="HW1060" s="17"/>
      <c r="HX1060" s="17"/>
      <c r="HY1060" s="17"/>
      <c r="HZ1060" s="17"/>
      <c r="IA1060" s="17"/>
      <c r="IB1060" s="17"/>
      <c r="IC1060" s="17"/>
      <c r="ID1060" s="17"/>
      <c r="IE1060" s="17"/>
      <c r="IF1060" s="17"/>
      <c r="IG1060" s="17"/>
      <c r="IH1060" s="17"/>
      <c r="II1060" s="17"/>
      <c r="IJ1060" s="17"/>
      <c r="IK1060" s="17"/>
      <c r="IL1060" s="17"/>
      <c r="IM1060" s="17"/>
      <c r="IN1060" s="17"/>
      <c r="IO1060" s="17"/>
      <c r="IP1060" s="17"/>
      <c r="IQ1060" s="17"/>
      <c r="IR1060" s="17"/>
      <c r="IS1060" s="17"/>
      <c r="IT1060" s="17"/>
      <c r="IU1060" s="17"/>
      <c r="IV1060" s="17"/>
      <c r="IW1060" s="17"/>
      <c r="IX1060" s="17"/>
      <c r="IY1060" s="17"/>
      <c r="IZ1060" s="17"/>
      <c r="JA1060" s="17"/>
      <c r="JB1060" s="17"/>
      <c r="JC1060" s="17"/>
      <c r="JD1060" s="17"/>
      <c r="JE1060" s="17"/>
      <c r="JF1060" s="17"/>
      <c r="JG1060" s="17"/>
      <c r="JH1060" s="17"/>
      <c r="JI1060" s="17"/>
      <c r="JJ1060" s="17"/>
      <c r="JK1060" s="17"/>
      <c r="JL1060" s="17"/>
      <c r="JM1060" s="17"/>
      <c r="JN1060" s="17"/>
      <c r="JO1060" s="17"/>
      <c r="JP1060" s="17"/>
      <c r="JQ1060" s="17"/>
      <c r="JR1060" s="17"/>
      <c r="JS1060" s="17"/>
      <c r="JT1060" s="17"/>
      <c r="JU1060" s="17"/>
      <c r="JV1060" s="17"/>
      <c r="JW1060" s="17"/>
      <c r="JX1060" s="17"/>
      <c r="JY1060" s="17"/>
      <c r="JZ1060" s="17"/>
      <c r="KA1060" s="17"/>
      <c r="KB1060" s="17"/>
      <c r="KC1060" s="17"/>
      <c r="KD1060" s="17"/>
      <c r="KE1060" s="17"/>
      <c r="KF1060" s="17"/>
      <c r="KG1060" s="17"/>
      <c r="KH1060" s="17"/>
      <c r="KI1060" s="17"/>
      <c r="KJ1060" s="17"/>
      <c r="KK1060" s="17"/>
      <c r="KL1060" s="17"/>
      <c r="KM1060" s="17"/>
      <c r="KN1060" s="17"/>
      <c r="KO1060" s="17"/>
      <c r="KP1060" s="17"/>
      <c r="KQ1060" s="17"/>
      <c r="KR1060" s="17"/>
      <c r="KS1060" s="17"/>
      <c r="KT1060" s="17"/>
      <c r="KU1060" s="17"/>
      <c r="KV1060" s="17"/>
      <c r="KW1060" s="17"/>
      <c r="KX1060" s="17"/>
      <c r="KY1060" s="17"/>
      <c r="KZ1060" s="17"/>
      <c r="LA1060" s="17"/>
      <c r="LB1060" s="17"/>
      <c r="LC1060" s="17"/>
      <c r="LD1060" s="17"/>
      <c r="LE1060" s="17"/>
      <c r="LF1060" s="17"/>
      <c r="LG1060" s="17"/>
      <c r="LH1060" s="17"/>
      <c r="LI1060" s="17"/>
      <c r="LJ1060" s="17"/>
      <c r="LK1060" s="17"/>
      <c r="LL1060" s="17"/>
      <c r="LM1060" s="17"/>
      <c r="LN1060" s="17"/>
      <c r="LO1060" s="17"/>
      <c r="LP1060" s="17"/>
      <c r="LQ1060" s="17"/>
      <c r="LR1060" s="17"/>
      <c r="LS1060" s="17"/>
      <c r="LT1060" s="17"/>
      <c r="LU1060" s="17"/>
      <c r="LV1060" s="17"/>
      <c r="LW1060" s="17"/>
      <c r="LX1060" s="17"/>
      <c r="LY1060" s="17"/>
      <c r="LZ1060" s="17"/>
      <c r="MA1060" s="17"/>
      <c r="MB1060" s="17"/>
      <c r="MC1060" s="17"/>
      <c r="MD1060" s="17"/>
      <c r="ME1060" s="17"/>
      <c r="MF1060" s="17"/>
      <c r="MG1060" s="17"/>
      <c r="MH1060" s="17"/>
      <c r="MI1060" s="17"/>
      <c r="MJ1060" s="17"/>
      <c r="MK1060" s="17"/>
      <c r="ML1060" s="17"/>
      <c r="MM1060" s="17"/>
      <c r="MN1060" s="17"/>
      <c r="MO1060" s="17"/>
      <c r="MP1060" s="17"/>
      <c r="MQ1060" s="17"/>
      <c r="MR1060" s="17"/>
      <c r="MS1060" s="17"/>
      <c r="MT1060" s="17"/>
      <c r="MU1060" s="17"/>
      <c r="MV1060" s="17"/>
      <c r="MW1060" s="17"/>
      <c r="MX1060" s="17"/>
      <c r="MY1060" s="17"/>
      <c r="MZ1060" s="17"/>
      <c r="NA1060" s="17"/>
      <c r="NB1060" s="17"/>
      <c r="NC1060" s="17"/>
      <c r="ND1060" s="17"/>
      <c r="NE1060" s="17"/>
      <c r="NF1060" s="17"/>
      <c r="NG1060" s="17"/>
      <c r="NH1060" s="17"/>
      <c r="NI1060" s="17"/>
      <c r="NJ1060" s="17"/>
      <c r="NK1060" s="17"/>
      <c r="NL1060" s="17"/>
      <c r="NM1060" s="17"/>
      <c r="NN1060" s="17"/>
      <c r="NO1060" s="17"/>
      <c r="NP1060" s="17"/>
      <c r="NQ1060" s="17"/>
      <c r="NR1060" s="17"/>
      <c r="NS1060" s="17"/>
      <c r="NT1060" s="17"/>
      <c r="NU1060" s="17"/>
      <c r="NV1060" s="17"/>
      <c r="NW1060" s="17"/>
      <c r="NX1060" s="17"/>
      <c r="NY1060" s="17"/>
      <c r="NZ1060" s="17"/>
      <c r="OA1060" s="17"/>
      <c r="OB1060" s="17"/>
      <c r="OC1060" s="17"/>
      <c r="OD1060" s="17"/>
      <c r="OE1060" s="17"/>
      <c r="OF1060" s="17"/>
      <c r="OG1060" s="17"/>
      <c r="OH1060" s="17"/>
      <c r="OI1060" s="17"/>
      <c r="OJ1060" s="17"/>
      <c r="OK1060" s="17"/>
      <c r="OL1060" s="17"/>
      <c r="OM1060" s="17"/>
      <c r="ON1060" s="17"/>
      <c r="OO1060" s="17"/>
      <c r="OP1060" s="17"/>
      <c r="OQ1060" s="17"/>
      <c r="OR1060" s="17"/>
      <c r="OS1060" s="17"/>
      <c r="OT1060" s="17"/>
      <c r="OU1060" s="17"/>
      <c r="OV1060" s="17"/>
      <c r="OW1060" s="17"/>
      <c r="OX1060" s="17"/>
      <c r="OY1060" s="17"/>
      <c r="OZ1060" s="17"/>
      <c r="PA1060" s="17"/>
      <c r="PB1060" s="17"/>
      <c r="PC1060" s="17"/>
      <c r="PD1060" s="17"/>
      <c r="PE1060" s="17"/>
      <c r="PF1060" s="17"/>
      <c r="PG1060" s="17"/>
      <c r="PH1060" s="17"/>
      <c r="PI1060" s="17"/>
      <c r="PJ1060" s="17"/>
      <c r="PK1060" s="17"/>
      <c r="PL1060" s="17"/>
      <c r="PM1060" s="17"/>
      <c r="PN1060" s="17"/>
      <c r="PO1060" s="17"/>
      <c r="PP1060" s="17"/>
      <c r="PQ1060" s="17"/>
      <c r="PR1060" s="17"/>
      <c r="PS1060" s="17"/>
      <c r="PT1060" s="17"/>
      <c r="PU1060" s="17"/>
      <c r="PV1060" s="17"/>
      <c r="PW1060" s="17"/>
      <c r="PX1060" s="17"/>
      <c r="PY1060" s="17"/>
      <c r="PZ1060" s="17"/>
      <c r="QA1060" s="17"/>
      <c r="QB1060" s="17"/>
      <c r="QC1060" s="17"/>
      <c r="QD1060" s="17"/>
      <c r="QE1060" s="17"/>
      <c r="QF1060" s="17"/>
      <c r="QG1060" s="17"/>
      <c r="QH1060" s="17"/>
      <c r="QI1060" s="17"/>
      <c r="QJ1060" s="17"/>
      <c r="QK1060" s="17"/>
      <c r="QL1060" s="17"/>
      <c r="QM1060" s="17"/>
      <c r="QN1060" s="17"/>
      <c r="QO1060" s="17"/>
      <c r="QP1060" s="17"/>
      <c r="QQ1060" s="17"/>
      <c r="QR1060" s="17"/>
      <c r="QS1060" s="17"/>
      <c r="QT1060" s="17"/>
      <c r="QU1060" s="17"/>
      <c r="QV1060" s="17"/>
      <c r="QW1060" s="17"/>
      <c r="QX1060" s="17"/>
      <c r="QY1060" s="17"/>
      <c r="QZ1060" s="17"/>
      <c r="RA1060" s="17"/>
      <c r="RB1060" s="17"/>
      <c r="RC1060" s="17"/>
      <c r="RD1060" s="17"/>
      <c r="RE1060" s="17"/>
      <c r="RF1060" s="17"/>
      <c r="RG1060" s="17"/>
      <c r="RH1060" s="17"/>
      <c r="RI1060" s="17"/>
      <c r="RJ1060" s="17"/>
      <c r="RK1060" s="17"/>
      <c r="RL1060" s="17"/>
      <c r="RM1060" s="17"/>
      <c r="RN1060" s="17"/>
      <c r="RO1060" s="17"/>
      <c r="RP1060" s="17"/>
      <c r="RQ1060" s="17"/>
      <c r="RR1060" s="17"/>
      <c r="RS1060" s="17"/>
      <c r="RT1060" s="17"/>
      <c r="RU1060" s="17"/>
      <c r="RV1060" s="17"/>
      <c r="RW1060" s="17"/>
      <c r="RX1060" s="17"/>
      <c r="RY1060" s="17"/>
      <c r="RZ1060" s="17"/>
      <c r="SA1060" s="17"/>
      <c r="SB1060" s="17"/>
      <c r="SC1060" s="17"/>
      <c r="SD1060" s="17"/>
      <c r="SE1060" s="17"/>
      <c r="SF1060" s="17"/>
      <c r="SG1060" s="17"/>
      <c r="SH1060" s="17"/>
      <c r="SI1060" s="17"/>
      <c r="SJ1060" s="17"/>
      <c r="SK1060" s="17"/>
      <c r="SL1060" s="17"/>
      <c r="SM1060" s="17"/>
      <c r="SN1060" s="17"/>
      <c r="SO1060" s="17"/>
      <c r="SP1060" s="17"/>
      <c r="SQ1060" s="17"/>
      <c r="SR1060" s="17"/>
      <c r="SS1060" s="17"/>
      <c r="ST1060" s="17"/>
      <c r="SU1060" s="17"/>
      <c r="SV1060" s="17"/>
      <c r="SW1060" s="17"/>
      <c r="SX1060" s="17"/>
      <c r="SY1060" s="17"/>
      <c r="SZ1060" s="17"/>
      <c r="TA1060" s="17"/>
      <c r="TB1060" s="17"/>
      <c r="TC1060" s="17"/>
      <c r="TD1060" s="17"/>
      <c r="TE1060" s="17"/>
      <c r="TF1060" s="17"/>
      <c r="TG1060" s="17"/>
      <c r="TH1060" s="17"/>
      <c r="TI1060" s="17"/>
      <c r="TJ1060" s="17"/>
      <c r="TK1060" s="17"/>
      <c r="TL1060" s="17"/>
      <c r="TM1060" s="17"/>
      <c r="TN1060" s="17"/>
      <c r="TO1060" s="17"/>
      <c r="TP1060" s="17"/>
      <c r="TQ1060" s="17"/>
      <c r="TR1060" s="17"/>
      <c r="TS1060" s="17"/>
      <c r="TT1060" s="17"/>
      <c r="TU1060" s="17"/>
      <c r="TV1060" s="17"/>
      <c r="TW1060" s="17"/>
      <c r="TX1060" s="17"/>
      <c r="TY1060" s="17"/>
      <c r="TZ1060" s="17"/>
      <c r="UA1060" s="17"/>
      <c r="UB1060" s="17"/>
      <c r="UC1060" s="17"/>
      <c r="UD1060" s="17"/>
      <c r="UE1060" s="17"/>
      <c r="UF1060" s="17"/>
      <c r="UG1060" s="17"/>
      <c r="UH1060" s="17"/>
      <c r="UI1060" s="17"/>
      <c r="UJ1060" s="17"/>
      <c r="UK1060" s="17"/>
      <c r="UL1060" s="17"/>
      <c r="UM1060" s="17"/>
      <c r="UN1060" s="17"/>
      <c r="UO1060" s="17"/>
      <c r="UP1060" s="17"/>
      <c r="UQ1060" s="17"/>
      <c r="UR1060" s="17"/>
      <c r="US1060" s="17"/>
      <c r="UT1060" s="17"/>
      <c r="UU1060" s="17"/>
      <c r="UV1060" s="17"/>
      <c r="UW1060" s="17"/>
      <c r="UX1060" s="17"/>
      <c r="UY1060" s="17"/>
      <c r="UZ1060" s="17"/>
      <c r="VA1060" s="17"/>
      <c r="VB1060" s="17"/>
      <c r="VC1060" s="17"/>
      <c r="VD1060" s="17"/>
      <c r="VE1060" s="17"/>
      <c r="VF1060" s="17"/>
      <c r="VG1060" s="17"/>
      <c r="VH1060" s="17"/>
      <c r="VI1060" s="17"/>
      <c r="VJ1060" s="17"/>
      <c r="VK1060" s="17"/>
      <c r="VL1060" s="17"/>
      <c r="VM1060" s="17"/>
      <c r="VN1060" s="17"/>
      <c r="VO1060" s="17"/>
      <c r="VP1060" s="17"/>
      <c r="VQ1060" s="17"/>
      <c r="VR1060" s="17"/>
      <c r="VS1060" s="17"/>
      <c r="VT1060" s="17"/>
      <c r="VU1060" s="17"/>
      <c r="VV1060" s="17"/>
      <c r="VW1060" s="17"/>
      <c r="VX1060" s="17"/>
      <c r="VY1060" s="17"/>
      <c r="VZ1060" s="17"/>
      <c r="WA1060" s="17"/>
      <c r="WB1060" s="17"/>
      <c r="WC1060" s="17"/>
      <c r="WD1060" s="17"/>
      <c r="WE1060" s="17"/>
      <c r="WF1060" s="17"/>
      <c r="WG1060" s="17"/>
      <c r="WH1060" s="17"/>
      <c r="WI1060" s="17"/>
      <c r="WJ1060" s="17"/>
      <c r="WK1060" s="17"/>
      <c r="WL1060" s="17"/>
      <c r="WM1060" s="17"/>
      <c r="WN1060" s="17"/>
      <c r="WO1060" s="17"/>
      <c r="WP1060" s="17"/>
      <c r="WQ1060" s="17"/>
      <c r="WR1060" s="17"/>
      <c r="WS1060" s="17"/>
      <c r="WT1060" s="17"/>
      <c r="WU1060" s="17"/>
      <c r="WV1060" s="17"/>
      <c r="WW1060" s="17"/>
      <c r="WX1060" s="17"/>
      <c r="WY1060" s="17"/>
      <c r="WZ1060" s="17"/>
      <c r="XA1060" s="17"/>
      <c r="XB1060" s="17"/>
      <c r="XC1060" s="17"/>
      <c r="XD1060" s="17"/>
      <c r="XE1060" s="17"/>
      <c r="XF1060" s="17"/>
      <c r="XG1060" s="17"/>
      <c r="XH1060" s="17"/>
      <c r="XI1060" s="17"/>
      <c r="XJ1060" s="17"/>
      <c r="XK1060" s="17"/>
      <c r="XL1060" s="17"/>
      <c r="XM1060" s="17"/>
      <c r="XN1060" s="17"/>
      <c r="XO1060" s="17"/>
      <c r="XP1060" s="17"/>
      <c r="XQ1060" s="17"/>
      <c r="XR1060" s="17"/>
      <c r="XS1060" s="17"/>
      <c r="XT1060" s="17"/>
      <c r="XU1060" s="17"/>
      <c r="XV1060" s="17"/>
      <c r="XW1060" s="17"/>
      <c r="XX1060" s="17"/>
      <c r="XY1060" s="17"/>
      <c r="XZ1060" s="17"/>
      <c r="YA1060" s="17"/>
      <c r="YB1060" s="17"/>
      <c r="YC1060" s="17"/>
      <c r="YD1060" s="17"/>
      <c r="YE1060" s="17"/>
      <c r="YF1060" s="17"/>
      <c r="YG1060" s="17"/>
      <c r="YH1060" s="17"/>
      <c r="YI1060" s="17"/>
      <c r="YJ1060" s="17"/>
      <c r="YK1060" s="17"/>
      <c r="YL1060" s="17"/>
      <c r="YM1060" s="17"/>
      <c r="YN1060" s="17"/>
      <c r="YO1060" s="17"/>
      <c r="YP1060" s="17"/>
      <c r="YQ1060" s="17"/>
      <c r="YR1060" s="17"/>
      <c r="YS1060" s="17"/>
      <c r="YT1060" s="17"/>
      <c r="YU1060" s="17"/>
      <c r="YV1060" s="17"/>
      <c r="YW1060" s="17"/>
      <c r="YX1060" s="17"/>
      <c r="YY1060" s="17"/>
      <c r="YZ1060" s="17"/>
      <c r="ZA1060" s="17"/>
      <c r="ZB1060" s="17"/>
      <c r="ZC1060" s="17"/>
      <c r="ZD1060" s="17"/>
      <c r="ZE1060" s="17"/>
      <c r="ZF1060" s="17"/>
      <c r="ZG1060" s="17"/>
      <c r="ZH1060" s="17"/>
      <c r="ZI1060" s="17"/>
      <c r="ZJ1060" s="17"/>
      <c r="ZK1060" s="17"/>
      <c r="ZL1060" s="17"/>
      <c r="ZM1060" s="17"/>
      <c r="ZN1060" s="17"/>
      <c r="ZO1060" s="17"/>
      <c r="ZP1060" s="17"/>
      <c r="ZQ1060" s="17"/>
      <c r="ZR1060" s="17"/>
      <c r="ZS1060" s="17"/>
      <c r="ZT1060" s="17"/>
      <c r="ZU1060" s="17"/>
      <c r="ZV1060" s="17"/>
      <c r="ZW1060" s="17"/>
      <c r="ZX1060" s="17"/>
      <c r="ZY1060" s="17"/>
      <c r="ZZ1060" s="17"/>
      <c r="AAA1060" s="17"/>
      <c r="AAB1060" s="17"/>
      <c r="AAC1060" s="17"/>
      <c r="AAD1060" s="17"/>
      <c r="AAE1060" s="17"/>
      <c r="AAF1060" s="17"/>
      <c r="AAG1060" s="17"/>
      <c r="AAH1060" s="17"/>
      <c r="AAI1060" s="17"/>
      <c r="AAJ1060" s="17"/>
      <c r="AAK1060" s="17"/>
      <c r="AAL1060" s="17"/>
      <c r="AAM1060" s="17"/>
      <c r="AAN1060" s="17"/>
      <c r="AAO1060" s="17"/>
      <c r="AAP1060" s="17"/>
      <c r="AAQ1060" s="17"/>
      <c r="AAR1060" s="17"/>
      <c r="AAS1060" s="17"/>
      <c r="AAT1060" s="17"/>
      <c r="AAU1060" s="17"/>
      <c r="AAV1060" s="17"/>
      <c r="AAW1060" s="17"/>
      <c r="AAX1060" s="17"/>
      <c r="AAY1060" s="17"/>
      <c r="AAZ1060" s="17"/>
      <c r="ABA1060" s="17"/>
      <c r="ABB1060" s="17"/>
      <c r="ABC1060" s="17"/>
      <c r="ABD1060" s="17"/>
      <c r="ABE1060" s="17"/>
      <c r="ABF1060" s="17"/>
      <c r="ABG1060" s="17"/>
      <c r="ABH1060" s="17"/>
      <c r="ABI1060" s="17"/>
      <c r="ABJ1060" s="17"/>
      <c r="ABK1060" s="17"/>
      <c r="ABL1060" s="17"/>
      <c r="ABM1060" s="17"/>
      <c r="ABN1060" s="17"/>
      <c r="ABO1060" s="17"/>
      <c r="ABP1060" s="17"/>
      <c r="ABQ1060" s="17"/>
      <c r="ABR1060" s="17"/>
      <c r="ABS1060" s="17"/>
      <c r="ABT1060" s="17"/>
      <c r="ABU1060" s="17"/>
      <c r="ABV1060" s="17"/>
      <c r="ABW1060" s="17"/>
      <c r="ABX1060" s="17"/>
      <c r="ABY1060" s="17"/>
      <c r="ABZ1060" s="17"/>
      <c r="ACA1060" s="17"/>
      <c r="ACB1060" s="17"/>
      <c r="ACC1060" s="17"/>
      <c r="ACD1060" s="17"/>
      <c r="ACE1060" s="17"/>
      <c r="ACF1060" s="17"/>
      <c r="ACG1060" s="17"/>
      <c r="ACH1060" s="17"/>
      <c r="ACI1060" s="17"/>
      <c r="ACJ1060" s="17"/>
      <c r="ACK1060" s="17"/>
      <c r="ACL1060" s="17"/>
      <c r="ACM1060" s="17"/>
      <c r="ACN1060" s="17"/>
      <c r="ACO1060" s="17"/>
      <c r="ACP1060" s="17"/>
      <c r="ACQ1060" s="17"/>
      <c r="ACR1060" s="17"/>
      <c r="ACS1060" s="17"/>
      <c r="ACT1060" s="17"/>
      <c r="ACU1060" s="17"/>
      <c r="ACV1060" s="17"/>
      <c r="ACW1060" s="17"/>
      <c r="ACX1060" s="17"/>
      <c r="ACY1060" s="17"/>
      <c r="ACZ1060" s="17"/>
      <c r="ADA1060" s="17"/>
      <c r="ADB1060" s="17"/>
      <c r="ADC1060" s="17"/>
      <c r="ADD1060" s="17"/>
      <c r="ADE1060" s="17"/>
      <c r="ADF1060" s="17"/>
      <c r="ADG1060" s="17"/>
      <c r="ADH1060" s="17"/>
      <c r="ADI1060" s="17"/>
      <c r="ADJ1060" s="17"/>
      <c r="ADK1060" s="17"/>
      <c r="ADL1060" s="17"/>
      <c r="ADM1060" s="17"/>
      <c r="ADN1060" s="17"/>
      <c r="ADO1060" s="17"/>
      <c r="ADP1060" s="17"/>
      <c r="ADQ1060" s="17"/>
      <c r="ADR1060" s="17"/>
    </row>
    <row r="1061" spans="44:798" s="16" customFormat="1" x14ac:dyDescent="0.25">
      <c r="AR1061" s="56"/>
      <c r="AS1061" s="56"/>
      <c r="AT1061" s="57"/>
      <c r="AU1061" s="56"/>
      <c r="AV1061" s="57"/>
      <c r="AW1061" s="56"/>
      <c r="AX1061" s="56"/>
      <c r="AY1061" s="56"/>
      <c r="AZ1061" s="56"/>
      <c r="BA1061" s="56"/>
      <c r="BB1061" s="56"/>
      <c r="BC1061" s="56"/>
      <c r="BD1061" s="56"/>
      <c r="BE1061" s="51"/>
      <c r="BF1061" s="51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  <c r="HS1061" s="17"/>
      <c r="HT1061" s="17"/>
      <c r="HU1061" s="17"/>
      <c r="HV1061" s="17"/>
      <c r="HW1061" s="17"/>
      <c r="HX1061" s="17"/>
      <c r="HY1061" s="17"/>
      <c r="HZ1061" s="17"/>
      <c r="IA1061" s="17"/>
      <c r="IB1061" s="17"/>
      <c r="IC1061" s="17"/>
      <c r="ID1061" s="17"/>
      <c r="IE1061" s="17"/>
      <c r="IF1061" s="17"/>
      <c r="IG1061" s="17"/>
      <c r="IH1061" s="17"/>
      <c r="II1061" s="17"/>
      <c r="IJ1061" s="17"/>
      <c r="IK1061" s="17"/>
      <c r="IL1061" s="17"/>
      <c r="IM1061" s="17"/>
      <c r="IN1061" s="17"/>
      <c r="IO1061" s="17"/>
      <c r="IP1061" s="17"/>
      <c r="IQ1061" s="17"/>
      <c r="IR1061" s="17"/>
      <c r="IS1061" s="17"/>
      <c r="IT1061" s="17"/>
      <c r="IU1061" s="17"/>
      <c r="IV1061" s="17"/>
      <c r="IW1061" s="17"/>
      <c r="IX1061" s="17"/>
      <c r="IY1061" s="17"/>
      <c r="IZ1061" s="17"/>
      <c r="JA1061" s="17"/>
      <c r="JB1061" s="17"/>
      <c r="JC1061" s="17"/>
      <c r="JD1061" s="17"/>
      <c r="JE1061" s="17"/>
      <c r="JF1061" s="17"/>
      <c r="JG1061" s="17"/>
      <c r="JH1061" s="17"/>
      <c r="JI1061" s="17"/>
      <c r="JJ1061" s="17"/>
      <c r="JK1061" s="17"/>
      <c r="JL1061" s="17"/>
      <c r="JM1061" s="17"/>
      <c r="JN1061" s="17"/>
      <c r="JO1061" s="17"/>
      <c r="JP1061" s="17"/>
      <c r="JQ1061" s="17"/>
      <c r="JR1061" s="17"/>
      <c r="JS1061" s="17"/>
      <c r="JT1061" s="17"/>
      <c r="JU1061" s="17"/>
      <c r="JV1061" s="17"/>
      <c r="JW1061" s="17"/>
      <c r="JX1061" s="17"/>
      <c r="JY1061" s="17"/>
      <c r="JZ1061" s="17"/>
      <c r="KA1061" s="17"/>
      <c r="KB1061" s="17"/>
      <c r="KC1061" s="17"/>
      <c r="KD1061" s="17"/>
      <c r="KE1061" s="17"/>
      <c r="KF1061" s="17"/>
      <c r="KG1061" s="17"/>
      <c r="KH1061" s="17"/>
      <c r="KI1061" s="17"/>
      <c r="KJ1061" s="17"/>
      <c r="KK1061" s="17"/>
      <c r="KL1061" s="17"/>
      <c r="KM1061" s="17"/>
      <c r="KN1061" s="17"/>
      <c r="KO1061" s="17"/>
      <c r="KP1061" s="17"/>
      <c r="KQ1061" s="17"/>
      <c r="KR1061" s="17"/>
      <c r="KS1061" s="17"/>
      <c r="KT1061" s="17"/>
      <c r="KU1061" s="17"/>
      <c r="KV1061" s="17"/>
      <c r="KW1061" s="17"/>
      <c r="KX1061" s="17"/>
      <c r="KY1061" s="17"/>
      <c r="KZ1061" s="17"/>
      <c r="LA1061" s="17"/>
      <c r="LB1061" s="17"/>
      <c r="LC1061" s="17"/>
      <c r="LD1061" s="17"/>
      <c r="LE1061" s="17"/>
      <c r="LF1061" s="17"/>
      <c r="LG1061" s="17"/>
      <c r="LH1061" s="17"/>
      <c r="LI1061" s="17"/>
      <c r="LJ1061" s="17"/>
      <c r="LK1061" s="17"/>
      <c r="LL1061" s="17"/>
      <c r="LM1061" s="17"/>
      <c r="LN1061" s="17"/>
      <c r="LO1061" s="17"/>
      <c r="LP1061" s="17"/>
      <c r="LQ1061" s="17"/>
      <c r="LR1061" s="17"/>
      <c r="LS1061" s="17"/>
      <c r="LT1061" s="17"/>
      <c r="LU1061" s="17"/>
      <c r="LV1061" s="17"/>
      <c r="LW1061" s="17"/>
      <c r="LX1061" s="17"/>
      <c r="LY1061" s="17"/>
      <c r="LZ1061" s="17"/>
      <c r="MA1061" s="17"/>
      <c r="MB1061" s="17"/>
      <c r="MC1061" s="17"/>
      <c r="MD1061" s="17"/>
      <c r="ME1061" s="17"/>
      <c r="MF1061" s="17"/>
      <c r="MG1061" s="17"/>
      <c r="MH1061" s="17"/>
      <c r="MI1061" s="17"/>
      <c r="MJ1061" s="17"/>
      <c r="MK1061" s="17"/>
      <c r="ML1061" s="17"/>
      <c r="MM1061" s="17"/>
      <c r="MN1061" s="17"/>
      <c r="MO1061" s="17"/>
      <c r="MP1061" s="17"/>
      <c r="MQ1061" s="17"/>
      <c r="MR1061" s="17"/>
      <c r="MS1061" s="17"/>
      <c r="MT1061" s="17"/>
      <c r="MU1061" s="17"/>
      <c r="MV1061" s="17"/>
      <c r="MW1061" s="17"/>
      <c r="MX1061" s="17"/>
      <c r="MY1061" s="17"/>
      <c r="MZ1061" s="17"/>
      <c r="NA1061" s="17"/>
      <c r="NB1061" s="17"/>
      <c r="NC1061" s="17"/>
      <c r="ND1061" s="17"/>
      <c r="NE1061" s="17"/>
      <c r="NF1061" s="17"/>
      <c r="NG1061" s="17"/>
      <c r="NH1061" s="17"/>
      <c r="NI1061" s="17"/>
      <c r="NJ1061" s="17"/>
      <c r="NK1061" s="17"/>
      <c r="NL1061" s="17"/>
      <c r="NM1061" s="17"/>
      <c r="NN1061" s="17"/>
      <c r="NO1061" s="17"/>
      <c r="NP1061" s="17"/>
      <c r="NQ1061" s="17"/>
      <c r="NR1061" s="17"/>
      <c r="NS1061" s="17"/>
      <c r="NT1061" s="17"/>
      <c r="NU1061" s="17"/>
      <c r="NV1061" s="17"/>
      <c r="NW1061" s="17"/>
      <c r="NX1061" s="17"/>
      <c r="NY1061" s="17"/>
      <c r="NZ1061" s="17"/>
      <c r="OA1061" s="17"/>
      <c r="OB1061" s="17"/>
      <c r="OC1061" s="17"/>
      <c r="OD1061" s="17"/>
      <c r="OE1061" s="17"/>
      <c r="OF1061" s="17"/>
      <c r="OG1061" s="17"/>
      <c r="OH1061" s="17"/>
      <c r="OI1061" s="17"/>
      <c r="OJ1061" s="17"/>
      <c r="OK1061" s="17"/>
      <c r="OL1061" s="17"/>
      <c r="OM1061" s="17"/>
      <c r="ON1061" s="17"/>
      <c r="OO1061" s="17"/>
      <c r="OP1061" s="17"/>
      <c r="OQ1061" s="17"/>
      <c r="OR1061" s="17"/>
      <c r="OS1061" s="17"/>
      <c r="OT1061" s="17"/>
      <c r="OU1061" s="17"/>
      <c r="OV1061" s="17"/>
      <c r="OW1061" s="17"/>
      <c r="OX1061" s="17"/>
      <c r="OY1061" s="17"/>
      <c r="OZ1061" s="17"/>
      <c r="PA1061" s="17"/>
      <c r="PB1061" s="17"/>
      <c r="PC1061" s="17"/>
      <c r="PD1061" s="17"/>
      <c r="PE1061" s="17"/>
      <c r="PF1061" s="17"/>
      <c r="PG1061" s="17"/>
      <c r="PH1061" s="17"/>
      <c r="PI1061" s="17"/>
      <c r="PJ1061" s="17"/>
      <c r="PK1061" s="17"/>
      <c r="PL1061" s="17"/>
      <c r="PM1061" s="17"/>
      <c r="PN1061" s="17"/>
      <c r="PO1061" s="17"/>
      <c r="PP1061" s="17"/>
      <c r="PQ1061" s="17"/>
      <c r="PR1061" s="17"/>
      <c r="PS1061" s="17"/>
      <c r="PT1061" s="17"/>
      <c r="PU1061" s="17"/>
      <c r="PV1061" s="17"/>
      <c r="PW1061" s="17"/>
      <c r="PX1061" s="17"/>
      <c r="PY1061" s="17"/>
      <c r="PZ1061" s="17"/>
      <c r="QA1061" s="17"/>
      <c r="QB1061" s="17"/>
      <c r="QC1061" s="17"/>
      <c r="QD1061" s="17"/>
      <c r="QE1061" s="17"/>
      <c r="QF1061" s="17"/>
      <c r="QG1061" s="17"/>
      <c r="QH1061" s="17"/>
      <c r="QI1061" s="17"/>
      <c r="QJ1061" s="17"/>
      <c r="QK1061" s="17"/>
      <c r="QL1061" s="17"/>
      <c r="QM1061" s="17"/>
      <c r="QN1061" s="17"/>
      <c r="QO1061" s="17"/>
      <c r="QP1061" s="17"/>
      <c r="QQ1061" s="17"/>
      <c r="QR1061" s="17"/>
      <c r="QS1061" s="17"/>
      <c r="QT1061" s="17"/>
      <c r="QU1061" s="17"/>
      <c r="QV1061" s="17"/>
      <c r="QW1061" s="17"/>
      <c r="QX1061" s="17"/>
      <c r="QY1061" s="17"/>
      <c r="QZ1061" s="17"/>
      <c r="RA1061" s="17"/>
      <c r="RB1061" s="17"/>
      <c r="RC1061" s="17"/>
      <c r="RD1061" s="17"/>
      <c r="RE1061" s="17"/>
      <c r="RF1061" s="17"/>
      <c r="RG1061" s="17"/>
      <c r="RH1061" s="17"/>
      <c r="RI1061" s="17"/>
      <c r="RJ1061" s="17"/>
      <c r="RK1061" s="17"/>
      <c r="RL1061" s="17"/>
      <c r="RM1061" s="17"/>
      <c r="RN1061" s="17"/>
      <c r="RO1061" s="17"/>
      <c r="RP1061" s="17"/>
      <c r="RQ1061" s="17"/>
      <c r="RR1061" s="17"/>
      <c r="RS1061" s="17"/>
      <c r="RT1061" s="17"/>
      <c r="RU1061" s="17"/>
      <c r="RV1061" s="17"/>
      <c r="RW1061" s="17"/>
      <c r="RX1061" s="17"/>
      <c r="RY1061" s="17"/>
      <c r="RZ1061" s="17"/>
      <c r="SA1061" s="17"/>
      <c r="SB1061" s="17"/>
      <c r="SC1061" s="17"/>
      <c r="SD1061" s="17"/>
      <c r="SE1061" s="17"/>
      <c r="SF1061" s="17"/>
      <c r="SG1061" s="17"/>
      <c r="SH1061" s="17"/>
      <c r="SI1061" s="17"/>
      <c r="SJ1061" s="17"/>
      <c r="SK1061" s="17"/>
      <c r="SL1061" s="17"/>
      <c r="SM1061" s="17"/>
      <c r="SN1061" s="17"/>
      <c r="SO1061" s="17"/>
      <c r="SP1061" s="17"/>
      <c r="SQ1061" s="17"/>
      <c r="SR1061" s="17"/>
      <c r="SS1061" s="17"/>
      <c r="ST1061" s="17"/>
      <c r="SU1061" s="17"/>
      <c r="SV1061" s="17"/>
      <c r="SW1061" s="17"/>
      <c r="SX1061" s="17"/>
      <c r="SY1061" s="17"/>
      <c r="SZ1061" s="17"/>
      <c r="TA1061" s="17"/>
      <c r="TB1061" s="17"/>
      <c r="TC1061" s="17"/>
      <c r="TD1061" s="17"/>
      <c r="TE1061" s="17"/>
      <c r="TF1061" s="17"/>
      <c r="TG1061" s="17"/>
      <c r="TH1061" s="17"/>
      <c r="TI1061" s="17"/>
      <c r="TJ1061" s="17"/>
      <c r="TK1061" s="17"/>
      <c r="TL1061" s="17"/>
      <c r="TM1061" s="17"/>
      <c r="TN1061" s="17"/>
      <c r="TO1061" s="17"/>
      <c r="TP1061" s="17"/>
      <c r="TQ1061" s="17"/>
      <c r="TR1061" s="17"/>
      <c r="TS1061" s="17"/>
      <c r="TT1061" s="17"/>
      <c r="TU1061" s="17"/>
      <c r="TV1061" s="17"/>
      <c r="TW1061" s="17"/>
      <c r="TX1061" s="17"/>
      <c r="TY1061" s="17"/>
      <c r="TZ1061" s="17"/>
      <c r="UA1061" s="17"/>
      <c r="UB1061" s="17"/>
      <c r="UC1061" s="17"/>
      <c r="UD1061" s="17"/>
      <c r="UE1061" s="17"/>
      <c r="UF1061" s="17"/>
      <c r="UG1061" s="17"/>
      <c r="UH1061" s="17"/>
      <c r="UI1061" s="17"/>
      <c r="UJ1061" s="17"/>
      <c r="UK1061" s="17"/>
      <c r="UL1061" s="17"/>
      <c r="UM1061" s="17"/>
      <c r="UN1061" s="17"/>
      <c r="UO1061" s="17"/>
      <c r="UP1061" s="17"/>
      <c r="UQ1061" s="17"/>
      <c r="UR1061" s="17"/>
      <c r="US1061" s="17"/>
      <c r="UT1061" s="17"/>
      <c r="UU1061" s="17"/>
      <c r="UV1061" s="17"/>
      <c r="UW1061" s="17"/>
      <c r="UX1061" s="17"/>
      <c r="UY1061" s="17"/>
      <c r="UZ1061" s="17"/>
      <c r="VA1061" s="17"/>
      <c r="VB1061" s="17"/>
      <c r="VC1061" s="17"/>
      <c r="VD1061" s="17"/>
      <c r="VE1061" s="17"/>
      <c r="VF1061" s="17"/>
      <c r="VG1061" s="17"/>
      <c r="VH1061" s="17"/>
      <c r="VI1061" s="17"/>
      <c r="VJ1061" s="17"/>
      <c r="VK1061" s="17"/>
      <c r="VL1061" s="17"/>
      <c r="VM1061" s="17"/>
      <c r="VN1061" s="17"/>
      <c r="VO1061" s="17"/>
      <c r="VP1061" s="17"/>
      <c r="VQ1061" s="17"/>
      <c r="VR1061" s="17"/>
      <c r="VS1061" s="17"/>
      <c r="VT1061" s="17"/>
      <c r="VU1061" s="17"/>
      <c r="VV1061" s="17"/>
      <c r="VW1061" s="17"/>
      <c r="VX1061" s="17"/>
      <c r="VY1061" s="17"/>
      <c r="VZ1061" s="17"/>
      <c r="WA1061" s="17"/>
      <c r="WB1061" s="17"/>
      <c r="WC1061" s="17"/>
      <c r="WD1061" s="17"/>
      <c r="WE1061" s="17"/>
      <c r="WF1061" s="17"/>
      <c r="WG1061" s="17"/>
      <c r="WH1061" s="17"/>
      <c r="WI1061" s="17"/>
      <c r="WJ1061" s="17"/>
      <c r="WK1061" s="17"/>
      <c r="WL1061" s="17"/>
      <c r="WM1061" s="17"/>
      <c r="WN1061" s="17"/>
      <c r="WO1061" s="17"/>
      <c r="WP1061" s="17"/>
      <c r="WQ1061" s="17"/>
      <c r="WR1061" s="17"/>
      <c r="WS1061" s="17"/>
      <c r="WT1061" s="17"/>
      <c r="WU1061" s="17"/>
      <c r="WV1061" s="17"/>
      <c r="WW1061" s="17"/>
      <c r="WX1061" s="17"/>
      <c r="WY1061" s="17"/>
      <c r="WZ1061" s="17"/>
      <c r="XA1061" s="17"/>
      <c r="XB1061" s="17"/>
      <c r="XC1061" s="17"/>
      <c r="XD1061" s="17"/>
      <c r="XE1061" s="17"/>
      <c r="XF1061" s="17"/>
      <c r="XG1061" s="17"/>
      <c r="XH1061" s="17"/>
      <c r="XI1061" s="17"/>
      <c r="XJ1061" s="17"/>
      <c r="XK1061" s="17"/>
      <c r="XL1061" s="17"/>
      <c r="XM1061" s="17"/>
      <c r="XN1061" s="17"/>
      <c r="XO1061" s="17"/>
      <c r="XP1061" s="17"/>
      <c r="XQ1061" s="17"/>
      <c r="XR1061" s="17"/>
      <c r="XS1061" s="17"/>
      <c r="XT1061" s="17"/>
      <c r="XU1061" s="17"/>
      <c r="XV1061" s="17"/>
      <c r="XW1061" s="17"/>
      <c r="XX1061" s="17"/>
      <c r="XY1061" s="17"/>
      <c r="XZ1061" s="17"/>
      <c r="YA1061" s="17"/>
      <c r="YB1061" s="17"/>
      <c r="YC1061" s="17"/>
      <c r="YD1061" s="17"/>
      <c r="YE1061" s="17"/>
      <c r="YF1061" s="17"/>
      <c r="YG1061" s="17"/>
      <c r="YH1061" s="17"/>
      <c r="YI1061" s="17"/>
      <c r="YJ1061" s="17"/>
      <c r="YK1061" s="17"/>
      <c r="YL1061" s="17"/>
      <c r="YM1061" s="17"/>
      <c r="YN1061" s="17"/>
      <c r="YO1061" s="17"/>
      <c r="YP1061" s="17"/>
      <c r="YQ1061" s="17"/>
      <c r="YR1061" s="17"/>
      <c r="YS1061" s="17"/>
      <c r="YT1061" s="17"/>
      <c r="YU1061" s="17"/>
      <c r="YV1061" s="17"/>
      <c r="YW1061" s="17"/>
      <c r="YX1061" s="17"/>
      <c r="YY1061" s="17"/>
      <c r="YZ1061" s="17"/>
      <c r="ZA1061" s="17"/>
      <c r="ZB1061" s="17"/>
      <c r="ZC1061" s="17"/>
      <c r="ZD1061" s="17"/>
      <c r="ZE1061" s="17"/>
      <c r="ZF1061" s="17"/>
      <c r="ZG1061" s="17"/>
      <c r="ZH1061" s="17"/>
      <c r="ZI1061" s="17"/>
      <c r="ZJ1061" s="17"/>
      <c r="ZK1061" s="17"/>
      <c r="ZL1061" s="17"/>
      <c r="ZM1061" s="17"/>
      <c r="ZN1061" s="17"/>
      <c r="ZO1061" s="17"/>
      <c r="ZP1061" s="17"/>
      <c r="ZQ1061" s="17"/>
      <c r="ZR1061" s="17"/>
      <c r="ZS1061" s="17"/>
      <c r="ZT1061" s="17"/>
      <c r="ZU1061" s="17"/>
      <c r="ZV1061" s="17"/>
      <c r="ZW1061" s="17"/>
      <c r="ZX1061" s="17"/>
      <c r="ZY1061" s="17"/>
      <c r="ZZ1061" s="17"/>
      <c r="AAA1061" s="17"/>
      <c r="AAB1061" s="17"/>
      <c r="AAC1061" s="17"/>
      <c r="AAD1061" s="17"/>
      <c r="AAE1061" s="17"/>
      <c r="AAF1061" s="17"/>
      <c r="AAG1061" s="17"/>
      <c r="AAH1061" s="17"/>
      <c r="AAI1061" s="17"/>
      <c r="AAJ1061" s="17"/>
      <c r="AAK1061" s="17"/>
      <c r="AAL1061" s="17"/>
      <c r="AAM1061" s="17"/>
      <c r="AAN1061" s="17"/>
      <c r="AAO1061" s="17"/>
      <c r="AAP1061" s="17"/>
      <c r="AAQ1061" s="17"/>
      <c r="AAR1061" s="17"/>
      <c r="AAS1061" s="17"/>
      <c r="AAT1061" s="17"/>
      <c r="AAU1061" s="17"/>
      <c r="AAV1061" s="17"/>
      <c r="AAW1061" s="17"/>
      <c r="AAX1061" s="17"/>
      <c r="AAY1061" s="17"/>
      <c r="AAZ1061" s="17"/>
      <c r="ABA1061" s="17"/>
      <c r="ABB1061" s="17"/>
      <c r="ABC1061" s="17"/>
      <c r="ABD1061" s="17"/>
      <c r="ABE1061" s="17"/>
      <c r="ABF1061" s="17"/>
      <c r="ABG1061" s="17"/>
      <c r="ABH1061" s="17"/>
      <c r="ABI1061" s="17"/>
      <c r="ABJ1061" s="17"/>
      <c r="ABK1061" s="17"/>
      <c r="ABL1061" s="17"/>
      <c r="ABM1061" s="17"/>
      <c r="ABN1061" s="17"/>
      <c r="ABO1061" s="17"/>
      <c r="ABP1061" s="17"/>
      <c r="ABQ1061" s="17"/>
      <c r="ABR1061" s="17"/>
      <c r="ABS1061" s="17"/>
      <c r="ABT1061" s="17"/>
      <c r="ABU1061" s="17"/>
      <c r="ABV1061" s="17"/>
      <c r="ABW1061" s="17"/>
      <c r="ABX1061" s="17"/>
      <c r="ABY1061" s="17"/>
      <c r="ABZ1061" s="17"/>
      <c r="ACA1061" s="17"/>
      <c r="ACB1061" s="17"/>
      <c r="ACC1061" s="17"/>
      <c r="ACD1061" s="17"/>
      <c r="ACE1061" s="17"/>
      <c r="ACF1061" s="17"/>
      <c r="ACG1061" s="17"/>
      <c r="ACH1061" s="17"/>
      <c r="ACI1061" s="17"/>
      <c r="ACJ1061" s="17"/>
      <c r="ACK1061" s="17"/>
      <c r="ACL1061" s="17"/>
      <c r="ACM1061" s="17"/>
      <c r="ACN1061" s="17"/>
      <c r="ACO1061" s="17"/>
      <c r="ACP1061" s="17"/>
      <c r="ACQ1061" s="17"/>
      <c r="ACR1061" s="17"/>
      <c r="ACS1061" s="17"/>
      <c r="ACT1061" s="17"/>
      <c r="ACU1061" s="17"/>
      <c r="ACV1061" s="17"/>
      <c r="ACW1061" s="17"/>
      <c r="ACX1061" s="17"/>
      <c r="ACY1061" s="17"/>
      <c r="ACZ1061" s="17"/>
      <c r="ADA1061" s="17"/>
      <c r="ADB1061" s="17"/>
      <c r="ADC1061" s="17"/>
      <c r="ADD1061" s="17"/>
      <c r="ADE1061" s="17"/>
      <c r="ADF1061" s="17"/>
      <c r="ADG1061" s="17"/>
      <c r="ADH1061" s="17"/>
      <c r="ADI1061" s="17"/>
      <c r="ADJ1061" s="17"/>
      <c r="ADK1061" s="17"/>
      <c r="ADL1061" s="17"/>
      <c r="ADM1061" s="17"/>
      <c r="ADN1061" s="17"/>
      <c r="ADO1061" s="17"/>
      <c r="ADP1061" s="17"/>
      <c r="ADQ1061" s="17"/>
      <c r="ADR1061" s="17"/>
    </row>
    <row r="1062" spans="44:798" s="16" customFormat="1" x14ac:dyDescent="0.25">
      <c r="AR1062" s="56"/>
      <c r="AS1062" s="56"/>
      <c r="AT1062" s="57"/>
      <c r="AU1062" s="56"/>
      <c r="AV1062" s="57"/>
      <c r="AW1062" s="56"/>
      <c r="AX1062" s="56"/>
      <c r="AY1062" s="56"/>
      <c r="AZ1062" s="56"/>
      <c r="BA1062" s="56"/>
      <c r="BB1062" s="56"/>
      <c r="BC1062" s="56"/>
      <c r="BD1062" s="56"/>
      <c r="BE1062" s="51"/>
      <c r="BF1062" s="51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  <c r="HS1062" s="17"/>
      <c r="HT1062" s="17"/>
      <c r="HU1062" s="17"/>
      <c r="HV1062" s="17"/>
      <c r="HW1062" s="17"/>
      <c r="HX1062" s="17"/>
      <c r="HY1062" s="17"/>
      <c r="HZ1062" s="17"/>
      <c r="IA1062" s="17"/>
      <c r="IB1062" s="17"/>
      <c r="IC1062" s="17"/>
      <c r="ID1062" s="17"/>
      <c r="IE1062" s="17"/>
      <c r="IF1062" s="17"/>
      <c r="IG1062" s="17"/>
      <c r="IH1062" s="17"/>
      <c r="II1062" s="17"/>
      <c r="IJ1062" s="17"/>
      <c r="IK1062" s="17"/>
      <c r="IL1062" s="17"/>
      <c r="IM1062" s="17"/>
      <c r="IN1062" s="17"/>
      <c r="IO1062" s="17"/>
      <c r="IP1062" s="17"/>
      <c r="IQ1062" s="17"/>
      <c r="IR1062" s="17"/>
      <c r="IS1062" s="17"/>
      <c r="IT1062" s="17"/>
      <c r="IU1062" s="17"/>
      <c r="IV1062" s="17"/>
      <c r="IW1062" s="17"/>
      <c r="IX1062" s="17"/>
      <c r="IY1062" s="17"/>
      <c r="IZ1062" s="17"/>
      <c r="JA1062" s="17"/>
      <c r="JB1062" s="17"/>
      <c r="JC1062" s="17"/>
      <c r="JD1062" s="17"/>
      <c r="JE1062" s="17"/>
      <c r="JF1062" s="17"/>
      <c r="JG1062" s="17"/>
      <c r="JH1062" s="17"/>
      <c r="JI1062" s="17"/>
      <c r="JJ1062" s="17"/>
      <c r="JK1062" s="17"/>
      <c r="JL1062" s="17"/>
      <c r="JM1062" s="17"/>
      <c r="JN1062" s="17"/>
      <c r="JO1062" s="17"/>
      <c r="JP1062" s="17"/>
      <c r="JQ1062" s="17"/>
      <c r="JR1062" s="17"/>
      <c r="JS1062" s="17"/>
      <c r="JT1062" s="17"/>
      <c r="JU1062" s="17"/>
      <c r="JV1062" s="17"/>
      <c r="JW1062" s="17"/>
      <c r="JX1062" s="17"/>
      <c r="JY1062" s="17"/>
      <c r="JZ1062" s="17"/>
      <c r="KA1062" s="17"/>
      <c r="KB1062" s="17"/>
      <c r="KC1062" s="17"/>
      <c r="KD1062" s="17"/>
      <c r="KE1062" s="17"/>
      <c r="KF1062" s="17"/>
      <c r="KG1062" s="17"/>
      <c r="KH1062" s="17"/>
      <c r="KI1062" s="17"/>
      <c r="KJ1062" s="17"/>
      <c r="KK1062" s="17"/>
      <c r="KL1062" s="17"/>
      <c r="KM1062" s="17"/>
      <c r="KN1062" s="17"/>
      <c r="KO1062" s="17"/>
      <c r="KP1062" s="17"/>
      <c r="KQ1062" s="17"/>
      <c r="KR1062" s="17"/>
      <c r="KS1062" s="17"/>
      <c r="KT1062" s="17"/>
      <c r="KU1062" s="17"/>
      <c r="KV1062" s="17"/>
      <c r="KW1062" s="17"/>
      <c r="KX1062" s="17"/>
      <c r="KY1062" s="17"/>
      <c r="KZ1062" s="17"/>
      <c r="LA1062" s="17"/>
      <c r="LB1062" s="17"/>
      <c r="LC1062" s="17"/>
      <c r="LD1062" s="17"/>
      <c r="LE1062" s="17"/>
      <c r="LF1062" s="17"/>
      <c r="LG1062" s="17"/>
      <c r="LH1062" s="17"/>
      <c r="LI1062" s="17"/>
      <c r="LJ1062" s="17"/>
      <c r="LK1062" s="17"/>
      <c r="LL1062" s="17"/>
      <c r="LM1062" s="17"/>
      <c r="LN1062" s="17"/>
      <c r="LO1062" s="17"/>
      <c r="LP1062" s="17"/>
      <c r="LQ1062" s="17"/>
      <c r="LR1062" s="17"/>
      <c r="LS1062" s="17"/>
      <c r="LT1062" s="17"/>
      <c r="LU1062" s="17"/>
      <c r="LV1062" s="17"/>
      <c r="LW1062" s="17"/>
      <c r="LX1062" s="17"/>
      <c r="LY1062" s="17"/>
      <c r="LZ1062" s="17"/>
      <c r="MA1062" s="17"/>
      <c r="MB1062" s="17"/>
      <c r="MC1062" s="17"/>
      <c r="MD1062" s="17"/>
      <c r="ME1062" s="17"/>
      <c r="MF1062" s="17"/>
      <c r="MG1062" s="17"/>
      <c r="MH1062" s="17"/>
      <c r="MI1062" s="17"/>
      <c r="MJ1062" s="17"/>
      <c r="MK1062" s="17"/>
      <c r="ML1062" s="17"/>
      <c r="MM1062" s="17"/>
      <c r="MN1062" s="17"/>
      <c r="MO1062" s="17"/>
      <c r="MP1062" s="17"/>
      <c r="MQ1062" s="17"/>
      <c r="MR1062" s="17"/>
      <c r="MS1062" s="17"/>
      <c r="MT1062" s="17"/>
      <c r="MU1062" s="17"/>
      <c r="MV1062" s="17"/>
      <c r="MW1062" s="17"/>
      <c r="MX1062" s="17"/>
      <c r="MY1062" s="17"/>
      <c r="MZ1062" s="17"/>
      <c r="NA1062" s="17"/>
      <c r="NB1062" s="17"/>
      <c r="NC1062" s="17"/>
      <c r="ND1062" s="17"/>
      <c r="NE1062" s="17"/>
      <c r="NF1062" s="17"/>
      <c r="NG1062" s="17"/>
      <c r="NH1062" s="17"/>
      <c r="NI1062" s="17"/>
      <c r="NJ1062" s="17"/>
      <c r="NK1062" s="17"/>
      <c r="NL1062" s="17"/>
      <c r="NM1062" s="17"/>
      <c r="NN1062" s="17"/>
      <c r="NO1062" s="17"/>
      <c r="NP1062" s="17"/>
      <c r="NQ1062" s="17"/>
      <c r="NR1062" s="17"/>
      <c r="NS1062" s="17"/>
      <c r="NT1062" s="17"/>
      <c r="NU1062" s="17"/>
      <c r="NV1062" s="17"/>
      <c r="NW1062" s="17"/>
      <c r="NX1062" s="17"/>
      <c r="NY1062" s="17"/>
      <c r="NZ1062" s="17"/>
      <c r="OA1062" s="17"/>
      <c r="OB1062" s="17"/>
      <c r="OC1062" s="17"/>
      <c r="OD1062" s="17"/>
      <c r="OE1062" s="17"/>
      <c r="OF1062" s="17"/>
      <c r="OG1062" s="17"/>
      <c r="OH1062" s="17"/>
      <c r="OI1062" s="17"/>
      <c r="OJ1062" s="17"/>
      <c r="OK1062" s="17"/>
      <c r="OL1062" s="17"/>
      <c r="OM1062" s="17"/>
      <c r="ON1062" s="17"/>
      <c r="OO1062" s="17"/>
      <c r="OP1062" s="17"/>
      <c r="OQ1062" s="17"/>
      <c r="OR1062" s="17"/>
      <c r="OS1062" s="17"/>
      <c r="OT1062" s="17"/>
      <c r="OU1062" s="17"/>
      <c r="OV1062" s="17"/>
      <c r="OW1062" s="17"/>
      <c r="OX1062" s="17"/>
      <c r="OY1062" s="17"/>
      <c r="OZ1062" s="17"/>
      <c r="PA1062" s="17"/>
      <c r="PB1062" s="17"/>
      <c r="PC1062" s="17"/>
      <c r="PD1062" s="17"/>
      <c r="PE1062" s="17"/>
      <c r="PF1062" s="17"/>
      <c r="PG1062" s="17"/>
      <c r="PH1062" s="17"/>
      <c r="PI1062" s="17"/>
      <c r="PJ1062" s="17"/>
      <c r="PK1062" s="17"/>
      <c r="PL1062" s="17"/>
      <c r="PM1062" s="17"/>
      <c r="PN1062" s="17"/>
      <c r="PO1062" s="17"/>
      <c r="PP1062" s="17"/>
      <c r="PQ1062" s="17"/>
      <c r="PR1062" s="17"/>
      <c r="PS1062" s="17"/>
      <c r="PT1062" s="17"/>
      <c r="PU1062" s="17"/>
      <c r="PV1062" s="17"/>
      <c r="PW1062" s="17"/>
      <c r="PX1062" s="17"/>
      <c r="PY1062" s="17"/>
      <c r="PZ1062" s="17"/>
      <c r="QA1062" s="17"/>
      <c r="QB1062" s="17"/>
      <c r="QC1062" s="17"/>
      <c r="QD1062" s="17"/>
      <c r="QE1062" s="17"/>
      <c r="QF1062" s="17"/>
      <c r="QG1062" s="17"/>
      <c r="QH1062" s="17"/>
      <c r="QI1062" s="17"/>
      <c r="QJ1062" s="17"/>
      <c r="QK1062" s="17"/>
      <c r="QL1062" s="17"/>
      <c r="QM1062" s="17"/>
      <c r="QN1062" s="17"/>
      <c r="QO1062" s="17"/>
      <c r="QP1062" s="17"/>
      <c r="QQ1062" s="17"/>
      <c r="QR1062" s="17"/>
      <c r="QS1062" s="17"/>
      <c r="QT1062" s="17"/>
      <c r="QU1062" s="17"/>
      <c r="QV1062" s="17"/>
      <c r="QW1062" s="17"/>
      <c r="QX1062" s="17"/>
      <c r="QY1062" s="17"/>
      <c r="QZ1062" s="17"/>
      <c r="RA1062" s="17"/>
      <c r="RB1062" s="17"/>
      <c r="RC1062" s="17"/>
      <c r="RD1062" s="17"/>
      <c r="RE1062" s="17"/>
      <c r="RF1062" s="17"/>
      <c r="RG1062" s="17"/>
      <c r="RH1062" s="17"/>
      <c r="RI1062" s="17"/>
      <c r="RJ1062" s="17"/>
      <c r="RK1062" s="17"/>
      <c r="RL1062" s="17"/>
      <c r="RM1062" s="17"/>
      <c r="RN1062" s="17"/>
      <c r="RO1062" s="17"/>
      <c r="RP1062" s="17"/>
      <c r="RQ1062" s="17"/>
      <c r="RR1062" s="17"/>
      <c r="RS1062" s="17"/>
      <c r="RT1062" s="17"/>
      <c r="RU1062" s="17"/>
      <c r="RV1062" s="17"/>
      <c r="RW1062" s="17"/>
      <c r="RX1062" s="17"/>
      <c r="RY1062" s="17"/>
      <c r="RZ1062" s="17"/>
      <c r="SA1062" s="17"/>
      <c r="SB1062" s="17"/>
      <c r="SC1062" s="17"/>
      <c r="SD1062" s="17"/>
      <c r="SE1062" s="17"/>
      <c r="SF1062" s="17"/>
      <c r="SG1062" s="17"/>
      <c r="SH1062" s="17"/>
      <c r="SI1062" s="17"/>
      <c r="SJ1062" s="17"/>
      <c r="SK1062" s="17"/>
      <c r="SL1062" s="17"/>
      <c r="SM1062" s="17"/>
      <c r="SN1062" s="17"/>
      <c r="SO1062" s="17"/>
      <c r="SP1062" s="17"/>
      <c r="SQ1062" s="17"/>
      <c r="SR1062" s="17"/>
      <c r="SS1062" s="17"/>
      <c r="ST1062" s="17"/>
      <c r="SU1062" s="17"/>
      <c r="SV1062" s="17"/>
      <c r="SW1062" s="17"/>
      <c r="SX1062" s="17"/>
      <c r="SY1062" s="17"/>
      <c r="SZ1062" s="17"/>
      <c r="TA1062" s="17"/>
      <c r="TB1062" s="17"/>
      <c r="TC1062" s="17"/>
      <c r="TD1062" s="17"/>
      <c r="TE1062" s="17"/>
      <c r="TF1062" s="17"/>
      <c r="TG1062" s="17"/>
      <c r="TH1062" s="17"/>
      <c r="TI1062" s="17"/>
      <c r="TJ1062" s="17"/>
      <c r="TK1062" s="17"/>
      <c r="TL1062" s="17"/>
      <c r="TM1062" s="17"/>
      <c r="TN1062" s="17"/>
      <c r="TO1062" s="17"/>
      <c r="TP1062" s="17"/>
      <c r="TQ1062" s="17"/>
      <c r="TR1062" s="17"/>
      <c r="TS1062" s="17"/>
      <c r="TT1062" s="17"/>
      <c r="TU1062" s="17"/>
      <c r="TV1062" s="17"/>
      <c r="TW1062" s="17"/>
      <c r="TX1062" s="17"/>
      <c r="TY1062" s="17"/>
      <c r="TZ1062" s="17"/>
      <c r="UA1062" s="17"/>
      <c r="UB1062" s="17"/>
      <c r="UC1062" s="17"/>
      <c r="UD1062" s="17"/>
      <c r="UE1062" s="17"/>
      <c r="UF1062" s="17"/>
      <c r="UG1062" s="17"/>
      <c r="UH1062" s="17"/>
      <c r="UI1062" s="17"/>
      <c r="UJ1062" s="17"/>
      <c r="UK1062" s="17"/>
      <c r="UL1062" s="17"/>
      <c r="UM1062" s="17"/>
      <c r="UN1062" s="17"/>
      <c r="UO1062" s="17"/>
      <c r="UP1062" s="17"/>
      <c r="UQ1062" s="17"/>
      <c r="UR1062" s="17"/>
      <c r="US1062" s="17"/>
      <c r="UT1062" s="17"/>
      <c r="UU1062" s="17"/>
      <c r="UV1062" s="17"/>
      <c r="UW1062" s="17"/>
      <c r="UX1062" s="17"/>
      <c r="UY1062" s="17"/>
      <c r="UZ1062" s="17"/>
      <c r="VA1062" s="17"/>
      <c r="VB1062" s="17"/>
      <c r="VC1062" s="17"/>
      <c r="VD1062" s="17"/>
      <c r="VE1062" s="17"/>
      <c r="VF1062" s="17"/>
      <c r="VG1062" s="17"/>
      <c r="VH1062" s="17"/>
      <c r="VI1062" s="17"/>
      <c r="VJ1062" s="17"/>
      <c r="VK1062" s="17"/>
      <c r="VL1062" s="17"/>
      <c r="VM1062" s="17"/>
      <c r="VN1062" s="17"/>
      <c r="VO1062" s="17"/>
      <c r="VP1062" s="17"/>
      <c r="VQ1062" s="17"/>
      <c r="VR1062" s="17"/>
      <c r="VS1062" s="17"/>
      <c r="VT1062" s="17"/>
      <c r="VU1062" s="17"/>
      <c r="VV1062" s="17"/>
      <c r="VW1062" s="17"/>
      <c r="VX1062" s="17"/>
      <c r="VY1062" s="17"/>
      <c r="VZ1062" s="17"/>
      <c r="WA1062" s="17"/>
      <c r="WB1062" s="17"/>
      <c r="WC1062" s="17"/>
      <c r="WD1062" s="17"/>
      <c r="WE1062" s="17"/>
      <c r="WF1062" s="17"/>
      <c r="WG1062" s="17"/>
      <c r="WH1062" s="17"/>
      <c r="WI1062" s="17"/>
      <c r="WJ1062" s="17"/>
      <c r="WK1062" s="17"/>
      <c r="WL1062" s="17"/>
      <c r="WM1062" s="17"/>
      <c r="WN1062" s="17"/>
      <c r="WO1062" s="17"/>
      <c r="WP1062" s="17"/>
      <c r="WQ1062" s="17"/>
      <c r="WR1062" s="17"/>
      <c r="WS1062" s="17"/>
      <c r="WT1062" s="17"/>
      <c r="WU1062" s="17"/>
      <c r="WV1062" s="17"/>
      <c r="WW1062" s="17"/>
      <c r="WX1062" s="17"/>
      <c r="WY1062" s="17"/>
      <c r="WZ1062" s="17"/>
      <c r="XA1062" s="17"/>
      <c r="XB1062" s="17"/>
      <c r="XC1062" s="17"/>
      <c r="XD1062" s="17"/>
      <c r="XE1062" s="17"/>
      <c r="XF1062" s="17"/>
      <c r="XG1062" s="17"/>
      <c r="XH1062" s="17"/>
      <c r="XI1062" s="17"/>
      <c r="XJ1062" s="17"/>
      <c r="XK1062" s="17"/>
      <c r="XL1062" s="17"/>
      <c r="XM1062" s="17"/>
      <c r="XN1062" s="17"/>
      <c r="XO1062" s="17"/>
      <c r="XP1062" s="17"/>
      <c r="XQ1062" s="17"/>
      <c r="XR1062" s="17"/>
      <c r="XS1062" s="17"/>
      <c r="XT1062" s="17"/>
      <c r="XU1062" s="17"/>
      <c r="XV1062" s="17"/>
      <c r="XW1062" s="17"/>
      <c r="XX1062" s="17"/>
      <c r="XY1062" s="17"/>
      <c r="XZ1062" s="17"/>
      <c r="YA1062" s="17"/>
      <c r="YB1062" s="17"/>
      <c r="YC1062" s="17"/>
      <c r="YD1062" s="17"/>
      <c r="YE1062" s="17"/>
      <c r="YF1062" s="17"/>
      <c r="YG1062" s="17"/>
      <c r="YH1062" s="17"/>
      <c r="YI1062" s="17"/>
      <c r="YJ1062" s="17"/>
      <c r="YK1062" s="17"/>
      <c r="YL1062" s="17"/>
      <c r="YM1062" s="17"/>
      <c r="YN1062" s="17"/>
      <c r="YO1062" s="17"/>
      <c r="YP1062" s="17"/>
      <c r="YQ1062" s="17"/>
      <c r="YR1062" s="17"/>
      <c r="YS1062" s="17"/>
      <c r="YT1062" s="17"/>
      <c r="YU1062" s="17"/>
      <c r="YV1062" s="17"/>
      <c r="YW1062" s="17"/>
      <c r="YX1062" s="17"/>
      <c r="YY1062" s="17"/>
      <c r="YZ1062" s="17"/>
      <c r="ZA1062" s="17"/>
      <c r="ZB1062" s="17"/>
      <c r="ZC1062" s="17"/>
      <c r="ZD1062" s="17"/>
      <c r="ZE1062" s="17"/>
      <c r="ZF1062" s="17"/>
      <c r="ZG1062" s="17"/>
      <c r="ZH1062" s="17"/>
      <c r="ZI1062" s="17"/>
      <c r="ZJ1062" s="17"/>
      <c r="ZK1062" s="17"/>
      <c r="ZL1062" s="17"/>
      <c r="ZM1062" s="17"/>
      <c r="ZN1062" s="17"/>
      <c r="ZO1062" s="17"/>
      <c r="ZP1062" s="17"/>
      <c r="ZQ1062" s="17"/>
      <c r="ZR1062" s="17"/>
      <c r="ZS1062" s="17"/>
      <c r="ZT1062" s="17"/>
      <c r="ZU1062" s="17"/>
      <c r="ZV1062" s="17"/>
      <c r="ZW1062" s="17"/>
      <c r="ZX1062" s="17"/>
      <c r="ZY1062" s="17"/>
      <c r="ZZ1062" s="17"/>
      <c r="AAA1062" s="17"/>
      <c r="AAB1062" s="17"/>
      <c r="AAC1062" s="17"/>
      <c r="AAD1062" s="17"/>
      <c r="AAE1062" s="17"/>
      <c r="AAF1062" s="17"/>
      <c r="AAG1062" s="17"/>
      <c r="AAH1062" s="17"/>
      <c r="AAI1062" s="17"/>
      <c r="AAJ1062" s="17"/>
      <c r="AAK1062" s="17"/>
      <c r="AAL1062" s="17"/>
      <c r="AAM1062" s="17"/>
      <c r="AAN1062" s="17"/>
      <c r="AAO1062" s="17"/>
      <c r="AAP1062" s="17"/>
      <c r="AAQ1062" s="17"/>
      <c r="AAR1062" s="17"/>
      <c r="AAS1062" s="17"/>
      <c r="AAT1062" s="17"/>
      <c r="AAU1062" s="17"/>
      <c r="AAV1062" s="17"/>
      <c r="AAW1062" s="17"/>
      <c r="AAX1062" s="17"/>
      <c r="AAY1062" s="17"/>
      <c r="AAZ1062" s="17"/>
      <c r="ABA1062" s="17"/>
      <c r="ABB1062" s="17"/>
      <c r="ABC1062" s="17"/>
      <c r="ABD1062" s="17"/>
      <c r="ABE1062" s="17"/>
      <c r="ABF1062" s="17"/>
      <c r="ABG1062" s="17"/>
      <c r="ABH1062" s="17"/>
      <c r="ABI1062" s="17"/>
      <c r="ABJ1062" s="17"/>
      <c r="ABK1062" s="17"/>
      <c r="ABL1062" s="17"/>
      <c r="ABM1062" s="17"/>
      <c r="ABN1062" s="17"/>
      <c r="ABO1062" s="17"/>
      <c r="ABP1062" s="17"/>
      <c r="ABQ1062" s="17"/>
      <c r="ABR1062" s="17"/>
      <c r="ABS1062" s="17"/>
      <c r="ABT1062" s="17"/>
      <c r="ABU1062" s="17"/>
      <c r="ABV1062" s="17"/>
      <c r="ABW1062" s="17"/>
      <c r="ABX1062" s="17"/>
      <c r="ABY1062" s="17"/>
      <c r="ABZ1062" s="17"/>
      <c r="ACA1062" s="17"/>
      <c r="ACB1062" s="17"/>
      <c r="ACC1062" s="17"/>
      <c r="ACD1062" s="17"/>
      <c r="ACE1062" s="17"/>
      <c r="ACF1062" s="17"/>
      <c r="ACG1062" s="17"/>
      <c r="ACH1062" s="17"/>
      <c r="ACI1062" s="17"/>
      <c r="ACJ1062" s="17"/>
      <c r="ACK1062" s="17"/>
      <c r="ACL1062" s="17"/>
      <c r="ACM1062" s="17"/>
      <c r="ACN1062" s="17"/>
      <c r="ACO1062" s="17"/>
      <c r="ACP1062" s="17"/>
      <c r="ACQ1062" s="17"/>
      <c r="ACR1062" s="17"/>
      <c r="ACS1062" s="17"/>
      <c r="ACT1062" s="17"/>
      <c r="ACU1062" s="17"/>
      <c r="ACV1062" s="17"/>
      <c r="ACW1062" s="17"/>
      <c r="ACX1062" s="17"/>
      <c r="ACY1062" s="17"/>
      <c r="ACZ1062" s="17"/>
      <c r="ADA1062" s="17"/>
      <c r="ADB1062" s="17"/>
      <c r="ADC1062" s="17"/>
      <c r="ADD1062" s="17"/>
      <c r="ADE1062" s="17"/>
      <c r="ADF1062" s="17"/>
      <c r="ADG1062" s="17"/>
      <c r="ADH1062" s="17"/>
      <c r="ADI1062" s="17"/>
      <c r="ADJ1062" s="17"/>
      <c r="ADK1062" s="17"/>
      <c r="ADL1062" s="17"/>
      <c r="ADM1062" s="17"/>
      <c r="ADN1062" s="17"/>
      <c r="ADO1062" s="17"/>
      <c r="ADP1062" s="17"/>
      <c r="ADQ1062" s="17"/>
      <c r="ADR1062" s="17"/>
    </row>
    <row r="1063" spans="44:798" s="16" customFormat="1" x14ac:dyDescent="0.25">
      <c r="AR1063" s="56"/>
      <c r="AS1063" s="56"/>
      <c r="AT1063" s="57"/>
      <c r="AU1063" s="56"/>
      <c r="AV1063" s="57"/>
      <c r="AW1063" s="56"/>
      <c r="AX1063" s="56"/>
      <c r="AY1063" s="56"/>
      <c r="AZ1063" s="56"/>
      <c r="BA1063" s="56"/>
      <c r="BB1063" s="56"/>
      <c r="BC1063" s="56"/>
      <c r="BD1063" s="56"/>
      <c r="BE1063" s="51"/>
      <c r="BF1063" s="51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  <c r="HS1063" s="17"/>
      <c r="HT1063" s="17"/>
      <c r="HU1063" s="17"/>
      <c r="HV1063" s="17"/>
      <c r="HW1063" s="17"/>
      <c r="HX1063" s="17"/>
      <c r="HY1063" s="17"/>
      <c r="HZ1063" s="17"/>
      <c r="IA1063" s="17"/>
      <c r="IB1063" s="17"/>
      <c r="IC1063" s="17"/>
      <c r="ID1063" s="17"/>
      <c r="IE1063" s="17"/>
      <c r="IF1063" s="17"/>
      <c r="IG1063" s="17"/>
      <c r="IH1063" s="17"/>
      <c r="II1063" s="17"/>
      <c r="IJ1063" s="17"/>
      <c r="IK1063" s="17"/>
      <c r="IL1063" s="17"/>
      <c r="IM1063" s="17"/>
      <c r="IN1063" s="17"/>
      <c r="IO1063" s="17"/>
      <c r="IP1063" s="17"/>
      <c r="IQ1063" s="17"/>
      <c r="IR1063" s="17"/>
      <c r="IS1063" s="17"/>
      <c r="IT1063" s="17"/>
      <c r="IU1063" s="17"/>
      <c r="IV1063" s="17"/>
      <c r="IW1063" s="17"/>
      <c r="IX1063" s="17"/>
      <c r="IY1063" s="17"/>
      <c r="IZ1063" s="17"/>
      <c r="JA1063" s="17"/>
      <c r="JB1063" s="17"/>
      <c r="JC1063" s="17"/>
      <c r="JD1063" s="17"/>
      <c r="JE1063" s="17"/>
      <c r="JF1063" s="17"/>
      <c r="JG1063" s="17"/>
      <c r="JH1063" s="17"/>
      <c r="JI1063" s="17"/>
      <c r="JJ1063" s="17"/>
      <c r="JK1063" s="17"/>
      <c r="JL1063" s="17"/>
      <c r="JM1063" s="17"/>
      <c r="JN1063" s="17"/>
      <c r="JO1063" s="17"/>
      <c r="JP1063" s="17"/>
      <c r="JQ1063" s="17"/>
      <c r="JR1063" s="17"/>
      <c r="JS1063" s="17"/>
      <c r="JT1063" s="17"/>
      <c r="JU1063" s="17"/>
      <c r="JV1063" s="17"/>
      <c r="JW1063" s="17"/>
      <c r="JX1063" s="17"/>
      <c r="JY1063" s="17"/>
      <c r="JZ1063" s="17"/>
      <c r="KA1063" s="17"/>
      <c r="KB1063" s="17"/>
      <c r="KC1063" s="17"/>
      <c r="KD1063" s="17"/>
      <c r="KE1063" s="17"/>
      <c r="KF1063" s="17"/>
      <c r="KG1063" s="17"/>
      <c r="KH1063" s="17"/>
      <c r="KI1063" s="17"/>
      <c r="KJ1063" s="17"/>
      <c r="KK1063" s="17"/>
      <c r="KL1063" s="17"/>
      <c r="KM1063" s="17"/>
      <c r="KN1063" s="17"/>
      <c r="KO1063" s="17"/>
      <c r="KP1063" s="17"/>
      <c r="KQ1063" s="17"/>
      <c r="KR1063" s="17"/>
      <c r="KS1063" s="17"/>
      <c r="KT1063" s="17"/>
      <c r="KU1063" s="17"/>
      <c r="KV1063" s="17"/>
      <c r="KW1063" s="17"/>
      <c r="KX1063" s="17"/>
      <c r="KY1063" s="17"/>
      <c r="KZ1063" s="17"/>
      <c r="LA1063" s="17"/>
      <c r="LB1063" s="17"/>
      <c r="LC1063" s="17"/>
      <c r="LD1063" s="17"/>
      <c r="LE1063" s="17"/>
      <c r="LF1063" s="17"/>
      <c r="LG1063" s="17"/>
      <c r="LH1063" s="17"/>
      <c r="LI1063" s="17"/>
      <c r="LJ1063" s="17"/>
      <c r="LK1063" s="17"/>
      <c r="LL1063" s="17"/>
      <c r="LM1063" s="17"/>
      <c r="LN1063" s="17"/>
      <c r="LO1063" s="17"/>
      <c r="LP1063" s="17"/>
      <c r="LQ1063" s="17"/>
      <c r="LR1063" s="17"/>
      <c r="LS1063" s="17"/>
      <c r="LT1063" s="17"/>
      <c r="LU1063" s="17"/>
      <c r="LV1063" s="17"/>
      <c r="LW1063" s="17"/>
      <c r="LX1063" s="17"/>
      <c r="LY1063" s="17"/>
      <c r="LZ1063" s="17"/>
      <c r="MA1063" s="17"/>
      <c r="MB1063" s="17"/>
      <c r="MC1063" s="17"/>
      <c r="MD1063" s="17"/>
      <c r="ME1063" s="17"/>
      <c r="MF1063" s="17"/>
      <c r="MG1063" s="17"/>
      <c r="MH1063" s="17"/>
      <c r="MI1063" s="17"/>
      <c r="MJ1063" s="17"/>
      <c r="MK1063" s="17"/>
      <c r="ML1063" s="17"/>
      <c r="MM1063" s="17"/>
      <c r="MN1063" s="17"/>
      <c r="MO1063" s="17"/>
      <c r="MP1063" s="17"/>
      <c r="MQ1063" s="17"/>
      <c r="MR1063" s="17"/>
      <c r="MS1063" s="17"/>
      <c r="MT1063" s="17"/>
      <c r="MU1063" s="17"/>
      <c r="MV1063" s="17"/>
      <c r="MW1063" s="17"/>
      <c r="MX1063" s="17"/>
      <c r="MY1063" s="17"/>
      <c r="MZ1063" s="17"/>
      <c r="NA1063" s="17"/>
      <c r="NB1063" s="17"/>
      <c r="NC1063" s="17"/>
      <c r="ND1063" s="17"/>
      <c r="NE1063" s="17"/>
      <c r="NF1063" s="17"/>
      <c r="NG1063" s="17"/>
      <c r="NH1063" s="17"/>
      <c r="NI1063" s="17"/>
      <c r="NJ1063" s="17"/>
      <c r="NK1063" s="17"/>
      <c r="NL1063" s="17"/>
      <c r="NM1063" s="17"/>
      <c r="NN1063" s="17"/>
      <c r="NO1063" s="17"/>
      <c r="NP1063" s="17"/>
      <c r="NQ1063" s="17"/>
      <c r="NR1063" s="17"/>
      <c r="NS1063" s="17"/>
      <c r="NT1063" s="17"/>
      <c r="NU1063" s="17"/>
      <c r="NV1063" s="17"/>
      <c r="NW1063" s="17"/>
      <c r="NX1063" s="17"/>
      <c r="NY1063" s="17"/>
      <c r="NZ1063" s="17"/>
      <c r="OA1063" s="17"/>
      <c r="OB1063" s="17"/>
      <c r="OC1063" s="17"/>
      <c r="OD1063" s="17"/>
      <c r="OE1063" s="17"/>
      <c r="OF1063" s="17"/>
      <c r="OG1063" s="17"/>
      <c r="OH1063" s="17"/>
      <c r="OI1063" s="17"/>
      <c r="OJ1063" s="17"/>
      <c r="OK1063" s="17"/>
      <c r="OL1063" s="17"/>
      <c r="OM1063" s="17"/>
      <c r="ON1063" s="17"/>
      <c r="OO1063" s="17"/>
      <c r="OP1063" s="17"/>
      <c r="OQ1063" s="17"/>
      <c r="OR1063" s="17"/>
      <c r="OS1063" s="17"/>
      <c r="OT1063" s="17"/>
      <c r="OU1063" s="17"/>
      <c r="OV1063" s="17"/>
      <c r="OW1063" s="17"/>
      <c r="OX1063" s="17"/>
      <c r="OY1063" s="17"/>
      <c r="OZ1063" s="17"/>
      <c r="PA1063" s="17"/>
      <c r="PB1063" s="17"/>
      <c r="PC1063" s="17"/>
      <c r="PD1063" s="17"/>
      <c r="PE1063" s="17"/>
      <c r="PF1063" s="17"/>
      <c r="PG1063" s="17"/>
      <c r="PH1063" s="17"/>
      <c r="PI1063" s="17"/>
      <c r="PJ1063" s="17"/>
      <c r="PK1063" s="17"/>
      <c r="PL1063" s="17"/>
      <c r="PM1063" s="17"/>
      <c r="PN1063" s="17"/>
      <c r="PO1063" s="17"/>
      <c r="PP1063" s="17"/>
      <c r="PQ1063" s="17"/>
      <c r="PR1063" s="17"/>
      <c r="PS1063" s="17"/>
      <c r="PT1063" s="17"/>
      <c r="PU1063" s="17"/>
      <c r="PV1063" s="17"/>
      <c r="PW1063" s="17"/>
      <c r="PX1063" s="17"/>
      <c r="PY1063" s="17"/>
      <c r="PZ1063" s="17"/>
      <c r="QA1063" s="17"/>
      <c r="QB1063" s="17"/>
      <c r="QC1063" s="17"/>
      <c r="QD1063" s="17"/>
      <c r="QE1063" s="17"/>
      <c r="QF1063" s="17"/>
      <c r="QG1063" s="17"/>
      <c r="QH1063" s="17"/>
      <c r="QI1063" s="17"/>
      <c r="QJ1063" s="17"/>
      <c r="QK1063" s="17"/>
      <c r="QL1063" s="17"/>
      <c r="QM1063" s="17"/>
      <c r="QN1063" s="17"/>
      <c r="QO1063" s="17"/>
      <c r="QP1063" s="17"/>
      <c r="QQ1063" s="17"/>
      <c r="QR1063" s="17"/>
      <c r="QS1063" s="17"/>
      <c r="QT1063" s="17"/>
      <c r="QU1063" s="17"/>
      <c r="QV1063" s="17"/>
      <c r="QW1063" s="17"/>
      <c r="QX1063" s="17"/>
      <c r="QY1063" s="17"/>
      <c r="QZ1063" s="17"/>
      <c r="RA1063" s="17"/>
      <c r="RB1063" s="17"/>
      <c r="RC1063" s="17"/>
      <c r="RD1063" s="17"/>
      <c r="RE1063" s="17"/>
      <c r="RF1063" s="17"/>
      <c r="RG1063" s="17"/>
      <c r="RH1063" s="17"/>
      <c r="RI1063" s="17"/>
      <c r="RJ1063" s="17"/>
      <c r="RK1063" s="17"/>
      <c r="RL1063" s="17"/>
      <c r="RM1063" s="17"/>
      <c r="RN1063" s="17"/>
      <c r="RO1063" s="17"/>
      <c r="RP1063" s="17"/>
      <c r="RQ1063" s="17"/>
      <c r="RR1063" s="17"/>
      <c r="RS1063" s="17"/>
      <c r="RT1063" s="17"/>
      <c r="RU1063" s="17"/>
      <c r="RV1063" s="17"/>
      <c r="RW1063" s="17"/>
      <c r="RX1063" s="17"/>
      <c r="RY1063" s="17"/>
      <c r="RZ1063" s="17"/>
      <c r="SA1063" s="17"/>
      <c r="SB1063" s="17"/>
      <c r="SC1063" s="17"/>
      <c r="SD1063" s="17"/>
      <c r="SE1063" s="17"/>
      <c r="SF1063" s="17"/>
      <c r="SG1063" s="17"/>
      <c r="SH1063" s="17"/>
      <c r="SI1063" s="17"/>
      <c r="SJ1063" s="17"/>
      <c r="SK1063" s="17"/>
      <c r="SL1063" s="17"/>
      <c r="SM1063" s="17"/>
      <c r="SN1063" s="17"/>
      <c r="SO1063" s="17"/>
      <c r="SP1063" s="17"/>
      <c r="SQ1063" s="17"/>
      <c r="SR1063" s="17"/>
      <c r="SS1063" s="17"/>
      <c r="ST1063" s="17"/>
      <c r="SU1063" s="17"/>
      <c r="SV1063" s="17"/>
      <c r="SW1063" s="17"/>
      <c r="SX1063" s="17"/>
      <c r="SY1063" s="17"/>
      <c r="SZ1063" s="17"/>
      <c r="TA1063" s="17"/>
      <c r="TB1063" s="17"/>
      <c r="TC1063" s="17"/>
      <c r="TD1063" s="17"/>
      <c r="TE1063" s="17"/>
      <c r="TF1063" s="17"/>
      <c r="TG1063" s="17"/>
      <c r="TH1063" s="17"/>
      <c r="TI1063" s="17"/>
      <c r="TJ1063" s="17"/>
      <c r="TK1063" s="17"/>
      <c r="TL1063" s="17"/>
      <c r="TM1063" s="17"/>
      <c r="TN1063" s="17"/>
      <c r="TO1063" s="17"/>
      <c r="TP1063" s="17"/>
      <c r="TQ1063" s="17"/>
      <c r="TR1063" s="17"/>
      <c r="TS1063" s="17"/>
      <c r="TT1063" s="17"/>
      <c r="TU1063" s="17"/>
      <c r="TV1063" s="17"/>
      <c r="TW1063" s="17"/>
      <c r="TX1063" s="17"/>
      <c r="TY1063" s="17"/>
      <c r="TZ1063" s="17"/>
      <c r="UA1063" s="17"/>
      <c r="UB1063" s="17"/>
      <c r="UC1063" s="17"/>
      <c r="UD1063" s="17"/>
      <c r="UE1063" s="17"/>
      <c r="UF1063" s="17"/>
      <c r="UG1063" s="17"/>
      <c r="UH1063" s="17"/>
      <c r="UI1063" s="17"/>
      <c r="UJ1063" s="17"/>
      <c r="UK1063" s="17"/>
      <c r="UL1063" s="17"/>
      <c r="UM1063" s="17"/>
      <c r="UN1063" s="17"/>
      <c r="UO1063" s="17"/>
      <c r="UP1063" s="17"/>
      <c r="UQ1063" s="17"/>
      <c r="UR1063" s="17"/>
      <c r="US1063" s="17"/>
      <c r="UT1063" s="17"/>
      <c r="UU1063" s="17"/>
      <c r="UV1063" s="17"/>
      <c r="UW1063" s="17"/>
      <c r="UX1063" s="17"/>
      <c r="UY1063" s="17"/>
      <c r="UZ1063" s="17"/>
      <c r="VA1063" s="17"/>
      <c r="VB1063" s="17"/>
      <c r="VC1063" s="17"/>
      <c r="VD1063" s="17"/>
      <c r="VE1063" s="17"/>
      <c r="VF1063" s="17"/>
      <c r="VG1063" s="17"/>
      <c r="VH1063" s="17"/>
      <c r="VI1063" s="17"/>
      <c r="VJ1063" s="17"/>
      <c r="VK1063" s="17"/>
      <c r="VL1063" s="17"/>
      <c r="VM1063" s="17"/>
      <c r="VN1063" s="17"/>
      <c r="VO1063" s="17"/>
      <c r="VP1063" s="17"/>
      <c r="VQ1063" s="17"/>
      <c r="VR1063" s="17"/>
      <c r="VS1063" s="17"/>
      <c r="VT1063" s="17"/>
      <c r="VU1063" s="17"/>
      <c r="VV1063" s="17"/>
      <c r="VW1063" s="17"/>
      <c r="VX1063" s="17"/>
      <c r="VY1063" s="17"/>
      <c r="VZ1063" s="17"/>
      <c r="WA1063" s="17"/>
      <c r="WB1063" s="17"/>
      <c r="WC1063" s="17"/>
      <c r="WD1063" s="17"/>
      <c r="WE1063" s="17"/>
      <c r="WF1063" s="17"/>
      <c r="WG1063" s="17"/>
      <c r="WH1063" s="17"/>
      <c r="WI1063" s="17"/>
      <c r="WJ1063" s="17"/>
      <c r="WK1063" s="17"/>
      <c r="WL1063" s="17"/>
      <c r="WM1063" s="17"/>
      <c r="WN1063" s="17"/>
      <c r="WO1063" s="17"/>
      <c r="WP1063" s="17"/>
      <c r="WQ1063" s="17"/>
      <c r="WR1063" s="17"/>
      <c r="WS1063" s="17"/>
      <c r="WT1063" s="17"/>
      <c r="WU1063" s="17"/>
      <c r="WV1063" s="17"/>
      <c r="WW1063" s="17"/>
      <c r="WX1063" s="17"/>
      <c r="WY1063" s="17"/>
      <c r="WZ1063" s="17"/>
      <c r="XA1063" s="17"/>
      <c r="XB1063" s="17"/>
      <c r="XC1063" s="17"/>
      <c r="XD1063" s="17"/>
      <c r="XE1063" s="17"/>
      <c r="XF1063" s="17"/>
      <c r="XG1063" s="17"/>
      <c r="XH1063" s="17"/>
      <c r="XI1063" s="17"/>
      <c r="XJ1063" s="17"/>
      <c r="XK1063" s="17"/>
      <c r="XL1063" s="17"/>
      <c r="XM1063" s="17"/>
      <c r="XN1063" s="17"/>
      <c r="XO1063" s="17"/>
      <c r="XP1063" s="17"/>
      <c r="XQ1063" s="17"/>
      <c r="XR1063" s="17"/>
      <c r="XS1063" s="17"/>
      <c r="XT1063" s="17"/>
      <c r="XU1063" s="17"/>
      <c r="XV1063" s="17"/>
      <c r="XW1063" s="17"/>
      <c r="XX1063" s="17"/>
      <c r="XY1063" s="17"/>
      <c r="XZ1063" s="17"/>
      <c r="YA1063" s="17"/>
      <c r="YB1063" s="17"/>
      <c r="YC1063" s="17"/>
      <c r="YD1063" s="17"/>
      <c r="YE1063" s="17"/>
      <c r="YF1063" s="17"/>
      <c r="YG1063" s="17"/>
      <c r="YH1063" s="17"/>
      <c r="YI1063" s="17"/>
      <c r="YJ1063" s="17"/>
      <c r="YK1063" s="17"/>
      <c r="YL1063" s="17"/>
      <c r="YM1063" s="17"/>
      <c r="YN1063" s="17"/>
      <c r="YO1063" s="17"/>
      <c r="YP1063" s="17"/>
      <c r="YQ1063" s="17"/>
      <c r="YR1063" s="17"/>
      <c r="YS1063" s="17"/>
      <c r="YT1063" s="17"/>
      <c r="YU1063" s="17"/>
      <c r="YV1063" s="17"/>
      <c r="YW1063" s="17"/>
      <c r="YX1063" s="17"/>
      <c r="YY1063" s="17"/>
      <c r="YZ1063" s="17"/>
      <c r="ZA1063" s="17"/>
      <c r="ZB1063" s="17"/>
      <c r="ZC1063" s="17"/>
      <c r="ZD1063" s="17"/>
      <c r="ZE1063" s="17"/>
      <c r="ZF1063" s="17"/>
      <c r="ZG1063" s="17"/>
      <c r="ZH1063" s="17"/>
      <c r="ZI1063" s="17"/>
      <c r="ZJ1063" s="17"/>
      <c r="ZK1063" s="17"/>
      <c r="ZL1063" s="17"/>
      <c r="ZM1063" s="17"/>
      <c r="ZN1063" s="17"/>
      <c r="ZO1063" s="17"/>
      <c r="ZP1063" s="17"/>
      <c r="ZQ1063" s="17"/>
      <c r="ZR1063" s="17"/>
      <c r="ZS1063" s="17"/>
      <c r="ZT1063" s="17"/>
      <c r="ZU1063" s="17"/>
      <c r="ZV1063" s="17"/>
      <c r="ZW1063" s="17"/>
      <c r="ZX1063" s="17"/>
      <c r="ZY1063" s="17"/>
      <c r="ZZ1063" s="17"/>
      <c r="AAA1063" s="17"/>
      <c r="AAB1063" s="17"/>
      <c r="AAC1063" s="17"/>
      <c r="AAD1063" s="17"/>
      <c r="AAE1063" s="17"/>
      <c r="AAF1063" s="17"/>
      <c r="AAG1063" s="17"/>
      <c r="AAH1063" s="17"/>
      <c r="AAI1063" s="17"/>
      <c r="AAJ1063" s="17"/>
      <c r="AAK1063" s="17"/>
      <c r="AAL1063" s="17"/>
      <c r="AAM1063" s="17"/>
      <c r="AAN1063" s="17"/>
      <c r="AAO1063" s="17"/>
      <c r="AAP1063" s="17"/>
      <c r="AAQ1063" s="17"/>
      <c r="AAR1063" s="17"/>
      <c r="AAS1063" s="17"/>
      <c r="AAT1063" s="17"/>
      <c r="AAU1063" s="17"/>
      <c r="AAV1063" s="17"/>
      <c r="AAW1063" s="17"/>
      <c r="AAX1063" s="17"/>
      <c r="AAY1063" s="17"/>
      <c r="AAZ1063" s="17"/>
      <c r="ABA1063" s="17"/>
      <c r="ABB1063" s="17"/>
      <c r="ABC1063" s="17"/>
      <c r="ABD1063" s="17"/>
      <c r="ABE1063" s="17"/>
      <c r="ABF1063" s="17"/>
      <c r="ABG1063" s="17"/>
      <c r="ABH1063" s="17"/>
      <c r="ABI1063" s="17"/>
      <c r="ABJ1063" s="17"/>
      <c r="ABK1063" s="17"/>
      <c r="ABL1063" s="17"/>
      <c r="ABM1063" s="17"/>
      <c r="ABN1063" s="17"/>
      <c r="ABO1063" s="17"/>
      <c r="ABP1063" s="17"/>
      <c r="ABQ1063" s="17"/>
      <c r="ABR1063" s="17"/>
      <c r="ABS1063" s="17"/>
      <c r="ABT1063" s="17"/>
      <c r="ABU1063" s="17"/>
      <c r="ABV1063" s="17"/>
      <c r="ABW1063" s="17"/>
      <c r="ABX1063" s="17"/>
      <c r="ABY1063" s="17"/>
      <c r="ABZ1063" s="17"/>
      <c r="ACA1063" s="17"/>
      <c r="ACB1063" s="17"/>
      <c r="ACC1063" s="17"/>
      <c r="ACD1063" s="17"/>
      <c r="ACE1063" s="17"/>
      <c r="ACF1063" s="17"/>
      <c r="ACG1063" s="17"/>
      <c r="ACH1063" s="17"/>
      <c r="ACI1063" s="17"/>
      <c r="ACJ1063" s="17"/>
      <c r="ACK1063" s="17"/>
      <c r="ACL1063" s="17"/>
      <c r="ACM1063" s="17"/>
      <c r="ACN1063" s="17"/>
      <c r="ACO1063" s="17"/>
      <c r="ACP1063" s="17"/>
      <c r="ACQ1063" s="17"/>
      <c r="ACR1063" s="17"/>
      <c r="ACS1063" s="17"/>
      <c r="ACT1063" s="17"/>
      <c r="ACU1063" s="17"/>
      <c r="ACV1063" s="17"/>
      <c r="ACW1063" s="17"/>
      <c r="ACX1063" s="17"/>
      <c r="ACY1063" s="17"/>
      <c r="ACZ1063" s="17"/>
      <c r="ADA1063" s="17"/>
      <c r="ADB1063" s="17"/>
      <c r="ADC1063" s="17"/>
      <c r="ADD1063" s="17"/>
      <c r="ADE1063" s="17"/>
      <c r="ADF1063" s="17"/>
      <c r="ADG1063" s="17"/>
      <c r="ADH1063" s="17"/>
      <c r="ADI1063" s="17"/>
      <c r="ADJ1063" s="17"/>
      <c r="ADK1063" s="17"/>
      <c r="ADL1063" s="17"/>
      <c r="ADM1063" s="17"/>
      <c r="ADN1063" s="17"/>
      <c r="ADO1063" s="17"/>
      <c r="ADP1063" s="17"/>
      <c r="ADQ1063" s="17"/>
      <c r="ADR1063" s="17"/>
    </row>
    <row r="1064" spans="44:798" s="16" customFormat="1" x14ac:dyDescent="0.25">
      <c r="AR1064" s="56"/>
      <c r="AS1064" s="56"/>
      <c r="AT1064" s="57"/>
      <c r="AU1064" s="56"/>
      <c r="AV1064" s="57"/>
      <c r="AW1064" s="56"/>
      <c r="AX1064" s="56"/>
      <c r="AY1064" s="56"/>
      <c r="AZ1064" s="56"/>
      <c r="BA1064" s="56"/>
      <c r="BB1064" s="56"/>
      <c r="BC1064" s="56"/>
      <c r="BD1064" s="56"/>
      <c r="BE1064" s="51"/>
      <c r="BF1064" s="51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  <c r="HS1064" s="17"/>
      <c r="HT1064" s="17"/>
      <c r="HU1064" s="17"/>
      <c r="HV1064" s="17"/>
      <c r="HW1064" s="17"/>
      <c r="HX1064" s="17"/>
      <c r="HY1064" s="17"/>
      <c r="HZ1064" s="17"/>
      <c r="IA1064" s="17"/>
      <c r="IB1064" s="17"/>
      <c r="IC1064" s="17"/>
      <c r="ID1064" s="17"/>
      <c r="IE1064" s="17"/>
      <c r="IF1064" s="17"/>
      <c r="IG1064" s="17"/>
      <c r="IH1064" s="17"/>
      <c r="II1064" s="17"/>
      <c r="IJ1064" s="17"/>
      <c r="IK1064" s="17"/>
      <c r="IL1064" s="17"/>
      <c r="IM1064" s="17"/>
      <c r="IN1064" s="17"/>
      <c r="IO1064" s="17"/>
      <c r="IP1064" s="17"/>
      <c r="IQ1064" s="17"/>
      <c r="IR1064" s="17"/>
      <c r="IS1064" s="17"/>
      <c r="IT1064" s="17"/>
      <c r="IU1064" s="17"/>
      <c r="IV1064" s="17"/>
      <c r="IW1064" s="17"/>
      <c r="IX1064" s="17"/>
      <c r="IY1064" s="17"/>
      <c r="IZ1064" s="17"/>
      <c r="JA1064" s="17"/>
      <c r="JB1064" s="17"/>
      <c r="JC1064" s="17"/>
      <c r="JD1064" s="17"/>
      <c r="JE1064" s="17"/>
      <c r="JF1064" s="17"/>
      <c r="JG1064" s="17"/>
      <c r="JH1064" s="17"/>
      <c r="JI1064" s="17"/>
      <c r="JJ1064" s="17"/>
      <c r="JK1064" s="17"/>
      <c r="JL1064" s="17"/>
      <c r="JM1064" s="17"/>
      <c r="JN1064" s="17"/>
      <c r="JO1064" s="17"/>
      <c r="JP1064" s="17"/>
      <c r="JQ1064" s="17"/>
      <c r="JR1064" s="17"/>
      <c r="JS1064" s="17"/>
      <c r="JT1064" s="17"/>
      <c r="JU1064" s="17"/>
      <c r="JV1064" s="17"/>
      <c r="JW1064" s="17"/>
      <c r="JX1064" s="17"/>
      <c r="JY1064" s="17"/>
      <c r="JZ1064" s="17"/>
      <c r="KA1064" s="17"/>
      <c r="KB1064" s="17"/>
      <c r="KC1064" s="17"/>
      <c r="KD1064" s="17"/>
      <c r="KE1064" s="17"/>
      <c r="KF1064" s="17"/>
      <c r="KG1064" s="17"/>
      <c r="KH1064" s="17"/>
      <c r="KI1064" s="17"/>
      <c r="KJ1064" s="17"/>
      <c r="KK1064" s="17"/>
      <c r="KL1064" s="17"/>
      <c r="KM1064" s="17"/>
      <c r="KN1064" s="17"/>
      <c r="KO1064" s="17"/>
      <c r="KP1064" s="17"/>
      <c r="KQ1064" s="17"/>
      <c r="KR1064" s="17"/>
      <c r="KS1064" s="17"/>
      <c r="KT1064" s="17"/>
      <c r="KU1064" s="17"/>
      <c r="KV1064" s="17"/>
      <c r="KW1064" s="17"/>
      <c r="KX1064" s="17"/>
      <c r="KY1064" s="17"/>
      <c r="KZ1064" s="17"/>
      <c r="LA1064" s="17"/>
      <c r="LB1064" s="17"/>
      <c r="LC1064" s="17"/>
      <c r="LD1064" s="17"/>
      <c r="LE1064" s="17"/>
      <c r="LF1064" s="17"/>
      <c r="LG1064" s="17"/>
      <c r="LH1064" s="17"/>
      <c r="LI1064" s="17"/>
      <c r="LJ1064" s="17"/>
      <c r="LK1064" s="17"/>
      <c r="LL1064" s="17"/>
      <c r="LM1064" s="17"/>
      <c r="LN1064" s="17"/>
      <c r="LO1064" s="17"/>
      <c r="LP1064" s="17"/>
      <c r="LQ1064" s="17"/>
      <c r="LR1064" s="17"/>
      <c r="LS1064" s="17"/>
      <c r="LT1064" s="17"/>
      <c r="LU1064" s="17"/>
      <c r="LV1064" s="17"/>
      <c r="LW1064" s="17"/>
      <c r="LX1064" s="17"/>
      <c r="LY1064" s="17"/>
      <c r="LZ1064" s="17"/>
      <c r="MA1064" s="17"/>
      <c r="MB1064" s="17"/>
      <c r="MC1064" s="17"/>
      <c r="MD1064" s="17"/>
      <c r="ME1064" s="17"/>
      <c r="MF1064" s="17"/>
      <c r="MG1064" s="17"/>
      <c r="MH1064" s="17"/>
      <c r="MI1064" s="17"/>
      <c r="MJ1064" s="17"/>
      <c r="MK1064" s="17"/>
      <c r="ML1064" s="17"/>
      <c r="MM1064" s="17"/>
      <c r="MN1064" s="17"/>
      <c r="MO1064" s="17"/>
      <c r="MP1064" s="17"/>
      <c r="MQ1064" s="17"/>
      <c r="MR1064" s="17"/>
      <c r="MS1064" s="17"/>
      <c r="MT1064" s="17"/>
      <c r="MU1064" s="17"/>
      <c r="MV1064" s="17"/>
      <c r="MW1064" s="17"/>
      <c r="MX1064" s="17"/>
      <c r="MY1064" s="17"/>
      <c r="MZ1064" s="17"/>
      <c r="NA1064" s="17"/>
      <c r="NB1064" s="17"/>
      <c r="NC1064" s="17"/>
      <c r="ND1064" s="17"/>
      <c r="NE1064" s="17"/>
      <c r="NF1064" s="17"/>
      <c r="NG1064" s="17"/>
      <c r="NH1064" s="17"/>
      <c r="NI1064" s="17"/>
      <c r="NJ1064" s="17"/>
      <c r="NK1064" s="17"/>
      <c r="NL1064" s="17"/>
      <c r="NM1064" s="17"/>
      <c r="NN1064" s="17"/>
      <c r="NO1064" s="17"/>
      <c r="NP1064" s="17"/>
      <c r="NQ1064" s="17"/>
      <c r="NR1064" s="17"/>
      <c r="NS1064" s="17"/>
      <c r="NT1064" s="17"/>
      <c r="NU1064" s="17"/>
      <c r="NV1064" s="17"/>
      <c r="NW1064" s="17"/>
      <c r="NX1064" s="17"/>
      <c r="NY1064" s="17"/>
      <c r="NZ1064" s="17"/>
      <c r="OA1064" s="17"/>
      <c r="OB1064" s="17"/>
      <c r="OC1064" s="17"/>
      <c r="OD1064" s="17"/>
      <c r="OE1064" s="17"/>
      <c r="OF1064" s="17"/>
      <c r="OG1064" s="17"/>
      <c r="OH1064" s="17"/>
      <c r="OI1064" s="17"/>
      <c r="OJ1064" s="17"/>
      <c r="OK1064" s="17"/>
      <c r="OL1064" s="17"/>
      <c r="OM1064" s="17"/>
      <c r="ON1064" s="17"/>
      <c r="OO1064" s="17"/>
      <c r="OP1064" s="17"/>
      <c r="OQ1064" s="17"/>
      <c r="OR1064" s="17"/>
      <c r="OS1064" s="17"/>
      <c r="OT1064" s="17"/>
      <c r="OU1064" s="17"/>
      <c r="OV1064" s="17"/>
      <c r="OW1064" s="17"/>
      <c r="OX1064" s="17"/>
      <c r="OY1064" s="17"/>
      <c r="OZ1064" s="17"/>
      <c r="PA1064" s="17"/>
      <c r="PB1064" s="17"/>
      <c r="PC1064" s="17"/>
      <c r="PD1064" s="17"/>
      <c r="PE1064" s="17"/>
      <c r="PF1064" s="17"/>
      <c r="PG1064" s="17"/>
      <c r="PH1064" s="17"/>
      <c r="PI1064" s="17"/>
      <c r="PJ1064" s="17"/>
      <c r="PK1064" s="17"/>
      <c r="PL1064" s="17"/>
      <c r="PM1064" s="17"/>
      <c r="PN1064" s="17"/>
      <c r="PO1064" s="17"/>
      <c r="PP1064" s="17"/>
      <c r="PQ1064" s="17"/>
      <c r="PR1064" s="17"/>
      <c r="PS1064" s="17"/>
      <c r="PT1064" s="17"/>
      <c r="PU1064" s="17"/>
      <c r="PV1064" s="17"/>
      <c r="PW1064" s="17"/>
      <c r="PX1064" s="17"/>
      <c r="PY1064" s="17"/>
      <c r="PZ1064" s="17"/>
      <c r="QA1064" s="17"/>
      <c r="QB1064" s="17"/>
      <c r="QC1064" s="17"/>
      <c r="QD1064" s="17"/>
      <c r="QE1064" s="17"/>
      <c r="QF1064" s="17"/>
      <c r="QG1064" s="17"/>
      <c r="QH1064" s="17"/>
      <c r="QI1064" s="17"/>
      <c r="QJ1064" s="17"/>
      <c r="QK1064" s="17"/>
      <c r="QL1064" s="17"/>
      <c r="QM1064" s="17"/>
      <c r="QN1064" s="17"/>
      <c r="QO1064" s="17"/>
      <c r="QP1064" s="17"/>
      <c r="QQ1064" s="17"/>
      <c r="QR1064" s="17"/>
      <c r="QS1064" s="17"/>
      <c r="QT1064" s="17"/>
      <c r="QU1064" s="17"/>
      <c r="QV1064" s="17"/>
      <c r="QW1064" s="17"/>
      <c r="QX1064" s="17"/>
      <c r="QY1064" s="17"/>
      <c r="QZ1064" s="17"/>
      <c r="RA1064" s="17"/>
      <c r="RB1064" s="17"/>
      <c r="RC1064" s="17"/>
      <c r="RD1064" s="17"/>
      <c r="RE1064" s="17"/>
      <c r="RF1064" s="17"/>
      <c r="RG1064" s="17"/>
      <c r="RH1064" s="17"/>
      <c r="RI1064" s="17"/>
      <c r="RJ1064" s="17"/>
      <c r="RK1064" s="17"/>
      <c r="RL1064" s="17"/>
      <c r="RM1064" s="17"/>
      <c r="RN1064" s="17"/>
      <c r="RO1064" s="17"/>
      <c r="RP1064" s="17"/>
      <c r="RQ1064" s="17"/>
      <c r="RR1064" s="17"/>
      <c r="RS1064" s="17"/>
      <c r="RT1064" s="17"/>
      <c r="RU1064" s="17"/>
      <c r="RV1064" s="17"/>
      <c r="RW1064" s="17"/>
      <c r="RX1064" s="17"/>
      <c r="RY1064" s="17"/>
      <c r="RZ1064" s="17"/>
      <c r="SA1064" s="17"/>
      <c r="SB1064" s="17"/>
      <c r="SC1064" s="17"/>
      <c r="SD1064" s="17"/>
      <c r="SE1064" s="17"/>
      <c r="SF1064" s="17"/>
      <c r="SG1064" s="17"/>
      <c r="SH1064" s="17"/>
      <c r="SI1064" s="17"/>
      <c r="SJ1064" s="17"/>
      <c r="SK1064" s="17"/>
      <c r="SL1064" s="17"/>
      <c r="SM1064" s="17"/>
      <c r="SN1064" s="17"/>
      <c r="SO1064" s="17"/>
      <c r="SP1064" s="17"/>
      <c r="SQ1064" s="17"/>
      <c r="SR1064" s="17"/>
      <c r="SS1064" s="17"/>
      <c r="ST1064" s="17"/>
      <c r="SU1064" s="17"/>
      <c r="SV1064" s="17"/>
      <c r="SW1064" s="17"/>
      <c r="SX1064" s="17"/>
      <c r="SY1064" s="17"/>
      <c r="SZ1064" s="17"/>
      <c r="TA1064" s="17"/>
      <c r="TB1064" s="17"/>
      <c r="TC1064" s="17"/>
      <c r="TD1064" s="17"/>
      <c r="TE1064" s="17"/>
      <c r="TF1064" s="17"/>
      <c r="TG1064" s="17"/>
      <c r="TH1064" s="17"/>
      <c r="TI1064" s="17"/>
      <c r="TJ1064" s="17"/>
      <c r="TK1064" s="17"/>
      <c r="TL1064" s="17"/>
      <c r="TM1064" s="17"/>
      <c r="TN1064" s="17"/>
      <c r="TO1064" s="17"/>
      <c r="TP1064" s="17"/>
      <c r="TQ1064" s="17"/>
      <c r="TR1064" s="17"/>
      <c r="TS1064" s="17"/>
      <c r="TT1064" s="17"/>
      <c r="TU1064" s="17"/>
      <c r="TV1064" s="17"/>
      <c r="TW1064" s="17"/>
      <c r="TX1064" s="17"/>
      <c r="TY1064" s="17"/>
      <c r="TZ1064" s="17"/>
      <c r="UA1064" s="17"/>
      <c r="UB1064" s="17"/>
      <c r="UC1064" s="17"/>
      <c r="UD1064" s="17"/>
      <c r="UE1064" s="17"/>
      <c r="UF1064" s="17"/>
      <c r="UG1064" s="17"/>
      <c r="UH1064" s="17"/>
      <c r="UI1064" s="17"/>
      <c r="UJ1064" s="17"/>
      <c r="UK1064" s="17"/>
      <c r="UL1064" s="17"/>
      <c r="UM1064" s="17"/>
      <c r="UN1064" s="17"/>
      <c r="UO1064" s="17"/>
      <c r="UP1064" s="17"/>
      <c r="UQ1064" s="17"/>
      <c r="UR1064" s="17"/>
      <c r="US1064" s="17"/>
      <c r="UT1064" s="17"/>
      <c r="UU1064" s="17"/>
      <c r="UV1064" s="17"/>
      <c r="UW1064" s="17"/>
      <c r="UX1064" s="17"/>
      <c r="UY1064" s="17"/>
      <c r="UZ1064" s="17"/>
      <c r="VA1064" s="17"/>
      <c r="VB1064" s="17"/>
      <c r="VC1064" s="17"/>
      <c r="VD1064" s="17"/>
      <c r="VE1064" s="17"/>
      <c r="VF1064" s="17"/>
      <c r="VG1064" s="17"/>
      <c r="VH1064" s="17"/>
      <c r="VI1064" s="17"/>
      <c r="VJ1064" s="17"/>
      <c r="VK1064" s="17"/>
      <c r="VL1064" s="17"/>
      <c r="VM1064" s="17"/>
      <c r="VN1064" s="17"/>
      <c r="VO1064" s="17"/>
      <c r="VP1064" s="17"/>
      <c r="VQ1064" s="17"/>
      <c r="VR1064" s="17"/>
      <c r="VS1064" s="17"/>
      <c r="VT1064" s="17"/>
      <c r="VU1064" s="17"/>
      <c r="VV1064" s="17"/>
      <c r="VW1064" s="17"/>
      <c r="VX1064" s="17"/>
      <c r="VY1064" s="17"/>
      <c r="VZ1064" s="17"/>
      <c r="WA1064" s="17"/>
      <c r="WB1064" s="17"/>
      <c r="WC1064" s="17"/>
      <c r="WD1064" s="17"/>
      <c r="WE1064" s="17"/>
      <c r="WF1064" s="17"/>
      <c r="WG1064" s="17"/>
      <c r="WH1064" s="17"/>
      <c r="WI1064" s="17"/>
      <c r="WJ1064" s="17"/>
      <c r="WK1064" s="17"/>
      <c r="WL1064" s="17"/>
      <c r="WM1064" s="17"/>
      <c r="WN1064" s="17"/>
      <c r="WO1064" s="17"/>
      <c r="WP1064" s="17"/>
      <c r="WQ1064" s="17"/>
      <c r="WR1064" s="17"/>
      <c r="WS1064" s="17"/>
      <c r="WT1064" s="17"/>
      <c r="WU1064" s="17"/>
      <c r="WV1064" s="17"/>
      <c r="WW1064" s="17"/>
      <c r="WX1064" s="17"/>
      <c r="WY1064" s="17"/>
      <c r="WZ1064" s="17"/>
      <c r="XA1064" s="17"/>
      <c r="XB1064" s="17"/>
      <c r="XC1064" s="17"/>
      <c r="XD1064" s="17"/>
      <c r="XE1064" s="17"/>
      <c r="XF1064" s="17"/>
      <c r="XG1064" s="17"/>
      <c r="XH1064" s="17"/>
      <c r="XI1064" s="17"/>
      <c r="XJ1064" s="17"/>
      <c r="XK1064" s="17"/>
      <c r="XL1064" s="17"/>
      <c r="XM1064" s="17"/>
      <c r="XN1064" s="17"/>
      <c r="XO1064" s="17"/>
      <c r="XP1064" s="17"/>
      <c r="XQ1064" s="17"/>
      <c r="XR1064" s="17"/>
      <c r="XS1064" s="17"/>
      <c r="XT1064" s="17"/>
      <c r="XU1064" s="17"/>
      <c r="XV1064" s="17"/>
      <c r="XW1064" s="17"/>
      <c r="XX1064" s="17"/>
      <c r="XY1064" s="17"/>
      <c r="XZ1064" s="17"/>
      <c r="YA1064" s="17"/>
      <c r="YB1064" s="17"/>
      <c r="YC1064" s="17"/>
      <c r="YD1064" s="17"/>
      <c r="YE1064" s="17"/>
      <c r="YF1064" s="17"/>
      <c r="YG1064" s="17"/>
      <c r="YH1064" s="17"/>
      <c r="YI1064" s="17"/>
      <c r="YJ1064" s="17"/>
      <c r="YK1064" s="17"/>
      <c r="YL1064" s="17"/>
      <c r="YM1064" s="17"/>
      <c r="YN1064" s="17"/>
      <c r="YO1064" s="17"/>
      <c r="YP1064" s="17"/>
      <c r="YQ1064" s="17"/>
      <c r="YR1064" s="17"/>
      <c r="YS1064" s="17"/>
      <c r="YT1064" s="17"/>
      <c r="YU1064" s="17"/>
      <c r="YV1064" s="17"/>
      <c r="YW1064" s="17"/>
      <c r="YX1064" s="17"/>
      <c r="YY1064" s="17"/>
      <c r="YZ1064" s="17"/>
      <c r="ZA1064" s="17"/>
      <c r="ZB1064" s="17"/>
      <c r="ZC1064" s="17"/>
      <c r="ZD1064" s="17"/>
      <c r="ZE1064" s="17"/>
      <c r="ZF1064" s="17"/>
      <c r="ZG1064" s="17"/>
      <c r="ZH1064" s="17"/>
      <c r="ZI1064" s="17"/>
      <c r="ZJ1064" s="17"/>
      <c r="ZK1064" s="17"/>
      <c r="ZL1064" s="17"/>
      <c r="ZM1064" s="17"/>
      <c r="ZN1064" s="17"/>
      <c r="ZO1064" s="17"/>
      <c r="ZP1064" s="17"/>
      <c r="ZQ1064" s="17"/>
      <c r="ZR1064" s="17"/>
      <c r="ZS1064" s="17"/>
      <c r="ZT1064" s="17"/>
      <c r="ZU1064" s="17"/>
      <c r="ZV1064" s="17"/>
      <c r="ZW1064" s="17"/>
      <c r="ZX1064" s="17"/>
      <c r="ZY1064" s="17"/>
      <c r="ZZ1064" s="17"/>
      <c r="AAA1064" s="17"/>
      <c r="AAB1064" s="17"/>
      <c r="AAC1064" s="17"/>
      <c r="AAD1064" s="17"/>
      <c r="AAE1064" s="17"/>
      <c r="AAF1064" s="17"/>
      <c r="AAG1064" s="17"/>
      <c r="AAH1064" s="17"/>
      <c r="AAI1064" s="17"/>
      <c r="AAJ1064" s="17"/>
      <c r="AAK1064" s="17"/>
      <c r="AAL1064" s="17"/>
      <c r="AAM1064" s="17"/>
      <c r="AAN1064" s="17"/>
      <c r="AAO1064" s="17"/>
      <c r="AAP1064" s="17"/>
      <c r="AAQ1064" s="17"/>
      <c r="AAR1064" s="17"/>
      <c r="AAS1064" s="17"/>
      <c r="AAT1064" s="17"/>
      <c r="AAU1064" s="17"/>
      <c r="AAV1064" s="17"/>
      <c r="AAW1064" s="17"/>
      <c r="AAX1064" s="17"/>
      <c r="AAY1064" s="17"/>
      <c r="AAZ1064" s="17"/>
      <c r="ABA1064" s="17"/>
      <c r="ABB1064" s="17"/>
      <c r="ABC1064" s="17"/>
      <c r="ABD1064" s="17"/>
      <c r="ABE1064" s="17"/>
      <c r="ABF1064" s="17"/>
      <c r="ABG1064" s="17"/>
      <c r="ABH1064" s="17"/>
      <c r="ABI1064" s="17"/>
      <c r="ABJ1064" s="17"/>
      <c r="ABK1064" s="17"/>
      <c r="ABL1064" s="17"/>
      <c r="ABM1064" s="17"/>
      <c r="ABN1064" s="17"/>
      <c r="ABO1064" s="17"/>
      <c r="ABP1064" s="17"/>
      <c r="ABQ1064" s="17"/>
      <c r="ABR1064" s="17"/>
      <c r="ABS1064" s="17"/>
      <c r="ABT1064" s="17"/>
      <c r="ABU1064" s="17"/>
      <c r="ABV1064" s="17"/>
      <c r="ABW1064" s="17"/>
      <c r="ABX1064" s="17"/>
      <c r="ABY1064" s="17"/>
      <c r="ABZ1064" s="17"/>
      <c r="ACA1064" s="17"/>
      <c r="ACB1064" s="17"/>
      <c r="ACC1064" s="17"/>
      <c r="ACD1064" s="17"/>
      <c r="ACE1064" s="17"/>
      <c r="ACF1064" s="17"/>
      <c r="ACG1064" s="17"/>
      <c r="ACH1064" s="17"/>
      <c r="ACI1064" s="17"/>
      <c r="ACJ1064" s="17"/>
      <c r="ACK1064" s="17"/>
      <c r="ACL1064" s="17"/>
      <c r="ACM1064" s="17"/>
      <c r="ACN1064" s="17"/>
      <c r="ACO1064" s="17"/>
      <c r="ACP1064" s="17"/>
      <c r="ACQ1064" s="17"/>
      <c r="ACR1064" s="17"/>
      <c r="ACS1064" s="17"/>
      <c r="ACT1064" s="17"/>
      <c r="ACU1064" s="17"/>
      <c r="ACV1064" s="17"/>
      <c r="ACW1064" s="17"/>
      <c r="ACX1064" s="17"/>
      <c r="ACY1064" s="17"/>
      <c r="ACZ1064" s="17"/>
      <c r="ADA1064" s="17"/>
      <c r="ADB1064" s="17"/>
      <c r="ADC1064" s="17"/>
      <c r="ADD1064" s="17"/>
      <c r="ADE1064" s="17"/>
      <c r="ADF1064" s="17"/>
      <c r="ADG1064" s="17"/>
      <c r="ADH1064" s="17"/>
      <c r="ADI1064" s="17"/>
      <c r="ADJ1064" s="17"/>
      <c r="ADK1064" s="17"/>
      <c r="ADL1064" s="17"/>
      <c r="ADM1064" s="17"/>
      <c r="ADN1064" s="17"/>
      <c r="ADO1064" s="17"/>
      <c r="ADP1064" s="17"/>
      <c r="ADQ1064" s="17"/>
      <c r="ADR1064" s="17"/>
    </row>
    <row r="1065" spans="44:798" s="16" customFormat="1" x14ac:dyDescent="0.25">
      <c r="AR1065" s="56"/>
      <c r="AS1065" s="56"/>
      <c r="AT1065" s="57"/>
      <c r="AU1065" s="56"/>
      <c r="AV1065" s="57"/>
      <c r="AW1065" s="56"/>
      <c r="AX1065" s="56"/>
      <c r="AY1065" s="56"/>
      <c r="AZ1065" s="56"/>
      <c r="BA1065" s="56"/>
      <c r="BB1065" s="56"/>
      <c r="BC1065" s="56"/>
      <c r="BD1065" s="56"/>
      <c r="BE1065" s="51"/>
      <c r="BF1065" s="51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  <c r="HS1065" s="17"/>
      <c r="HT1065" s="17"/>
      <c r="HU1065" s="17"/>
      <c r="HV1065" s="17"/>
      <c r="HW1065" s="17"/>
      <c r="HX1065" s="17"/>
      <c r="HY1065" s="17"/>
      <c r="HZ1065" s="17"/>
      <c r="IA1065" s="17"/>
      <c r="IB1065" s="17"/>
      <c r="IC1065" s="17"/>
      <c r="ID1065" s="17"/>
      <c r="IE1065" s="17"/>
      <c r="IF1065" s="17"/>
      <c r="IG1065" s="17"/>
      <c r="IH1065" s="17"/>
      <c r="II1065" s="17"/>
      <c r="IJ1065" s="17"/>
      <c r="IK1065" s="17"/>
      <c r="IL1065" s="17"/>
      <c r="IM1065" s="17"/>
      <c r="IN1065" s="17"/>
      <c r="IO1065" s="17"/>
      <c r="IP1065" s="17"/>
      <c r="IQ1065" s="17"/>
      <c r="IR1065" s="17"/>
      <c r="IS1065" s="17"/>
      <c r="IT1065" s="17"/>
      <c r="IU1065" s="17"/>
      <c r="IV1065" s="17"/>
      <c r="IW1065" s="17"/>
      <c r="IX1065" s="17"/>
      <c r="IY1065" s="17"/>
      <c r="IZ1065" s="17"/>
      <c r="JA1065" s="17"/>
      <c r="JB1065" s="17"/>
      <c r="JC1065" s="17"/>
      <c r="JD1065" s="17"/>
      <c r="JE1065" s="17"/>
      <c r="JF1065" s="17"/>
      <c r="JG1065" s="17"/>
      <c r="JH1065" s="17"/>
      <c r="JI1065" s="17"/>
      <c r="JJ1065" s="17"/>
      <c r="JK1065" s="17"/>
      <c r="JL1065" s="17"/>
      <c r="JM1065" s="17"/>
      <c r="JN1065" s="17"/>
      <c r="JO1065" s="17"/>
      <c r="JP1065" s="17"/>
      <c r="JQ1065" s="17"/>
      <c r="JR1065" s="17"/>
      <c r="JS1065" s="17"/>
      <c r="JT1065" s="17"/>
      <c r="JU1065" s="17"/>
      <c r="JV1065" s="17"/>
      <c r="JW1065" s="17"/>
      <c r="JX1065" s="17"/>
      <c r="JY1065" s="17"/>
      <c r="JZ1065" s="17"/>
      <c r="KA1065" s="17"/>
      <c r="KB1065" s="17"/>
      <c r="KC1065" s="17"/>
      <c r="KD1065" s="17"/>
      <c r="KE1065" s="17"/>
      <c r="KF1065" s="17"/>
      <c r="KG1065" s="17"/>
      <c r="KH1065" s="17"/>
      <c r="KI1065" s="17"/>
      <c r="KJ1065" s="17"/>
      <c r="KK1065" s="17"/>
      <c r="KL1065" s="17"/>
      <c r="KM1065" s="17"/>
      <c r="KN1065" s="17"/>
      <c r="KO1065" s="17"/>
      <c r="KP1065" s="17"/>
      <c r="KQ1065" s="17"/>
      <c r="KR1065" s="17"/>
      <c r="KS1065" s="17"/>
      <c r="KT1065" s="17"/>
      <c r="KU1065" s="17"/>
      <c r="KV1065" s="17"/>
      <c r="KW1065" s="17"/>
      <c r="KX1065" s="17"/>
      <c r="KY1065" s="17"/>
      <c r="KZ1065" s="17"/>
      <c r="LA1065" s="17"/>
      <c r="LB1065" s="17"/>
      <c r="LC1065" s="17"/>
      <c r="LD1065" s="17"/>
      <c r="LE1065" s="17"/>
      <c r="LF1065" s="17"/>
      <c r="LG1065" s="17"/>
      <c r="LH1065" s="17"/>
      <c r="LI1065" s="17"/>
      <c r="LJ1065" s="17"/>
      <c r="LK1065" s="17"/>
      <c r="LL1065" s="17"/>
      <c r="LM1065" s="17"/>
      <c r="LN1065" s="17"/>
      <c r="LO1065" s="17"/>
      <c r="LP1065" s="17"/>
      <c r="LQ1065" s="17"/>
      <c r="LR1065" s="17"/>
      <c r="LS1065" s="17"/>
      <c r="LT1065" s="17"/>
      <c r="LU1065" s="17"/>
      <c r="LV1065" s="17"/>
      <c r="LW1065" s="17"/>
      <c r="LX1065" s="17"/>
      <c r="LY1065" s="17"/>
      <c r="LZ1065" s="17"/>
      <c r="MA1065" s="17"/>
      <c r="MB1065" s="17"/>
      <c r="MC1065" s="17"/>
      <c r="MD1065" s="17"/>
      <c r="ME1065" s="17"/>
      <c r="MF1065" s="17"/>
      <c r="MG1065" s="17"/>
      <c r="MH1065" s="17"/>
      <c r="MI1065" s="17"/>
      <c r="MJ1065" s="17"/>
      <c r="MK1065" s="17"/>
      <c r="ML1065" s="17"/>
      <c r="MM1065" s="17"/>
      <c r="MN1065" s="17"/>
      <c r="MO1065" s="17"/>
      <c r="MP1065" s="17"/>
      <c r="MQ1065" s="17"/>
      <c r="MR1065" s="17"/>
      <c r="MS1065" s="17"/>
      <c r="MT1065" s="17"/>
      <c r="MU1065" s="17"/>
      <c r="MV1065" s="17"/>
      <c r="MW1065" s="17"/>
      <c r="MX1065" s="17"/>
      <c r="MY1065" s="17"/>
      <c r="MZ1065" s="17"/>
      <c r="NA1065" s="17"/>
      <c r="NB1065" s="17"/>
      <c r="NC1065" s="17"/>
      <c r="ND1065" s="17"/>
      <c r="NE1065" s="17"/>
      <c r="NF1065" s="17"/>
      <c r="NG1065" s="17"/>
      <c r="NH1065" s="17"/>
      <c r="NI1065" s="17"/>
      <c r="NJ1065" s="17"/>
      <c r="NK1065" s="17"/>
      <c r="NL1065" s="17"/>
      <c r="NM1065" s="17"/>
      <c r="NN1065" s="17"/>
      <c r="NO1065" s="17"/>
      <c r="NP1065" s="17"/>
      <c r="NQ1065" s="17"/>
      <c r="NR1065" s="17"/>
      <c r="NS1065" s="17"/>
      <c r="NT1065" s="17"/>
      <c r="NU1065" s="17"/>
      <c r="NV1065" s="17"/>
      <c r="NW1065" s="17"/>
      <c r="NX1065" s="17"/>
      <c r="NY1065" s="17"/>
      <c r="NZ1065" s="17"/>
      <c r="OA1065" s="17"/>
      <c r="OB1065" s="17"/>
      <c r="OC1065" s="17"/>
      <c r="OD1065" s="17"/>
      <c r="OE1065" s="17"/>
      <c r="OF1065" s="17"/>
      <c r="OG1065" s="17"/>
      <c r="OH1065" s="17"/>
      <c r="OI1065" s="17"/>
      <c r="OJ1065" s="17"/>
      <c r="OK1065" s="17"/>
      <c r="OL1065" s="17"/>
      <c r="OM1065" s="17"/>
      <c r="ON1065" s="17"/>
      <c r="OO1065" s="17"/>
      <c r="OP1065" s="17"/>
      <c r="OQ1065" s="17"/>
      <c r="OR1065" s="17"/>
      <c r="OS1065" s="17"/>
      <c r="OT1065" s="17"/>
      <c r="OU1065" s="17"/>
      <c r="OV1065" s="17"/>
      <c r="OW1065" s="17"/>
      <c r="OX1065" s="17"/>
      <c r="OY1065" s="17"/>
      <c r="OZ1065" s="17"/>
      <c r="PA1065" s="17"/>
      <c r="PB1065" s="17"/>
      <c r="PC1065" s="17"/>
      <c r="PD1065" s="17"/>
      <c r="PE1065" s="17"/>
      <c r="PF1065" s="17"/>
      <c r="PG1065" s="17"/>
      <c r="PH1065" s="17"/>
      <c r="PI1065" s="17"/>
      <c r="PJ1065" s="17"/>
      <c r="PK1065" s="17"/>
      <c r="PL1065" s="17"/>
      <c r="PM1065" s="17"/>
      <c r="PN1065" s="17"/>
      <c r="PO1065" s="17"/>
      <c r="PP1065" s="17"/>
      <c r="PQ1065" s="17"/>
      <c r="PR1065" s="17"/>
      <c r="PS1065" s="17"/>
      <c r="PT1065" s="17"/>
      <c r="PU1065" s="17"/>
      <c r="PV1065" s="17"/>
      <c r="PW1065" s="17"/>
      <c r="PX1065" s="17"/>
      <c r="PY1065" s="17"/>
      <c r="PZ1065" s="17"/>
      <c r="QA1065" s="17"/>
      <c r="QB1065" s="17"/>
      <c r="QC1065" s="17"/>
      <c r="QD1065" s="17"/>
      <c r="QE1065" s="17"/>
      <c r="QF1065" s="17"/>
      <c r="QG1065" s="17"/>
      <c r="QH1065" s="17"/>
      <c r="QI1065" s="17"/>
      <c r="QJ1065" s="17"/>
      <c r="QK1065" s="17"/>
      <c r="QL1065" s="17"/>
      <c r="QM1065" s="17"/>
      <c r="QN1065" s="17"/>
      <c r="QO1065" s="17"/>
      <c r="QP1065" s="17"/>
      <c r="QQ1065" s="17"/>
      <c r="QR1065" s="17"/>
      <c r="QS1065" s="17"/>
      <c r="QT1065" s="17"/>
      <c r="QU1065" s="17"/>
      <c r="QV1065" s="17"/>
      <c r="QW1065" s="17"/>
      <c r="QX1065" s="17"/>
      <c r="QY1065" s="17"/>
      <c r="QZ1065" s="17"/>
      <c r="RA1065" s="17"/>
      <c r="RB1065" s="17"/>
      <c r="RC1065" s="17"/>
      <c r="RD1065" s="17"/>
      <c r="RE1065" s="17"/>
      <c r="RF1065" s="17"/>
      <c r="RG1065" s="17"/>
      <c r="RH1065" s="17"/>
      <c r="RI1065" s="17"/>
      <c r="RJ1065" s="17"/>
      <c r="RK1065" s="17"/>
      <c r="RL1065" s="17"/>
      <c r="RM1065" s="17"/>
      <c r="RN1065" s="17"/>
      <c r="RO1065" s="17"/>
      <c r="RP1065" s="17"/>
      <c r="RQ1065" s="17"/>
      <c r="RR1065" s="17"/>
      <c r="RS1065" s="17"/>
      <c r="RT1065" s="17"/>
      <c r="RU1065" s="17"/>
      <c r="RV1065" s="17"/>
      <c r="RW1065" s="17"/>
      <c r="RX1065" s="17"/>
      <c r="RY1065" s="17"/>
      <c r="RZ1065" s="17"/>
      <c r="SA1065" s="17"/>
      <c r="SB1065" s="17"/>
      <c r="SC1065" s="17"/>
      <c r="SD1065" s="17"/>
      <c r="SE1065" s="17"/>
      <c r="SF1065" s="17"/>
      <c r="SG1065" s="17"/>
      <c r="SH1065" s="17"/>
      <c r="SI1065" s="17"/>
      <c r="SJ1065" s="17"/>
      <c r="SK1065" s="17"/>
      <c r="SL1065" s="17"/>
      <c r="SM1065" s="17"/>
      <c r="SN1065" s="17"/>
      <c r="SO1065" s="17"/>
      <c r="SP1065" s="17"/>
      <c r="SQ1065" s="17"/>
      <c r="SR1065" s="17"/>
      <c r="SS1065" s="17"/>
      <c r="ST1065" s="17"/>
      <c r="SU1065" s="17"/>
      <c r="SV1065" s="17"/>
      <c r="SW1065" s="17"/>
      <c r="SX1065" s="17"/>
      <c r="SY1065" s="17"/>
      <c r="SZ1065" s="17"/>
      <c r="TA1065" s="17"/>
      <c r="TB1065" s="17"/>
      <c r="TC1065" s="17"/>
      <c r="TD1065" s="17"/>
      <c r="TE1065" s="17"/>
      <c r="TF1065" s="17"/>
      <c r="TG1065" s="17"/>
      <c r="TH1065" s="17"/>
      <c r="TI1065" s="17"/>
      <c r="TJ1065" s="17"/>
      <c r="TK1065" s="17"/>
      <c r="TL1065" s="17"/>
      <c r="TM1065" s="17"/>
      <c r="TN1065" s="17"/>
      <c r="TO1065" s="17"/>
      <c r="TP1065" s="17"/>
      <c r="TQ1065" s="17"/>
      <c r="TR1065" s="17"/>
      <c r="TS1065" s="17"/>
      <c r="TT1065" s="17"/>
      <c r="TU1065" s="17"/>
      <c r="TV1065" s="17"/>
      <c r="TW1065" s="17"/>
      <c r="TX1065" s="17"/>
      <c r="TY1065" s="17"/>
      <c r="TZ1065" s="17"/>
      <c r="UA1065" s="17"/>
      <c r="UB1065" s="17"/>
      <c r="UC1065" s="17"/>
      <c r="UD1065" s="17"/>
      <c r="UE1065" s="17"/>
      <c r="UF1065" s="17"/>
      <c r="UG1065" s="17"/>
      <c r="UH1065" s="17"/>
      <c r="UI1065" s="17"/>
      <c r="UJ1065" s="17"/>
      <c r="UK1065" s="17"/>
      <c r="UL1065" s="17"/>
      <c r="UM1065" s="17"/>
      <c r="UN1065" s="17"/>
      <c r="UO1065" s="17"/>
      <c r="UP1065" s="17"/>
      <c r="UQ1065" s="17"/>
      <c r="UR1065" s="17"/>
      <c r="US1065" s="17"/>
      <c r="UT1065" s="17"/>
      <c r="UU1065" s="17"/>
      <c r="UV1065" s="17"/>
      <c r="UW1065" s="17"/>
      <c r="UX1065" s="17"/>
      <c r="UY1065" s="17"/>
      <c r="UZ1065" s="17"/>
      <c r="VA1065" s="17"/>
      <c r="VB1065" s="17"/>
      <c r="VC1065" s="17"/>
      <c r="VD1065" s="17"/>
      <c r="VE1065" s="17"/>
      <c r="VF1065" s="17"/>
      <c r="VG1065" s="17"/>
      <c r="VH1065" s="17"/>
      <c r="VI1065" s="17"/>
      <c r="VJ1065" s="17"/>
      <c r="VK1065" s="17"/>
      <c r="VL1065" s="17"/>
      <c r="VM1065" s="17"/>
      <c r="VN1065" s="17"/>
      <c r="VO1065" s="17"/>
      <c r="VP1065" s="17"/>
      <c r="VQ1065" s="17"/>
      <c r="VR1065" s="17"/>
      <c r="VS1065" s="17"/>
      <c r="VT1065" s="17"/>
      <c r="VU1065" s="17"/>
      <c r="VV1065" s="17"/>
      <c r="VW1065" s="17"/>
      <c r="VX1065" s="17"/>
      <c r="VY1065" s="17"/>
      <c r="VZ1065" s="17"/>
      <c r="WA1065" s="17"/>
      <c r="WB1065" s="17"/>
      <c r="WC1065" s="17"/>
      <c r="WD1065" s="17"/>
      <c r="WE1065" s="17"/>
      <c r="WF1065" s="17"/>
      <c r="WG1065" s="17"/>
      <c r="WH1065" s="17"/>
      <c r="WI1065" s="17"/>
      <c r="WJ1065" s="17"/>
      <c r="WK1065" s="17"/>
      <c r="WL1065" s="17"/>
      <c r="WM1065" s="17"/>
      <c r="WN1065" s="17"/>
      <c r="WO1065" s="17"/>
      <c r="WP1065" s="17"/>
      <c r="WQ1065" s="17"/>
      <c r="WR1065" s="17"/>
      <c r="WS1065" s="17"/>
      <c r="WT1065" s="17"/>
      <c r="WU1065" s="17"/>
      <c r="WV1065" s="17"/>
      <c r="WW1065" s="17"/>
      <c r="WX1065" s="17"/>
      <c r="WY1065" s="17"/>
      <c r="WZ1065" s="17"/>
      <c r="XA1065" s="17"/>
      <c r="XB1065" s="17"/>
      <c r="XC1065" s="17"/>
      <c r="XD1065" s="17"/>
      <c r="XE1065" s="17"/>
      <c r="XF1065" s="17"/>
      <c r="XG1065" s="17"/>
      <c r="XH1065" s="17"/>
      <c r="XI1065" s="17"/>
      <c r="XJ1065" s="17"/>
      <c r="XK1065" s="17"/>
      <c r="XL1065" s="17"/>
      <c r="XM1065" s="17"/>
      <c r="XN1065" s="17"/>
      <c r="XO1065" s="17"/>
      <c r="XP1065" s="17"/>
      <c r="XQ1065" s="17"/>
      <c r="XR1065" s="17"/>
      <c r="XS1065" s="17"/>
      <c r="XT1065" s="17"/>
      <c r="XU1065" s="17"/>
      <c r="XV1065" s="17"/>
      <c r="XW1065" s="17"/>
      <c r="XX1065" s="17"/>
      <c r="XY1065" s="17"/>
      <c r="XZ1065" s="17"/>
      <c r="YA1065" s="17"/>
      <c r="YB1065" s="17"/>
      <c r="YC1065" s="17"/>
      <c r="YD1065" s="17"/>
      <c r="YE1065" s="17"/>
      <c r="YF1065" s="17"/>
      <c r="YG1065" s="17"/>
      <c r="YH1065" s="17"/>
      <c r="YI1065" s="17"/>
      <c r="YJ1065" s="17"/>
      <c r="YK1065" s="17"/>
      <c r="YL1065" s="17"/>
      <c r="YM1065" s="17"/>
      <c r="YN1065" s="17"/>
      <c r="YO1065" s="17"/>
      <c r="YP1065" s="17"/>
      <c r="YQ1065" s="17"/>
      <c r="YR1065" s="17"/>
      <c r="YS1065" s="17"/>
      <c r="YT1065" s="17"/>
      <c r="YU1065" s="17"/>
      <c r="YV1065" s="17"/>
      <c r="YW1065" s="17"/>
      <c r="YX1065" s="17"/>
      <c r="YY1065" s="17"/>
      <c r="YZ1065" s="17"/>
      <c r="ZA1065" s="17"/>
      <c r="ZB1065" s="17"/>
      <c r="ZC1065" s="17"/>
      <c r="ZD1065" s="17"/>
      <c r="ZE1065" s="17"/>
      <c r="ZF1065" s="17"/>
      <c r="ZG1065" s="17"/>
      <c r="ZH1065" s="17"/>
      <c r="ZI1065" s="17"/>
      <c r="ZJ1065" s="17"/>
      <c r="ZK1065" s="17"/>
      <c r="ZL1065" s="17"/>
      <c r="ZM1065" s="17"/>
      <c r="ZN1065" s="17"/>
      <c r="ZO1065" s="17"/>
      <c r="ZP1065" s="17"/>
      <c r="ZQ1065" s="17"/>
      <c r="ZR1065" s="17"/>
      <c r="ZS1065" s="17"/>
      <c r="ZT1065" s="17"/>
      <c r="ZU1065" s="17"/>
      <c r="ZV1065" s="17"/>
      <c r="ZW1065" s="17"/>
      <c r="ZX1065" s="17"/>
      <c r="ZY1065" s="17"/>
      <c r="ZZ1065" s="17"/>
      <c r="AAA1065" s="17"/>
      <c r="AAB1065" s="17"/>
      <c r="AAC1065" s="17"/>
      <c r="AAD1065" s="17"/>
      <c r="AAE1065" s="17"/>
      <c r="AAF1065" s="17"/>
      <c r="AAG1065" s="17"/>
      <c r="AAH1065" s="17"/>
      <c r="AAI1065" s="17"/>
      <c r="AAJ1065" s="17"/>
      <c r="AAK1065" s="17"/>
      <c r="AAL1065" s="17"/>
      <c r="AAM1065" s="17"/>
      <c r="AAN1065" s="17"/>
      <c r="AAO1065" s="17"/>
      <c r="AAP1065" s="17"/>
      <c r="AAQ1065" s="17"/>
      <c r="AAR1065" s="17"/>
      <c r="AAS1065" s="17"/>
      <c r="AAT1065" s="17"/>
      <c r="AAU1065" s="17"/>
      <c r="AAV1065" s="17"/>
      <c r="AAW1065" s="17"/>
      <c r="AAX1065" s="17"/>
      <c r="AAY1065" s="17"/>
      <c r="AAZ1065" s="17"/>
      <c r="ABA1065" s="17"/>
      <c r="ABB1065" s="17"/>
      <c r="ABC1065" s="17"/>
      <c r="ABD1065" s="17"/>
      <c r="ABE1065" s="17"/>
      <c r="ABF1065" s="17"/>
      <c r="ABG1065" s="17"/>
      <c r="ABH1065" s="17"/>
      <c r="ABI1065" s="17"/>
      <c r="ABJ1065" s="17"/>
      <c r="ABK1065" s="17"/>
      <c r="ABL1065" s="17"/>
      <c r="ABM1065" s="17"/>
      <c r="ABN1065" s="17"/>
      <c r="ABO1065" s="17"/>
      <c r="ABP1065" s="17"/>
      <c r="ABQ1065" s="17"/>
      <c r="ABR1065" s="17"/>
      <c r="ABS1065" s="17"/>
      <c r="ABT1065" s="17"/>
      <c r="ABU1065" s="17"/>
      <c r="ABV1065" s="17"/>
      <c r="ABW1065" s="17"/>
      <c r="ABX1065" s="17"/>
      <c r="ABY1065" s="17"/>
      <c r="ABZ1065" s="17"/>
      <c r="ACA1065" s="17"/>
      <c r="ACB1065" s="17"/>
      <c r="ACC1065" s="17"/>
      <c r="ACD1065" s="17"/>
      <c r="ACE1065" s="17"/>
      <c r="ACF1065" s="17"/>
      <c r="ACG1065" s="17"/>
      <c r="ACH1065" s="17"/>
      <c r="ACI1065" s="17"/>
      <c r="ACJ1065" s="17"/>
      <c r="ACK1065" s="17"/>
      <c r="ACL1065" s="17"/>
      <c r="ACM1065" s="17"/>
      <c r="ACN1065" s="17"/>
      <c r="ACO1065" s="17"/>
      <c r="ACP1065" s="17"/>
      <c r="ACQ1065" s="17"/>
      <c r="ACR1065" s="17"/>
      <c r="ACS1065" s="17"/>
      <c r="ACT1065" s="17"/>
      <c r="ACU1065" s="17"/>
      <c r="ACV1065" s="17"/>
      <c r="ACW1065" s="17"/>
      <c r="ACX1065" s="17"/>
      <c r="ACY1065" s="17"/>
      <c r="ACZ1065" s="17"/>
      <c r="ADA1065" s="17"/>
      <c r="ADB1065" s="17"/>
      <c r="ADC1065" s="17"/>
      <c r="ADD1065" s="17"/>
      <c r="ADE1065" s="17"/>
      <c r="ADF1065" s="17"/>
      <c r="ADG1065" s="17"/>
      <c r="ADH1065" s="17"/>
      <c r="ADI1065" s="17"/>
      <c r="ADJ1065" s="17"/>
      <c r="ADK1065" s="17"/>
      <c r="ADL1065" s="17"/>
      <c r="ADM1065" s="17"/>
      <c r="ADN1065" s="17"/>
      <c r="ADO1065" s="17"/>
      <c r="ADP1065" s="17"/>
      <c r="ADQ1065" s="17"/>
      <c r="ADR1065" s="17"/>
    </row>
    <row r="1066" spans="44:798" s="16" customFormat="1" x14ac:dyDescent="0.25">
      <c r="AR1066" s="56"/>
      <c r="AS1066" s="56"/>
      <c r="AT1066" s="57"/>
      <c r="AU1066" s="56"/>
      <c r="AV1066" s="57"/>
      <c r="AW1066" s="56"/>
      <c r="AX1066" s="56"/>
      <c r="AY1066" s="56"/>
      <c r="AZ1066" s="56"/>
      <c r="BA1066" s="56"/>
      <c r="BB1066" s="56"/>
      <c r="BC1066" s="56"/>
      <c r="BD1066" s="56"/>
      <c r="BE1066" s="51"/>
      <c r="BF1066" s="51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  <c r="HS1066" s="17"/>
      <c r="HT1066" s="17"/>
      <c r="HU1066" s="17"/>
      <c r="HV1066" s="17"/>
      <c r="HW1066" s="17"/>
      <c r="HX1066" s="17"/>
      <c r="HY1066" s="17"/>
      <c r="HZ1066" s="17"/>
      <c r="IA1066" s="17"/>
      <c r="IB1066" s="17"/>
      <c r="IC1066" s="17"/>
      <c r="ID1066" s="17"/>
      <c r="IE1066" s="17"/>
      <c r="IF1066" s="17"/>
      <c r="IG1066" s="17"/>
      <c r="IH1066" s="17"/>
      <c r="II1066" s="17"/>
      <c r="IJ1066" s="17"/>
      <c r="IK1066" s="17"/>
      <c r="IL1066" s="17"/>
      <c r="IM1066" s="17"/>
      <c r="IN1066" s="17"/>
      <c r="IO1066" s="17"/>
      <c r="IP1066" s="17"/>
      <c r="IQ1066" s="17"/>
      <c r="IR1066" s="17"/>
      <c r="IS1066" s="17"/>
      <c r="IT1066" s="17"/>
      <c r="IU1066" s="17"/>
      <c r="IV1066" s="17"/>
      <c r="IW1066" s="17"/>
      <c r="IX1066" s="17"/>
      <c r="IY1066" s="17"/>
      <c r="IZ1066" s="17"/>
      <c r="JA1066" s="17"/>
      <c r="JB1066" s="17"/>
      <c r="JC1066" s="17"/>
      <c r="JD1066" s="17"/>
      <c r="JE1066" s="17"/>
      <c r="JF1066" s="17"/>
      <c r="JG1066" s="17"/>
      <c r="JH1066" s="17"/>
      <c r="JI1066" s="17"/>
      <c r="JJ1066" s="17"/>
      <c r="JK1066" s="17"/>
      <c r="JL1066" s="17"/>
      <c r="JM1066" s="17"/>
      <c r="JN1066" s="17"/>
      <c r="JO1066" s="17"/>
      <c r="JP1066" s="17"/>
      <c r="JQ1066" s="17"/>
      <c r="JR1066" s="17"/>
      <c r="JS1066" s="17"/>
      <c r="JT1066" s="17"/>
      <c r="JU1066" s="17"/>
      <c r="JV1066" s="17"/>
      <c r="JW1066" s="17"/>
      <c r="JX1066" s="17"/>
      <c r="JY1066" s="17"/>
      <c r="JZ1066" s="17"/>
      <c r="KA1066" s="17"/>
      <c r="KB1066" s="17"/>
      <c r="KC1066" s="17"/>
      <c r="KD1066" s="17"/>
      <c r="KE1066" s="17"/>
      <c r="KF1066" s="17"/>
      <c r="KG1066" s="17"/>
      <c r="KH1066" s="17"/>
      <c r="KI1066" s="17"/>
      <c r="KJ1066" s="17"/>
      <c r="KK1066" s="17"/>
      <c r="KL1066" s="17"/>
      <c r="KM1066" s="17"/>
      <c r="KN1066" s="17"/>
      <c r="KO1066" s="17"/>
      <c r="KP1066" s="17"/>
      <c r="KQ1066" s="17"/>
      <c r="KR1066" s="17"/>
      <c r="KS1066" s="17"/>
      <c r="KT1066" s="17"/>
      <c r="KU1066" s="17"/>
      <c r="KV1066" s="17"/>
      <c r="KW1066" s="17"/>
      <c r="KX1066" s="17"/>
      <c r="KY1066" s="17"/>
      <c r="KZ1066" s="17"/>
      <c r="LA1066" s="17"/>
      <c r="LB1066" s="17"/>
      <c r="LC1066" s="17"/>
      <c r="LD1066" s="17"/>
      <c r="LE1066" s="17"/>
      <c r="LF1066" s="17"/>
      <c r="LG1066" s="17"/>
      <c r="LH1066" s="17"/>
      <c r="LI1066" s="17"/>
      <c r="LJ1066" s="17"/>
      <c r="LK1066" s="17"/>
      <c r="LL1066" s="17"/>
      <c r="LM1066" s="17"/>
      <c r="LN1066" s="17"/>
      <c r="LO1066" s="17"/>
      <c r="LP1066" s="17"/>
      <c r="LQ1066" s="17"/>
      <c r="LR1066" s="17"/>
      <c r="LS1066" s="17"/>
      <c r="LT1066" s="17"/>
      <c r="LU1066" s="17"/>
      <c r="LV1066" s="17"/>
      <c r="LW1066" s="17"/>
      <c r="LX1066" s="17"/>
      <c r="LY1066" s="17"/>
      <c r="LZ1066" s="17"/>
      <c r="MA1066" s="17"/>
      <c r="MB1066" s="17"/>
      <c r="MC1066" s="17"/>
      <c r="MD1066" s="17"/>
      <c r="ME1066" s="17"/>
      <c r="MF1066" s="17"/>
      <c r="MG1066" s="17"/>
      <c r="MH1066" s="17"/>
      <c r="MI1066" s="17"/>
      <c r="MJ1066" s="17"/>
      <c r="MK1066" s="17"/>
      <c r="ML1066" s="17"/>
      <c r="MM1066" s="17"/>
      <c r="MN1066" s="17"/>
      <c r="MO1066" s="17"/>
      <c r="MP1066" s="17"/>
      <c r="MQ1066" s="17"/>
      <c r="MR1066" s="17"/>
      <c r="MS1066" s="17"/>
      <c r="MT1066" s="17"/>
      <c r="MU1066" s="17"/>
      <c r="MV1066" s="17"/>
      <c r="MW1066" s="17"/>
      <c r="MX1066" s="17"/>
      <c r="MY1066" s="17"/>
      <c r="MZ1066" s="17"/>
      <c r="NA1066" s="17"/>
      <c r="NB1066" s="17"/>
      <c r="NC1066" s="17"/>
      <c r="ND1066" s="17"/>
      <c r="NE1066" s="17"/>
      <c r="NF1066" s="17"/>
      <c r="NG1066" s="17"/>
      <c r="NH1066" s="17"/>
      <c r="NI1066" s="17"/>
      <c r="NJ1066" s="17"/>
      <c r="NK1066" s="17"/>
      <c r="NL1066" s="17"/>
      <c r="NM1066" s="17"/>
      <c r="NN1066" s="17"/>
      <c r="NO1066" s="17"/>
      <c r="NP1066" s="17"/>
      <c r="NQ1066" s="17"/>
      <c r="NR1066" s="17"/>
      <c r="NS1066" s="17"/>
      <c r="NT1066" s="17"/>
      <c r="NU1066" s="17"/>
      <c r="NV1066" s="17"/>
      <c r="NW1066" s="17"/>
      <c r="NX1066" s="17"/>
      <c r="NY1066" s="17"/>
      <c r="NZ1066" s="17"/>
      <c r="OA1066" s="17"/>
      <c r="OB1066" s="17"/>
      <c r="OC1066" s="17"/>
      <c r="OD1066" s="17"/>
      <c r="OE1066" s="17"/>
      <c r="OF1066" s="17"/>
      <c r="OG1066" s="17"/>
      <c r="OH1066" s="17"/>
      <c r="OI1066" s="17"/>
      <c r="OJ1066" s="17"/>
      <c r="OK1066" s="17"/>
      <c r="OL1066" s="17"/>
      <c r="OM1066" s="17"/>
      <c r="ON1066" s="17"/>
      <c r="OO1066" s="17"/>
      <c r="OP1066" s="17"/>
      <c r="OQ1066" s="17"/>
      <c r="OR1066" s="17"/>
      <c r="OS1066" s="17"/>
      <c r="OT1066" s="17"/>
      <c r="OU1066" s="17"/>
      <c r="OV1066" s="17"/>
      <c r="OW1066" s="17"/>
      <c r="OX1066" s="17"/>
      <c r="OY1066" s="17"/>
      <c r="OZ1066" s="17"/>
      <c r="PA1066" s="17"/>
      <c r="PB1066" s="17"/>
      <c r="PC1066" s="17"/>
      <c r="PD1066" s="17"/>
      <c r="PE1066" s="17"/>
      <c r="PF1066" s="17"/>
      <c r="PG1066" s="17"/>
      <c r="PH1066" s="17"/>
      <c r="PI1066" s="17"/>
      <c r="PJ1066" s="17"/>
      <c r="PK1066" s="17"/>
      <c r="PL1066" s="17"/>
      <c r="PM1066" s="17"/>
      <c r="PN1066" s="17"/>
      <c r="PO1066" s="17"/>
      <c r="PP1066" s="17"/>
      <c r="PQ1066" s="17"/>
      <c r="PR1066" s="17"/>
      <c r="PS1066" s="17"/>
      <c r="PT1066" s="17"/>
      <c r="PU1066" s="17"/>
      <c r="PV1066" s="17"/>
      <c r="PW1066" s="17"/>
      <c r="PX1066" s="17"/>
      <c r="PY1066" s="17"/>
      <c r="PZ1066" s="17"/>
      <c r="QA1066" s="17"/>
      <c r="QB1066" s="17"/>
      <c r="QC1066" s="17"/>
      <c r="QD1066" s="17"/>
      <c r="QE1066" s="17"/>
      <c r="QF1066" s="17"/>
      <c r="QG1066" s="17"/>
      <c r="QH1066" s="17"/>
      <c r="QI1066" s="17"/>
      <c r="QJ1066" s="17"/>
      <c r="QK1066" s="17"/>
      <c r="QL1066" s="17"/>
      <c r="QM1066" s="17"/>
      <c r="QN1066" s="17"/>
      <c r="QO1066" s="17"/>
      <c r="QP1066" s="17"/>
      <c r="QQ1066" s="17"/>
      <c r="QR1066" s="17"/>
      <c r="QS1066" s="17"/>
      <c r="QT1066" s="17"/>
      <c r="QU1066" s="17"/>
      <c r="QV1066" s="17"/>
      <c r="QW1066" s="17"/>
      <c r="QX1066" s="17"/>
      <c r="QY1066" s="17"/>
      <c r="QZ1066" s="17"/>
      <c r="RA1066" s="17"/>
      <c r="RB1066" s="17"/>
      <c r="RC1066" s="17"/>
      <c r="RD1066" s="17"/>
      <c r="RE1066" s="17"/>
      <c r="RF1066" s="17"/>
      <c r="RG1066" s="17"/>
      <c r="RH1066" s="17"/>
      <c r="RI1066" s="17"/>
      <c r="RJ1066" s="17"/>
      <c r="RK1066" s="17"/>
      <c r="RL1066" s="17"/>
      <c r="RM1066" s="17"/>
      <c r="RN1066" s="17"/>
      <c r="RO1066" s="17"/>
      <c r="RP1066" s="17"/>
      <c r="RQ1066" s="17"/>
      <c r="RR1066" s="17"/>
      <c r="RS1066" s="17"/>
      <c r="RT1066" s="17"/>
      <c r="RU1066" s="17"/>
      <c r="RV1066" s="17"/>
      <c r="RW1066" s="17"/>
      <c r="RX1066" s="17"/>
      <c r="RY1066" s="17"/>
      <c r="RZ1066" s="17"/>
      <c r="SA1066" s="17"/>
      <c r="SB1066" s="17"/>
      <c r="SC1066" s="17"/>
      <c r="SD1066" s="17"/>
      <c r="SE1066" s="17"/>
      <c r="SF1066" s="17"/>
      <c r="SG1066" s="17"/>
      <c r="SH1066" s="17"/>
      <c r="SI1066" s="17"/>
      <c r="SJ1066" s="17"/>
      <c r="SK1066" s="17"/>
      <c r="SL1066" s="17"/>
      <c r="SM1066" s="17"/>
      <c r="SN1066" s="17"/>
      <c r="SO1066" s="17"/>
      <c r="SP1066" s="17"/>
      <c r="SQ1066" s="17"/>
      <c r="SR1066" s="17"/>
      <c r="SS1066" s="17"/>
      <c r="ST1066" s="17"/>
      <c r="SU1066" s="17"/>
      <c r="SV1066" s="17"/>
      <c r="SW1066" s="17"/>
      <c r="SX1066" s="17"/>
      <c r="SY1066" s="17"/>
      <c r="SZ1066" s="17"/>
      <c r="TA1066" s="17"/>
      <c r="TB1066" s="17"/>
      <c r="TC1066" s="17"/>
      <c r="TD1066" s="17"/>
      <c r="TE1066" s="17"/>
      <c r="TF1066" s="17"/>
      <c r="TG1066" s="17"/>
      <c r="TH1066" s="17"/>
      <c r="TI1066" s="17"/>
      <c r="TJ1066" s="17"/>
      <c r="TK1066" s="17"/>
      <c r="TL1066" s="17"/>
      <c r="TM1066" s="17"/>
      <c r="TN1066" s="17"/>
      <c r="TO1066" s="17"/>
      <c r="TP1066" s="17"/>
      <c r="TQ1066" s="17"/>
      <c r="TR1066" s="17"/>
      <c r="TS1066" s="17"/>
      <c r="TT1066" s="17"/>
      <c r="TU1066" s="17"/>
      <c r="TV1066" s="17"/>
      <c r="TW1066" s="17"/>
      <c r="TX1066" s="17"/>
      <c r="TY1066" s="17"/>
      <c r="TZ1066" s="17"/>
      <c r="UA1066" s="17"/>
      <c r="UB1066" s="17"/>
      <c r="UC1066" s="17"/>
      <c r="UD1066" s="17"/>
      <c r="UE1066" s="17"/>
      <c r="UF1066" s="17"/>
      <c r="UG1066" s="17"/>
      <c r="UH1066" s="17"/>
      <c r="UI1066" s="17"/>
      <c r="UJ1066" s="17"/>
      <c r="UK1066" s="17"/>
      <c r="UL1066" s="17"/>
      <c r="UM1066" s="17"/>
      <c r="UN1066" s="17"/>
      <c r="UO1066" s="17"/>
      <c r="UP1066" s="17"/>
      <c r="UQ1066" s="17"/>
      <c r="UR1066" s="17"/>
      <c r="US1066" s="17"/>
      <c r="UT1066" s="17"/>
      <c r="UU1066" s="17"/>
      <c r="UV1066" s="17"/>
      <c r="UW1066" s="17"/>
      <c r="UX1066" s="17"/>
      <c r="UY1066" s="17"/>
      <c r="UZ1066" s="17"/>
      <c r="VA1066" s="17"/>
      <c r="VB1066" s="17"/>
      <c r="VC1066" s="17"/>
      <c r="VD1066" s="17"/>
      <c r="VE1066" s="17"/>
      <c r="VF1066" s="17"/>
      <c r="VG1066" s="17"/>
      <c r="VH1066" s="17"/>
      <c r="VI1066" s="17"/>
      <c r="VJ1066" s="17"/>
      <c r="VK1066" s="17"/>
      <c r="VL1066" s="17"/>
      <c r="VM1066" s="17"/>
      <c r="VN1066" s="17"/>
      <c r="VO1066" s="17"/>
      <c r="VP1066" s="17"/>
      <c r="VQ1066" s="17"/>
      <c r="VR1066" s="17"/>
      <c r="VS1066" s="17"/>
      <c r="VT1066" s="17"/>
      <c r="VU1066" s="17"/>
      <c r="VV1066" s="17"/>
      <c r="VW1066" s="17"/>
      <c r="VX1066" s="17"/>
      <c r="VY1066" s="17"/>
      <c r="VZ1066" s="17"/>
      <c r="WA1066" s="17"/>
      <c r="WB1066" s="17"/>
      <c r="WC1066" s="17"/>
      <c r="WD1066" s="17"/>
      <c r="WE1066" s="17"/>
      <c r="WF1066" s="17"/>
      <c r="WG1066" s="17"/>
      <c r="WH1066" s="17"/>
      <c r="WI1066" s="17"/>
      <c r="WJ1066" s="17"/>
      <c r="WK1066" s="17"/>
      <c r="WL1066" s="17"/>
      <c r="WM1066" s="17"/>
      <c r="WN1066" s="17"/>
      <c r="WO1066" s="17"/>
      <c r="WP1066" s="17"/>
      <c r="WQ1066" s="17"/>
      <c r="WR1066" s="17"/>
      <c r="WS1066" s="17"/>
      <c r="WT1066" s="17"/>
      <c r="WU1066" s="17"/>
      <c r="WV1066" s="17"/>
      <c r="WW1066" s="17"/>
      <c r="WX1066" s="17"/>
      <c r="WY1066" s="17"/>
      <c r="WZ1066" s="17"/>
      <c r="XA1066" s="17"/>
      <c r="XB1066" s="17"/>
      <c r="XC1066" s="17"/>
      <c r="XD1066" s="17"/>
      <c r="XE1066" s="17"/>
      <c r="XF1066" s="17"/>
      <c r="XG1066" s="17"/>
      <c r="XH1066" s="17"/>
      <c r="XI1066" s="17"/>
      <c r="XJ1066" s="17"/>
      <c r="XK1066" s="17"/>
      <c r="XL1066" s="17"/>
      <c r="XM1066" s="17"/>
      <c r="XN1066" s="17"/>
      <c r="XO1066" s="17"/>
      <c r="XP1066" s="17"/>
      <c r="XQ1066" s="17"/>
      <c r="XR1066" s="17"/>
      <c r="XS1066" s="17"/>
      <c r="XT1066" s="17"/>
      <c r="XU1066" s="17"/>
      <c r="XV1066" s="17"/>
      <c r="XW1066" s="17"/>
      <c r="XX1066" s="17"/>
      <c r="XY1066" s="17"/>
      <c r="XZ1066" s="17"/>
      <c r="YA1066" s="17"/>
      <c r="YB1066" s="17"/>
      <c r="YC1066" s="17"/>
      <c r="YD1066" s="17"/>
      <c r="YE1066" s="17"/>
      <c r="YF1066" s="17"/>
      <c r="YG1066" s="17"/>
      <c r="YH1066" s="17"/>
      <c r="YI1066" s="17"/>
      <c r="YJ1066" s="17"/>
      <c r="YK1066" s="17"/>
      <c r="YL1066" s="17"/>
      <c r="YM1066" s="17"/>
      <c r="YN1066" s="17"/>
      <c r="YO1066" s="17"/>
      <c r="YP1066" s="17"/>
      <c r="YQ1066" s="17"/>
      <c r="YR1066" s="17"/>
      <c r="YS1066" s="17"/>
      <c r="YT1066" s="17"/>
      <c r="YU1066" s="17"/>
      <c r="YV1066" s="17"/>
      <c r="YW1066" s="17"/>
      <c r="YX1066" s="17"/>
      <c r="YY1066" s="17"/>
      <c r="YZ1066" s="17"/>
      <c r="ZA1066" s="17"/>
      <c r="ZB1066" s="17"/>
      <c r="ZC1066" s="17"/>
      <c r="ZD1066" s="17"/>
      <c r="ZE1066" s="17"/>
      <c r="ZF1066" s="17"/>
      <c r="ZG1066" s="17"/>
      <c r="ZH1066" s="17"/>
      <c r="ZI1066" s="17"/>
      <c r="ZJ1066" s="17"/>
      <c r="ZK1066" s="17"/>
      <c r="ZL1066" s="17"/>
      <c r="ZM1066" s="17"/>
      <c r="ZN1066" s="17"/>
      <c r="ZO1066" s="17"/>
      <c r="ZP1066" s="17"/>
      <c r="ZQ1066" s="17"/>
      <c r="ZR1066" s="17"/>
      <c r="ZS1066" s="17"/>
      <c r="ZT1066" s="17"/>
      <c r="ZU1066" s="17"/>
      <c r="ZV1066" s="17"/>
      <c r="ZW1066" s="17"/>
      <c r="ZX1066" s="17"/>
      <c r="ZY1066" s="17"/>
      <c r="ZZ1066" s="17"/>
      <c r="AAA1066" s="17"/>
      <c r="AAB1066" s="17"/>
      <c r="AAC1066" s="17"/>
      <c r="AAD1066" s="17"/>
      <c r="AAE1066" s="17"/>
      <c r="AAF1066" s="17"/>
      <c r="AAG1066" s="17"/>
      <c r="AAH1066" s="17"/>
      <c r="AAI1066" s="17"/>
      <c r="AAJ1066" s="17"/>
      <c r="AAK1066" s="17"/>
      <c r="AAL1066" s="17"/>
      <c r="AAM1066" s="17"/>
      <c r="AAN1066" s="17"/>
      <c r="AAO1066" s="17"/>
      <c r="AAP1066" s="17"/>
      <c r="AAQ1066" s="17"/>
      <c r="AAR1066" s="17"/>
      <c r="AAS1066" s="17"/>
      <c r="AAT1066" s="17"/>
      <c r="AAU1066" s="17"/>
      <c r="AAV1066" s="17"/>
      <c r="AAW1066" s="17"/>
      <c r="AAX1066" s="17"/>
      <c r="AAY1066" s="17"/>
      <c r="AAZ1066" s="17"/>
      <c r="ABA1066" s="17"/>
      <c r="ABB1066" s="17"/>
      <c r="ABC1066" s="17"/>
      <c r="ABD1066" s="17"/>
      <c r="ABE1066" s="17"/>
      <c r="ABF1066" s="17"/>
      <c r="ABG1066" s="17"/>
      <c r="ABH1066" s="17"/>
      <c r="ABI1066" s="17"/>
      <c r="ABJ1066" s="17"/>
      <c r="ABK1066" s="17"/>
      <c r="ABL1066" s="17"/>
      <c r="ABM1066" s="17"/>
      <c r="ABN1066" s="17"/>
      <c r="ABO1066" s="17"/>
      <c r="ABP1066" s="17"/>
      <c r="ABQ1066" s="17"/>
      <c r="ABR1066" s="17"/>
      <c r="ABS1066" s="17"/>
      <c r="ABT1066" s="17"/>
      <c r="ABU1066" s="17"/>
      <c r="ABV1066" s="17"/>
      <c r="ABW1066" s="17"/>
      <c r="ABX1066" s="17"/>
      <c r="ABY1066" s="17"/>
      <c r="ABZ1066" s="17"/>
      <c r="ACA1066" s="17"/>
      <c r="ACB1066" s="17"/>
      <c r="ACC1066" s="17"/>
      <c r="ACD1066" s="17"/>
      <c r="ACE1066" s="17"/>
      <c r="ACF1066" s="17"/>
      <c r="ACG1066" s="17"/>
      <c r="ACH1066" s="17"/>
      <c r="ACI1066" s="17"/>
      <c r="ACJ1066" s="17"/>
      <c r="ACK1066" s="17"/>
      <c r="ACL1066" s="17"/>
      <c r="ACM1066" s="17"/>
      <c r="ACN1066" s="17"/>
      <c r="ACO1066" s="17"/>
      <c r="ACP1066" s="17"/>
      <c r="ACQ1066" s="17"/>
      <c r="ACR1066" s="17"/>
      <c r="ACS1066" s="17"/>
      <c r="ACT1066" s="17"/>
      <c r="ACU1066" s="17"/>
      <c r="ACV1066" s="17"/>
      <c r="ACW1066" s="17"/>
      <c r="ACX1066" s="17"/>
      <c r="ACY1066" s="17"/>
      <c r="ACZ1066" s="17"/>
      <c r="ADA1066" s="17"/>
      <c r="ADB1066" s="17"/>
      <c r="ADC1066" s="17"/>
      <c r="ADD1066" s="17"/>
      <c r="ADE1066" s="17"/>
      <c r="ADF1066" s="17"/>
      <c r="ADG1066" s="17"/>
      <c r="ADH1066" s="17"/>
      <c r="ADI1066" s="17"/>
      <c r="ADJ1066" s="17"/>
      <c r="ADK1066" s="17"/>
      <c r="ADL1066" s="17"/>
      <c r="ADM1066" s="17"/>
      <c r="ADN1066" s="17"/>
      <c r="ADO1066" s="17"/>
      <c r="ADP1066" s="17"/>
      <c r="ADQ1066" s="17"/>
      <c r="ADR1066" s="17"/>
    </row>
    <row r="1067" spans="44:798" s="16" customFormat="1" x14ac:dyDescent="0.25">
      <c r="AR1067" s="56"/>
      <c r="AS1067" s="56"/>
      <c r="AT1067" s="57"/>
      <c r="AU1067" s="56"/>
      <c r="AV1067" s="57"/>
      <c r="AW1067" s="56"/>
      <c r="AX1067" s="56"/>
      <c r="AY1067" s="56"/>
      <c r="AZ1067" s="56"/>
      <c r="BA1067" s="56"/>
      <c r="BB1067" s="56"/>
      <c r="BC1067" s="56"/>
      <c r="BD1067" s="56"/>
      <c r="BE1067" s="51"/>
      <c r="BF1067" s="51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  <c r="HS1067" s="17"/>
      <c r="HT1067" s="17"/>
      <c r="HU1067" s="17"/>
      <c r="HV1067" s="17"/>
      <c r="HW1067" s="17"/>
      <c r="HX1067" s="17"/>
      <c r="HY1067" s="17"/>
      <c r="HZ1067" s="17"/>
      <c r="IA1067" s="17"/>
      <c r="IB1067" s="17"/>
      <c r="IC1067" s="17"/>
      <c r="ID1067" s="17"/>
      <c r="IE1067" s="17"/>
      <c r="IF1067" s="17"/>
      <c r="IG1067" s="17"/>
      <c r="IH1067" s="17"/>
      <c r="II1067" s="17"/>
      <c r="IJ1067" s="17"/>
      <c r="IK1067" s="17"/>
      <c r="IL1067" s="17"/>
      <c r="IM1067" s="17"/>
      <c r="IN1067" s="17"/>
      <c r="IO1067" s="17"/>
      <c r="IP1067" s="17"/>
      <c r="IQ1067" s="17"/>
      <c r="IR1067" s="17"/>
      <c r="IS1067" s="17"/>
      <c r="IT1067" s="17"/>
      <c r="IU1067" s="17"/>
      <c r="IV1067" s="17"/>
      <c r="IW1067" s="17"/>
      <c r="IX1067" s="17"/>
      <c r="IY1067" s="17"/>
      <c r="IZ1067" s="17"/>
      <c r="JA1067" s="17"/>
      <c r="JB1067" s="17"/>
      <c r="JC1067" s="17"/>
      <c r="JD1067" s="17"/>
      <c r="JE1067" s="17"/>
      <c r="JF1067" s="17"/>
      <c r="JG1067" s="17"/>
      <c r="JH1067" s="17"/>
      <c r="JI1067" s="17"/>
      <c r="JJ1067" s="17"/>
      <c r="JK1067" s="17"/>
      <c r="JL1067" s="17"/>
      <c r="JM1067" s="17"/>
      <c r="JN1067" s="17"/>
      <c r="JO1067" s="17"/>
      <c r="JP1067" s="17"/>
      <c r="JQ1067" s="17"/>
      <c r="JR1067" s="17"/>
      <c r="JS1067" s="17"/>
      <c r="JT1067" s="17"/>
      <c r="JU1067" s="17"/>
      <c r="JV1067" s="17"/>
      <c r="JW1067" s="17"/>
      <c r="JX1067" s="17"/>
      <c r="JY1067" s="17"/>
      <c r="JZ1067" s="17"/>
      <c r="KA1067" s="17"/>
      <c r="KB1067" s="17"/>
      <c r="KC1067" s="17"/>
      <c r="KD1067" s="17"/>
      <c r="KE1067" s="17"/>
      <c r="KF1067" s="17"/>
      <c r="KG1067" s="17"/>
      <c r="KH1067" s="17"/>
      <c r="KI1067" s="17"/>
      <c r="KJ1067" s="17"/>
      <c r="KK1067" s="17"/>
      <c r="KL1067" s="17"/>
      <c r="KM1067" s="17"/>
      <c r="KN1067" s="17"/>
      <c r="KO1067" s="17"/>
      <c r="KP1067" s="17"/>
      <c r="KQ1067" s="17"/>
      <c r="KR1067" s="17"/>
      <c r="KS1067" s="17"/>
      <c r="KT1067" s="17"/>
      <c r="KU1067" s="17"/>
      <c r="KV1067" s="17"/>
      <c r="KW1067" s="17"/>
      <c r="KX1067" s="17"/>
      <c r="KY1067" s="17"/>
      <c r="KZ1067" s="17"/>
      <c r="LA1067" s="17"/>
      <c r="LB1067" s="17"/>
      <c r="LC1067" s="17"/>
      <c r="LD1067" s="17"/>
      <c r="LE1067" s="17"/>
      <c r="LF1067" s="17"/>
      <c r="LG1067" s="17"/>
      <c r="LH1067" s="17"/>
      <c r="LI1067" s="17"/>
      <c r="LJ1067" s="17"/>
      <c r="LK1067" s="17"/>
      <c r="LL1067" s="17"/>
      <c r="LM1067" s="17"/>
      <c r="LN1067" s="17"/>
      <c r="LO1067" s="17"/>
      <c r="LP1067" s="17"/>
      <c r="LQ1067" s="17"/>
      <c r="LR1067" s="17"/>
      <c r="LS1067" s="17"/>
      <c r="LT1067" s="17"/>
      <c r="LU1067" s="17"/>
      <c r="LV1067" s="17"/>
      <c r="LW1067" s="17"/>
      <c r="LX1067" s="17"/>
      <c r="LY1067" s="17"/>
      <c r="LZ1067" s="17"/>
      <c r="MA1067" s="17"/>
      <c r="MB1067" s="17"/>
      <c r="MC1067" s="17"/>
      <c r="MD1067" s="17"/>
      <c r="ME1067" s="17"/>
      <c r="MF1067" s="17"/>
      <c r="MG1067" s="17"/>
      <c r="MH1067" s="17"/>
      <c r="MI1067" s="17"/>
      <c r="MJ1067" s="17"/>
      <c r="MK1067" s="17"/>
      <c r="ML1067" s="17"/>
      <c r="MM1067" s="17"/>
      <c r="MN1067" s="17"/>
      <c r="MO1067" s="17"/>
      <c r="MP1067" s="17"/>
      <c r="MQ1067" s="17"/>
      <c r="MR1067" s="17"/>
      <c r="MS1067" s="17"/>
      <c r="MT1067" s="17"/>
      <c r="MU1067" s="17"/>
      <c r="MV1067" s="17"/>
      <c r="MW1067" s="17"/>
      <c r="MX1067" s="17"/>
      <c r="MY1067" s="17"/>
      <c r="MZ1067" s="17"/>
      <c r="NA1067" s="17"/>
      <c r="NB1067" s="17"/>
      <c r="NC1067" s="17"/>
      <c r="ND1067" s="17"/>
      <c r="NE1067" s="17"/>
      <c r="NF1067" s="17"/>
      <c r="NG1067" s="17"/>
      <c r="NH1067" s="17"/>
      <c r="NI1067" s="17"/>
      <c r="NJ1067" s="17"/>
      <c r="NK1067" s="17"/>
      <c r="NL1067" s="17"/>
      <c r="NM1067" s="17"/>
      <c r="NN1067" s="17"/>
      <c r="NO1067" s="17"/>
      <c r="NP1067" s="17"/>
      <c r="NQ1067" s="17"/>
      <c r="NR1067" s="17"/>
      <c r="NS1067" s="17"/>
      <c r="NT1067" s="17"/>
      <c r="NU1067" s="17"/>
      <c r="NV1067" s="17"/>
      <c r="NW1067" s="17"/>
      <c r="NX1067" s="17"/>
      <c r="NY1067" s="17"/>
      <c r="NZ1067" s="17"/>
      <c r="OA1067" s="17"/>
      <c r="OB1067" s="17"/>
      <c r="OC1067" s="17"/>
      <c r="OD1067" s="17"/>
      <c r="OE1067" s="17"/>
      <c r="OF1067" s="17"/>
      <c r="OG1067" s="17"/>
      <c r="OH1067" s="17"/>
      <c r="OI1067" s="17"/>
      <c r="OJ1067" s="17"/>
      <c r="OK1067" s="17"/>
      <c r="OL1067" s="17"/>
      <c r="OM1067" s="17"/>
      <c r="ON1067" s="17"/>
      <c r="OO1067" s="17"/>
      <c r="OP1067" s="17"/>
      <c r="OQ1067" s="17"/>
      <c r="OR1067" s="17"/>
      <c r="OS1067" s="17"/>
      <c r="OT1067" s="17"/>
      <c r="OU1067" s="17"/>
      <c r="OV1067" s="17"/>
      <c r="OW1067" s="17"/>
      <c r="OX1067" s="17"/>
      <c r="OY1067" s="17"/>
      <c r="OZ1067" s="17"/>
      <c r="PA1067" s="17"/>
      <c r="PB1067" s="17"/>
      <c r="PC1067" s="17"/>
      <c r="PD1067" s="17"/>
      <c r="PE1067" s="17"/>
      <c r="PF1067" s="17"/>
      <c r="PG1067" s="17"/>
      <c r="PH1067" s="17"/>
      <c r="PI1067" s="17"/>
      <c r="PJ1067" s="17"/>
      <c r="PK1067" s="17"/>
      <c r="PL1067" s="17"/>
      <c r="PM1067" s="17"/>
      <c r="PN1067" s="17"/>
      <c r="PO1067" s="17"/>
      <c r="PP1067" s="17"/>
      <c r="PQ1067" s="17"/>
      <c r="PR1067" s="17"/>
      <c r="PS1067" s="17"/>
      <c r="PT1067" s="17"/>
      <c r="PU1067" s="17"/>
      <c r="PV1067" s="17"/>
      <c r="PW1067" s="17"/>
      <c r="PX1067" s="17"/>
      <c r="PY1067" s="17"/>
      <c r="PZ1067" s="17"/>
      <c r="QA1067" s="17"/>
      <c r="QB1067" s="17"/>
      <c r="QC1067" s="17"/>
      <c r="QD1067" s="17"/>
      <c r="QE1067" s="17"/>
      <c r="QF1067" s="17"/>
      <c r="QG1067" s="17"/>
      <c r="QH1067" s="17"/>
      <c r="QI1067" s="17"/>
      <c r="QJ1067" s="17"/>
      <c r="QK1067" s="17"/>
      <c r="QL1067" s="17"/>
      <c r="QM1067" s="17"/>
      <c r="QN1067" s="17"/>
      <c r="QO1067" s="17"/>
      <c r="QP1067" s="17"/>
      <c r="QQ1067" s="17"/>
      <c r="QR1067" s="17"/>
      <c r="QS1067" s="17"/>
      <c r="QT1067" s="17"/>
      <c r="QU1067" s="17"/>
      <c r="QV1067" s="17"/>
      <c r="QW1067" s="17"/>
      <c r="QX1067" s="17"/>
      <c r="QY1067" s="17"/>
      <c r="QZ1067" s="17"/>
      <c r="RA1067" s="17"/>
      <c r="RB1067" s="17"/>
      <c r="RC1067" s="17"/>
      <c r="RD1067" s="17"/>
      <c r="RE1067" s="17"/>
      <c r="RF1067" s="17"/>
      <c r="RG1067" s="17"/>
      <c r="RH1067" s="17"/>
      <c r="RI1067" s="17"/>
      <c r="RJ1067" s="17"/>
      <c r="RK1067" s="17"/>
      <c r="RL1067" s="17"/>
      <c r="RM1067" s="17"/>
      <c r="RN1067" s="17"/>
      <c r="RO1067" s="17"/>
      <c r="RP1067" s="17"/>
      <c r="RQ1067" s="17"/>
      <c r="RR1067" s="17"/>
      <c r="RS1067" s="17"/>
      <c r="RT1067" s="17"/>
      <c r="RU1067" s="17"/>
      <c r="RV1067" s="17"/>
      <c r="RW1067" s="17"/>
      <c r="RX1067" s="17"/>
      <c r="RY1067" s="17"/>
      <c r="RZ1067" s="17"/>
      <c r="SA1067" s="17"/>
      <c r="SB1067" s="17"/>
      <c r="SC1067" s="17"/>
      <c r="SD1067" s="17"/>
      <c r="SE1067" s="17"/>
      <c r="SF1067" s="17"/>
      <c r="SG1067" s="17"/>
      <c r="SH1067" s="17"/>
      <c r="SI1067" s="17"/>
      <c r="SJ1067" s="17"/>
      <c r="SK1067" s="17"/>
      <c r="SL1067" s="17"/>
      <c r="SM1067" s="17"/>
      <c r="SN1067" s="17"/>
      <c r="SO1067" s="17"/>
      <c r="SP1067" s="17"/>
      <c r="SQ1067" s="17"/>
      <c r="SR1067" s="17"/>
      <c r="SS1067" s="17"/>
      <c r="ST1067" s="17"/>
      <c r="SU1067" s="17"/>
      <c r="SV1067" s="17"/>
      <c r="SW1067" s="17"/>
      <c r="SX1067" s="17"/>
      <c r="SY1067" s="17"/>
      <c r="SZ1067" s="17"/>
      <c r="TA1067" s="17"/>
      <c r="TB1067" s="17"/>
      <c r="TC1067" s="17"/>
      <c r="TD1067" s="17"/>
      <c r="TE1067" s="17"/>
      <c r="TF1067" s="17"/>
      <c r="TG1067" s="17"/>
      <c r="TH1067" s="17"/>
      <c r="TI1067" s="17"/>
      <c r="TJ1067" s="17"/>
      <c r="TK1067" s="17"/>
      <c r="TL1067" s="17"/>
      <c r="TM1067" s="17"/>
      <c r="TN1067" s="17"/>
      <c r="TO1067" s="17"/>
      <c r="TP1067" s="17"/>
      <c r="TQ1067" s="17"/>
      <c r="TR1067" s="17"/>
      <c r="TS1067" s="17"/>
      <c r="TT1067" s="17"/>
      <c r="TU1067" s="17"/>
      <c r="TV1067" s="17"/>
      <c r="TW1067" s="17"/>
      <c r="TX1067" s="17"/>
      <c r="TY1067" s="17"/>
      <c r="TZ1067" s="17"/>
      <c r="UA1067" s="17"/>
      <c r="UB1067" s="17"/>
      <c r="UC1067" s="17"/>
      <c r="UD1067" s="17"/>
      <c r="UE1067" s="17"/>
      <c r="UF1067" s="17"/>
      <c r="UG1067" s="17"/>
      <c r="UH1067" s="17"/>
      <c r="UI1067" s="17"/>
      <c r="UJ1067" s="17"/>
      <c r="UK1067" s="17"/>
      <c r="UL1067" s="17"/>
      <c r="UM1067" s="17"/>
      <c r="UN1067" s="17"/>
      <c r="UO1067" s="17"/>
      <c r="UP1067" s="17"/>
      <c r="UQ1067" s="17"/>
      <c r="UR1067" s="17"/>
      <c r="US1067" s="17"/>
      <c r="UT1067" s="17"/>
      <c r="UU1067" s="17"/>
      <c r="UV1067" s="17"/>
      <c r="UW1067" s="17"/>
      <c r="UX1067" s="17"/>
      <c r="UY1067" s="17"/>
      <c r="UZ1067" s="17"/>
      <c r="VA1067" s="17"/>
      <c r="VB1067" s="17"/>
      <c r="VC1067" s="17"/>
      <c r="VD1067" s="17"/>
      <c r="VE1067" s="17"/>
      <c r="VF1067" s="17"/>
      <c r="VG1067" s="17"/>
      <c r="VH1067" s="17"/>
      <c r="VI1067" s="17"/>
      <c r="VJ1067" s="17"/>
      <c r="VK1067" s="17"/>
      <c r="VL1067" s="17"/>
      <c r="VM1067" s="17"/>
      <c r="VN1067" s="17"/>
      <c r="VO1067" s="17"/>
      <c r="VP1067" s="17"/>
      <c r="VQ1067" s="17"/>
      <c r="VR1067" s="17"/>
      <c r="VS1067" s="17"/>
      <c r="VT1067" s="17"/>
      <c r="VU1067" s="17"/>
      <c r="VV1067" s="17"/>
      <c r="VW1067" s="17"/>
      <c r="VX1067" s="17"/>
      <c r="VY1067" s="17"/>
      <c r="VZ1067" s="17"/>
      <c r="WA1067" s="17"/>
      <c r="WB1067" s="17"/>
      <c r="WC1067" s="17"/>
      <c r="WD1067" s="17"/>
      <c r="WE1067" s="17"/>
      <c r="WF1067" s="17"/>
      <c r="WG1067" s="17"/>
      <c r="WH1067" s="17"/>
      <c r="WI1067" s="17"/>
      <c r="WJ1067" s="17"/>
      <c r="WK1067" s="17"/>
      <c r="WL1067" s="17"/>
      <c r="WM1067" s="17"/>
      <c r="WN1067" s="17"/>
      <c r="WO1067" s="17"/>
      <c r="WP1067" s="17"/>
      <c r="WQ1067" s="17"/>
      <c r="WR1067" s="17"/>
      <c r="WS1067" s="17"/>
      <c r="WT1067" s="17"/>
      <c r="WU1067" s="17"/>
      <c r="WV1067" s="17"/>
      <c r="WW1067" s="17"/>
      <c r="WX1067" s="17"/>
      <c r="WY1067" s="17"/>
      <c r="WZ1067" s="17"/>
      <c r="XA1067" s="17"/>
      <c r="XB1067" s="17"/>
      <c r="XC1067" s="17"/>
      <c r="XD1067" s="17"/>
      <c r="XE1067" s="17"/>
      <c r="XF1067" s="17"/>
      <c r="XG1067" s="17"/>
      <c r="XH1067" s="17"/>
      <c r="XI1067" s="17"/>
      <c r="XJ1067" s="17"/>
      <c r="XK1067" s="17"/>
      <c r="XL1067" s="17"/>
      <c r="XM1067" s="17"/>
      <c r="XN1067" s="17"/>
      <c r="XO1067" s="17"/>
      <c r="XP1067" s="17"/>
      <c r="XQ1067" s="17"/>
      <c r="XR1067" s="17"/>
      <c r="XS1067" s="17"/>
      <c r="XT1067" s="17"/>
      <c r="XU1067" s="17"/>
      <c r="XV1067" s="17"/>
      <c r="XW1067" s="17"/>
      <c r="XX1067" s="17"/>
      <c r="XY1067" s="17"/>
      <c r="XZ1067" s="17"/>
      <c r="YA1067" s="17"/>
      <c r="YB1067" s="17"/>
      <c r="YC1067" s="17"/>
      <c r="YD1067" s="17"/>
      <c r="YE1067" s="17"/>
      <c r="YF1067" s="17"/>
      <c r="YG1067" s="17"/>
      <c r="YH1067" s="17"/>
      <c r="YI1067" s="17"/>
      <c r="YJ1067" s="17"/>
      <c r="YK1067" s="17"/>
      <c r="YL1067" s="17"/>
      <c r="YM1067" s="17"/>
      <c r="YN1067" s="17"/>
      <c r="YO1067" s="17"/>
      <c r="YP1067" s="17"/>
      <c r="YQ1067" s="17"/>
      <c r="YR1067" s="17"/>
      <c r="YS1067" s="17"/>
      <c r="YT1067" s="17"/>
      <c r="YU1067" s="17"/>
      <c r="YV1067" s="17"/>
      <c r="YW1067" s="17"/>
      <c r="YX1067" s="17"/>
      <c r="YY1067" s="17"/>
      <c r="YZ1067" s="17"/>
      <c r="ZA1067" s="17"/>
      <c r="ZB1067" s="17"/>
      <c r="ZC1067" s="17"/>
      <c r="ZD1067" s="17"/>
      <c r="ZE1067" s="17"/>
      <c r="ZF1067" s="17"/>
      <c r="ZG1067" s="17"/>
      <c r="ZH1067" s="17"/>
      <c r="ZI1067" s="17"/>
      <c r="ZJ1067" s="17"/>
      <c r="ZK1067" s="17"/>
      <c r="ZL1067" s="17"/>
      <c r="ZM1067" s="17"/>
      <c r="ZN1067" s="17"/>
      <c r="ZO1067" s="17"/>
      <c r="ZP1067" s="17"/>
      <c r="ZQ1067" s="17"/>
      <c r="ZR1067" s="17"/>
      <c r="ZS1067" s="17"/>
      <c r="ZT1067" s="17"/>
      <c r="ZU1067" s="17"/>
      <c r="ZV1067" s="17"/>
      <c r="ZW1067" s="17"/>
      <c r="ZX1067" s="17"/>
      <c r="ZY1067" s="17"/>
      <c r="ZZ1067" s="17"/>
      <c r="AAA1067" s="17"/>
      <c r="AAB1067" s="17"/>
      <c r="AAC1067" s="17"/>
      <c r="AAD1067" s="17"/>
      <c r="AAE1067" s="17"/>
      <c r="AAF1067" s="17"/>
      <c r="AAG1067" s="17"/>
      <c r="AAH1067" s="17"/>
      <c r="AAI1067" s="17"/>
      <c r="AAJ1067" s="17"/>
      <c r="AAK1067" s="17"/>
      <c r="AAL1067" s="17"/>
      <c r="AAM1067" s="17"/>
      <c r="AAN1067" s="17"/>
      <c r="AAO1067" s="17"/>
      <c r="AAP1067" s="17"/>
      <c r="AAQ1067" s="17"/>
      <c r="AAR1067" s="17"/>
      <c r="AAS1067" s="17"/>
      <c r="AAT1067" s="17"/>
      <c r="AAU1067" s="17"/>
      <c r="AAV1067" s="17"/>
      <c r="AAW1067" s="17"/>
      <c r="AAX1067" s="17"/>
      <c r="AAY1067" s="17"/>
      <c r="AAZ1067" s="17"/>
      <c r="ABA1067" s="17"/>
      <c r="ABB1067" s="17"/>
      <c r="ABC1067" s="17"/>
      <c r="ABD1067" s="17"/>
      <c r="ABE1067" s="17"/>
      <c r="ABF1067" s="17"/>
      <c r="ABG1067" s="17"/>
      <c r="ABH1067" s="17"/>
      <c r="ABI1067" s="17"/>
      <c r="ABJ1067" s="17"/>
      <c r="ABK1067" s="17"/>
      <c r="ABL1067" s="17"/>
      <c r="ABM1067" s="17"/>
      <c r="ABN1067" s="17"/>
      <c r="ABO1067" s="17"/>
      <c r="ABP1067" s="17"/>
      <c r="ABQ1067" s="17"/>
      <c r="ABR1067" s="17"/>
      <c r="ABS1067" s="17"/>
      <c r="ABT1067" s="17"/>
      <c r="ABU1067" s="17"/>
      <c r="ABV1067" s="17"/>
      <c r="ABW1067" s="17"/>
      <c r="ABX1067" s="17"/>
      <c r="ABY1067" s="17"/>
      <c r="ABZ1067" s="17"/>
      <c r="ACA1067" s="17"/>
      <c r="ACB1067" s="17"/>
      <c r="ACC1067" s="17"/>
      <c r="ACD1067" s="17"/>
      <c r="ACE1067" s="17"/>
      <c r="ACF1067" s="17"/>
      <c r="ACG1067" s="17"/>
      <c r="ACH1067" s="17"/>
      <c r="ACI1067" s="17"/>
      <c r="ACJ1067" s="17"/>
      <c r="ACK1067" s="17"/>
      <c r="ACL1067" s="17"/>
      <c r="ACM1067" s="17"/>
      <c r="ACN1067" s="17"/>
      <c r="ACO1067" s="17"/>
      <c r="ACP1067" s="17"/>
      <c r="ACQ1067" s="17"/>
      <c r="ACR1067" s="17"/>
      <c r="ACS1067" s="17"/>
      <c r="ACT1067" s="17"/>
      <c r="ACU1067" s="17"/>
      <c r="ACV1067" s="17"/>
      <c r="ACW1067" s="17"/>
      <c r="ACX1067" s="17"/>
      <c r="ACY1067" s="17"/>
      <c r="ACZ1067" s="17"/>
      <c r="ADA1067" s="17"/>
      <c r="ADB1067" s="17"/>
      <c r="ADC1067" s="17"/>
      <c r="ADD1067" s="17"/>
      <c r="ADE1067" s="17"/>
      <c r="ADF1067" s="17"/>
      <c r="ADG1067" s="17"/>
      <c r="ADH1067" s="17"/>
      <c r="ADI1067" s="17"/>
      <c r="ADJ1067" s="17"/>
      <c r="ADK1067" s="17"/>
      <c r="ADL1067" s="17"/>
      <c r="ADM1067" s="17"/>
      <c r="ADN1067" s="17"/>
      <c r="ADO1067" s="17"/>
      <c r="ADP1067" s="17"/>
      <c r="ADQ1067" s="17"/>
      <c r="ADR1067" s="17"/>
    </row>
    <row r="1068" spans="44:798" s="16" customFormat="1" x14ac:dyDescent="0.25">
      <c r="AR1068" s="56"/>
      <c r="AS1068" s="56"/>
      <c r="AT1068" s="57"/>
      <c r="AU1068" s="56"/>
      <c r="AV1068" s="57"/>
      <c r="AW1068" s="56"/>
      <c r="AX1068" s="56"/>
      <c r="AY1068" s="56"/>
      <c r="AZ1068" s="56"/>
      <c r="BA1068" s="56"/>
      <c r="BB1068" s="56"/>
      <c r="BC1068" s="56"/>
      <c r="BD1068" s="56"/>
      <c r="BE1068" s="51"/>
      <c r="BF1068" s="51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  <c r="HS1068" s="17"/>
      <c r="HT1068" s="17"/>
      <c r="HU1068" s="17"/>
      <c r="HV1068" s="17"/>
      <c r="HW1068" s="17"/>
      <c r="HX1068" s="17"/>
      <c r="HY1068" s="17"/>
      <c r="HZ1068" s="17"/>
      <c r="IA1068" s="17"/>
      <c r="IB1068" s="17"/>
      <c r="IC1068" s="17"/>
      <c r="ID1068" s="17"/>
      <c r="IE1068" s="17"/>
      <c r="IF1068" s="17"/>
      <c r="IG1068" s="17"/>
      <c r="IH1068" s="17"/>
      <c r="II1068" s="17"/>
      <c r="IJ1068" s="17"/>
      <c r="IK1068" s="17"/>
      <c r="IL1068" s="17"/>
      <c r="IM1068" s="17"/>
      <c r="IN1068" s="17"/>
      <c r="IO1068" s="17"/>
      <c r="IP1068" s="17"/>
      <c r="IQ1068" s="17"/>
      <c r="IR1068" s="17"/>
      <c r="IS1068" s="17"/>
      <c r="IT1068" s="17"/>
      <c r="IU1068" s="17"/>
      <c r="IV1068" s="17"/>
      <c r="IW1068" s="17"/>
      <c r="IX1068" s="17"/>
      <c r="IY1068" s="17"/>
      <c r="IZ1068" s="17"/>
      <c r="JA1068" s="17"/>
      <c r="JB1068" s="17"/>
      <c r="JC1068" s="17"/>
      <c r="JD1068" s="17"/>
      <c r="JE1068" s="17"/>
      <c r="JF1068" s="17"/>
      <c r="JG1068" s="17"/>
      <c r="JH1068" s="17"/>
      <c r="JI1068" s="17"/>
      <c r="JJ1068" s="17"/>
      <c r="JK1068" s="17"/>
      <c r="JL1068" s="17"/>
      <c r="JM1068" s="17"/>
      <c r="JN1068" s="17"/>
      <c r="JO1068" s="17"/>
      <c r="JP1068" s="17"/>
      <c r="JQ1068" s="17"/>
      <c r="JR1068" s="17"/>
      <c r="JS1068" s="17"/>
      <c r="JT1068" s="17"/>
      <c r="JU1068" s="17"/>
      <c r="JV1068" s="17"/>
      <c r="JW1068" s="17"/>
      <c r="JX1068" s="17"/>
      <c r="JY1068" s="17"/>
      <c r="JZ1068" s="17"/>
      <c r="KA1068" s="17"/>
      <c r="KB1068" s="17"/>
      <c r="KC1068" s="17"/>
      <c r="KD1068" s="17"/>
      <c r="KE1068" s="17"/>
      <c r="KF1068" s="17"/>
      <c r="KG1068" s="17"/>
      <c r="KH1068" s="17"/>
      <c r="KI1068" s="17"/>
      <c r="KJ1068" s="17"/>
      <c r="KK1068" s="17"/>
      <c r="KL1068" s="17"/>
      <c r="KM1068" s="17"/>
      <c r="KN1068" s="17"/>
      <c r="KO1068" s="17"/>
      <c r="KP1068" s="17"/>
      <c r="KQ1068" s="17"/>
      <c r="KR1068" s="17"/>
      <c r="KS1068" s="17"/>
      <c r="KT1068" s="17"/>
      <c r="KU1068" s="17"/>
      <c r="KV1068" s="17"/>
      <c r="KW1068" s="17"/>
      <c r="KX1068" s="17"/>
      <c r="KY1068" s="17"/>
      <c r="KZ1068" s="17"/>
      <c r="LA1068" s="17"/>
      <c r="LB1068" s="17"/>
      <c r="LC1068" s="17"/>
      <c r="LD1068" s="17"/>
      <c r="LE1068" s="17"/>
      <c r="LF1068" s="17"/>
      <c r="LG1068" s="17"/>
      <c r="LH1068" s="17"/>
      <c r="LI1068" s="17"/>
      <c r="LJ1068" s="17"/>
      <c r="LK1068" s="17"/>
      <c r="LL1068" s="17"/>
      <c r="LM1068" s="17"/>
      <c r="LN1068" s="17"/>
      <c r="LO1068" s="17"/>
      <c r="LP1068" s="17"/>
      <c r="LQ1068" s="17"/>
      <c r="LR1068" s="17"/>
      <c r="LS1068" s="17"/>
      <c r="LT1068" s="17"/>
      <c r="LU1068" s="17"/>
      <c r="LV1068" s="17"/>
      <c r="LW1068" s="17"/>
      <c r="LX1068" s="17"/>
      <c r="LY1068" s="17"/>
      <c r="LZ1068" s="17"/>
      <c r="MA1068" s="17"/>
      <c r="MB1068" s="17"/>
      <c r="MC1068" s="17"/>
      <c r="MD1068" s="17"/>
      <c r="ME1068" s="17"/>
      <c r="MF1068" s="17"/>
      <c r="MG1068" s="17"/>
      <c r="MH1068" s="17"/>
      <c r="MI1068" s="17"/>
      <c r="MJ1068" s="17"/>
      <c r="MK1068" s="17"/>
      <c r="ML1068" s="17"/>
      <c r="MM1068" s="17"/>
      <c r="MN1068" s="17"/>
      <c r="MO1068" s="17"/>
      <c r="MP1068" s="17"/>
      <c r="MQ1068" s="17"/>
      <c r="MR1068" s="17"/>
      <c r="MS1068" s="17"/>
      <c r="MT1068" s="17"/>
      <c r="MU1068" s="17"/>
      <c r="MV1068" s="17"/>
      <c r="MW1068" s="17"/>
      <c r="MX1068" s="17"/>
      <c r="MY1068" s="17"/>
      <c r="MZ1068" s="17"/>
      <c r="NA1068" s="17"/>
      <c r="NB1068" s="17"/>
      <c r="NC1068" s="17"/>
      <c r="ND1068" s="17"/>
      <c r="NE1068" s="17"/>
      <c r="NF1068" s="17"/>
      <c r="NG1068" s="17"/>
      <c r="NH1068" s="17"/>
      <c r="NI1068" s="17"/>
      <c r="NJ1068" s="17"/>
      <c r="NK1068" s="17"/>
      <c r="NL1068" s="17"/>
      <c r="NM1068" s="17"/>
      <c r="NN1068" s="17"/>
      <c r="NO1068" s="17"/>
      <c r="NP1068" s="17"/>
      <c r="NQ1068" s="17"/>
      <c r="NR1068" s="17"/>
      <c r="NS1068" s="17"/>
      <c r="NT1068" s="17"/>
      <c r="NU1068" s="17"/>
      <c r="NV1068" s="17"/>
      <c r="NW1068" s="17"/>
      <c r="NX1068" s="17"/>
      <c r="NY1068" s="17"/>
      <c r="NZ1068" s="17"/>
      <c r="OA1068" s="17"/>
      <c r="OB1068" s="17"/>
      <c r="OC1068" s="17"/>
      <c r="OD1068" s="17"/>
      <c r="OE1068" s="17"/>
      <c r="OF1068" s="17"/>
      <c r="OG1068" s="17"/>
      <c r="OH1068" s="17"/>
      <c r="OI1068" s="17"/>
      <c r="OJ1068" s="17"/>
      <c r="OK1068" s="17"/>
      <c r="OL1068" s="17"/>
      <c r="OM1068" s="17"/>
      <c r="ON1068" s="17"/>
      <c r="OO1068" s="17"/>
      <c r="OP1068" s="17"/>
      <c r="OQ1068" s="17"/>
      <c r="OR1068" s="17"/>
      <c r="OS1068" s="17"/>
      <c r="OT1068" s="17"/>
      <c r="OU1068" s="17"/>
      <c r="OV1068" s="17"/>
      <c r="OW1068" s="17"/>
      <c r="OX1068" s="17"/>
      <c r="OY1068" s="17"/>
      <c r="OZ1068" s="17"/>
      <c r="PA1068" s="17"/>
      <c r="PB1068" s="17"/>
      <c r="PC1068" s="17"/>
      <c r="PD1068" s="17"/>
      <c r="PE1068" s="17"/>
      <c r="PF1068" s="17"/>
      <c r="PG1068" s="17"/>
      <c r="PH1068" s="17"/>
      <c r="PI1068" s="17"/>
      <c r="PJ1068" s="17"/>
      <c r="PK1068" s="17"/>
      <c r="PL1068" s="17"/>
      <c r="PM1068" s="17"/>
      <c r="PN1068" s="17"/>
      <c r="PO1068" s="17"/>
      <c r="PP1068" s="17"/>
      <c r="PQ1068" s="17"/>
      <c r="PR1068" s="17"/>
      <c r="PS1068" s="17"/>
      <c r="PT1068" s="17"/>
      <c r="PU1068" s="17"/>
      <c r="PV1068" s="17"/>
      <c r="PW1068" s="17"/>
      <c r="PX1068" s="17"/>
      <c r="PY1068" s="17"/>
      <c r="PZ1068" s="17"/>
      <c r="QA1068" s="17"/>
      <c r="QB1068" s="17"/>
      <c r="QC1068" s="17"/>
      <c r="QD1068" s="17"/>
      <c r="QE1068" s="17"/>
      <c r="QF1068" s="17"/>
      <c r="QG1068" s="17"/>
      <c r="QH1068" s="17"/>
      <c r="QI1068" s="17"/>
      <c r="QJ1068" s="17"/>
      <c r="QK1068" s="17"/>
      <c r="QL1068" s="17"/>
      <c r="QM1068" s="17"/>
      <c r="QN1068" s="17"/>
      <c r="QO1068" s="17"/>
      <c r="QP1068" s="17"/>
      <c r="QQ1068" s="17"/>
      <c r="QR1068" s="17"/>
      <c r="QS1068" s="17"/>
      <c r="QT1068" s="17"/>
      <c r="QU1068" s="17"/>
      <c r="QV1068" s="17"/>
      <c r="QW1068" s="17"/>
      <c r="QX1068" s="17"/>
      <c r="QY1068" s="17"/>
      <c r="QZ1068" s="17"/>
      <c r="RA1068" s="17"/>
      <c r="RB1068" s="17"/>
      <c r="RC1068" s="17"/>
      <c r="RD1068" s="17"/>
      <c r="RE1068" s="17"/>
      <c r="RF1068" s="17"/>
      <c r="RG1068" s="17"/>
      <c r="RH1068" s="17"/>
      <c r="RI1068" s="17"/>
      <c r="RJ1068" s="17"/>
      <c r="RK1068" s="17"/>
      <c r="RL1068" s="17"/>
      <c r="RM1068" s="17"/>
      <c r="RN1068" s="17"/>
      <c r="RO1068" s="17"/>
      <c r="RP1068" s="17"/>
      <c r="RQ1068" s="17"/>
      <c r="RR1068" s="17"/>
      <c r="RS1068" s="17"/>
      <c r="RT1068" s="17"/>
      <c r="RU1068" s="17"/>
      <c r="RV1068" s="17"/>
      <c r="RW1068" s="17"/>
      <c r="RX1068" s="17"/>
      <c r="RY1068" s="17"/>
      <c r="RZ1068" s="17"/>
      <c r="SA1068" s="17"/>
      <c r="SB1068" s="17"/>
      <c r="SC1068" s="17"/>
      <c r="SD1068" s="17"/>
      <c r="SE1068" s="17"/>
      <c r="SF1068" s="17"/>
      <c r="SG1068" s="17"/>
      <c r="SH1068" s="17"/>
      <c r="SI1068" s="17"/>
      <c r="SJ1068" s="17"/>
      <c r="SK1068" s="17"/>
      <c r="SL1068" s="17"/>
      <c r="SM1068" s="17"/>
      <c r="SN1068" s="17"/>
      <c r="SO1068" s="17"/>
      <c r="SP1068" s="17"/>
      <c r="SQ1068" s="17"/>
      <c r="SR1068" s="17"/>
      <c r="SS1068" s="17"/>
      <c r="ST1068" s="17"/>
      <c r="SU1068" s="17"/>
      <c r="SV1068" s="17"/>
      <c r="SW1068" s="17"/>
      <c r="SX1068" s="17"/>
      <c r="SY1068" s="17"/>
      <c r="SZ1068" s="17"/>
      <c r="TA1068" s="17"/>
      <c r="TB1068" s="17"/>
      <c r="TC1068" s="17"/>
      <c r="TD1068" s="17"/>
      <c r="TE1068" s="17"/>
      <c r="TF1068" s="17"/>
      <c r="TG1068" s="17"/>
      <c r="TH1068" s="17"/>
      <c r="TI1068" s="17"/>
      <c r="TJ1068" s="17"/>
      <c r="TK1068" s="17"/>
      <c r="TL1068" s="17"/>
      <c r="TM1068" s="17"/>
      <c r="TN1068" s="17"/>
      <c r="TO1068" s="17"/>
      <c r="TP1068" s="17"/>
      <c r="TQ1068" s="17"/>
      <c r="TR1068" s="17"/>
      <c r="TS1068" s="17"/>
      <c r="TT1068" s="17"/>
      <c r="TU1068" s="17"/>
      <c r="TV1068" s="17"/>
      <c r="TW1068" s="17"/>
      <c r="TX1068" s="17"/>
      <c r="TY1068" s="17"/>
      <c r="TZ1068" s="17"/>
      <c r="UA1068" s="17"/>
      <c r="UB1068" s="17"/>
      <c r="UC1068" s="17"/>
      <c r="UD1068" s="17"/>
      <c r="UE1068" s="17"/>
      <c r="UF1068" s="17"/>
      <c r="UG1068" s="17"/>
      <c r="UH1068" s="17"/>
      <c r="UI1068" s="17"/>
      <c r="UJ1068" s="17"/>
      <c r="UK1068" s="17"/>
      <c r="UL1068" s="17"/>
      <c r="UM1068" s="17"/>
      <c r="UN1068" s="17"/>
      <c r="UO1068" s="17"/>
      <c r="UP1068" s="17"/>
      <c r="UQ1068" s="17"/>
      <c r="UR1068" s="17"/>
      <c r="US1068" s="17"/>
      <c r="UT1068" s="17"/>
      <c r="UU1068" s="17"/>
      <c r="UV1068" s="17"/>
      <c r="UW1068" s="17"/>
      <c r="UX1068" s="17"/>
      <c r="UY1068" s="17"/>
      <c r="UZ1068" s="17"/>
      <c r="VA1068" s="17"/>
      <c r="VB1068" s="17"/>
      <c r="VC1068" s="17"/>
      <c r="VD1068" s="17"/>
      <c r="VE1068" s="17"/>
      <c r="VF1068" s="17"/>
      <c r="VG1068" s="17"/>
      <c r="VH1068" s="17"/>
      <c r="VI1068" s="17"/>
      <c r="VJ1068" s="17"/>
      <c r="VK1068" s="17"/>
      <c r="VL1068" s="17"/>
      <c r="VM1068" s="17"/>
      <c r="VN1068" s="17"/>
      <c r="VO1068" s="17"/>
      <c r="VP1068" s="17"/>
      <c r="VQ1068" s="17"/>
      <c r="VR1068" s="17"/>
      <c r="VS1068" s="17"/>
      <c r="VT1068" s="17"/>
      <c r="VU1068" s="17"/>
      <c r="VV1068" s="17"/>
      <c r="VW1068" s="17"/>
      <c r="VX1068" s="17"/>
      <c r="VY1068" s="17"/>
      <c r="VZ1068" s="17"/>
      <c r="WA1068" s="17"/>
      <c r="WB1068" s="17"/>
      <c r="WC1068" s="17"/>
      <c r="WD1068" s="17"/>
      <c r="WE1068" s="17"/>
      <c r="WF1068" s="17"/>
      <c r="WG1068" s="17"/>
      <c r="WH1068" s="17"/>
      <c r="WI1068" s="17"/>
      <c r="WJ1068" s="17"/>
      <c r="WK1068" s="17"/>
      <c r="WL1068" s="17"/>
      <c r="WM1068" s="17"/>
      <c r="WN1068" s="17"/>
      <c r="WO1068" s="17"/>
      <c r="WP1068" s="17"/>
      <c r="WQ1068" s="17"/>
      <c r="WR1068" s="17"/>
      <c r="WS1068" s="17"/>
      <c r="WT1068" s="17"/>
      <c r="WU1068" s="17"/>
      <c r="WV1068" s="17"/>
      <c r="WW1068" s="17"/>
      <c r="WX1068" s="17"/>
      <c r="WY1068" s="17"/>
      <c r="WZ1068" s="17"/>
      <c r="XA1068" s="17"/>
      <c r="XB1068" s="17"/>
      <c r="XC1068" s="17"/>
      <c r="XD1068" s="17"/>
      <c r="XE1068" s="17"/>
      <c r="XF1068" s="17"/>
      <c r="XG1068" s="17"/>
      <c r="XH1068" s="17"/>
      <c r="XI1068" s="17"/>
      <c r="XJ1068" s="17"/>
      <c r="XK1068" s="17"/>
      <c r="XL1068" s="17"/>
      <c r="XM1068" s="17"/>
      <c r="XN1068" s="17"/>
      <c r="XO1068" s="17"/>
      <c r="XP1068" s="17"/>
      <c r="XQ1068" s="17"/>
      <c r="XR1068" s="17"/>
      <c r="XS1068" s="17"/>
      <c r="XT1068" s="17"/>
      <c r="XU1068" s="17"/>
      <c r="XV1068" s="17"/>
      <c r="XW1068" s="17"/>
      <c r="XX1068" s="17"/>
      <c r="XY1068" s="17"/>
      <c r="XZ1068" s="17"/>
      <c r="YA1068" s="17"/>
      <c r="YB1068" s="17"/>
      <c r="YC1068" s="17"/>
      <c r="YD1068" s="17"/>
      <c r="YE1068" s="17"/>
      <c r="YF1068" s="17"/>
      <c r="YG1068" s="17"/>
      <c r="YH1068" s="17"/>
      <c r="YI1068" s="17"/>
      <c r="YJ1068" s="17"/>
      <c r="YK1068" s="17"/>
      <c r="YL1068" s="17"/>
      <c r="YM1068" s="17"/>
      <c r="YN1068" s="17"/>
      <c r="YO1068" s="17"/>
      <c r="YP1068" s="17"/>
      <c r="YQ1068" s="17"/>
      <c r="YR1068" s="17"/>
      <c r="YS1068" s="17"/>
      <c r="YT1068" s="17"/>
      <c r="YU1068" s="17"/>
      <c r="YV1068" s="17"/>
      <c r="YW1068" s="17"/>
      <c r="YX1068" s="17"/>
      <c r="YY1068" s="17"/>
      <c r="YZ1068" s="17"/>
      <c r="ZA1068" s="17"/>
      <c r="ZB1068" s="17"/>
      <c r="ZC1068" s="17"/>
      <c r="ZD1068" s="17"/>
      <c r="ZE1068" s="17"/>
      <c r="ZF1068" s="17"/>
      <c r="ZG1068" s="17"/>
      <c r="ZH1068" s="17"/>
      <c r="ZI1068" s="17"/>
      <c r="ZJ1068" s="17"/>
      <c r="ZK1068" s="17"/>
      <c r="ZL1068" s="17"/>
      <c r="ZM1068" s="17"/>
      <c r="ZN1068" s="17"/>
      <c r="ZO1068" s="17"/>
      <c r="ZP1068" s="17"/>
      <c r="ZQ1068" s="17"/>
      <c r="ZR1068" s="17"/>
      <c r="ZS1068" s="17"/>
      <c r="ZT1068" s="17"/>
      <c r="ZU1068" s="17"/>
      <c r="ZV1068" s="17"/>
      <c r="ZW1068" s="17"/>
      <c r="ZX1068" s="17"/>
      <c r="ZY1068" s="17"/>
      <c r="ZZ1068" s="17"/>
      <c r="AAA1068" s="17"/>
      <c r="AAB1068" s="17"/>
      <c r="AAC1068" s="17"/>
      <c r="AAD1068" s="17"/>
      <c r="AAE1068" s="17"/>
      <c r="AAF1068" s="17"/>
      <c r="AAG1068" s="17"/>
      <c r="AAH1068" s="17"/>
      <c r="AAI1068" s="17"/>
      <c r="AAJ1068" s="17"/>
      <c r="AAK1068" s="17"/>
      <c r="AAL1068" s="17"/>
      <c r="AAM1068" s="17"/>
      <c r="AAN1068" s="17"/>
      <c r="AAO1068" s="17"/>
      <c r="AAP1068" s="17"/>
      <c r="AAQ1068" s="17"/>
      <c r="AAR1068" s="17"/>
      <c r="AAS1068" s="17"/>
      <c r="AAT1068" s="17"/>
      <c r="AAU1068" s="17"/>
      <c r="AAV1068" s="17"/>
      <c r="AAW1068" s="17"/>
      <c r="AAX1068" s="17"/>
      <c r="AAY1068" s="17"/>
      <c r="AAZ1068" s="17"/>
      <c r="ABA1068" s="17"/>
      <c r="ABB1068" s="17"/>
      <c r="ABC1068" s="17"/>
      <c r="ABD1068" s="17"/>
      <c r="ABE1068" s="17"/>
      <c r="ABF1068" s="17"/>
      <c r="ABG1068" s="17"/>
      <c r="ABH1068" s="17"/>
      <c r="ABI1068" s="17"/>
      <c r="ABJ1068" s="17"/>
      <c r="ABK1068" s="17"/>
      <c r="ABL1068" s="17"/>
      <c r="ABM1068" s="17"/>
      <c r="ABN1068" s="17"/>
      <c r="ABO1068" s="17"/>
      <c r="ABP1068" s="17"/>
      <c r="ABQ1068" s="17"/>
      <c r="ABR1068" s="17"/>
      <c r="ABS1068" s="17"/>
      <c r="ABT1068" s="17"/>
      <c r="ABU1068" s="17"/>
      <c r="ABV1068" s="17"/>
      <c r="ABW1068" s="17"/>
      <c r="ABX1068" s="17"/>
      <c r="ABY1068" s="17"/>
      <c r="ABZ1068" s="17"/>
      <c r="ACA1068" s="17"/>
      <c r="ACB1068" s="17"/>
      <c r="ACC1068" s="17"/>
      <c r="ACD1068" s="17"/>
      <c r="ACE1068" s="17"/>
      <c r="ACF1068" s="17"/>
      <c r="ACG1068" s="17"/>
      <c r="ACH1068" s="17"/>
      <c r="ACI1068" s="17"/>
      <c r="ACJ1068" s="17"/>
      <c r="ACK1068" s="17"/>
      <c r="ACL1068" s="17"/>
      <c r="ACM1068" s="17"/>
      <c r="ACN1068" s="17"/>
      <c r="ACO1068" s="17"/>
      <c r="ACP1068" s="17"/>
      <c r="ACQ1068" s="17"/>
      <c r="ACR1068" s="17"/>
      <c r="ACS1068" s="17"/>
      <c r="ACT1068" s="17"/>
      <c r="ACU1068" s="17"/>
      <c r="ACV1068" s="17"/>
      <c r="ACW1068" s="17"/>
      <c r="ACX1068" s="17"/>
      <c r="ACY1068" s="17"/>
      <c r="ACZ1068" s="17"/>
      <c r="ADA1068" s="17"/>
      <c r="ADB1068" s="17"/>
      <c r="ADC1068" s="17"/>
      <c r="ADD1068" s="17"/>
      <c r="ADE1068" s="17"/>
      <c r="ADF1068" s="17"/>
      <c r="ADG1068" s="17"/>
      <c r="ADH1068" s="17"/>
      <c r="ADI1068" s="17"/>
      <c r="ADJ1068" s="17"/>
      <c r="ADK1068" s="17"/>
      <c r="ADL1068" s="17"/>
      <c r="ADM1068" s="17"/>
      <c r="ADN1068" s="17"/>
      <c r="ADO1068" s="17"/>
      <c r="ADP1068" s="17"/>
      <c r="ADQ1068" s="17"/>
      <c r="ADR1068" s="17"/>
    </row>
    <row r="1069" spans="44:798" s="16" customFormat="1" x14ac:dyDescent="0.25">
      <c r="AR1069" s="56"/>
      <c r="AS1069" s="56"/>
      <c r="AT1069" s="57"/>
      <c r="AU1069" s="56"/>
      <c r="AV1069" s="57"/>
      <c r="AW1069" s="56"/>
      <c r="AX1069" s="56"/>
      <c r="AY1069" s="56"/>
      <c r="AZ1069" s="56"/>
      <c r="BA1069" s="56"/>
      <c r="BB1069" s="56"/>
      <c r="BC1069" s="56"/>
      <c r="BD1069" s="56"/>
      <c r="BE1069" s="51"/>
      <c r="BF1069" s="51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  <c r="HS1069" s="17"/>
      <c r="HT1069" s="17"/>
      <c r="HU1069" s="17"/>
      <c r="HV1069" s="17"/>
      <c r="HW1069" s="17"/>
      <c r="HX1069" s="17"/>
      <c r="HY1069" s="17"/>
      <c r="HZ1069" s="17"/>
      <c r="IA1069" s="17"/>
      <c r="IB1069" s="17"/>
      <c r="IC1069" s="17"/>
      <c r="ID1069" s="17"/>
      <c r="IE1069" s="17"/>
      <c r="IF1069" s="17"/>
      <c r="IG1069" s="17"/>
      <c r="IH1069" s="17"/>
      <c r="II1069" s="17"/>
      <c r="IJ1069" s="17"/>
      <c r="IK1069" s="17"/>
      <c r="IL1069" s="17"/>
      <c r="IM1069" s="17"/>
      <c r="IN1069" s="17"/>
      <c r="IO1069" s="17"/>
      <c r="IP1069" s="17"/>
      <c r="IQ1069" s="17"/>
      <c r="IR1069" s="17"/>
      <c r="IS1069" s="17"/>
      <c r="IT1069" s="17"/>
      <c r="IU1069" s="17"/>
      <c r="IV1069" s="17"/>
      <c r="IW1069" s="17"/>
      <c r="IX1069" s="17"/>
      <c r="IY1069" s="17"/>
      <c r="IZ1069" s="17"/>
      <c r="JA1069" s="17"/>
      <c r="JB1069" s="17"/>
      <c r="JC1069" s="17"/>
      <c r="JD1069" s="17"/>
      <c r="JE1069" s="17"/>
      <c r="JF1069" s="17"/>
      <c r="JG1069" s="17"/>
      <c r="JH1069" s="17"/>
      <c r="JI1069" s="17"/>
      <c r="JJ1069" s="17"/>
      <c r="JK1069" s="17"/>
      <c r="JL1069" s="17"/>
      <c r="JM1069" s="17"/>
      <c r="JN1069" s="17"/>
      <c r="JO1069" s="17"/>
      <c r="JP1069" s="17"/>
      <c r="JQ1069" s="17"/>
      <c r="JR1069" s="17"/>
      <c r="JS1069" s="17"/>
      <c r="JT1069" s="17"/>
      <c r="JU1069" s="17"/>
      <c r="JV1069" s="17"/>
      <c r="JW1069" s="17"/>
      <c r="JX1069" s="17"/>
      <c r="JY1069" s="17"/>
      <c r="JZ1069" s="17"/>
      <c r="KA1069" s="17"/>
      <c r="KB1069" s="17"/>
      <c r="KC1069" s="17"/>
      <c r="KD1069" s="17"/>
      <c r="KE1069" s="17"/>
      <c r="KF1069" s="17"/>
      <c r="KG1069" s="17"/>
      <c r="KH1069" s="17"/>
      <c r="KI1069" s="17"/>
      <c r="KJ1069" s="17"/>
      <c r="KK1069" s="17"/>
      <c r="KL1069" s="17"/>
      <c r="KM1069" s="17"/>
      <c r="KN1069" s="17"/>
      <c r="KO1069" s="17"/>
      <c r="KP1069" s="17"/>
      <c r="KQ1069" s="17"/>
      <c r="KR1069" s="17"/>
      <c r="KS1069" s="17"/>
      <c r="KT1069" s="17"/>
      <c r="KU1069" s="17"/>
      <c r="KV1069" s="17"/>
      <c r="KW1069" s="17"/>
      <c r="KX1069" s="17"/>
      <c r="KY1069" s="17"/>
      <c r="KZ1069" s="17"/>
      <c r="LA1069" s="17"/>
      <c r="LB1069" s="17"/>
      <c r="LC1069" s="17"/>
      <c r="LD1069" s="17"/>
      <c r="LE1069" s="17"/>
      <c r="LF1069" s="17"/>
      <c r="LG1069" s="17"/>
      <c r="LH1069" s="17"/>
      <c r="LI1069" s="17"/>
      <c r="LJ1069" s="17"/>
      <c r="LK1069" s="17"/>
      <c r="LL1069" s="17"/>
      <c r="LM1069" s="17"/>
      <c r="LN1069" s="17"/>
      <c r="LO1069" s="17"/>
      <c r="LP1069" s="17"/>
      <c r="LQ1069" s="17"/>
      <c r="LR1069" s="17"/>
      <c r="LS1069" s="17"/>
      <c r="LT1069" s="17"/>
      <c r="LU1069" s="17"/>
      <c r="LV1069" s="17"/>
      <c r="LW1069" s="17"/>
      <c r="LX1069" s="17"/>
      <c r="LY1069" s="17"/>
      <c r="LZ1069" s="17"/>
      <c r="MA1069" s="17"/>
      <c r="MB1069" s="17"/>
      <c r="MC1069" s="17"/>
      <c r="MD1069" s="17"/>
      <c r="ME1069" s="17"/>
      <c r="MF1069" s="17"/>
      <c r="MG1069" s="17"/>
      <c r="MH1069" s="17"/>
      <c r="MI1069" s="17"/>
      <c r="MJ1069" s="17"/>
      <c r="MK1069" s="17"/>
      <c r="ML1069" s="17"/>
      <c r="MM1069" s="17"/>
      <c r="MN1069" s="17"/>
      <c r="MO1069" s="17"/>
      <c r="MP1069" s="17"/>
      <c r="MQ1069" s="17"/>
      <c r="MR1069" s="17"/>
      <c r="MS1069" s="17"/>
      <c r="MT1069" s="17"/>
      <c r="MU1069" s="17"/>
      <c r="MV1069" s="17"/>
      <c r="MW1069" s="17"/>
      <c r="MX1069" s="17"/>
      <c r="MY1069" s="17"/>
      <c r="MZ1069" s="17"/>
      <c r="NA1069" s="17"/>
      <c r="NB1069" s="17"/>
      <c r="NC1069" s="17"/>
      <c r="ND1069" s="17"/>
      <c r="NE1069" s="17"/>
      <c r="NF1069" s="17"/>
      <c r="NG1069" s="17"/>
      <c r="NH1069" s="17"/>
      <c r="NI1069" s="17"/>
      <c r="NJ1069" s="17"/>
      <c r="NK1069" s="17"/>
      <c r="NL1069" s="17"/>
      <c r="NM1069" s="17"/>
      <c r="NN1069" s="17"/>
      <c r="NO1069" s="17"/>
      <c r="NP1069" s="17"/>
      <c r="NQ1069" s="17"/>
      <c r="NR1069" s="17"/>
      <c r="NS1069" s="17"/>
      <c r="NT1069" s="17"/>
      <c r="NU1069" s="17"/>
      <c r="NV1069" s="17"/>
      <c r="NW1069" s="17"/>
      <c r="NX1069" s="17"/>
      <c r="NY1069" s="17"/>
      <c r="NZ1069" s="17"/>
      <c r="OA1069" s="17"/>
      <c r="OB1069" s="17"/>
      <c r="OC1069" s="17"/>
      <c r="OD1069" s="17"/>
      <c r="OE1069" s="17"/>
      <c r="OF1069" s="17"/>
      <c r="OG1069" s="17"/>
      <c r="OH1069" s="17"/>
      <c r="OI1069" s="17"/>
      <c r="OJ1069" s="17"/>
      <c r="OK1069" s="17"/>
      <c r="OL1069" s="17"/>
      <c r="OM1069" s="17"/>
      <c r="ON1069" s="17"/>
      <c r="OO1069" s="17"/>
      <c r="OP1069" s="17"/>
      <c r="OQ1069" s="17"/>
      <c r="OR1069" s="17"/>
      <c r="OS1069" s="17"/>
      <c r="OT1069" s="17"/>
      <c r="OU1069" s="17"/>
      <c r="OV1069" s="17"/>
      <c r="OW1069" s="17"/>
      <c r="OX1069" s="17"/>
      <c r="OY1069" s="17"/>
      <c r="OZ1069" s="17"/>
      <c r="PA1069" s="17"/>
      <c r="PB1069" s="17"/>
      <c r="PC1069" s="17"/>
      <c r="PD1069" s="17"/>
      <c r="PE1069" s="17"/>
      <c r="PF1069" s="17"/>
      <c r="PG1069" s="17"/>
      <c r="PH1069" s="17"/>
      <c r="PI1069" s="17"/>
      <c r="PJ1069" s="17"/>
      <c r="PK1069" s="17"/>
      <c r="PL1069" s="17"/>
      <c r="PM1069" s="17"/>
      <c r="PN1069" s="17"/>
      <c r="PO1069" s="17"/>
      <c r="PP1069" s="17"/>
      <c r="PQ1069" s="17"/>
      <c r="PR1069" s="17"/>
      <c r="PS1069" s="17"/>
      <c r="PT1069" s="17"/>
      <c r="PU1069" s="17"/>
      <c r="PV1069" s="17"/>
      <c r="PW1069" s="17"/>
      <c r="PX1069" s="17"/>
      <c r="PY1069" s="17"/>
      <c r="PZ1069" s="17"/>
      <c r="QA1069" s="17"/>
      <c r="QB1069" s="17"/>
      <c r="QC1069" s="17"/>
      <c r="QD1069" s="17"/>
      <c r="QE1069" s="17"/>
      <c r="QF1069" s="17"/>
      <c r="QG1069" s="17"/>
      <c r="QH1069" s="17"/>
      <c r="QI1069" s="17"/>
      <c r="QJ1069" s="17"/>
      <c r="QK1069" s="17"/>
      <c r="QL1069" s="17"/>
      <c r="QM1069" s="17"/>
      <c r="QN1069" s="17"/>
      <c r="QO1069" s="17"/>
      <c r="QP1069" s="17"/>
      <c r="QQ1069" s="17"/>
      <c r="QR1069" s="17"/>
      <c r="QS1069" s="17"/>
      <c r="QT1069" s="17"/>
      <c r="QU1069" s="17"/>
      <c r="QV1069" s="17"/>
      <c r="QW1069" s="17"/>
      <c r="QX1069" s="17"/>
      <c r="QY1069" s="17"/>
      <c r="QZ1069" s="17"/>
      <c r="RA1069" s="17"/>
      <c r="RB1069" s="17"/>
      <c r="RC1069" s="17"/>
      <c r="RD1069" s="17"/>
      <c r="RE1069" s="17"/>
      <c r="RF1069" s="17"/>
      <c r="RG1069" s="17"/>
      <c r="RH1069" s="17"/>
      <c r="RI1069" s="17"/>
      <c r="RJ1069" s="17"/>
      <c r="RK1069" s="17"/>
      <c r="RL1069" s="17"/>
      <c r="RM1069" s="17"/>
      <c r="RN1069" s="17"/>
      <c r="RO1069" s="17"/>
      <c r="RP1069" s="17"/>
      <c r="RQ1069" s="17"/>
      <c r="RR1069" s="17"/>
      <c r="RS1069" s="17"/>
      <c r="RT1069" s="17"/>
      <c r="RU1069" s="17"/>
      <c r="RV1069" s="17"/>
      <c r="RW1069" s="17"/>
      <c r="RX1069" s="17"/>
      <c r="RY1069" s="17"/>
      <c r="RZ1069" s="17"/>
      <c r="SA1069" s="17"/>
      <c r="SB1069" s="17"/>
      <c r="SC1069" s="17"/>
      <c r="SD1069" s="17"/>
      <c r="SE1069" s="17"/>
      <c r="SF1069" s="17"/>
      <c r="SG1069" s="17"/>
      <c r="SH1069" s="17"/>
      <c r="SI1069" s="17"/>
      <c r="SJ1069" s="17"/>
      <c r="SK1069" s="17"/>
      <c r="SL1069" s="17"/>
      <c r="SM1069" s="17"/>
      <c r="SN1069" s="17"/>
      <c r="SO1069" s="17"/>
      <c r="SP1069" s="17"/>
      <c r="SQ1069" s="17"/>
      <c r="SR1069" s="17"/>
      <c r="SS1069" s="17"/>
      <c r="ST1069" s="17"/>
      <c r="SU1069" s="17"/>
      <c r="SV1069" s="17"/>
      <c r="SW1069" s="17"/>
      <c r="SX1069" s="17"/>
      <c r="SY1069" s="17"/>
      <c r="SZ1069" s="17"/>
      <c r="TA1069" s="17"/>
      <c r="TB1069" s="17"/>
      <c r="TC1069" s="17"/>
      <c r="TD1069" s="17"/>
      <c r="TE1069" s="17"/>
      <c r="TF1069" s="17"/>
      <c r="TG1069" s="17"/>
      <c r="TH1069" s="17"/>
      <c r="TI1069" s="17"/>
      <c r="TJ1069" s="17"/>
      <c r="TK1069" s="17"/>
      <c r="TL1069" s="17"/>
      <c r="TM1069" s="17"/>
      <c r="TN1069" s="17"/>
      <c r="TO1069" s="17"/>
      <c r="TP1069" s="17"/>
      <c r="TQ1069" s="17"/>
      <c r="TR1069" s="17"/>
      <c r="TS1069" s="17"/>
      <c r="TT1069" s="17"/>
      <c r="TU1069" s="17"/>
      <c r="TV1069" s="17"/>
      <c r="TW1069" s="17"/>
      <c r="TX1069" s="17"/>
      <c r="TY1069" s="17"/>
      <c r="TZ1069" s="17"/>
      <c r="UA1069" s="17"/>
      <c r="UB1069" s="17"/>
      <c r="UC1069" s="17"/>
      <c r="UD1069" s="17"/>
      <c r="UE1069" s="17"/>
      <c r="UF1069" s="17"/>
      <c r="UG1069" s="17"/>
      <c r="UH1069" s="17"/>
      <c r="UI1069" s="17"/>
      <c r="UJ1069" s="17"/>
      <c r="UK1069" s="17"/>
      <c r="UL1069" s="17"/>
      <c r="UM1069" s="17"/>
      <c r="UN1069" s="17"/>
      <c r="UO1069" s="17"/>
      <c r="UP1069" s="17"/>
      <c r="UQ1069" s="17"/>
      <c r="UR1069" s="17"/>
      <c r="US1069" s="17"/>
      <c r="UT1069" s="17"/>
      <c r="UU1069" s="17"/>
      <c r="UV1069" s="17"/>
      <c r="UW1069" s="17"/>
      <c r="UX1069" s="17"/>
      <c r="UY1069" s="17"/>
      <c r="UZ1069" s="17"/>
      <c r="VA1069" s="17"/>
      <c r="VB1069" s="17"/>
      <c r="VC1069" s="17"/>
      <c r="VD1069" s="17"/>
      <c r="VE1069" s="17"/>
      <c r="VF1069" s="17"/>
      <c r="VG1069" s="17"/>
      <c r="VH1069" s="17"/>
      <c r="VI1069" s="17"/>
      <c r="VJ1069" s="17"/>
      <c r="VK1069" s="17"/>
      <c r="VL1069" s="17"/>
      <c r="VM1069" s="17"/>
      <c r="VN1069" s="17"/>
      <c r="VO1069" s="17"/>
      <c r="VP1069" s="17"/>
      <c r="VQ1069" s="17"/>
      <c r="VR1069" s="17"/>
      <c r="VS1069" s="17"/>
      <c r="VT1069" s="17"/>
      <c r="VU1069" s="17"/>
      <c r="VV1069" s="17"/>
      <c r="VW1069" s="17"/>
      <c r="VX1069" s="17"/>
      <c r="VY1069" s="17"/>
      <c r="VZ1069" s="17"/>
      <c r="WA1069" s="17"/>
      <c r="WB1069" s="17"/>
      <c r="WC1069" s="17"/>
      <c r="WD1069" s="17"/>
      <c r="WE1069" s="17"/>
      <c r="WF1069" s="17"/>
      <c r="WG1069" s="17"/>
      <c r="WH1069" s="17"/>
      <c r="WI1069" s="17"/>
      <c r="WJ1069" s="17"/>
      <c r="WK1069" s="17"/>
      <c r="WL1069" s="17"/>
      <c r="WM1069" s="17"/>
      <c r="WN1069" s="17"/>
      <c r="WO1069" s="17"/>
      <c r="WP1069" s="17"/>
      <c r="WQ1069" s="17"/>
      <c r="WR1069" s="17"/>
      <c r="WS1069" s="17"/>
      <c r="WT1069" s="17"/>
      <c r="WU1069" s="17"/>
      <c r="WV1069" s="17"/>
      <c r="WW1069" s="17"/>
      <c r="WX1069" s="17"/>
      <c r="WY1069" s="17"/>
      <c r="WZ1069" s="17"/>
      <c r="XA1069" s="17"/>
      <c r="XB1069" s="17"/>
      <c r="XC1069" s="17"/>
      <c r="XD1069" s="17"/>
      <c r="XE1069" s="17"/>
      <c r="XF1069" s="17"/>
      <c r="XG1069" s="17"/>
      <c r="XH1069" s="17"/>
      <c r="XI1069" s="17"/>
      <c r="XJ1069" s="17"/>
      <c r="XK1069" s="17"/>
      <c r="XL1069" s="17"/>
      <c r="XM1069" s="17"/>
      <c r="XN1069" s="17"/>
      <c r="XO1069" s="17"/>
      <c r="XP1069" s="17"/>
      <c r="XQ1069" s="17"/>
      <c r="XR1069" s="17"/>
      <c r="XS1069" s="17"/>
      <c r="XT1069" s="17"/>
      <c r="XU1069" s="17"/>
      <c r="XV1069" s="17"/>
      <c r="XW1069" s="17"/>
      <c r="XX1069" s="17"/>
      <c r="XY1069" s="17"/>
      <c r="XZ1069" s="17"/>
      <c r="YA1069" s="17"/>
      <c r="YB1069" s="17"/>
      <c r="YC1069" s="17"/>
      <c r="YD1069" s="17"/>
      <c r="YE1069" s="17"/>
      <c r="YF1069" s="17"/>
      <c r="YG1069" s="17"/>
      <c r="YH1069" s="17"/>
      <c r="YI1069" s="17"/>
      <c r="YJ1069" s="17"/>
      <c r="YK1069" s="17"/>
      <c r="YL1069" s="17"/>
      <c r="YM1069" s="17"/>
      <c r="YN1069" s="17"/>
      <c r="YO1069" s="17"/>
      <c r="YP1069" s="17"/>
      <c r="YQ1069" s="17"/>
      <c r="YR1069" s="17"/>
      <c r="YS1069" s="17"/>
      <c r="YT1069" s="17"/>
      <c r="YU1069" s="17"/>
      <c r="YV1069" s="17"/>
      <c r="YW1069" s="17"/>
      <c r="YX1069" s="17"/>
      <c r="YY1069" s="17"/>
      <c r="YZ1069" s="17"/>
      <c r="ZA1069" s="17"/>
      <c r="ZB1069" s="17"/>
      <c r="ZC1069" s="17"/>
      <c r="ZD1069" s="17"/>
      <c r="ZE1069" s="17"/>
      <c r="ZF1069" s="17"/>
      <c r="ZG1069" s="17"/>
      <c r="ZH1069" s="17"/>
      <c r="ZI1069" s="17"/>
      <c r="ZJ1069" s="17"/>
      <c r="ZK1069" s="17"/>
      <c r="ZL1069" s="17"/>
      <c r="ZM1069" s="17"/>
      <c r="ZN1069" s="17"/>
      <c r="ZO1069" s="17"/>
      <c r="ZP1069" s="17"/>
      <c r="ZQ1069" s="17"/>
      <c r="ZR1069" s="17"/>
      <c r="ZS1069" s="17"/>
      <c r="ZT1069" s="17"/>
      <c r="ZU1069" s="17"/>
      <c r="ZV1069" s="17"/>
      <c r="ZW1069" s="17"/>
      <c r="ZX1069" s="17"/>
      <c r="ZY1069" s="17"/>
      <c r="ZZ1069" s="17"/>
      <c r="AAA1069" s="17"/>
      <c r="AAB1069" s="17"/>
      <c r="AAC1069" s="17"/>
      <c r="AAD1069" s="17"/>
      <c r="AAE1069" s="17"/>
      <c r="AAF1069" s="17"/>
      <c r="AAG1069" s="17"/>
      <c r="AAH1069" s="17"/>
      <c r="AAI1069" s="17"/>
      <c r="AAJ1069" s="17"/>
      <c r="AAK1069" s="17"/>
      <c r="AAL1069" s="17"/>
      <c r="AAM1069" s="17"/>
      <c r="AAN1069" s="17"/>
      <c r="AAO1069" s="17"/>
      <c r="AAP1069" s="17"/>
      <c r="AAQ1069" s="17"/>
      <c r="AAR1069" s="17"/>
      <c r="AAS1069" s="17"/>
      <c r="AAT1069" s="17"/>
      <c r="AAU1069" s="17"/>
      <c r="AAV1069" s="17"/>
      <c r="AAW1069" s="17"/>
      <c r="AAX1069" s="17"/>
      <c r="AAY1069" s="17"/>
      <c r="AAZ1069" s="17"/>
      <c r="ABA1069" s="17"/>
      <c r="ABB1069" s="17"/>
      <c r="ABC1069" s="17"/>
      <c r="ABD1069" s="17"/>
      <c r="ABE1069" s="17"/>
      <c r="ABF1069" s="17"/>
      <c r="ABG1069" s="17"/>
      <c r="ABH1069" s="17"/>
      <c r="ABI1069" s="17"/>
      <c r="ABJ1069" s="17"/>
      <c r="ABK1069" s="17"/>
      <c r="ABL1069" s="17"/>
      <c r="ABM1069" s="17"/>
      <c r="ABN1069" s="17"/>
      <c r="ABO1069" s="17"/>
      <c r="ABP1069" s="17"/>
      <c r="ABQ1069" s="17"/>
      <c r="ABR1069" s="17"/>
      <c r="ABS1069" s="17"/>
      <c r="ABT1069" s="17"/>
      <c r="ABU1069" s="17"/>
      <c r="ABV1069" s="17"/>
      <c r="ABW1069" s="17"/>
      <c r="ABX1069" s="17"/>
      <c r="ABY1069" s="17"/>
      <c r="ABZ1069" s="17"/>
      <c r="ACA1069" s="17"/>
      <c r="ACB1069" s="17"/>
      <c r="ACC1069" s="17"/>
      <c r="ACD1069" s="17"/>
      <c r="ACE1069" s="17"/>
      <c r="ACF1069" s="17"/>
      <c r="ACG1069" s="17"/>
      <c r="ACH1069" s="17"/>
      <c r="ACI1069" s="17"/>
      <c r="ACJ1069" s="17"/>
      <c r="ACK1069" s="17"/>
      <c r="ACL1069" s="17"/>
      <c r="ACM1069" s="17"/>
      <c r="ACN1069" s="17"/>
      <c r="ACO1069" s="17"/>
      <c r="ACP1069" s="17"/>
      <c r="ACQ1069" s="17"/>
      <c r="ACR1069" s="17"/>
      <c r="ACS1069" s="17"/>
      <c r="ACT1069" s="17"/>
      <c r="ACU1069" s="17"/>
      <c r="ACV1069" s="17"/>
      <c r="ACW1069" s="17"/>
      <c r="ACX1069" s="17"/>
      <c r="ACY1069" s="17"/>
      <c r="ACZ1069" s="17"/>
      <c r="ADA1069" s="17"/>
      <c r="ADB1069" s="17"/>
      <c r="ADC1069" s="17"/>
      <c r="ADD1069" s="17"/>
      <c r="ADE1069" s="17"/>
      <c r="ADF1069" s="17"/>
      <c r="ADG1069" s="17"/>
      <c r="ADH1069" s="17"/>
      <c r="ADI1069" s="17"/>
      <c r="ADJ1069" s="17"/>
      <c r="ADK1069" s="17"/>
      <c r="ADL1069" s="17"/>
      <c r="ADM1069" s="17"/>
      <c r="ADN1069" s="17"/>
      <c r="ADO1069" s="17"/>
      <c r="ADP1069" s="17"/>
      <c r="ADQ1069" s="17"/>
      <c r="ADR1069" s="17"/>
    </row>
    <row r="1070" spans="44:798" s="16" customFormat="1" x14ac:dyDescent="0.25">
      <c r="AR1070" s="56"/>
      <c r="AS1070" s="56"/>
      <c r="AT1070" s="57"/>
      <c r="AU1070" s="56"/>
      <c r="AV1070" s="57"/>
      <c r="AW1070" s="56"/>
      <c r="AX1070" s="56"/>
      <c r="AY1070" s="56"/>
      <c r="AZ1070" s="56"/>
      <c r="BA1070" s="56"/>
      <c r="BB1070" s="56"/>
      <c r="BC1070" s="56"/>
      <c r="BD1070" s="56"/>
      <c r="BE1070" s="51"/>
      <c r="BF1070" s="51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  <c r="HS1070" s="17"/>
      <c r="HT1070" s="17"/>
      <c r="HU1070" s="17"/>
      <c r="HV1070" s="17"/>
      <c r="HW1070" s="17"/>
      <c r="HX1070" s="17"/>
      <c r="HY1070" s="17"/>
      <c r="HZ1070" s="17"/>
      <c r="IA1070" s="17"/>
      <c r="IB1070" s="17"/>
      <c r="IC1070" s="17"/>
      <c r="ID1070" s="17"/>
      <c r="IE1070" s="17"/>
      <c r="IF1070" s="17"/>
      <c r="IG1070" s="17"/>
      <c r="IH1070" s="17"/>
      <c r="II1070" s="17"/>
      <c r="IJ1070" s="17"/>
      <c r="IK1070" s="17"/>
      <c r="IL1070" s="17"/>
      <c r="IM1070" s="17"/>
      <c r="IN1070" s="17"/>
      <c r="IO1070" s="17"/>
      <c r="IP1070" s="17"/>
      <c r="IQ1070" s="17"/>
      <c r="IR1070" s="17"/>
      <c r="IS1070" s="17"/>
      <c r="IT1070" s="17"/>
      <c r="IU1070" s="17"/>
      <c r="IV1070" s="17"/>
      <c r="IW1070" s="17"/>
      <c r="IX1070" s="17"/>
      <c r="IY1070" s="17"/>
      <c r="IZ1070" s="17"/>
      <c r="JA1070" s="17"/>
      <c r="JB1070" s="17"/>
      <c r="JC1070" s="17"/>
      <c r="JD1070" s="17"/>
      <c r="JE1070" s="17"/>
      <c r="JF1070" s="17"/>
      <c r="JG1070" s="17"/>
      <c r="JH1070" s="17"/>
      <c r="JI1070" s="17"/>
      <c r="JJ1070" s="17"/>
      <c r="JK1070" s="17"/>
      <c r="JL1070" s="17"/>
      <c r="JM1070" s="17"/>
      <c r="JN1070" s="17"/>
      <c r="JO1070" s="17"/>
      <c r="JP1070" s="17"/>
      <c r="JQ1070" s="17"/>
      <c r="JR1070" s="17"/>
      <c r="JS1070" s="17"/>
      <c r="JT1070" s="17"/>
      <c r="JU1070" s="17"/>
      <c r="JV1070" s="17"/>
      <c r="JW1070" s="17"/>
      <c r="JX1070" s="17"/>
      <c r="JY1070" s="17"/>
      <c r="JZ1070" s="17"/>
      <c r="KA1070" s="17"/>
      <c r="KB1070" s="17"/>
      <c r="KC1070" s="17"/>
      <c r="KD1070" s="17"/>
      <c r="KE1070" s="17"/>
      <c r="KF1070" s="17"/>
      <c r="KG1070" s="17"/>
      <c r="KH1070" s="17"/>
      <c r="KI1070" s="17"/>
      <c r="KJ1070" s="17"/>
      <c r="KK1070" s="17"/>
      <c r="KL1070" s="17"/>
      <c r="KM1070" s="17"/>
      <c r="KN1070" s="17"/>
      <c r="KO1070" s="17"/>
      <c r="KP1070" s="17"/>
      <c r="KQ1070" s="17"/>
      <c r="KR1070" s="17"/>
      <c r="KS1070" s="17"/>
      <c r="KT1070" s="17"/>
      <c r="KU1070" s="17"/>
      <c r="KV1070" s="17"/>
      <c r="KW1070" s="17"/>
      <c r="KX1070" s="17"/>
      <c r="KY1070" s="17"/>
      <c r="KZ1070" s="17"/>
      <c r="LA1070" s="17"/>
      <c r="LB1070" s="17"/>
      <c r="LC1070" s="17"/>
      <c r="LD1070" s="17"/>
      <c r="LE1070" s="17"/>
      <c r="LF1070" s="17"/>
      <c r="LG1070" s="17"/>
      <c r="LH1070" s="17"/>
      <c r="LI1070" s="17"/>
      <c r="LJ1070" s="17"/>
      <c r="LK1070" s="17"/>
      <c r="LL1070" s="17"/>
      <c r="LM1070" s="17"/>
      <c r="LN1070" s="17"/>
      <c r="LO1070" s="17"/>
      <c r="LP1070" s="17"/>
      <c r="LQ1070" s="17"/>
      <c r="LR1070" s="17"/>
      <c r="LS1070" s="17"/>
      <c r="LT1070" s="17"/>
      <c r="LU1070" s="17"/>
      <c r="LV1070" s="17"/>
      <c r="LW1070" s="17"/>
      <c r="LX1070" s="17"/>
      <c r="LY1070" s="17"/>
      <c r="LZ1070" s="17"/>
      <c r="MA1070" s="17"/>
      <c r="MB1070" s="17"/>
      <c r="MC1070" s="17"/>
      <c r="MD1070" s="17"/>
      <c r="ME1070" s="17"/>
      <c r="MF1070" s="17"/>
      <c r="MG1070" s="17"/>
      <c r="MH1070" s="17"/>
      <c r="MI1070" s="17"/>
      <c r="MJ1070" s="17"/>
      <c r="MK1070" s="17"/>
      <c r="ML1070" s="17"/>
      <c r="MM1070" s="17"/>
      <c r="MN1070" s="17"/>
      <c r="MO1070" s="17"/>
      <c r="MP1070" s="17"/>
      <c r="MQ1070" s="17"/>
      <c r="MR1070" s="17"/>
      <c r="MS1070" s="17"/>
      <c r="MT1070" s="17"/>
      <c r="MU1070" s="17"/>
      <c r="MV1070" s="17"/>
      <c r="MW1070" s="17"/>
      <c r="MX1070" s="17"/>
      <c r="MY1070" s="17"/>
      <c r="MZ1070" s="17"/>
      <c r="NA1070" s="17"/>
      <c r="NB1070" s="17"/>
      <c r="NC1070" s="17"/>
      <c r="ND1070" s="17"/>
      <c r="NE1070" s="17"/>
      <c r="NF1070" s="17"/>
      <c r="NG1070" s="17"/>
      <c r="NH1070" s="17"/>
      <c r="NI1070" s="17"/>
      <c r="NJ1070" s="17"/>
      <c r="NK1070" s="17"/>
      <c r="NL1070" s="17"/>
      <c r="NM1070" s="17"/>
      <c r="NN1070" s="17"/>
      <c r="NO1070" s="17"/>
      <c r="NP1070" s="17"/>
      <c r="NQ1070" s="17"/>
      <c r="NR1070" s="17"/>
      <c r="NS1070" s="17"/>
      <c r="NT1070" s="17"/>
      <c r="NU1070" s="17"/>
      <c r="NV1070" s="17"/>
      <c r="NW1070" s="17"/>
      <c r="NX1070" s="17"/>
      <c r="NY1070" s="17"/>
      <c r="NZ1070" s="17"/>
      <c r="OA1070" s="17"/>
      <c r="OB1070" s="17"/>
      <c r="OC1070" s="17"/>
      <c r="OD1070" s="17"/>
      <c r="OE1070" s="17"/>
      <c r="OF1070" s="17"/>
      <c r="OG1070" s="17"/>
      <c r="OH1070" s="17"/>
      <c r="OI1070" s="17"/>
      <c r="OJ1070" s="17"/>
      <c r="OK1070" s="17"/>
      <c r="OL1070" s="17"/>
      <c r="OM1070" s="17"/>
      <c r="ON1070" s="17"/>
      <c r="OO1070" s="17"/>
      <c r="OP1070" s="17"/>
      <c r="OQ1070" s="17"/>
      <c r="OR1070" s="17"/>
      <c r="OS1070" s="17"/>
      <c r="OT1070" s="17"/>
      <c r="OU1070" s="17"/>
      <c r="OV1070" s="17"/>
      <c r="OW1070" s="17"/>
      <c r="OX1070" s="17"/>
      <c r="OY1070" s="17"/>
      <c r="OZ1070" s="17"/>
      <c r="PA1070" s="17"/>
      <c r="PB1070" s="17"/>
      <c r="PC1070" s="17"/>
      <c r="PD1070" s="17"/>
      <c r="PE1070" s="17"/>
      <c r="PF1070" s="17"/>
      <c r="PG1070" s="17"/>
      <c r="PH1070" s="17"/>
      <c r="PI1070" s="17"/>
      <c r="PJ1070" s="17"/>
      <c r="PK1070" s="17"/>
      <c r="PL1070" s="17"/>
      <c r="PM1070" s="17"/>
      <c r="PN1070" s="17"/>
      <c r="PO1070" s="17"/>
      <c r="PP1070" s="17"/>
      <c r="PQ1070" s="17"/>
      <c r="PR1070" s="17"/>
      <c r="PS1070" s="17"/>
      <c r="PT1070" s="17"/>
      <c r="PU1070" s="17"/>
      <c r="PV1070" s="17"/>
      <c r="PW1070" s="17"/>
      <c r="PX1070" s="17"/>
      <c r="PY1070" s="17"/>
      <c r="PZ1070" s="17"/>
      <c r="QA1070" s="17"/>
      <c r="QB1070" s="17"/>
      <c r="QC1070" s="17"/>
      <c r="QD1070" s="17"/>
      <c r="QE1070" s="17"/>
      <c r="QF1070" s="17"/>
      <c r="QG1070" s="17"/>
      <c r="QH1070" s="17"/>
      <c r="QI1070" s="17"/>
      <c r="QJ1070" s="17"/>
      <c r="QK1070" s="17"/>
      <c r="QL1070" s="17"/>
      <c r="QM1070" s="17"/>
      <c r="QN1070" s="17"/>
      <c r="QO1070" s="17"/>
      <c r="QP1070" s="17"/>
      <c r="QQ1070" s="17"/>
      <c r="QR1070" s="17"/>
      <c r="QS1070" s="17"/>
      <c r="QT1070" s="17"/>
      <c r="QU1070" s="17"/>
      <c r="QV1070" s="17"/>
      <c r="QW1070" s="17"/>
      <c r="QX1070" s="17"/>
      <c r="QY1070" s="17"/>
      <c r="QZ1070" s="17"/>
      <c r="RA1070" s="17"/>
      <c r="RB1070" s="17"/>
      <c r="RC1070" s="17"/>
      <c r="RD1070" s="17"/>
      <c r="RE1070" s="17"/>
      <c r="RF1070" s="17"/>
      <c r="RG1070" s="17"/>
      <c r="RH1070" s="17"/>
      <c r="RI1070" s="17"/>
      <c r="RJ1070" s="17"/>
      <c r="RK1070" s="17"/>
      <c r="RL1070" s="17"/>
      <c r="RM1070" s="17"/>
      <c r="RN1070" s="17"/>
      <c r="RO1070" s="17"/>
      <c r="RP1070" s="17"/>
      <c r="RQ1070" s="17"/>
      <c r="RR1070" s="17"/>
      <c r="RS1070" s="17"/>
      <c r="RT1070" s="17"/>
      <c r="RU1070" s="17"/>
      <c r="RV1070" s="17"/>
      <c r="RW1070" s="17"/>
      <c r="RX1070" s="17"/>
      <c r="RY1070" s="17"/>
      <c r="RZ1070" s="17"/>
      <c r="SA1070" s="17"/>
      <c r="SB1070" s="17"/>
      <c r="SC1070" s="17"/>
      <c r="SD1070" s="17"/>
      <c r="SE1070" s="17"/>
      <c r="SF1070" s="17"/>
      <c r="SG1070" s="17"/>
      <c r="SH1070" s="17"/>
      <c r="SI1070" s="17"/>
      <c r="SJ1070" s="17"/>
      <c r="SK1070" s="17"/>
      <c r="SL1070" s="17"/>
      <c r="SM1070" s="17"/>
      <c r="SN1070" s="17"/>
      <c r="SO1070" s="17"/>
      <c r="SP1070" s="17"/>
      <c r="SQ1070" s="17"/>
      <c r="SR1070" s="17"/>
      <c r="SS1070" s="17"/>
      <c r="ST1070" s="17"/>
      <c r="SU1070" s="17"/>
      <c r="SV1070" s="17"/>
      <c r="SW1070" s="17"/>
      <c r="SX1070" s="17"/>
      <c r="SY1070" s="17"/>
      <c r="SZ1070" s="17"/>
      <c r="TA1070" s="17"/>
      <c r="TB1070" s="17"/>
      <c r="TC1070" s="17"/>
      <c r="TD1070" s="17"/>
      <c r="TE1070" s="17"/>
      <c r="TF1070" s="17"/>
      <c r="TG1070" s="17"/>
      <c r="TH1070" s="17"/>
      <c r="TI1070" s="17"/>
      <c r="TJ1070" s="17"/>
      <c r="TK1070" s="17"/>
      <c r="TL1070" s="17"/>
      <c r="TM1070" s="17"/>
      <c r="TN1070" s="17"/>
      <c r="TO1070" s="17"/>
      <c r="TP1070" s="17"/>
      <c r="TQ1070" s="17"/>
      <c r="TR1070" s="17"/>
      <c r="TS1070" s="17"/>
      <c r="TT1070" s="17"/>
      <c r="TU1070" s="17"/>
      <c r="TV1070" s="17"/>
      <c r="TW1070" s="17"/>
      <c r="TX1070" s="17"/>
      <c r="TY1070" s="17"/>
      <c r="TZ1070" s="17"/>
      <c r="UA1070" s="17"/>
      <c r="UB1070" s="17"/>
      <c r="UC1070" s="17"/>
      <c r="UD1070" s="17"/>
      <c r="UE1070" s="17"/>
      <c r="UF1070" s="17"/>
      <c r="UG1070" s="17"/>
      <c r="UH1070" s="17"/>
      <c r="UI1070" s="17"/>
      <c r="UJ1070" s="17"/>
      <c r="UK1070" s="17"/>
      <c r="UL1070" s="17"/>
      <c r="UM1070" s="17"/>
      <c r="UN1070" s="17"/>
      <c r="UO1070" s="17"/>
      <c r="UP1070" s="17"/>
      <c r="UQ1070" s="17"/>
      <c r="UR1070" s="17"/>
      <c r="US1070" s="17"/>
      <c r="UT1070" s="17"/>
      <c r="UU1070" s="17"/>
      <c r="UV1070" s="17"/>
      <c r="UW1070" s="17"/>
      <c r="UX1070" s="17"/>
      <c r="UY1070" s="17"/>
      <c r="UZ1070" s="17"/>
      <c r="VA1070" s="17"/>
      <c r="VB1070" s="17"/>
      <c r="VC1070" s="17"/>
      <c r="VD1070" s="17"/>
      <c r="VE1070" s="17"/>
      <c r="VF1070" s="17"/>
      <c r="VG1070" s="17"/>
      <c r="VH1070" s="17"/>
      <c r="VI1070" s="17"/>
      <c r="VJ1070" s="17"/>
      <c r="VK1070" s="17"/>
      <c r="VL1070" s="17"/>
      <c r="VM1070" s="17"/>
      <c r="VN1070" s="17"/>
      <c r="VO1070" s="17"/>
      <c r="VP1070" s="17"/>
      <c r="VQ1070" s="17"/>
      <c r="VR1070" s="17"/>
      <c r="VS1070" s="17"/>
      <c r="VT1070" s="17"/>
      <c r="VU1070" s="17"/>
      <c r="VV1070" s="17"/>
      <c r="VW1070" s="17"/>
      <c r="VX1070" s="17"/>
      <c r="VY1070" s="17"/>
      <c r="VZ1070" s="17"/>
      <c r="WA1070" s="17"/>
      <c r="WB1070" s="17"/>
      <c r="WC1070" s="17"/>
      <c r="WD1070" s="17"/>
      <c r="WE1070" s="17"/>
      <c r="WF1070" s="17"/>
      <c r="WG1070" s="17"/>
      <c r="WH1070" s="17"/>
      <c r="WI1070" s="17"/>
      <c r="WJ1070" s="17"/>
      <c r="WK1070" s="17"/>
      <c r="WL1070" s="17"/>
      <c r="WM1070" s="17"/>
      <c r="WN1070" s="17"/>
      <c r="WO1070" s="17"/>
      <c r="WP1070" s="17"/>
      <c r="WQ1070" s="17"/>
      <c r="WR1070" s="17"/>
      <c r="WS1070" s="17"/>
      <c r="WT1070" s="17"/>
      <c r="WU1070" s="17"/>
      <c r="WV1070" s="17"/>
      <c r="WW1070" s="17"/>
      <c r="WX1070" s="17"/>
      <c r="WY1070" s="17"/>
      <c r="WZ1070" s="17"/>
      <c r="XA1070" s="17"/>
      <c r="XB1070" s="17"/>
      <c r="XC1070" s="17"/>
      <c r="XD1070" s="17"/>
      <c r="XE1070" s="17"/>
      <c r="XF1070" s="17"/>
      <c r="XG1070" s="17"/>
      <c r="XH1070" s="17"/>
      <c r="XI1070" s="17"/>
      <c r="XJ1070" s="17"/>
      <c r="XK1070" s="17"/>
      <c r="XL1070" s="17"/>
      <c r="XM1070" s="17"/>
      <c r="XN1070" s="17"/>
      <c r="XO1070" s="17"/>
      <c r="XP1070" s="17"/>
      <c r="XQ1070" s="17"/>
      <c r="XR1070" s="17"/>
      <c r="XS1070" s="17"/>
      <c r="XT1070" s="17"/>
      <c r="XU1070" s="17"/>
      <c r="XV1070" s="17"/>
      <c r="XW1070" s="17"/>
      <c r="XX1070" s="17"/>
      <c r="XY1070" s="17"/>
      <c r="XZ1070" s="17"/>
      <c r="YA1070" s="17"/>
      <c r="YB1070" s="17"/>
      <c r="YC1070" s="17"/>
      <c r="YD1070" s="17"/>
      <c r="YE1070" s="17"/>
      <c r="YF1070" s="17"/>
      <c r="YG1070" s="17"/>
      <c r="YH1070" s="17"/>
      <c r="YI1070" s="17"/>
      <c r="YJ1070" s="17"/>
      <c r="YK1070" s="17"/>
      <c r="YL1070" s="17"/>
      <c r="YM1070" s="17"/>
      <c r="YN1070" s="17"/>
      <c r="YO1070" s="17"/>
      <c r="YP1070" s="17"/>
      <c r="YQ1070" s="17"/>
      <c r="YR1070" s="17"/>
      <c r="YS1070" s="17"/>
      <c r="YT1070" s="17"/>
      <c r="YU1070" s="17"/>
      <c r="YV1070" s="17"/>
      <c r="YW1070" s="17"/>
      <c r="YX1070" s="17"/>
      <c r="YY1070" s="17"/>
      <c r="YZ1070" s="17"/>
      <c r="ZA1070" s="17"/>
      <c r="ZB1070" s="17"/>
      <c r="ZC1070" s="17"/>
      <c r="ZD1070" s="17"/>
      <c r="ZE1070" s="17"/>
      <c r="ZF1070" s="17"/>
      <c r="ZG1070" s="17"/>
      <c r="ZH1070" s="17"/>
      <c r="ZI1070" s="17"/>
      <c r="ZJ1070" s="17"/>
      <c r="ZK1070" s="17"/>
      <c r="ZL1070" s="17"/>
      <c r="ZM1070" s="17"/>
      <c r="ZN1070" s="17"/>
      <c r="ZO1070" s="17"/>
      <c r="ZP1070" s="17"/>
      <c r="ZQ1070" s="17"/>
      <c r="ZR1070" s="17"/>
      <c r="ZS1070" s="17"/>
      <c r="ZT1070" s="17"/>
      <c r="ZU1070" s="17"/>
      <c r="ZV1070" s="17"/>
      <c r="ZW1070" s="17"/>
      <c r="ZX1070" s="17"/>
      <c r="ZY1070" s="17"/>
      <c r="ZZ1070" s="17"/>
      <c r="AAA1070" s="17"/>
      <c r="AAB1070" s="17"/>
      <c r="AAC1070" s="17"/>
      <c r="AAD1070" s="17"/>
      <c r="AAE1070" s="17"/>
      <c r="AAF1070" s="17"/>
      <c r="AAG1070" s="17"/>
      <c r="AAH1070" s="17"/>
      <c r="AAI1070" s="17"/>
      <c r="AAJ1070" s="17"/>
      <c r="AAK1070" s="17"/>
      <c r="AAL1070" s="17"/>
      <c r="AAM1070" s="17"/>
      <c r="AAN1070" s="17"/>
      <c r="AAO1070" s="17"/>
      <c r="AAP1070" s="17"/>
      <c r="AAQ1070" s="17"/>
      <c r="AAR1070" s="17"/>
      <c r="AAS1070" s="17"/>
      <c r="AAT1070" s="17"/>
      <c r="AAU1070" s="17"/>
      <c r="AAV1070" s="17"/>
      <c r="AAW1070" s="17"/>
      <c r="AAX1070" s="17"/>
      <c r="AAY1070" s="17"/>
      <c r="AAZ1070" s="17"/>
      <c r="ABA1070" s="17"/>
      <c r="ABB1070" s="17"/>
      <c r="ABC1070" s="17"/>
      <c r="ABD1070" s="17"/>
      <c r="ABE1070" s="17"/>
      <c r="ABF1070" s="17"/>
      <c r="ABG1070" s="17"/>
      <c r="ABH1070" s="17"/>
      <c r="ABI1070" s="17"/>
      <c r="ABJ1070" s="17"/>
      <c r="ABK1070" s="17"/>
      <c r="ABL1070" s="17"/>
      <c r="ABM1070" s="17"/>
      <c r="ABN1070" s="17"/>
      <c r="ABO1070" s="17"/>
      <c r="ABP1070" s="17"/>
      <c r="ABQ1070" s="17"/>
      <c r="ABR1070" s="17"/>
      <c r="ABS1070" s="17"/>
      <c r="ABT1070" s="17"/>
      <c r="ABU1070" s="17"/>
      <c r="ABV1070" s="17"/>
      <c r="ABW1070" s="17"/>
      <c r="ABX1070" s="17"/>
      <c r="ABY1070" s="17"/>
      <c r="ABZ1070" s="17"/>
      <c r="ACA1070" s="17"/>
      <c r="ACB1070" s="17"/>
      <c r="ACC1070" s="17"/>
      <c r="ACD1070" s="17"/>
      <c r="ACE1070" s="17"/>
      <c r="ACF1070" s="17"/>
      <c r="ACG1070" s="17"/>
      <c r="ACH1070" s="17"/>
      <c r="ACI1070" s="17"/>
      <c r="ACJ1070" s="17"/>
      <c r="ACK1070" s="17"/>
      <c r="ACL1070" s="17"/>
      <c r="ACM1070" s="17"/>
      <c r="ACN1070" s="17"/>
      <c r="ACO1070" s="17"/>
      <c r="ACP1070" s="17"/>
      <c r="ACQ1070" s="17"/>
      <c r="ACR1070" s="17"/>
      <c r="ACS1070" s="17"/>
      <c r="ACT1070" s="17"/>
      <c r="ACU1070" s="17"/>
      <c r="ACV1070" s="17"/>
      <c r="ACW1070" s="17"/>
      <c r="ACX1070" s="17"/>
      <c r="ACY1070" s="17"/>
      <c r="ACZ1070" s="17"/>
      <c r="ADA1070" s="17"/>
      <c r="ADB1070" s="17"/>
      <c r="ADC1070" s="17"/>
      <c r="ADD1070" s="17"/>
      <c r="ADE1070" s="17"/>
      <c r="ADF1070" s="17"/>
      <c r="ADG1070" s="17"/>
      <c r="ADH1070" s="17"/>
      <c r="ADI1070" s="17"/>
      <c r="ADJ1070" s="17"/>
      <c r="ADK1070" s="17"/>
      <c r="ADL1070" s="17"/>
      <c r="ADM1070" s="17"/>
      <c r="ADN1070" s="17"/>
      <c r="ADO1070" s="17"/>
      <c r="ADP1070" s="17"/>
      <c r="ADQ1070" s="17"/>
      <c r="ADR1070" s="17"/>
    </row>
    <row r="1071" spans="44:798" s="16" customFormat="1" x14ac:dyDescent="0.25">
      <c r="AR1071" s="56"/>
      <c r="AS1071" s="56"/>
      <c r="AT1071" s="57"/>
      <c r="AU1071" s="56"/>
      <c r="AV1071" s="57"/>
      <c r="AW1071" s="56"/>
      <c r="AX1071" s="56"/>
      <c r="AY1071" s="56"/>
      <c r="AZ1071" s="56"/>
      <c r="BA1071" s="56"/>
      <c r="BB1071" s="56"/>
      <c r="BC1071" s="56"/>
      <c r="BD1071" s="56"/>
      <c r="BE1071" s="51"/>
      <c r="BF1071" s="51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  <c r="HS1071" s="17"/>
      <c r="HT1071" s="17"/>
      <c r="HU1071" s="17"/>
      <c r="HV1071" s="17"/>
      <c r="HW1071" s="17"/>
      <c r="HX1071" s="17"/>
      <c r="HY1071" s="17"/>
      <c r="HZ1071" s="17"/>
      <c r="IA1071" s="17"/>
      <c r="IB1071" s="17"/>
      <c r="IC1071" s="17"/>
      <c r="ID1071" s="17"/>
      <c r="IE1071" s="17"/>
      <c r="IF1071" s="17"/>
      <c r="IG1071" s="17"/>
      <c r="IH1071" s="17"/>
      <c r="II1071" s="17"/>
      <c r="IJ1071" s="17"/>
      <c r="IK1071" s="17"/>
      <c r="IL1071" s="17"/>
      <c r="IM1071" s="17"/>
      <c r="IN1071" s="17"/>
      <c r="IO1071" s="17"/>
      <c r="IP1071" s="17"/>
      <c r="IQ1071" s="17"/>
      <c r="IR1071" s="17"/>
      <c r="IS1071" s="17"/>
      <c r="IT1071" s="17"/>
      <c r="IU1071" s="17"/>
      <c r="IV1071" s="17"/>
      <c r="IW1071" s="17"/>
      <c r="IX1071" s="17"/>
      <c r="IY1071" s="17"/>
      <c r="IZ1071" s="17"/>
      <c r="JA1071" s="17"/>
      <c r="JB1071" s="17"/>
      <c r="JC1071" s="17"/>
      <c r="JD1071" s="17"/>
      <c r="JE1071" s="17"/>
      <c r="JF1071" s="17"/>
      <c r="JG1071" s="17"/>
      <c r="JH1071" s="17"/>
      <c r="JI1071" s="17"/>
      <c r="JJ1071" s="17"/>
      <c r="JK1071" s="17"/>
      <c r="JL1071" s="17"/>
      <c r="JM1071" s="17"/>
      <c r="JN1071" s="17"/>
      <c r="JO1071" s="17"/>
      <c r="JP1071" s="17"/>
      <c r="JQ1071" s="17"/>
      <c r="JR1071" s="17"/>
      <c r="JS1071" s="17"/>
      <c r="JT1071" s="17"/>
      <c r="JU1071" s="17"/>
      <c r="JV1071" s="17"/>
      <c r="JW1071" s="17"/>
      <c r="JX1071" s="17"/>
      <c r="JY1071" s="17"/>
      <c r="JZ1071" s="17"/>
      <c r="KA1071" s="17"/>
      <c r="KB1071" s="17"/>
      <c r="KC1071" s="17"/>
      <c r="KD1071" s="17"/>
      <c r="KE1071" s="17"/>
      <c r="KF1071" s="17"/>
      <c r="KG1071" s="17"/>
      <c r="KH1071" s="17"/>
      <c r="KI1071" s="17"/>
      <c r="KJ1071" s="17"/>
      <c r="KK1071" s="17"/>
      <c r="KL1071" s="17"/>
      <c r="KM1071" s="17"/>
      <c r="KN1071" s="17"/>
      <c r="KO1071" s="17"/>
      <c r="KP1071" s="17"/>
      <c r="KQ1071" s="17"/>
      <c r="KR1071" s="17"/>
      <c r="KS1071" s="17"/>
      <c r="KT1071" s="17"/>
      <c r="KU1071" s="17"/>
      <c r="KV1071" s="17"/>
      <c r="KW1071" s="17"/>
      <c r="KX1071" s="17"/>
      <c r="KY1071" s="17"/>
      <c r="KZ1071" s="17"/>
      <c r="LA1071" s="17"/>
      <c r="LB1071" s="17"/>
      <c r="LC1071" s="17"/>
      <c r="LD1071" s="17"/>
      <c r="LE1071" s="17"/>
      <c r="LF1071" s="17"/>
      <c r="LG1071" s="17"/>
      <c r="LH1071" s="17"/>
      <c r="LI1071" s="17"/>
      <c r="LJ1071" s="17"/>
      <c r="LK1071" s="17"/>
      <c r="LL1071" s="17"/>
      <c r="LM1071" s="17"/>
      <c r="LN1071" s="17"/>
      <c r="LO1071" s="17"/>
      <c r="LP1071" s="17"/>
      <c r="LQ1071" s="17"/>
      <c r="LR1071" s="17"/>
      <c r="LS1071" s="17"/>
      <c r="LT1071" s="17"/>
      <c r="LU1071" s="17"/>
      <c r="LV1071" s="17"/>
      <c r="LW1071" s="17"/>
      <c r="LX1071" s="17"/>
      <c r="LY1071" s="17"/>
      <c r="LZ1071" s="17"/>
      <c r="MA1071" s="17"/>
      <c r="MB1071" s="17"/>
      <c r="MC1071" s="17"/>
      <c r="MD1071" s="17"/>
      <c r="ME1071" s="17"/>
      <c r="MF1071" s="17"/>
      <c r="MG1071" s="17"/>
      <c r="MH1071" s="17"/>
      <c r="MI1071" s="17"/>
      <c r="MJ1071" s="17"/>
      <c r="MK1071" s="17"/>
      <c r="ML1071" s="17"/>
      <c r="MM1071" s="17"/>
      <c r="MN1071" s="17"/>
      <c r="MO1071" s="17"/>
      <c r="MP1071" s="17"/>
      <c r="MQ1071" s="17"/>
      <c r="MR1071" s="17"/>
      <c r="MS1071" s="17"/>
      <c r="MT1071" s="17"/>
      <c r="MU1071" s="17"/>
      <c r="MV1071" s="17"/>
      <c r="MW1071" s="17"/>
      <c r="MX1071" s="17"/>
      <c r="MY1071" s="17"/>
      <c r="MZ1071" s="17"/>
      <c r="NA1071" s="17"/>
      <c r="NB1071" s="17"/>
      <c r="NC1071" s="17"/>
      <c r="ND1071" s="17"/>
      <c r="NE1071" s="17"/>
      <c r="NF1071" s="17"/>
      <c r="NG1071" s="17"/>
      <c r="NH1071" s="17"/>
      <c r="NI1071" s="17"/>
      <c r="NJ1071" s="17"/>
      <c r="NK1071" s="17"/>
      <c r="NL1071" s="17"/>
      <c r="NM1071" s="17"/>
      <c r="NN1071" s="17"/>
      <c r="NO1071" s="17"/>
      <c r="NP1071" s="17"/>
      <c r="NQ1071" s="17"/>
      <c r="NR1071" s="17"/>
      <c r="NS1071" s="17"/>
      <c r="NT1071" s="17"/>
      <c r="NU1071" s="17"/>
      <c r="NV1071" s="17"/>
      <c r="NW1071" s="17"/>
      <c r="NX1071" s="17"/>
      <c r="NY1071" s="17"/>
      <c r="NZ1071" s="17"/>
      <c r="OA1071" s="17"/>
      <c r="OB1071" s="17"/>
      <c r="OC1071" s="17"/>
      <c r="OD1071" s="17"/>
      <c r="OE1071" s="17"/>
      <c r="OF1071" s="17"/>
      <c r="OG1071" s="17"/>
      <c r="OH1071" s="17"/>
      <c r="OI1071" s="17"/>
      <c r="OJ1071" s="17"/>
      <c r="OK1071" s="17"/>
      <c r="OL1071" s="17"/>
      <c r="OM1071" s="17"/>
      <c r="ON1071" s="17"/>
      <c r="OO1071" s="17"/>
      <c r="OP1071" s="17"/>
      <c r="OQ1071" s="17"/>
      <c r="OR1071" s="17"/>
      <c r="OS1071" s="17"/>
      <c r="OT1071" s="17"/>
      <c r="OU1071" s="17"/>
      <c r="OV1071" s="17"/>
      <c r="OW1071" s="17"/>
      <c r="OX1071" s="17"/>
      <c r="OY1071" s="17"/>
      <c r="OZ1071" s="17"/>
      <c r="PA1071" s="17"/>
      <c r="PB1071" s="17"/>
      <c r="PC1071" s="17"/>
      <c r="PD1071" s="17"/>
      <c r="PE1071" s="17"/>
      <c r="PF1071" s="17"/>
      <c r="PG1071" s="17"/>
      <c r="PH1071" s="17"/>
      <c r="PI1071" s="17"/>
      <c r="PJ1071" s="17"/>
      <c r="PK1071" s="17"/>
      <c r="PL1071" s="17"/>
      <c r="PM1071" s="17"/>
      <c r="PN1071" s="17"/>
      <c r="PO1071" s="17"/>
      <c r="PP1071" s="17"/>
      <c r="PQ1071" s="17"/>
      <c r="PR1071" s="17"/>
      <c r="PS1071" s="17"/>
      <c r="PT1071" s="17"/>
      <c r="PU1071" s="17"/>
      <c r="PV1071" s="17"/>
      <c r="PW1071" s="17"/>
      <c r="PX1071" s="17"/>
      <c r="PY1071" s="17"/>
      <c r="PZ1071" s="17"/>
      <c r="QA1071" s="17"/>
      <c r="QB1071" s="17"/>
      <c r="QC1071" s="17"/>
      <c r="QD1071" s="17"/>
      <c r="QE1071" s="17"/>
      <c r="QF1071" s="17"/>
      <c r="QG1071" s="17"/>
      <c r="QH1071" s="17"/>
      <c r="QI1071" s="17"/>
      <c r="QJ1071" s="17"/>
      <c r="QK1071" s="17"/>
      <c r="QL1071" s="17"/>
      <c r="QM1071" s="17"/>
      <c r="QN1071" s="17"/>
      <c r="QO1071" s="17"/>
      <c r="QP1071" s="17"/>
      <c r="QQ1071" s="17"/>
      <c r="QR1071" s="17"/>
      <c r="QS1071" s="17"/>
      <c r="QT1071" s="17"/>
      <c r="QU1071" s="17"/>
      <c r="QV1071" s="17"/>
      <c r="QW1071" s="17"/>
      <c r="QX1071" s="17"/>
      <c r="QY1071" s="17"/>
      <c r="QZ1071" s="17"/>
      <c r="RA1071" s="17"/>
      <c r="RB1071" s="17"/>
      <c r="RC1071" s="17"/>
      <c r="RD1071" s="17"/>
      <c r="RE1071" s="17"/>
      <c r="RF1071" s="17"/>
      <c r="RG1071" s="17"/>
      <c r="RH1071" s="17"/>
      <c r="RI1071" s="17"/>
      <c r="RJ1071" s="17"/>
      <c r="RK1071" s="17"/>
      <c r="RL1071" s="17"/>
      <c r="RM1071" s="17"/>
      <c r="RN1071" s="17"/>
      <c r="RO1071" s="17"/>
      <c r="RP1071" s="17"/>
      <c r="RQ1071" s="17"/>
      <c r="RR1071" s="17"/>
      <c r="RS1071" s="17"/>
      <c r="RT1071" s="17"/>
      <c r="RU1071" s="17"/>
      <c r="RV1071" s="17"/>
      <c r="RW1071" s="17"/>
      <c r="RX1071" s="17"/>
      <c r="RY1071" s="17"/>
      <c r="RZ1071" s="17"/>
      <c r="SA1071" s="17"/>
      <c r="SB1071" s="17"/>
      <c r="SC1071" s="17"/>
      <c r="SD1071" s="17"/>
      <c r="SE1071" s="17"/>
      <c r="SF1071" s="17"/>
      <c r="SG1071" s="17"/>
      <c r="SH1071" s="17"/>
      <c r="SI1071" s="17"/>
      <c r="SJ1071" s="17"/>
      <c r="SK1071" s="17"/>
      <c r="SL1071" s="17"/>
      <c r="SM1071" s="17"/>
      <c r="SN1071" s="17"/>
      <c r="SO1071" s="17"/>
      <c r="SP1071" s="17"/>
      <c r="SQ1071" s="17"/>
      <c r="SR1071" s="17"/>
      <c r="SS1071" s="17"/>
      <c r="ST1071" s="17"/>
      <c r="SU1071" s="17"/>
      <c r="SV1071" s="17"/>
      <c r="SW1071" s="17"/>
      <c r="SX1071" s="17"/>
      <c r="SY1071" s="17"/>
      <c r="SZ1071" s="17"/>
      <c r="TA1071" s="17"/>
      <c r="TB1071" s="17"/>
      <c r="TC1071" s="17"/>
      <c r="TD1071" s="17"/>
      <c r="TE1071" s="17"/>
      <c r="TF1071" s="17"/>
      <c r="TG1071" s="17"/>
      <c r="TH1071" s="17"/>
      <c r="TI1071" s="17"/>
      <c r="TJ1071" s="17"/>
      <c r="TK1071" s="17"/>
      <c r="TL1071" s="17"/>
      <c r="TM1071" s="17"/>
      <c r="TN1071" s="17"/>
      <c r="TO1071" s="17"/>
      <c r="TP1071" s="17"/>
      <c r="TQ1071" s="17"/>
      <c r="TR1071" s="17"/>
      <c r="TS1071" s="17"/>
      <c r="TT1071" s="17"/>
      <c r="TU1071" s="17"/>
      <c r="TV1071" s="17"/>
      <c r="TW1071" s="17"/>
      <c r="TX1071" s="17"/>
      <c r="TY1071" s="17"/>
      <c r="TZ1071" s="17"/>
      <c r="UA1071" s="17"/>
      <c r="UB1071" s="17"/>
      <c r="UC1071" s="17"/>
      <c r="UD1071" s="17"/>
      <c r="UE1071" s="17"/>
      <c r="UF1071" s="17"/>
      <c r="UG1071" s="17"/>
      <c r="UH1071" s="17"/>
      <c r="UI1071" s="17"/>
      <c r="UJ1071" s="17"/>
      <c r="UK1071" s="17"/>
      <c r="UL1071" s="17"/>
      <c r="UM1071" s="17"/>
      <c r="UN1071" s="17"/>
      <c r="UO1071" s="17"/>
      <c r="UP1071" s="17"/>
      <c r="UQ1071" s="17"/>
      <c r="UR1071" s="17"/>
      <c r="US1071" s="17"/>
      <c r="UT1071" s="17"/>
      <c r="UU1071" s="17"/>
      <c r="UV1071" s="17"/>
      <c r="UW1071" s="17"/>
      <c r="UX1071" s="17"/>
      <c r="UY1071" s="17"/>
      <c r="UZ1071" s="17"/>
      <c r="VA1071" s="17"/>
      <c r="VB1071" s="17"/>
      <c r="VC1071" s="17"/>
      <c r="VD1071" s="17"/>
      <c r="VE1071" s="17"/>
      <c r="VF1071" s="17"/>
      <c r="VG1071" s="17"/>
      <c r="VH1071" s="17"/>
      <c r="VI1071" s="17"/>
      <c r="VJ1071" s="17"/>
      <c r="VK1071" s="17"/>
      <c r="VL1071" s="17"/>
      <c r="VM1071" s="17"/>
      <c r="VN1071" s="17"/>
      <c r="VO1071" s="17"/>
      <c r="VP1071" s="17"/>
      <c r="VQ1071" s="17"/>
      <c r="VR1071" s="17"/>
      <c r="VS1071" s="17"/>
      <c r="VT1071" s="17"/>
      <c r="VU1071" s="17"/>
      <c r="VV1071" s="17"/>
      <c r="VW1071" s="17"/>
      <c r="VX1071" s="17"/>
      <c r="VY1071" s="17"/>
      <c r="VZ1071" s="17"/>
      <c r="WA1071" s="17"/>
      <c r="WB1071" s="17"/>
      <c r="WC1071" s="17"/>
      <c r="WD1071" s="17"/>
      <c r="WE1071" s="17"/>
      <c r="WF1071" s="17"/>
      <c r="WG1071" s="17"/>
      <c r="WH1071" s="17"/>
      <c r="WI1071" s="17"/>
      <c r="WJ1071" s="17"/>
      <c r="WK1071" s="17"/>
      <c r="WL1071" s="17"/>
      <c r="WM1071" s="17"/>
      <c r="WN1071" s="17"/>
      <c r="WO1071" s="17"/>
      <c r="WP1071" s="17"/>
      <c r="WQ1071" s="17"/>
      <c r="WR1071" s="17"/>
      <c r="WS1071" s="17"/>
      <c r="WT1071" s="17"/>
      <c r="WU1071" s="17"/>
      <c r="WV1071" s="17"/>
      <c r="WW1071" s="17"/>
      <c r="WX1071" s="17"/>
      <c r="WY1071" s="17"/>
      <c r="WZ1071" s="17"/>
      <c r="XA1071" s="17"/>
      <c r="XB1071" s="17"/>
      <c r="XC1071" s="17"/>
      <c r="XD1071" s="17"/>
      <c r="XE1071" s="17"/>
      <c r="XF1071" s="17"/>
      <c r="XG1071" s="17"/>
      <c r="XH1071" s="17"/>
      <c r="XI1071" s="17"/>
      <c r="XJ1071" s="17"/>
      <c r="XK1071" s="17"/>
      <c r="XL1071" s="17"/>
      <c r="XM1071" s="17"/>
      <c r="XN1071" s="17"/>
      <c r="XO1071" s="17"/>
      <c r="XP1071" s="17"/>
      <c r="XQ1071" s="17"/>
      <c r="XR1071" s="17"/>
      <c r="XS1071" s="17"/>
      <c r="XT1071" s="17"/>
      <c r="XU1071" s="17"/>
      <c r="XV1071" s="17"/>
      <c r="XW1071" s="17"/>
      <c r="XX1071" s="17"/>
      <c r="XY1071" s="17"/>
      <c r="XZ1071" s="17"/>
      <c r="YA1071" s="17"/>
      <c r="YB1071" s="17"/>
      <c r="YC1071" s="17"/>
      <c r="YD1071" s="17"/>
      <c r="YE1071" s="17"/>
      <c r="YF1071" s="17"/>
      <c r="YG1071" s="17"/>
      <c r="YH1071" s="17"/>
      <c r="YI1071" s="17"/>
      <c r="YJ1071" s="17"/>
      <c r="YK1071" s="17"/>
      <c r="YL1071" s="17"/>
      <c r="YM1071" s="17"/>
      <c r="YN1071" s="17"/>
      <c r="YO1071" s="17"/>
      <c r="YP1071" s="17"/>
      <c r="YQ1071" s="17"/>
      <c r="YR1071" s="17"/>
      <c r="YS1071" s="17"/>
      <c r="YT1071" s="17"/>
      <c r="YU1071" s="17"/>
      <c r="YV1071" s="17"/>
      <c r="YW1071" s="17"/>
      <c r="YX1071" s="17"/>
      <c r="YY1071" s="17"/>
      <c r="YZ1071" s="17"/>
      <c r="ZA1071" s="17"/>
      <c r="ZB1071" s="17"/>
      <c r="ZC1071" s="17"/>
      <c r="ZD1071" s="17"/>
      <c r="ZE1071" s="17"/>
      <c r="ZF1071" s="17"/>
      <c r="ZG1071" s="17"/>
      <c r="ZH1071" s="17"/>
      <c r="ZI1071" s="17"/>
      <c r="ZJ1071" s="17"/>
      <c r="ZK1071" s="17"/>
      <c r="ZL1071" s="17"/>
      <c r="ZM1071" s="17"/>
      <c r="ZN1071" s="17"/>
      <c r="ZO1071" s="17"/>
      <c r="ZP1071" s="17"/>
      <c r="ZQ1071" s="17"/>
      <c r="ZR1071" s="17"/>
      <c r="ZS1071" s="17"/>
      <c r="ZT1071" s="17"/>
      <c r="ZU1071" s="17"/>
      <c r="ZV1071" s="17"/>
      <c r="ZW1071" s="17"/>
      <c r="ZX1071" s="17"/>
      <c r="ZY1071" s="17"/>
      <c r="ZZ1071" s="17"/>
      <c r="AAA1071" s="17"/>
      <c r="AAB1071" s="17"/>
      <c r="AAC1071" s="17"/>
      <c r="AAD1071" s="17"/>
      <c r="AAE1071" s="17"/>
      <c r="AAF1071" s="17"/>
      <c r="AAG1071" s="17"/>
      <c r="AAH1071" s="17"/>
      <c r="AAI1071" s="17"/>
      <c r="AAJ1071" s="17"/>
      <c r="AAK1071" s="17"/>
      <c r="AAL1071" s="17"/>
      <c r="AAM1071" s="17"/>
      <c r="AAN1071" s="17"/>
      <c r="AAO1071" s="17"/>
      <c r="AAP1071" s="17"/>
      <c r="AAQ1071" s="17"/>
      <c r="AAR1071" s="17"/>
      <c r="AAS1071" s="17"/>
      <c r="AAT1071" s="17"/>
      <c r="AAU1071" s="17"/>
      <c r="AAV1071" s="17"/>
      <c r="AAW1071" s="17"/>
      <c r="AAX1071" s="17"/>
      <c r="AAY1071" s="17"/>
      <c r="AAZ1071" s="17"/>
      <c r="ABA1071" s="17"/>
      <c r="ABB1071" s="17"/>
      <c r="ABC1071" s="17"/>
      <c r="ABD1071" s="17"/>
      <c r="ABE1071" s="17"/>
      <c r="ABF1071" s="17"/>
      <c r="ABG1071" s="17"/>
      <c r="ABH1071" s="17"/>
      <c r="ABI1071" s="17"/>
      <c r="ABJ1071" s="17"/>
      <c r="ABK1071" s="17"/>
      <c r="ABL1071" s="17"/>
      <c r="ABM1071" s="17"/>
      <c r="ABN1071" s="17"/>
      <c r="ABO1071" s="17"/>
      <c r="ABP1071" s="17"/>
      <c r="ABQ1071" s="17"/>
      <c r="ABR1071" s="17"/>
      <c r="ABS1071" s="17"/>
      <c r="ABT1071" s="17"/>
      <c r="ABU1071" s="17"/>
      <c r="ABV1071" s="17"/>
      <c r="ABW1071" s="17"/>
      <c r="ABX1071" s="17"/>
      <c r="ABY1071" s="17"/>
      <c r="ABZ1071" s="17"/>
      <c r="ACA1071" s="17"/>
      <c r="ACB1071" s="17"/>
      <c r="ACC1071" s="17"/>
      <c r="ACD1071" s="17"/>
      <c r="ACE1071" s="17"/>
      <c r="ACF1071" s="17"/>
      <c r="ACG1071" s="17"/>
      <c r="ACH1071" s="17"/>
      <c r="ACI1071" s="17"/>
      <c r="ACJ1071" s="17"/>
      <c r="ACK1071" s="17"/>
      <c r="ACL1071" s="17"/>
      <c r="ACM1071" s="17"/>
      <c r="ACN1071" s="17"/>
      <c r="ACO1071" s="17"/>
      <c r="ACP1071" s="17"/>
      <c r="ACQ1071" s="17"/>
      <c r="ACR1071" s="17"/>
      <c r="ACS1071" s="17"/>
      <c r="ACT1071" s="17"/>
      <c r="ACU1071" s="17"/>
      <c r="ACV1071" s="17"/>
      <c r="ACW1071" s="17"/>
      <c r="ACX1071" s="17"/>
      <c r="ACY1071" s="17"/>
      <c r="ACZ1071" s="17"/>
      <c r="ADA1071" s="17"/>
      <c r="ADB1071" s="17"/>
      <c r="ADC1071" s="17"/>
      <c r="ADD1071" s="17"/>
      <c r="ADE1071" s="17"/>
      <c r="ADF1071" s="17"/>
      <c r="ADG1071" s="17"/>
      <c r="ADH1071" s="17"/>
      <c r="ADI1071" s="17"/>
      <c r="ADJ1071" s="17"/>
      <c r="ADK1071" s="17"/>
      <c r="ADL1071" s="17"/>
      <c r="ADM1071" s="17"/>
      <c r="ADN1071" s="17"/>
      <c r="ADO1071" s="17"/>
      <c r="ADP1071" s="17"/>
      <c r="ADQ1071" s="17"/>
      <c r="ADR1071" s="17"/>
    </row>
    <row r="1072" spans="44:798" s="16" customFormat="1" x14ac:dyDescent="0.25">
      <c r="AR1072" s="56"/>
      <c r="AS1072" s="56"/>
      <c r="AT1072" s="57"/>
      <c r="AU1072" s="56"/>
      <c r="AV1072" s="57"/>
      <c r="AW1072" s="56"/>
      <c r="AX1072" s="56"/>
      <c r="AY1072" s="56"/>
      <c r="AZ1072" s="56"/>
      <c r="BA1072" s="56"/>
      <c r="BB1072" s="56"/>
      <c r="BC1072" s="56"/>
      <c r="BD1072" s="56"/>
      <c r="BE1072" s="51"/>
      <c r="BF1072" s="51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  <c r="HS1072" s="17"/>
      <c r="HT1072" s="17"/>
      <c r="HU1072" s="17"/>
      <c r="HV1072" s="17"/>
      <c r="HW1072" s="17"/>
      <c r="HX1072" s="17"/>
      <c r="HY1072" s="17"/>
      <c r="HZ1072" s="17"/>
      <c r="IA1072" s="17"/>
      <c r="IB1072" s="17"/>
      <c r="IC1072" s="17"/>
      <c r="ID1072" s="17"/>
      <c r="IE1072" s="17"/>
      <c r="IF1072" s="17"/>
      <c r="IG1072" s="17"/>
      <c r="IH1072" s="17"/>
      <c r="II1072" s="17"/>
      <c r="IJ1072" s="17"/>
      <c r="IK1072" s="17"/>
      <c r="IL1072" s="17"/>
      <c r="IM1072" s="17"/>
      <c r="IN1072" s="17"/>
      <c r="IO1072" s="17"/>
      <c r="IP1072" s="17"/>
      <c r="IQ1072" s="17"/>
      <c r="IR1072" s="17"/>
      <c r="IS1072" s="17"/>
      <c r="IT1072" s="17"/>
      <c r="IU1072" s="17"/>
      <c r="IV1072" s="17"/>
      <c r="IW1072" s="17"/>
      <c r="IX1072" s="17"/>
      <c r="IY1072" s="17"/>
      <c r="IZ1072" s="17"/>
      <c r="JA1072" s="17"/>
      <c r="JB1072" s="17"/>
      <c r="JC1072" s="17"/>
      <c r="JD1072" s="17"/>
      <c r="JE1072" s="17"/>
      <c r="JF1072" s="17"/>
      <c r="JG1072" s="17"/>
      <c r="JH1072" s="17"/>
      <c r="JI1072" s="17"/>
      <c r="JJ1072" s="17"/>
      <c r="JK1072" s="17"/>
      <c r="JL1072" s="17"/>
      <c r="JM1072" s="17"/>
      <c r="JN1072" s="17"/>
      <c r="JO1072" s="17"/>
      <c r="JP1072" s="17"/>
      <c r="JQ1072" s="17"/>
      <c r="JR1072" s="17"/>
      <c r="JS1072" s="17"/>
      <c r="JT1072" s="17"/>
      <c r="JU1072" s="17"/>
      <c r="JV1072" s="17"/>
      <c r="JW1072" s="17"/>
      <c r="JX1072" s="17"/>
      <c r="JY1072" s="17"/>
      <c r="JZ1072" s="17"/>
      <c r="KA1072" s="17"/>
      <c r="KB1072" s="17"/>
      <c r="KC1072" s="17"/>
      <c r="KD1072" s="17"/>
      <c r="KE1072" s="17"/>
      <c r="KF1072" s="17"/>
      <c r="KG1072" s="17"/>
      <c r="KH1072" s="17"/>
      <c r="KI1072" s="17"/>
      <c r="KJ1072" s="17"/>
      <c r="KK1072" s="17"/>
      <c r="KL1072" s="17"/>
      <c r="KM1072" s="17"/>
      <c r="KN1072" s="17"/>
      <c r="KO1072" s="17"/>
      <c r="KP1072" s="17"/>
      <c r="KQ1072" s="17"/>
      <c r="KR1072" s="17"/>
      <c r="KS1072" s="17"/>
      <c r="KT1072" s="17"/>
      <c r="KU1072" s="17"/>
      <c r="KV1072" s="17"/>
      <c r="KW1072" s="17"/>
      <c r="KX1072" s="17"/>
      <c r="KY1072" s="17"/>
      <c r="KZ1072" s="17"/>
      <c r="LA1072" s="17"/>
      <c r="LB1072" s="17"/>
      <c r="LC1072" s="17"/>
      <c r="LD1072" s="17"/>
      <c r="LE1072" s="17"/>
      <c r="LF1072" s="17"/>
      <c r="LG1072" s="17"/>
      <c r="LH1072" s="17"/>
      <c r="LI1072" s="17"/>
      <c r="LJ1072" s="17"/>
      <c r="LK1072" s="17"/>
      <c r="LL1072" s="17"/>
      <c r="LM1072" s="17"/>
      <c r="LN1072" s="17"/>
      <c r="LO1072" s="17"/>
      <c r="LP1072" s="17"/>
      <c r="LQ1072" s="17"/>
      <c r="LR1072" s="17"/>
      <c r="LS1072" s="17"/>
      <c r="LT1072" s="17"/>
      <c r="LU1072" s="17"/>
      <c r="LV1072" s="17"/>
      <c r="LW1072" s="17"/>
      <c r="LX1072" s="17"/>
      <c r="LY1072" s="17"/>
      <c r="LZ1072" s="17"/>
      <c r="MA1072" s="17"/>
      <c r="MB1072" s="17"/>
      <c r="MC1072" s="17"/>
      <c r="MD1072" s="17"/>
      <c r="ME1072" s="17"/>
      <c r="MF1072" s="17"/>
      <c r="MG1072" s="17"/>
      <c r="MH1072" s="17"/>
      <c r="MI1072" s="17"/>
      <c r="MJ1072" s="17"/>
      <c r="MK1072" s="17"/>
      <c r="ML1072" s="17"/>
      <c r="MM1072" s="17"/>
      <c r="MN1072" s="17"/>
      <c r="MO1072" s="17"/>
      <c r="MP1072" s="17"/>
      <c r="MQ1072" s="17"/>
      <c r="MR1072" s="17"/>
      <c r="MS1072" s="17"/>
      <c r="MT1072" s="17"/>
      <c r="MU1072" s="17"/>
      <c r="MV1072" s="17"/>
      <c r="MW1072" s="17"/>
      <c r="MX1072" s="17"/>
      <c r="MY1072" s="17"/>
      <c r="MZ1072" s="17"/>
      <c r="NA1072" s="17"/>
      <c r="NB1072" s="17"/>
      <c r="NC1072" s="17"/>
      <c r="ND1072" s="17"/>
      <c r="NE1072" s="17"/>
      <c r="NF1072" s="17"/>
      <c r="NG1072" s="17"/>
      <c r="NH1072" s="17"/>
      <c r="NI1072" s="17"/>
      <c r="NJ1072" s="17"/>
      <c r="NK1072" s="17"/>
      <c r="NL1072" s="17"/>
      <c r="NM1072" s="17"/>
      <c r="NN1072" s="17"/>
      <c r="NO1072" s="17"/>
      <c r="NP1072" s="17"/>
      <c r="NQ1072" s="17"/>
      <c r="NR1072" s="17"/>
      <c r="NS1072" s="17"/>
      <c r="NT1072" s="17"/>
      <c r="NU1072" s="17"/>
      <c r="NV1072" s="17"/>
      <c r="NW1072" s="17"/>
      <c r="NX1072" s="17"/>
      <c r="NY1072" s="17"/>
      <c r="NZ1072" s="17"/>
      <c r="OA1072" s="17"/>
      <c r="OB1072" s="17"/>
      <c r="OC1072" s="17"/>
      <c r="OD1072" s="17"/>
      <c r="OE1072" s="17"/>
      <c r="OF1072" s="17"/>
      <c r="OG1072" s="17"/>
      <c r="OH1072" s="17"/>
      <c r="OI1072" s="17"/>
      <c r="OJ1072" s="17"/>
      <c r="OK1072" s="17"/>
      <c r="OL1072" s="17"/>
      <c r="OM1072" s="17"/>
      <c r="ON1072" s="17"/>
      <c r="OO1072" s="17"/>
      <c r="OP1072" s="17"/>
      <c r="OQ1072" s="17"/>
      <c r="OR1072" s="17"/>
      <c r="OS1072" s="17"/>
      <c r="OT1072" s="17"/>
      <c r="OU1072" s="17"/>
      <c r="OV1072" s="17"/>
      <c r="OW1072" s="17"/>
      <c r="OX1072" s="17"/>
      <c r="OY1072" s="17"/>
      <c r="OZ1072" s="17"/>
      <c r="PA1072" s="17"/>
      <c r="PB1072" s="17"/>
      <c r="PC1072" s="17"/>
      <c r="PD1072" s="17"/>
      <c r="PE1072" s="17"/>
      <c r="PF1072" s="17"/>
      <c r="PG1072" s="17"/>
      <c r="PH1072" s="17"/>
      <c r="PI1072" s="17"/>
      <c r="PJ1072" s="17"/>
      <c r="PK1072" s="17"/>
      <c r="PL1072" s="17"/>
      <c r="PM1072" s="17"/>
      <c r="PN1072" s="17"/>
      <c r="PO1072" s="17"/>
      <c r="PP1072" s="17"/>
      <c r="PQ1072" s="17"/>
      <c r="PR1072" s="17"/>
      <c r="PS1072" s="17"/>
      <c r="PT1072" s="17"/>
      <c r="PU1072" s="17"/>
      <c r="PV1072" s="17"/>
      <c r="PW1072" s="17"/>
      <c r="PX1072" s="17"/>
      <c r="PY1072" s="17"/>
      <c r="PZ1072" s="17"/>
      <c r="QA1072" s="17"/>
      <c r="QB1072" s="17"/>
      <c r="QC1072" s="17"/>
      <c r="QD1072" s="17"/>
      <c r="QE1072" s="17"/>
      <c r="QF1072" s="17"/>
      <c r="QG1072" s="17"/>
      <c r="QH1072" s="17"/>
      <c r="QI1072" s="17"/>
      <c r="QJ1072" s="17"/>
      <c r="QK1072" s="17"/>
      <c r="QL1072" s="17"/>
      <c r="QM1072" s="17"/>
      <c r="QN1072" s="17"/>
      <c r="QO1072" s="17"/>
      <c r="QP1072" s="17"/>
      <c r="QQ1072" s="17"/>
      <c r="QR1072" s="17"/>
      <c r="QS1072" s="17"/>
      <c r="QT1072" s="17"/>
      <c r="QU1072" s="17"/>
      <c r="QV1072" s="17"/>
      <c r="QW1072" s="17"/>
      <c r="QX1072" s="17"/>
      <c r="QY1072" s="17"/>
      <c r="QZ1072" s="17"/>
      <c r="RA1072" s="17"/>
      <c r="RB1072" s="17"/>
      <c r="RC1072" s="17"/>
      <c r="RD1072" s="17"/>
      <c r="RE1072" s="17"/>
      <c r="RF1072" s="17"/>
      <c r="RG1072" s="17"/>
      <c r="RH1072" s="17"/>
      <c r="RI1072" s="17"/>
      <c r="RJ1072" s="17"/>
      <c r="RK1072" s="17"/>
      <c r="RL1072" s="17"/>
      <c r="RM1072" s="17"/>
      <c r="RN1072" s="17"/>
      <c r="RO1072" s="17"/>
      <c r="RP1072" s="17"/>
      <c r="RQ1072" s="17"/>
      <c r="RR1072" s="17"/>
      <c r="RS1072" s="17"/>
      <c r="RT1072" s="17"/>
      <c r="RU1072" s="17"/>
      <c r="RV1072" s="17"/>
      <c r="RW1072" s="17"/>
      <c r="RX1072" s="17"/>
      <c r="RY1072" s="17"/>
      <c r="RZ1072" s="17"/>
      <c r="SA1072" s="17"/>
      <c r="SB1072" s="17"/>
      <c r="SC1072" s="17"/>
      <c r="SD1072" s="17"/>
      <c r="SE1072" s="17"/>
      <c r="SF1072" s="17"/>
      <c r="SG1072" s="17"/>
      <c r="SH1072" s="17"/>
      <c r="SI1072" s="17"/>
      <c r="SJ1072" s="17"/>
      <c r="SK1072" s="17"/>
      <c r="SL1072" s="17"/>
      <c r="SM1072" s="17"/>
      <c r="SN1072" s="17"/>
      <c r="SO1072" s="17"/>
      <c r="SP1072" s="17"/>
      <c r="SQ1072" s="17"/>
      <c r="SR1072" s="17"/>
      <c r="SS1072" s="17"/>
      <c r="ST1072" s="17"/>
      <c r="SU1072" s="17"/>
      <c r="SV1072" s="17"/>
      <c r="SW1072" s="17"/>
      <c r="SX1072" s="17"/>
      <c r="SY1072" s="17"/>
      <c r="SZ1072" s="17"/>
      <c r="TA1072" s="17"/>
      <c r="TB1072" s="17"/>
      <c r="TC1072" s="17"/>
      <c r="TD1072" s="17"/>
      <c r="TE1072" s="17"/>
      <c r="TF1072" s="17"/>
      <c r="TG1072" s="17"/>
      <c r="TH1072" s="17"/>
      <c r="TI1072" s="17"/>
      <c r="TJ1072" s="17"/>
      <c r="TK1072" s="17"/>
      <c r="TL1072" s="17"/>
      <c r="TM1072" s="17"/>
      <c r="TN1072" s="17"/>
      <c r="TO1072" s="17"/>
      <c r="TP1072" s="17"/>
      <c r="TQ1072" s="17"/>
      <c r="TR1072" s="17"/>
      <c r="TS1072" s="17"/>
      <c r="TT1072" s="17"/>
      <c r="TU1072" s="17"/>
      <c r="TV1072" s="17"/>
      <c r="TW1072" s="17"/>
      <c r="TX1072" s="17"/>
      <c r="TY1072" s="17"/>
      <c r="TZ1072" s="17"/>
      <c r="UA1072" s="17"/>
      <c r="UB1072" s="17"/>
      <c r="UC1072" s="17"/>
      <c r="UD1072" s="17"/>
      <c r="UE1072" s="17"/>
      <c r="UF1072" s="17"/>
      <c r="UG1072" s="17"/>
      <c r="UH1072" s="17"/>
      <c r="UI1072" s="17"/>
      <c r="UJ1072" s="17"/>
      <c r="UK1072" s="17"/>
      <c r="UL1072" s="17"/>
      <c r="UM1072" s="17"/>
      <c r="UN1072" s="17"/>
      <c r="UO1072" s="17"/>
      <c r="UP1072" s="17"/>
      <c r="UQ1072" s="17"/>
      <c r="UR1072" s="17"/>
      <c r="US1072" s="17"/>
      <c r="UT1072" s="17"/>
      <c r="UU1072" s="17"/>
      <c r="UV1072" s="17"/>
      <c r="UW1072" s="17"/>
      <c r="UX1072" s="17"/>
      <c r="UY1072" s="17"/>
      <c r="UZ1072" s="17"/>
      <c r="VA1072" s="17"/>
      <c r="VB1072" s="17"/>
      <c r="VC1072" s="17"/>
      <c r="VD1072" s="17"/>
      <c r="VE1072" s="17"/>
      <c r="VF1072" s="17"/>
      <c r="VG1072" s="17"/>
      <c r="VH1072" s="17"/>
      <c r="VI1072" s="17"/>
      <c r="VJ1072" s="17"/>
      <c r="VK1072" s="17"/>
      <c r="VL1072" s="17"/>
      <c r="VM1072" s="17"/>
      <c r="VN1072" s="17"/>
      <c r="VO1072" s="17"/>
      <c r="VP1072" s="17"/>
      <c r="VQ1072" s="17"/>
      <c r="VR1072" s="17"/>
      <c r="VS1072" s="17"/>
      <c r="VT1072" s="17"/>
      <c r="VU1072" s="17"/>
      <c r="VV1072" s="17"/>
      <c r="VW1072" s="17"/>
      <c r="VX1072" s="17"/>
      <c r="VY1072" s="17"/>
      <c r="VZ1072" s="17"/>
      <c r="WA1072" s="17"/>
      <c r="WB1072" s="17"/>
      <c r="WC1072" s="17"/>
      <c r="WD1072" s="17"/>
      <c r="WE1072" s="17"/>
      <c r="WF1072" s="17"/>
      <c r="WG1072" s="17"/>
      <c r="WH1072" s="17"/>
      <c r="WI1072" s="17"/>
      <c r="WJ1072" s="17"/>
      <c r="WK1072" s="17"/>
      <c r="WL1072" s="17"/>
      <c r="WM1072" s="17"/>
      <c r="WN1072" s="17"/>
      <c r="WO1072" s="17"/>
      <c r="WP1072" s="17"/>
      <c r="WQ1072" s="17"/>
      <c r="WR1072" s="17"/>
      <c r="WS1072" s="17"/>
      <c r="WT1072" s="17"/>
      <c r="WU1072" s="17"/>
      <c r="WV1072" s="17"/>
      <c r="WW1072" s="17"/>
      <c r="WX1072" s="17"/>
      <c r="WY1072" s="17"/>
      <c r="WZ1072" s="17"/>
      <c r="XA1072" s="17"/>
      <c r="XB1072" s="17"/>
      <c r="XC1072" s="17"/>
      <c r="XD1072" s="17"/>
      <c r="XE1072" s="17"/>
      <c r="XF1072" s="17"/>
      <c r="XG1072" s="17"/>
      <c r="XH1072" s="17"/>
      <c r="XI1072" s="17"/>
      <c r="XJ1072" s="17"/>
      <c r="XK1072" s="17"/>
      <c r="XL1072" s="17"/>
      <c r="XM1072" s="17"/>
      <c r="XN1072" s="17"/>
      <c r="XO1072" s="17"/>
      <c r="XP1072" s="17"/>
      <c r="XQ1072" s="17"/>
      <c r="XR1072" s="17"/>
      <c r="XS1072" s="17"/>
      <c r="XT1072" s="17"/>
      <c r="XU1072" s="17"/>
      <c r="XV1072" s="17"/>
      <c r="XW1072" s="17"/>
      <c r="XX1072" s="17"/>
      <c r="XY1072" s="17"/>
      <c r="XZ1072" s="17"/>
      <c r="YA1072" s="17"/>
      <c r="YB1072" s="17"/>
      <c r="YC1072" s="17"/>
      <c r="YD1072" s="17"/>
      <c r="YE1072" s="17"/>
      <c r="YF1072" s="17"/>
      <c r="YG1072" s="17"/>
      <c r="YH1072" s="17"/>
      <c r="YI1072" s="17"/>
      <c r="YJ1072" s="17"/>
      <c r="YK1072" s="17"/>
      <c r="YL1072" s="17"/>
      <c r="YM1072" s="17"/>
      <c r="YN1072" s="17"/>
      <c r="YO1072" s="17"/>
      <c r="YP1072" s="17"/>
      <c r="YQ1072" s="17"/>
      <c r="YR1072" s="17"/>
      <c r="YS1072" s="17"/>
      <c r="YT1072" s="17"/>
      <c r="YU1072" s="17"/>
      <c r="YV1072" s="17"/>
      <c r="YW1072" s="17"/>
      <c r="YX1072" s="17"/>
      <c r="YY1072" s="17"/>
      <c r="YZ1072" s="17"/>
      <c r="ZA1072" s="17"/>
      <c r="ZB1072" s="17"/>
      <c r="ZC1072" s="17"/>
      <c r="ZD1072" s="17"/>
      <c r="ZE1072" s="17"/>
      <c r="ZF1072" s="17"/>
      <c r="ZG1072" s="17"/>
      <c r="ZH1072" s="17"/>
      <c r="ZI1072" s="17"/>
      <c r="ZJ1072" s="17"/>
      <c r="ZK1072" s="17"/>
      <c r="ZL1072" s="17"/>
      <c r="ZM1072" s="17"/>
      <c r="ZN1072" s="17"/>
      <c r="ZO1072" s="17"/>
      <c r="ZP1072" s="17"/>
      <c r="ZQ1072" s="17"/>
      <c r="ZR1072" s="17"/>
      <c r="ZS1072" s="17"/>
      <c r="ZT1072" s="17"/>
      <c r="ZU1072" s="17"/>
      <c r="ZV1072" s="17"/>
      <c r="ZW1072" s="17"/>
      <c r="ZX1072" s="17"/>
      <c r="ZY1072" s="17"/>
      <c r="ZZ1072" s="17"/>
      <c r="AAA1072" s="17"/>
      <c r="AAB1072" s="17"/>
      <c r="AAC1072" s="17"/>
      <c r="AAD1072" s="17"/>
      <c r="AAE1072" s="17"/>
      <c r="AAF1072" s="17"/>
      <c r="AAG1072" s="17"/>
      <c r="AAH1072" s="17"/>
      <c r="AAI1072" s="17"/>
      <c r="AAJ1072" s="17"/>
      <c r="AAK1072" s="17"/>
      <c r="AAL1072" s="17"/>
      <c r="AAM1072" s="17"/>
      <c r="AAN1072" s="17"/>
      <c r="AAO1072" s="17"/>
      <c r="AAP1072" s="17"/>
      <c r="AAQ1072" s="17"/>
      <c r="AAR1072" s="17"/>
      <c r="AAS1072" s="17"/>
      <c r="AAT1072" s="17"/>
      <c r="AAU1072" s="17"/>
      <c r="AAV1072" s="17"/>
      <c r="AAW1072" s="17"/>
      <c r="AAX1072" s="17"/>
      <c r="AAY1072" s="17"/>
      <c r="AAZ1072" s="17"/>
      <c r="ABA1072" s="17"/>
      <c r="ABB1072" s="17"/>
      <c r="ABC1072" s="17"/>
      <c r="ABD1072" s="17"/>
      <c r="ABE1072" s="17"/>
      <c r="ABF1072" s="17"/>
      <c r="ABG1072" s="17"/>
      <c r="ABH1072" s="17"/>
      <c r="ABI1072" s="17"/>
      <c r="ABJ1072" s="17"/>
      <c r="ABK1072" s="17"/>
      <c r="ABL1072" s="17"/>
      <c r="ABM1072" s="17"/>
      <c r="ABN1072" s="17"/>
      <c r="ABO1072" s="17"/>
      <c r="ABP1072" s="17"/>
      <c r="ABQ1072" s="17"/>
      <c r="ABR1072" s="17"/>
      <c r="ABS1072" s="17"/>
      <c r="ABT1072" s="17"/>
      <c r="ABU1072" s="17"/>
      <c r="ABV1072" s="17"/>
      <c r="ABW1072" s="17"/>
      <c r="ABX1072" s="17"/>
      <c r="ABY1072" s="17"/>
      <c r="ABZ1072" s="17"/>
      <c r="ACA1072" s="17"/>
      <c r="ACB1072" s="17"/>
      <c r="ACC1072" s="17"/>
      <c r="ACD1072" s="17"/>
      <c r="ACE1072" s="17"/>
      <c r="ACF1072" s="17"/>
      <c r="ACG1072" s="17"/>
      <c r="ACH1072" s="17"/>
      <c r="ACI1072" s="17"/>
      <c r="ACJ1072" s="17"/>
      <c r="ACK1072" s="17"/>
      <c r="ACL1072" s="17"/>
      <c r="ACM1072" s="17"/>
      <c r="ACN1072" s="17"/>
      <c r="ACO1072" s="17"/>
      <c r="ACP1072" s="17"/>
      <c r="ACQ1072" s="17"/>
      <c r="ACR1072" s="17"/>
      <c r="ACS1072" s="17"/>
      <c r="ACT1072" s="17"/>
      <c r="ACU1072" s="17"/>
      <c r="ACV1072" s="17"/>
      <c r="ACW1072" s="17"/>
      <c r="ACX1072" s="17"/>
      <c r="ACY1072" s="17"/>
      <c r="ACZ1072" s="17"/>
      <c r="ADA1072" s="17"/>
      <c r="ADB1072" s="17"/>
      <c r="ADC1072" s="17"/>
      <c r="ADD1072" s="17"/>
      <c r="ADE1072" s="17"/>
      <c r="ADF1072" s="17"/>
      <c r="ADG1072" s="17"/>
      <c r="ADH1072" s="17"/>
      <c r="ADI1072" s="17"/>
      <c r="ADJ1072" s="17"/>
      <c r="ADK1072" s="17"/>
      <c r="ADL1072" s="17"/>
      <c r="ADM1072" s="17"/>
      <c r="ADN1072" s="17"/>
      <c r="ADO1072" s="17"/>
      <c r="ADP1072" s="17"/>
      <c r="ADQ1072" s="17"/>
      <c r="ADR1072" s="17"/>
    </row>
    <row r="1073" spans="44:798" s="16" customFormat="1" x14ac:dyDescent="0.25">
      <c r="AR1073" s="56"/>
      <c r="AS1073" s="56"/>
      <c r="AT1073" s="57"/>
      <c r="AU1073" s="56"/>
      <c r="AV1073" s="57"/>
      <c r="AW1073" s="56"/>
      <c r="AX1073" s="56"/>
      <c r="AY1073" s="56"/>
      <c r="AZ1073" s="56"/>
      <c r="BA1073" s="56"/>
      <c r="BB1073" s="56"/>
      <c r="BC1073" s="56"/>
      <c r="BD1073" s="56"/>
      <c r="BE1073" s="51"/>
      <c r="BF1073" s="51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  <c r="HS1073" s="17"/>
      <c r="HT1073" s="17"/>
      <c r="HU1073" s="17"/>
      <c r="HV1073" s="17"/>
      <c r="HW1073" s="17"/>
      <c r="HX1073" s="17"/>
      <c r="HY1073" s="17"/>
      <c r="HZ1073" s="17"/>
      <c r="IA1073" s="17"/>
      <c r="IB1073" s="17"/>
      <c r="IC1073" s="17"/>
      <c r="ID1073" s="17"/>
      <c r="IE1073" s="17"/>
      <c r="IF1073" s="17"/>
      <c r="IG1073" s="17"/>
      <c r="IH1073" s="17"/>
      <c r="II1073" s="17"/>
      <c r="IJ1073" s="17"/>
      <c r="IK1073" s="17"/>
      <c r="IL1073" s="17"/>
      <c r="IM1073" s="17"/>
      <c r="IN1073" s="17"/>
      <c r="IO1073" s="17"/>
      <c r="IP1073" s="17"/>
      <c r="IQ1073" s="17"/>
      <c r="IR1073" s="17"/>
      <c r="IS1073" s="17"/>
      <c r="IT1073" s="17"/>
      <c r="IU1073" s="17"/>
      <c r="IV1073" s="17"/>
      <c r="IW1073" s="17"/>
      <c r="IX1073" s="17"/>
      <c r="IY1073" s="17"/>
      <c r="IZ1073" s="17"/>
      <c r="JA1073" s="17"/>
      <c r="JB1073" s="17"/>
      <c r="JC1073" s="17"/>
      <c r="JD1073" s="17"/>
      <c r="JE1073" s="17"/>
      <c r="JF1073" s="17"/>
      <c r="JG1073" s="17"/>
      <c r="JH1073" s="17"/>
      <c r="JI1073" s="17"/>
      <c r="JJ1073" s="17"/>
      <c r="JK1073" s="17"/>
      <c r="JL1073" s="17"/>
      <c r="JM1073" s="17"/>
      <c r="JN1073" s="17"/>
      <c r="JO1073" s="17"/>
      <c r="JP1073" s="17"/>
      <c r="JQ1073" s="17"/>
      <c r="JR1073" s="17"/>
      <c r="JS1073" s="17"/>
      <c r="JT1073" s="17"/>
      <c r="JU1073" s="17"/>
      <c r="JV1073" s="17"/>
      <c r="JW1073" s="17"/>
      <c r="JX1073" s="17"/>
      <c r="JY1073" s="17"/>
      <c r="JZ1073" s="17"/>
      <c r="KA1073" s="17"/>
      <c r="KB1073" s="17"/>
      <c r="KC1073" s="17"/>
      <c r="KD1073" s="17"/>
      <c r="KE1073" s="17"/>
      <c r="KF1073" s="17"/>
      <c r="KG1073" s="17"/>
      <c r="KH1073" s="17"/>
      <c r="KI1073" s="17"/>
      <c r="KJ1073" s="17"/>
      <c r="KK1073" s="17"/>
      <c r="KL1073" s="17"/>
      <c r="KM1073" s="17"/>
      <c r="KN1073" s="17"/>
      <c r="KO1073" s="17"/>
      <c r="KP1073" s="17"/>
      <c r="KQ1073" s="17"/>
      <c r="KR1073" s="17"/>
      <c r="KS1073" s="17"/>
      <c r="KT1073" s="17"/>
      <c r="KU1073" s="17"/>
      <c r="KV1073" s="17"/>
      <c r="KW1073" s="17"/>
      <c r="KX1073" s="17"/>
      <c r="KY1073" s="17"/>
      <c r="KZ1073" s="17"/>
      <c r="LA1073" s="17"/>
      <c r="LB1073" s="17"/>
      <c r="LC1073" s="17"/>
      <c r="LD1073" s="17"/>
      <c r="LE1073" s="17"/>
      <c r="LF1073" s="17"/>
      <c r="LG1073" s="17"/>
      <c r="LH1073" s="17"/>
      <c r="LI1073" s="17"/>
      <c r="LJ1073" s="17"/>
      <c r="LK1073" s="17"/>
      <c r="LL1073" s="17"/>
      <c r="LM1073" s="17"/>
      <c r="LN1073" s="17"/>
      <c r="LO1073" s="17"/>
      <c r="LP1073" s="17"/>
      <c r="LQ1073" s="17"/>
      <c r="LR1073" s="17"/>
      <c r="LS1073" s="17"/>
      <c r="LT1073" s="17"/>
      <c r="LU1073" s="17"/>
      <c r="LV1073" s="17"/>
      <c r="LW1073" s="17"/>
      <c r="LX1073" s="17"/>
      <c r="LY1073" s="17"/>
      <c r="LZ1073" s="17"/>
      <c r="MA1073" s="17"/>
      <c r="MB1073" s="17"/>
      <c r="MC1073" s="17"/>
      <c r="MD1073" s="17"/>
      <c r="ME1073" s="17"/>
      <c r="MF1073" s="17"/>
      <c r="MG1073" s="17"/>
      <c r="MH1073" s="17"/>
      <c r="MI1073" s="17"/>
      <c r="MJ1073" s="17"/>
      <c r="MK1073" s="17"/>
      <c r="ML1073" s="17"/>
      <c r="MM1073" s="17"/>
      <c r="MN1073" s="17"/>
      <c r="MO1073" s="17"/>
      <c r="MP1073" s="17"/>
      <c r="MQ1073" s="17"/>
      <c r="MR1073" s="17"/>
      <c r="MS1073" s="17"/>
      <c r="MT1073" s="17"/>
      <c r="MU1073" s="17"/>
      <c r="MV1073" s="17"/>
      <c r="MW1073" s="17"/>
      <c r="MX1073" s="17"/>
      <c r="MY1073" s="17"/>
      <c r="MZ1073" s="17"/>
      <c r="NA1073" s="17"/>
      <c r="NB1073" s="17"/>
      <c r="NC1073" s="17"/>
      <c r="ND1073" s="17"/>
      <c r="NE1073" s="17"/>
      <c r="NF1073" s="17"/>
      <c r="NG1073" s="17"/>
      <c r="NH1073" s="17"/>
      <c r="NI1073" s="17"/>
      <c r="NJ1073" s="17"/>
      <c r="NK1073" s="17"/>
      <c r="NL1073" s="17"/>
      <c r="NM1073" s="17"/>
      <c r="NN1073" s="17"/>
      <c r="NO1073" s="17"/>
      <c r="NP1073" s="17"/>
      <c r="NQ1073" s="17"/>
      <c r="NR1073" s="17"/>
      <c r="NS1073" s="17"/>
      <c r="NT1073" s="17"/>
      <c r="NU1073" s="17"/>
      <c r="NV1073" s="17"/>
      <c r="NW1073" s="17"/>
      <c r="NX1073" s="17"/>
      <c r="NY1073" s="17"/>
      <c r="NZ1073" s="17"/>
      <c r="OA1073" s="17"/>
      <c r="OB1073" s="17"/>
      <c r="OC1073" s="17"/>
      <c r="OD1073" s="17"/>
      <c r="OE1073" s="17"/>
      <c r="OF1073" s="17"/>
      <c r="OG1073" s="17"/>
      <c r="OH1073" s="17"/>
      <c r="OI1073" s="17"/>
      <c r="OJ1073" s="17"/>
      <c r="OK1073" s="17"/>
      <c r="OL1073" s="17"/>
      <c r="OM1073" s="17"/>
      <c r="ON1073" s="17"/>
      <c r="OO1073" s="17"/>
      <c r="OP1073" s="17"/>
      <c r="OQ1073" s="17"/>
      <c r="OR1073" s="17"/>
      <c r="OS1073" s="17"/>
      <c r="OT1073" s="17"/>
      <c r="OU1073" s="17"/>
      <c r="OV1073" s="17"/>
      <c r="OW1073" s="17"/>
      <c r="OX1073" s="17"/>
      <c r="OY1073" s="17"/>
      <c r="OZ1073" s="17"/>
      <c r="PA1073" s="17"/>
      <c r="PB1073" s="17"/>
      <c r="PC1073" s="17"/>
      <c r="PD1073" s="17"/>
      <c r="PE1073" s="17"/>
      <c r="PF1073" s="17"/>
      <c r="PG1073" s="17"/>
      <c r="PH1073" s="17"/>
      <c r="PI1073" s="17"/>
      <c r="PJ1073" s="17"/>
      <c r="PK1073" s="17"/>
      <c r="PL1073" s="17"/>
      <c r="PM1073" s="17"/>
      <c r="PN1073" s="17"/>
      <c r="PO1073" s="17"/>
      <c r="PP1073" s="17"/>
      <c r="PQ1073" s="17"/>
      <c r="PR1073" s="17"/>
      <c r="PS1073" s="17"/>
      <c r="PT1073" s="17"/>
      <c r="PU1073" s="17"/>
      <c r="PV1073" s="17"/>
      <c r="PW1073" s="17"/>
      <c r="PX1073" s="17"/>
      <c r="PY1073" s="17"/>
      <c r="PZ1073" s="17"/>
      <c r="QA1073" s="17"/>
      <c r="QB1073" s="17"/>
      <c r="QC1073" s="17"/>
      <c r="QD1073" s="17"/>
      <c r="QE1073" s="17"/>
      <c r="QF1073" s="17"/>
      <c r="QG1073" s="17"/>
      <c r="QH1073" s="17"/>
      <c r="QI1073" s="17"/>
      <c r="QJ1073" s="17"/>
      <c r="QK1073" s="17"/>
      <c r="QL1073" s="17"/>
      <c r="QM1073" s="17"/>
      <c r="QN1073" s="17"/>
      <c r="QO1073" s="17"/>
      <c r="QP1073" s="17"/>
      <c r="QQ1073" s="17"/>
      <c r="QR1073" s="17"/>
      <c r="QS1073" s="17"/>
      <c r="QT1073" s="17"/>
      <c r="QU1073" s="17"/>
      <c r="QV1073" s="17"/>
      <c r="QW1073" s="17"/>
      <c r="QX1073" s="17"/>
      <c r="QY1073" s="17"/>
      <c r="QZ1073" s="17"/>
      <c r="RA1073" s="17"/>
      <c r="RB1073" s="17"/>
      <c r="RC1073" s="17"/>
      <c r="RD1073" s="17"/>
      <c r="RE1073" s="17"/>
      <c r="RF1073" s="17"/>
      <c r="RG1073" s="17"/>
      <c r="RH1073" s="17"/>
      <c r="RI1073" s="17"/>
      <c r="RJ1073" s="17"/>
      <c r="RK1073" s="17"/>
      <c r="RL1073" s="17"/>
      <c r="RM1073" s="17"/>
      <c r="RN1073" s="17"/>
      <c r="RO1073" s="17"/>
      <c r="RP1073" s="17"/>
      <c r="RQ1073" s="17"/>
      <c r="RR1073" s="17"/>
      <c r="RS1073" s="17"/>
      <c r="RT1073" s="17"/>
      <c r="RU1073" s="17"/>
      <c r="RV1073" s="17"/>
      <c r="RW1073" s="17"/>
      <c r="RX1073" s="17"/>
      <c r="RY1073" s="17"/>
      <c r="RZ1073" s="17"/>
      <c r="SA1073" s="17"/>
      <c r="SB1073" s="17"/>
      <c r="SC1073" s="17"/>
      <c r="SD1073" s="17"/>
      <c r="SE1073" s="17"/>
      <c r="SF1073" s="17"/>
      <c r="SG1073" s="17"/>
      <c r="SH1073" s="17"/>
      <c r="SI1073" s="17"/>
      <c r="SJ1073" s="17"/>
      <c r="SK1073" s="17"/>
      <c r="SL1073" s="17"/>
      <c r="SM1073" s="17"/>
      <c r="SN1073" s="17"/>
      <c r="SO1073" s="17"/>
      <c r="SP1073" s="17"/>
      <c r="SQ1073" s="17"/>
      <c r="SR1073" s="17"/>
      <c r="SS1073" s="17"/>
      <c r="ST1073" s="17"/>
      <c r="SU1073" s="17"/>
      <c r="SV1073" s="17"/>
      <c r="SW1073" s="17"/>
      <c r="SX1073" s="17"/>
      <c r="SY1073" s="17"/>
      <c r="SZ1073" s="17"/>
      <c r="TA1073" s="17"/>
      <c r="TB1073" s="17"/>
      <c r="TC1073" s="17"/>
      <c r="TD1073" s="17"/>
      <c r="TE1073" s="17"/>
      <c r="TF1073" s="17"/>
      <c r="TG1073" s="17"/>
      <c r="TH1073" s="17"/>
      <c r="TI1073" s="17"/>
      <c r="TJ1073" s="17"/>
      <c r="TK1073" s="17"/>
      <c r="TL1073" s="17"/>
      <c r="TM1073" s="17"/>
      <c r="TN1073" s="17"/>
      <c r="TO1073" s="17"/>
      <c r="TP1073" s="17"/>
      <c r="TQ1073" s="17"/>
      <c r="TR1073" s="17"/>
      <c r="TS1073" s="17"/>
      <c r="TT1073" s="17"/>
      <c r="TU1073" s="17"/>
      <c r="TV1073" s="17"/>
      <c r="TW1073" s="17"/>
      <c r="TX1073" s="17"/>
      <c r="TY1073" s="17"/>
      <c r="TZ1073" s="17"/>
      <c r="UA1073" s="17"/>
      <c r="UB1073" s="17"/>
      <c r="UC1073" s="17"/>
      <c r="UD1073" s="17"/>
      <c r="UE1073" s="17"/>
      <c r="UF1073" s="17"/>
      <c r="UG1073" s="17"/>
      <c r="UH1073" s="17"/>
      <c r="UI1073" s="17"/>
      <c r="UJ1073" s="17"/>
      <c r="UK1073" s="17"/>
      <c r="UL1073" s="17"/>
      <c r="UM1073" s="17"/>
      <c r="UN1073" s="17"/>
      <c r="UO1073" s="17"/>
      <c r="UP1073" s="17"/>
      <c r="UQ1073" s="17"/>
      <c r="UR1073" s="17"/>
      <c r="US1073" s="17"/>
      <c r="UT1073" s="17"/>
      <c r="UU1073" s="17"/>
      <c r="UV1073" s="17"/>
      <c r="UW1073" s="17"/>
      <c r="UX1073" s="17"/>
      <c r="UY1073" s="17"/>
      <c r="UZ1073" s="17"/>
      <c r="VA1073" s="17"/>
      <c r="VB1073" s="17"/>
      <c r="VC1073" s="17"/>
      <c r="VD1073" s="17"/>
      <c r="VE1073" s="17"/>
      <c r="VF1073" s="17"/>
      <c r="VG1073" s="17"/>
      <c r="VH1073" s="17"/>
      <c r="VI1073" s="17"/>
      <c r="VJ1073" s="17"/>
      <c r="VK1073" s="17"/>
      <c r="VL1073" s="17"/>
      <c r="VM1073" s="17"/>
      <c r="VN1073" s="17"/>
      <c r="VO1073" s="17"/>
      <c r="VP1073" s="17"/>
      <c r="VQ1073" s="17"/>
      <c r="VR1073" s="17"/>
      <c r="VS1073" s="17"/>
      <c r="VT1073" s="17"/>
      <c r="VU1073" s="17"/>
      <c r="VV1073" s="17"/>
      <c r="VW1073" s="17"/>
      <c r="VX1073" s="17"/>
      <c r="VY1073" s="17"/>
      <c r="VZ1073" s="17"/>
      <c r="WA1073" s="17"/>
      <c r="WB1073" s="17"/>
      <c r="WC1073" s="17"/>
      <c r="WD1073" s="17"/>
      <c r="WE1073" s="17"/>
      <c r="WF1073" s="17"/>
      <c r="WG1073" s="17"/>
      <c r="WH1073" s="17"/>
      <c r="WI1073" s="17"/>
      <c r="WJ1073" s="17"/>
      <c r="WK1073" s="17"/>
      <c r="WL1073" s="17"/>
      <c r="WM1073" s="17"/>
      <c r="WN1073" s="17"/>
      <c r="WO1073" s="17"/>
      <c r="WP1073" s="17"/>
      <c r="WQ1073" s="17"/>
      <c r="WR1073" s="17"/>
      <c r="WS1073" s="17"/>
      <c r="WT1073" s="17"/>
      <c r="WU1073" s="17"/>
      <c r="WV1073" s="17"/>
      <c r="WW1073" s="17"/>
      <c r="WX1073" s="17"/>
      <c r="WY1073" s="17"/>
      <c r="WZ1073" s="17"/>
      <c r="XA1073" s="17"/>
      <c r="XB1073" s="17"/>
      <c r="XC1073" s="17"/>
      <c r="XD1073" s="17"/>
      <c r="XE1073" s="17"/>
      <c r="XF1073" s="17"/>
      <c r="XG1073" s="17"/>
      <c r="XH1073" s="17"/>
      <c r="XI1073" s="17"/>
      <c r="XJ1073" s="17"/>
      <c r="XK1073" s="17"/>
      <c r="XL1073" s="17"/>
      <c r="XM1073" s="17"/>
      <c r="XN1073" s="17"/>
      <c r="XO1073" s="17"/>
      <c r="XP1073" s="17"/>
      <c r="XQ1073" s="17"/>
      <c r="XR1073" s="17"/>
      <c r="XS1073" s="17"/>
      <c r="XT1073" s="17"/>
      <c r="XU1073" s="17"/>
      <c r="XV1073" s="17"/>
      <c r="XW1073" s="17"/>
      <c r="XX1073" s="17"/>
      <c r="XY1073" s="17"/>
      <c r="XZ1073" s="17"/>
      <c r="YA1073" s="17"/>
      <c r="YB1073" s="17"/>
      <c r="YC1073" s="17"/>
      <c r="YD1073" s="17"/>
      <c r="YE1073" s="17"/>
      <c r="YF1073" s="17"/>
      <c r="YG1073" s="17"/>
      <c r="YH1073" s="17"/>
      <c r="YI1073" s="17"/>
      <c r="YJ1073" s="17"/>
      <c r="YK1073" s="17"/>
      <c r="YL1073" s="17"/>
      <c r="YM1073" s="17"/>
      <c r="YN1073" s="17"/>
      <c r="YO1073" s="17"/>
      <c r="YP1073" s="17"/>
      <c r="YQ1073" s="17"/>
      <c r="YR1073" s="17"/>
      <c r="YS1073" s="17"/>
      <c r="YT1073" s="17"/>
      <c r="YU1073" s="17"/>
      <c r="YV1073" s="17"/>
      <c r="YW1073" s="17"/>
      <c r="YX1073" s="17"/>
      <c r="YY1073" s="17"/>
      <c r="YZ1073" s="17"/>
      <c r="ZA1073" s="17"/>
      <c r="ZB1073" s="17"/>
      <c r="ZC1073" s="17"/>
      <c r="ZD1073" s="17"/>
      <c r="ZE1073" s="17"/>
      <c r="ZF1073" s="17"/>
      <c r="ZG1073" s="17"/>
      <c r="ZH1073" s="17"/>
      <c r="ZI1073" s="17"/>
      <c r="ZJ1073" s="17"/>
      <c r="ZK1073" s="17"/>
      <c r="ZL1073" s="17"/>
      <c r="ZM1073" s="17"/>
      <c r="ZN1073" s="17"/>
      <c r="ZO1073" s="17"/>
      <c r="ZP1073" s="17"/>
      <c r="ZQ1073" s="17"/>
      <c r="ZR1073" s="17"/>
      <c r="ZS1073" s="17"/>
      <c r="ZT1073" s="17"/>
      <c r="ZU1073" s="17"/>
      <c r="ZV1073" s="17"/>
      <c r="ZW1073" s="17"/>
      <c r="ZX1073" s="17"/>
      <c r="ZY1073" s="17"/>
      <c r="ZZ1073" s="17"/>
      <c r="AAA1073" s="17"/>
      <c r="AAB1073" s="17"/>
      <c r="AAC1073" s="17"/>
      <c r="AAD1073" s="17"/>
      <c r="AAE1073" s="17"/>
      <c r="AAF1073" s="17"/>
      <c r="AAG1073" s="17"/>
      <c r="AAH1073" s="17"/>
      <c r="AAI1073" s="17"/>
      <c r="AAJ1073" s="17"/>
      <c r="AAK1073" s="17"/>
      <c r="AAL1073" s="17"/>
      <c r="AAM1073" s="17"/>
      <c r="AAN1073" s="17"/>
      <c r="AAO1073" s="17"/>
      <c r="AAP1073" s="17"/>
      <c r="AAQ1073" s="17"/>
      <c r="AAR1073" s="17"/>
      <c r="AAS1073" s="17"/>
      <c r="AAT1073" s="17"/>
      <c r="AAU1073" s="17"/>
      <c r="AAV1073" s="17"/>
      <c r="AAW1073" s="17"/>
      <c r="AAX1073" s="17"/>
      <c r="AAY1073" s="17"/>
      <c r="AAZ1073" s="17"/>
      <c r="ABA1073" s="17"/>
      <c r="ABB1073" s="17"/>
      <c r="ABC1073" s="17"/>
      <c r="ABD1073" s="17"/>
      <c r="ABE1073" s="17"/>
      <c r="ABF1073" s="17"/>
      <c r="ABG1073" s="17"/>
      <c r="ABH1073" s="17"/>
      <c r="ABI1073" s="17"/>
      <c r="ABJ1073" s="17"/>
      <c r="ABK1073" s="17"/>
      <c r="ABL1073" s="17"/>
      <c r="ABM1073" s="17"/>
      <c r="ABN1073" s="17"/>
      <c r="ABO1073" s="17"/>
      <c r="ABP1073" s="17"/>
      <c r="ABQ1073" s="17"/>
      <c r="ABR1073" s="17"/>
      <c r="ABS1073" s="17"/>
      <c r="ABT1073" s="17"/>
      <c r="ABU1073" s="17"/>
      <c r="ABV1073" s="17"/>
      <c r="ABW1073" s="17"/>
      <c r="ABX1073" s="17"/>
      <c r="ABY1073" s="17"/>
      <c r="ABZ1073" s="17"/>
      <c r="ACA1073" s="17"/>
      <c r="ACB1073" s="17"/>
      <c r="ACC1073" s="17"/>
      <c r="ACD1073" s="17"/>
      <c r="ACE1073" s="17"/>
      <c r="ACF1073" s="17"/>
      <c r="ACG1073" s="17"/>
      <c r="ACH1073" s="17"/>
      <c r="ACI1073" s="17"/>
      <c r="ACJ1073" s="17"/>
      <c r="ACK1073" s="17"/>
      <c r="ACL1073" s="17"/>
      <c r="ACM1073" s="17"/>
      <c r="ACN1073" s="17"/>
      <c r="ACO1073" s="17"/>
      <c r="ACP1073" s="17"/>
      <c r="ACQ1073" s="17"/>
      <c r="ACR1073" s="17"/>
      <c r="ACS1073" s="17"/>
      <c r="ACT1073" s="17"/>
      <c r="ACU1073" s="17"/>
      <c r="ACV1073" s="17"/>
      <c r="ACW1073" s="17"/>
      <c r="ACX1073" s="17"/>
      <c r="ACY1073" s="17"/>
      <c r="ACZ1073" s="17"/>
      <c r="ADA1073" s="17"/>
      <c r="ADB1073" s="17"/>
      <c r="ADC1073" s="17"/>
      <c r="ADD1073" s="17"/>
      <c r="ADE1073" s="17"/>
      <c r="ADF1073" s="17"/>
      <c r="ADG1073" s="17"/>
      <c r="ADH1073" s="17"/>
      <c r="ADI1073" s="17"/>
      <c r="ADJ1073" s="17"/>
      <c r="ADK1073" s="17"/>
      <c r="ADL1073" s="17"/>
      <c r="ADM1073" s="17"/>
      <c r="ADN1073" s="17"/>
      <c r="ADO1073" s="17"/>
      <c r="ADP1073" s="17"/>
      <c r="ADQ1073" s="17"/>
      <c r="ADR1073" s="17"/>
    </row>
    <row r="1074" spans="44:798" s="16" customFormat="1" x14ac:dyDescent="0.25">
      <c r="AR1074" s="56"/>
      <c r="AS1074" s="56"/>
      <c r="AT1074" s="57"/>
      <c r="AU1074" s="56"/>
      <c r="AV1074" s="57"/>
      <c r="AW1074" s="56"/>
      <c r="AX1074" s="56"/>
      <c r="AY1074" s="56"/>
      <c r="AZ1074" s="56"/>
      <c r="BA1074" s="56"/>
      <c r="BB1074" s="56"/>
      <c r="BC1074" s="56"/>
      <c r="BD1074" s="56"/>
      <c r="BE1074" s="51"/>
      <c r="BF1074" s="51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  <c r="HS1074" s="17"/>
      <c r="HT1074" s="17"/>
      <c r="HU1074" s="17"/>
      <c r="HV1074" s="17"/>
      <c r="HW1074" s="17"/>
      <c r="HX1074" s="17"/>
      <c r="HY1074" s="17"/>
      <c r="HZ1074" s="17"/>
      <c r="IA1074" s="17"/>
      <c r="IB1074" s="17"/>
      <c r="IC1074" s="17"/>
      <c r="ID1074" s="17"/>
      <c r="IE1074" s="17"/>
      <c r="IF1074" s="17"/>
      <c r="IG1074" s="17"/>
      <c r="IH1074" s="17"/>
      <c r="II1074" s="17"/>
      <c r="IJ1074" s="17"/>
      <c r="IK1074" s="17"/>
      <c r="IL1074" s="17"/>
      <c r="IM1074" s="17"/>
      <c r="IN1074" s="17"/>
      <c r="IO1074" s="17"/>
      <c r="IP1074" s="17"/>
      <c r="IQ1074" s="17"/>
      <c r="IR1074" s="17"/>
      <c r="IS1074" s="17"/>
      <c r="IT1074" s="17"/>
      <c r="IU1074" s="17"/>
      <c r="IV1074" s="17"/>
      <c r="IW1074" s="17"/>
      <c r="IX1074" s="17"/>
      <c r="IY1074" s="17"/>
      <c r="IZ1074" s="17"/>
      <c r="JA1074" s="17"/>
      <c r="JB1074" s="17"/>
      <c r="JC1074" s="17"/>
      <c r="JD1074" s="17"/>
      <c r="JE1074" s="17"/>
      <c r="JF1074" s="17"/>
      <c r="JG1074" s="17"/>
      <c r="JH1074" s="17"/>
      <c r="JI1074" s="17"/>
      <c r="JJ1074" s="17"/>
      <c r="JK1074" s="17"/>
      <c r="JL1074" s="17"/>
      <c r="JM1074" s="17"/>
      <c r="JN1074" s="17"/>
      <c r="JO1074" s="17"/>
      <c r="JP1074" s="17"/>
      <c r="JQ1074" s="17"/>
      <c r="JR1074" s="17"/>
      <c r="JS1074" s="17"/>
      <c r="JT1074" s="17"/>
      <c r="JU1074" s="17"/>
      <c r="JV1074" s="17"/>
      <c r="JW1074" s="17"/>
      <c r="JX1074" s="17"/>
      <c r="JY1074" s="17"/>
      <c r="JZ1074" s="17"/>
      <c r="KA1074" s="17"/>
      <c r="KB1074" s="17"/>
      <c r="KC1074" s="17"/>
      <c r="KD1074" s="17"/>
      <c r="KE1074" s="17"/>
      <c r="KF1074" s="17"/>
      <c r="KG1074" s="17"/>
      <c r="KH1074" s="17"/>
      <c r="KI1074" s="17"/>
      <c r="KJ1074" s="17"/>
      <c r="KK1074" s="17"/>
      <c r="KL1074" s="17"/>
      <c r="KM1074" s="17"/>
      <c r="KN1074" s="17"/>
      <c r="KO1074" s="17"/>
      <c r="KP1074" s="17"/>
      <c r="KQ1074" s="17"/>
      <c r="KR1074" s="17"/>
      <c r="KS1074" s="17"/>
      <c r="KT1074" s="17"/>
      <c r="KU1074" s="17"/>
      <c r="KV1074" s="17"/>
      <c r="KW1074" s="17"/>
      <c r="KX1074" s="17"/>
      <c r="KY1074" s="17"/>
      <c r="KZ1074" s="17"/>
      <c r="LA1074" s="17"/>
      <c r="LB1074" s="17"/>
      <c r="LC1074" s="17"/>
      <c r="LD1074" s="17"/>
      <c r="LE1074" s="17"/>
      <c r="LF1074" s="17"/>
      <c r="LG1074" s="17"/>
      <c r="LH1074" s="17"/>
      <c r="LI1074" s="17"/>
      <c r="LJ1074" s="17"/>
      <c r="LK1074" s="17"/>
      <c r="LL1074" s="17"/>
      <c r="LM1074" s="17"/>
      <c r="LN1074" s="17"/>
      <c r="LO1074" s="17"/>
      <c r="LP1074" s="17"/>
      <c r="LQ1074" s="17"/>
      <c r="LR1074" s="17"/>
      <c r="LS1074" s="17"/>
      <c r="LT1074" s="17"/>
      <c r="LU1074" s="17"/>
      <c r="LV1074" s="17"/>
      <c r="LW1074" s="17"/>
      <c r="LX1074" s="17"/>
      <c r="LY1074" s="17"/>
      <c r="LZ1074" s="17"/>
      <c r="MA1074" s="17"/>
      <c r="MB1074" s="17"/>
      <c r="MC1074" s="17"/>
      <c r="MD1074" s="17"/>
      <c r="ME1074" s="17"/>
      <c r="MF1074" s="17"/>
      <c r="MG1074" s="17"/>
      <c r="MH1074" s="17"/>
      <c r="MI1074" s="17"/>
      <c r="MJ1074" s="17"/>
      <c r="MK1074" s="17"/>
      <c r="ML1074" s="17"/>
      <c r="MM1074" s="17"/>
      <c r="MN1074" s="17"/>
      <c r="MO1074" s="17"/>
      <c r="MP1074" s="17"/>
      <c r="MQ1074" s="17"/>
      <c r="MR1074" s="17"/>
      <c r="MS1074" s="17"/>
      <c r="MT1074" s="17"/>
      <c r="MU1074" s="17"/>
      <c r="MV1074" s="17"/>
      <c r="MW1074" s="17"/>
      <c r="MX1074" s="17"/>
      <c r="MY1074" s="17"/>
      <c r="MZ1074" s="17"/>
      <c r="NA1074" s="17"/>
      <c r="NB1074" s="17"/>
      <c r="NC1074" s="17"/>
      <c r="ND1074" s="17"/>
      <c r="NE1074" s="17"/>
      <c r="NF1074" s="17"/>
      <c r="NG1074" s="17"/>
      <c r="NH1074" s="17"/>
      <c r="NI1074" s="17"/>
      <c r="NJ1074" s="17"/>
      <c r="NK1074" s="17"/>
      <c r="NL1074" s="17"/>
      <c r="NM1074" s="17"/>
      <c r="NN1074" s="17"/>
      <c r="NO1074" s="17"/>
      <c r="NP1074" s="17"/>
      <c r="NQ1074" s="17"/>
      <c r="NR1074" s="17"/>
      <c r="NS1074" s="17"/>
      <c r="NT1074" s="17"/>
      <c r="NU1074" s="17"/>
      <c r="NV1074" s="17"/>
      <c r="NW1074" s="17"/>
      <c r="NX1074" s="17"/>
      <c r="NY1074" s="17"/>
      <c r="NZ1074" s="17"/>
      <c r="OA1074" s="17"/>
      <c r="OB1074" s="17"/>
      <c r="OC1074" s="17"/>
      <c r="OD1074" s="17"/>
      <c r="OE1074" s="17"/>
      <c r="OF1074" s="17"/>
      <c r="OG1074" s="17"/>
      <c r="OH1074" s="17"/>
      <c r="OI1074" s="17"/>
      <c r="OJ1074" s="17"/>
      <c r="OK1074" s="17"/>
      <c r="OL1074" s="17"/>
      <c r="OM1074" s="17"/>
      <c r="ON1074" s="17"/>
      <c r="OO1074" s="17"/>
      <c r="OP1074" s="17"/>
      <c r="OQ1074" s="17"/>
      <c r="OR1074" s="17"/>
      <c r="OS1074" s="17"/>
      <c r="OT1074" s="17"/>
      <c r="OU1074" s="17"/>
      <c r="OV1074" s="17"/>
      <c r="OW1074" s="17"/>
      <c r="OX1074" s="17"/>
      <c r="OY1074" s="17"/>
      <c r="OZ1074" s="17"/>
      <c r="PA1074" s="17"/>
      <c r="PB1074" s="17"/>
      <c r="PC1074" s="17"/>
      <c r="PD1074" s="17"/>
      <c r="PE1074" s="17"/>
      <c r="PF1074" s="17"/>
      <c r="PG1074" s="17"/>
      <c r="PH1074" s="17"/>
      <c r="PI1074" s="17"/>
      <c r="PJ1074" s="17"/>
      <c r="PK1074" s="17"/>
      <c r="PL1074" s="17"/>
      <c r="PM1074" s="17"/>
      <c r="PN1074" s="17"/>
      <c r="PO1074" s="17"/>
      <c r="PP1074" s="17"/>
      <c r="PQ1074" s="17"/>
      <c r="PR1074" s="17"/>
      <c r="PS1074" s="17"/>
      <c r="PT1074" s="17"/>
      <c r="PU1074" s="17"/>
      <c r="PV1074" s="17"/>
      <c r="PW1074" s="17"/>
      <c r="PX1074" s="17"/>
      <c r="PY1074" s="17"/>
      <c r="PZ1074" s="17"/>
      <c r="QA1074" s="17"/>
      <c r="QB1074" s="17"/>
      <c r="QC1074" s="17"/>
      <c r="QD1074" s="17"/>
      <c r="QE1074" s="17"/>
      <c r="QF1074" s="17"/>
      <c r="QG1074" s="17"/>
      <c r="QH1074" s="17"/>
      <c r="QI1074" s="17"/>
      <c r="QJ1074" s="17"/>
      <c r="QK1074" s="17"/>
      <c r="QL1074" s="17"/>
      <c r="QM1074" s="17"/>
      <c r="QN1074" s="17"/>
      <c r="QO1074" s="17"/>
      <c r="QP1074" s="17"/>
      <c r="QQ1074" s="17"/>
      <c r="QR1074" s="17"/>
      <c r="QS1074" s="17"/>
      <c r="QT1074" s="17"/>
      <c r="QU1074" s="17"/>
      <c r="QV1074" s="17"/>
      <c r="QW1074" s="17"/>
      <c r="QX1074" s="17"/>
      <c r="QY1074" s="17"/>
      <c r="QZ1074" s="17"/>
      <c r="RA1074" s="17"/>
      <c r="RB1074" s="17"/>
      <c r="RC1074" s="17"/>
      <c r="RD1074" s="17"/>
      <c r="RE1074" s="17"/>
      <c r="RF1074" s="17"/>
      <c r="RG1074" s="17"/>
      <c r="RH1074" s="17"/>
      <c r="RI1074" s="17"/>
      <c r="RJ1074" s="17"/>
      <c r="RK1074" s="17"/>
      <c r="RL1074" s="17"/>
      <c r="RM1074" s="17"/>
      <c r="RN1074" s="17"/>
      <c r="RO1074" s="17"/>
      <c r="RP1074" s="17"/>
      <c r="RQ1074" s="17"/>
      <c r="RR1074" s="17"/>
      <c r="RS1074" s="17"/>
      <c r="RT1074" s="17"/>
      <c r="RU1074" s="17"/>
      <c r="RV1074" s="17"/>
      <c r="RW1074" s="17"/>
      <c r="RX1074" s="17"/>
      <c r="RY1074" s="17"/>
      <c r="RZ1074" s="17"/>
      <c r="SA1074" s="17"/>
      <c r="SB1074" s="17"/>
      <c r="SC1074" s="17"/>
      <c r="SD1074" s="17"/>
      <c r="SE1074" s="17"/>
      <c r="SF1074" s="17"/>
      <c r="SG1074" s="17"/>
      <c r="SH1074" s="17"/>
      <c r="SI1074" s="17"/>
      <c r="SJ1074" s="17"/>
      <c r="SK1074" s="17"/>
      <c r="SL1074" s="17"/>
      <c r="SM1074" s="17"/>
      <c r="SN1074" s="17"/>
      <c r="SO1074" s="17"/>
      <c r="SP1074" s="17"/>
      <c r="SQ1074" s="17"/>
      <c r="SR1074" s="17"/>
      <c r="SS1074" s="17"/>
      <c r="ST1074" s="17"/>
      <c r="SU1074" s="17"/>
      <c r="SV1074" s="17"/>
      <c r="SW1074" s="17"/>
      <c r="SX1074" s="17"/>
      <c r="SY1074" s="17"/>
      <c r="SZ1074" s="17"/>
      <c r="TA1074" s="17"/>
      <c r="TB1074" s="17"/>
      <c r="TC1074" s="17"/>
      <c r="TD1074" s="17"/>
      <c r="TE1074" s="17"/>
      <c r="TF1074" s="17"/>
      <c r="TG1074" s="17"/>
      <c r="TH1074" s="17"/>
      <c r="TI1074" s="17"/>
      <c r="TJ1074" s="17"/>
      <c r="TK1074" s="17"/>
      <c r="TL1074" s="17"/>
      <c r="TM1074" s="17"/>
      <c r="TN1074" s="17"/>
      <c r="TO1074" s="17"/>
      <c r="TP1074" s="17"/>
      <c r="TQ1074" s="17"/>
      <c r="TR1074" s="17"/>
      <c r="TS1074" s="17"/>
      <c r="TT1074" s="17"/>
      <c r="TU1074" s="17"/>
      <c r="TV1074" s="17"/>
      <c r="TW1074" s="17"/>
      <c r="TX1074" s="17"/>
      <c r="TY1074" s="17"/>
      <c r="TZ1074" s="17"/>
      <c r="UA1074" s="17"/>
      <c r="UB1074" s="17"/>
      <c r="UC1074" s="17"/>
      <c r="UD1074" s="17"/>
      <c r="UE1074" s="17"/>
      <c r="UF1074" s="17"/>
      <c r="UG1074" s="17"/>
      <c r="UH1074" s="17"/>
      <c r="UI1074" s="17"/>
      <c r="UJ1074" s="17"/>
      <c r="UK1074" s="17"/>
      <c r="UL1074" s="17"/>
      <c r="UM1074" s="17"/>
      <c r="UN1074" s="17"/>
      <c r="UO1074" s="17"/>
      <c r="UP1074" s="17"/>
      <c r="UQ1074" s="17"/>
      <c r="UR1074" s="17"/>
      <c r="US1074" s="17"/>
      <c r="UT1074" s="17"/>
      <c r="UU1074" s="17"/>
      <c r="UV1074" s="17"/>
      <c r="UW1074" s="17"/>
      <c r="UX1074" s="17"/>
      <c r="UY1074" s="17"/>
      <c r="UZ1074" s="17"/>
      <c r="VA1074" s="17"/>
      <c r="VB1074" s="17"/>
      <c r="VC1074" s="17"/>
      <c r="VD1074" s="17"/>
      <c r="VE1074" s="17"/>
      <c r="VF1074" s="17"/>
      <c r="VG1074" s="17"/>
      <c r="VH1074" s="17"/>
      <c r="VI1074" s="17"/>
      <c r="VJ1074" s="17"/>
      <c r="VK1074" s="17"/>
      <c r="VL1074" s="17"/>
      <c r="VM1074" s="17"/>
      <c r="VN1074" s="17"/>
      <c r="VO1074" s="17"/>
      <c r="VP1074" s="17"/>
      <c r="VQ1074" s="17"/>
      <c r="VR1074" s="17"/>
      <c r="VS1074" s="17"/>
      <c r="VT1074" s="17"/>
      <c r="VU1074" s="17"/>
      <c r="VV1074" s="17"/>
      <c r="VW1074" s="17"/>
      <c r="VX1074" s="17"/>
      <c r="VY1074" s="17"/>
      <c r="VZ1074" s="17"/>
      <c r="WA1074" s="17"/>
      <c r="WB1074" s="17"/>
      <c r="WC1074" s="17"/>
      <c r="WD1074" s="17"/>
      <c r="WE1074" s="17"/>
      <c r="WF1074" s="17"/>
      <c r="WG1074" s="17"/>
      <c r="WH1074" s="17"/>
      <c r="WI1074" s="17"/>
      <c r="WJ1074" s="17"/>
      <c r="WK1074" s="17"/>
      <c r="WL1074" s="17"/>
      <c r="WM1074" s="17"/>
      <c r="WN1074" s="17"/>
      <c r="WO1074" s="17"/>
      <c r="WP1074" s="17"/>
      <c r="WQ1074" s="17"/>
      <c r="WR1074" s="17"/>
      <c r="WS1074" s="17"/>
      <c r="WT1074" s="17"/>
      <c r="WU1074" s="17"/>
      <c r="WV1074" s="17"/>
      <c r="WW1074" s="17"/>
      <c r="WX1074" s="17"/>
      <c r="WY1074" s="17"/>
      <c r="WZ1074" s="17"/>
      <c r="XA1074" s="17"/>
      <c r="XB1074" s="17"/>
      <c r="XC1074" s="17"/>
      <c r="XD1074" s="17"/>
      <c r="XE1074" s="17"/>
      <c r="XF1074" s="17"/>
      <c r="XG1074" s="17"/>
      <c r="XH1074" s="17"/>
      <c r="XI1074" s="17"/>
      <c r="XJ1074" s="17"/>
      <c r="XK1074" s="17"/>
      <c r="XL1074" s="17"/>
      <c r="XM1074" s="17"/>
      <c r="XN1074" s="17"/>
      <c r="XO1074" s="17"/>
      <c r="XP1074" s="17"/>
      <c r="XQ1074" s="17"/>
      <c r="XR1074" s="17"/>
      <c r="XS1074" s="17"/>
      <c r="XT1074" s="17"/>
      <c r="XU1074" s="17"/>
      <c r="XV1074" s="17"/>
      <c r="XW1074" s="17"/>
      <c r="XX1074" s="17"/>
      <c r="XY1074" s="17"/>
      <c r="XZ1074" s="17"/>
      <c r="YA1074" s="17"/>
      <c r="YB1074" s="17"/>
      <c r="YC1074" s="17"/>
      <c r="YD1074" s="17"/>
      <c r="YE1074" s="17"/>
      <c r="YF1074" s="17"/>
      <c r="YG1074" s="17"/>
      <c r="YH1074" s="17"/>
      <c r="YI1074" s="17"/>
      <c r="YJ1074" s="17"/>
      <c r="YK1074" s="17"/>
      <c r="YL1074" s="17"/>
      <c r="YM1074" s="17"/>
      <c r="YN1074" s="17"/>
      <c r="YO1074" s="17"/>
      <c r="YP1074" s="17"/>
      <c r="YQ1074" s="17"/>
      <c r="YR1074" s="17"/>
      <c r="YS1074" s="17"/>
      <c r="YT1074" s="17"/>
      <c r="YU1074" s="17"/>
      <c r="YV1074" s="17"/>
      <c r="YW1074" s="17"/>
      <c r="YX1074" s="17"/>
      <c r="YY1074" s="17"/>
      <c r="YZ1074" s="17"/>
      <c r="ZA1074" s="17"/>
      <c r="ZB1074" s="17"/>
      <c r="ZC1074" s="17"/>
      <c r="ZD1074" s="17"/>
      <c r="ZE1074" s="17"/>
      <c r="ZF1074" s="17"/>
      <c r="ZG1074" s="17"/>
      <c r="ZH1074" s="17"/>
      <c r="ZI1074" s="17"/>
      <c r="ZJ1074" s="17"/>
      <c r="ZK1074" s="17"/>
      <c r="ZL1074" s="17"/>
      <c r="ZM1074" s="17"/>
      <c r="ZN1074" s="17"/>
      <c r="ZO1074" s="17"/>
      <c r="ZP1074" s="17"/>
      <c r="ZQ1074" s="17"/>
      <c r="ZR1074" s="17"/>
      <c r="ZS1074" s="17"/>
      <c r="ZT1074" s="17"/>
      <c r="ZU1074" s="17"/>
      <c r="ZV1074" s="17"/>
      <c r="ZW1074" s="17"/>
      <c r="ZX1074" s="17"/>
      <c r="ZY1074" s="17"/>
      <c r="ZZ1074" s="17"/>
      <c r="AAA1074" s="17"/>
      <c r="AAB1074" s="17"/>
      <c r="AAC1074" s="17"/>
      <c r="AAD1074" s="17"/>
      <c r="AAE1074" s="17"/>
      <c r="AAF1074" s="17"/>
      <c r="AAG1074" s="17"/>
      <c r="AAH1074" s="17"/>
      <c r="AAI1074" s="17"/>
      <c r="AAJ1074" s="17"/>
      <c r="AAK1074" s="17"/>
      <c r="AAL1074" s="17"/>
      <c r="AAM1074" s="17"/>
      <c r="AAN1074" s="17"/>
      <c r="AAO1074" s="17"/>
      <c r="AAP1074" s="17"/>
      <c r="AAQ1074" s="17"/>
      <c r="AAR1074" s="17"/>
      <c r="AAS1074" s="17"/>
      <c r="AAT1074" s="17"/>
      <c r="AAU1074" s="17"/>
      <c r="AAV1074" s="17"/>
      <c r="AAW1074" s="17"/>
      <c r="AAX1074" s="17"/>
      <c r="AAY1074" s="17"/>
      <c r="AAZ1074" s="17"/>
      <c r="ABA1074" s="17"/>
      <c r="ABB1074" s="17"/>
      <c r="ABC1074" s="17"/>
      <c r="ABD1074" s="17"/>
      <c r="ABE1074" s="17"/>
      <c r="ABF1074" s="17"/>
      <c r="ABG1074" s="17"/>
      <c r="ABH1074" s="17"/>
      <c r="ABI1074" s="17"/>
      <c r="ABJ1074" s="17"/>
      <c r="ABK1074" s="17"/>
      <c r="ABL1074" s="17"/>
      <c r="ABM1074" s="17"/>
      <c r="ABN1074" s="17"/>
      <c r="ABO1074" s="17"/>
      <c r="ABP1074" s="17"/>
      <c r="ABQ1074" s="17"/>
      <c r="ABR1074" s="17"/>
      <c r="ABS1074" s="17"/>
      <c r="ABT1074" s="17"/>
      <c r="ABU1074" s="17"/>
      <c r="ABV1074" s="17"/>
      <c r="ABW1074" s="17"/>
      <c r="ABX1074" s="17"/>
      <c r="ABY1074" s="17"/>
      <c r="ABZ1074" s="17"/>
      <c r="ACA1074" s="17"/>
      <c r="ACB1074" s="17"/>
      <c r="ACC1074" s="17"/>
      <c r="ACD1074" s="17"/>
      <c r="ACE1074" s="17"/>
      <c r="ACF1074" s="17"/>
      <c r="ACG1074" s="17"/>
      <c r="ACH1074" s="17"/>
      <c r="ACI1074" s="17"/>
      <c r="ACJ1074" s="17"/>
      <c r="ACK1074" s="17"/>
      <c r="ACL1074" s="17"/>
      <c r="ACM1074" s="17"/>
      <c r="ACN1074" s="17"/>
      <c r="ACO1074" s="17"/>
      <c r="ACP1074" s="17"/>
      <c r="ACQ1074" s="17"/>
      <c r="ACR1074" s="17"/>
      <c r="ACS1074" s="17"/>
      <c r="ACT1074" s="17"/>
      <c r="ACU1074" s="17"/>
      <c r="ACV1074" s="17"/>
      <c r="ACW1074" s="17"/>
      <c r="ACX1074" s="17"/>
      <c r="ACY1074" s="17"/>
      <c r="ACZ1074" s="17"/>
      <c r="ADA1074" s="17"/>
      <c r="ADB1074" s="17"/>
      <c r="ADC1074" s="17"/>
      <c r="ADD1074" s="17"/>
      <c r="ADE1074" s="17"/>
      <c r="ADF1074" s="17"/>
      <c r="ADG1074" s="17"/>
      <c r="ADH1074" s="17"/>
      <c r="ADI1074" s="17"/>
      <c r="ADJ1074" s="17"/>
      <c r="ADK1074" s="17"/>
      <c r="ADL1074" s="17"/>
      <c r="ADM1074" s="17"/>
      <c r="ADN1074" s="17"/>
      <c r="ADO1074" s="17"/>
      <c r="ADP1074" s="17"/>
      <c r="ADQ1074" s="17"/>
      <c r="ADR1074" s="17"/>
    </row>
    <row r="1075" spans="44:798" s="16" customFormat="1" x14ac:dyDescent="0.25">
      <c r="AR1075" s="56"/>
      <c r="AS1075" s="56"/>
      <c r="AT1075" s="57"/>
      <c r="AU1075" s="56"/>
      <c r="AV1075" s="57"/>
      <c r="AW1075" s="56"/>
      <c r="AX1075" s="56"/>
      <c r="AY1075" s="56"/>
      <c r="AZ1075" s="56"/>
      <c r="BA1075" s="56"/>
      <c r="BB1075" s="56"/>
      <c r="BC1075" s="56"/>
      <c r="BD1075" s="56"/>
      <c r="BE1075" s="51"/>
      <c r="BF1075" s="51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  <c r="HS1075" s="17"/>
      <c r="HT1075" s="17"/>
      <c r="HU1075" s="17"/>
      <c r="HV1075" s="17"/>
      <c r="HW1075" s="17"/>
      <c r="HX1075" s="17"/>
      <c r="HY1075" s="17"/>
      <c r="HZ1075" s="17"/>
      <c r="IA1075" s="17"/>
      <c r="IB1075" s="17"/>
      <c r="IC1075" s="17"/>
      <c r="ID1075" s="17"/>
      <c r="IE1075" s="17"/>
      <c r="IF1075" s="17"/>
      <c r="IG1075" s="17"/>
      <c r="IH1075" s="17"/>
      <c r="II1075" s="17"/>
      <c r="IJ1075" s="17"/>
      <c r="IK1075" s="17"/>
      <c r="IL1075" s="17"/>
      <c r="IM1075" s="17"/>
      <c r="IN1075" s="17"/>
      <c r="IO1075" s="17"/>
      <c r="IP1075" s="17"/>
      <c r="IQ1075" s="17"/>
      <c r="IR1075" s="17"/>
      <c r="IS1075" s="17"/>
      <c r="IT1075" s="17"/>
      <c r="IU1075" s="17"/>
      <c r="IV1075" s="17"/>
      <c r="IW1075" s="17"/>
      <c r="IX1075" s="17"/>
      <c r="IY1075" s="17"/>
      <c r="IZ1075" s="17"/>
      <c r="JA1075" s="17"/>
      <c r="JB1075" s="17"/>
      <c r="JC1075" s="17"/>
      <c r="JD1075" s="17"/>
      <c r="JE1075" s="17"/>
      <c r="JF1075" s="17"/>
      <c r="JG1075" s="17"/>
      <c r="JH1075" s="17"/>
      <c r="JI1075" s="17"/>
      <c r="JJ1075" s="17"/>
      <c r="JK1075" s="17"/>
      <c r="JL1075" s="17"/>
      <c r="JM1075" s="17"/>
      <c r="JN1075" s="17"/>
      <c r="JO1075" s="17"/>
      <c r="JP1075" s="17"/>
      <c r="JQ1075" s="17"/>
      <c r="JR1075" s="17"/>
      <c r="JS1075" s="17"/>
      <c r="JT1075" s="17"/>
      <c r="JU1075" s="17"/>
      <c r="JV1075" s="17"/>
      <c r="JW1075" s="17"/>
      <c r="JX1075" s="17"/>
      <c r="JY1075" s="17"/>
      <c r="JZ1075" s="17"/>
      <c r="KA1075" s="17"/>
      <c r="KB1075" s="17"/>
      <c r="KC1075" s="17"/>
      <c r="KD1075" s="17"/>
      <c r="KE1075" s="17"/>
      <c r="KF1075" s="17"/>
      <c r="KG1075" s="17"/>
      <c r="KH1075" s="17"/>
      <c r="KI1075" s="17"/>
      <c r="KJ1075" s="17"/>
      <c r="KK1075" s="17"/>
      <c r="KL1075" s="17"/>
      <c r="KM1075" s="17"/>
      <c r="KN1075" s="17"/>
      <c r="KO1075" s="17"/>
      <c r="KP1075" s="17"/>
      <c r="KQ1075" s="17"/>
      <c r="KR1075" s="17"/>
      <c r="KS1075" s="17"/>
      <c r="KT1075" s="17"/>
      <c r="KU1075" s="17"/>
      <c r="KV1075" s="17"/>
      <c r="KW1075" s="17"/>
      <c r="KX1075" s="17"/>
      <c r="KY1075" s="17"/>
      <c r="KZ1075" s="17"/>
      <c r="LA1075" s="17"/>
      <c r="LB1075" s="17"/>
      <c r="LC1075" s="17"/>
      <c r="LD1075" s="17"/>
      <c r="LE1075" s="17"/>
      <c r="LF1075" s="17"/>
      <c r="LG1075" s="17"/>
      <c r="LH1075" s="17"/>
      <c r="LI1075" s="17"/>
      <c r="LJ1075" s="17"/>
      <c r="LK1075" s="17"/>
      <c r="LL1075" s="17"/>
      <c r="LM1075" s="17"/>
      <c r="LN1075" s="17"/>
      <c r="LO1075" s="17"/>
      <c r="LP1075" s="17"/>
      <c r="LQ1075" s="17"/>
      <c r="LR1075" s="17"/>
      <c r="LS1075" s="17"/>
      <c r="LT1075" s="17"/>
      <c r="LU1075" s="17"/>
      <c r="LV1075" s="17"/>
      <c r="LW1075" s="17"/>
      <c r="LX1075" s="17"/>
      <c r="LY1075" s="17"/>
      <c r="LZ1075" s="17"/>
      <c r="MA1075" s="17"/>
      <c r="MB1075" s="17"/>
      <c r="MC1075" s="17"/>
      <c r="MD1075" s="17"/>
      <c r="ME1075" s="17"/>
      <c r="MF1075" s="17"/>
      <c r="MG1075" s="17"/>
      <c r="MH1075" s="17"/>
      <c r="MI1075" s="17"/>
      <c r="MJ1075" s="17"/>
      <c r="MK1075" s="17"/>
      <c r="ML1075" s="17"/>
      <c r="MM1075" s="17"/>
      <c r="MN1075" s="17"/>
      <c r="MO1075" s="17"/>
      <c r="MP1075" s="17"/>
      <c r="MQ1075" s="17"/>
      <c r="MR1075" s="17"/>
      <c r="MS1075" s="17"/>
      <c r="MT1075" s="17"/>
      <c r="MU1075" s="17"/>
      <c r="MV1075" s="17"/>
      <c r="MW1075" s="17"/>
      <c r="MX1075" s="17"/>
      <c r="MY1075" s="17"/>
      <c r="MZ1075" s="17"/>
      <c r="NA1075" s="17"/>
      <c r="NB1075" s="17"/>
      <c r="NC1075" s="17"/>
      <c r="ND1075" s="17"/>
      <c r="NE1075" s="17"/>
      <c r="NF1075" s="17"/>
      <c r="NG1075" s="17"/>
      <c r="NH1075" s="17"/>
      <c r="NI1075" s="17"/>
      <c r="NJ1075" s="17"/>
      <c r="NK1075" s="17"/>
      <c r="NL1075" s="17"/>
      <c r="NM1075" s="17"/>
      <c r="NN1075" s="17"/>
      <c r="NO1075" s="17"/>
      <c r="NP1075" s="17"/>
      <c r="NQ1075" s="17"/>
      <c r="NR1075" s="17"/>
      <c r="NS1075" s="17"/>
      <c r="NT1075" s="17"/>
      <c r="NU1075" s="17"/>
      <c r="NV1075" s="17"/>
      <c r="NW1075" s="17"/>
      <c r="NX1075" s="17"/>
      <c r="NY1075" s="17"/>
      <c r="NZ1075" s="17"/>
      <c r="OA1075" s="17"/>
      <c r="OB1075" s="17"/>
      <c r="OC1075" s="17"/>
      <c r="OD1075" s="17"/>
      <c r="OE1075" s="17"/>
      <c r="OF1075" s="17"/>
      <c r="OG1075" s="17"/>
      <c r="OH1075" s="17"/>
      <c r="OI1075" s="17"/>
      <c r="OJ1075" s="17"/>
      <c r="OK1075" s="17"/>
      <c r="OL1075" s="17"/>
      <c r="OM1075" s="17"/>
      <c r="ON1075" s="17"/>
      <c r="OO1075" s="17"/>
      <c r="OP1075" s="17"/>
      <c r="OQ1075" s="17"/>
      <c r="OR1075" s="17"/>
      <c r="OS1075" s="17"/>
      <c r="OT1075" s="17"/>
      <c r="OU1075" s="17"/>
      <c r="OV1075" s="17"/>
      <c r="OW1075" s="17"/>
      <c r="OX1075" s="17"/>
      <c r="OY1075" s="17"/>
      <c r="OZ1075" s="17"/>
      <c r="PA1075" s="17"/>
      <c r="PB1075" s="17"/>
      <c r="PC1075" s="17"/>
      <c r="PD1075" s="17"/>
      <c r="PE1075" s="17"/>
      <c r="PF1075" s="17"/>
      <c r="PG1075" s="17"/>
      <c r="PH1075" s="17"/>
      <c r="PI1075" s="17"/>
      <c r="PJ1075" s="17"/>
      <c r="PK1075" s="17"/>
      <c r="PL1075" s="17"/>
      <c r="PM1075" s="17"/>
      <c r="PN1075" s="17"/>
      <c r="PO1075" s="17"/>
      <c r="PP1075" s="17"/>
      <c r="PQ1075" s="17"/>
      <c r="PR1075" s="17"/>
      <c r="PS1075" s="17"/>
      <c r="PT1075" s="17"/>
      <c r="PU1075" s="17"/>
      <c r="PV1075" s="17"/>
      <c r="PW1075" s="17"/>
      <c r="PX1075" s="17"/>
      <c r="PY1075" s="17"/>
      <c r="PZ1075" s="17"/>
      <c r="QA1075" s="17"/>
      <c r="QB1075" s="17"/>
      <c r="QC1075" s="17"/>
      <c r="QD1075" s="17"/>
      <c r="QE1075" s="17"/>
      <c r="QF1075" s="17"/>
      <c r="QG1075" s="17"/>
      <c r="QH1075" s="17"/>
      <c r="QI1075" s="17"/>
      <c r="QJ1075" s="17"/>
      <c r="QK1075" s="17"/>
      <c r="QL1075" s="17"/>
      <c r="QM1075" s="17"/>
      <c r="QN1075" s="17"/>
      <c r="QO1075" s="17"/>
      <c r="QP1075" s="17"/>
      <c r="QQ1075" s="17"/>
      <c r="QR1075" s="17"/>
      <c r="QS1075" s="17"/>
      <c r="QT1075" s="17"/>
      <c r="QU1075" s="17"/>
      <c r="QV1075" s="17"/>
      <c r="QW1075" s="17"/>
      <c r="QX1075" s="17"/>
      <c r="QY1075" s="17"/>
      <c r="QZ1075" s="17"/>
      <c r="RA1075" s="17"/>
      <c r="RB1075" s="17"/>
      <c r="RC1075" s="17"/>
      <c r="RD1075" s="17"/>
      <c r="RE1075" s="17"/>
      <c r="RF1075" s="17"/>
      <c r="RG1075" s="17"/>
      <c r="RH1075" s="17"/>
      <c r="RI1075" s="17"/>
      <c r="RJ1075" s="17"/>
      <c r="RK1075" s="17"/>
      <c r="RL1075" s="17"/>
      <c r="RM1075" s="17"/>
      <c r="RN1075" s="17"/>
      <c r="RO1075" s="17"/>
      <c r="RP1075" s="17"/>
      <c r="RQ1075" s="17"/>
      <c r="RR1075" s="17"/>
      <c r="RS1075" s="17"/>
      <c r="RT1075" s="17"/>
      <c r="RU1075" s="17"/>
      <c r="RV1075" s="17"/>
      <c r="RW1075" s="17"/>
      <c r="RX1075" s="17"/>
      <c r="RY1075" s="17"/>
      <c r="RZ1075" s="17"/>
      <c r="SA1075" s="17"/>
      <c r="SB1075" s="17"/>
      <c r="SC1075" s="17"/>
      <c r="SD1075" s="17"/>
      <c r="SE1075" s="17"/>
      <c r="SF1075" s="17"/>
      <c r="SG1075" s="17"/>
      <c r="SH1075" s="17"/>
      <c r="SI1075" s="17"/>
      <c r="SJ1075" s="17"/>
      <c r="SK1075" s="17"/>
      <c r="SL1075" s="17"/>
      <c r="SM1075" s="17"/>
      <c r="SN1075" s="17"/>
      <c r="SO1075" s="17"/>
      <c r="SP1075" s="17"/>
      <c r="SQ1075" s="17"/>
      <c r="SR1075" s="17"/>
      <c r="SS1075" s="17"/>
      <c r="ST1075" s="17"/>
      <c r="SU1075" s="17"/>
      <c r="SV1075" s="17"/>
      <c r="SW1075" s="17"/>
      <c r="SX1075" s="17"/>
      <c r="SY1075" s="17"/>
      <c r="SZ1075" s="17"/>
      <c r="TA1075" s="17"/>
      <c r="TB1075" s="17"/>
      <c r="TC1075" s="17"/>
      <c r="TD1075" s="17"/>
      <c r="TE1075" s="17"/>
      <c r="TF1075" s="17"/>
      <c r="TG1075" s="17"/>
      <c r="TH1075" s="17"/>
      <c r="TI1075" s="17"/>
      <c r="TJ1075" s="17"/>
      <c r="TK1075" s="17"/>
      <c r="TL1075" s="17"/>
      <c r="TM1075" s="17"/>
      <c r="TN1075" s="17"/>
      <c r="TO1075" s="17"/>
      <c r="TP1075" s="17"/>
      <c r="TQ1075" s="17"/>
      <c r="TR1075" s="17"/>
      <c r="TS1075" s="17"/>
      <c r="TT1075" s="17"/>
      <c r="TU1075" s="17"/>
      <c r="TV1075" s="17"/>
      <c r="TW1075" s="17"/>
      <c r="TX1075" s="17"/>
      <c r="TY1075" s="17"/>
      <c r="TZ1075" s="17"/>
      <c r="UA1075" s="17"/>
      <c r="UB1075" s="17"/>
      <c r="UC1075" s="17"/>
      <c r="UD1075" s="17"/>
      <c r="UE1075" s="17"/>
      <c r="UF1075" s="17"/>
      <c r="UG1075" s="17"/>
      <c r="UH1075" s="17"/>
      <c r="UI1075" s="17"/>
      <c r="UJ1075" s="17"/>
      <c r="UK1075" s="17"/>
      <c r="UL1075" s="17"/>
      <c r="UM1075" s="17"/>
      <c r="UN1075" s="17"/>
      <c r="UO1075" s="17"/>
      <c r="UP1075" s="17"/>
      <c r="UQ1075" s="17"/>
      <c r="UR1075" s="17"/>
      <c r="US1075" s="17"/>
      <c r="UT1075" s="17"/>
      <c r="UU1075" s="17"/>
      <c r="UV1075" s="17"/>
      <c r="UW1075" s="17"/>
      <c r="UX1075" s="17"/>
      <c r="UY1075" s="17"/>
      <c r="UZ1075" s="17"/>
      <c r="VA1075" s="17"/>
      <c r="VB1075" s="17"/>
      <c r="VC1075" s="17"/>
      <c r="VD1075" s="17"/>
      <c r="VE1075" s="17"/>
      <c r="VF1075" s="17"/>
      <c r="VG1075" s="17"/>
      <c r="VH1075" s="17"/>
      <c r="VI1075" s="17"/>
      <c r="VJ1075" s="17"/>
      <c r="VK1075" s="17"/>
      <c r="VL1075" s="17"/>
      <c r="VM1075" s="17"/>
      <c r="VN1075" s="17"/>
      <c r="VO1075" s="17"/>
      <c r="VP1075" s="17"/>
      <c r="VQ1075" s="17"/>
      <c r="VR1075" s="17"/>
      <c r="VS1075" s="17"/>
      <c r="VT1075" s="17"/>
      <c r="VU1075" s="17"/>
      <c r="VV1075" s="17"/>
      <c r="VW1075" s="17"/>
      <c r="VX1075" s="17"/>
      <c r="VY1075" s="17"/>
      <c r="VZ1075" s="17"/>
      <c r="WA1075" s="17"/>
      <c r="WB1075" s="17"/>
      <c r="WC1075" s="17"/>
      <c r="WD1075" s="17"/>
      <c r="WE1075" s="17"/>
      <c r="WF1075" s="17"/>
      <c r="WG1075" s="17"/>
      <c r="WH1075" s="17"/>
      <c r="WI1075" s="17"/>
      <c r="WJ1075" s="17"/>
      <c r="WK1075" s="17"/>
      <c r="WL1075" s="17"/>
      <c r="WM1075" s="17"/>
      <c r="WN1075" s="17"/>
      <c r="WO1075" s="17"/>
      <c r="WP1075" s="17"/>
      <c r="WQ1075" s="17"/>
      <c r="WR1075" s="17"/>
      <c r="WS1075" s="17"/>
      <c r="WT1075" s="17"/>
      <c r="WU1075" s="17"/>
      <c r="WV1075" s="17"/>
      <c r="WW1075" s="17"/>
      <c r="WX1075" s="17"/>
      <c r="WY1075" s="17"/>
      <c r="WZ1075" s="17"/>
      <c r="XA1075" s="17"/>
      <c r="XB1075" s="17"/>
      <c r="XC1075" s="17"/>
      <c r="XD1075" s="17"/>
      <c r="XE1075" s="17"/>
      <c r="XF1075" s="17"/>
      <c r="XG1075" s="17"/>
      <c r="XH1075" s="17"/>
      <c r="XI1075" s="17"/>
      <c r="XJ1075" s="17"/>
      <c r="XK1075" s="17"/>
      <c r="XL1075" s="17"/>
      <c r="XM1075" s="17"/>
      <c r="XN1075" s="17"/>
      <c r="XO1075" s="17"/>
      <c r="XP1075" s="17"/>
      <c r="XQ1075" s="17"/>
      <c r="XR1075" s="17"/>
      <c r="XS1075" s="17"/>
      <c r="XT1075" s="17"/>
      <c r="XU1075" s="17"/>
      <c r="XV1075" s="17"/>
      <c r="XW1075" s="17"/>
      <c r="XX1075" s="17"/>
      <c r="XY1075" s="17"/>
      <c r="XZ1075" s="17"/>
      <c r="YA1075" s="17"/>
      <c r="YB1075" s="17"/>
      <c r="YC1075" s="17"/>
      <c r="YD1075" s="17"/>
      <c r="YE1075" s="17"/>
      <c r="YF1075" s="17"/>
      <c r="YG1075" s="17"/>
      <c r="YH1075" s="17"/>
      <c r="YI1075" s="17"/>
      <c r="YJ1075" s="17"/>
      <c r="YK1075" s="17"/>
      <c r="YL1075" s="17"/>
      <c r="YM1075" s="17"/>
      <c r="YN1075" s="17"/>
      <c r="YO1075" s="17"/>
      <c r="YP1075" s="17"/>
      <c r="YQ1075" s="17"/>
      <c r="YR1075" s="17"/>
      <c r="YS1075" s="17"/>
      <c r="YT1075" s="17"/>
      <c r="YU1075" s="17"/>
      <c r="YV1075" s="17"/>
      <c r="YW1075" s="17"/>
      <c r="YX1075" s="17"/>
      <c r="YY1075" s="17"/>
      <c r="YZ1075" s="17"/>
      <c r="ZA1075" s="17"/>
      <c r="ZB1075" s="17"/>
      <c r="ZC1075" s="17"/>
      <c r="ZD1075" s="17"/>
      <c r="ZE1075" s="17"/>
      <c r="ZF1075" s="17"/>
      <c r="ZG1075" s="17"/>
      <c r="ZH1075" s="17"/>
      <c r="ZI1075" s="17"/>
      <c r="ZJ1075" s="17"/>
      <c r="ZK1075" s="17"/>
      <c r="ZL1075" s="17"/>
      <c r="ZM1075" s="17"/>
      <c r="ZN1075" s="17"/>
      <c r="ZO1075" s="17"/>
      <c r="ZP1075" s="17"/>
      <c r="ZQ1075" s="17"/>
      <c r="ZR1075" s="17"/>
      <c r="ZS1075" s="17"/>
      <c r="ZT1075" s="17"/>
      <c r="ZU1075" s="17"/>
      <c r="ZV1075" s="17"/>
      <c r="ZW1075" s="17"/>
      <c r="ZX1075" s="17"/>
      <c r="ZY1075" s="17"/>
      <c r="ZZ1075" s="17"/>
      <c r="AAA1075" s="17"/>
      <c r="AAB1075" s="17"/>
      <c r="AAC1075" s="17"/>
      <c r="AAD1075" s="17"/>
      <c r="AAE1075" s="17"/>
      <c r="AAF1075" s="17"/>
      <c r="AAG1075" s="17"/>
      <c r="AAH1075" s="17"/>
      <c r="AAI1075" s="17"/>
      <c r="AAJ1075" s="17"/>
      <c r="AAK1075" s="17"/>
      <c r="AAL1075" s="17"/>
      <c r="AAM1075" s="17"/>
      <c r="AAN1075" s="17"/>
      <c r="AAO1075" s="17"/>
      <c r="AAP1075" s="17"/>
      <c r="AAQ1075" s="17"/>
      <c r="AAR1075" s="17"/>
      <c r="AAS1075" s="17"/>
      <c r="AAT1075" s="17"/>
      <c r="AAU1075" s="17"/>
      <c r="AAV1075" s="17"/>
      <c r="AAW1075" s="17"/>
      <c r="AAX1075" s="17"/>
      <c r="AAY1075" s="17"/>
      <c r="AAZ1075" s="17"/>
      <c r="ABA1075" s="17"/>
      <c r="ABB1075" s="17"/>
      <c r="ABC1075" s="17"/>
      <c r="ABD1075" s="17"/>
      <c r="ABE1075" s="17"/>
      <c r="ABF1075" s="17"/>
      <c r="ABG1075" s="17"/>
      <c r="ABH1075" s="17"/>
      <c r="ABI1075" s="17"/>
      <c r="ABJ1075" s="17"/>
      <c r="ABK1075" s="17"/>
      <c r="ABL1075" s="17"/>
      <c r="ABM1075" s="17"/>
      <c r="ABN1075" s="17"/>
      <c r="ABO1075" s="17"/>
      <c r="ABP1075" s="17"/>
      <c r="ABQ1075" s="17"/>
      <c r="ABR1075" s="17"/>
      <c r="ABS1075" s="17"/>
      <c r="ABT1075" s="17"/>
      <c r="ABU1075" s="17"/>
      <c r="ABV1075" s="17"/>
      <c r="ABW1075" s="17"/>
      <c r="ABX1075" s="17"/>
      <c r="ABY1075" s="17"/>
      <c r="ABZ1075" s="17"/>
      <c r="ACA1075" s="17"/>
      <c r="ACB1075" s="17"/>
      <c r="ACC1075" s="17"/>
      <c r="ACD1075" s="17"/>
      <c r="ACE1075" s="17"/>
      <c r="ACF1075" s="17"/>
      <c r="ACG1075" s="17"/>
      <c r="ACH1075" s="17"/>
      <c r="ACI1075" s="17"/>
      <c r="ACJ1075" s="17"/>
      <c r="ACK1075" s="17"/>
      <c r="ACL1075" s="17"/>
      <c r="ACM1075" s="17"/>
      <c r="ACN1075" s="17"/>
      <c r="ACO1075" s="17"/>
      <c r="ACP1075" s="17"/>
      <c r="ACQ1075" s="17"/>
      <c r="ACR1075" s="17"/>
      <c r="ACS1075" s="17"/>
      <c r="ACT1075" s="17"/>
      <c r="ACU1075" s="17"/>
      <c r="ACV1075" s="17"/>
      <c r="ACW1075" s="17"/>
      <c r="ACX1075" s="17"/>
      <c r="ACY1075" s="17"/>
      <c r="ACZ1075" s="17"/>
      <c r="ADA1075" s="17"/>
      <c r="ADB1075" s="17"/>
      <c r="ADC1075" s="17"/>
      <c r="ADD1075" s="17"/>
      <c r="ADE1075" s="17"/>
      <c r="ADF1075" s="17"/>
      <c r="ADG1075" s="17"/>
      <c r="ADH1075" s="17"/>
      <c r="ADI1075" s="17"/>
      <c r="ADJ1075" s="17"/>
      <c r="ADK1075" s="17"/>
      <c r="ADL1075" s="17"/>
      <c r="ADM1075" s="17"/>
      <c r="ADN1075" s="17"/>
      <c r="ADO1075" s="17"/>
      <c r="ADP1075" s="17"/>
      <c r="ADQ1075" s="17"/>
      <c r="ADR1075" s="17"/>
    </row>
    <row r="1076" spans="44:798" s="16" customFormat="1" x14ac:dyDescent="0.25">
      <c r="AR1076" s="56"/>
      <c r="AS1076" s="56"/>
      <c r="AT1076" s="57"/>
      <c r="AU1076" s="56"/>
      <c r="AV1076" s="57"/>
      <c r="AW1076" s="56"/>
      <c r="AX1076" s="56"/>
      <c r="AY1076" s="56"/>
      <c r="AZ1076" s="56"/>
      <c r="BA1076" s="56"/>
      <c r="BB1076" s="56"/>
      <c r="BC1076" s="56"/>
      <c r="BD1076" s="56"/>
      <c r="BE1076" s="51"/>
      <c r="BF1076" s="51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  <c r="HS1076" s="17"/>
      <c r="HT1076" s="17"/>
      <c r="HU1076" s="17"/>
      <c r="HV1076" s="17"/>
      <c r="HW1076" s="17"/>
      <c r="HX1076" s="17"/>
      <c r="HY1076" s="17"/>
      <c r="HZ1076" s="17"/>
      <c r="IA1076" s="17"/>
      <c r="IB1076" s="17"/>
      <c r="IC1076" s="17"/>
      <c r="ID1076" s="17"/>
      <c r="IE1076" s="17"/>
      <c r="IF1076" s="17"/>
      <c r="IG1076" s="17"/>
      <c r="IH1076" s="17"/>
      <c r="II1076" s="17"/>
      <c r="IJ1076" s="17"/>
      <c r="IK1076" s="17"/>
      <c r="IL1076" s="17"/>
      <c r="IM1076" s="17"/>
      <c r="IN1076" s="17"/>
      <c r="IO1076" s="17"/>
      <c r="IP1076" s="17"/>
      <c r="IQ1076" s="17"/>
      <c r="IR1076" s="17"/>
      <c r="IS1076" s="17"/>
      <c r="IT1076" s="17"/>
      <c r="IU1076" s="17"/>
      <c r="IV1076" s="17"/>
      <c r="IW1076" s="17"/>
      <c r="IX1076" s="17"/>
      <c r="IY1076" s="17"/>
      <c r="IZ1076" s="17"/>
      <c r="JA1076" s="17"/>
      <c r="JB1076" s="17"/>
      <c r="JC1076" s="17"/>
      <c r="JD1076" s="17"/>
      <c r="JE1076" s="17"/>
      <c r="JF1076" s="17"/>
      <c r="JG1076" s="17"/>
      <c r="JH1076" s="17"/>
      <c r="JI1076" s="17"/>
      <c r="JJ1076" s="17"/>
      <c r="JK1076" s="17"/>
      <c r="JL1076" s="17"/>
      <c r="JM1076" s="17"/>
      <c r="JN1076" s="17"/>
      <c r="JO1076" s="17"/>
      <c r="JP1076" s="17"/>
      <c r="JQ1076" s="17"/>
      <c r="JR1076" s="17"/>
      <c r="JS1076" s="17"/>
      <c r="JT1076" s="17"/>
      <c r="JU1076" s="17"/>
      <c r="JV1076" s="17"/>
      <c r="JW1076" s="17"/>
      <c r="JX1076" s="17"/>
      <c r="JY1076" s="17"/>
      <c r="JZ1076" s="17"/>
      <c r="KA1076" s="17"/>
      <c r="KB1076" s="17"/>
      <c r="KC1076" s="17"/>
      <c r="KD1076" s="17"/>
      <c r="KE1076" s="17"/>
      <c r="KF1076" s="17"/>
      <c r="KG1076" s="17"/>
      <c r="KH1076" s="17"/>
      <c r="KI1076" s="17"/>
      <c r="KJ1076" s="17"/>
      <c r="KK1076" s="17"/>
      <c r="KL1076" s="17"/>
      <c r="KM1076" s="17"/>
      <c r="KN1076" s="17"/>
      <c r="KO1076" s="17"/>
      <c r="KP1076" s="17"/>
      <c r="KQ1076" s="17"/>
      <c r="KR1076" s="17"/>
      <c r="KS1076" s="17"/>
      <c r="KT1076" s="17"/>
      <c r="KU1076" s="17"/>
      <c r="KV1076" s="17"/>
      <c r="KW1076" s="17"/>
      <c r="KX1076" s="17"/>
      <c r="KY1076" s="17"/>
      <c r="KZ1076" s="17"/>
      <c r="LA1076" s="17"/>
      <c r="LB1076" s="17"/>
      <c r="LC1076" s="17"/>
      <c r="LD1076" s="17"/>
      <c r="LE1076" s="17"/>
      <c r="LF1076" s="17"/>
      <c r="LG1076" s="17"/>
      <c r="LH1076" s="17"/>
      <c r="LI1076" s="17"/>
      <c r="LJ1076" s="17"/>
      <c r="LK1076" s="17"/>
      <c r="LL1076" s="17"/>
      <c r="LM1076" s="17"/>
      <c r="LN1076" s="17"/>
      <c r="LO1076" s="17"/>
      <c r="LP1076" s="17"/>
      <c r="LQ1076" s="17"/>
      <c r="LR1076" s="17"/>
      <c r="LS1076" s="17"/>
      <c r="LT1076" s="17"/>
      <c r="LU1076" s="17"/>
      <c r="LV1076" s="17"/>
      <c r="LW1076" s="17"/>
      <c r="LX1076" s="17"/>
      <c r="LY1076" s="17"/>
      <c r="LZ1076" s="17"/>
      <c r="MA1076" s="17"/>
      <c r="MB1076" s="17"/>
      <c r="MC1076" s="17"/>
      <c r="MD1076" s="17"/>
      <c r="ME1076" s="17"/>
      <c r="MF1076" s="17"/>
      <c r="MG1076" s="17"/>
      <c r="MH1076" s="17"/>
      <c r="MI1076" s="17"/>
      <c r="MJ1076" s="17"/>
      <c r="MK1076" s="17"/>
      <c r="ML1076" s="17"/>
      <c r="MM1076" s="17"/>
      <c r="MN1076" s="17"/>
      <c r="MO1076" s="17"/>
      <c r="MP1076" s="17"/>
      <c r="MQ1076" s="17"/>
      <c r="MR1076" s="17"/>
      <c r="MS1076" s="17"/>
      <c r="MT1076" s="17"/>
      <c r="MU1076" s="17"/>
      <c r="MV1076" s="17"/>
      <c r="MW1076" s="17"/>
      <c r="MX1076" s="17"/>
      <c r="MY1076" s="17"/>
      <c r="MZ1076" s="17"/>
      <c r="NA1076" s="17"/>
      <c r="NB1076" s="17"/>
      <c r="NC1076" s="17"/>
      <c r="ND1076" s="17"/>
      <c r="NE1076" s="17"/>
      <c r="NF1076" s="17"/>
      <c r="NG1076" s="17"/>
      <c r="NH1076" s="17"/>
      <c r="NI1076" s="17"/>
      <c r="NJ1076" s="17"/>
      <c r="NK1076" s="17"/>
      <c r="NL1076" s="17"/>
      <c r="NM1076" s="17"/>
      <c r="NN1076" s="17"/>
      <c r="NO1076" s="17"/>
      <c r="NP1076" s="17"/>
      <c r="NQ1076" s="17"/>
      <c r="NR1076" s="17"/>
      <c r="NS1076" s="17"/>
      <c r="NT1076" s="17"/>
      <c r="NU1076" s="17"/>
      <c r="NV1076" s="17"/>
      <c r="NW1076" s="17"/>
      <c r="NX1076" s="17"/>
      <c r="NY1076" s="17"/>
      <c r="NZ1076" s="17"/>
      <c r="OA1076" s="17"/>
      <c r="OB1076" s="17"/>
      <c r="OC1076" s="17"/>
      <c r="OD1076" s="17"/>
      <c r="OE1076" s="17"/>
      <c r="OF1076" s="17"/>
      <c r="OG1076" s="17"/>
      <c r="OH1076" s="17"/>
      <c r="OI1076" s="17"/>
      <c r="OJ1076" s="17"/>
      <c r="OK1076" s="17"/>
      <c r="OL1076" s="17"/>
      <c r="OM1076" s="17"/>
      <c r="ON1076" s="17"/>
      <c r="OO1076" s="17"/>
      <c r="OP1076" s="17"/>
      <c r="OQ1076" s="17"/>
      <c r="OR1076" s="17"/>
      <c r="OS1076" s="17"/>
      <c r="OT1076" s="17"/>
      <c r="OU1076" s="17"/>
      <c r="OV1076" s="17"/>
      <c r="OW1076" s="17"/>
      <c r="OX1076" s="17"/>
      <c r="OY1076" s="17"/>
      <c r="OZ1076" s="17"/>
      <c r="PA1076" s="17"/>
      <c r="PB1076" s="17"/>
      <c r="PC1076" s="17"/>
      <c r="PD1076" s="17"/>
      <c r="PE1076" s="17"/>
      <c r="PF1076" s="17"/>
      <c r="PG1076" s="17"/>
      <c r="PH1076" s="17"/>
      <c r="PI1076" s="17"/>
      <c r="PJ1076" s="17"/>
      <c r="PK1076" s="17"/>
      <c r="PL1076" s="17"/>
      <c r="PM1076" s="17"/>
      <c r="PN1076" s="17"/>
      <c r="PO1076" s="17"/>
      <c r="PP1076" s="17"/>
      <c r="PQ1076" s="17"/>
      <c r="PR1076" s="17"/>
      <c r="PS1076" s="17"/>
      <c r="PT1076" s="17"/>
      <c r="PU1076" s="17"/>
      <c r="PV1076" s="17"/>
      <c r="PW1076" s="17"/>
      <c r="PX1076" s="17"/>
      <c r="PY1076" s="17"/>
      <c r="PZ1076" s="17"/>
      <c r="QA1076" s="17"/>
      <c r="QB1076" s="17"/>
      <c r="QC1076" s="17"/>
      <c r="QD1076" s="17"/>
      <c r="QE1076" s="17"/>
      <c r="QF1076" s="17"/>
      <c r="QG1076" s="17"/>
      <c r="QH1076" s="17"/>
      <c r="QI1076" s="17"/>
      <c r="QJ1076" s="17"/>
      <c r="QK1076" s="17"/>
      <c r="QL1076" s="17"/>
      <c r="QM1076" s="17"/>
      <c r="QN1076" s="17"/>
      <c r="QO1076" s="17"/>
      <c r="QP1076" s="17"/>
      <c r="QQ1076" s="17"/>
      <c r="QR1076" s="17"/>
      <c r="QS1076" s="17"/>
      <c r="QT1076" s="17"/>
      <c r="QU1076" s="17"/>
      <c r="QV1076" s="17"/>
      <c r="QW1076" s="17"/>
      <c r="QX1076" s="17"/>
      <c r="QY1076" s="17"/>
      <c r="QZ1076" s="17"/>
      <c r="RA1076" s="17"/>
      <c r="RB1076" s="17"/>
      <c r="RC1076" s="17"/>
      <c r="RD1076" s="17"/>
      <c r="RE1076" s="17"/>
      <c r="RF1076" s="17"/>
      <c r="RG1076" s="17"/>
      <c r="RH1076" s="17"/>
      <c r="RI1076" s="17"/>
      <c r="RJ1076" s="17"/>
      <c r="RK1076" s="17"/>
      <c r="RL1076" s="17"/>
      <c r="RM1076" s="17"/>
      <c r="RN1076" s="17"/>
      <c r="RO1076" s="17"/>
      <c r="RP1076" s="17"/>
      <c r="RQ1076" s="17"/>
      <c r="RR1076" s="17"/>
      <c r="RS1076" s="17"/>
      <c r="RT1076" s="17"/>
      <c r="RU1076" s="17"/>
      <c r="RV1076" s="17"/>
      <c r="RW1076" s="17"/>
      <c r="RX1076" s="17"/>
      <c r="RY1076" s="17"/>
      <c r="RZ1076" s="17"/>
      <c r="SA1076" s="17"/>
      <c r="SB1076" s="17"/>
      <c r="SC1076" s="17"/>
      <c r="SD1076" s="17"/>
      <c r="SE1076" s="17"/>
      <c r="SF1076" s="17"/>
      <c r="SG1076" s="17"/>
      <c r="SH1076" s="17"/>
      <c r="SI1076" s="17"/>
      <c r="SJ1076" s="17"/>
      <c r="SK1076" s="17"/>
      <c r="SL1076" s="17"/>
      <c r="SM1076" s="17"/>
      <c r="SN1076" s="17"/>
      <c r="SO1076" s="17"/>
      <c r="SP1076" s="17"/>
      <c r="SQ1076" s="17"/>
      <c r="SR1076" s="17"/>
      <c r="SS1076" s="17"/>
      <c r="ST1076" s="17"/>
      <c r="SU1076" s="17"/>
      <c r="SV1076" s="17"/>
      <c r="SW1076" s="17"/>
      <c r="SX1076" s="17"/>
      <c r="SY1076" s="17"/>
      <c r="SZ1076" s="17"/>
      <c r="TA1076" s="17"/>
      <c r="TB1076" s="17"/>
      <c r="TC1076" s="17"/>
      <c r="TD1076" s="17"/>
      <c r="TE1076" s="17"/>
      <c r="TF1076" s="17"/>
      <c r="TG1076" s="17"/>
      <c r="TH1076" s="17"/>
      <c r="TI1076" s="17"/>
      <c r="TJ1076" s="17"/>
      <c r="TK1076" s="17"/>
      <c r="TL1076" s="17"/>
      <c r="TM1076" s="17"/>
      <c r="TN1076" s="17"/>
      <c r="TO1076" s="17"/>
      <c r="TP1076" s="17"/>
      <c r="TQ1076" s="17"/>
      <c r="TR1076" s="17"/>
      <c r="TS1076" s="17"/>
      <c r="TT1076" s="17"/>
      <c r="TU1076" s="17"/>
      <c r="TV1076" s="17"/>
      <c r="TW1076" s="17"/>
      <c r="TX1076" s="17"/>
      <c r="TY1076" s="17"/>
      <c r="TZ1076" s="17"/>
      <c r="UA1076" s="17"/>
      <c r="UB1076" s="17"/>
      <c r="UC1076" s="17"/>
      <c r="UD1076" s="17"/>
      <c r="UE1076" s="17"/>
      <c r="UF1076" s="17"/>
      <c r="UG1076" s="17"/>
      <c r="UH1076" s="17"/>
      <c r="UI1076" s="17"/>
      <c r="UJ1076" s="17"/>
      <c r="UK1076" s="17"/>
      <c r="UL1076" s="17"/>
      <c r="UM1076" s="17"/>
      <c r="UN1076" s="17"/>
      <c r="UO1076" s="17"/>
      <c r="UP1076" s="17"/>
      <c r="UQ1076" s="17"/>
      <c r="UR1076" s="17"/>
      <c r="US1076" s="17"/>
      <c r="UT1076" s="17"/>
      <c r="UU1076" s="17"/>
      <c r="UV1076" s="17"/>
      <c r="UW1076" s="17"/>
      <c r="UX1076" s="17"/>
      <c r="UY1076" s="17"/>
      <c r="UZ1076" s="17"/>
      <c r="VA1076" s="17"/>
      <c r="VB1076" s="17"/>
      <c r="VC1076" s="17"/>
      <c r="VD1076" s="17"/>
      <c r="VE1076" s="17"/>
      <c r="VF1076" s="17"/>
      <c r="VG1076" s="17"/>
      <c r="VH1076" s="17"/>
      <c r="VI1076" s="17"/>
      <c r="VJ1076" s="17"/>
      <c r="VK1076" s="17"/>
      <c r="VL1076" s="17"/>
      <c r="VM1076" s="17"/>
      <c r="VN1076" s="17"/>
      <c r="VO1076" s="17"/>
      <c r="VP1076" s="17"/>
      <c r="VQ1076" s="17"/>
      <c r="VR1076" s="17"/>
      <c r="VS1076" s="17"/>
      <c r="VT1076" s="17"/>
      <c r="VU1076" s="17"/>
      <c r="VV1076" s="17"/>
      <c r="VW1076" s="17"/>
      <c r="VX1076" s="17"/>
      <c r="VY1076" s="17"/>
      <c r="VZ1076" s="17"/>
      <c r="WA1076" s="17"/>
      <c r="WB1076" s="17"/>
      <c r="WC1076" s="17"/>
      <c r="WD1076" s="17"/>
      <c r="WE1076" s="17"/>
      <c r="WF1076" s="17"/>
      <c r="WG1076" s="17"/>
      <c r="WH1076" s="17"/>
      <c r="WI1076" s="17"/>
      <c r="WJ1076" s="17"/>
      <c r="WK1076" s="17"/>
      <c r="WL1076" s="17"/>
      <c r="WM1076" s="17"/>
      <c r="WN1076" s="17"/>
      <c r="WO1076" s="17"/>
      <c r="WP1076" s="17"/>
      <c r="WQ1076" s="17"/>
      <c r="WR1076" s="17"/>
      <c r="WS1076" s="17"/>
      <c r="WT1076" s="17"/>
      <c r="WU1076" s="17"/>
      <c r="WV1076" s="17"/>
      <c r="WW1076" s="17"/>
      <c r="WX1076" s="17"/>
      <c r="WY1076" s="17"/>
      <c r="WZ1076" s="17"/>
      <c r="XA1076" s="17"/>
      <c r="XB1076" s="17"/>
      <c r="XC1076" s="17"/>
      <c r="XD1076" s="17"/>
      <c r="XE1076" s="17"/>
      <c r="XF1076" s="17"/>
      <c r="XG1076" s="17"/>
      <c r="XH1076" s="17"/>
      <c r="XI1076" s="17"/>
      <c r="XJ1076" s="17"/>
      <c r="XK1076" s="17"/>
      <c r="XL1076" s="17"/>
      <c r="XM1076" s="17"/>
      <c r="XN1076" s="17"/>
      <c r="XO1076" s="17"/>
      <c r="XP1076" s="17"/>
      <c r="XQ1076" s="17"/>
      <c r="XR1076" s="17"/>
      <c r="XS1076" s="17"/>
      <c r="XT1076" s="17"/>
      <c r="XU1076" s="17"/>
      <c r="XV1076" s="17"/>
      <c r="XW1076" s="17"/>
      <c r="XX1076" s="17"/>
      <c r="XY1076" s="17"/>
      <c r="XZ1076" s="17"/>
      <c r="YA1076" s="17"/>
      <c r="YB1076" s="17"/>
      <c r="YC1076" s="17"/>
      <c r="YD1076" s="17"/>
      <c r="YE1076" s="17"/>
      <c r="YF1076" s="17"/>
      <c r="YG1076" s="17"/>
      <c r="YH1076" s="17"/>
      <c r="YI1076" s="17"/>
      <c r="YJ1076" s="17"/>
      <c r="YK1076" s="17"/>
      <c r="YL1076" s="17"/>
      <c r="YM1076" s="17"/>
      <c r="YN1076" s="17"/>
      <c r="YO1076" s="17"/>
      <c r="YP1076" s="17"/>
      <c r="YQ1076" s="17"/>
      <c r="YR1076" s="17"/>
      <c r="YS1076" s="17"/>
      <c r="YT1076" s="17"/>
      <c r="YU1076" s="17"/>
      <c r="YV1076" s="17"/>
      <c r="YW1076" s="17"/>
      <c r="YX1076" s="17"/>
      <c r="YY1076" s="17"/>
      <c r="YZ1076" s="17"/>
      <c r="ZA1076" s="17"/>
      <c r="ZB1076" s="17"/>
      <c r="ZC1076" s="17"/>
      <c r="ZD1076" s="17"/>
      <c r="ZE1076" s="17"/>
      <c r="ZF1076" s="17"/>
      <c r="ZG1076" s="17"/>
      <c r="ZH1076" s="17"/>
      <c r="ZI1076" s="17"/>
      <c r="ZJ1076" s="17"/>
      <c r="ZK1076" s="17"/>
      <c r="ZL1076" s="17"/>
      <c r="ZM1076" s="17"/>
      <c r="ZN1076" s="17"/>
      <c r="ZO1076" s="17"/>
      <c r="ZP1076" s="17"/>
      <c r="ZQ1076" s="17"/>
      <c r="ZR1076" s="17"/>
      <c r="ZS1076" s="17"/>
      <c r="ZT1076" s="17"/>
      <c r="ZU1076" s="17"/>
      <c r="ZV1076" s="17"/>
      <c r="ZW1076" s="17"/>
      <c r="ZX1076" s="17"/>
      <c r="ZY1076" s="17"/>
      <c r="ZZ1076" s="17"/>
      <c r="AAA1076" s="17"/>
      <c r="AAB1076" s="17"/>
      <c r="AAC1076" s="17"/>
      <c r="AAD1076" s="17"/>
      <c r="AAE1076" s="17"/>
      <c r="AAF1076" s="17"/>
      <c r="AAG1076" s="17"/>
      <c r="AAH1076" s="17"/>
      <c r="AAI1076" s="17"/>
      <c r="AAJ1076" s="17"/>
      <c r="AAK1076" s="17"/>
      <c r="AAL1076" s="17"/>
      <c r="AAM1076" s="17"/>
      <c r="AAN1076" s="17"/>
      <c r="AAO1076" s="17"/>
      <c r="AAP1076" s="17"/>
      <c r="AAQ1076" s="17"/>
      <c r="AAR1076" s="17"/>
      <c r="AAS1076" s="17"/>
      <c r="AAT1076" s="17"/>
      <c r="AAU1076" s="17"/>
      <c r="AAV1076" s="17"/>
      <c r="AAW1076" s="17"/>
      <c r="AAX1076" s="17"/>
      <c r="AAY1076" s="17"/>
      <c r="AAZ1076" s="17"/>
      <c r="ABA1076" s="17"/>
      <c r="ABB1076" s="17"/>
      <c r="ABC1076" s="17"/>
      <c r="ABD1076" s="17"/>
      <c r="ABE1076" s="17"/>
      <c r="ABF1076" s="17"/>
      <c r="ABG1076" s="17"/>
      <c r="ABH1076" s="17"/>
      <c r="ABI1076" s="17"/>
      <c r="ABJ1076" s="17"/>
      <c r="ABK1076" s="17"/>
      <c r="ABL1076" s="17"/>
      <c r="ABM1076" s="17"/>
      <c r="ABN1076" s="17"/>
      <c r="ABO1076" s="17"/>
      <c r="ABP1076" s="17"/>
      <c r="ABQ1076" s="17"/>
      <c r="ABR1076" s="17"/>
      <c r="ABS1076" s="17"/>
      <c r="ABT1076" s="17"/>
      <c r="ABU1076" s="17"/>
      <c r="ABV1076" s="17"/>
      <c r="ABW1076" s="17"/>
      <c r="ABX1076" s="17"/>
      <c r="ABY1076" s="17"/>
      <c r="ABZ1076" s="17"/>
      <c r="ACA1076" s="17"/>
      <c r="ACB1076" s="17"/>
      <c r="ACC1076" s="17"/>
      <c r="ACD1076" s="17"/>
      <c r="ACE1076" s="17"/>
      <c r="ACF1076" s="17"/>
      <c r="ACG1076" s="17"/>
      <c r="ACH1076" s="17"/>
      <c r="ACI1076" s="17"/>
      <c r="ACJ1076" s="17"/>
      <c r="ACK1076" s="17"/>
      <c r="ACL1076" s="17"/>
      <c r="ACM1076" s="17"/>
      <c r="ACN1076" s="17"/>
      <c r="ACO1076" s="17"/>
      <c r="ACP1076" s="17"/>
      <c r="ACQ1076" s="17"/>
      <c r="ACR1076" s="17"/>
      <c r="ACS1076" s="17"/>
      <c r="ACT1076" s="17"/>
      <c r="ACU1076" s="17"/>
      <c r="ACV1076" s="17"/>
      <c r="ACW1076" s="17"/>
      <c r="ACX1076" s="17"/>
      <c r="ACY1076" s="17"/>
      <c r="ACZ1076" s="17"/>
      <c r="ADA1076" s="17"/>
      <c r="ADB1076" s="17"/>
      <c r="ADC1076" s="17"/>
      <c r="ADD1076" s="17"/>
      <c r="ADE1076" s="17"/>
      <c r="ADF1076" s="17"/>
      <c r="ADG1076" s="17"/>
      <c r="ADH1076" s="17"/>
      <c r="ADI1076" s="17"/>
      <c r="ADJ1076" s="17"/>
      <c r="ADK1076" s="17"/>
      <c r="ADL1076" s="17"/>
      <c r="ADM1076" s="17"/>
      <c r="ADN1076" s="17"/>
      <c r="ADO1076" s="17"/>
      <c r="ADP1076" s="17"/>
      <c r="ADQ1076" s="17"/>
      <c r="ADR1076" s="17"/>
    </row>
    <row r="1077" spans="44:798" s="16" customFormat="1" x14ac:dyDescent="0.25">
      <c r="AR1077" s="56"/>
      <c r="AS1077" s="56"/>
      <c r="AT1077" s="57"/>
      <c r="AU1077" s="56"/>
      <c r="AV1077" s="57"/>
      <c r="AW1077" s="56"/>
      <c r="AX1077" s="56"/>
      <c r="AY1077" s="56"/>
      <c r="AZ1077" s="56"/>
      <c r="BA1077" s="56"/>
      <c r="BB1077" s="56"/>
      <c r="BC1077" s="56"/>
      <c r="BD1077" s="56"/>
      <c r="BE1077" s="51"/>
      <c r="BF1077" s="51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  <c r="HS1077" s="17"/>
      <c r="HT1077" s="17"/>
      <c r="HU1077" s="17"/>
      <c r="HV1077" s="17"/>
      <c r="HW1077" s="17"/>
      <c r="HX1077" s="17"/>
      <c r="HY1077" s="17"/>
      <c r="HZ1077" s="17"/>
      <c r="IA1077" s="17"/>
      <c r="IB1077" s="17"/>
      <c r="IC1077" s="17"/>
      <c r="ID1077" s="17"/>
      <c r="IE1077" s="17"/>
      <c r="IF1077" s="17"/>
      <c r="IG1077" s="17"/>
      <c r="IH1077" s="17"/>
      <c r="II1077" s="17"/>
      <c r="IJ1077" s="17"/>
      <c r="IK1077" s="17"/>
      <c r="IL1077" s="17"/>
      <c r="IM1077" s="17"/>
      <c r="IN1077" s="17"/>
      <c r="IO1077" s="17"/>
      <c r="IP1077" s="17"/>
      <c r="IQ1077" s="17"/>
      <c r="IR1077" s="17"/>
      <c r="IS1077" s="17"/>
      <c r="IT1077" s="17"/>
      <c r="IU1077" s="17"/>
      <c r="IV1077" s="17"/>
      <c r="IW1077" s="17"/>
      <c r="IX1077" s="17"/>
      <c r="IY1077" s="17"/>
      <c r="IZ1077" s="17"/>
      <c r="JA1077" s="17"/>
      <c r="JB1077" s="17"/>
      <c r="JC1077" s="17"/>
      <c r="JD1077" s="17"/>
      <c r="JE1077" s="17"/>
      <c r="JF1077" s="17"/>
      <c r="JG1077" s="17"/>
      <c r="JH1077" s="17"/>
      <c r="JI1077" s="17"/>
      <c r="JJ1077" s="17"/>
      <c r="JK1077" s="17"/>
      <c r="JL1077" s="17"/>
      <c r="JM1077" s="17"/>
      <c r="JN1077" s="17"/>
      <c r="JO1077" s="17"/>
      <c r="JP1077" s="17"/>
      <c r="JQ1077" s="17"/>
      <c r="JR1077" s="17"/>
      <c r="JS1077" s="17"/>
      <c r="JT1077" s="17"/>
      <c r="JU1077" s="17"/>
      <c r="JV1077" s="17"/>
      <c r="JW1077" s="17"/>
      <c r="JX1077" s="17"/>
      <c r="JY1077" s="17"/>
      <c r="JZ1077" s="17"/>
      <c r="KA1077" s="17"/>
      <c r="KB1077" s="17"/>
      <c r="KC1077" s="17"/>
      <c r="KD1077" s="17"/>
      <c r="KE1077" s="17"/>
      <c r="KF1077" s="17"/>
      <c r="KG1077" s="17"/>
      <c r="KH1077" s="17"/>
      <c r="KI1077" s="17"/>
      <c r="KJ1077" s="17"/>
      <c r="KK1077" s="17"/>
      <c r="KL1077" s="17"/>
      <c r="KM1077" s="17"/>
      <c r="KN1077" s="17"/>
      <c r="KO1077" s="17"/>
      <c r="KP1077" s="17"/>
      <c r="KQ1077" s="17"/>
      <c r="KR1077" s="17"/>
      <c r="KS1077" s="17"/>
      <c r="KT1077" s="17"/>
      <c r="KU1077" s="17"/>
      <c r="KV1077" s="17"/>
      <c r="KW1077" s="17"/>
      <c r="KX1077" s="17"/>
      <c r="KY1077" s="17"/>
      <c r="KZ1077" s="17"/>
      <c r="LA1077" s="17"/>
      <c r="LB1077" s="17"/>
      <c r="LC1077" s="17"/>
      <c r="LD1077" s="17"/>
      <c r="LE1077" s="17"/>
      <c r="LF1077" s="17"/>
      <c r="LG1077" s="17"/>
      <c r="LH1077" s="17"/>
      <c r="LI1077" s="17"/>
      <c r="LJ1077" s="17"/>
      <c r="LK1077" s="17"/>
      <c r="LL1077" s="17"/>
      <c r="LM1077" s="17"/>
      <c r="LN1077" s="17"/>
      <c r="LO1077" s="17"/>
      <c r="LP1077" s="17"/>
      <c r="LQ1077" s="17"/>
      <c r="LR1077" s="17"/>
      <c r="LS1077" s="17"/>
      <c r="LT1077" s="17"/>
      <c r="LU1077" s="17"/>
      <c r="LV1077" s="17"/>
      <c r="LW1077" s="17"/>
      <c r="LX1077" s="17"/>
      <c r="LY1077" s="17"/>
      <c r="LZ1077" s="17"/>
      <c r="MA1077" s="17"/>
      <c r="MB1077" s="17"/>
      <c r="MC1077" s="17"/>
      <c r="MD1077" s="17"/>
      <c r="ME1077" s="17"/>
      <c r="MF1077" s="17"/>
      <c r="MG1077" s="17"/>
      <c r="MH1077" s="17"/>
      <c r="MI1077" s="17"/>
      <c r="MJ1077" s="17"/>
      <c r="MK1077" s="17"/>
      <c r="ML1077" s="17"/>
      <c r="MM1077" s="17"/>
      <c r="MN1077" s="17"/>
      <c r="MO1077" s="17"/>
      <c r="MP1077" s="17"/>
      <c r="MQ1077" s="17"/>
      <c r="MR1077" s="17"/>
      <c r="MS1077" s="17"/>
      <c r="MT1077" s="17"/>
      <c r="MU1077" s="17"/>
      <c r="MV1077" s="17"/>
      <c r="MW1077" s="17"/>
      <c r="MX1077" s="17"/>
      <c r="MY1077" s="17"/>
      <c r="MZ1077" s="17"/>
      <c r="NA1077" s="17"/>
      <c r="NB1077" s="17"/>
      <c r="NC1077" s="17"/>
      <c r="ND1077" s="17"/>
      <c r="NE1077" s="17"/>
      <c r="NF1077" s="17"/>
      <c r="NG1077" s="17"/>
      <c r="NH1077" s="17"/>
      <c r="NI1077" s="17"/>
      <c r="NJ1077" s="17"/>
      <c r="NK1077" s="17"/>
      <c r="NL1077" s="17"/>
      <c r="NM1077" s="17"/>
      <c r="NN1077" s="17"/>
      <c r="NO1077" s="17"/>
      <c r="NP1077" s="17"/>
      <c r="NQ1077" s="17"/>
      <c r="NR1077" s="17"/>
      <c r="NS1077" s="17"/>
      <c r="NT1077" s="17"/>
      <c r="NU1077" s="17"/>
      <c r="NV1077" s="17"/>
      <c r="NW1077" s="17"/>
      <c r="NX1077" s="17"/>
      <c r="NY1077" s="17"/>
      <c r="NZ1077" s="17"/>
      <c r="OA1077" s="17"/>
      <c r="OB1077" s="17"/>
      <c r="OC1077" s="17"/>
      <c r="OD1077" s="17"/>
      <c r="OE1077" s="17"/>
      <c r="OF1077" s="17"/>
      <c r="OG1077" s="17"/>
      <c r="OH1077" s="17"/>
      <c r="OI1077" s="17"/>
      <c r="OJ1077" s="17"/>
      <c r="OK1077" s="17"/>
      <c r="OL1077" s="17"/>
      <c r="OM1077" s="17"/>
      <c r="ON1077" s="17"/>
      <c r="OO1077" s="17"/>
      <c r="OP1077" s="17"/>
      <c r="OQ1077" s="17"/>
      <c r="OR1077" s="17"/>
      <c r="OS1077" s="17"/>
      <c r="OT1077" s="17"/>
      <c r="OU1077" s="17"/>
      <c r="OV1077" s="17"/>
      <c r="OW1077" s="17"/>
      <c r="OX1077" s="17"/>
      <c r="OY1077" s="17"/>
      <c r="OZ1077" s="17"/>
      <c r="PA1077" s="17"/>
      <c r="PB1077" s="17"/>
      <c r="PC1077" s="17"/>
      <c r="PD1077" s="17"/>
      <c r="PE1077" s="17"/>
      <c r="PF1077" s="17"/>
      <c r="PG1077" s="17"/>
      <c r="PH1077" s="17"/>
      <c r="PI1077" s="17"/>
      <c r="PJ1077" s="17"/>
      <c r="PK1077" s="17"/>
      <c r="PL1077" s="17"/>
      <c r="PM1077" s="17"/>
      <c r="PN1077" s="17"/>
      <c r="PO1077" s="17"/>
      <c r="PP1077" s="17"/>
      <c r="PQ1077" s="17"/>
      <c r="PR1077" s="17"/>
      <c r="PS1077" s="17"/>
      <c r="PT1077" s="17"/>
      <c r="PU1077" s="17"/>
      <c r="PV1077" s="17"/>
      <c r="PW1077" s="17"/>
      <c r="PX1077" s="17"/>
      <c r="PY1077" s="17"/>
      <c r="PZ1077" s="17"/>
      <c r="QA1077" s="17"/>
      <c r="QB1077" s="17"/>
      <c r="QC1077" s="17"/>
      <c r="QD1077" s="17"/>
      <c r="QE1077" s="17"/>
      <c r="QF1077" s="17"/>
      <c r="QG1077" s="17"/>
      <c r="QH1077" s="17"/>
      <c r="QI1077" s="17"/>
      <c r="QJ1077" s="17"/>
      <c r="QK1077" s="17"/>
      <c r="QL1077" s="17"/>
      <c r="QM1077" s="17"/>
      <c r="QN1077" s="17"/>
      <c r="QO1077" s="17"/>
      <c r="QP1077" s="17"/>
      <c r="QQ1077" s="17"/>
      <c r="QR1077" s="17"/>
      <c r="QS1077" s="17"/>
      <c r="QT1077" s="17"/>
      <c r="QU1077" s="17"/>
      <c r="QV1077" s="17"/>
      <c r="QW1077" s="17"/>
      <c r="QX1077" s="17"/>
      <c r="QY1077" s="17"/>
      <c r="QZ1077" s="17"/>
      <c r="RA1077" s="17"/>
      <c r="RB1077" s="17"/>
      <c r="RC1077" s="17"/>
      <c r="RD1077" s="17"/>
      <c r="RE1077" s="17"/>
      <c r="RF1077" s="17"/>
      <c r="RG1077" s="17"/>
      <c r="RH1077" s="17"/>
      <c r="RI1077" s="17"/>
      <c r="RJ1077" s="17"/>
      <c r="RK1077" s="17"/>
      <c r="RL1077" s="17"/>
      <c r="RM1077" s="17"/>
      <c r="RN1077" s="17"/>
      <c r="RO1077" s="17"/>
      <c r="RP1077" s="17"/>
      <c r="RQ1077" s="17"/>
      <c r="RR1077" s="17"/>
      <c r="RS1077" s="17"/>
      <c r="RT1077" s="17"/>
      <c r="RU1077" s="17"/>
      <c r="RV1077" s="17"/>
      <c r="RW1077" s="17"/>
      <c r="RX1077" s="17"/>
      <c r="RY1077" s="17"/>
      <c r="RZ1077" s="17"/>
      <c r="SA1077" s="17"/>
      <c r="SB1077" s="17"/>
      <c r="SC1077" s="17"/>
      <c r="SD1077" s="17"/>
      <c r="SE1077" s="17"/>
      <c r="SF1077" s="17"/>
      <c r="SG1077" s="17"/>
      <c r="SH1077" s="17"/>
      <c r="SI1077" s="17"/>
      <c r="SJ1077" s="17"/>
      <c r="SK1077" s="17"/>
      <c r="SL1077" s="17"/>
      <c r="SM1077" s="17"/>
      <c r="SN1077" s="17"/>
      <c r="SO1077" s="17"/>
      <c r="SP1077" s="17"/>
      <c r="SQ1077" s="17"/>
      <c r="SR1077" s="17"/>
      <c r="SS1077" s="17"/>
      <c r="ST1077" s="17"/>
      <c r="SU1077" s="17"/>
      <c r="SV1077" s="17"/>
      <c r="SW1077" s="17"/>
      <c r="SX1077" s="17"/>
      <c r="SY1077" s="17"/>
      <c r="SZ1077" s="17"/>
      <c r="TA1077" s="17"/>
      <c r="TB1077" s="17"/>
      <c r="TC1077" s="17"/>
      <c r="TD1077" s="17"/>
      <c r="TE1077" s="17"/>
      <c r="TF1077" s="17"/>
      <c r="TG1077" s="17"/>
      <c r="TH1077" s="17"/>
      <c r="TI1077" s="17"/>
      <c r="TJ1077" s="17"/>
      <c r="TK1077" s="17"/>
      <c r="TL1077" s="17"/>
      <c r="TM1077" s="17"/>
      <c r="TN1077" s="17"/>
      <c r="TO1077" s="17"/>
      <c r="TP1077" s="17"/>
      <c r="TQ1077" s="17"/>
      <c r="TR1077" s="17"/>
      <c r="TS1077" s="17"/>
      <c r="TT1077" s="17"/>
      <c r="TU1077" s="17"/>
      <c r="TV1077" s="17"/>
      <c r="TW1077" s="17"/>
      <c r="TX1077" s="17"/>
      <c r="TY1077" s="17"/>
      <c r="TZ1077" s="17"/>
      <c r="UA1077" s="17"/>
      <c r="UB1077" s="17"/>
      <c r="UC1077" s="17"/>
      <c r="UD1077" s="17"/>
      <c r="UE1077" s="17"/>
      <c r="UF1077" s="17"/>
      <c r="UG1077" s="17"/>
      <c r="UH1077" s="17"/>
      <c r="UI1077" s="17"/>
      <c r="UJ1077" s="17"/>
      <c r="UK1077" s="17"/>
      <c r="UL1077" s="17"/>
      <c r="UM1077" s="17"/>
      <c r="UN1077" s="17"/>
      <c r="UO1077" s="17"/>
      <c r="UP1077" s="17"/>
      <c r="UQ1077" s="17"/>
      <c r="UR1077" s="17"/>
      <c r="US1077" s="17"/>
      <c r="UT1077" s="17"/>
      <c r="UU1077" s="17"/>
      <c r="UV1077" s="17"/>
      <c r="UW1077" s="17"/>
      <c r="UX1077" s="17"/>
      <c r="UY1077" s="17"/>
      <c r="UZ1077" s="17"/>
      <c r="VA1077" s="17"/>
      <c r="VB1077" s="17"/>
      <c r="VC1077" s="17"/>
      <c r="VD1077" s="17"/>
      <c r="VE1077" s="17"/>
      <c r="VF1077" s="17"/>
      <c r="VG1077" s="17"/>
      <c r="VH1077" s="17"/>
      <c r="VI1077" s="17"/>
      <c r="VJ1077" s="17"/>
      <c r="VK1077" s="17"/>
      <c r="VL1077" s="17"/>
      <c r="VM1077" s="17"/>
      <c r="VN1077" s="17"/>
      <c r="VO1077" s="17"/>
      <c r="VP1077" s="17"/>
      <c r="VQ1077" s="17"/>
      <c r="VR1077" s="17"/>
      <c r="VS1077" s="17"/>
      <c r="VT1077" s="17"/>
      <c r="VU1077" s="17"/>
      <c r="VV1077" s="17"/>
      <c r="VW1077" s="17"/>
      <c r="VX1077" s="17"/>
      <c r="VY1077" s="17"/>
      <c r="VZ1077" s="17"/>
      <c r="WA1077" s="17"/>
      <c r="WB1077" s="17"/>
      <c r="WC1077" s="17"/>
      <c r="WD1077" s="17"/>
      <c r="WE1077" s="17"/>
      <c r="WF1077" s="17"/>
      <c r="WG1077" s="17"/>
      <c r="WH1077" s="17"/>
      <c r="WI1077" s="17"/>
      <c r="WJ1077" s="17"/>
      <c r="WK1077" s="17"/>
      <c r="WL1077" s="17"/>
      <c r="WM1077" s="17"/>
      <c r="WN1077" s="17"/>
      <c r="WO1077" s="17"/>
      <c r="WP1077" s="17"/>
      <c r="WQ1077" s="17"/>
      <c r="WR1077" s="17"/>
      <c r="WS1077" s="17"/>
      <c r="WT1077" s="17"/>
      <c r="WU1077" s="17"/>
      <c r="WV1077" s="17"/>
      <c r="WW1077" s="17"/>
      <c r="WX1077" s="17"/>
      <c r="WY1077" s="17"/>
      <c r="WZ1077" s="17"/>
      <c r="XA1077" s="17"/>
      <c r="XB1077" s="17"/>
      <c r="XC1077" s="17"/>
      <c r="XD1077" s="17"/>
      <c r="XE1077" s="17"/>
      <c r="XF1077" s="17"/>
      <c r="XG1077" s="17"/>
      <c r="XH1077" s="17"/>
      <c r="XI1077" s="17"/>
      <c r="XJ1077" s="17"/>
      <c r="XK1077" s="17"/>
      <c r="XL1077" s="17"/>
      <c r="XM1077" s="17"/>
      <c r="XN1077" s="17"/>
      <c r="XO1077" s="17"/>
      <c r="XP1077" s="17"/>
      <c r="XQ1077" s="17"/>
      <c r="XR1077" s="17"/>
      <c r="XS1077" s="17"/>
      <c r="XT1077" s="17"/>
      <c r="XU1077" s="17"/>
      <c r="XV1077" s="17"/>
      <c r="XW1077" s="17"/>
      <c r="XX1077" s="17"/>
      <c r="XY1077" s="17"/>
      <c r="XZ1077" s="17"/>
      <c r="YA1077" s="17"/>
      <c r="YB1077" s="17"/>
      <c r="YC1077" s="17"/>
      <c r="YD1077" s="17"/>
      <c r="YE1077" s="17"/>
      <c r="YF1077" s="17"/>
      <c r="YG1077" s="17"/>
      <c r="YH1077" s="17"/>
      <c r="YI1077" s="17"/>
      <c r="YJ1077" s="17"/>
      <c r="YK1077" s="17"/>
      <c r="YL1077" s="17"/>
      <c r="YM1077" s="17"/>
      <c r="YN1077" s="17"/>
      <c r="YO1077" s="17"/>
      <c r="YP1077" s="17"/>
      <c r="YQ1077" s="17"/>
      <c r="YR1077" s="17"/>
      <c r="YS1077" s="17"/>
      <c r="YT1077" s="17"/>
      <c r="YU1077" s="17"/>
      <c r="YV1077" s="17"/>
      <c r="YW1077" s="17"/>
      <c r="YX1077" s="17"/>
      <c r="YY1077" s="17"/>
      <c r="YZ1077" s="17"/>
      <c r="ZA1077" s="17"/>
      <c r="ZB1077" s="17"/>
      <c r="ZC1077" s="17"/>
      <c r="ZD1077" s="17"/>
      <c r="ZE1077" s="17"/>
      <c r="ZF1077" s="17"/>
      <c r="ZG1077" s="17"/>
      <c r="ZH1077" s="17"/>
      <c r="ZI1077" s="17"/>
      <c r="ZJ1077" s="17"/>
      <c r="ZK1077" s="17"/>
      <c r="ZL1077" s="17"/>
      <c r="ZM1077" s="17"/>
      <c r="ZN1077" s="17"/>
      <c r="ZO1077" s="17"/>
      <c r="ZP1077" s="17"/>
      <c r="ZQ1077" s="17"/>
      <c r="ZR1077" s="17"/>
      <c r="ZS1077" s="17"/>
      <c r="ZT1077" s="17"/>
      <c r="ZU1077" s="17"/>
      <c r="ZV1077" s="17"/>
      <c r="ZW1077" s="17"/>
      <c r="ZX1077" s="17"/>
      <c r="ZY1077" s="17"/>
      <c r="ZZ1077" s="17"/>
      <c r="AAA1077" s="17"/>
      <c r="AAB1077" s="17"/>
      <c r="AAC1077" s="17"/>
      <c r="AAD1077" s="17"/>
      <c r="AAE1077" s="17"/>
      <c r="AAF1077" s="17"/>
      <c r="AAG1077" s="17"/>
      <c r="AAH1077" s="17"/>
      <c r="AAI1077" s="17"/>
      <c r="AAJ1077" s="17"/>
      <c r="AAK1077" s="17"/>
      <c r="AAL1077" s="17"/>
      <c r="AAM1077" s="17"/>
      <c r="AAN1077" s="17"/>
      <c r="AAO1077" s="17"/>
      <c r="AAP1077" s="17"/>
      <c r="AAQ1077" s="17"/>
      <c r="AAR1077" s="17"/>
      <c r="AAS1077" s="17"/>
      <c r="AAT1077" s="17"/>
      <c r="AAU1077" s="17"/>
      <c r="AAV1077" s="17"/>
      <c r="AAW1077" s="17"/>
      <c r="AAX1077" s="17"/>
      <c r="AAY1077" s="17"/>
      <c r="AAZ1077" s="17"/>
      <c r="ABA1077" s="17"/>
      <c r="ABB1077" s="17"/>
      <c r="ABC1077" s="17"/>
      <c r="ABD1077" s="17"/>
      <c r="ABE1077" s="17"/>
      <c r="ABF1077" s="17"/>
      <c r="ABG1077" s="17"/>
      <c r="ABH1077" s="17"/>
      <c r="ABI1077" s="17"/>
      <c r="ABJ1077" s="17"/>
      <c r="ABK1077" s="17"/>
      <c r="ABL1077" s="17"/>
      <c r="ABM1077" s="17"/>
      <c r="ABN1077" s="17"/>
      <c r="ABO1077" s="17"/>
      <c r="ABP1077" s="17"/>
      <c r="ABQ1077" s="17"/>
      <c r="ABR1077" s="17"/>
      <c r="ABS1077" s="17"/>
      <c r="ABT1077" s="17"/>
      <c r="ABU1077" s="17"/>
      <c r="ABV1077" s="17"/>
      <c r="ABW1077" s="17"/>
      <c r="ABX1077" s="17"/>
      <c r="ABY1077" s="17"/>
      <c r="ABZ1077" s="17"/>
      <c r="ACA1077" s="17"/>
      <c r="ACB1077" s="17"/>
      <c r="ACC1077" s="17"/>
      <c r="ACD1077" s="17"/>
      <c r="ACE1077" s="17"/>
      <c r="ACF1077" s="17"/>
      <c r="ACG1077" s="17"/>
      <c r="ACH1077" s="17"/>
      <c r="ACI1077" s="17"/>
      <c r="ACJ1077" s="17"/>
      <c r="ACK1077" s="17"/>
      <c r="ACL1077" s="17"/>
      <c r="ACM1077" s="17"/>
      <c r="ACN1077" s="17"/>
      <c r="ACO1077" s="17"/>
      <c r="ACP1077" s="17"/>
      <c r="ACQ1077" s="17"/>
      <c r="ACR1077" s="17"/>
      <c r="ACS1077" s="17"/>
      <c r="ACT1077" s="17"/>
      <c r="ACU1077" s="17"/>
      <c r="ACV1077" s="17"/>
      <c r="ACW1077" s="17"/>
      <c r="ACX1077" s="17"/>
      <c r="ACY1077" s="17"/>
      <c r="ACZ1077" s="17"/>
      <c r="ADA1077" s="17"/>
      <c r="ADB1077" s="17"/>
      <c r="ADC1077" s="17"/>
      <c r="ADD1077" s="17"/>
      <c r="ADE1077" s="17"/>
      <c r="ADF1077" s="17"/>
      <c r="ADG1077" s="17"/>
      <c r="ADH1077" s="17"/>
      <c r="ADI1077" s="17"/>
      <c r="ADJ1077" s="17"/>
      <c r="ADK1077" s="17"/>
      <c r="ADL1077" s="17"/>
      <c r="ADM1077" s="17"/>
      <c r="ADN1077" s="17"/>
      <c r="ADO1077" s="17"/>
      <c r="ADP1077" s="17"/>
      <c r="ADQ1077" s="17"/>
      <c r="ADR1077" s="17"/>
    </row>
    <row r="1078" spans="44:798" s="16" customFormat="1" x14ac:dyDescent="0.25">
      <c r="AR1078" s="56"/>
      <c r="AS1078" s="56"/>
      <c r="AT1078" s="57"/>
      <c r="AU1078" s="56"/>
      <c r="AV1078" s="57"/>
      <c r="AW1078" s="56"/>
      <c r="AX1078" s="56"/>
      <c r="AY1078" s="56"/>
      <c r="AZ1078" s="56"/>
      <c r="BA1078" s="56"/>
      <c r="BB1078" s="56"/>
      <c r="BC1078" s="56"/>
      <c r="BD1078" s="56"/>
      <c r="BE1078" s="51"/>
      <c r="BF1078" s="51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  <c r="HS1078" s="17"/>
      <c r="HT1078" s="17"/>
      <c r="HU1078" s="17"/>
      <c r="HV1078" s="17"/>
      <c r="HW1078" s="17"/>
      <c r="HX1078" s="17"/>
      <c r="HY1078" s="17"/>
      <c r="HZ1078" s="17"/>
      <c r="IA1078" s="17"/>
      <c r="IB1078" s="17"/>
      <c r="IC1078" s="17"/>
      <c r="ID1078" s="17"/>
      <c r="IE1078" s="17"/>
      <c r="IF1078" s="17"/>
      <c r="IG1078" s="17"/>
      <c r="IH1078" s="17"/>
      <c r="II1078" s="17"/>
      <c r="IJ1078" s="17"/>
      <c r="IK1078" s="17"/>
      <c r="IL1078" s="17"/>
      <c r="IM1078" s="17"/>
      <c r="IN1078" s="17"/>
      <c r="IO1078" s="17"/>
      <c r="IP1078" s="17"/>
      <c r="IQ1078" s="17"/>
      <c r="IR1078" s="17"/>
      <c r="IS1078" s="17"/>
      <c r="IT1078" s="17"/>
      <c r="IU1078" s="17"/>
      <c r="IV1078" s="17"/>
      <c r="IW1078" s="17"/>
      <c r="IX1078" s="17"/>
      <c r="IY1078" s="17"/>
      <c r="IZ1078" s="17"/>
      <c r="JA1078" s="17"/>
      <c r="JB1078" s="17"/>
      <c r="JC1078" s="17"/>
      <c r="JD1078" s="17"/>
      <c r="JE1078" s="17"/>
      <c r="JF1078" s="17"/>
      <c r="JG1078" s="17"/>
      <c r="JH1078" s="17"/>
      <c r="JI1078" s="17"/>
      <c r="JJ1078" s="17"/>
      <c r="JK1078" s="17"/>
      <c r="JL1078" s="17"/>
      <c r="JM1078" s="17"/>
      <c r="JN1078" s="17"/>
      <c r="JO1078" s="17"/>
      <c r="JP1078" s="17"/>
      <c r="JQ1078" s="17"/>
      <c r="JR1078" s="17"/>
      <c r="JS1078" s="17"/>
      <c r="JT1078" s="17"/>
      <c r="JU1078" s="17"/>
      <c r="JV1078" s="17"/>
      <c r="JW1078" s="17"/>
      <c r="JX1078" s="17"/>
      <c r="JY1078" s="17"/>
      <c r="JZ1078" s="17"/>
      <c r="KA1078" s="17"/>
      <c r="KB1078" s="17"/>
      <c r="KC1078" s="17"/>
      <c r="KD1078" s="17"/>
      <c r="KE1078" s="17"/>
      <c r="KF1078" s="17"/>
      <c r="KG1078" s="17"/>
      <c r="KH1078" s="17"/>
      <c r="KI1078" s="17"/>
      <c r="KJ1078" s="17"/>
      <c r="KK1078" s="17"/>
      <c r="KL1078" s="17"/>
      <c r="KM1078" s="17"/>
      <c r="KN1078" s="17"/>
      <c r="KO1078" s="17"/>
      <c r="KP1078" s="17"/>
      <c r="KQ1078" s="17"/>
      <c r="KR1078" s="17"/>
      <c r="KS1078" s="17"/>
      <c r="KT1078" s="17"/>
      <c r="KU1078" s="17"/>
      <c r="KV1078" s="17"/>
      <c r="KW1078" s="17"/>
      <c r="KX1078" s="17"/>
      <c r="KY1078" s="17"/>
      <c r="KZ1078" s="17"/>
      <c r="LA1078" s="17"/>
      <c r="LB1078" s="17"/>
      <c r="LC1078" s="17"/>
      <c r="LD1078" s="17"/>
      <c r="LE1078" s="17"/>
      <c r="LF1078" s="17"/>
      <c r="LG1078" s="17"/>
      <c r="LH1078" s="17"/>
      <c r="LI1078" s="17"/>
      <c r="LJ1078" s="17"/>
      <c r="LK1078" s="17"/>
      <c r="LL1078" s="17"/>
      <c r="LM1078" s="17"/>
      <c r="LN1078" s="17"/>
      <c r="LO1078" s="17"/>
      <c r="LP1078" s="17"/>
      <c r="LQ1078" s="17"/>
      <c r="LR1078" s="17"/>
      <c r="LS1078" s="17"/>
      <c r="LT1078" s="17"/>
      <c r="LU1078" s="17"/>
      <c r="LV1078" s="17"/>
      <c r="LW1078" s="17"/>
      <c r="LX1078" s="17"/>
      <c r="LY1078" s="17"/>
      <c r="LZ1078" s="17"/>
      <c r="MA1078" s="17"/>
      <c r="MB1078" s="17"/>
      <c r="MC1078" s="17"/>
      <c r="MD1078" s="17"/>
      <c r="ME1078" s="17"/>
      <c r="MF1078" s="17"/>
      <c r="MG1078" s="17"/>
      <c r="MH1078" s="17"/>
      <c r="MI1078" s="17"/>
      <c r="MJ1078" s="17"/>
      <c r="MK1078" s="17"/>
      <c r="ML1078" s="17"/>
      <c r="MM1078" s="17"/>
      <c r="MN1078" s="17"/>
      <c r="MO1078" s="17"/>
      <c r="MP1078" s="17"/>
      <c r="MQ1078" s="17"/>
      <c r="MR1078" s="17"/>
      <c r="MS1078" s="17"/>
      <c r="MT1078" s="17"/>
      <c r="MU1078" s="17"/>
      <c r="MV1078" s="17"/>
      <c r="MW1078" s="17"/>
      <c r="MX1078" s="17"/>
      <c r="MY1078" s="17"/>
      <c r="MZ1078" s="17"/>
      <c r="NA1078" s="17"/>
      <c r="NB1078" s="17"/>
      <c r="NC1078" s="17"/>
      <c r="ND1078" s="17"/>
      <c r="NE1078" s="17"/>
      <c r="NF1078" s="17"/>
      <c r="NG1078" s="17"/>
      <c r="NH1078" s="17"/>
      <c r="NI1078" s="17"/>
      <c r="NJ1078" s="17"/>
      <c r="NK1078" s="17"/>
      <c r="NL1078" s="17"/>
      <c r="NM1078" s="17"/>
      <c r="NN1078" s="17"/>
      <c r="NO1078" s="17"/>
      <c r="NP1078" s="17"/>
      <c r="NQ1078" s="17"/>
      <c r="NR1078" s="17"/>
      <c r="NS1078" s="17"/>
      <c r="NT1078" s="17"/>
      <c r="NU1078" s="17"/>
      <c r="NV1078" s="17"/>
      <c r="NW1078" s="17"/>
      <c r="NX1078" s="17"/>
      <c r="NY1078" s="17"/>
      <c r="NZ1078" s="17"/>
      <c r="OA1078" s="17"/>
      <c r="OB1078" s="17"/>
      <c r="OC1078" s="17"/>
      <c r="OD1078" s="17"/>
      <c r="OE1078" s="17"/>
      <c r="OF1078" s="17"/>
      <c r="OG1078" s="17"/>
      <c r="OH1078" s="17"/>
      <c r="OI1078" s="17"/>
      <c r="OJ1078" s="17"/>
      <c r="OK1078" s="17"/>
      <c r="OL1078" s="17"/>
      <c r="OM1078" s="17"/>
      <c r="ON1078" s="17"/>
      <c r="OO1078" s="17"/>
      <c r="OP1078" s="17"/>
      <c r="OQ1078" s="17"/>
      <c r="OR1078" s="17"/>
      <c r="OS1078" s="17"/>
      <c r="OT1078" s="17"/>
      <c r="OU1078" s="17"/>
      <c r="OV1078" s="17"/>
      <c r="OW1078" s="17"/>
      <c r="OX1078" s="17"/>
      <c r="OY1078" s="17"/>
      <c r="OZ1078" s="17"/>
      <c r="PA1078" s="17"/>
      <c r="PB1078" s="17"/>
      <c r="PC1078" s="17"/>
      <c r="PD1078" s="17"/>
      <c r="PE1078" s="17"/>
      <c r="PF1078" s="17"/>
      <c r="PG1078" s="17"/>
      <c r="PH1078" s="17"/>
      <c r="PI1078" s="17"/>
      <c r="PJ1078" s="17"/>
      <c r="PK1078" s="17"/>
      <c r="PL1078" s="17"/>
      <c r="PM1078" s="17"/>
      <c r="PN1078" s="17"/>
      <c r="PO1078" s="17"/>
      <c r="PP1078" s="17"/>
      <c r="PQ1078" s="17"/>
      <c r="PR1078" s="17"/>
      <c r="PS1078" s="17"/>
      <c r="PT1078" s="17"/>
      <c r="PU1078" s="17"/>
      <c r="PV1078" s="17"/>
      <c r="PW1078" s="17"/>
      <c r="PX1078" s="17"/>
      <c r="PY1078" s="17"/>
      <c r="PZ1078" s="17"/>
      <c r="QA1078" s="17"/>
      <c r="QB1078" s="17"/>
      <c r="QC1078" s="17"/>
      <c r="QD1078" s="17"/>
      <c r="QE1078" s="17"/>
      <c r="QF1078" s="17"/>
      <c r="QG1078" s="17"/>
      <c r="QH1078" s="17"/>
      <c r="QI1078" s="17"/>
      <c r="QJ1078" s="17"/>
      <c r="QK1078" s="17"/>
      <c r="QL1078" s="17"/>
      <c r="QM1078" s="17"/>
      <c r="QN1078" s="17"/>
      <c r="QO1078" s="17"/>
      <c r="QP1078" s="17"/>
      <c r="QQ1078" s="17"/>
      <c r="QR1078" s="17"/>
      <c r="QS1078" s="17"/>
      <c r="QT1078" s="17"/>
      <c r="QU1078" s="17"/>
      <c r="QV1078" s="17"/>
      <c r="QW1078" s="17"/>
      <c r="QX1078" s="17"/>
      <c r="QY1078" s="17"/>
      <c r="QZ1078" s="17"/>
      <c r="RA1078" s="17"/>
      <c r="RB1078" s="17"/>
      <c r="RC1078" s="17"/>
      <c r="RD1078" s="17"/>
      <c r="RE1078" s="17"/>
      <c r="RF1078" s="17"/>
      <c r="RG1078" s="17"/>
      <c r="RH1078" s="17"/>
      <c r="RI1078" s="17"/>
      <c r="RJ1078" s="17"/>
      <c r="RK1078" s="17"/>
      <c r="RL1078" s="17"/>
      <c r="RM1078" s="17"/>
      <c r="RN1078" s="17"/>
      <c r="RO1078" s="17"/>
      <c r="RP1078" s="17"/>
      <c r="RQ1078" s="17"/>
      <c r="RR1078" s="17"/>
      <c r="RS1078" s="17"/>
      <c r="RT1078" s="17"/>
      <c r="RU1078" s="17"/>
      <c r="RV1078" s="17"/>
      <c r="RW1078" s="17"/>
      <c r="RX1078" s="17"/>
      <c r="RY1078" s="17"/>
      <c r="RZ1078" s="17"/>
      <c r="SA1078" s="17"/>
      <c r="SB1078" s="17"/>
      <c r="SC1078" s="17"/>
      <c r="SD1078" s="17"/>
      <c r="SE1078" s="17"/>
      <c r="SF1078" s="17"/>
      <c r="SG1078" s="17"/>
      <c r="SH1078" s="17"/>
      <c r="SI1078" s="17"/>
      <c r="SJ1078" s="17"/>
      <c r="SK1078" s="17"/>
      <c r="SL1078" s="17"/>
      <c r="SM1078" s="17"/>
      <c r="SN1078" s="17"/>
      <c r="SO1078" s="17"/>
      <c r="SP1078" s="17"/>
      <c r="SQ1078" s="17"/>
      <c r="SR1078" s="17"/>
      <c r="SS1078" s="17"/>
      <c r="ST1078" s="17"/>
      <c r="SU1078" s="17"/>
      <c r="SV1078" s="17"/>
      <c r="SW1078" s="17"/>
      <c r="SX1078" s="17"/>
      <c r="SY1078" s="17"/>
      <c r="SZ1078" s="17"/>
      <c r="TA1078" s="17"/>
      <c r="TB1078" s="17"/>
      <c r="TC1078" s="17"/>
      <c r="TD1078" s="17"/>
      <c r="TE1078" s="17"/>
      <c r="TF1078" s="17"/>
      <c r="TG1078" s="17"/>
      <c r="TH1078" s="17"/>
      <c r="TI1078" s="17"/>
      <c r="TJ1078" s="17"/>
      <c r="TK1078" s="17"/>
      <c r="TL1078" s="17"/>
      <c r="TM1078" s="17"/>
      <c r="TN1078" s="17"/>
      <c r="TO1078" s="17"/>
      <c r="TP1078" s="17"/>
      <c r="TQ1078" s="17"/>
      <c r="TR1078" s="17"/>
      <c r="TS1078" s="17"/>
      <c r="TT1078" s="17"/>
      <c r="TU1078" s="17"/>
      <c r="TV1078" s="17"/>
      <c r="TW1078" s="17"/>
      <c r="TX1078" s="17"/>
      <c r="TY1078" s="17"/>
      <c r="TZ1078" s="17"/>
      <c r="UA1078" s="17"/>
      <c r="UB1078" s="17"/>
      <c r="UC1078" s="17"/>
      <c r="UD1078" s="17"/>
      <c r="UE1078" s="17"/>
      <c r="UF1078" s="17"/>
      <c r="UG1078" s="17"/>
      <c r="UH1078" s="17"/>
      <c r="UI1078" s="17"/>
      <c r="UJ1078" s="17"/>
      <c r="UK1078" s="17"/>
      <c r="UL1078" s="17"/>
      <c r="UM1078" s="17"/>
      <c r="UN1078" s="17"/>
      <c r="UO1078" s="17"/>
      <c r="UP1078" s="17"/>
      <c r="UQ1078" s="17"/>
      <c r="UR1078" s="17"/>
      <c r="US1078" s="17"/>
      <c r="UT1078" s="17"/>
      <c r="UU1078" s="17"/>
      <c r="UV1078" s="17"/>
      <c r="UW1078" s="17"/>
      <c r="UX1078" s="17"/>
      <c r="UY1078" s="17"/>
      <c r="UZ1078" s="17"/>
      <c r="VA1078" s="17"/>
      <c r="VB1078" s="17"/>
      <c r="VC1078" s="17"/>
      <c r="VD1078" s="17"/>
      <c r="VE1078" s="17"/>
      <c r="VF1078" s="17"/>
      <c r="VG1078" s="17"/>
      <c r="VH1078" s="17"/>
      <c r="VI1078" s="17"/>
      <c r="VJ1078" s="17"/>
      <c r="VK1078" s="17"/>
      <c r="VL1078" s="17"/>
      <c r="VM1078" s="17"/>
      <c r="VN1078" s="17"/>
      <c r="VO1078" s="17"/>
      <c r="VP1078" s="17"/>
      <c r="VQ1078" s="17"/>
      <c r="VR1078" s="17"/>
      <c r="VS1078" s="17"/>
      <c r="VT1078" s="17"/>
      <c r="VU1078" s="17"/>
      <c r="VV1078" s="17"/>
      <c r="VW1078" s="17"/>
      <c r="VX1078" s="17"/>
      <c r="VY1078" s="17"/>
      <c r="VZ1078" s="17"/>
      <c r="WA1078" s="17"/>
      <c r="WB1078" s="17"/>
      <c r="WC1078" s="17"/>
      <c r="WD1078" s="17"/>
      <c r="WE1078" s="17"/>
      <c r="WF1078" s="17"/>
      <c r="WG1078" s="17"/>
      <c r="WH1078" s="17"/>
      <c r="WI1078" s="17"/>
      <c r="WJ1078" s="17"/>
      <c r="WK1078" s="17"/>
      <c r="WL1078" s="17"/>
      <c r="WM1078" s="17"/>
      <c r="WN1078" s="17"/>
      <c r="WO1078" s="17"/>
      <c r="WP1078" s="17"/>
      <c r="WQ1078" s="17"/>
      <c r="WR1078" s="17"/>
      <c r="WS1078" s="17"/>
      <c r="WT1078" s="17"/>
      <c r="WU1078" s="17"/>
      <c r="WV1078" s="17"/>
      <c r="WW1078" s="17"/>
      <c r="WX1078" s="17"/>
      <c r="WY1078" s="17"/>
      <c r="WZ1078" s="17"/>
      <c r="XA1078" s="17"/>
      <c r="XB1078" s="17"/>
      <c r="XC1078" s="17"/>
      <c r="XD1078" s="17"/>
      <c r="XE1078" s="17"/>
      <c r="XF1078" s="17"/>
      <c r="XG1078" s="17"/>
      <c r="XH1078" s="17"/>
      <c r="XI1078" s="17"/>
      <c r="XJ1078" s="17"/>
      <c r="XK1078" s="17"/>
      <c r="XL1078" s="17"/>
      <c r="XM1078" s="17"/>
      <c r="XN1078" s="17"/>
      <c r="XO1078" s="17"/>
      <c r="XP1078" s="17"/>
      <c r="XQ1078" s="17"/>
      <c r="XR1078" s="17"/>
      <c r="XS1078" s="17"/>
      <c r="XT1078" s="17"/>
      <c r="XU1078" s="17"/>
      <c r="XV1078" s="17"/>
      <c r="XW1078" s="17"/>
      <c r="XX1078" s="17"/>
      <c r="XY1078" s="17"/>
      <c r="XZ1078" s="17"/>
      <c r="YA1078" s="17"/>
      <c r="YB1078" s="17"/>
      <c r="YC1078" s="17"/>
      <c r="YD1078" s="17"/>
      <c r="YE1078" s="17"/>
      <c r="YF1078" s="17"/>
      <c r="YG1078" s="17"/>
      <c r="YH1078" s="17"/>
      <c r="YI1078" s="17"/>
      <c r="YJ1078" s="17"/>
      <c r="YK1078" s="17"/>
      <c r="YL1078" s="17"/>
      <c r="YM1078" s="17"/>
      <c r="YN1078" s="17"/>
      <c r="YO1078" s="17"/>
      <c r="YP1078" s="17"/>
      <c r="YQ1078" s="17"/>
      <c r="YR1078" s="17"/>
      <c r="YS1078" s="17"/>
      <c r="YT1078" s="17"/>
      <c r="YU1078" s="17"/>
      <c r="YV1078" s="17"/>
      <c r="YW1078" s="17"/>
      <c r="YX1078" s="17"/>
      <c r="YY1078" s="17"/>
      <c r="YZ1078" s="17"/>
      <c r="ZA1078" s="17"/>
      <c r="ZB1078" s="17"/>
      <c r="ZC1078" s="17"/>
      <c r="ZD1078" s="17"/>
      <c r="ZE1078" s="17"/>
      <c r="ZF1078" s="17"/>
      <c r="ZG1078" s="17"/>
      <c r="ZH1078" s="17"/>
      <c r="ZI1078" s="17"/>
      <c r="ZJ1078" s="17"/>
      <c r="ZK1078" s="17"/>
      <c r="ZL1078" s="17"/>
      <c r="ZM1078" s="17"/>
      <c r="ZN1078" s="17"/>
      <c r="ZO1078" s="17"/>
      <c r="ZP1078" s="17"/>
      <c r="ZQ1078" s="17"/>
      <c r="ZR1078" s="17"/>
      <c r="ZS1078" s="17"/>
      <c r="ZT1078" s="17"/>
      <c r="ZU1078" s="17"/>
      <c r="ZV1078" s="17"/>
      <c r="ZW1078" s="17"/>
      <c r="ZX1078" s="17"/>
      <c r="ZY1078" s="17"/>
      <c r="ZZ1078" s="17"/>
      <c r="AAA1078" s="17"/>
      <c r="AAB1078" s="17"/>
      <c r="AAC1078" s="17"/>
      <c r="AAD1078" s="17"/>
      <c r="AAE1078" s="17"/>
      <c r="AAF1078" s="17"/>
      <c r="AAG1078" s="17"/>
      <c r="AAH1078" s="17"/>
      <c r="AAI1078" s="17"/>
      <c r="AAJ1078" s="17"/>
      <c r="AAK1078" s="17"/>
      <c r="AAL1078" s="17"/>
      <c r="AAM1078" s="17"/>
      <c r="AAN1078" s="17"/>
      <c r="AAO1078" s="17"/>
      <c r="AAP1078" s="17"/>
      <c r="AAQ1078" s="17"/>
      <c r="AAR1078" s="17"/>
      <c r="AAS1078" s="17"/>
      <c r="AAT1078" s="17"/>
      <c r="AAU1078" s="17"/>
      <c r="AAV1078" s="17"/>
      <c r="AAW1078" s="17"/>
      <c r="AAX1078" s="17"/>
      <c r="AAY1078" s="17"/>
      <c r="AAZ1078" s="17"/>
      <c r="ABA1078" s="17"/>
      <c r="ABB1078" s="17"/>
      <c r="ABC1078" s="17"/>
      <c r="ABD1078" s="17"/>
      <c r="ABE1078" s="17"/>
      <c r="ABF1078" s="17"/>
      <c r="ABG1078" s="17"/>
      <c r="ABH1078" s="17"/>
      <c r="ABI1078" s="17"/>
      <c r="ABJ1078" s="17"/>
      <c r="ABK1078" s="17"/>
      <c r="ABL1078" s="17"/>
      <c r="ABM1078" s="17"/>
      <c r="ABN1078" s="17"/>
      <c r="ABO1078" s="17"/>
      <c r="ABP1078" s="17"/>
      <c r="ABQ1078" s="17"/>
      <c r="ABR1078" s="17"/>
      <c r="ABS1078" s="17"/>
      <c r="ABT1078" s="17"/>
      <c r="ABU1078" s="17"/>
      <c r="ABV1078" s="17"/>
      <c r="ABW1078" s="17"/>
      <c r="ABX1078" s="17"/>
      <c r="ABY1078" s="17"/>
      <c r="ABZ1078" s="17"/>
      <c r="ACA1078" s="17"/>
      <c r="ACB1078" s="17"/>
      <c r="ACC1078" s="17"/>
      <c r="ACD1078" s="17"/>
      <c r="ACE1078" s="17"/>
      <c r="ACF1078" s="17"/>
      <c r="ACG1078" s="17"/>
      <c r="ACH1078" s="17"/>
      <c r="ACI1078" s="17"/>
      <c r="ACJ1078" s="17"/>
      <c r="ACK1078" s="17"/>
      <c r="ACL1078" s="17"/>
      <c r="ACM1078" s="17"/>
      <c r="ACN1078" s="17"/>
      <c r="ACO1078" s="17"/>
      <c r="ACP1078" s="17"/>
      <c r="ACQ1078" s="17"/>
      <c r="ACR1078" s="17"/>
      <c r="ACS1078" s="17"/>
      <c r="ACT1078" s="17"/>
      <c r="ACU1078" s="17"/>
      <c r="ACV1078" s="17"/>
      <c r="ACW1078" s="17"/>
      <c r="ACX1078" s="17"/>
      <c r="ACY1078" s="17"/>
      <c r="ACZ1078" s="17"/>
      <c r="ADA1078" s="17"/>
      <c r="ADB1078" s="17"/>
      <c r="ADC1078" s="17"/>
      <c r="ADD1078" s="17"/>
      <c r="ADE1078" s="17"/>
      <c r="ADF1078" s="17"/>
      <c r="ADG1078" s="17"/>
      <c r="ADH1078" s="17"/>
      <c r="ADI1078" s="17"/>
      <c r="ADJ1078" s="17"/>
      <c r="ADK1078" s="17"/>
      <c r="ADL1078" s="17"/>
      <c r="ADM1078" s="17"/>
      <c r="ADN1078" s="17"/>
      <c r="ADO1078" s="17"/>
      <c r="ADP1078" s="17"/>
      <c r="ADQ1078" s="17"/>
      <c r="ADR1078" s="17"/>
    </row>
    <row r="1079" spans="44:798" s="16" customFormat="1" x14ac:dyDescent="0.25">
      <c r="AR1079" s="56"/>
      <c r="AS1079" s="56"/>
      <c r="AT1079" s="57"/>
      <c r="AU1079" s="56"/>
      <c r="AV1079" s="57"/>
      <c r="AW1079" s="56"/>
      <c r="AX1079" s="56"/>
      <c r="AY1079" s="56"/>
      <c r="AZ1079" s="56"/>
      <c r="BA1079" s="56"/>
      <c r="BB1079" s="56"/>
      <c r="BC1079" s="56"/>
      <c r="BD1079" s="56"/>
      <c r="BE1079" s="51"/>
      <c r="BF1079" s="51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  <c r="HS1079" s="17"/>
      <c r="HT1079" s="17"/>
      <c r="HU1079" s="17"/>
      <c r="HV1079" s="17"/>
      <c r="HW1079" s="17"/>
      <c r="HX1079" s="17"/>
      <c r="HY1079" s="17"/>
      <c r="HZ1079" s="17"/>
      <c r="IA1079" s="17"/>
      <c r="IB1079" s="17"/>
      <c r="IC1079" s="17"/>
      <c r="ID1079" s="17"/>
      <c r="IE1079" s="17"/>
      <c r="IF1079" s="17"/>
      <c r="IG1079" s="17"/>
      <c r="IH1079" s="17"/>
      <c r="II1079" s="17"/>
      <c r="IJ1079" s="17"/>
      <c r="IK1079" s="17"/>
      <c r="IL1079" s="17"/>
      <c r="IM1079" s="17"/>
      <c r="IN1079" s="17"/>
      <c r="IO1079" s="17"/>
      <c r="IP1079" s="17"/>
      <c r="IQ1079" s="17"/>
      <c r="IR1079" s="17"/>
      <c r="IS1079" s="17"/>
      <c r="IT1079" s="17"/>
      <c r="IU1079" s="17"/>
      <c r="IV1079" s="17"/>
      <c r="IW1079" s="17"/>
      <c r="IX1079" s="17"/>
      <c r="IY1079" s="17"/>
      <c r="IZ1079" s="17"/>
      <c r="JA1079" s="17"/>
      <c r="JB1079" s="17"/>
      <c r="JC1079" s="17"/>
      <c r="JD1079" s="17"/>
      <c r="JE1079" s="17"/>
      <c r="JF1079" s="17"/>
      <c r="JG1079" s="17"/>
      <c r="JH1079" s="17"/>
      <c r="JI1079" s="17"/>
      <c r="JJ1079" s="17"/>
      <c r="JK1079" s="17"/>
      <c r="JL1079" s="17"/>
      <c r="JM1079" s="17"/>
      <c r="JN1079" s="17"/>
      <c r="JO1079" s="17"/>
      <c r="JP1079" s="17"/>
      <c r="JQ1079" s="17"/>
      <c r="JR1079" s="17"/>
      <c r="JS1079" s="17"/>
      <c r="JT1079" s="17"/>
      <c r="JU1079" s="17"/>
      <c r="JV1079" s="17"/>
      <c r="JW1079" s="17"/>
      <c r="JX1079" s="17"/>
      <c r="JY1079" s="17"/>
      <c r="JZ1079" s="17"/>
      <c r="KA1079" s="17"/>
      <c r="KB1079" s="17"/>
      <c r="KC1079" s="17"/>
      <c r="KD1079" s="17"/>
      <c r="KE1079" s="17"/>
      <c r="KF1079" s="17"/>
      <c r="KG1079" s="17"/>
      <c r="KH1079" s="17"/>
      <c r="KI1079" s="17"/>
      <c r="KJ1079" s="17"/>
      <c r="KK1079" s="17"/>
      <c r="KL1079" s="17"/>
      <c r="KM1079" s="17"/>
      <c r="KN1079" s="17"/>
      <c r="KO1079" s="17"/>
      <c r="KP1079" s="17"/>
      <c r="KQ1079" s="17"/>
      <c r="KR1079" s="17"/>
      <c r="KS1079" s="17"/>
      <c r="KT1079" s="17"/>
      <c r="KU1079" s="17"/>
      <c r="KV1079" s="17"/>
      <c r="KW1079" s="17"/>
      <c r="KX1079" s="17"/>
      <c r="KY1079" s="17"/>
      <c r="KZ1079" s="17"/>
      <c r="LA1079" s="17"/>
      <c r="LB1079" s="17"/>
      <c r="LC1079" s="17"/>
      <c r="LD1079" s="17"/>
      <c r="LE1079" s="17"/>
      <c r="LF1079" s="17"/>
      <c r="LG1079" s="17"/>
      <c r="LH1079" s="17"/>
      <c r="LI1079" s="17"/>
      <c r="LJ1079" s="17"/>
      <c r="LK1079" s="17"/>
      <c r="LL1079" s="17"/>
      <c r="LM1079" s="17"/>
      <c r="LN1079" s="17"/>
      <c r="LO1079" s="17"/>
      <c r="LP1079" s="17"/>
      <c r="LQ1079" s="17"/>
      <c r="LR1079" s="17"/>
      <c r="LS1079" s="17"/>
      <c r="LT1079" s="17"/>
      <c r="LU1079" s="17"/>
      <c r="LV1079" s="17"/>
      <c r="LW1079" s="17"/>
      <c r="LX1079" s="17"/>
      <c r="LY1079" s="17"/>
      <c r="LZ1079" s="17"/>
      <c r="MA1079" s="17"/>
      <c r="MB1079" s="17"/>
      <c r="MC1079" s="17"/>
      <c r="MD1079" s="17"/>
      <c r="ME1079" s="17"/>
      <c r="MF1079" s="17"/>
      <c r="MG1079" s="17"/>
      <c r="MH1079" s="17"/>
      <c r="MI1079" s="17"/>
      <c r="MJ1079" s="17"/>
      <c r="MK1079" s="17"/>
      <c r="ML1079" s="17"/>
      <c r="MM1079" s="17"/>
      <c r="MN1079" s="17"/>
      <c r="MO1079" s="17"/>
      <c r="MP1079" s="17"/>
      <c r="MQ1079" s="17"/>
      <c r="MR1079" s="17"/>
      <c r="MS1079" s="17"/>
      <c r="MT1079" s="17"/>
      <c r="MU1079" s="17"/>
      <c r="MV1079" s="17"/>
      <c r="MW1079" s="17"/>
      <c r="MX1079" s="17"/>
      <c r="MY1079" s="17"/>
      <c r="MZ1079" s="17"/>
      <c r="NA1079" s="17"/>
      <c r="NB1079" s="17"/>
      <c r="NC1079" s="17"/>
      <c r="ND1079" s="17"/>
      <c r="NE1079" s="17"/>
      <c r="NF1079" s="17"/>
      <c r="NG1079" s="17"/>
      <c r="NH1079" s="17"/>
      <c r="NI1079" s="17"/>
      <c r="NJ1079" s="17"/>
      <c r="NK1079" s="17"/>
      <c r="NL1079" s="17"/>
      <c r="NM1079" s="17"/>
      <c r="NN1079" s="17"/>
      <c r="NO1079" s="17"/>
      <c r="NP1079" s="17"/>
      <c r="NQ1079" s="17"/>
      <c r="NR1079" s="17"/>
      <c r="NS1079" s="17"/>
      <c r="NT1079" s="17"/>
      <c r="NU1079" s="17"/>
      <c r="NV1079" s="17"/>
      <c r="NW1079" s="17"/>
      <c r="NX1079" s="17"/>
      <c r="NY1079" s="17"/>
      <c r="NZ1079" s="17"/>
      <c r="OA1079" s="17"/>
      <c r="OB1079" s="17"/>
      <c r="OC1079" s="17"/>
      <c r="OD1079" s="17"/>
      <c r="OE1079" s="17"/>
      <c r="OF1079" s="17"/>
      <c r="OG1079" s="17"/>
      <c r="OH1079" s="17"/>
      <c r="OI1079" s="17"/>
      <c r="OJ1079" s="17"/>
      <c r="OK1079" s="17"/>
      <c r="OL1079" s="17"/>
      <c r="OM1079" s="17"/>
      <c r="ON1079" s="17"/>
      <c r="OO1079" s="17"/>
      <c r="OP1079" s="17"/>
      <c r="OQ1079" s="17"/>
      <c r="OR1079" s="17"/>
      <c r="OS1079" s="17"/>
      <c r="OT1079" s="17"/>
      <c r="OU1079" s="17"/>
      <c r="OV1079" s="17"/>
      <c r="OW1079" s="17"/>
      <c r="OX1079" s="17"/>
      <c r="OY1079" s="17"/>
      <c r="OZ1079" s="17"/>
      <c r="PA1079" s="17"/>
      <c r="PB1079" s="17"/>
      <c r="PC1079" s="17"/>
      <c r="PD1079" s="17"/>
      <c r="PE1079" s="17"/>
      <c r="PF1079" s="17"/>
      <c r="PG1079" s="17"/>
      <c r="PH1079" s="17"/>
      <c r="PI1079" s="17"/>
      <c r="PJ1079" s="17"/>
      <c r="PK1079" s="17"/>
      <c r="PL1079" s="17"/>
      <c r="PM1079" s="17"/>
      <c r="PN1079" s="17"/>
      <c r="PO1079" s="17"/>
      <c r="PP1079" s="17"/>
      <c r="PQ1079" s="17"/>
      <c r="PR1079" s="17"/>
      <c r="PS1079" s="17"/>
      <c r="PT1079" s="17"/>
      <c r="PU1079" s="17"/>
      <c r="PV1079" s="17"/>
      <c r="PW1079" s="17"/>
      <c r="PX1079" s="17"/>
      <c r="PY1079" s="17"/>
      <c r="PZ1079" s="17"/>
      <c r="QA1079" s="17"/>
      <c r="QB1079" s="17"/>
      <c r="QC1079" s="17"/>
      <c r="QD1079" s="17"/>
      <c r="QE1079" s="17"/>
      <c r="QF1079" s="17"/>
      <c r="QG1079" s="17"/>
      <c r="QH1079" s="17"/>
      <c r="QI1079" s="17"/>
      <c r="QJ1079" s="17"/>
      <c r="QK1079" s="17"/>
      <c r="QL1079" s="17"/>
      <c r="QM1079" s="17"/>
      <c r="QN1079" s="17"/>
      <c r="QO1079" s="17"/>
      <c r="QP1079" s="17"/>
      <c r="QQ1079" s="17"/>
      <c r="QR1079" s="17"/>
      <c r="QS1079" s="17"/>
      <c r="QT1079" s="17"/>
      <c r="QU1079" s="17"/>
      <c r="QV1079" s="17"/>
      <c r="QW1079" s="17"/>
      <c r="QX1079" s="17"/>
      <c r="QY1079" s="17"/>
      <c r="QZ1079" s="17"/>
      <c r="RA1079" s="17"/>
      <c r="RB1079" s="17"/>
      <c r="RC1079" s="17"/>
      <c r="RD1079" s="17"/>
      <c r="RE1079" s="17"/>
      <c r="RF1079" s="17"/>
      <c r="RG1079" s="17"/>
      <c r="RH1079" s="17"/>
      <c r="RI1079" s="17"/>
      <c r="RJ1079" s="17"/>
      <c r="RK1079" s="17"/>
      <c r="RL1079" s="17"/>
      <c r="RM1079" s="17"/>
      <c r="RN1079" s="17"/>
      <c r="RO1079" s="17"/>
      <c r="RP1079" s="17"/>
      <c r="RQ1079" s="17"/>
      <c r="RR1079" s="17"/>
      <c r="RS1079" s="17"/>
      <c r="RT1079" s="17"/>
      <c r="RU1079" s="17"/>
      <c r="RV1079" s="17"/>
      <c r="RW1079" s="17"/>
      <c r="RX1079" s="17"/>
      <c r="RY1079" s="17"/>
      <c r="RZ1079" s="17"/>
      <c r="SA1079" s="17"/>
      <c r="SB1079" s="17"/>
      <c r="SC1079" s="17"/>
      <c r="SD1079" s="17"/>
      <c r="SE1079" s="17"/>
      <c r="SF1079" s="17"/>
      <c r="SG1079" s="17"/>
      <c r="SH1079" s="17"/>
      <c r="SI1079" s="17"/>
      <c r="SJ1079" s="17"/>
      <c r="SK1079" s="17"/>
      <c r="SL1079" s="17"/>
      <c r="SM1079" s="17"/>
      <c r="SN1079" s="17"/>
      <c r="SO1079" s="17"/>
      <c r="SP1079" s="17"/>
      <c r="SQ1079" s="17"/>
      <c r="SR1079" s="17"/>
      <c r="SS1079" s="17"/>
      <c r="ST1079" s="17"/>
      <c r="SU1079" s="17"/>
      <c r="SV1079" s="17"/>
      <c r="SW1079" s="17"/>
      <c r="SX1079" s="17"/>
      <c r="SY1079" s="17"/>
      <c r="SZ1079" s="17"/>
      <c r="TA1079" s="17"/>
      <c r="TB1079" s="17"/>
      <c r="TC1079" s="17"/>
      <c r="TD1079" s="17"/>
      <c r="TE1079" s="17"/>
      <c r="TF1079" s="17"/>
      <c r="TG1079" s="17"/>
      <c r="TH1079" s="17"/>
      <c r="TI1079" s="17"/>
      <c r="TJ1079" s="17"/>
      <c r="TK1079" s="17"/>
      <c r="TL1079" s="17"/>
      <c r="TM1079" s="17"/>
      <c r="TN1079" s="17"/>
      <c r="TO1079" s="17"/>
      <c r="TP1079" s="17"/>
      <c r="TQ1079" s="17"/>
      <c r="TR1079" s="17"/>
      <c r="TS1079" s="17"/>
      <c r="TT1079" s="17"/>
      <c r="TU1079" s="17"/>
      <c r="TV1079" s="17"/>
      <c r="TW1079" s="17"/>
      <c r="TX1079" s="17"/>
      <c r="TY1079" s="17"/>
      <c r="TZ1079" s="17"/>
      <c r="UA1079" s="17"/>
      <c r="UB1079" s="17"/>
      <c r="UC1079" s="17"/>
      <c r="UD1079" s="17"/>
      <c r="UE1079" s="17"/>
      <c r="UF1079" s="17"/>
      <c r="UG1079" s="17"/>
      <c r="UH1079" s="17"/>
      <c r="UI1079" s="17"/>
      <c r="UJ1079" s="17"/>
      <c r="UK1079" s="17"/>
      <c r="UL1079" s="17"/>
      <c r="UM1079" s="17"/>
      <c r="UN1079" s="17"/>
      <c r="UO1079" s="17"/>
      <c r="UP1079" s="17"/>
      <c r="UQ1079" s="17"/>
      <c r="UR1079" s="17"/>
      <c r="US1079" s="17"/>
      <c r="UT1079" s="17"/>
      <c r="UU1079" s="17"/>
      <c r="UV1079" s="17"/>
      <c r="UW1079" s="17"/>
      <c r="UX1079" s="17"/>
      <c r="UY1079" s="17"/>
      <c r="UZ1079" s="17"/>
      <c r="VA1079" s="17"/>
      <c r="VB1079" s="17"/>
      <c r="VC1079" s="17"/>
      <c r="VD1079" s="17"/>
      <c r="VE1079" s="17"/>
      <c r="VF1079" s="17"/>
      <c r="VG1079" s="17"/>
      <c r="VH1079" s="17"/>
      <c r="VI1079" s="17"/>
      <c r="VJ1079" s="17"/>
      <c r="VK1079" s="17"/>
      <c r="VL1079" s="17"/>
      <c r="VM1079" s="17"/>
      <c r="VN1079" s="17"/>
      <c r="VO1079" s="17"/>
      <c r="VP1079" s="17"/>
      <c r="VQ1079" s="17"/>
      <c r="VR1079" s="17"/>
      <c r="VS1079" s="17"/>
      <c r="VT1079" s="17"/>
      <c r="VU1079" s="17"/>
      <c r="VV1079" s="17"/>
      <c r="VW1079" s="17"/>
      <c r="VX1079" s="17"/>
      <c r="VY1079" s="17"/>
      <c r="VZ1079" s="17"/>
      <c r="WA1079" s="17"/>
      <c r="WB1079" s="17"/>
      <c r="WC1079" s="17"/>
      <c r="WD1079" s="17"/>
      <c r="WE1079" s="17"/>
      <c r="WF1079" s="17"/>
      <c r="WG1079" s="17"/>
      <c r="WH1079" s="17"/>
      <c r="WI1079" s="17"/>
      <c r="WJ1079" s="17"/>
      <c r="WK1079" s="17"/>
      <c r="WL1079" s="17"/>
      <c r="WM1079" s="17"/>
      <c r="WN1079" s="17"/>
      <c r="WO1079" s="17"/>
      <c r="WP1079" s="17"/>
      <c r="WQ1079" s="17"/>
      <c r="WR1079" s="17"/>
      <c r="WS1079" s="17"/>
      <c r="WT1079" s="17"/>
      <c r="WU1079" s="17"/>
      <c r="WV1079" s="17"/>
      <c r="WW1079" s="17"/>
      <c r="WX1079" s="17"/>
      <c r="WY1079" s="17"/>
      <c r="WZ1079" s="17"/>
      <c r="XA1079" s="17"/>
      <c r="XB1079" s="17"/>
      <c r="XC1079" s="17"/>
      <c r="XD1079" s="17"/>
      <c r="XE1079" s="17"/>
      <c r="XF1079" s="17"/>
      <c r="XG1079" s="17"/>
      <c r="XH1079" s="17"/>
      <c r="XI1079" s="17"/>
      <c r="XJ1079" s="17"/>
      <c r="XK1079" s="17"/>
      <c r="XL1079" s="17"/>
      <c r="XM1079" s="17"/>
      <c r="XN1079" s="17"/>
      <c r="XO1079" s="17"/>
      <c r="XP1079" s="17"/>
      <c r="XQ1079" s="17"/>
      <c r="XR1079" s="17"/>
      <c r="XS1079" s="17"/>
      <c r="XT1079" s="17"/>
      <c r="XU1079" s="17"/>
      <c r="XV1079" s="17"/>
      <c r="XW1079" s="17"/>
      <c r="XX1079" s="17"/>
      <c r="XY1079" s="17"/>
      <c r="XZ1079" s="17"/>
      <c r="YA1079" s="17"/>
      <c r="YB1079" s="17"/>
      <c r="YC1079" s="17"/>
      <c r="YD1079" s="17"/>
      <c r="YE1079" s="17"/>
      <c r="YF1079" s="17"/>
      <c r="YG1079" s="17"/>
      <c r="YH1079" s="17"/>
      <c r="YI1079" s="17"/>
      <c r="YJ1079" s="17"/>
      <c r="YK1079" s="17"/>
      <c r="YL1079" s="17"/>
      <c r="YM1079" s="17"/>
      <c r="YN1079" s="17"/>
      <c r="YO1079" s="17"/>
      <c r="YP1079" s="17"/>
      <c r="YQ1079" s="17"/>
      <c r="YR1079" s="17"/>
      <c r="YS1079" s="17"/>
      <c r="YT1079" s="17"/>
      <c r="YU1079" s="17"/>
      <c r="YV1079" s="17"/>
      <c r="YW1079" s="17"/>
      <c r="YX1079" s="17"/>
      <c r="YY1079" s="17"/>
      <c r="YZ1079" s="17"/>
      <c r="ZA1079" s="17"/>
      <c r="ZB1079" s="17"/>
      <c r="ZC1079" s="17"/>
      <c r="ZD1079" s="17"/>
      <c r="ZE1079" s="17"/>
      <c r="ZF1079" s="17"/>
      <c r="ZG1079" s="17"/>
      <c r="ZH1079" s="17"/>
      <c r="ZI1079" s="17"/>
      <c r="ZJ1079" s="17"/>
      <c r="ZK1079" s="17"/>
      <c r="ZL1079" s="17"/>
      <c r="ZM1079" s="17"/>
      <c r="ZN1079" s="17"/>
      <c r="ZO1079" s="17"/>
      <c r="ZP1079" s="17"/>
      <c r="ZQ1079" s="17"/>
      <c r="ZR1079" s="17"/>
      <c r="ZS1079" s="17"/>
      <c r="ZT1079" s="17"/>
      <c r="ZU1079" s="17"/>
      <c r="ZV1079" s="17"/>
      <c r="ZW1079" s="17"/>
      <c r="ZX1079" s="17"/>
      <c r="ZY1079" s="17"/>
      <c r="ZZ1079" s="17"/>
      <c r="AAA1079" s="17"/>
      <c r="AAB1079" s="17"/>
      <c r="AAC1079" s="17"/>
      <c r="AAD1079" s="17"/>
      <c r="AAE1079" s="17"/>
      <c r="AAF1079" s="17"/>
      <c r="AAG1079" s="17"/>
      <c r="AAH1079" s="17"/>
      <c r="AAI1079" s="17"/>
      <c r="AAJ1079" s="17"/>
      <c r="AAK1079" s="17"/>
      <c r="AAL1079" s="17"/>
      <c r="AAM1079" s="17"/>
      <c r="AAN1079" s="17"/>
      <c r="AAO1079" s="17"/>
      <c r="AAP1079" s="17"/>
      <c r="AAQ1079" s="17"/>
      <c r="AAR1079" s="17"/>
      <c r="AAS1079" s="17"/>
      <c r="AAT1079" s="17"/>
      <c r="AAU1079" s="17"/>
      <c r="AAV1079" s="17"/>
      <c r="AAW1079" s="17"/>
      <c r="AAX1079" s="17"/>
      <c r="AAY1079" s="17"/>
      <c r="AAZ1079" s="17"/>
      <c r="ABA1079" s="17"/>
      <c r="ABB1079" s="17"/>
      <c r="ABC1079" s="17"/>
      <c r="ABD1079" s="17"/>
      <c r="ABE1079" s="17"/>
      <c r="ABF1079" s="17"/>
      <c r="ABG1079" s="17"/>
      <c r="ABH1079" s="17"/>
      <c r="ABI1079" s="17"/>
      <c r="ABJ1079" s="17"/>
      <c r="ABK1079" s="17"/>
      <c r="ABL1079" s="17"/>
      <c r="ABM1079" s="17"/>
      <c r="ABN1079" s="17"/>
      <c r="ABO1079" s="17"/>
      <c r="ABP1079" s="17"/>
      <c r="ABQ1079" s="17"/>
      <c r="ABR1079" s="17"/>
      <c r="ABS1079" s="17"/>
      <c r="ABT1079" s="17"/>
      <c r="ABU1079" s="17"/>
      <c r="ABV1079" s="17"/>
      <c r="ABW1079" s="17"/>
      <c r="ABX1079" s="17"/>
      <c r="ABY1079" s="17"/>
      <c r="ABZ1079" s="17"/>
      <c r="ACA1079" s="17"/>
      <c r="ACB1079" s="17"/>
      <c r="ACC1079" s="17"/>
      <c r="ACD1079" s="17"/>
      <c r="ACE1079" s="17"/>
      <c r="ACF1079" s="17"/>
      <c r="ACG1079" s="17"/>
      <c r="ACH1079" s="17"/>
      <c r="ACI1079" s="17"/>
      <c r="ACJ1079" s="17"/>
      <c r="ACK1079" s="17"/>
      <c r="ACL1079" s="17"/>
      <c r="ACM1079" s="17"/>
      <c r="ACN1079" s="17"/>
      <c r="ACO1079" s="17"/>
      <c r="ACP1079" s="17"/>
      <c r="ACQ1079" s="17"/>
      <c r="ACR1079" s="17"/>
      <c r="ACS1079" s="17"/>
      <c r="ACT1079" s="17"/>
      <c r="ACU1079" s="17"/>
      <c r="ACV1079" s="17"/>
      <c r="ACW1079" s="17"/>
      <c r="ACX1079" s="17"/>
      <c r="ACY1079" s="17"/>
      <c r="ACZ1079" s="17"/>
      <c r="ADA1079" s="17"/>
      <c r="ADB1079" s="17"/>
      <c r="ADC1079" s="17"/>
      <c r="ADD1079" s="17"/>
      <c r="ADE1079" s="17"/>
      <c r="ADF1079" s="17"/>
      <c r="ADG1079" s="17"/>
      <c r="ADH1079" s="17"/>
      <c r="ADI1079" s="17"/>
      <c r="ADJ1079" s="17"/>
      <c r="ADK1079" s="17"/>
      <c r="ADL1079" s="17"/>
      <c r="ADM1079" s="17"/>
      <c r="ADN1079" s="17"/>
      <c r="ADO1079" s="17"/>
      <c r="ADP1079" s="17"/>
      <c r="ADQ1079" s="17"/>
      <c r="ADR1079" s="17"/>
    </row>
    <row r="1080" spans="44:798" s="16" customFormat="1" x14ac:dyDescent="0.25">
      <c r="AR1080" s="56"/>
      <c r="AS1080" s="56"/>
      <c r="AT1080" s="57"/>
      <c r="AU1080" s="56"/>
      <c r="AV1080" s="57"/>
      <c r="AW1080" s="56"/>
      <c r="AX1080" s="56"/>
      <c r="AY1080" s="56"/>
      <c r="AZ1080" s="56"/>
      <c r="BA1080" s="56"/>
      <c r="BB1080" s="56"/>
      <c r="BC1080" s="56"/>
      <c r="BD1080" s="56"/>
      <c r="BE1080" s="51"/>
      <c r="BF1080" s="51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  <c r="HS1080" s="17"/>
      <c r="HT1080" s="17"/>
      <c r="HU1080" s="17"/>
      <c r="HV1080" s="17"/>
      <c r="HW1080" s="17"/>
      <c r="HX1080" s="17"/>
      <c r="HY1080" s="17"/>
      <c r="HZ1080" s="17"/>
      <c r="IA1080" s="17"/>
      <c r="IB1080" s="17"/>
      <c r="IC1080" s="17"/>
      <c r="ID1080" s="17"/>
      <c r="IE1080" s="17"/>
      <c r="IF1080" s="17"/>
      <c r="IG1080" s="17"/>
      <c r="IH1080" s="17"/>
      <c r="II1080" s="17"/>
      <c r="IJ1080" s="17"/>
      <c r="IK1080" s="17"/>
      <c r="IL1080" s="17"/>
      <c r="IM1080" s="17"/>
      <c r="IN1080" s="17"/>
      <c r="IO1080" s="17"/>
      <c r="IP1080" s="17"/>
      <c r="IQ1080" s="17"/>
      <c r="IR1080" s="17"/>
      <c r="IS1080" s="17"/>
      <c r="IT1080" s="17"/>
      <c r="IU1080" s="17"/>
      <c r="IV1080" s="17"/>
      <c r="IW1080" s="17"/>
      <c r="IX1080" s="17"/>
      <c r="IY1080" s="17"/>
      <c r="IZ1080" s="17"/>
      <c r="JA1080" s="17"/>
      <c r="JB1080" s="17"/>
      <c r="JC1080" s="17"/>
      <c r="JD1080" s="17"/>
      <c r="JE1080" s="17"/>
      <c r="JF1080" s="17"/>
      <c r="JG1080" s="17"/>
      <c r="JH1080" s="17"/>
      <c r="JI1080" s="17"/>
      <c r="JJ1080" s="17"/>
      <c r="JK1080" s="17"/>
      <c r="JL1080" s="17"/>
      <c r="JM1080" s="17"/>
      <c r="JN1080" s="17"/>
      <c r="JO1080" s="17"/>
      <c r="JP1080" s="17"/>
      <c r="JQ1080" s="17"/>
      <c r="JR1080" s="17"/>
      <c r="JS1080" s="17"/>
      <c r="JT1080" s="17"/>
      <c r="JU1080" s="17"/>
      <c r="JV1080" s="17"/>
      <c r="JW1080" s="17"/>
      <c r="JX1080" s="17"/>
      <c r="JY1080" s="17"/>
      <c r="JZ1080" s="17"/>
      <c r="KA1080" s="17"/>
      <c r="KB1080" s="17"/>
      <c r="KC1080" s="17"/>
      <c r="KD1080" s="17"/>
      <c r="KE1080" s="17"/>
      <c r="KF1080" s="17"/>
      <c r="KG1080" s="17"/>
      <c r="KH1080" s="17"/>
      <c r="KI1080" s="17"/>
      <c r="KJ1080" s="17"/>
      <c r="KK1080" s="17"/>
      <c r="KL1080" s="17"/>
      <c r="KM1080" s="17"/>
      <c r="KN1080" s="17"/>
      <c r="KO1080" s="17"/>
      <c r="KP1080" s="17"/>
      <c r="KQ1080" s="17"/>
      <c r="KR1080" s="17"/>
      <c r="KS1080" s="17"/>
      <c r="KT1080" s="17"/>
      <c r="KU1080" s="17"/>
      <c r="KV1080" s="17"/>
      <c r="KW1080" s="17"/>
      <c r="KX1080" s="17"/>
      <c r="KY1080" s="17"/>
      <c r="KZ1080" s="17"/>
      <c r="LA1080" s="17"/>
      <c r="LB1080" s="17"/>
      <c r="LC1080" s="17"/>
      <c r="LD1080" s="17"/>
      <c r="LE1080" s="17"/>
      <c r="LF1080" s="17"/>
      <c r="LG1080" s="17"/>
      <c r="LH1080" s="17"/>
      <c r="LI1080" s="17"/>
      <c r="LJ1080" s="17"/>
      <c r="LK1080" s="17"/>
      <c r="LL1080" s="17"/>
      <c r="LM1080" s="17"/>
      <c r="LN1080" s="17"/>
      <c r="LO1080" s="17"/>
      <c r="LP1080" s="17"/>
      <c r="LQ1080" s="17"/>
      <c r="LR1080" s="17"/>
      <c r="LS1080" s="17"/>
      <c r="LT1080" s="17"/>
      <c r="LU1080" s="17"/>
      <c r="LV1080" s="17"/>
      <c r="LW1080" s="17"/>
      <c r="LX1080" s="17"/>
      <c r="LY1080" s="17"/>
      <c r="LZ1080" s="17"/>
      <c r="MA1080" s="17"/>
      <c r="MB1080" s="17"/>
      <c r="MC1080" s="17"/>
      <c r="MD1080" s="17"/>
      <c r="ME1080" s="17"/>
      <c r="MF1080" s="17"/>
      <c r="MG1080" s="17"/>
      <c r="MH1080" s="17"/>
      <c r="MI1080" s="17"/>
      <c r="MJ1080" s="17"/>
      <c r="MK1080" s="17"/>
      <c r="ML1080" s="17"/>
      <c r="MM1080" s="17"/>
      <c r="MN1080" s="17"/>
      <c r="MO1080" s="17"/>
      <c r="MP1080" s="17"/>
      <c r="MQ1080" s="17"/>
      <c r="MR1080" s="17"/>
      <c r="MS1080" s="17"/>
      <c r="MT1080" s="17"/>
      <c r="MU1080" s="17"/>
      <c r="MV1080" s="17"/>
      <c r="MW1080" s="17"/>
      <c r="MX1080" s="17"/>
      <c r="MY1080" s="17"/>
      <c r="MZ1080" s="17"/>
      <c r="NA1080" s="17"/>
      <c r="NB1080" s="17"/>
      <c r="NC1080" s="17"/>
      <c r="ND1080" s="17"/>
      <c r="NE1080" s="17"/>
      <c r="NF1080" s="17"/>
      <c r="NG1080" s="17"/>
      <c r="NH1080" s="17"/>
      <c r="NI1080" s="17"/>
      <c r="NJ1080" s="17"/>
      <c r="NK1080" s="17"/>
      <c r="NL1080" s="17"/>
      <c r="NM1080" s="17"/>
      <c r="NN1080" s="17"/>
      <c r="NO1080" s="17"/>
      <c r="NP1080" s="17"/>
      <c r="NQ1080" s="17"/>
      <c r="NR1080" s="17"/>
      <c r="NS1080" s="17"/>
      <c r="NT1080" s="17"/>
      <c r="NU1080" s="17"/>
      <c r="NV1080" s="17"/>
      <c r="NW1080" s="17"/>
      <c r="NX1080" s="17"/>
      <c r="NY1080" s="17"/>
      <c r="NZ1080" s="17"/>
      <c r="OA1080" s="17"/>
      <c r="OB1080" s="17"/>
      <c r="OC1080" s="17"/>
      <c r="OD1080" s="17"/>
      <c r="OE1080" s="17"/>
      <c r="OF1080" s="17"/>
      <c r="OG1080" s="17"/>
      <c r="OH1080" s="17"/>
      <c r="OI1080" s="17"/>
      <c r="OJ1080" s="17"/>
      <c r="OK1080" s="17"/>
      <c r="OL1080" s="17"/>
      <c r="OM1080" s="17"/>
      <c r="ON1080" s="17"/>
      <c r="OO1080" s="17"/>
      <c r="OP1080" s="17"/>
      <c r="OQ1080" s="17"/>
      <c r="OR1080" s="17"/>
      <c r="OS1080" s="17"/>
      <c r="OT1080" s="17"/>
      <c r="OU1080" s="17"/>
      <c r="OV1080" s="17"/>
      <c r="OW1080" s="17"/>
      <c r="OX1080" s="17"/>
      <c r="OY1080" s="17"/>
      <c r="OZ1080" s="17"/>
      <c r="PA1080" s="17"/>
      <c r="PB1080" s="17"/>
      <c r="PC1080" s="17"/>
      <c r="PD1080" s="17"/>
      <c r="PE1080" s="17"/>
      <c r="PF1080" s="17"/>
      <c r="PG1080" s="17"/>
      <c r="PH1080" s="17"/>
      <c r="PI1080" s="17"/>
      <c r="PJ1080" s="17"/>
      <c r="PK1080" s="17"/>
      <c r="PL1080" s="17"/>
      <c r="PM1080" s="17"/>
      <c r="PN1080" s="17"/>
      <c r="PO1080" s="17"/>
      <c r="PP1080" s="17"/>
      <c r="PQ1080" s="17"/>
      <c r="PR1080" s="17"/>
      <c r="PS1080" s="17"/>
      <c r="PT1080" s="17"/>
      <c r="PU1080" s="17"/>
      <c r="PV1080" s="17"/>
      <c r="PW1080" s="17"/>
      <c r="PX1080" s="17"/>
      <c r="PY1080" s="17"/>
      <c r="PZ1080" s="17"/>
      <c r="QA1080" s="17"/>
      <c r="QB1080" s="17"/>
      <c r="QC1080" s="17"/>
      <c r="QD1080" s="17"/>
      <c r="QE1080" s="17"/>
      <c r="QF1080" s="17"/>
      <c r="QG1080" s="17"/>
      <c r="QH1080" s="17"/>
      <c r="QI1080" s="17"/>
      <c r="QJ1080" s="17"/>
      <c r="QK1080" s="17"/>
      <c r="QL1080" s="17"/>
      <c r="QM1080" s="17"/>
      <c r="QN1080" s="17"/>
      <c r="QO1080" s="17"/>
      <c r="QP1080" s="17"/>
      <c r="QQ1080" s="17"/>
      <c r="QR1080" s="17"/>
      <c r="QS1080" s="17"/>
      <c r="QT1080" s="17"/>
      <c r="QU1080" s="17"/>
      <c r="QV1080" s="17"/>
      <c r="QW1080" s="17"/>
      <c r="QX1080" s="17"/>
      <c r="QY1080" s="17"/>
      <c r="QZ1080" s="17"/>
      <c r="RA1080" s="17"/>
      <c r="RB1080" s="17"/>
      <c r="RC1080" s="17"/>
      <c r="RD1080" s="17"/>
      <c r="RE1080" s="17"/>
      <c r="RF1080" s="17"/>
      <c r="RG1080" s="17"/>
      <c r="RH1080" s="17"/>
      <c r="RI1080" s="17"/>
      <c r="RJ1080" s="17"/>
      <c r="RK1080" s="17"/>
      <c r="RL1080" s="17"/>
      <c r="RM1080" s="17"/>
      <c r="RN1080" s="17"/>
      <c r="RO1080" s="17"/>
      <c r="RP1080" s="17"/>
      <c r="RQ1080" s="17"/>
      <c r="RR1080" s="17"/>
      <c r="RS1080" s="17"/>
      <c r="RT1080" s="17"/>
      <c r="RU1080" s="17"/>
      <c r="RV1080" s="17"/>
      <c r="RW1080" s="17"/>
      <c r="RX1080" s="17"/>
      <c r="RY1080" s="17"/>
      <c r="RZ1080" s="17"/>
      <c r="SA1080" s="17"/>
      <c r="SB1080" s="17"/>
      <c r="SC1080" s="17"/>
      <c r="SD1080" s="17"/>
      <c r="SE1080" s="17"/>
      <c r="SF1080" s="17"/>
      <c r="SG1080" s="17"/>
      <c r="SH1080" s="17"/>
      <c r="SI1080" s="17"/>
      <c r="SJ1080" s="17"/>
      <c r="SK1080" s="17"/>
      <c r="SL1080" s="17"/>
      <c r="SM1080" s="17"/>
      <c r="SN1080" s="17"/>
      <c r="SO1080" s="17"/>
      <c r="SP1080" s="17"/>
      <c r="SQ1080" s="17"/>
      <c r="SR1080" s="17"/>
      <c r="SS1080" s="17"/>
      <c r="ST1080" s="17"/>
      <c r="SU1080" s="17"/>
      <c r="SV1080" s="17"/>
      <c r="SW1080" s="17"/>
      <c r="SX1080" s="17"/>
      <c r="SY1080" s="17"/>
      <c r="SZ1080" s="17"/>
      <c r="TA1080" s="17"/>
      <c r="TB1080" s="17"/>
      <c r="TC1080" s="17"/>
      <c r="TD1080" s="17"/>
      <c r="TE1080" s="17"/>
      <c r="TF1080" s="17"/>
      <c r="TG1080" s="17"/>
      <c r="TH1080" s="17"/>
      <c r="TI1080" s="17"/>
      <c r="TJ1080" s="17"/>
      <c r="TK1080" s="17"/>
      <c r="TL1080" s="17"/>
      <c r="TM1080" s="17"/>
      <c r="TN1080" s="17"/>
      <c r="TO1080" s="17"/>
      <c r="TP1080" s="17"/>
      <c r="TQ1080" s="17"/>
      <c r="TR1080" s="17"/>
      <c r="TS1080" s="17"/>
      <c r="TT1080" s="17"/>
      <c r="TU1080" s="17"/>
      <c r="TV1080" s="17"/>
      <c r="TW1080" s="17"/>
      <c r="TX1080" s="17"/>
      <c r="TY1080" s="17"/>
      <c r="TZ1080" s="17"/>
      <c r="UA1080" s="17"/>
      <c r="UB1080" s="17"/>
      <c r="UC1080" s="17"/>
      <c r="UD1080" s="17"/>
      <c r="UE1080" s="17"/>
      <c r="UF1080" s="17"/>
      <c r="UG1080" s="17"/>
      <c r="UH1080" s="17"/>
      <c r="UI1080" s="17"/>
      <c r="UJ1080" s="17"/>
      <c r="UK1080" s="17"/>
      <c r="UL1080" s="17"/>
      <c r="UM1080" s="17"/>
      <c r="UN1080" s="17"/>
      <c r="UO1080" s="17"/>
      <c r="UP1080" s="17"/>
      <c r="UQ1080" s="17"/>
      <c r="UR1080" s="17"/>
      <c r="US1080" s="17"/>
      <c r="UT1080" s="17"/>
      <c r="UU1080" s="17"/>
      <c r="UV1080" s="17"/>
      <c r="UW1080" s="17"/>
      <c r="UX1080" s="17"/>
      <c r="UY1080" s="17"/>
      <c r="UZ1080" s="17"/>
      <c r="VA1080" s="17"/>
      <c r="VB1080" s="17"/>
      <c r="VC1080" s="17"/>
      <c r="VD1080" s="17"/>
      <c r="VE1080" s="17"/>
      <c r="VF1080" s="17"/>
      <c r="VG1080" s="17"/>
      <c r="VH1080" s="17"/>
      <c r="VI1080" s="17"/>
      <c r="VJ1080" s="17"/>
      <c r="VK1080" s="17"/>
      <c r="VL1080" s="17"/>
      <c r="VM1080" s="17"/>
      <c r="VN1080" s="17"/>
      <c r="VO1080" s="17"/>
      <c r="VP1080" s="17"/>
      <c r="VQ1080" s="17"/>
      <c r="VR1080" s="17"/>
      <c r="VS1080" s="17"/>
      <c r="VT1080" s="17"/>
      <c r="VU1080" s="17"/>
      <c r="VV1080" s="17"/>
      <c r="VW1080" s="17"/>
      <c r="VX1080" s="17"/>
      <c r="VY1080" s="17"/>
      <c r="VZ1080" s="17"/>
      <c r="WA1080" s="17"/>
      <c r="WB1080" s="17"/>
      <c r="WC1080" s="17"/>
      <c r="WD1080" s="17"/>
      <c r="WE1080" s="17"/>
      <c r="WF1080" s="17"/>
      <c r="WG1080" s="17"/>
      <c r="WH1080" s="17"/>
      <c r="WI1080" s="17"/>
      <c r="WJ1080" s="17"/>
      <c r="WK1080" s="17"/>
      <c r="WL1080" s="17"/>
      <c r="WM1080" s="17"/>
      <c r="WN1080" s="17"/>
      <c r="WO1080" s="17"/>
      <c r="WP1080" s="17"/>
      <c r="WQ1080" s="17"/>
      <c r="WR1080" s="17"/>
      <c r="WS1080" s="17"/>
      <c r="WT1080" s="17"/>
      <c r="WU1080" s="17"/>
      <c r="WV1080" s="17"/>
      <c r="WW1080" s="17"/>
      <c r="WX1080" s="17"/>
      <c r="WY1080" s="17"/>
      <c r="WZ1080" s="17"/>
      <c r="XA1080" s="17"/>
      <c r="XB1080" s="17"/>
      <c r="XC1080" s="17"/>
      <c r="XD1080" s="17"/>
      <c r="XE1080" s="17"/>
      <c r="XF1080" s="17"/>
      <c r="XG1080" s="17"/>
      <c r="XH1080" s="17"/>
      <c r="XI1080" s="17"/>
      <c r="XJ1080" s="17"/>
      <c r="XK1080" s="17"/>
      <c r="XL1080" s="17"/>
      <c r="XM1080" s="17"/>
      <c r="XN1080" s="17"/>
      <c r="XO1080" s="17"/>
      <c r="XP1080" s="17"/>
      <c r="XQ1080" s="17"/>
      <c r="XR1080" s="17"/>
      <c r="XS1080" s="17"/>
      <c r="XT1080" s="17"/>
      <c r="XU1080" s="17"/>
      <c r="XV1080" s="17"/>
      <c r="XW1080" s="17"/>
      <c r="XX1080" s="17"/>
      <c r="XY1080" s="17"/>
      <c r="XZ1080" s="17"/>
      <c r="YA1080" s="17"/>
      <c r="YB1080" s="17"/>
      <c r="YC1080" s="17"/>
      <c r="YD1080" s="17"/>
      <c r="YE1080" s="17"/>
      <c r="YF1080" s="17"/>
      <c r="YG1080" s="17"/>
      <c r="YH1080" s="17"/>
      <c r="YI1080" s="17"/>
      <c r="YJ1080" s="17"/>
      <c r="YK1080" s="17"/>
      <c r="YL1080" s="17"/>
      <c r="YM1080" s="17"/>
      <c r="YN1080" s="17"/>
      <c r="YO1080" s="17"/>
      <c r="YP1080" s="17"/>
      <c r="YQ1080" s="17"/>
      <c r="YR1080" s="17"/>
      <c r="YS1080" s="17"/>
      <c r="YT1080" s="17"/>
      <c r="YU1080" s="17"/>
      <c r="YV1080" s="17"/>
      <c r="YW1080" s="17"/>
      <c r="YX1080" s="17"/>
      <c r="YY1080" s="17"/>
      <c r="YZ1080" s="17"/>
      <c r="ZA1080" s="17"/>
      <c r="ZB1080" s="17"/>
      <c r="ZC1080" s="17"/>
      <c r="ZD1080" s="17"/>
      <c r="ZE1080" s="17"/>
      <c r="ZF1080" s="17"/>
      <c r="ZG1080" s="17"/>
      <c r="ZH1080" s="17"/>
      <c r="ZI1080" s="17"/>
      <c r="ZJ1080" s="17"/>
      <c r="ZK1080" s="17"/>
      <c r="ZL1080" s="17"/>
      <c r="ZM1080" s="17"/>
      <c r="ZN1080" s="17"/>
      <c r="ZO1080" s="17"/>
      <c r="ZP1080" s="17"/>
      <c r="ZQ1080" s="17"/>
      <c r="ZR1080" s="17"/>
      <c r="ZS1080" s="17"/>
      <c r="ZT1080" s="17"/>
      <c r="ZU1080" s="17"/>
      <c r="ZV1080" s="17"/>
      <c r="ZW1080" s="17"/>
      <c r="ZX1080" s="17"/>
      <c r="ZY1080" s="17"/>
      <c r="ZZ1080" s="17"/>
      <c r="AAA1080" s="17"/>
      <c r="AAB1080" s="17"/>
      <c r="AAC1080" s="17"/>
      <c r="AAD1080" s="17"/>
      <c r="AAE1080" s="17"/>
      <c r="AAF1080" s="17"/>
      <c r="AAG1080" s="17"/>
      <c r="AAH1080" s="17"/>
      <c r="AAI1080" s="17"/>
      <c r="AAJ1080" s="17"/>
      <c r="AAK1080" s="17"/>
      <c r="AAL1080" s="17"/>
      <c r="AAM1080" s="17"/>
      <c r="AAN1080" s="17"/>
      <c r="AAO1080" s="17"/>
      <c r="AAP1080" s="17"/>
      <c r="AAQ1080" s="17"/>
      <c r="AAR1080" s="17"/>
      <c r="AAS1080" s="17"/>
      <c r="AAT1080" s="17"/>
      <c r="AAU1080" s="17"/>
      <c r="AAV1080" s="17"/>
      <c r="AAW1080" s="17"/>
      <c r="AAX1080" s="17"/>
      <c r="AAY1080" s="17"/>
      <c r="AAZ1080" s="17"/>
      <c r="ABA1080" s="17"/>
      <c r="ABB1080" s="17"/>
      <c r="ABC1080" s="17"/>
      <c r="ABD1080" s="17"/>
      <c r="ABE1080" s="17"/>
      <c r="ABF1080" s="17"/>
      <c r="ABG1080" s="17"/>
      <c r="ABH1080" s="17"/>
      <c r="ABI1080" s="17"/>
      <c r="ABJ1080" s="17"/>
      <c r="ABK1080" s="17"/>
      <c r="ABL1080" s="17"/>
      <c r="ABM1080" s="17"/>
      <c r="ABN1080" s="17"/>
      <c r="ABO1080" s="17"/>
      <c r="ABP1080" s="17"/>
      <c r="ABQ1080" s="17"/>
      <c r="ABR1080" s="17"/>
      <c r="ABS1080" s="17"/>
      <c r="ABT1080" s="17"/>
      <c r="ABU1080" s="17"/>
      <c r="ABV1080" s="17"/>
      <c r="ABW1080" s="17"/>
      <c r="ABX1080" s="17"/>
      <c r="ABY1080" s="17"/>
      <c r="ABZ1080" s="17"/>
      <c r="ACA1080" s="17"/>
      <c r="ACB1080" s="17"/>
      <c r="ACC1080" s="17"/>
      <c r="ACD1080" s="17"/>
      <c r="ACE1080" s="17"/>
      <c r="ACF1080" s="17"/>
      <c r="ACG1080" s="17"/>
      <c r="ACH1080" s="17"/>
      <c r="ACI1080" s="17"/>
      <c r="ACJ1080" s="17"/>
      <c r="ACK1080" s="17"/>
      <c r="ACL1080" s="17"/>
      <c r="ACM1080" s="17"/>
      <c r="ACN1080" s="17"/>
      <c r="ACO1080" s="17"/>
      <c r="ACP1080" s="17"/>
      <c r="ACQ1080" s="17"/>
      <c r="ACR1080" s="17"/>
      <c r="ACS1080" s="17"/>
      <c r="ACT1080" s="17"/>
      <c r="ACU1080" s="17"/>
      <c r="ACV1080" s="17"/>
      <c r="ACW1080" s="17"/>
      <c r="ACX1080" s="17"/>
      <c r="ACY1080" s="17"/>
      <c r="ACZ1080" s="17"/>
      <c r="ADA1080" s="17"/>
      <c r="ADB1080" s="17"/>
      <c r="ADC1080" s="17"/>
      <c r="ADD1080" s="17"/>
      <c r="ADE1080" s="17"/>
      <c r="ADF1080" s="17"/>
      <c r="ADG1080" s="17"/>
      <c r="ADH1080" s="17"/>
      <c r="ADI1080" s="17"/>
      <c r="ADJ1080" s="17"/>
      <c r="ADK1080" s="17"/>
      <c r="ADL1080" s="17"/>
      <c r="ADM1080" s="17"/>
      <c r="ADN1080" s="17"/>
      <c r="ADO1080" s="17"/>
      <c r="ADP1080" s="17"/>
      <c r="ADQ1080" s="17"/>
      <c r="ADR1080" s="17"/>
    </row>
    <row r="1081" spans="44:798" s="16" customFormat="1" x14ac:dyDescent="0.25">
      <c r="AR1081" s="56"/>
      <c r="AS1081" s="56"/>
      <c r="AT1081" s="57"/>
      <c r="AU1081" s="56"/>
      <c r="AV1081" s="57"/>
      <c r="AW1081" s="56"/>
      <c r="AX1081" s="56"/>
      <c r="AY1081" s="56"/>
      <c r="AZ1081" s="56"/>
      <c r="BA1081" s="56"/>
      <c r="BB1081" s="56"/>
      <c r="BC1081" s="56"/>
      <c r="BD1081" s="56"/>
      <c r="BE1081" s="51"/>
      <c r="BF1081" s="51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  <c r="HS1081" s="17"/>
      <c r="HT1081" s="17"/>
      <c r="HU1081" s="17"/>
      <c r="HV1081" s="17"/>
      <c r="HW1081" s="17"/>
      <c r="HX1081" s="17"/>
      <c r="HY1081" s="17"/>
      <c r="HZ1081" s="17"/>
      <c r="IA1081" s="17"/>
      <c r="IB1081" s="17"/>
      <c r="IC1081" s="17"/>
      <c r="ID1081" s="17"/>
      <c r="IE1081" s="17"/>
      <c r="IF1081" s="17"/>
      <c r="IG1081" s="17"/>
      <c r="IH1081" s="17"/>
      <c r="II1081" s="17"/>
      <c r="IJ1081" s="17"/>
      <c r="IK1081" s="17"/>
      <c r="IL1081" s="17"/>
      <c r="IM1081" s="17"/>
      <c r="IN1081" s="17"/>
      <c r="IO1081" s="17"/>
      <c r="IP1081" s="17"/>
      <c r="IQ1081" s="17"/>
      <c r="IR1081" s="17"/>
      <c r="IS1081" s="17"/>
      <c r="IT1081" s="17"/>
      <c r="IU1081" s="17"/>
      <c r="IV1081" s="17"/>
      <c r="IW1081" s="17"/>
      <c r="IX1081" s="17"/>
      <c r="IY1081" s="17"/>
      <c r="IZ1081" s="17"/>
      <c r="JA1081" s="17"/>
      <c r="JB1081" s="17"/>
      <c r="JC1081" s="17"/>
      <c r="JD1081" s="17"/>
      <c r="JE1081" s="17"/>
      <c r="JF1081" s="17"/>
      <c r="JG1081" s="17"/>
      <c r="JH1081" s="17"/>
      <c r="JI1081" s="17"/>
      <c r="JJ1081" s="17"/>
      <c r="JK1081" s="17"/>
      <c r="JL1081" s="17"/>
      <c r="JM1081" s="17"/>
      <c r="JN1081" s="17"/>
      <c r="JO1081" s="17"/>
      <c r="JP1081" s="17"/>
      <c r="JQ1081" s="17"/>
      <c r="JR1081" s="17"/>
      <c r="JS1081" s="17"/>
      <c r="JT1081" s="17"/>
      <c r="JU1081" s="17"/>
      <c r="JV1081" s="17"/>
      <c r="JW1081" s="17"/>
      <c r="JX1081" s="17"/>
      <c r="JY1081" s="17"/>
      <c r="JZ1081" s="17"/>
      <c r="KA1081" s="17"/>
      <c r="KB1081" s="17"/>
      <c r="KC1081" s="17"/>
      <c r="KD1081" s="17"/>
      <c r="KE1081" s="17"/>
      <c r="KF1081" s="17"/>
      <c r="KG1081" s="17"/>
      <c r="KH1081" s="17"/>
      <c r="KI1081" s="17"/>
      <c r="KJ1081" s="17"/>
      <c r="KK1081" s="17"/>
      <c r="KL1081" s="17"/>
      <c r="KM1081" s="17"/>
      <c r="KN1081" s="17"/>
      <c r="KO1081" s="17"/>
      <c r="KP1081" s="17"/>
      <c r="KQ1081" s="17"/>
      <c r="KR1081" s="17"/>
      <c r="KS1081" s="17"/>
      <c r="KT1081" s="17"/>
      <c r="KU1081" s="17"/>
      <c r="KV1081" s="17"/>
      <c r="KW1081" s="17"/>
      <c r="KX1081" s="17"/>
      <c r="KY1081" s="17"/>
      <c r="KZ1081" s="17"/>
      <c r="LA1081" s="17"/>
      <c r="LB1081" s="17"/>
      <c r="LC1081" s="17"/>
      <c r="LD1081" s="17"/>
      <c r="LE1081" s="17"/>
      <c r="LF1081" s="17"/>
      <c r="LG1081" s="17"/>
      <c r="LH1081" s="17"/>
      <c r="LI1081" s="17"/>
      <c r="LJ1081" s="17"/>
      <c r="LK1081" s="17"/>
      <c r="LL1081" s="17"/>
      <c r="LM1081" s="17"/>
      <c r="LN1081" s="17"/>
      <c r="LO1081" s="17"/>
      <c r="LP1081" s="17"/>
      <c r="LQ1081" s="17"/>
      <c r="LR1081" s="17"/>
      <c r="LS1081" s="17"/>
      <c r="LT1081" s="17"/>
      <c r="LU1081" s="17"/>
      <c r="LV1081" s="17"/>
      <c r="LW1081" s="17"/>
      <c r="LX1081" s="17"/>
      <c r="LY1081" s="17"/>
      <c r="LZ1081" s="17"/>
      <c r="MA1081" s="17"/>
      <c r="MB1081" s="17"/>
      <c r="MC1081" s="17"/>
      <c r="MD1081" s="17"/>
      <c r="ME1081" s="17"/>
      <c r="MF1081" s="17"/>
      <c r="MG1081" s="17"/>
      <c r="MH1081" s="17"/>
      <c r="MI1081" s="17"/>
      <c r="MJ1081" s="17"/>
      <c r="MK1081" s="17"/>
      <c r="ML1081" s="17"/>
      <c r="MM1081" s="17"/>
      <c r="MN1081" s="17"/>
      <c r="MO1081" s="17"/>
      <c r="MP1081" s="17"/>
      <c r="MQ1081" s="17"/>
      <c r="MR1081" s="17"/>
      <c r="MS1081" s="17"/>
      <c r="MT1081" s="17"/>
      <c r="MU1081" s="17"/>
      <c r="MV1081" s="17"/>
      <c r="MW1081" s="17"/>
      <c r="MX1081" s="17"/>
      <c r="MY1081" s="17"/>
      <c r="MZ1081" s="17"/>
      <c r="NA1081" s="17"/>
      <c r="NB1081" s="17"/>
      <c r="NC1081" s="17"/>
      <c r="ND1081" s="17"/>
      <c r="NE1081" s="17"/>
      <c r="NF1081" s="17"/>
      <c r="NG1081" s="17"/>
      <c r="NH1081" s="17"/>
      <c r="NI1081" s="17"/>
      <c r="NJ1081" s="17"/>
      <c r="NK1081" s="17"/>
      <c r="NL1081" s="17"/>
      <c r="NM1081" s="17"/>
      <c r="NN1081" s="17"/>
      <c r="NO1081" s="17"/>
      <c r="NP1081" s="17"/>
      <c r="NQ1081" s="17"/>
      <c r="NR1081" s="17"/>
      <c r="NS1081" s="17"/>
      <c r="NT1081" s="17"/>
      <c r="NU1081" s="17"/>
      <c r="NV1081" s="17"/>
      <c r="NW1081" s="17"/>
      <c r="NX1081" s="17"/>
      <c r="NY1081" s="17"/>
      <c r="NZ1081" s="17"/>
      <c r="OA1081" s="17"/>
      <c r="OB1081" s="17"/>
      <c r="OC1081" s="17"/>
      <c r="OD1081" s="17"/>
      <c r="OE1081" s="17"/>
      <c r="OF1081" s="17"/>
      <c r="OG1081" s="17"/>
      <c r="OH1081" s="17"/>
      <c r="OI1081" s="17"/>
      <c r="OJ1081" s="17"/>
      <c r="OK1081" s="17"/>
      <c r="OL1081" s="17"/>
      <c r="OM1081" s="17"/>
      <c r="ON1081" s="17"/>
      <c r="OO1081" s="17"/>
      <c r="OP1081" s="17"/>
      <c r="OQ1081" s="17"/>
      <c r="OR1081" s="17"/>
      <c r="OS1081" s="17"/>
      <c r="OT1081" s="17"/>
      <c r="OU1081" s="17"/>
      <c r="OV1081" s="17"/>
      <c r="OW1081" s="17"/>
      <c r="OX1081" s="17"/>
      <c r="OY1081" s="17"/>
      <c r="OZ1081" s="17"/>
      <c r="PA1081" s="17"/>
      <c r="PB1081" s="17"/>
      <c r="PC1081" s="17"/>
      <c r="PD1081" s="17"/>
      <c r="PE1081" s="17"/>
      <c r="PF1081" s="17"/>
      <c r="PG1081" s="17"/>
      <c r="PH1081" s="17"/>
      <c r="PI1081" s="17"/>
      <c r="PJ1081" s="17"/>
      <c r="PK1081" s="17"/>
      <c r="PL1081" s="17"/>
      <c r="PM1081" s="17"/>
      <c r="PN1081" s="17"/>
      <c r="PO1081" s="17"/>
      <c r="PP1081" s="17"/>
      <c r="PQ1081" s="17"/>
      <c r="PR1081" s="17"/>
      <c r="PS1081" s="17"/>
      <c r="PT1081" s="17"/>
      <c r="PU1081" s="17"/>
      <c r="PV1081" s="17"/>
      <c r="PW1081" s="17"/>
      <c r="PX1081" s="17"/>
      <c r="PY1081" s="17"/>
      <c r="PZ1081" s="17"/>
      <c r="QA1081" s="17"/>
      <c r="QB1081" s="17"/>
      <c r="QC1081" s="17"/>
      <c r="QD1081" s="17"/>
      <c r="QE1081" s="17"/>
      <c r="QF1081" s="17"/>
      <c r="QG1081" s="17"/>
      <c r="QH1081" s="17"/>
      <c r="QI1081" s="17"/>
      <c r="QJ1081" s="17"/>
      <c r="QK1081" s="17"/>
      <c r="QL1081" s="17"/>
      <c r="QM1081" s="17"/>
      <c r="QN1081" s="17"/>
      <c r="QO1081" s="17"/>
      <c r="QP1081" s="17"/>
      <c r="QQ1081" s="17"/>
      <c r="QR1081" s="17"/>
      <c r="QS1081" s="17"/>
      <c r="QT1081" s="17"/>
      <c r="QU1081" s="17"/>
      <c r="QV1081" s="17"/>
      <c r="QW1081" s="17"/>
      <c r="QX1081" s="17"/>
      <c r="QY1081" s="17"/>
      <c r="QZ1081" s="17"/>
      <c r="RA1081" s="17"/>
      <c r="RB1081" s="17"/>
      <c r="RC1081" s="17"/>
      <c r="RD1081" s="17"/>
      <c r="RE1081" s="17"/>
      <c r="RF1081" s="17"/>
      <c r="RG1081" s="17"/>
      <c r="RH1081" s="17"/>
      <c r="RI1081" s="17"/>
      <c r="RJ1081" s="17"/>
      <c r="RK1081" s="17"/>
      <c r="RL1081" s="17"/>
      <c r="RM1081" s="17"/>
      <c r="RN1081" s="17"/>
      <c r="RO1081" s="17"/>
      <c r="RP1081" s="17"/>
      <c r="RQ1081" s="17"/>
      <c r="RR1081" s="17"/>
      <c r="RS1081" s="17"/>
      <c r="RT1081" s="17"/>
      <c r="RU1081" s="17"/>
      <c r="RV1081" s="17"/>
      <c r="RW1081" s="17"/>
      <c r="RX1081" s="17"/>
      <c r="RY1081" s="17"/>
      <c r="RZ1081" s="17"/>
      <c r="SA1081" s="17"/>
      <c r="SB1081" s="17"/>
      <c r="SC1081" s="17"/>
      <c r="SD1081" s="17"/>
      <c r="SE1081" s="17"/>
      <c r="SF1081" s="17"/>
      <c r="SG1081" s="17"/>
      <c r="SH1081" s="17"/>
      <c r="SI1081" s="17"/>
      <c r="SJ1081" s="17"/>
      <c r="SK1081" s="17"/>
      <c r="SL1081" s="17"/>
      <c r="SM1081" s="17"/>
      <c r="SN1081" s="17"/>
      <c r="SO1081" s="17"/>
      <c r="SP1081" s="17"/>
      <c r="SQ1081" s="17"/>
      <c r="SR1081" s="17"/>
      <c r="SS1081" s="17"/>
      <c r="ST1081" s="17"/>
      <c r="SU1081" s="17"/>
      <c r="SV1081" s="17"/>
      <c r="SW1081" s="17"/>
      <c r="SX1081" s="17"/>
      <c r="SY1081" s="17"/>
      <c r="SZ1081" s="17"/>
      <c r="TA1081" s="17"/>
      <c r="TB1081" s="17"/>
      <c r="TC1081" s="17"/>
      <c r="TD1081" s="17"/>
      <c r="TE1081" s="17"/>
      <c r="TF1081" s="17"/>
      <c r="TG1081" s="17"/>
      <c r="TH1081" s="17"/>
      <c r="TI1081" s="17"/>
      <c r="TJ1081" s="17"/>
      <c r="TK1081" s="17"/>
      <c r="TL1081" s="17"/>
      <c r="TM1081" s="17"/>
      <c r="TN1081" s="17"/>
      <c r="TO1081" s="17"/>
      <c r="TP1081" s="17"/>
      <c r="TQ1081" s="17"/>
      <c r="TR1081" s="17"/>
      <c r="TS1081" s="17"/>
      <c r="TT1081" s="17"/>
      <c r="TU1081" s="17"/>
      <c r="TV1081" s="17"/>
      <c r="TW1081" s="17"/>
      <c r="TX1081" s="17"/>
      <c r="TY1081" s="17"/>
      <c r="TZ1081" s="17"/>
      <c r="UA1081" s="17"/>
      <c r="UB1081" s="17"/>
      <c r="UC1081" s="17"/>
      <c r="UD1081" s="17"/>
      <c r="UE1081" s="17"/>
      <c r="UF1081" s="17"/>
      <c r="UG1081" s="17"/>
      <c r="UH1081" s="17"/>
      <c r="UI1081" s="17"/>
      <c r="UJ1081" s="17"/>
      <c r="UK1081" s="17"/>
      <c r="UL1081" s="17"/>
      <c r="UM1081" s="17"/>
      <c r="UN1081" s="17"/>
      <c r="UO1081" s="17"/>
      <c r="UP1081" s="17"/>
      <c r="UQ1081" s="17"/>
      <c r="UR1081" s="17"/>
      <c r="US1081" s="17"/>
      <c r="UT1081" s="17"/>
      <c r="UU1081" s="17"/>
      <c r="UV1081" s="17"/>
      <c r="UW1081" s="17"/>
      <c r="UX1081" s="17"/>
      <c r="UY1081" s="17"/>
      <c r="UZ1081" s="17"/>
      <c r="VA1081" s="17"/>
      <c r="VB1081" s="17"/>
      <c r="VC1081" s="17"/>
      <c r="VD1081" s="17"/>
      <c r="VE1081" s="17"/>
      <c r="VF1081" s="17"/>
      <c r="VG1081" s="17"/>
      <c r="VH1081" s="17"/>
      <c r="VI1081" s="17"/>
      <c r="VJ1081" s="17"/>
      <c r="VK1081" s="17"/>
      <c r="VL1081" s="17"/>
      <c r="VM1081" s="17"/>
      <c r="VN1081" s="17"/>
      <c r="VO1081" s="17"/>
      <c r="VP1081" s="17"/>
      <c r="VQ1081" s="17"/>
      <c r="VR1081" s="17"/>
      <c r="VS1081" s="17"/>
      <c r="VT1081" s="17"/>
      <c r="VU1081" s="17"/>
      <c r="VV1081" s="17"/>
      <c r="VW1081" s="17"/>
      <c r="VX1081" s="17"/>
      <c r="VY1081" s="17"/>
      <c r="VZ1081" s="17"/>
      <c r="WA1081" s="17"/>
      <c r="WB1081" s="17"/>
      <c r="WC1081" s="17"/>
      <c r="WD1081" s="17"/>
      <c r="WE1081" s="17"/>
      <c r="WF1081" s="17"/>
      <c r="WG1081" s="17"/>
      <c r="WH1081" s="17"/>
      <c r="WI1081" s="17"/>
      <c r="WJ1081" s="17"/>
      <c r="WK1081" s="17"/>
      <c r="WL1081" s="17"/>
      <c r="WM1081" s="17"/>
      <c r="WN1081" s="17"/>
      <c r="WO1081" s="17"/>
      <c r="WP1081" s="17"/>
      <c r="WQ1081" s="17"/>
      <c r="WR1081" s="17"/>
      <c r="WS1081" s="17"/>
      <c r="WT1081" s="17"/>
      <c r="WU1081" s="17"/>
      <c r="WV1081" s="17"/>
      <c r="WW1081" s="17"/>
      <c r="WX1081" s="17"/>
      <c r="WY1081" s="17"/>
      <c r="WZ1081" s="17"/>
      <c r="XA1081" s="17"/>
      <c r="XB1081" s="17"/>
      <c r="XC1081" s="17"/>
      <c r="XD1081" s="17"/>
      <c r="XE1081" s="17"/>
      <c r="XF1081" s="17"/>
      <c r="XG1081" s="17"/>
      <c r="XH1081" s="17"/>
      <c r="XI1081" s="17"/>
      <c r="XJ1081" s="17"/>
      <c r="XK1081" s="17"/>
      <c r="XL1081" s="17"/>
      <c r="XM1081" s="17"/>
      <c r="XN1081" s="17"/>
      <c r="XO1081" s="17"/>
      <c r="XP1081" s="17"/>
      <c r="XQ1081" s="17"/>
      <c r="XR1081" s="17"/>
      <c r="XS1081" s="17"/>
      <c r="XT1081" s="17"/>
      <c r="XU1081" s="17"/>
      <c r="XV1081" s="17"/>
      <c r="XW1081" s="17"/>
      <c r="XX1081" s="17"/>
      <c r="XY1081" s="17"/>
      <c r="XZ1081" s="17"/>
      <c r="YA1081" s="17"/>
      <c r="YB1081" s="17"/>
      <c r="YC1081" s="17"/>
      <c r="YD1081" s="17"/>
      <c r="YE1081" s="17"/>
      <c r="YF1081" s="17"/>
      <c r="YG1081" s="17"/>
      <c r="YH1081" s="17"/>
      <c r="YI1081" s="17"/>
      <c r="YJ1081" s="17"/>
      <c r="YK1081" s="17"/>
      <c r="YL1081" s="17"/>
      <c r="YM1081" s="17"/>
      <c r="YN1081" s="17"/>
      <c r="YO1081" s="17"/>
      <c r="YP1081" s="17"/>
      <c r="YQ1081" s="17"/>
      <c r="YR1081" s="17"/>
      <c r="YS1081" s="17"/>
      <c r="YT1081" s="17"/>
      <c r="YU1081" s="17"/>
      <c r="YV1081" s="17"/>
      <c r="YW1081" s="17"/>
      <c r="YX1081" s="17"/>
      <c r="YY1081" s="17"/>
      <c r="YZ1081" s="17"/>
      <c r="ZA1081" s="17"/>
      <c r="ZB1081" s="17"/>
      <c r="ZC1081" s="17"/>
      <c r="ZD1081" s="17"/>
      <c r="ZE1081" s="17"/>
      <c r="ZF1081" s="17"/>
      <c r="ZG1081" s="17"/>
      <c r="ZH1081" s="17"/>
      <c r="ZI1081" s="17"/>
      <c r="ZJ1081" s="17"/>
      <c r="ZK1081" s="17"/>
      <c r="ZL1081" s="17"/>
      <c r="ZM1081" s="17"/>
      <c r="ZN1081" s="17"/>
      <c r="ZO1081" s="17"/>
      <c r="ZP1081" s="17"/>
      <c r="ZQ1081" s="17"/>
      <c r="ZR1081" s="17"/>
      <c r="ZS1081" s="17"/>
      <c r="ZT1081" s="17"/>
      <c r="ZU1081" s="17"/>
      <c r="ZV1081" s="17"/>
      <c r="ZW1081" s="17"/>
      <c r="ZX1081" s="17"/>
      <c r="ZY1081" s="17"/>
      <c r="ZZ1081" s="17"/>
      <c r="AAA1081" s="17"/>
      <c r="AAB1081" s="17"/>
      <c r="AAC1081" s="17"/>
      <c r="AAD1081" s="17"/>
      <c r="AAE1081" s="17"/>
      <c r="AAF1081" s="17"/>
      <c r="AAG1081" s="17"/>
      <c r="AAH1081" s="17"/>
      <c r="AAI1081" s="17"/>
      <c r="AAJ1081" s="17"/>
      <c r="AAK1081" s="17"/>
      <c r="AAL1081" s="17"/>
      <c r="AAM1081" s="17"/>
      <c r="AAN1081" s="17"/>
      <c r="AAO1081" s="17"/>
      <c r="AAP1081" s="17"/>
      <c r="AAQ1081" s="17"/>
      <c r="AAR1081" s="17"/>
      <c r="AAS1081" s="17"/>
      <c r="AAT1081" s="17"/>
      <c r="AAU1081" s="17"/>
      <c r="AAV1081" s="17"/>
      <c r="AAW1081" s="17"/>
      <c r="AAX1081" s="17"/>
      <c r="AAY1081" s="17"/>
      <c r="AAZ1081" s="17"/>
      <c r="ABA1081" s="17"/>
      <c r="ABB1081" s="17"/>
      <c r="ABC1081" s="17"/>
      <c r="ABD1081" s="17"/>
      <c r="ABE1081" s="17"/>
      <c r="ABF1081" s="17"/>
      <c r="ABG1081" s="17"/>
      <c r="ABH1081" s="17"/>
      <c r="ABI1081" s="17"/>
      <c r="ABJ1081" s="17"/>
      <c r="ABK1081" s="17"/>
      <c r="ABL1081" s="17"/>
      <c r="ABM1081" s="17"/>
      <c r="ABN1081" s="17"/>
      <c r="ABO1081" s="17"/>
      <c r="ABP1081" s="17"/>
      <c r="ABQ1081" s="17"/>
      <c r="ABR1081" s="17"/>
      <c r="ABS1081" s="17"/>
      <c r="ABT1081" s="17"/>
      <c r="ABU1081" s="17"/>
      <c r="ABV1081" s="17"/>
      <c r="ABW1081" s="17"/>
      <c r="ABX1081" s="17"/>
      <c r="ABY1081" s="17"/>
      <c r="ABZ1081" s="17"/>
      <c r="ACA1081" s="17"/>
      <c r="ACB1081" s="17"/>
      <c r="ACC1081" s="17"/>
      <c r="ACD1081" s="17"/>
      <c r="ACE1081" s="17"/>
      <c r="ACF1081" s="17"/>
      <c r="ACG1081" s="17"/>
      <c r="ACH1081" s="17"/>
      <c r="ACI1081" s="17"/>
      <c r="ACJ1081" s="17"/>
      <c r="ACK1081" s="17"/>
      <c r="ACL1081" s="17"/>
      <c r="ACM1081" s="17"/>
      <c r="ACN1081" s="17"/>
      <c r="ACO1081" s="17"/>
      <c r="ACP1081" s="17"/>
      <c r="ACQ1081" s="17"/>
      <c r="ACR1081" s="17"/>
      <c r="ACS1081" s="17"/>
      <c r="ACT1081" s="17"/>
      <c r="ACU1081" s="17"/>
      <c r="ACV1081" s="17"/>
      <c r="ACW1081" s="17"/>
      <c r="ACX1081" s="17"/>
      <c r="ACY1081" s="17"/>
      <c r="ACZ1081" s="17"/>
      <c r="ADA1081" s="17"/>
      <c r="ADB1081" s="17"/>
      <c r="ADC1081" s="17"/>
      <c r="ADD1081" s="17"/>
      <c r="ADE1081" s="17"/>
      <c r="ADF1081" s="17"/>
      <c r="ADG1081" s="17"/>
      <c r="ADH1081" s="17"/>
      <c r="ADI1081" s="17"/>
      <c r="ADJ1081" s="17"/>
      <c r="ADK1081" s="17"/>
      <c r="ADL1081" s="17"/>
      <c r="ADM1081" s="17"/>
      <c r="ADN1081" s="17"/>
      <c r="ADO1081" s="17"/>
      <c r="ADP1081" s="17"/>
      <c r="ADQ1081" s="17"/>
      <c r="ADR1081" s="17"/>
    </row>
    <row r="1082" spans="44:798" s="16" customFormat="1" x14ac:dyDescent="0.25">
      <c r="AR1082" s="56"/>
      <c r="AS1082" s="56"/>
      <c r="AT1082" s="57"/>
      <c r="AU1082" s="56"/>
      <c r="AV1082" s="57"/>
      <c r="AW1082" s="56"/>
      <c r="AX1082" s="56"/>
      <c r="AY1082" s="56"/>
      <c r="AZ1082" s="56"/>
      <c r="BA1082" s="56"/>
      <c r="BB1082" s="56"/>
      <c r="BC1082" s="56"/>
      <c r="BD1082" s="56"/>
      <c r="BE1082" s="51"/>
      <c r="BF1082" s="51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  <c r="HS1082" s="17"/>
      <c r="HT1082" s="17"/>
      <c r="HU1082" s="17"/>
      <c r="HV1082" s="17"/>
      <c r="HW1082" s="17"/>
      <c r="HX1082" s="17"/>
      <c r="HY1082" s="17"/>
      <c r="HZ1082" s="17"/>
      <c r="IA1082" s="17"/>
      <c r="IB1082" s="17"/>
      <c r="IC1082" s="17"/>
      <c r="ID1082" s="17"/>
      <c r="IE1082" s="17"/>
      <c r="IF1082" s="17"/>
      <c r="IG1082" s="17"/>
      <c r="IH1082" s="17"/>
      <c r="II1082" s="17"/>
      <c r="IJ1082" s="17"/>
      <c r="IK1082" s="17"/>
      <c r="IL1082" s="17"/>
      <c r="IM1082" s="17"/>
      <c r="IN1082" s="17"/>
      <c r="IO1082" s="17"/>
      <c r="IP1082" s="17"/>
      <c r="IQ1082" s="17"/>
      <c r="IR1082" s="17"/>
      <c r="IS1082" s="17"/>
      <c r="IT1082" s="17"/>
      <c r="IU1082" s="17"/>
      <c r="IV1082" s="17"/>
      <c r="IW1082" s="17"/>
      <c r="IX1082" s="17"/>
      <c r="IY1082" s="17"/>
      <c r="IZ1082" s="17"/>
      <c r="JA1082" s="17"/>
      <c r="JB1082" s="17"/>
      <c r="JC1082" s="17"/>
      <c r="JD1082" s="17"/>
      <c r="JE1082" s="17"/>
      <c r="JF1082" s="17"/>
      <c r="JG1082" s="17"/>
      <c r="JH1082" s="17"/>
      <c r="JI1082" s="17"/>
      <c r="JJ1082" s="17"/>
      <c r="JK1082" s="17"/>
      <c r="JL1082" s="17"/>
      <c r="JM1082" s="17"/>
      <c r="JN1082" s="17"/>
      <c r="JO1082" s="17"/>
      <c r="JP1082" s="17"/>
      <c r="JQ1082" s="17"/>
      <c r="JR1082" s="17"/>
      <c r="JS1082" s="17"/>
      <c r="JT1082" s="17"/>
      <c r="JU1082" s="17"/>
      <c r="JV1082" s="17"/>
      <c r="JW1082" s="17"/>
      <c r="JX1082" s="17"/>
      <c r="JY1082" s="17"/>
      <c r="JZ1082" s="17"/>
      <c r="KA1082" s="17"/>
      <c r="KB1082" s="17"/>
      <c r="KC1082" s="17"/>
      <c r="KD1082" s="17"/>
      <c r="KE1082" s="17"/>
      <c r="KF1082" s="17"/>
      <c r="KG1082" s="17"/>
      <c r="KH1082" s="17"/>
      <c r="KI1082" s="17"/>
      <c r="KJ1082" s="17"/>
      <c r="KK1082" s="17"/>
      <c r="KL1082" s="17"/>
      <c r="KM1082" s="17"/>
      <c r="KN1082" s="17"/>
      <c r="KO1082" s="17"/>
      <c r="KP1082" s="17"/>
      <c r="KQ1082" s="17"/>
      <c r="KR1082" s="17"/>
      <c r="KS1082" s="17"/>
      <c r="KT1082" s="17"/>
      <c r="KU1082" s="17"/>
      <c r="KV1082" s="17"/>
      <c r="KW1082" s="17"/>
      <c r="KX1082" s="17"/>
      <c r="KY1082" s="17"/>
      <c r="KZ1082" s="17"/>
      <c r="LA1082" s="17"/>
      <c r="LB1082" s="17"/>
      <c r="LC1082" s="17"/>
      <c r="LD1082" s="17"/>
      <c r="LE1082" s="17"/>
      <c r="LF1082" s="17"/>
      <c r="LG1082" s="17"/>
      <c r="LH1082" s="17"/>
      <c r="LI1082" s="17"/>
      <c r="LJ1082" s="17"/>
      <c r="LK1082" s="17"/>
      <c r="LL1082" s="17"/>
      <c r="LM1082" s="17"/>
      <c r="LN1082" s="17"/>
      <c r="LO1082" s="17"/>
      <c r="LP1082" s="17"/>
      <c r="LQ1082" s="17"/>
      <c r="LR1082" s="17"/>
      <c r="LS1082" s="17"/>
      <c r="LT1082" s="17"/>
      <c r="LU1082" s="17"/>
      <c r="LV1082" s="17"/>
      <c r="LW1082" s="17"/>
      <c r="LX1082" s="17"/>
      <c r="LY1082" s="17"/>
      <c r="LZ1082" s="17"/>
      <c r="MA1082" s="17"/>
      <c r="MB1082" s="17"/>
      <c r="MC1082" s="17"/>
      <c r="MD1082" s="17"/>
      <c r="ME1082" s="17"/>
      <c r="MF1082" s="17"/>
      <c r="MG1082" s="17"/>
      <c r="MH1082" s="17"/>
      <c r="MI1082" s="17"/>
      <c r="MJ1082" s="17"/>
      <c r="MK1082" s="17"/>
      <c r="ML1082" s="17"/>
      <c r="MM1082" s="17"/>
      <c r="MN1082" s="17"/>
      <c r="MO1082" s="17"/>
      <c r="MP1082" s="17"/>
      <c r="MQ1082" s="17"/>
      <c r="MR1082" s="17"/>
      <c r="MS1082" s="17"/>
      <c r="MT1082" s="17"/>
      <c r="MU1082" s="17"/>
      <c r="MV1082" s="17"/>
      <c r="MW1082" s="17"/>
      <c r="MX1082" s="17"/>
      <c r="MY1082" s="17"/>
      <c r="MZ1082" s="17"/>
      <c r="NA1082" s="17"/>
      <c r="NB1082" s="17"/>
      <c r="NC1082" s="17"/>
      <c r="ND1082" s="17"/>
      <c r="NE1082" s="17"/>
      <c r="NF1082" s="17"/>
      <c r="NG1082" s="17"/>
      <c r="NH1082" s="17"/>
      <c r="NI1082" s="17"/>
      <c r="NJ1082" s="17"/>
      <c r="NK1082" s="17"/>
      <c r="NL1082" s="17"/>
      <c r="NM1082" s="17"/>
      <c r="NN1082" s="17"/>
      <c r="NO1082" s="17"/>
      <c r="NP1082" s="17"/>
      <c r="NQ1082" s="17"/>
      <c r="NR1082" s="17"/>
      <c r="NS1082" s="17"/>
      <c r="NT1082" s="17"/>
      <c r="NU1082" s="17"/>
      <c r="NV1082" s="17"/>
      <c r="NW1082" s="17"/>
      <c r="NX1082" s="17"/>
      <c r="NY1082" s="17"/>
      <c r="NZ1082" s="17"/>
      <c r="OA1082" s="17"/>
      <c r="OB1082" s="17"/>
      <c r="OC1082" s="17"/>
      <c r="OD1082" s="17"/>
      <c r="OE1082" s="17"/>
      <c r="OF1082" s="17"/>
      <c r="OG1082" s="17"/>
      <c r="OH1082" s="17"/>
      <c r="OI1082" s="17"/>
      <c r="OJ1082" s="17"/>
      <c r="OK1082" s="17"/>
      <c r="OL1082" s="17"/>
      <c r="OM1082" s="17"/>
      <c r="ON1082" s="17"/>
      <c r="OO1082" s="17"/>
      <c r="OP1082" s="17"/>
      <c r="OQ1082" s="17"/>
      <c r="OR1082" s="17"/>
      <c r="OS1082" s="17"/>
      <c r="OT1082" s="17"/>
      <c r="OU1082" s="17"/>
      <c r="OV1082" s="17"/>
      <c r="OW1082" s="17"/>
      <c r="OX1082" s="17"/>
      <c r="OY1082" s="17"/>
      <c r="OZ1082" s="17"/>
      <c r="PA1082" s="17"/>
      <c r="PB1082" s="17"/>
      <c r="PC1082" s="17"/>
      <c r="PD1082" s="17"/>
      <c r="PE1082" s="17"/>
      <c r="PF1082" s="17"/>
      <c r="PG1082" s="17"/>
      <c r="PH1082" s="17"/>
      <c r="PI1082" s="17"/>
      <c r="PJ1082" s="17"/>
      <c r="PK1082" s="17"/>
      <c r="PL1082" s="17"/>
      <c r="PM1082" s="17"/>
      <c r="PN1082" s="17"/>
      <c r="PO1082" s="17"/>
      <c r="PP1082" s="17"/>
      <c r="PQ1082" s="17"/>
      <c r="PR1082" s="17"/>
      <c r="PS1082" s="17"/>
      <c r="PT1082" s="17"/>
      <c r="PU1082" s="17"/>
      <c r="PV1082" s="17"/>
      <c r="PW1082" s="17"/>
      <c r="PX1082" s="17"/>
      <c r="PY1082" s="17"/>
      <c r="PZ1082" s="17"/>
      <c r="QA1082" s="17"/>
      <c r="QB1082" s="17"/>
      <c r="QC1082" s="17"/>
      <c r="QD1082" s="17"/>
      <c r="QE1082" s="17"/>
      <c r="QF1082" s="17"/>
      <c r="QG1082" s="17"/>
      <c r="QH1082" s="17"/>
      <c r="QI1082" s="17"/>
      <c r="QJ1082" s="17"/>
      <c r="QK1082" s="17"/>
      <c r="QL1082" s="17"/>
      <c r="QM1082" s="17"/>
      <c r="QN1082" s="17"/>
      <c r="QO1082" s="17"/>
      <c r="QP1082" s="17"/>
      <c r="QQ1082" s="17"/>
      <c r="QR1082" s="17"/>
      <c r="QS1082" s="17"/>
      <c r="QT1082" s="17"/>
      <c r="QU1082" s="17"/>
      <c r="QV1082" s="17"/>
      <c r="QW1082" s="17"/>
      <c r="QX1082" s="17"/>
      <c r="QY1082" s="17"/>
      <c r="QZ1082" s="17"/>
      <c r="RA1082" s="17"/>
      <c r="RB1082" s="17"/>
      <c r="RC1082" s="17"/>
      <c r="RD1082" s="17"/>
      <c r="RE1082" s="17"/>
      <c r="RF1082" s="17"/>
      <c r="RG1082" s="17"/>
      <c r="RH1082" s="17"/>
      <c r="RI1082" s="17"/>
      <c r="RJ1082" s="17"/>
      <c r="RK1082" s="17"/>
      <c r="RL1082" s="17"/>
      <c r="RM1082" s="17"/>
      <c r="RN1082" s="17"/>
      <c r="RO1082" s="17"/>
      <c r="RP1082" s="17"/>
      <c r="RQ1082" s="17"/>
      <c r="RR1082" s="17"/>
      <c r="RS1082" s="17"/>
      <c r="RT1082" s="17"/>
      <c r="RU1082" s="17"/>
      <c r="RV1082" s="17"/>
      <c r="RW1082" s="17"/>
      <c r="RX1082" s="17"/>
      <c r="RY1082" s="17"/>
      <c r="RZ1082" s="17"/>
      <c r="SA1082" s="17"/>
      <c r="SB1082" s="17"/>
      <c r="SC1082" s="17"/>
      <c r="SD1082" s="17"/>
      <c r="SE1082" s="17"/>
      <c r="SF1082" s="17"/>
      <c r="SG1082" s="17"/>
      <c r="SH1082" s="17"/>
      <c r="SI1082" s="17"/>
      <c r="SJ1082" s="17"/>
      <c r="SK1082" s="17"/>
      <c r="SL1082" s="17"/>
      <c r="SM1082" s="17"/>
      <c r="SN1082" s="17"/>
      <c r="SO1082" s="17"/>
      <c r="SP1082" s="17"/>
      <c r="SQ1082" s="17"/>
      <c r="SR1082" s="17"/>
      <c r="SS1082" s="17"/>
      <c r="ST1082" s="17"/>
      <c r="SU1082" s="17"/>
      <c r="SV1082" s="17"/>
      <c r="SW1082" s="17"/>
      <c r="SX1082" s="17"/>
      <c r="SY1082" s="17"/>
      <c r="SZ1082" s="17"/>
      <c r="TA1082" s="17"/>
      <c r="TB1082" s="17"/>
      <c r="TC1082" s="17"/>
      <c r="TD1082" s="17"/>
      <c r="TE1082" s="17"/>
      <c r="TF1082" s="17"/>
      <c r="TG1082" s="17"/>
      <c r="TH1082" s="17"/>
      <c r="TI1082" s="17"/>
      <c r="TJ1082" s="17"/>
      <c r="TK1082" s="17"/>
      <c r="TL1082" s="17"/>
      <c r="TM1082" s="17"/>
      <c r="TN1082" s="17"/>
      <c r="TO1082" s="17"/>
      <c r="TP1082" s="17"/>
      <c r="TQ1082" s="17"/>
      <c r="TR1082" s="17"/>
      <c r="TS1082" s="17"/>
      <c r="TT1082" s="17"/>
      <c r="TU1082" s="17"/>
      <c r="TV1082" s="17"/>
      <c r="TW1082" s="17"/>
      <c r="TX1082" s="17"/>
      <c r="TY1082" s="17"/>
      <c r="TZ1082" s="17"/>
      <c r="UA1082" s="17"/>
      <c r="UB1082" s="17"/>
      <c r="UC1082" s="17"/>
      <c r="UD1082" s="17"/>
      <c r="UE1082" s="17"/>
      <c r="UF1082" s="17"/>
      <c r="UG1082" s="17"/>
      <c r="UH1082" s="17"/>
      <c r="UI1082" s="17"/>
      <c r="UJ1082" s="17"/>
      <c r="UK1082" s="17"/>
      <c r="UL1082" s="17"/>
      <c r="UM1082" s="17"/>
      <c r="UN1082" s="17"/>
      <c r="UO1082" s="17"/>
      <c r="UP1082" s="17"/>
      <c r="UQ1082" s="17"/>
      <c r="UR1082" s="17"/>
      <c r="US1082" s="17"/>
      <c r="UT1082" s="17"/>
      <c r="UU1082" s="17"/>
      <c r="UV1082" s="17"/>
      <c r="UW1082" s="17"/>
      <c r="UX1082" s="17"/>
      <c r="UY1082" s="17"/>
      <c r="UZ1082" s="17"/>
      <c r="VA1082" s="17"/>
      <c r="VB1082" s="17"/>
      <c r="VC1082" s="17"/>
      <c r="VD1082" s="17"/>
      <c r="VE1082" s="17"/>
      <c r="VF1082" s="17"/>
      <c r="VG1082" s="17"/>
      <c r="VH1082" s="17"/>
      <c r="VI1082" s="17"/>
      <c r="VJ1082" s="17"/>
      <c r="VK1082" s="17"/>
      <c r="VL1082" s="17"/>
      <c r="VM1082" s="17"/>
      <c r="VN1082" s="17"/>
      <c r="VO1082" s="17"/>
      <c r="VP1082" s="17"/>
      <c r="VQ1082" s="17"/>
      <c r="VR1082" s="17"/>
      <c r="VS1082" s="17"/>
      <c r="VT1082" s="17"/>
      <c r="VU1082" s="17"/>
      <c r="VV1082" s="17"/>
      <c r="VW1082" s="17"/>
      <c r="VX1082" s="17"/>
      <c r="VY1082" s="17"/>
      <c r="VZ1082" s="17"/>
      <c r="WA1082" s="17"/>
      <c r="WB1082" s="17"/>
      <c r="WC1082" s="17"/>
      <c r="WD1082" s="17"/>
      <c r="WE1082" s="17"/>
      <c r="WF1082" s="17"/>
      <c r="WG1082" s="17"/>
      <c r="WH1082" s="17"/>
      <c r="WI1082" s="17"/>
      <c r="WJ1082" s="17"/>
      <c r="WK1082" s="17"/>
      <c r="WL1082" s="17"/>
      <c r="WM1082" s="17"/>
      <c r="WN1082" s="17"/>
      <c r="WO1082" s="17"/>
      <c r="WP1082" s="17"/>
      <c r="WQ1082" s="17"/>
      <c r="WR1082" s="17"/>
      <c r="WS1082" s="17"/>
      <c r="WT1082" s="17"/>
      <c r="WU1082" s="17"/>
      <c r="WV1082" s="17"/>
      <c r="WW1082" s="17"/>
      <c r="WX1082" s="17"/>
      <c r="WY1082" s="17"/>
      <c r="WZ1082" s="17"/>
      <c r="XA1082" s="17"/>
      <c r="XB1082" s="17"/>
      <c r="XC1082" s="17"/>
      <c r="XD1082" s="17"/>
      <c r="XE1082" s="17"/>
      <c r="XF1082" s="17"/>
      <c r="XG1082" s="17"/>
      <c r="XH1082" s="17"/>
      <c r="XI1082" s="17"/>
      <c r="XJ1082" s="17"/>
      <c r="XK1082" s="17"/>
      <c r="XL1082" s="17"/>
      <c r="XM1082" s="17"/>
      <c r="XN1082" s="17"/>
      <c r="XO1082" s="17"/>
      <c r="XP1082" s="17"/>
      <c r="XQ1082" s="17"/>
      <c r="XR1082" s="17"/>
      <c r="XS1082" s="17"/>
      <c r="XT1082" s="17"/>
      <c r="XU1082" s="17"/>
      <c r="XV1082" s="17"/>
      <c r="XW1082" s="17"/>
      <c r="XX1082" s="17"/>
      <c r="XY1082" s="17"/>
      <c r="XZ1082" s="17"/>
      <c r="YA1082" s="17"/>
      <c r="YB1082" s="17"/>
      <c r="YC1082" s="17"/>
      <c r="YD1082" s="17"/>
      <c r="YE1082" s="17"/>
      <c r="YF1082" s="17"/>
      <c r="YG1082" s="17"/>
      <c r="YH1082" s="17"/>
      <c r="YI1082" s="17"/>
      <c r="YJ1082" s="17"/>
      <c r="YK1082" s="17"/>
      <c r="YL1082" s="17"/>
      <c r="YM1082" s="17"/>
      <c r="YN1082" s="17"/>
      <c r="YO1082" s="17"/>
      <c r="YP1082" s="17"/>
      <c r="YQ1082" s="17"/>
      <c r="YR1082" s="17"/>
      <c r="YS1082" s="17"/>
      <c r="YT1082" s="17"/>
      <c r="YU1082" s="17"/>
      <c r="YV1082" s="17"/>
      <c r="YW1082" s="17"/>
      <c r="YX1082" s="17"/>
      <c r="YY1082" s="17"/>
      <c r="YZ1082" s="17"/>
      <c r="ZA1082" s="17"/>
      <c r="ZB1082" s="17"/>
      <c r="ZC1082" s="17"/>
      <c r="ZD1082" s="17"/>
      <c r="ZE1082" s="17"/>
      <c r="ZF1082" s="17"/>
      <c r="ZG1082" s="17"/>
      <c r="ZH1082" s="17"/>
      <c r="ZI1082" s="17"/>
      <c r="ZJ1082" s="17"/>
      <c r="ZK1082" s="17"/>
      <c r="ZL1082" s="17"/>
      <c r="ZM1082" s="17"/>
      <c r="ZN1082" s="17"/>
      <c r="ZO1082" s="17"/>
      <c r="ZP1082" s="17"/>
      <c r="ZQ1082" s="17"/>
      <c r="ZR1082" s="17"/>
      <c r="ZS1082" s="17"/>
      <c r="ZT1082" s="17"/>
      <c r="ZU1082" s="17"/>
      <c r="ZV1082" s="17"/>
      <c r="ZW1082" s="17"/>
      <c r="ZX1082" s="17"/>
      <c r="ZY1082" s="17"/>
      <c r="ZZ1082" s="17"/>
      <c r="AAA1082" s="17"/>
      <c r="AAB1082" s="17"/>
      <c r="AAC1082" s="17"/>
      <c r="AAD1082" s="17"/>
      <c r="AAE1082" s="17"/>
      <c r="AAF1082" s="17"/>
      <c r="AAG1082" s="17"/>
      <c r="AAH1082" s="17"/>
      <c r="AAI1082" s="17"/>
      <c r="AAJ1082" s="17"/>
      <c r="AAK1082" s="17"/>
      <c r="AAL1082" s="17"/>
      <c r="AAM1082" s="17"/>
      <c r="AAN1082" s="17"/>
      <c r="AAO1082" s="17"/>
      <c r="AAP1082" s="17"/>
      <c r="AAQ1082" s="17"/>
      <c r="AAR1082" s="17"/>
      <c r="AAS1082" s="17"/>
      <c r="AAT1082" s="17"/>
      <c r="AAU1082" s="17"/>
      <c r="AAV1082" s="17"/>
      <c r="AAW1082" s="17"/>
      <c r="AAX1082" s="17"/>
      <c r="AAY1082" s="17"/>
      <c r="AAZ1082" s="17"/>
      <c r="ABA1082" s="17"/>
      <c r="ABB1082" s="17"/>
      <c r="ABC1082" s="17"/>
      <c r="ABD1082" s="17"/>
      <c r="ABE1082" s="17"/>
      <c r="ABF1082" s="17"/>
      <c r="ABG1082" s="17"/>
      <c r="ABH1082" s="17"/>
      <c r="ABI1082" s="17"/>
      <c r="ABJ1082" s="17"/>
      <c r="ABK1082" s="17"/>
      <c r="ABL1082" s="17"/>
      <c r="ABM1082" s="17"/>
      <c r="ABN1082" s="17"/>
      <c r="ABO1082" s="17"/>
      <c r="ABP1082" s="17"/>
      <c r="ABQ1082" s="17"/>
      <c r="ABR1082" s="17"/>
      <c r="ABS1082" s="17"/>
      <c r="ABT1082" s="17"/>
      <c r="ABU1082" s="17"/>
      <c r="ABV1082" s="17"/>
      <c r="ABW1082" s="17"/>
      <c r="ABX1082" s="17"/>
      <c r="ABY1082" s="17"/>
      <c r="ABZ1082" s="17"/>
      <c r="ACA1082" s="17"/>
      <c r="ACB1082" s="17"/>
      <c r="ACC1082" s="17"/>
      <c r="ACD1082" s="17"/>
      <c r="ACE1082" s="17"/>
      <c r="ACF1082" s="17"/>
      <c r="ACG1082" s="17"/>
      <c r="ACH1082" s="17"/>
      <c r="ACI1082" s="17"/>
      <c r="ACJ1082" s="17"/>
      <c r="ACK1082" s="17"/>
      <c r="ACL1082" s="17"/>
      <c r="ACM1082" s="17"/>
      <c r="ACN1082" s="17"/>
      <c r="ACO1082" s="17"/>
      <c r="ACP1082" s="17"/>
      <c r="ACQ1082" s="17"/>
      <c r="ACR1082" s="17"/>
      <c r="ACS1082" s="17"/>
      <c r="ACT1082" s="17"/>
      <c r="ACU1082" s="17"/>
      <c r="ACV1082" s="17"/>
      <c r="ACW1082" s="17"/>
      <c r="ACX1082" s="17"/>
      <c r="ACY1082" s="17"/>
      <c r="ACZ1082" s="17"/>
      <c r="ADA1082" s="17"/>
      <c r="ADB1082" s="17"/>
      <c r="ADC1082" s="17"/>
      <c r="ADD1082" s="17"/>
      <c r="ADE1082" s="17"/>
      <c r="ADF1082" s="17"/>
      <c r="ADG1082" s="17"/>
      <c r="ADH1082" s="17"/>
      <c r="ADI1082" s="17"/>
      <c r="ADJ1082" s="17"/>
      <c r="ADK1082" s="17"/>
      <c r="ADL1082" s="17"/>
      <c r="ADM1082" s="17"/>
      <c r="ADN1082" s="17"/>
      <c r="ADO1082" s="17"/>
      <c r="ADP1082" s="17"/>
      <c r="ADQ1082" s="17"/>
      <c r="ADR1082" s="17"/>
    </row>
    <row r="1083" spans="44:798" s="16" customFormat="1" x14ac:dyDescent="0.25">
      <c r="AR1083" s="56"/>
      <c r="AS1083" s="56"/>
      <c r="AT1083" s="57"/>
      <c r="AU1083" s="56"/>
      <c r="AV1083" s="57"/>
      <c r="AW1083" s="56"/>
      <c r="AX1083" s="56"/>
      <c r="AY1083" s="56"/>
      <c r="AZ1083" s="56"/>
      <c r="BA1083" s="56"/>
      <c r="BB1083" s="56"/>
      <c r="BC1083" s="56"/>
      <c r="BD1083" s="56"/>
      <c r="BE1083" s="51"/>
      <c r="BF1083" s="51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  <c r="HR1083" s="17"/>
      <c r="HS1083" s="17"/>
      <c r="HT1083" s="17"/>
      <c r="HU1083" s="17"/>
      <c r="HV1083" s="17"/>
      <c r="HW1083" s="17"/>
      <c r="HX1083" s="17"/>
      <c r="HY1083" s="17"/>
      <c r="HZ1083" s="17"/>
      <c r="IA1083" s="17"/>
      <c r="IB1083" s="17"/>
      <c r="IC1083" s="17"/>
      <c r="ID1083" s="17"/>
      <c r="IE1083" s="17"/>
      <c r="IF1083" s="17"/>
      <c r="IG1083" s="17"/>
      <c r="IH1083" s="17"/>
      <c r="II1083" s="17"/>
      <c r="IJ1083" s="17"/>
      <c r="IK1083" s="17"/>
      <c r="IL1083" s="17"/>
      <c r="IM1083" s="17"/>
      <c r="IN1083" s="17"/>
      <c r="IO1083" s="17"/>
      <c r="IP1083" s="17"/>
      <c r="IQ1083" s="17"/>
      <c r="IR1083" s="17"/>
      <c r="IS1083" s="17"/>
      <c r="IT1083" s="17"/>
      <c r="IU1083" s="17"/>
      <c r="IV1083" s="17"/>
      <c r="IW1083" s="17"/>
      <c r="IX1083" s="17"/>
      <c r="IY1083" s="17"/>
      <c r="IZ1083" s="17"/>
      <c r="JA1083" s="17"/>
      <c r="JB1083" s="17"/>
      <c r="JC1083" s="17"/>
      <c r="JD1083" s="17"/>
      <c r="JE1083" s="17"/>
      <c r="JF1083" s="17"/>
      <c r="JG1083" s="17"/>
      <c r="JH1083" s="17"/>
      <c r="JI1083" s="17"/>
      <c r="JJ1083" s="17"/>
      <c r="JK1083" s="17"/>
      <c r="JL1083" s="17"/>
      <c r="JM1083" s="17"/>
      <c r="JN1083" s="17"/>
      <c r="JO1083" s="17"/>
      <c r="JP1083" s="17"/>
      <c r="JQ1083" s="17"/>
      <c r="JR1083" s="17"/>
      <c r="JS1083" s="17"/>
      <c r="JT1083" s="17"/>
      <c r="JU1083" s="17"/>
      <c r="JV1083" s="17"/>
      <c r="JW1083" s="17"/>
      <c r="JX1083" s="17"/>
      <c r="JY1083" s="17"/>
      <c r="JZ1083" s="17"/>
      <c r="KA1083" s="17"/>
      <c r="KB1083" s="17"/>
      <c r="KC1083" s="17"/>
      <c r="KD1083" s="17"/>
      <c r="KE1083" s="17"/>
      <c r="KF1083" s="17"/>
      <c r="KG1083" s="17"/>
      <c r="KH1083" s="17"/>
      <c r="KI1083" s="17"/>
      <c r="KJ1083" s="17"/>
      <c r="KK1083" s="17"/>
      <c r="KL1083" s="17"/>
      <c r="KM1083" s="17"/>
      <c r="KN1083" s="17"/>
      <c r="KO1083" s="17"/>
      <c r="KP1083" s="17"/>
      <c r="KQ1083" s="17"/>
      <c r="KR1083" s="17"/>
      <c r="KS1083" s="17"/>
      <c r="KT1083" s="17"/>
      <c r="KU1083" s="17"/>
      <c r="KV1083" s="17"/>
      <c r="KW1083" s="17"/>
      <c r="KX1083" s="17"/>
      <c r="KY1083" s="17"/>
      <c r="KZ1083" s="17"/>
      <c r="LA1083" s="17"/>
      <c r="LB1083" s="17"/>
      <c r="LC1083" s="17"/>
      <c r="LD1083" s="17"/>
      <c r="LE1083" s="17"/>
      <c r="LF1083" s="17"/>
      <c r="LG1083" s="17"/>
      <c r="LH1083" s="17"/>
      <c r="LI1083" s="17"/>
      <c r="LJ1083" s="17"/>
      <c r="LK1083" s="17"/>
      <c r="LL1083" s="17"/>
      <c r="LM1083" s="17"/>
      <c r="LN1083" s="17"/>
      <c r="LO1083" s="17"/>
      <c r="LP1083" s="17"/>
      <c r="LQ1083" s="17"/>
      <c r="LR1083" s="17"/>
      <c r="LS1083" s="17"/>
      <c r="LT1083" s="17"/>
      <c r="LU1083" s="17"/>
      <c r="LV1083" s="17"/>
      <c r="LW1083" s="17"/>
      <c r="LX1083" s="17"/>
      <c r="LY1083" s="17"/>
      <c r="LZ1083" s="17"/>
      <c r="MA1083" s="17"/>
      <c r="MB1083" s="17"/>
      <c r="MC1083" s="17"/>
      <c r="MD1083" s="17"/>
      <c r="ME1083" s="17"/>
      <c r="MF1083" s="17"/>
      <c r="MG1083" s="17"/>
      <c r="MH1083" s="17"/>
      <c r="MI1083" s="17"/>
      <c r="MJ1083" s="17"/>
      <c r="MK1083" s="17"/>
      <c r="ML1083" s="17"/>
      <c r="MM1083" s="17"/>
      <c r="MN1083" s="17"/>
      <c r="MO1083" s="17"/>
      <c r="MP1083" s="17"/>
      <c r="MQ1083" s="17"/>
      <c r="MR1083" s="17"/>
      <c r="MS1083" s="17"/>
      <c r="MT1083" s="17"/>
      <c r="MU1083" s="17"/>
      <c r="MV1083" s="17"/>
      <c r="MW1083" s="17"/>
      <c r="MX1083" s="17"/>
      <c r="MY1083" s="17"/>
      <c r="MZ1083" s="17"/>
      <c r="NA1083" s="17"/>
      <c r="NB1083" s="17"/>
      <c r="NC1083" s="17"/>
      <c r="ND1083" s="17"/>
      <c r="NE1083" s="17"/>
      <c r="NF1083" s="17"/>
      <c r="NG1083" s="17"/>
      <c r="NH1083" s="17"/>
      <c r="NI1083" s="17"/>
      <c r="NJ1083" s="17"/>
      <c r="NK1083" s="17"/>
      <c r="NL1083" s="17"/>
      <c r="NM1083" s="17"/>
      <c r="NN1083" s="17"/>
      <c r="NO1083" s="17"/>
      <c r="NP1083" s="17"/>
      <c r="NQ1083" s="17"/>
      <c r="NR1083" s="17"/>
      <c r="NS1083" s="17"/>
      <c r="NT1083" s="17"/>
      <c r="NU1083" s="17"/>
      <c r="NV1083" s="17"/>
      <c r="NW1083" s="17"/>
      <c r="NX1083" s="17"/>
      <c r="NY1083" s="17"/>
      <c r="NZ1083" s="17"/>
      <c r="OA1083" s="17"/>
      <c r="OB1083" s="17"/>
      <c r="OC1083" s="17"/>
      <c r="OD1083" s="17"/>
      <c r="OE1083" s="17"/>
      <c r="OF1083" s="17"/>
      <c r="OG1083" s="17"/>
      <c r="OH1083" s="17"/>
      <c r="OI1083" s="17"/>
      <c r="OJ1083" s="17"/>
      <c r="OK1083" s="17"/>
      <c r="OL1083" s="17"/>
      <c r="OM1083" s="17"/>
      <c r="ON1083" s="17"/>
      <c r="OO1083" s="17"/>
      <c r="OP1083" s="17"/>
      <c r="OQ1083" s="17"/>
      <c r="OR1083" s="17"/>
      <c r="OS1083" s="17"/>
      <c r="OT1083" s="17"/>
      <c r="OU1083" s="17"/>
      <c r="OV1083" s="17"/>
      <c r="OW1083" s="17"/>
      <c r="OX1083" s="17"/>
      <c r="OY1083" s="17"/>
      <c r="OZ1083" s="17"/>
      <c r="PA1083" s="17"/>
      <c r="PB1083" s="17"/>
      <c r="PC1083" s="17"/>
      <c r="PD1083" s="17"/>
      <c r="PE1083" s="17"/>
      <c r="PF1083" s="17"/>
      <c r="PG1083" s="17"/>
      <c r="PH1083" s="17"/>
      <c r="PI1083" s="17"/>
      <c r="PJ1083" s="17"/>
      <c r="PK1083" s="17"/>
      <c r="PL1083" s="17"/>
      <c r="PM1083" s="17"/>
      <c r="PN1083" s="17"/>
      <c r="PO1083" s="17"/>
      <c r="PP1083" s="17"/>
      <c r="PQ1083" s="17"/>
      <c r="PR1083" s="17"/>
      <c r="PS1083" s="17"/>
      <c r="PT1083" s="17"/>
      <c r="PU1083" s="17"/>
      <c r="PV1083" s="17"/>
      <c r="PW1083" s="17"/>
      <c r="PX1083" s="17"/>
      <c r="PY1083" s="17"/>
      <c r="PZ1083" s="17"/>
      <c r="QA1083" s="17"/>
      <c r="QB1083" s="17"/>
      <c r="QC1083" s="17"/>
      <c r="QD1083" s="17"/>
      <c r="QE1083" s="17"/>
      <c r="QF1083" s="17"/>
      <c r="QG1083" s="17"/>
      <c r="QH1083" s="17"/>
      <c r="QI1083" s="17"/>
      <c r="QJ1083" s="17"/>
      <c r="QK1083" s="17"/>
      <c r="QL1083" s="17"/>
      <c r="QM1083" s="17"/>
      <c r="QN1083" s="17"/>
      <c r="QO1083" s="17"/>
      <c r="QP1083" s="17"/>
      <c r="QQ1083" s="17"/>
      <c r="QR1083" s="17"/>
      <c r="QS1083" s="17"/>
      <c r="QT1083" s="17"/>
      <c r="QU1083" s="17"/>
      <c r="QV1083" s="17"/>
      <c r="QW1083" s="17"/>
      <c r="QX1083" s="17"/>
      <c r="QY1083" s="17"/>
      <c r="QZ1083" s="17"/>
      <c r="RA1083" s="17"/>
      <c r="RB1083" s="17"/>
      <c r="RC1083" s="17"/>
      <c r="RD1083" s="17"/>
      <c r="RE1083" s="17"/>
      <c r="RF1083" s="17"/>
      <c r="RG1083" s="17"/>
      <c r="RH1083" s="17"/>
      <c r="RI1083" s="17"/>
      <c r="RJ1083" s="17"/>
      <c r="RK1083" s="17"/>
      <c r="RL1083" s="17"/>
      <c r="RM1083" s="17"/>
      <c r="RN1083" s="17"/>
      <c r="RO1083" s="17"/>
      <c r="RP1083" s="17"/>
      <c r="RQ1083" s="17"/>
      <c r="RR1083" s="17"/>
      <c r="RS1083" s="17"/>
      <c r="RT1083" s="17"/>
      <c r="RU1083" s="17"/>
      <c r="RV1083" s="17"/>
      <c r="RW1083" s="17"/>
      <c r="RX1083" s="17"/>
      <c r="RY1083" s="17"/>
      <c r="RZ1083" s="17"/>
      <c r="SA1083" s="17"/>
      <c r="SB1083" s="17"/>
      <c r="SC1083" s="17"/>
      <c r="SD1083" s="17"/>
      <c r="SE1083" s="17"/>
      <c r="SF1083" s="17"/>
      <c r="SG1083" s="17"/>
      <c r="SH1083" s="17"/>
      <c r="SI1083" s="17"/>
      <c r="SJ1083" s="17"/>
      <c r="SK1083" s="17"/>
      <c r="SL1083" s="17"/>
      <c r="SM1083" s="17"/>
      <c r="SN1083" s="17"/>
      <c r="SO1083" s="17"/>
      <c r="SP1083" s="17"/>
      <c r="SQ1083" s="17"/>
      <c r="SR1083" s="17"/>
      <c r="SS1083" s="17"/>
      <c r="ST1083" s="17"/>
      <c r="SU1083" s="17"/>
      <c r="SV1083" s="17"/>
      <c r="SW1083" s="17"/>
      <c r="SX1083" s="17"/>
      <c r="SY1083" s="17"/>
      <c r="SZ1083" s="17"/>
      <c r="TA1083" s="17"/>
      <c r="TB1083" s="17"/>
      <c r="TC1083" s="17"/>
      <c r="TD1083" s="17"/>
      <c r="TE1083" s="17"/>
      <c r="TF1083" s="17"/>
      <c r="TG1083" s="17"/>
      <c r="TH1083" s="17"/>
      <c r="TI1083" s="17"/>
      <c r="TJ1083" s="17"/>
      <c r="TK1083" s="17"/>
      <c r="TL1083" s="17"/>
      <c r="TM1083" s="17"/>
      <c r="TN1083" s="17"/>
      <c r="TO1083" s="17"/>
      <c r="TP1083" s="17"/>
      <c r="TQ1083" s="17"/>
      <c r="TR1083" s="17"/>
      <c r="TS1083" s="17"/>
      <c r="TT1083" s="17"/>
      <c r="TU1083" s="17"/>
      <c r="TV1083" s="17"/>
      <c r="TW1083" s="17"/>
      <c r="TX1083" s="17"/>
      <c r="TY1083" s="17"/>
      <c r="TZ1083" s="17"/>
      <c r="UA1083" s="17"/>
      <c r="UB1083" s="17"/>
      <c r="UC1083" s="17"/>
      <c r="UD1083" s="17"/>
      <c r="UE1083" s="17"/>
      <c r="UF1083" s="17"/>
      <c r="UG1083" s="17"/>
      <c r="UH1083" s="17"/>
      <c r="UI1083" s="17"/>
      <c r="UJ1083" s="17"/>
      <c r="UK1083" s="17"/>
      <c r="UL1083" s="17"/>
      <c r="UM1083" s="17"/>
      <c r="UN1083" s="17"/>
      <c r="UO1083" s="17"/>
      <c r="UP1083" s="17"/>
      <c r="UQ1083" s="17"/>
      <c r="UR1083" s="17"/>
      <c r="US1083" s="17"/>
      <c r="UT1083" s="17"/>
      <c r="UU1083" s="17"/>
      <c r="UV1083" s="17"/>
      <c r="UW1083" s="17"/>
      <c r="UX1083" s="17"/>
      <c r="UY1083" s="17"/>
      <c r="UZ1083" s="17"/>
      <c r="VA1083" s="17"/>
      <c r="VB1083" s="17"/>
      <c r="VC1083" s="17"/>
      <c r="VD1083" s="17"/>
      <c r="VE1083" s="17"/>
      <c r="VF1083" s="17"/>
      <c r="VG1083" s="17"/>
      <c r="VH1083" s="17"/>
      <c r="VI1083" s="17"/>
      <c r="VJ1083" s="17"/>
      <c r="VK1083" s="17"/>
      <c r="VL1083" s="17"/>
      <c r="VM1083" s="17"/>
      <c r="VN1083" s="17"/>
      <c r="VO1083" s="17"/>
      <c r="VP1083" s="17"/>
      <c r="VQ1083" s="17"/>
      <c r="VR1083" s="17"/>
      <c r="VS1083" s="17"/>
      <c r="VT1083" s="17"/>
      <c r="VU1083" s="17"/>
      <c r="VV1083" s="17"/>
      <c r="VW1083" s="17"/>
      <c r="VX1083" s="17"/>
      <c r="VY1083" s="17"/>
      <c r="VZ1083" s="17"/>
      <c r="WA1083" s="17"/>
      <c r="WB1083" s="17"/>
      <c r="WC1083" s="17"/>
      <c r="WD1083" s="17"/>
      <c r="WE1083" s="17"/>
      <c r="WF1083" s="17"/>
      <c r="WG1083" s="17"/>
      <c r="WH1083" s="17"/>
      <c r="WI1083" s="17"/>
      <c r="WJ1083" s="17"/>
      <c r="WK1083" s="17"/>
      <c r="WL1083" s="17"/>
      <c r="WM1083" s="17"/>
      <c r="WN1083" s="17"/>
      <c r="WO1083" s="17"/>
      <c r="WP1083" s="17"/>
      <c r="WQ1083" s="17"/>
      <c r="WR1083" s="17"/>
      <c r="WS1083" s="17"/>
      <c r="WT1083" s="17"/>
      <c r="WU1083" s="17"/>
      <c r="WV1083" s="17"/>
      <c r="WW1083" s="17"/>
      <c r="WX1083" s="17"/>
      <c r="WY1083" s="17"/>
      <c r="WZ1083" s="17"/>
      <c r="XA1083" s="17"/>
      <c r="XB1083" s="17"/>
      <c r="XC1083" s="17"/>
      <c r="XD1083" s="17"/>
      <c r="XE1083" s="17"/>
      <c r="XF1083" s="17"/>
      <c r="XG1083" s="17"/>
      <c r="XH1083" s="17"/>
      <c r="XI1083" s="17"/>
      <c r="XJ1083" s="17"/>
      <c r="XK1083" s="17"/>
      <c r="XL1083" s="17"/>
      <c r="XM1083" s="17"/>
      <c r="XN1083" s="17"/>
      <c r="XO1083" s="17"/>
      <c r="XP1083" s="17"/>
      <c r="XQ1083" s="17"/>
      <c r="XR1083" s="17"/>
      <c r="XS1083" s="17"/>
      <c r="XT1083" s="17"/>
      <c r="XU1083" s="17"/>
      <c r="XV1083" s="17"/>
      <c r="XW1083" s="17"/>
      <c r="XX1083" s="17"/>
      <c r="XY1083" s="17"/>
      <c r="XZ1083" s="17"/>
      <c r="YA1083" s="17"/>
      <c r="YB1083" s="17"/>
      <c r="YC1083" s="17"/>
      <c r="YD1083" s="17"/>
      <c r="YE1083" s="17"/>
      <c r="YF1083" s="17"/>
      <c r="YG1083" s="17"/>
      <c r="YH1083" s="17"/>
      <c r="YI1083" s="17"/>
      <c r="YJ1083" s="17"/>
      <c r="YK1083" s="17"/>
      <c r="YL1083" s="17"/>
      <c r="YM1083" s="17"/>
      <c r="YN1083" s="17"/>
      <c r="YO1083" s="17"/>
      <c r="YP1083" s="17"/>
      <c r="YQ1083" s="17"/>
      <c r="YR1083" s="17"/>
      <c r="YS1083" s="17"/>
      <c r="YT1083" s="17"/>
      <c r="YU1083" s="17"/>
      <c r="YV1083" s="17"/>
      <c r="YW1083" s="17"/>
      <c r="YX1083" s="17"/>
      <c r="YY1083" s="17"/>
      <c r="YZ1083" s="17"/>
      <c r="ZA1083" s="17"/>
      <c r="ZB1083" s="17"/>
      <c r="ZC1083" s="17"/>
      <c r="ZD1083" s="17"/>
      <c r="ZE1083" s="17"/>
      <c r="ZF1083" s="17"/>
      <c r="ZG1083" s="17"/>
      <c r="ZH1083" s="17"/>
      <c r="ZI1083" s="17"/>
      <c r="ZJ1083" s="17"/>
      <c r="ZK1083" s="17"/>
      <c r="ZL1083" s="17"/>
      <c r="ZM1083" s="17"/>
      <c r="ZN1083" s="17"/>
      <c r="ZO1083" s="17"/>
      <c r="ZP1083" s="17"/>
      <c r="ZQ1083" s="17"/>
      <c r="ZR1083" s="17"/>
      <c r="ZS1083" s="17"/>
      <c r="ZT1083" s="17"/>
      <c r="ZU1083" s="17"/>
      <c r="ZV1083" s="17"/>
      <c r="ZW1083" s="17"/>
      <c r="ZX1083" s="17"/>
      <c r="ZY1083" s="17"/>
      <c r="ZZ1083" s="17"/>
      <c r="AAA1083" s="17"/>
      <c r="AAB1083" s="17"/>
      <c r="AAC1083" s="17"/>
      <c r="AAD1083" s="17"/>
      <c r="AAE1083" s="17"/>
      <c r="AAF1083" s="17"/>
      <c r="AAG1083" s="17"/>
      <c r="AAH1083" s="17"/>
      <c r="AAI1083" s="17"/>
      <c r="AAJ1083" s="17"/>
      <c r="AAK1083" s="17"/>
      <c r="AAL1083" s="17"/>
      <c r="AAM1083" s="17"/>
      <c r="AAN1083" s="17"/>
      <c r="AAO1083" s="17"/>
      <c r="AAP1083" s="17"/>
      <c r="AAQ1083" s="17"/>
      <c r="AAR1083" s="17"/>
      <c r="AAS1083" s="17"/>
      <c r="AAT1083" s="17"/>
      <c r="AAU1083" s="17"/>
      <c r="AAV1083" s="17"/>
      <c r="AAW1083" s="17"/>
      <c r="AAX1083" s="17"/>
      <c r="AAY1083" s="17"/>
      <c r="AAZ1083" s="17"/>
      <c r="ABA1083" s="17"/>
      <c r="ABB1083" s="17"/>
      <c r="ABC1083" s="17"/>
      <c r="ABD1083" s="17"/>
      <c r="ABE1083" s="17"/>
      <c r="ABF1083" s="17"/>
      <c r="ABG1083" s="17"/>
      <c r="ABH1083" s="17"/>
      <c r="ABI1083" s="17"/>
      <c r="ABJ1083" s="17"/>
      <c r="ABK1083" s="17"/>
      <c r="ABL1083" s="17"/>
      <c r="ABM1083" s="17"/>
      <c r="ABN1083" s="17"/>
      <c r="ABO1083" s="17"/>
      <c r="ABP1083" s="17"/>
      <c r="ABQ1083" s="17"/>
      <c r="ABR1083" s="17"/>
      <c r="ABS1083" s="17"/>
      <c r="ABT1083" s="17"/>
      <c r="ABU1083" s="17"/>
      <c r="ABV1083" s="17"/>
      <c r="ABW1083" s="17"/>
      <c r="ABX1083" s="17"/>
      <c r="ABY1083" s="17"/>
      <c r="ABZ1083" s="17"/>
      <c r="ACA1083" s="17"/>
      <c r="ACB1083" s="17"/>
      <c r="ACC1083" s="17"/>
      <c r="ACD1083" s="17"/>
      <c r="ACE1083" s="17"/>
      <c r="ACF1083" s="17"/>
      <c r="ACG1083" s="17"/>
      <c r="ACH1083" s="17"/>
      <c r="ACI1083" s="17"/>
      <c r="ACJ1083" s="17"/>
      <c r="ACK1083" s="17"/>
      <c r="ACL1083" s="17"/>
      <c r="ACM1083" s="17"/>
      <c r="ACN1083" s="17"/>
      <c r="ACO1083" s="17"/>
      <c r="ACP1083" s="17"/>
      <c r="ACQ1083" s="17"/>
      <c r="ACR1083" s="17"/>
      <c r="ACS1083" s="17"/>
      <c r="ACT1083" s="17"/>
      <c r="ACU1083" s="17"/>
      <c r="ACV1083" s="17"/>
      <c r="ACW1083" s="17"/>
      <c r="ACX1083" s="17"/>
      <c r="ACY1083" s="17"/>
      <c r="ACZ1083" s="17"/>
      <c r="ADA1083" s="17"/>
      <c r="ADB1083" s="17"/>
      <c r="ADC1083" s="17"/>
      <c r="ADD1083" s="17"/>
      <c r="ADE1083" s="17"/>
      <c r="ADF1083" s="17"/>
      <c r="ADG1083" s="17"/>
      <c r="ADH1083" s="17"/>
      <c r="ADI1083" s="17"/>
      <c r="ADJ1083" s="17"/>
      <c r="ADK1083" s="17"/>
      <c r="ADL1083" s="17"/>
      <c r="ADM1083" s="17"/>
      <c r="ADN1083" s="17"/>
      <c r="ADO1083" s="17"/>
      <c r="ADP1083" s="17"/>
      <c r="ADQ1083" s="17"/>
      <c r="ADR1083" s="17"/>
    </row>
    <row r="1084" spans="44:798" s="16" customFormat="1" x14ac:dyDescent="0.25">
      <c r="AR1084" s="56"/>
      <c r="AS1084" s="56"/>
      <c r="AT1084" s="57"/>
      <c r="AU1084" s="56"/>
      <c r="AV1084" s="57"/>
      <c r="AW1084" s="56"/>
      <c r="AX1084" s="56"/>
      <c r="AY1084" s="56"/>
      <c r="AZ1084" s="56"/>
      <c r="BA1084" s="56"/>
      <c r="BB1084" s="56"/>
      <c r="BC1084" s="56"/>
      <c r="BD1084" s="56"/>
      <c r="BE1084" s="51"/>
      <c r="BF1084" s="51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  <c r="HS1084" s="17"/>
      <c r="HT1084" s="17"/>
      <c r="HU1084" s="17"/>
      <c r="HV1084" s="17"/>
      <c r="HW1084" s="17"/>
      <c r="HX1084" s="17"/>
      <c r="HY1084" s="17"/>
      <c r="HZ1084" s="17"/>
      <c r="IA1084" s="17"/>
      <c r="IB1084" s="17"/>
      <c r="IC1084" s="17"/>
      <c r="ID1084" s="17"/>
      <c r="IE1084" s="17"/>
      <c r="IF1084" s="17"/>
      <c r="IG1084" s="17"/>
      <c r="IH1084" s="17"/>
      <c r="II1084" s="17"/>
      <c r="IJ1084" s="17"/>
      <c r="IK1084" s="17"/>
      <c r="IL1084" s="17"/>
      <c r="IM1084" s="17"/>
      <c r="IN1084" s="17"/>
      <c r="IO1084" s="17"/>
      <c r="IP1084" s="17"/>
      <c r="IQ1084" s="17"/>
      <c r="IR1084" s="17"/>
      <c r="IS1084" s="17"/>
      <c r="IT1084" s="17"/>
      <c r="IU1084" s="17"/>
      <c r="IV1084" s="17"/>
      <c r="IW1084" s="17"/>
      <c r="IX1084" s="17"/>
      <c r="IY1084" s="17"/>
      <c r="IZ1084" s="17"/>
      <c r="JA1084" s="17"/>
      <c r="JB1084" s="17"/>
      <c r="JC1084" s="17"/>
      <c r="JD1084" s="17"/>
      <c r="JE1084" s="17"/>
      <c r="JF1084" s="17"/>
      <c r="JG1084" s="17"/>
      <c r="JH1084" s="17"/>
      <c r="JI1084" s="17"/>
      <c r="JJ1084" s="17"/>
      <c r="JK1084" s="17"/>
      <c r="JL1084" s="17"/>
      <c r="JM1084" s="17"/>
      <c r="JN1084" s="17"/>
      <c r="JO1084" s="17"/>
      <c r="JP1084" s="17"/>
      <c r="JQ1084" s="17"/>
      <c r="JR1084" s="17"/>
      <c r="JS1084" s="17"/>
      <c r="JT1084" s="17"/>
      <c r="JU1084" s="17"/>
      <c r="JV1084" s="17"/>
      <c r="JW1084" s="17"/>
      <c r="JX1084" s="17"/>
      <c r="JY1084" s="17"/>
      <c r="JZ1084" s="17"/>
      <c r="KA1084" s="17"/>
      <c r="KB1084" s="17"/>
      <c r="KC1084" s="17"/>
      <c r="KD1084" s="17"/>
      <c r="KE1084" s="17"/>
      <c r="KF1084" s="17"/>
      <c r="KG1084" s="17"/>
      <c r="KH1084" s="17"/>
      <c r="KI1084" s="17"/>
      <c r="KJ1084" s="17"/>
      <c r="KK1084" s="17"/>
      <c r="KL1084" s="17"/>
      <c r="KM1084" s="17"/>
      <c r="KN1084" s="17"/>
      <c r="KO1084" s="17"/>
      <c r="KP1084" s="17"/>
      <c r="KQ1084" s="17"/>
      <c r="KR1084" s="17"/>
      <c r="KS1084" s="17"/>
      <c r="KT1084" s="17"/>
      <c r="KU1084" s="17"/>
      <c r="KV1084" s="17"/>
      <c r="KW1084" s="17"/>
      <c r="KX1084" s="17"/>
      <c r="KY1084" s="17"/>
      <c r="KZ1084" s="17"/>
      <c r="LA1084" s="17"/>
      <c r="LB1084" s="17"/>
      <c r="LC1084" s="17"/>
      <c r="LD1084" s="17"/>
      <c r="LE1084" s="17"/>
      <c r="LF1084" s="17"/>
      <c r="LG1084" s="17"/>
      <c r="LH1084" s="17"/>
      <c r="LI1084" s="17"/>
      <c r="LJ1084" s="17"/>
      <c r="LK1084" s="17"/>
      <c r="LL1084" s="17"/>
      <c r="LM1084" s="17"/>
      <c r="LN1084" s="17"/>
      <c r="LO1084" s="17"/>
      <c r="LP1084" s="17"/>
      <c r="LQ1084" s="17"/>
      <c r="LR1084" s="17"/>
      <c r="LS1084" s="17"/>
      <c r="LT1084" s="17"/>
      <c r="LU1084" s="17"/>
      <c r="LV1084" s="17"/>
      <c r="LW1084" s="17"/>
      <c r="LX1084" s="17"/>
      <c r="LY1084" s="17"/>
      <c r="LZ1084" s="17"/>
      <c r="MA1084" s="17"/>
      <c r="MB1084" s="17"/>
      <c r="MC1084" s="17"/>
      <c r="MD1084" s="17"/>
      <c r="ME1084" s="17"/>
      <c r="MF1084" s="17"/>
      <c r="MG1084" s="17"/>
      <c r="MH1084" s="17"/>
      <c r="MI1084" s="17"/>
      <c r="MJ1084" s="17"/>
      <c r="MK1084" s="17"/>
      <c r="ML1084" s="17"/>
      <c r="MM1084" s="17"/>
      <c r="MN1084" s="17"/>
      <c r="MO1084" s="17"/>
      <c r="MP1084" s="17"/>
      <c r="MQ1084" s="17"/>
      <c r="MR1084" s="17"/>
      <c r="MS1084" s="17"/>
      <c r="MT1084" s="17"/>
      <c r="MU1084" s="17"/>
      <c r="MV1084" s="17"/>
      <c r="MW1084" s="17"/>
      <c r="MX1084" s="17"/>
      <c r="MY1084" s="17"/>
      <c r="MZ1084" s="17"/>
      <c r="NA1084" s="17"/>
      <c r="NB1084" s="17"/>
      <c r="NC1084" s="17"/>
      <c r="ND1084" s="17"/>
      <c r="NE1084" s="17"/>
      <c r="NF1084" s="17"/>
      <c r="NG1084" s="17"/>
      <c r="NH1084" s="17"/>
      <c r="NI1084" s="17"/>
      <c r="NJ1084" s="17"/>
      <c r="NK1084" s="17"/>
      <c r="NL1084" s="17"/>
      <c r="NM1084" s="17"/>
      <c r="NN1084" s="17"/>
      <c r="NO1084" s="17"/>
      <c r="NP1084" s="17"/>
      <c r="NQ1084" s="17"/>
      <c r="NR1084" s="17"/>
      <c r="NS1084" s="17"/>
      <c r="NT1084" s="17"/>
      <c r="NU1084" s="17"/>
      <c r="NV1084" s="17"/>
      <c r="NW1084" s="17"/>
      <c r="NX1084" s="17"/>
      <c r="NY1084" s="17"/>
      <c r="NZ1084" s="17"/>
      <c r="OA1084" s="17"/>
      <c r="OB1084" s="17"/>
      <c r="OC1084" s="17"/>
      <c r="OD1084" s="17"/>
      <c r="OE1084" s="17"/>
      <c r="OF1084" s="17"/>
      <c r="OG1084" s="17"/>
      <c r="OH1084" s="17"/>
      <c r="OI1084" s="17"/>
      <c r="OJ1084" s="17"/>
      <c r="OK1084" s="17"/>
      <c r="OL1084" s="17"/>
      <c r="OM1084" s="17"/>
      <c r="ON1084" s="17"/>
      <c r="OO1084" s="17"/>
      <c r="OP1084" s="17"/>
      <c r="OQ1084" s="17"/>
      <c r="OR1084" s="17"/>
      <c r="OS1084" s="17"/>
      <c r="OT1084" s="17"/>
      <c r="OU1084" s="17"/>
      <c r="OV1084" s="17"/>
      <c r="OW1084" s="17"/>
      <c r="OX1084" s="17"/>
      <c r="OY1084" s="17"/>
      <c r="OZ1084" s="17"/>
      <c r="PA1084" s="17"/>
      <c r="PB1084" s="17"/>
      <c r="PC1084" s="17"/>
      <c r="PD1084" s="17"/>
      <c r="PE1084" s="17"/>
      <c r="PF1084" s="17"/>
      <c r="PG1084" s="17"/>
      <c r="PH1084" s="17"/>
      <c r="PI1084" s="17"/>
      <c r="PJ1084" s="17"/>
      <c r="PK1084" s="17"/>
      <c r="PL1084" s="17"/>
      <c r="PM1084" s="17"/>
      <c r="PN1084" s="17"/>
      <c r="PO1084" s="17"/>
      <c r="PP1084" s="17"/>
      <c r="PQ1084" s="17"/>
      <c r="PR1084" s="17"/>
      <c r="PS1084" s="17"/>
      <c r="PT1084" s="17"/>
      <c r="PU1084" s="17"/>
      <c r="PV1084" s="17"/>
      <c r="PW1084" s="17"/>
      <c r="PX1084" s="17"/>
      <c r="PY1084" s="17"/>
      <c r="PZ1084" s="17"/>
      <c r="QA1084" s="17"/>
      <c r="QB1084" s="17"/>
      <c r="QC1084" s="17"/>
      <c r="QD1084" s="17"/>
      <c r="QE1084" s="17"/>
      <c r="QF1084" s="17"/>
      <c r="QG1084" s="17"/>
      <c r="QH1084" s="17"/>
      <c r="QI1084" s="17"/>
      <c r="QJ1084" s="17"/>
      <c r="QK1084" s="17"/>
      <c r="QL1084" s="17"/>
      <c r="QM1084" s="17"/>
      <c r="QN1084" s="17"/>
      <c r="QO1084" s="17"/>
      <c r="QP1084" s="17"/>
      <c r="QQ1084" s="17"/>
      <c r="QR1084" s="17"/>
      <c r="QS1084" s="17"/>
      <c r="QT1084" s="17"/>
      <c r="QU1084" s="17"/>
      <c r="QV1084" s="17"/>
      <c r="QW1084" s="17"/>
      <c r="QX1084" s="17"/>
      <c r="QY1084" s="17"/>
      <c r="QZ1084" s="17"/>
      <c r="RA1084" s="17"/>
      <c r="RB1084" s="17"/>
      <c r="RC1084" s="17"/>
      <c r="RD1084" s="17"/>
      <c r="RE1084" s="17"/>
      <c r="RF1084" s="17"/>
      <c r="RG1084" s="17"/>
      <c r="RH1084" s="17"/>
      <c r="RI1084" s="17"/>
      <c r="RJ1084" s="17"/>
      <c r="RK1084" s="17"/>
      <c r="RL1084" s="17"/>
      <c r="RM1084" s="17"/>
      <c r="RN1084" s="17"/>
      <c r="RO1084" s="17"/>
      <c r="RP1084" s="17"/>
      <c r="RQ1084" s="17"/>
      <c r="RR1084" s="17"/>
      <c r="RS1084" s="17"/>
      <c r="RT1084" s="17"/>
      <c r="RU1084" s="17"/>
      <c r="RV1084" s="17"/>
      <c r="RW1084" s="17"/>
      <c r="RX1084" s="17"/>
      <c r="RY1084" s="17"/>
      <c r="RZ1084" s="17"/>
      <c r="SA1084" s="17"/>
      <c r="SB1084" s="17"/>
      <c r="SC1084" s="17"/>
      <c r="SD1084" s="17"/>
      <c r="SE1084" s="17"/>
      <c r="SF1084" s="17"/>
      <c r="SG1084" s="17"/>
      <c r="SH1084" s="17"/>
      <c r="SI1084" s="17"/>
      <c r="SJ1084" s="17"/>
      <c r="SK1084" s="17"/>
      <c r="SL1084" s="17"/>
      <c r="SM1084" s="17"/>
      <c r="SN1084" s="17"/>
      <c r="SO1084" s="17"/>
      <c r="SP1084" s="17"/>
      <c r="SQ1084" s="17"/>
      <c r="SR1084" s="17"/>
      <c r="SS1084" s="17"/>
      <c r="ST1084" s="17"/>
      <c r="SU1084" s="17"/>
      <c r="SV1084" s="17"/>
      <c r="SW1084" s="17"/>
      <c r="SX1084" s="17"/>
      <c r="SY1084" s="17"/>
      <c r="SZ1084" s="17"/>
      <c r="TA1084" s="17"/>
      <c r="TB1084" s="17"/>
      <c r="TC1084" s="17"/>
      <c r="TD1084" s="17"/>
      <c r="TE1084" s="17"/>
      <c r="TF1084" s="17"/>
      <c r="TG1084" s="17"/>
      <c r="TH1084" s="17"/>
      <c r="TI1084" s="17"/>
      <c r="TJ1084" s="17"/>
      <c r="TK1084" s="17"/>
      <c r="TL1084" s="17"/>
      <c r="TM1084" s="17"/>
      <c r="TN1084" s="17"/>
      <c r="TO1084" s="17"/>
      <c r="TP1084" s="17"/>
      <c r="TQ1084" s="17"/>
      <c r="TR1084" s="17"/>
      <c r="TS1084" s="17"/>
      <c r="TT1084" s="17"/>
      <c r="TU1084" s="17"/>
      <c r="TV1084" s="17"/>
      <c r="TW1084" s="17"/>
      <c r="TX1084" s="17"/>
      <c r="TY1084" s="17"/>
      <c r="TZ1084" s="17"/>
      <c r="UA1084" s="17"/>
      <c r="UB1084" s="17"/>
      <c r="UC1084" s="17"/>
      <c r="UD1084" s="17"/>
      <c r="UE1084" s="17"/>
      <c r="UF1084" s="17"/>
      <c r="UG1084" s="17"/>
      <c r="UH1084" s="17"/>
      <c r="UI1084" s="17"/>
      <c r="UJ1084" s="17"/>
      <c r="UK1084" s="17"/>
      <c r="UL1084" s="17"/>
      <c r="UM1084" s="17"/>
      <c r="UN1084" s="17"/>
      <c r="UO1084" s="17"/>
      <c r="UP1084" s="17"/>
      <c r="UQ1084" s="17"/>
      <c r="UR1084" s="17"/>
      <c r="US1084" s="17"/>
      <c r="UT1084" s="17"/>
      <c r="UU1084" s="17"/>
      <c r="UV1084" s="17"/>
      <c r="UW1084" s="17"/>
      <c r="UX1084" s="17"/>
      <c r="UY1084" s="17"/>
      <c r="UZ1084" s="17"/>
      <c r="VA1084" s="17"/>
      <c r="VB1084" s="17"/>
      <c r="VC1084" s="17"/>
      <c r="VD1084" s="17"/>
      <c r="VE1084" s="17"/>
      <c r="VF1084" s="17"/>
      <c r="VG1084" s="17"/>
      <c r="VH1084" s="17"/>
      <c r="VI1084" s="17"/>
      <c r="VJ1084" s="17"/>
      <c r="VK1084" s="17"/>
      <c r="VL1084" s="17"/>
      <c r="VM1084" s="17"/>
      <c r="VN1084" s="17"/>
      <c r="VO1084" s="17"/>
      <c r="VP1084" s="17"/>
      <c r="VQ1084" s="17"/>
      <c r="VR1084" s="17"/>
      <c r="VS1084" s="17"/>
      <c r="VT1084" s="17"/>
      <c r="VU1084" s="17"/>
      <c r="VV1084" s="17"/>
      <c r="VW1084" s="17"/>
      <c r="VX1084" s="17"/>
      <c r="VY1084" s="17"/>
      <c r="VZ1084" s="17"/>
      <c r="WA1084" s="17"/>
      <c r="WB1084" s="17"/>
      <c r="WC1084" s="17"/>
      <c r="WD1084" s="17"/>
      <c r="WE1084" s="17"/>
      <c r="WF1084" s="17"/>
      <c r="WG1084" s="17"/>
      <c r="WH1084" s="17"/>
      <c r="WI1084" s="17"/>
      <c r="WJ1084" s="17"/>
      <c r="WK1084" s="17"/>
      <c r="WL1084" s="17"/>
      <c r="WM1084" s="17"/>
      <c r="WN1084" s="17"/>
      <c r="WO1084" s="17"/>
      <c r="WP1084" s="17"/>
      <c r="WQ1084" s="17"/>
      <c r="WR1084" s="17"/>
      <c r="WS1084" s="17"/>
      <c r="WT1084" s="17"/>
      <c r="WU1084" s="17"/>
      <c r="WV1084" s="17"/>
      <c r="WW1084" s="17"/>
      <c r="WX1084" s="17"/>
      <c r="WY1084" s="17"/>
      <c r="WZ1084" s="17"/>
      <c r="XA1084" s="17"/>
      <c r="XB1084" s="17"/>
      <c r="XC1084" s="17"/>
      <c r="XD1084" s="17"/>
      <c r="XE1084" s="17"/>
      <c r="XF1084" s="17"/>
      <c r="XG1084" s="17"/>
      <c r="XH1084" s="17"/>
      <c r="XI1084" s="17"/>
      <c r="XJ1084" s="17"/>
      <c r="XK1084" s="17"/>
      <c r="XL1084" s="17"/>
      <c r="XM1084" s="17"/>
      <c r="XN1084" s="17"/>
      <c r="XO1084" s="17"/>
      <c r="XP1084" s="17"/>
      <c r="XQ1084" s="17"/>
      <c r="XR1084" s="17"/>
      <c r="XS1084" s="17"/>
      <c r="XT1084" s="17"/>
      <c r="XU1084" s="17"/>
      <c r="XV1084" s="17"/>
      <c r="XW1084" s="17"/>
      <c r="XX1084" s="17"/>
      <c r="XY1084" s="17"/>
      <c r="XZ1084" s="17"/>
      <c r="YA1084" s="17"/>
      <c r="YB1084" s="17"/>
      <c r="YC1084" s="17"/>
      <c r="YD1084" s="17"/>
      <c r="YE1084" s="17"/>
      <c r="YF1084" s="17"/>
      <c r="YG1084" s="17"/>
      <c r="YH1084" s="17"/>
      <c r="YI1084" s="17"/>
      <c r="YJ1084" s="17"/>
      <c r="YK1084" s="17"/>
      <c r="YL1084" s="17"/>
      <c r="YM1084" s="17"/>
      <c r="YN1084" s="17"/>
      <c r="YO1084" s="17"/>
      <c r="YP1084" s="17"/>
      <c r="YQ1084" s="17"/>
      <c r="YR1084" s="17"/>
      <c r="YS1084" s="17"/>
      <c r="YT1084" s="17"/>
      <c r="YU1084" s="17"/>
      <c r="YV1084" s="17"/>
      <c r="YW1084" s="17"/>
      <c r="YX1084" s="17"/>
      <c r="YY1084" s="17"/>
      <c r="YZ1084" s="17"/>
      <c r="ZA1084" s="17"/>
      <c r="ZB1084" s="17"/>
      <c r="ZC1084" s="17"/>
      <c r="ZD1084" s="17"/>
      <c r="ZE1084" s="17"/>
      <c r="ZF1084" s="17"/>
      <c r="ZG1084" s="17"/>
      <c r="ZH1084" s="17"/>
      <c r="ZI1084" s="17"/>
      <c r="ZJ1084" s="17"/>
      <c r="ZK1084" s="17"/>
      <c r="ZL1084" s="17"/>
      <c r="ZM1084" s="17"/>
      <c r="ZN1084" s="17"/>
      <c r="ZO1084" s="17"/>
      <c r="ZP1084" s="17"/>
      <c r="ZQ1084" s="17"/>
      <c r="ZR1084" s="17"/>
      <c r="ZS1084" s="17"/>
      <c r="ZT1084" s="17"/>
      <c r="ZU1084" s="17"/>
      <c r="ZV1084" s="17"/>
      <c r="ZW1084" s="17"/>
      <c r="ZX1084" s="17"/>
      <c r="ZY1084" s="17"/>
      <c r="ZZ1084" s="17"/>
      <c r="AAA1084" s="17"/>
      <c r="AAB1084" s="17"/>
      <c r="AAC1084" s="17"/>
      <c r="AAD1084" s="17"/>
      <c r="AAE1084" s="17"/>
      <c r="AAF1084" s="17"/>
      <c r="AAG1084" s="17"/>
      <c r="AAH1084" s="17"/>
      <c r="AAI1084" s="17"/>
      <c r="AAJ1084" s="17"/>
      <c r="AAK1084" s="17"/>
      <c r="AAL1084" s="17"/>
      <c r="AAM1084" s="17"/>
      <c r="AAN1084" s="17"/>
      <c r="AAO1084" s="17"/>
      <c r="AAP1084" s="17"/>
      <c r="AAQ1084" s="17"/>
      <c r="AAR1084" s="17"/>
      <c r="AAS1084" s="17"/>
      <c r="AAT1084" s="17"/>
      <c r="AAU1084" s="17"/>
      <c r="AAV1084" s="17"/>
      <c r="AAW1084" s="17"/>
      <c r="AAX1084" s="17"/>
      <c r="AAY1084" s="17"/>
      <c r="AAZ1084" s="17"/>
      <c r="ABA1084" s="17"/>
      <c r="ABB1084" s="17"/>
      <c r="ABC1084" s="17"/>
      <c r="ABD1084" s="17"/>
      <c r="ABE1084" s="17"/>
      <c r="ABF1084" s="17"/>
      <c r="ABG1084" s="17"/>
      <c r="ABH1084" s="17"/>
      <c r="ABI1084" s="17"/>
      <c r="ABJ1084" s="17"/>
      <c r="ABK1084" s="17"/>
      <c r="ABL1084" s="17"/>
      <c r="ABM1084" s="17"/>
      <c r="ABN1084" s="17"/>
      <c r="ABO1084" s="17"/>
      <c r="ABP1084" s="17"/>
      <c r="ABQ1084" s="17"/>
      <c r="ABR1084" s="17"/>
      <c r="ABS1084" s="17"/>
      <c r="ABT1084" s="17"/>
      <c r="ABU1084" s="17"/>
      <c r="ABV1084" s="17"/>
      <c r="ABW1084" s="17"/>
      <c r="ABX1084" s="17"/>
      <c r="ABY1084" s="17"/>
      <c r="ABZ1084" s="17"/>
      <c r="ACA1084" s="17"/>
      <c r="ACB1084" s="17"/>
      <c r="ACC1084" s="17"/>
      <c r="ACD1084" s="17"/>
      <c r="ACE1084" s="17"/>
      <c r="ACF1084" s="17"/>
      <c r="ACG1084" s="17"/>
      <c r="ACH1084" s="17"/>
      <c r="ACI1084" s="17"/>
      <c r="ACJ1084" s="17"/>
      <c r="ACK1084" s="17"/>
      <c r="ACL1084" s="17"/>
      <c r="ACM1084" s="17"/>
      <c r="ACN1084" s="17"/>
      <c r="ACO1084" s="17"/>
      <c r="ACP1084" s="17"/>
      <c r="ACQ1084" s="17"/>
      <c r="ACR1084" s="17"/>
      <c r="ACS1084" s="17"/>
      <c r="ACT1084" s="17"/>
      <c r="ACU1084" s="17"/>
      <c r="ACV1084" s="17"/>
      <c r="ACW1084" s="17"/>
      <c r="ACX1084" s="17"/>
      <c r="ACY1084" s="17"/>
      <c r="ACZ1084" s="17"/>
      <c r="ADA1084" s="17"/>
      <c r="ADB1084" s="17"/>
      <c r="ADC1084" s="17"/>
      <c r="ADD1084" s="17"/>
      <c r="ADE1084" s="17"/>
      <c r="ADF1084" s="17"/>
      <c r="ADG1084" s="17"/>
      <c r="ADH1084" s="17"/>
      <c r="ADI1084" s="17"/>
      <c r="ADJ1084" s="17"/>
      <c r="ADK1084" s="17"/>
      <c r="ADL1084" s="17"/>
      <c r="ADM1084" s="17"/>
      <c r="ADN1084" s="17"/>
      <c r="ADO1084" s="17"/>
      <c r="ADP1084" s="17"/>
      <c r="ADQ1084" s="17"/>
      <c r="ADR1084" s="17"/>
    </row>
    <row r="1085" spans="44:798" s="16" customFormat="1" x14ac:dyDescent="0.25">
      <c r="AR1085" s="56"/>
      <c r="AS1085" s="56"/>
      <c r="AT1085" s="57"/>
      <c r="AU1085" s="56"/>
      <c r="AV1085" s="57"/>
      <c r="AW1085" s="56"/>
      <c r="AX1085" s="56"/>
      <c r="AY1085" s="56"/>
      <c r="AZ1085" s="56"/>
      <c r="BA1085" s="56"/>
      <c r="BB1085" s="56"/>
      <c r="BC1085" s="56"/>
      <c r="BD1085" s="56"/>
      <c r="BE1085" s="51"/>
      <c r="BF1085" s="51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  <c r="HS1085" s="17"/>
      <c r="HT1085" s="17"/>
      <c r="HU1085" s="17"/>
      <c r="HV1085" s="17"/>
      <c r="HW1085" s="17"/>
      <c r="HX1085" s="17"/>
      <c r="HY1085" s="17"/>
      <c r="HZ1085" s="17"/>
      <c r="IA1085" s="17"/>
      <c r="IB1085" s="17"/>
      <c r="IC1085" s="17"/>
      <c r="ID1085" s="17"/>
      <c r="IE1085" s="17"/>
      <c r="IF1085" s="17"/>
      <c r="IG1085" s="17"/>
      <c r="IH1085" s="17"/>
      <c r="II1085" s="17"/>
      <c r="IJ1085" s="17"/>
      <c r="IK1085" s="17"/>
      <c r="IL1085" s="17"/>
      <c r="IM1085" s="17"/>
      <c r="IN1085" s="17"/>
      <c r="IO1085" s="17"/>
      <c r="IP1085" s="17"/>
      <c r="IQ1085" s="17"/>
      <c r="IR1085" s="17"/>
      <c r="IS1085" s="17"/>
      <c r="IT1085" s="17"/>
      <c r="IU1085" s="17"/>
      <c r="IV1085" s="17"/>
      <c r="IW1085" s="17"/>
      <c r="IX1085" s="17"/>
      <c r="IY1085" s="17"/>
      <c r="IZ1085" s="17"/>
      <c r="JA1085" s="17"/>
      <c r="JB1085" s="17"/>
      <c r="JC1085" s="17"/>
      <c r="JD1085" s="17"/>
      <c r="JE1085" s="17"/>
      <c r="JF1085" s="17"/>
      <c r="JG1085" s="17"/>
      <c r="JH1085" s="17"/>
      <c r="JI1085" s="17"/>
      <c r="JJ1085" s="17"/>
      <c r="JK1085" s="17"/>
      <c r="JL1085" s="17"/>
      <c r="JM1085" s="17"/>
      <c r="JN1085" s="17"/>
      <c r="JO1085" s="17"/>
      <c r="JP1085" s="17"/>
      <c r="JQ1085" s="17"/>
      <c r="JR1085" s="17"/>
      <c r="JS1085" s="17"/>
      <c r="JT1085" s="17"/>
      <c r="JU1085" s="17"/>
      <c r="JV1085" s="17"/>
      <c r="JW1085" s="17"/>
      <c r="JX1085" s="17"/>
      <c r="JY1085" s="17"/>
      <c r="JZ1085" s="17"/>
      <c r="KA1085" s="17"/>
      <c r="KB1085" s="17"/>
      <c r="KC1085" s="17"/>
      <c r="KD1085" s="17"/>
      <c r="KE1085" s="17"/>
      <c r="KF1085" s="17"/>
      <c r="KG1085" s="17"/>
      <c r="KH1085" s="17"/>
      <c r="KI1085" s="17"/>
      <c r="KJ1085" s="17"/>
      <c r="KK1085" s="17"/>
      <c r="KL1085" s="17"/>
      <c r="KM1085" s="17"/>
      <c r="KN1085" s="17"/>
      <c r="KO1085" s="17"/>
      <c r="KP1085" s="17"/>
      <c r="KQ1085" s="17"/>
      <c r="KR1085" s="17"/>
      <c r="KS1085" s="17"/>
      <c r="KT1085" s="17"/>
      <c r="KU1085" s="17"/>
      <c r="KV1085" s="17"/>
      <c r="KW1085" s="17"/>
      <c r="KX1085" s="17"/>
      <c r="KY1085" s="17"/>
      <c r="KZ1085" s="17"/>
      <c r="LA1085" s="17"/>
      <c r="LB1085" s="17"/>
      <c r="LC1085" s="17"/>
      <c r="LD1085" s="17"/>
      <c r="LE1085" s="17"/>
      <c r="LF1085" s="17"/>
      <c r="LG1085" s="17"/>
      <c r="LH1085" s="17"/>
      <c r="LI1085" s="17"/>
      <c r="LJ1085" s="17"/>
      <c r="LK1085" s="17"/>
      <c r="LL1085" s="17"/>
      <c r="LM1085" s="17"/>
      <c r="LN1085" s="17"/>
      <c r="LO1085" s="17"/>
      <c r="LP1085" s="17"/>
      <c r="LQ1085" s="17"/>
      <c r="LR1085" s="17"/>
      <c r="LS1085" s="17"/>
      <c r="LT1085" s="17"/>
      <c r="LU1085" s="17"/>
      <c r="LV1085" s="17"/>
      <c r="LW1085" s="17"/>
      <c r="LX1085" s="17"/>
      <c r="LY1085" s="17"/>
      <c r="LZ1085" s="17"/>
      <c r="MA1085" s="17"/>
      <c r="MB1085" s="17"/>
      <c r="MC1085" s="17"/>
      <c r="MD1085" s="17"/>
      <c r="ME1085" s="17"/>
      <c r="MF1085" s="17"/>
      <c r="MG1085" s="17"/>
      <c r="MH1085" s="17"/>
      <c r="MI1085" s="17"/>
      <c r="MJ1085" s="17"/>
      <c r="MK1085" s="17"/>
      <c r="ML1085" s="17"/>
      <c r="MM1085" s="17"/>
      <c r="MN1085" s="17"/>
      <c r="MO1085" s="17"/>
      <c r="MP1085" s="17"/>
      <c r="MQ1085" s="17"/>
      <c r="MR1085" s="17"/>
      <c r="MS1085" s="17"/>
      <c r="MT1085" s="17"/>
      <c r="MU1085" s="17"/>
      <c r="MV1085" s="17"/>
      <c r="MW1085" s="17"/>
      <c r="MX1085" s="17"/>
      <c r="MY1085" s="17"/>
      <c r="MZ1085" s="17"/>
      <c r="NA1085" s="17"/>
      <c r="NB1085" s="17"/>
      <c r="NC1085" s="17"/>
      <c r="ND1085" s="17"/>
      <c r="NE1085" s="17"/>
      <c r="NF1085" s="17"/>
      <c r="NG1085" s="17"/>
      <c r="NH1085" s="17"/>
      <c r="NI1085" s="17"/>
      <c r="NJ1085" s="17"/>
      <c r="NK1085" s="17"/>
      <c r="NL1085" s="17"/>
      <c r="NM1085" s="17"/>
      <c r="NN1085" s="17"/>
      <c r="NO1085" s="17"/>
      <c r="NP1085" s="17"/>
      <c r="NQ1085" s="17"/>
      <c r="NR1085" s="17"/>
      <c r="NS1085" s="17"/>
      <c r="NT1085" s="17"/>
      <c r="NU1085" s="17"/>
      <c r="NV1085" s="17"/>
      <c r="NW1085" s="17"/>
      <c r="NX1085" s="17"/>
      <c r="NY1085" s="17"/>
      <c r="NZ1085" s="17"/>
      <c r="OA1085" s="17"/>
      <c r="OB1085" s="17"/>
      <c r="OC1085" s="17"/>
      <c r="OD1085" s="17"/>
      <c r="OE1085" s="17"/>
      <c r="OF1085" s="17"/>
      <c r="OG1085" s="17"/>
      <c r="OH1085" s="17"/>
      <c r="OI1085" s="17"/>
      <c r="OJ1085" s="17"/>
      <c r="OK1085" s="17"/>
      <c r="OL1085" s="17"/>
      <c r="OM1085" s="17"/>
      <c r="ON1085" s="17"/>
      <c r="OO1085" s="17"/>
      <c r="OP1085" s="17"/>
      <c r="OQ1085" s="17"/>
      <c r="OR1085" s="17"/>
      <c r="OS1085" s="17"/>
      <c r="OT1085" s="17"/>
      <c r="OU1085" s="17"/>
      <c r="OV1085" s="17"/>
      <c r="OW1085" s="17"/>
      <c r="OX1085" s="17"/>
      <c r="OY1085" s="17"/>
      <c r="OZ1085" s="17"/>
      <c r="PA1085" s="17"/>
      <c r="PB1085" s="17"/>
      <c r="PC1085" s="17"/>
      <c r="PD1085" s="17"/>
      <c r="PE1085" s="17"/>
      <c r="PF1085" s="17"/>
      <c r="PG1085" s="17"/>
      <c r="PH1085" s="17"/>
      <c r="PI1085" s="17"/>
      <c r="PJ1085" s="17"/>
      <c r="PK1085" s="17"/>
      <c r="PL1085" s="17"/>
      <c r="PM1085" s="17"/>
      <c r="PN1085" s="17"/>
      <c r="PO1085" s="17"/>
      <c r="PP1085" s="17"/>
      <c r="PQ1085" s="17"/>
      <c r="PR1085" s="17"/>
      <c r="PS1085" s="17"/>
      <c r="PT1085" s="17"/>
      <c r="PU1085" s="17"/>
      <c r="PV1085" s="17"/>
      <c r="PW1085" s="17"/>
      <c r="PX1085" s="17"/>
      <c r="PY1085" s="17"/>
      <c r="PZ1085" s="17"/>
      <c r="QA1085" s="17"/>
      <c r="QB1085" s="17"/>
      <c r="QC1085" s="17"/>
      <c r="QD1085" s="17"/>
      <c r="QE1085" s="17"/>
      <c r="QF1085" s="17"/>
      <c r="QG1085" s="17"/>
      <c r="QH1085" s="17"/>
      <c r="QI1085" s="17"/>
      <c r="QJ1085" s="17"/>
      <c r="QK1085" s="17"/>
      <c r="QL1085" s="17"/>
      <c r="QM1085" s="17"/>
      <c r="QN1085" s="17"/>
      <c r="QO1085" s="17"/>
      <c r="QP1085" s="17"/>
      <c r="QQ1085" s="17"/>
      <c r="QR1085" s="17"/>
      <c r="QS1085" s="17"/>
      <c r="QT1085" s="17"/>
      <c r="QU1085" s="17"/>
      <c r="QV1085" s="17"/>
      <c r="QW1085" s="17"/>
      <c r="QX1085" s="17"/>
      <c r="QY1085" s="17"/>
      <c r="QZ1085" s="17"/>
      <c r="RA1085" s="17"/>
      <c r="RB1085" s="17"/>
      <c r="RC1085" s="17"/>
      <c r="RD1085" s="17"/>
      <c r="RE1085" s="17"/>
      <c r="RF1085" s="17"/>
      <c r="RG1085" s="17"/>
      <c r="RH1085" s="17"/>
      <c r="RI1085" s="17"/>
      <c r="RJ1085" s="17"/>
      <c r="RK1085" s="17"/>
      <c r="RL1085" s="17"/>
      <c r="RM1085" s="17"/>
      <c r="RN1085" s="17"/>
      <c r="RO1085" s="17"/>
      <c r="RP1085" s="17"/>
      <c r="RQ1085" s="17"/>
      <c r="RR1085" s="17"/>
      <c r="RS1085" s="17"/>
      <c r="RT1085" s="17"/>
      <c r="RU1085" s="17"/>
      <c r="RV1085" s="17"/>
      <c r="RW1085" s="17"/>
      <c r="RX1085" s="17"/>
      <c r="RY1085" s="17"/>
      <c r="RZ1085" s="17"/>
      <c r="SA1085" s="17"/>
      <c r="SB1085" s="17"/>
      <c r="SC1085" s="17"/>
      <c r="SD1085" s="17"/>
      <c r="SE1085" s="17"/>
      <c r="SF1085" s="17"/>
      <c r="SG1085" s="17"/>
      <c r="SH1085" s="17"/>
      <c r="SI1085" s="17"/>
      <c r="SJ1085" s="17"/>
      <c r="SK1085" s="17"/>
      <c r="SL1085" s="17"/>
      <c r="SM1085" s="17"/>
      <c r="SN1085" s="17"/>
      <c r="SO1085" s="17"/>
      <c r="SP1085" s="17"/>
      <c r="SQ1085" s="17"/>
      <c r="SR1085" s="17"/>
      <c r="SS1085" s="17"/>
      <c r="ST1085" s="17"/>
      <c r="SU1085" s="17"/>
      <c r="SV1085" s="17"/>
      <c r="SW1085" s="17"/>
      <c r="SX1085" s="17"/>
      <c r="SY1085" s="17"/>
      <c r="SZ1085" s="17"/>
      <c r="TA1085" s="17"/>
      <c r="TB1085" s="17"/>
      <c r="TC1085" s="17"/>
      <c r="TD1085" s="17"/>
      <c r="TE1085" s="17"/>
      <c r="TF1085" s="17"/>
      <c r="TG1085" s="17"/>
      <c r="TH1085" s="17"/>
      <c r="TI1085" s="17"/>
      <c r="TJ1085" s="17"/>
      <c r="TK1085" s="17"/>
      <c r="TL1085" s="17"/>
      <c r="TM1085" s="17"/>
      <c r="TN1085" s="17"/>
      <c r="TO1085" s="17"/>
      <c r="TP1085" s="17"/>
      <c r="TQ1085" s="17"/>
      <c r="TR1085" s="17"/>
      <c r="TS1085" s="17"/>
      <c r="TT1085" s="17"/>
      <c r="TU1085" s="17"/>
      <c r="TV1085" s="17"/>
      <c r="TW1085" s="17"/>
      <c r="TX1085" s="17"/>
      <c r="TY1085" s="17"/>
      <c r="TZ1085" s="17"/>
      <c r="UA1085" s="17"/>
      <c r="UB1085" s="17"/>
      <c r="UC1085" s="17"/>
      <c r="UD1085" s="17"/>
      <c r="UE1085" s="17"/>
      <c r="UF1085" s="17"/>
      <c r="UG1085" s="17"/>
      <c r="UH1085" s="17"/>
      <c r="UI1085" s="17"/>
      <c r="UJ1085" s="17"/>
      <c r="UK1085" s="17"/>
      <c r="UL1085" s="17"/>
      <c r="UM1085" s="17"/>
      <c r="UN1085" s="17"/>
      <c r="UO1085" s="17"/>
      <c r="UP1085" s="17"/>
      <c r="UQ1085" s="17"/>
      <c r="UR1085" s="17"/>
      <c r="US1085" s="17"/>
      <c r="UT1085" s="17"/>
      <c r="UU1085" s="17"/>
      <c r="UV1085" s="17"/>
      <c r="UW1085" s="17"/>
      <c r="UX1085" s="17"/>
      <c r="UY1085" s="17"/>
      <c r="UZ1085" s="17"/>
      <c r="VA1085" s="17"/>
      <c r="VB1085" s="17"/>
      <c r="VC1085" s="17"/>
      <c r="VD1085" s="17"/>
      <c r="VE1085" s="17"/>
      <c r="VF1085" s="17"/>
      <c r="VG1085" s="17"/>
      <c r="VH1085" s="17"/>
      <c r="VI1085" s="17"/>
      <c r="VJ1085" s="17"/>
      <c r="VK1085" s="17"/>
      <c r="VL1085" s="17"/>
      <c r="VM1085" s="17"/>
      <c r="VN1085" s="17"/>
      <c r="VO1085" s="17"/>
      <c r="VP1085" s="17"/>
      <c r="VQ1085" s="17"/>
      <c r="VR1085" s="17"/>
      <c r="VS1085" s="17"/>
      <c r="VT1085" s="17"/>
      <c r="VU1085" s="17"/>
      <c r="VV1085" s="17"/>
      <c r="VW1085" s="17"/>
      <c r="VX1085" s="17"/>
      <c r="VY1085" s="17"/>
      <c r="VZ1085" s="17"/>
      <c r="WA1085" s="17"/>
      <c r="WB1085" s="17"/>
      <c r="WC1085" s="17"/>
      <c r="WD1085" s="17"/>
      <c r="WE1085" s="17"/>
      <c r="WF1085" s="17"/>
      <c r="WG1085" s="17"/>
      <c r="WH1085" s="17"/>
      <c r="WI1085" s="17"/>
      <c r="WJ1085" s="17"/>
      <c r="WK1085" s="17"/>
      <c r="WL1085" s="17"/>
      <c r="WM1085" s="17"/>
      <c r="WN1085" s="17"/>
      <c r="WO1085" s="17"/>
      <c r="WP1085" s="17"/>
      <c r="WQ1085" s="17"/>
      <c r="WR1085" s="17"/>
      <c r="WS1085" s="17"/>
      <c r="WT1085" s="17"/>
      <c r="WU1085" s="17"/>
      <c r="WV1085" s="17"/>
      <c r="WW1085" s="17"/>
      <c r="WX1085" s="17"/>
      <c r="WY1085" s="17"/>
      <c r="WZ1085" s="17"/>
      <c r="XA1085" s="17"/>
      <c r="XB1085" s="17"/>
      <c r="XC1085" s="17"/>
      <c r="XD1085" s="17"/>
      <c r="XE1085" s="17"/>
      <c r="XF1085" s="17"/>
      <c r="XG1085" s="17"/>
      <c r="XH1085" s="17"/>
      <c r="XI1085" s="17"/>
      <c r="XJ1085" s="17"/>
      <c r="XK1085" s="17"/>
      <c r="XL1085" s="17"/>
      <c r="XM1085" s="17"/>
      <c r="XN1085" s="17"/>
      <c r="XO1085" s="17"/>
      <c r="XP1085" s="17"/>
      <c r="XQ1085" s="17"/>
      <c r="XR1085" s="17"/>
      <c r="XS1085" s="17"/>
      <c r="XT1085" s="17"/>
      <c r="XU1085" s="17"/>
      <c r="XV1085" s="17"/>
      <c r="XW1085" s="17"/>
      <c r="XX1085" s="17"/>
      <c r="XY1085" s="17"/>
      <c r="XZ1085" s="17"/>
      <c r="YA1085" s="17"/>
      <c r="YB1085" s="17"/>
      <c r="YC1085" s="17"/>
      <c r="YD1085" s="17"/>
      <c r="YE1085" s="17"/>
      <c r="YF1085" s="17"/>
      <c r="YG1085" s="17"/>
      <c r="YH1085" s="17"/>
      <c r="YI1085" s="17"/>
      <c r="YJ1085" s="17"/>
      <c r="YK1085" s="17"/>
      <c r="YL1085" s="17"/>
      <c r="YM1085" s="17"/>
      <c r="YN1085" s="17"/>
      <c r="YO1085" s="17"/>
      <c r="YP1085" s="17"/>
      <c r="YQ1085" s="17"/>
      <c r="YR1085" s="17"/>
      <c r="YS1085" s="17"/>
      <c r="YT1085" s="17"/>
      <c r="YU1085" s="17"/>
      <c r="YV1085" s="17"/>
      <c r="YW1085" s="17"/>
      <c r="YX1085" s="17"/>
      <c r="YY1085" s="17"/>
      <c r="YZ1085" s="17"/>
      <c r="ZA1085" s="17"/>
      <c r="ZB1085" s="17"/>
      <c r="ZC1085" s="17"/>
      <c r="ZD1085" s="17"/>
      <c r="ZE1085" s="17"/>
      <c r="ZF1085" s="17"/>
      <c r="ZG1085" s="17"/>
      <c r="ZH1085" s="17"/>
      <c r="ZI1085" s="17"/>
      <c r="ZJ1085" s="17"/>
      <c r="ZK1085" s="17"/>
      <c r="ZL1085" s="17"/>
      <c r="ZM1085" s="17"/>
      <c r="ZN1085" s="17"/>
      <c r="ZO1085" s="17"/>
      <c r="ZP1085" s="17"/>
      <c r="ZQ1085" s="17"/>
      <c r="ZR1085" s="17"/>
      <c r="ZS1085" s="17"/>
      <c r="ZT1085" s="17"/>
      <c r="ZU1085" s="17"/>
      <c r="ZV1085" s="17"/>
      <c r="ZW1085" s="17"/>
      <c r="ZX1085" s="17"/>
      <c r="ZY1085" s="17"/>
      <c r="ZZ1085" s="17"/>
      <c r="AAA1085" s="17"/>
      <c r="AAB1085" s="17"/>
      <c r="AAC1085" s="17"/>
      <c r="AAD1085" s="17"/>
      <c r="AAE1085" s="17"/>
      <c r="AAF1085" s="17"/>
      <c r="AAG1085" s="17"/>
      <c r="AAH1085" s="17"/>
      <c r="AAI1085" s="17"/>
      <c r="AAJ1085" s="17"/>
      <c r="AAK1085" s="17"/>
      <c r="AAL1085" s="17"/>
      <c r="AAM1085" s="17"/>
      <c r="AAN1085" s="17"/>
      <c r="AAO1085" s="17"/>
      <c r="AAP1085" s="17"/>
      <c r="AAQ1085" s="17"/>
      <c r="AAR1085" s="17"/>
      <c r="AAS1085" s="17"/>
      <c r="AAT1085" s="17"/>
      <c r="AAU1085" s="17"/>
      <c r="AAV1085" s="17"/>
      <c r="AAW1085" s="17"/>
      <c r="AAX1085" s="17"/>
      <c r="AAY1085" s="17"/>
      <c r="AAZ1085" s="17"/>
      <c r="ABA1085" s="17"/>
      <c r="ABB1085" s="17"/>
      <c r="ABC1085" s="17"/>
      <c r="ABD1085" s="17"/>
      <c r="ABE1085" s="17"/>
      <c r="ABF1085" s="17"/>
      <c r="ABG1085" s="17"/>
      <c r="ABH1085" s="17"/>
      <c r="ABI1085" s="17"/>
      <c r="ABJ1085" s="17"/>
      <c r="ABK1085" s="17"/>
      <c r="ABL1085" s="17"/>
      <c r="ABM1085" s="17"/>
      <c r="ABN1085" s="17"/>
      <c r="ABO1085" s="17"/>
      <c r="ABP1085" s="17"/>
      <c r="ABQ1085" s="17"/>
      <c r="ABR1085" s="17"/>
      <c r="ABS1085" s="17"/>
      <c r="ABT1085" s="17"/>
      <c r="ABU1085" s="17"/>
      <c r="ABV1085" s="17"/>
      <c r="ABW1085" s="17"/>
      <c r="ABX1085" s="17"/>
      <c r="ABY1085" s="17"/>
      <c r="ABZ1085" s="17"/>
      <c r="ACA1085" s="17"/>
      <c r="ACB1085" s="17"/>
      <c r="ACC1085" s="17"/>
      <c r="ACD1085" s="17"/>
      <c r="ACE1085" s="17"/>
      <c r="ACF1085" s="17"/>
      <c r="ACG1085" s="17"/>
      <c r="ACH1085" s="17"/>
      <c r="ACI1085" s="17"/>
      <c r="ACJ1085" s="17"/>
      <c r="ACK1085" s="17"/>
      <c r="ACL1085" s="17"/>
      <c r="ACM1085" s="17"/>
      <c r="ACN1085" s="17"/>
      <c r="ACO1085" s="17"/>
      <c r="ACP1085" s="17"/>
      <c r="ACQ1085" s="17"/>
      <c r="ACR1085" s="17"/>
      <c r="ACS1085" s="17"/>
      <c r="ACT1085" s="17"/>
      <c r="ACU1085" s="17"/>
      <c r="ACV1085" s="17"/>
      <c r="ACW1085" s="17"/>
      <c r="ACX1085" s="17"/>
      <c r="ACY1085" s="17"/>
      <c r="ACZ1085" s="17"/>
      <c r="ADA1085" s="17"/>
      <c r="ADB1085" s="17"/>
      <c r="ADC1085" s="17"/>
      <c r="ADD1085" s="17"/>
      <c r="ADE1085" s="17"/>
      <c r="ADF1085" s="17"/>
      <c r="ADG1085" s="17"/>
      <c r="ADH1085" s="17"/>
      <c r="ADI1085" s="17"/>
      <c r="ADJ1085" s="17"/>
      <c r="ADK1085" s="17"/>
      <c r="ADL1085" s="17"/>
      <c r="ADM1085" s="17"/>
      <c r="ADN1085" s="17"/>
      <c r="ADO1085" s="17"/>
      <c r="ADP1085" s="17"/>
      <c r="ADQ1085" s="17"/>
      <c r="ADR1085" s="17"/>
    </row>
    <row r="1086" spans="44:798" s="16" customFormat="1" x14ac:dyDescent="0.25">
      <c r="AR1086" s="56"/>
      <c r="AS1086" s="56"/>
      <c r="AT1086" s="57"/>
      <c r="AU1086" s="56"/>
      <c r="AV1086" s="57"/>
      <c r="AW1086" s="56"/>
      <c r="AX1086" s="56"/>
      <c r="AY1086" s="56"/>
      <c r="AZ1086" s="56"/>
      <c r="BA1086" s="56"/>
      <c r="BB1086" s="56"/>
      <c r="BC1086" s="56"/>
      <c r="BD1086" s="56"/>
      <c r="BE1086" s="51"/>
      <c r="BF1086" s="51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  <c r="HS1086" s="17"/>
      <c r="HT1086" s="17"/>
      <c r="HU1086" s="17"/>
      <c r="HV1086" s="17"/>
      <c r="HW1086" s="17"/>
      <c r="HX1086" s="17"/>
      <c r="HY1086" s="17"/>
      <c r="HZ1086" s="17"/>
      <c r="IA1086" s="17"/>
      <c r="IB1086" s="17"/>
      <c r="IC1086" s="17"/>
      <c r="ID1086" s="17"/>
      <c r="IE1086" s="17"/>
      <c r="IF1086" s="17"/>
      <c r="IG1086" s="17"/>
      <c r="IH1086" s="17"/>
      <c r="II1086" s="17"/>
      <c r="IJ1086" s="17"/>
      <c r="IK1086" s="17"/>
      <c r="IL1086" s="17"/>
      <c r="IM1086" s="17"/>
      <c r="IN1086" s="17"/>
      <c r="IO1086" s="17"/>
      <c r="IP1086" s="17"/>
      <c r="IQ1086" s="17"/>
      <c r="IR1086" s="17"/>
      <c r="IS1086" s="17"/>
      <c r="IT1086" s="17"/>
      <c r="IU1086" s="17"/>
      <c r="IV1086" s="17"/>
      <c r="IW1086" s="17"/>
      <c r="IX1086" s="17"/>
      <c r="IY1086" s="17"/>
      <c r="IZ1086" s="17"/>
      <c r="JA1086" s="17"/>
      <c r="JB1086" s="17"/>
      <c r="JC1086" s="17"/>
      <c r="JD1086" s="17"/>
      <c r="JE1086" s="17"/>
      <c r="JF1086" s="17"/>
      <c r="JG1086" s="17"/>
      <c r="JH1086" s="17"/>
      <c r="JI1086" s="17"/>
      <c r="JJ1086" s="17"/>
      <c r="JK1086" s="17"/>
      <c r="JL1086" s="17"/>
      <c r="JM1086" s="17"/>
      <c r="JN1086" s="17"/>
      <c r="JO1086" s="17"/>
      <c r="JP1086" s="17"/>
      <c r="JQ1086" s="17"/>
      <c r="JR1086" s="17"/>
      <c r="JS1086" s="17"/>
      <c r="JT1086" s="17"/>
      <c r="JU1086" s="17"/>
      <c r="JV1086" s="17"/>
      <c r="JW1086" s="17"/>
      <c r="JX1086" s="17"/>
      <c r="JY1086" s="17"/>
      <c r="JZ1086" s="17"/>
      <c r="KA1086" s="17"/>
      <c r="KB1086" s="17"/>
      <c r="KC1086" s="17"/>
      <c r="KD1086" s="17"/>
      <c r="KE1086" s="17"/>
      <c r="KF1086" s="17"/>
      <c r="KG1086" s="17"/>
      <c r="KH1086" s="17"/>
      <c r="KI1086" s="17"/>
      <c r="KJ1086" s="17"/>
      <c r="KK1086" s="17"/>
      <c r="KL1086" s="17"/>
      <c r="KM1086" s="17"/>
      <c r="KN1086" s="17"/>
      <c r="KO1086" s="17"/>
      <c r="KP1086" s="17"/>
      <c r="KQ1086" s="17"/>
      <c r="KR1086" s="17"/>
      <c r="KS1086" s="17"/>
      <c r="KT1086" s="17"/>
      <c r="KU1086" s="17"/>
      <c r="KV1086" s="17"/>
      <c r="KW1086" s="17"/>
      <c r="KX1086" s="17"/>
      <c r="KY1086" s="17"/>
      <c r="KZ1086" s="17"/>
      <c r="LA1086" s="17"/>
      <c r="LB1086" s="17"/>
      <c r="LC1086" s="17"/>
      <c r="LD1086" s="17"/>
      <c r="LE1086" s="17"/>
      <c r="LF1086" s="17"/>
      <c r="LG1086" s="17"/>
      <c r="LH1086" s="17"/>
      <c r="LI1086" s="17"/>
      <c r="LJ1086" s="17"/>
      <c r="LK1086" s="17"/>
      <c r="LL1086" s="17"/>
      <c r="LM1086" s="17"/>
      <c r="LN1086" s="17"/>
      <c r="LO1086" s="17"/>
      <c r="LP1086" s="17"/>
      <c r="LQ1086" s="17"/>
      <c r="LR1086" s="17"/>
      <c r="LS1086" s="17"/>
      <c r="LT1086" s="17"/>
      <c r="LU1086" s="17"/>
      <c r="LV1086" s="17"/>
      <c r="LW1086" s="17"/>
      <c r="LX1086" s="17"/>
      <c r="LY1086" s="17"/>
      <c r="LZ1086" s="17"/>
      <c r="MA1086" s="17"/>
      <c r="MB1086" s="17"/>
      <c r="MC1086" s="17"/>
      <c r="MD1086" s="17"/>
      <c r="ME1086" s="17"/>
      <c r="MF1086" s="17"/>
      <c r="MG1086" s="17"/>
      <c r="MH1086" s="17"/>
      <c r="MI1086" s="17"/>
      <c r="MJ1086" s="17"/>
      <c r="MK1086" s="17"/>
      <c r="ML1086" s="17"/>
      <c r="MM1086" s="17"/>
      <c r="MN1086" s="17"/>
      <c r="MO1086" s="17"/>
      <c r="MP1086" s="17"/>
      <c r="MQ1086" s="17"/>
      <c r="MR1086" s="17"/>
      <c r="MS1086" s="17"/>
      <c r="MT1086" s="17"/>
      <c r="MU1086" s="17"/>
      <c r="MV1086" s="17"/>
      <c r="MW1086" s="17"/>
      <c r="MX1086" s="17"/>
      <c r="MY1086" s="17"/>
      <c r="MZ1086" s="17"/>
      <c r="NA1086" s="17"/>
      <c r="NB1086" s="17"/>
      <c r="NC1086" s="17"/>
      <c r="ND1086" s="17"/>
      <c r="NE1086" s="17"/>
      <c r="NF1086" s="17"/>
      <c r="NG1086" s="17"/>
      <c r="NH1086" s="17"/>
      <c r="NI1086" s="17"/>
      <c r="NJ1086" s="17"/>
      <c r="NK1086" s="17"/>
      <c r="NL1086" s="17"/>
      <c r="NM1086" s="17"/>
      <c r="NN1086" s="17"/>
      <c r="NO1086" s="17"/>
      <c r="NP1086" s="17"/>
      <c r="NQ1086" s="17"/>
      <c r="NR1086" s="17"/>
      <c r="NS1086" s="17"/>
      <c r="NT1086" s="17"/>
      <c r="NU1086" s="17"/>
      <c r="NV1086" s="17"/>
      <c r="NW1086" s="17"/>
      <c r="NX1086" s="17"/>
      <c r="NY1086" s="17"/>
      <c r="NZ1086" s="17"/>
      <c r="OA1086" s="17"/>
      <c r="OB1086" s="17"/>
      <c r="OC1086" s="17"/>
      <c r="OD1086" s="17"/>
      <c r="OE1086" s="17"/>
      <c r="OF1086" s="17"/>
      <c r="OG1086" s="17"/>
      <c r="OH1086" s="17"/>
      <c r="OI1086" s="17"/>
      <c r="OJ1086" s="17"/>
      <c r="OK1086" s="17"/>
      <c r="OL1086" s="17"/>
      <c r="OM1086" s="17"/>
      <c r="ON1086" s="17"/>
      <c r="OO1086" s="17"/>
      <c r="OP1086" s="17"/>
      <c r="OQ1086" s="17"/>
      <c r="OR1086" s="17"/>
      <c r="OS1086" s="17"/>
      <c r="OT1086" s="17"/>
      <c r="OU1086" s="17"/>
      <c r="OV1086" s="17"/>
      <c r="OW1086" s="17"/>
      <c r="OX1086" s="17"/>
      <c r="OY1086" s="17"/>
      <c r="OZ1086" s="17"/>
      <c r="PA1086" s="17"/>
      <c r="PB1086" s="17"/>
      <c r="PC1086" s="17"/>
      <c r="PD1086" s="17"/>
      <c r="PE1086" s="17"/>
      <c r="PF1086" s="17"/>
      <c r="PG1086" s="17"/>
      <c r="PH1086" s="17"/>
      <c r="PI1086" s="17"/>
      <c r="PJ1086" s="17"/>
      <c r="PK1086" s="17"/>
      <c r="PL1086" s="17"/>
      <c r="PM1086" s="17"/>
      <c r="PN1086" s="17"/>
      <c r="PO1086" s="17"/>
      <c r="PP1086" s="17"/>
      <c r="PQ1086" s="17"/>
      <c r="PR1086" s="17"/>
      <c r="PS1086" s="17"/>
      <c r="PT1086" s="17"/>
      <c r="PU1086" s="17"/>
      <c r="PV1086" s="17"/>
      <c r="PW1086" s="17"/>
      <c r="PX1086" s="17"/>
      <c r="PY1086" s="17"/>
      <c r="PZ1086" s="17"/>
      <c r="QA1086" s="17"/>
      <c r="QB1086" s="17"/>
      <c r="QC1086" s="17"/>
      <c r="QD1086" s="17"/>
      <c r="QE1086" s="17"/>
      <c r="QF1086" s="17"/>
      <c r="QG1086" s="17"/>
      <c r="QH1086" s="17"/>
      <c r="QI1086" s="17"/>
      <c r="QJ1086" s="17"/>
      <c r="QK1086" s="17"/>
      <c r="QL1086" s="17"/>
      <c r="QM1086" s="17"/>
      <c r="QN1086" s="17"/>
      <c r="QO1086" s="17"/>
      <c r="QP1086" s="17"/>
      <c r="QQ1086" s="17"/>
      <c r="QR1086" s="17"/>
      <c r="QS1086" s="17"/>
      <c r="QT1086" s="17"/>
      <c r="QU1086" s="17"/>
      <c r="QV1086" s="17"/>
      <c r="QW1086" s="17"/>
      <c r="QX1086" s="17"/>
      <c r="QY1086" s="17"/>
      <c r="QZ1086" s="17"/>
      <c r="RA1086" s="17"/>
      <c r="RB1086" s="17"/>
      <c r="RC1086" s="17"/>
      <c r="RD1086" s="17"/>
      <c r="RE1086" s="17"/>
      <c r="RF1086" s="17"/>
      <c r="RG1086" s="17"/>
      <c r="RH1086" s="17"/>
      <c r="RI1086" s="17"/>
      <c r="RJ1086" s="17"/>
      <c r="RK1086" s="17"/>
      <c r="RL1086" s="17"/>
      <c r="RM1086" s="17"/>
      <c r="RN1086" s="17"/>
      <c r="RO1086" s="17"/>
      <c r="RP1086" s="17"/>
      <c r="RQ1086" s="17"/>
      <c r="RR1086" s="17"/>
      <c r="RS1086" s="17"/>
      <c r="RT1086" s="17"/>
      <c r="RU1086" s="17"/>
      <c r="RV1086" s="17"/>
      <c r="RW1086" s="17"/>
      <c r="RX1086" s="17"/>
      <c r="RY1086" s="17"/>
      <c r="RZ1086" s="17"/>
      <c r="SA1086" s="17"/>
      <c r="SB1086" s="17"/>
      <c r="SC1086" s="17"/>
      <c r="SD1086" s="17"/>
      <c r="SE1086" s="17"/>
      <c r="SF1086" s="17"/>
      <c r="SG1086" s="17"/>
      <c r="SH1086" s="17"/>
      <c r="SI1086" s="17"/>
      <c r="SJ1086" s="17"/>
      <c r="SK1086" s="17"/>
      <c r="SL1086" s="17"/>
      <c r="SM1086" s="17"/>
      <c r="SN1086" s="17"/>
      <c r="SO1086" s="17"/>
      <c r="SP1086" s="17"/>
      <c r="SQ1086" s="17"/>
      <c r="SR1086" s="17"/>
      <c r="SS1086" s="17"/>
      <c r="ST1086" s="17"/>
      <c r="SU1086" s="17"/>
      <c r="SV1086" s="17"/>
      <c r="SW1086" s="17"/>
      <c r="SX1086" s="17"/>
      <c r="SY1086" s="17"/>
      <c r="SZ1086" s="17"/>
      <c r="TA1086" s="17"/>
      <c r="TB1086" s="17"/>
      <c r="TC1086" s="17"/>
      <c r="TD1086" s="17"/>
      <c r="TE1086" s="17"/>
      <c r="TF1086" s="17"/>
      <c r="TG1086" s="17"/>
      <c r="TH1086" s="17"/>
      <c r="TI1086" s="17"/>
      <c r="TJ1086" s="17"/>
      <c r="TK1086" s="17"/>
      <c r="TL1086" s="17"/>
      <c r="TM1086" s="17"/>
      <c r="TN1086" s="17"/>
      <c r="TO1086" s="17"/>
      <c r="TP1086" s="17"/>
      <c r="TQ1086" s="17"/>
      <c r="TR1086" s="17"/>
      <c r="TS1086" s="17"/>
      <c r="TT1086" s="17"/>
      <c r="TU1086" s="17"/>
      <c r="TV1086" s="17"/>
      <c r="TW1086" s="17"/>
      <c r="TX1086" s="17"/>
      <c r="TY1086" s="17"/>
      <c r="TZ1086" s="17"/>
      <c r="UA1086" s="17"/>
      <c r="UB1086" s="17"/>
      <c r="UC1086" s="17"/>
      <c r="UD1086" s="17"/>
      <c r="UE1086" s="17"/>
      <c r="UF1086" s="17"/>
      <c r="UG1086" s="17"/>
      <c r="UH1086" s="17"/>
      <c r="UI1086" s="17"/>
      <c r="UJ1086" s="17"/>
      <c r="UK1086" s="17"/>
      <c r="UL1086" s="17"/>
      <c r="UM1086" s="17"/>
      <c r="UN1086" s="17"/>
      <c r="UO1086" s="17"/>
      <c r="UP1086" s="17"/>
      <c r="UQ1086" s="17"/>
      <c r="UR1086" s="17"/>
      <c r="US1086" s="17"/>
      <c r="UT1086" s="17"/>
      <c r="UU1086" s="17"/>
      <c r="UV1086" s="17"/>
      <c r="UW1086" s="17"/>
      <c r="UX1086" s="17"/>
      <c r="UY1086" s="17"/>
      <c r="UZ1086" s="17"/>
      <c r="VA1086" s="17"/>
      <c r="VB1086" s="17"/>
      <c r="VC1086" s="17"/>
      <c r="VD1086" s="17"/>
      <c r="VE1086" s="17"/>
      <c r="VF1086" s="17"/>
      <c r="VG1086" s="17"/>
      <c r="VH1086" s="17"/>
      <c r="VI1086" s="17"/>
      <c r="VJ1086" s="17"/>
      <c r="VK1086" s="17"/>
      <c r="VL1086" s="17"/>
      <c r="VM1086" s="17"/>
      <c r="VN1086" s="17"/>
      <c r="VO1086" s="17"/>
      <c r="VP1086" s="17"/>
      <c r="VQ1086" s="17"/>
      <c r="VR1086" s="17"/>
      <c r="VS1086" s="17"/>
      <c r="VT1086" s="17"/>
      <c r="VU1086" s="17"/>
      <c r="VV1086" s="17"/>
      <c r="VW1086" s="17"/>
      <c r="VX1086" s="17"/>
      <c r="VY1086" s="17"/>
      <c r="VZ1086" s="17"/>
      <c r="WA1086" s="17"/>
      <c r="WB1086" s="17"/>
      <c r="WC1086" s="17"/>
      <c r="WD1086" s="17"/>
      <c r="WE1086" s="17"/>
      <c r="WF1086" s="17"/>
      <c r="WG1086" s="17"/>
      <c r="WH1086" s="17"/>
      <c r="WI1086" s="17"/>
      <c r="WJ1086" s="17"/>
      <c r="WK1086" s="17"/>
      <c r="WL1086" s="17"/>
      <c r="WM1086" s="17"/>
      <c r="WN1086" s="17"/>
      <c r="WO1086" s="17"/>
      <c r="WP1086" s="17"/>
      <c r="WQ1086" s="17"/>
      <c r="WR1086" s="17"/>
      <c r="WS1086" s="17"/>
      <c r="WT1086" s="17"/>
      <c r="WU1086" s="17"/>
      <c r="WV1086" s="17"/>
      <c r="WW1086" s="17"/>
      <c r="WX1086" s="17"/>
      <c r="WY1086" s="17"/>
      <c r="WZ1086" s="17"/>
      <c r="XA1086" s="17"/>
      <c r="XB1086" s="17"/>
      <c r="XC1086" s="17"/>
      <c r="XD1086" s="17"/>
      <c r="XE1086" s="17"/>
      <c r="XF1086" s="17"/>
      <c r="XG1086" s="17"/>
      <c r="XH1086" s="17"/>
      <c r="XI1086" s="17"/>
      <c r="XJ1086" s="17"/>
      <c r="XK1086" s="17"/>
      <c r="XL1086" s="17"/>
      <c r="XM1086" s="17"/>
      <c r="XN1086" s="17"/>
      <c r="XO1086" s="17"/>
      <c r="XP1086" s="17"/>
      <c r="XQ1086" s="17"/>
      <c r="XR1086" s="17"/>
      <c r="XS1086" s="17"/>
      <c r="XT1086" s="17"/>
      <c r="XU1086" s="17"/>
      <c r="XV1086" s="17"/>
      <c r="XW1086" s="17"/>
      <c r="XX1086" s="17"/>
      <c r="XY1086" s="17"/>
      <c r="XZ1086" s="17"/>
      <c r="YA1086" s="17"/>
      <c r="YB1086" s="17"/>
      <c r="YC1086" s="17"/>
      <c r="YD1086" s="17"/>
      <c r="YE1086" s="17"/>
      <c r="YF1086" s="17"/>
      <c r="YG1086" s="17"/>
      <c r="YH1086" s="17"/>
      <c r="YI1086" s="17"/>
      <c r="YJ1086" s="17"/>
      <c r="YK1086" s="17"/>
      <c r="YL1086" s="17"/>
      <c r="YM1086" s="17"/>
      <c r="YN1086" s="17"/>
      <c r="YO1086" s="17"/>
      <c r="YP1086" s="17"/>
      <c r="YQ1086" s="17"/>
      <c r="YR1086" s="17"/>
      <c r="YS1086" s="17"/>
      <c r="YT1086" s="17"/>
      <c r="YU1086" s="17"/>
      <c r="YV1086" s="17"/>
      <c r="YW1086" s="17"/>
      <c r="YX1086" s="17"/>
      <c r="YY1086" s="17"/>
      <c r="YZ1086" s="17"/>
      <c r="ZA1086" s="17"/>
      <c r="ZB1086" s="17"/>
      <c r="ZC1086" s="17"/>
      <c r="ZD1086" s="17"/>
      <c r="ZE1086" s="17"/>
      <c r="ZF1086" s="17"/>
      <c r="ZG1086" s="17"/>
      <c r="ZH1086" s="17"/>
      <c r="ZI1086" s="17"/>
      <c r="ZJ1086" s="17"/>
      <c r="ZK1086" s="17"/>
      <c r="ZL1086" s="17"/>
      <c r="ZM1086" s="17"/>
      <c r="ZN1086" s="17"/>
      <c r="ZO1086" s="17"/>
      <c r="ZP1086" s="17"/>
      <c r="ZQ1086" s="17"/>
      <c r="ZR1086" s="17"/>
      <c r="ZS1086" s="17"/>
      <c r="ZT1086" s="17"/>
      <c r="ZU1086" s="17"/>
      <c r="ZV1086" s="17"/>
      <c r="ZW1086" s="17"/>
      <c r="ZX1086" s="17"/>
      <c r="ZY1086" s="17"/>
      <c r="ZZ1086" s="17"/>
      <c r="AAA1086" s="17"/>
      <c r="AAB1086" s="17"/>
      <c r="AAC1086" s="17"/>
      <c r="AAD1086" s="17"/>
      <c r="AAE1086" s="17"/>
      <c r="AAF1086" s="17"/>
      <c r="AAG1086" s="17"/>
      <c r="AAH1086" s="17"/>
      <c r="AAI1086" s="17"/>
      <c r="AAJ1086" s="17"/>
      <c r="AAK1086" s="17"/>
      <c r="AAL1086" s="17"/>
      <c r="AAM1086" s="17"/>
      <c r="AAN1086" s="17"/>
      <c r="AAO1086" s="17"/>
      <c r="AAP1086" s="17"/>
      <c r="AAQ1086" s="17"/>
      <c r="AAR1086" s="17"/>
      <c r="AAS1086" s="17"/>
      <c r="AAT1086" s="17"/>
      <c r="AAU1086" s="17"/>
      <c r="AAV1086" s="17"/>
      <c r="AAW1086" s="17"/>
      <c r="AAX1086" s="17"/>
      <c r="AAY1086" s="17"/>
      <c r="AAZ1086" s="17"/>
      <c r="ABA1086" s="17"/>
      <c r="ABB1086" s="17"/>
      <c r="ABC1086" s="17"/>
      <c r="ABD1086" s="17"/>
      <c r="ABE1086" s="17"/>
      <c r="ABF1086" s="17"/>
      <c r="ABG1086" s="17"/>
      <c r="ABH1086" s="17"/>
      <c r="ABI1086" s="17"/>
      <c r="ABJ1086" s="17"/>
      <c r="ABK1086" s="17"/>
      <c r="ABL1086" s="17"/>
      <c r="ABM1086" s="17"/>
      <c r="ABN1086" s="17"/>
      <c r="ABO1086" s="17"/>
      <c r="ABP1086" s="17"/>
      <c r="ABQ1086" s="17"/>
      <c r="ABR1086" s="17"/>
      <c r="ABS1086" s="17"/>
      <c r="ABT1086" s="17"/>
      <c r="ABU1086" s="17"/>
      <c r="ABV1086" s="17"/>
      <c r="ABW1086" s="17"/>
      <c r="ABX1086" s="17"/>
      <c r="ABY1086" s="17"/>
      <c r="ABZ1086" s="17"/>
      <c r="ACA1086" s="17"/>
      <c r="ACB1086" s="17"/>
      <c r="ACC1086" s="17"/>
      <c r="ACD1086" s="17"/>
      <c r="ACE1086" s="17"/>
      <c r="ACF1086" s="17"/>
      <c r="ACG1086" s="17"/>
      <c r="ACH1086" s="17"/>
      <c r="ACI1086" s="17"/>
      <c r="ACJ1086" s="17"/>
      <c r="ACK1086" s="17"/>
      <c r="ACL1086" s="17"/>
      <c r="ACM1086" s="17"/>
      <c r="ACN1086" s="17"/>
      <c r="ACO1086" s="17"/>
      <c r="ACP1086" s="17"/>
      <c r="ACQ1086" s="17"/>
      <c r="ACR1086" s="17"/>
      <c r="ACS1086" s="17"/>
      <c r="ACT1086" s="17"/>
      <c r="ACU1086" s="17"/>
      <c r="ACV1086" s="17"/>
      <c r="ACW1086" s="17"/>
      <c r="ACX1086" s="17"/>
      <c r="ACY1086" s="17"/>
      <c r="ACZ1086" s="17"/>
      <c r="ADA1086" s="17"/>
      <c r="ADB1086" s="17"/>
      <c r="ADC1086" s="17"/>
      <c r="ADD1086" s="17"/>
      <c r="ADE1086" s="17"/>
      <c r="ADF1086" s="17"/>
      <c r="ADG1086" s="17"/>
      <c r="ADH1086" s="17"/>
      <c r="ADI1086" s="17"/>
      <c r="ADJ1086" s="17"/>
      <c r="ADK1086" s="17"/>
      <c r="ADL1086" s="17"/>
      <c r="ADM1086" s="17"/>
      <c r="ADN1086" s="17"/>
      <c r="ADO1086" s="17"/>
      <c r="ADP1086" s="17"/>
      <c r="ADQ1086" s="17"/>
      <c r="ADR1086" s="17"/>
    </row>
    <row r="1087" spans="44:798" s="16" customFormat="1" x14ac:dyDescent="0.25">
      <c r="AR1087" s="56"/>
      <c r="AS1087" s="56"/>
      <c r="AT1087" s="57"/>
      <c r="AU1087" s="56"/>
      <c r="AV1087" s="57"/>
      <c r="AW1087" s="56"/>
      <c r="AX1087" s="56"/>
      <c r="AY1087" s="56"/>
      <c r="AZ1087" s="56"/>
      <c r="BA1087" s="56"/>
      <c r="BB1087" s="56"/>
      <c r="BC1087" s="56"/>
      <c r="BD1087" s="56"/>
      <c r="BE1087" s="51"/>
      <c r="BF1087" s="51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  <c r="HS1087" s="17"/>
      <c r="HT1087" s="17"/>
      <c r="HU1087" s="17"/>
      <c r="HV1087" s="17"/>
      <c r="HW1087" s="17"/>
      <c r="HX1087" s="17"/>
      <c r="HY1087" s="17"/>
      <c r="HZ1087" s="17"/>
      <c r="IA1087" s="17"/>
      <c r="IB1087" s="17"/>
      <c r="IC1087" s="17"/>
      <c r="ID1087" s="17"/>
      <c r="IE1087" s="17"/>
      <c r="IF1087" s="17"/>
      <c r="IG1087" s="17"/>
      <c r="IH1087" s="17"/>
      <c r="II1087" s="17"/>
      <c r="IJ1087" s="17"/>
      <c r="IK1087" s="17"/>
      <c r="IL1087" s="17"/>
      <c r="IM1087" s="17"/>
      <c r="IN1087" s="17"/>
      <c r="IO1087" s="17"/>
      <c r="IP1087" s="17"/>
      <c r="IQ1087" s="17"/>
      <c r="IR1087" s="17"/>
      <c r="IS1087" s="17"/>
      <c r="IT1087" s="17"/>
      <c r="IU1087" s="17"/>
      <c r="IV1087" s="17"/>
      <c r="IW1087" s="17"/>
      <c r="IX1087" s="17"/>
      <c r="IY1087" s="17"/>
      <c r="IZ1087" s="17"/>
      <c r="JA1087" s="17"/>
      <c r="JB1087" s="17"/>
      <c r="JC1087" s="17"/>
      <c r="JD1087" s="17"/>
      <c r="JE1087" s="17"/>
      <c r="JF1087" s="17"/>
      <c r="JG1087" s="17"/>
      <c r="JH1087" s="17"/>
      <c r="JI1087" s="17"/>
      <c r="JJ1087" s="17"/>
      <c r="JK1087" s="17"/>
      <c r="JL1087" s="17"/>
      <c r="JM1087" s="17"/>
      <c r="JN1087" s="17"/>
      <c r="JO1087" s="17"/>
      <c r="JP1087" s="17"/>
      <c r="JQ1087" s="17"/>
      <c r="JR1087" s="17"/>
      <c r="JS1087" s="17"/>
      <c r="JT1087" s="17"/>
      <c r="JU1087" s="17"/>
      <c r="JV1087" s="17"/>
      <c r="JW1087" s="17"/>
      <c r="JX1087" s="17"/>
      <c r="JY1087" s="17"/>
      <c r="JZ1087" s="17"/>
      <c r="KA1087" s="17"/>
      <c r="KB1087" s="17"/>
      <c r="KC1087" s="17"/>
      <c r="KD1087" s="17"/>
      <c r="KE1087" s="17"/>
      <c r="KF1087" s="17"/>
      <c r="KG1087" s="17"/>
      <c r="KH1087" s="17"/>
      <c r="KI1087" s="17"/>
      <c r="KJ1087" s="17"/>
      <c r="KK1087" s="17"/>
      <c r="KL1087" s="17"/>
      <c r="KM1087" s="17"/>
      <c r="KN1087" s="17"/>
      <c r="KO1087" s="17"/>
      <c r="KP1087" s="17"/>
      <c r="KQ1087" s="17"/>
      <c r="KR1087" s="17"/>
      <c r="KS1087" s="17"/>
      <c r="KT1087" s="17"/>
      <c r="KU1087" s="17"/>
      <c r="KV1087" s="17"/>
      <c r="KW1087" s="17"/>
      <c r="KX1087" s="17"/>
      <c r="KY1087" s="17"/>
      <c r="KZ1087" s="17"/>
      <c r="LA1087" s="17"/>
      <c r="LB1087" s="17"/>
      <c r="LC1087" s="17"/>
      <c r="LD1087" s="17"/>
      <c r="LE1087" s="17"/>
      <c r="LF1087" s="17"/>
      <c r="LG1087" s="17"/>
      <c r="LH1087" s="17"/>
      <c r="LI1087" s="17"/>
      <c r="LJ1087" s="17"/>
      <c r="LK1087" s="17"/>
      <c r="LL1087" s="17"/>
      <c r="LM1087" s="17"/>
      <c r="LN1087" s="17"/>
      <c r="LO1087" s="17"/>
      <c r="LP1087" s="17"/>
      <c r="LQ1087" s="17"/>
      <c r="LR1087" s="17"/>
      <c r="LS1087" s="17"/>
      <c r="LT1087" s="17"/>
      <c r="LU1087" s="17"/>
      <c r="LV1087" s="17"/>
      <c r="LW1087" s="17"/>
      <c r="LX1087" s="17"/>
      <c r="LY1087" s="17"/>
      <c r="LZ1087" s="17"/>
      <c r="MA1087" s="17"/>
      <c r="MB1087" s="17"/>
      <c r="MC1087" s="17"/>
      <c r="MD1087" s="17"/>
      <c r="ME1087" s="17"/>
      <c r="MF1087" s="17"/>
      <c r="MG1087" s="17"/>
      <c r="MH1087" s="17"/>
      <c r="MI1087" s="17"/>
      <c r="MJ1087" s="17"/>
      <c r="MK1087" s="17"/>
      <c r="ML1087" s="17"/>
      <c r="MM1087" s="17"/>
      <c r="MN1087" s="17"/>
      <c r="MO1087" s="17"/>
      <c r="MP1087" s="17"/>
      <c r="MQ1087" s="17"/>
      <c r="MR1087" s="17"/>
      <c r="MS1087" s="17"/>
      <c r="MT1087" s="17"/>
      <c r="MU1087" s="17"/>
      <c r="MV1087" s="17"/>
      <c r="MW1087" s="17"/>
      <c r="MX1087" s="17"/>
      <c r="MY1087" s="17"/>
      <c r="MZ1087" s="17"/>
      <c r="NA1087" s="17"/>
      <c r="NB1087" s="17"/>
      <c r="NC1087" s="17"/>
      <c r="ND1087" s="17"/>
      <c r="NE1087" s="17"/>
      <c r="NF1087" s="17"/>
      <c r="NG1087" s="17"/>
      <c r="NH1087" s="17"/>
      <c r="NI1087" s="17"/>
      <c r="NJ1087" s="17"/>
      <c r="NK1087" s="17"/>
      <c r="NL1087" s="17"/>
      <c r="NM1087" s="17"/>
      <c r="NN1087" s="17"/>
      <c r="NO1087" s="17"/>
      <c r="NP1087" s="17"/>
      <c r="NQ1087" s="17"/>
      <c r="NR1087" s="17"/>
      <c r="NS1087" s="17"/>
      <c r="NT1087" s="17"/>
      <c r="NU1087" s="17"/>
      <c r="NV1087" s="17"/>
      <c r="NW1087" s="17"/>
      <c r="NX1087" s="17"/>
      <c r="NY1087" s="17"/>
      <c r="NZ1087" s="17"/>
      <c r="OA1087" s="17"/>
      <c r="OB1087" s="17"/>
      <c r="OC1087" s="17"/>
      <c r="OD1087" s="17"/>
      <c r="OE1087" s="17"/>
      <c r="OF1087" s="17"/>
      <c r="OG1087" s="17"/>
      <c r="OH1087" s="17"/>
      <c r="OI1087" s="17"/>
      <c r="OJ1087" s="17"/>
      <c r="OK1087" s="17"/>
      <c r="OL1087" s="17"/>
      <c r="OM1087" s="17"/>
      <c r="ON1087" s="17"/>
      <c r="OO1087" s="17"/>
      <c r="OP1087" s="17"/>
      <c r="OQ1087" s="17"/>
      <c r="OR1087" s="17"/>
      <c r="OS1087" s="17"/>
      <c r="OT1087" s="17"/>
      <c r="OU1087" s="17"/>
      <c r="OV1087" s="17"/>
      <c r="OW1087" s="17"/>
      <c r="OX1087" s="17"/>
      <c r="OY1087" s="17"/>
      <c r="OZ1087" s="17"/>
      <c r="PA1087" s="17"/>
      <c r="PB1087" s="17"/>
      <c r="PC1087" s="17"/>
      <c r="PD1087" s="17"/>
      <c r="PE1087" s="17"/>
      <c r="PF1087" s="17"/>
      <c r="PG1087" s="17"/>
      <c r="PH1087" s="17"/>
      <c r="PI1087" s="17"/>
      <c r="PJ1087" s="17"/>
      <c r="PK1087" s="17"/>
      <c r="PL1087" s="17"/>
      <c r="PM1087" s="17"/>
      <c r="PN1087" s="17"/>
      <c r="PO1087" s="17"/>
      <c r="PP1087" s="17"/>
      <c r="PQ1087" s="17"/>
      <c r="PR1087" s="17"/>
      <c r="PS1087" s="17"/>
      <c r="PT1087" s="17"/>
      <c r="PU1087" s="17"/>
      <c r="PV1087" s="17"/>
      <c r="PW1087" s="17"/>
      <c r="PX1087" s="17"/>
      <c r="PY1087" s="17"/>
      <c r="PZ1087" s="17"/>
      <c r="QA1087" s="17"/>
      <c r="QB1087" s="17"/>
      <c r="QC1087" s="17"/>
      <c r="QD1087" s="17"/>
      <c r="QE1087" s="17"/>
      <c r="QF1087" s="17"/>
      <c r="QG1087" s="17"/>
      <c r="QH1087" s="17"/>
      <c r="QI1087" s="17"/>
      <c r="QJ1087" s="17"/>
      <c r="QK1087" s="17"/>
      <c r="QL1087" s="17"/>
      <c r="QM1087" s="17"/>
      <c r="QN1087" s="17"/>
      <c r="QO1087" s="17"/>
      <c r="QP1087" s="17"/>
      <c r="QQ1087" s="17"/>
      <c r="QR1087" s="17"/>
      <c r="QS1087" s="17"/>
      <c r="QT1087" s="17"/>
      <c r="QU1087" s="17"/>
      <c r="QV1087" s="17"/>
      <c r="QW1087" s="17"/>
      <c r="QX1087" s="17"/>
      <c r="QY1087" s="17"/>
      <c r="QZ1087" s="17"/>
      <c r="RA1087" s="17"/>
      <c r="RB1087" s="17"/>
      <c r="RC1087" s="17"/>
      <c r="RD1087" s="17"/>
      <c r="RE1087" s="17"/>
      <c r="RF1087" s="17"/>
      <c r="RG1087" s="17"/>
      <c r="RH1087" s="17"/>
      <c r="RI1087" s="17"/>
      <c r="RJ1087" s="17"/>
      <c r="RK1087" s="17"/>
      <c r="RL1087" s="17"/>
      <c r="RM1087" s="17"/>
      <c r="RN1087" s="17"/>
      <c r="RO1087" s="17"/>
      <c r="RP1087" s="17"/>
      <c r="RQ1087" s="17"/>
      <c r="RR1087" s="17"/>
      <c r="RS1087" s="17"/>
      <c r="RT1087" s="17"/>
      <c r="RU1087" s="17"/>
      <c r="RV1087" s="17"/>
      <c r="RW1087" s="17"/>
      <c r="RX1087" s="17"/>
      <c r="RY1087" s="17"/>
      <c r="RZ1087" s="17"/>
      <c r="SA1087" s="17"/>
      <c r="SB1087" s="17"/>
      <c r="SC1087" s="17"/>
      <c r="SD1087" s="17"/>
      <c r="SE1087" s="17"/>
      <c r="SF1087" s="17"/>
      <c r="SG1087" s="17"/>
      <c r="SH1087" s="17"/>
      <c r="SI1087" s="17"/>
      <c r="SJ1087" s="17"/>
      <c r="SK1087" s="17"/>
      <c r="SL1087" s="17"/>
      <c r="SM1087" s="17"/>
      <c r="SN1087" s="17"/>
      <c r="SO1087" s="17"/>
      <c r="SP1087" s="17"/>
      <c r="SQ1087" s="17"/>
      <c r="SR1087" s="17"/>
      <c r="SS1087" s="17"/>
      <c r="ST1087" s="17"/>
      <c r="SU1087" s="17"/>
      <c r="SV1087" s="17"/>
      <c r="SW1087" s="17"/>
      <c r="SX1087" s="17"/>
      <c r="SY1087" s="17"/>
      <c r="SZ1087" s="17"/>
      <c r="TA1087" s="17"/>
      <c r="TB1087" s="17"/>
      <c r="TC1087" s="17"/>
      <c r="TD1087" s="17"/>
      <c r="TE1087" s="17"/>
      <c r="TF1087" s="17"/>
      <c r="TG1087" s="17"/>
      <c r="TH1087" s="17"/>
      <c r="TI1087" s="17"/>
      <c r="TJ1087" s="17"/>
      <c r="TK1087" s="17"/>
      <c r="TL1087" s="17"/>
      <c r="TM1087" s="17"/>
      <c r="TN1087" s="17"/>
      <c r="TO1087" s="17"/>
      <c r="TP1087" s="17"/>
      <c r="TQ1087" s="17"/>
      <c r="TR1087" s="17"/>
      <c r="TS1087" s="17"/>
      <c r="TT1087" s="17"/>
      <c r="TU1087" s="17"/>
      <c r="TV1087" s="17"/>
      <c r="TW1087" s="17"/>
      <c r="TX1087" s="17"/>
      <c r="TY1087" s="17"/>
      <c r="TZ1087" s="17"/>
      <c r="UA1087" s="17"/>
      <c r="UB1087" s="17"/>
      <c r="UC1087" s="17"/>
      <c r="UD1087" s="17"/>
      <c r="UE1087" s="17"/>
      <c r="UF1087" s="17"/>
      <c r="UG1087" s="17"/>
      <c r="UH1087" s="17"/>
      <c r="UI1087" s="17"/>
      <c r="UJ1087" s="17"/>
      <c r="UK1087" s="17"/>
      <c r="UL1087" s="17"/>
      <c r="UM1087" s="17"/>
      <c r="UN1087" s="17"/>
      <c r="UO1087" s="17"/>
      <c r="UP1087" s="17"/>
      <c r="UQ1087" s="17"/>
      <c r="UR1087" s="17"/>
      <c r="US1087" s="17"/>
      <c r="UT1087" s="17"/>
      <c r="UU1087" s="17"/>
      <c r="UV1087" s="17"/>
      <c r="UW1087" s="17"/>
      <c r="UX1087" s="17"/>
      <c r="UY1087" s="17"/>
      <c r="UZ1087" s="17"/>
      <c r="VA1087" s="17"/>
      <c r="VB1087" s="17"/>
      <c r="VC1087" s="17"/>
      <c r="VD1087" s="17"/>
      <c r="VE1087" s="17"/>
      <c r="VF1087" s="17"/>
      <c r="VG1087" s="17"/>
      <c r="VH1087" s="17"/>
      <c r="VI1087" s="17"/>
      <c r="VJ1087" s="17"/>
      <c r="VK1087" s="17"/>
      <c r="VL1087" s="17"/>
      <c r="VM1087" s="17"/>
      <c r="VN1087" s="17"/>
      <c r="VO1087" s="17"/>
      <c r="VP1087" s="17"/>
      <c r="VQ1087" s="17"/>
      <c r="VR1087" s="17"/>
      <c r="VS1087" s="17"/>
      <c r="VT1087" s="17"/>
      <c r="VU1087" s="17"/>
      <c r="VV1087" s="17"/>
      <c r="VW1087" s="17"/>
      <c r="VX1087" s="17"/>
      <c r="VY1087" s="17"/>
      <c r="VZ1087" s="17"/>
      <c r="WA1087" s="17"/>
      <c r="WB1087" s="17"/>
      <c r="WC1087" s="17"/>
      <c r="WD1087" s="17"/>
      <c r="WE1087" s="17"/>
      <c r="WF1087" s="17"/>
      <c r="WG1087" s="17"/>
      <c r="WH1087" s="17"/>
      <c r="WI1087" s="17"/>
      <c r="WJ1087" s="17"/>
      <c r="WK1087" s="17"/>
      <c r="WL1087" s="17"/>
      <c r="WM1087" s="17"/>
      <c r="WN1087" s="17"/>
      <c r="WO1087" s="17"/>
      <c r="WP1087" s="17"/>
      <c r="WQ1087" s="17"/>
      <c r="WR1087" s="17"/>
      <c r="WS1087" s="17"/>
      <c r="WT1087" s="17"/>
      <c r="WU1087" s="17"/>
      <c r="WV1087" s="17"/>
      <c r="WW1087" s="17"/>
      <c r="WX1087" s="17"/>
      <c r="WY1087" s="17"/>
      <c r="WZ1087" s="17"/>
      <c r="XA1087" s="17"/>
      <c r="XB1087" s="17"/>
      <c r="XC1087" s="17"/>
      <c r="XD1087" s="17"/>
      <c r="XE1087" s="17"/>
      <c r="XF1087" s="17"/>
      <c r="XG1087" s="17"/>
      <c r="XH1087" s="17"/>
      <c r="XI1087" s="17"/>
      <c r="XJ1087" s="17"/>
      <c r="XK1087" s="17"/>
      <c r="XL1087" s="17"/>
      <c r="XM1087" s="17"/>
      <c r="XN1087" s="17"/>
      <c r="XO1087" s="17"/>
      <c r="XP1087" s="17"/>
      <c r="XQ1087" s="17"/>
      <c r="XR1087" s="17"/>
      <c r="XS1087" s="17"/>
      <c r="XT1087" s="17"/>
      <c r="XU1087" s="17"/>
      <c r="XV1087" s="17"/>
      <c r="XW1087" s="17"/>
      <c r="XX1087" s="17"/>
      <c r="XY1087" s="17"/>
      <c r="XZ1087" s="17"/>
      <c r="YA1087" s="17"/>
      <c r="YB1087" s="17"/>
      <c r="YC1087" s="17"/>
      <c r="YD1087" s="17"/>
      <c r="YE1087" s="17"/>
      <c r="YF1087" s="17"/>
      <c r="YG1087" s="17"/>
      <c r="YH1087" s="17"/>
      <c r="YI1087" s="17"/>
      <c r="YJ1087" s="17"/>
      <c r="YK1087" s="17"/>
      <c r="YL1087" s="17"/>
      <c r="YM1087" s="17"/>
      <c r="YN1087" s="17"/>
      <c r="YO1087" s="17"/>
      <c r="YP1087" s="17"/>
      <c r="YQ1087" s="17"/>
      <c r="YR1087" s="17"/>
      <c r="YS1087" s="17"/>
      <c r="YT1087" s="17"/>
      <c r="YU1087" s="17"/>
      <c r="YV1087" s="17"/>
      <c r="YW1087" s="17"/>
      <c r="YX1087" s="17"/>
      <c r="YY1087" s="17"/>
      <c r="YZ1087" s="17"/>
      <c r="ZA1087" s="17"/>
      <c r="ZB1087" s="17"/>
      <c r="ZC1087" s="17"/>
      <c r="ZD1087" s="17"/>
      <c r="ZE1087" s="17"/>
      <c r="ZF1087" s="17"/>
      <c r="ZG1087" s="17"/>
      <c r="ZH1087" s="17"/>
      <c r="ZI1087" s="17"/>
      <c r="ZJ1087" s="17"/>
      <c r="ZK1087" s="17"/>
      <c r="ZL1087" s="17"/>
      <c r="ZM1087" s="17"/>
      <c r="ZN1087" s="17"/>
      <c r="ZO1087" s="17"/>
      <c r="ZP1087" s="17"/>
      <c r="ZQ1087" s="17"/>
      <c r="ZR1087" s="17"/>
      <c r="ZS1087" s="17"/>
      <c r="ZT1087" s="17"/>
      <c r="ZU1087" s="17"/>
      <c r="ZV1087" s="17"/>
      <c r="ZW1087" s="17"/>
      <c r="ZX1087" s="17"/>
      <c r="ZY1087" s="17"/>
      <c r="ZZ1087" s="17"/>
      <c r="AAA1087" s="17"/>
      <c r="AAB1087" s="17"/>
      <c r="AAC1087" s="17"/>
      <c r="AAD1087" s="17"/>
      <c r="AAE1087" s="17"/>
      <c r="AAF1087" s="17"/>
      <c r="AAG1087" s="17"/>
      <c r="AAH1087" s="17"/>
      <c r="AAI1087" s="17"/>
      <c r="AAJ1087" s="17"/>
      <c r="AAK1087" s="17"/>
      <c r="AAL1087" s="17"/>
      <c r="AAM1087" s="17"/>
      <c r="AAN1087" s="17"/>
      <c r="AAO1087" s="17"/>
      <c r="AAP1087" s="17"/>
      <c r="AAQ1087" s="17"/>
      <c r="AAR1087" s="17"/>
      <c r="AAS1087" s="17"/>
      <c r="AAT1087" s="17"/>
      <c r="AAU1087" s="17"/>
      <c r="AAV1087" s="17"/>
      <c r="AAW1087" s="17"/>
      <c r="AAX1087" s="17"/>
      <c r="AAY1087" s="17"/>
      <c r="AAZ1087" s="17"/>
      <c r="ABA1087" s="17"/>
      <c r="ABB1087" s="17"/>
      <c r="ABC1087" s="17"/>
      <c r="ABD1087" s="17"/>
      <c r="ABE1087" s="17"/>
      <c r="ABF1087" s="17"/>
      <c r="ABG1087" s="17"/>
      <c r="ABH1087" s="17"/>
      <c r="ABI1087" s="17"/>
      <c r="ABJ1087" s="17"/>
      <c r="ABK1087" s="17"/>
      <c r="ABL1087" s="17"/>
      <c r="ABM1087" s="17"/>
      <c r="ABN1087" s="17"/>
      <c r="ABO1087" s="17"/>
      <c r="ABP1087" s="17"/>
      <c r="ABQ1087" s="17"/>
      <c r="ABR1087" s="17"/>
      <c r="ABS1087" s="17"/>
      <c r="ABT1087" s="17"/>
      <c r="ABU1087" s="17"/>
      <c r="ABV1087" s="17"/>
      <c r="ABW1087" s="17"/>
      <c r="ABX1087" s="17"/>
      <c r="ABY1087" s="17"/>
      <c r="ABZ1087" s="17"/>
      <c r="ACA1087" s="17"/>
      <c r="ACB1087" s="17"/>
      <c r="ACC1087" s="17"/>
      <c r="ACD1087" s="17"/>
      <c r="ACE1087" s="17"/>
      <c r="ACF1087" s="17"/>
      <c r="ACG1087" s="17"/>
      <c r="ACH1087" s="17"/>
      <c r="ACI1087" s="17"/>
      <c r="ACJ1087" s="17"/>
      <c r="ACK1087" s="17"/>
      <c r="ACL1087" s="17"/>
      <c r="ACM1087" s="17"/>
      <c r="ACN1087" s="17"/>
      <c r="ACO1087" s="17"/>
      <c r="ACP1087" s="17"/>
      <c r="ACQ1087" s="17"/>
      <c r="ACR1087" s="17"/>
      <c r="ACS1087" s="17"/>
      <c r="ACT1087" s="17"/>
      <c r="ACU1087" s="17"/>
      <c r="ACV1087" s="17"/>
      <c r="ACW1087" s="17"/>
      <c r="ACX1087" s="17"/>
      <c r="ACY1087" s="17"/>
      <c r="ACZ1087" s="17"/>
      <c r="ADA1087" s="17"/>
      <c r="ADB1087" s="17"/>
      <c r="ADC1087" s="17"/>
      <c r="ADD1087" s="17"/>
      <c r="ADE1087" s="17"/>
      <c r="ADF1087" s="17"/>
      <c r="ADG1087" s="17"/>
      <c r="ADH1087" s="17"/>
      <c r="ADI1087" s="17"/>
      <c r="ADJ1087" s="17"/>
      <c r="ADK1087" s="17"/>
      <c r="ADL1087" s="17"/>
      <c r="ADM1087" s="17"/>
      <c r="ADN1087" s="17"/>
      <c r="ADO1087" s="17"/>
      <c r="ADP1087" s="17"/>
      <c r="ADQ1087" s="17"/>
      <c r="ADR1087" s="17"/>
    </row>
    <row r="1088" spans="44:798" s="16" customFormat="1" x14ac:dyDescent="0.25">
      <c r="AR1088" s="56"/>
      <c r="AS1088" s="56"/>
      <c r="AT1088" s="57"/>
      <c r="AU1088" s="56"/>
      <c r="AV1088" s="57"/>
      <c r="AW1088" s="56"/>
      <c r="AX1088" s="56"/>
      <c r="AY1088" s="56"/>
      <c r="AZ1088" s="56"/>
      <c r="BA1088" s="56"/>
      <c r="BB1088" s="56"/>
      <c r="BC1088" s="56"/>
      <c r="BD1088" s="56"/>
      <c r="BE1088" s="51"/>
      <c r="BF1088" s="51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  <c r="HS1088" s="17"/>
      <c r="HT1088" s="17"/>
      <c r="HU1088" s="17"/>
      <c r="HV1088" s="17"/>
      <c r="HW1088" s="17"/>
      <c r="HX1088" s="17"/>
      <c r="HY1088" s="17"/>
      <c r="HZ1088" s="17"/>
      <c r="IA1088" s="17"/>
      <c r="IB1088" s="17"/>
      <c r="IC1088" s="17"/>
      <c r="ID1088" s="17"/>
      <c r="IE1088" s="17"/>
      <c r="IF1088" s="17"/>
      <c r="IG1088" s="17"/>
      <c r="IH1088" s="17"/>
      <c r="II1088" s="17"/>
      <c r="IJ1088" s="17"/>
      <c r="IK1088" s="17"/>
      <c r="IL1088" s="17"/>
      <c r="IM1088" s="17"/>
      <c r="IN1088" s="17"/>
      <c r="IO1088" s="17"/>
      <c r="IP1088" s="17"/>
      <c r="IQ1088" s="17"/>
      <c r="IR1088" s="17"/>
      <c r="IS1088" s="17"/>
      <c r="IT1088" s="17"/>
      <c r="IU1088" s="17"/>
      <c r="IV1088" s="17"/>
      <c r="IW1088" s="17"/>
      <c r="IX1088" s="17"/>
      <c r="IY1088" s="17"/>
      <c r="IZ1088" s="17"/>
      <c r="JA1088" s="17"/>
      <c r="JB1088" s="17"/>
      <c r="JC1088" s="17"/>
      <c r="JD1088" s="17"/>
      <c r="JE1088" s="17"/>
      <c r="JF1088" s="17"/>
      <c r="JG1088" s="17"/>
      <c r="JH1088" s="17"/>
      <c r="JI1088" s="17"/>
      <c r="JJ1088" s="17"/>
      <c r="JK1088" s="17"/>
      <c r="JL1088" s="17"/>
      <c r="JM1088" s="17"/>
      <c r="JN1088" s="17"/>
      <c r="JO1088" s="17"/>
      <c r="JP1088" s="17"/>
      <c r="JQ1088" s="17"/>
      <c r="JR1088" s="17"/>
      <c r="JS1088" s="17"/>
      <c r="JT1088" s="17"/>
      <c r="JU1088" s="17"/>
      <c r="JV1088" s="17"/>
      <c r="JW1088" s="17"/>
      <c r="JX1088" s="17"/>
      <c r="JY1088" s="17"/>
      <c r="JZ1088" s="17"/>
      <c r="KA1088" s="17"/>
      <c r="KB1088" s="17"/>
      <c r="KC1088" s="17"/>
      <c r="KD1088" s="17"/>
      <c r="KE1088" s="17"/>
      <c r="KF1088" s="17"/>
      <c r="KG1088" s="17"/>
      <c r="KH1088" s="17"/>
      <c r="KI1088" s="17"/>
      <c r="KJ1088" s="17"/>
      <c r="KK1088" s="17"/>
      <c r="KL1088" s="17"/>
      <c r="KM1088" s="17"/>
      <c r="KN1088" s="17"/>
      <c r="KO1088" s="17"/>
      <c r="KP1088" s="17"/>
      <c r="KQ1088" s="17"/>
      <c r="KR1088" s="17"/>
      <c r="KS1088" s="17"/>
      <c r="KT1088" s="17"/>
      <c r="KU1088" s="17"/>
      <c r="KV1088" s="17"/>
      <c r="KW1088" s="17"/>
      <c r="KX1088" s="17"/>
      <c r="KY1088" s="17"/>
      <c r="KZ1088" s="17"/>
      <c r="LA1088" s="17"/>
      <c r="LB1088" s="17"/>
      <c r="LC1088" s="17"/>
      <c r="LD1088" s="17"/>
      <c r="LE1088" s="17"/>
      <c r="LF1088" s="17"/>
      <c r="LG1088" s="17"/>
      <c r="LH1088" s="17"/>
      <c r="LI1088" s="17"/>
      <c r="LJ1088" s="17"/>
      <c r="LK1088" s="17"/>
      <c r="LL1088" s="17"/>
      <c r="LM1088" s="17"/>
      <c r="LN1088" s="17"/>
      <c r="LO1088" s="17"/>
      <c r="LP1088" s="17"/>
      <c r="LQ1088" s="17"/>
      <c r="LR1088" s="17"/>
      <c r="LS1088" s="17"/>
      <c r="LT1088" s="17"/>
      <c r="LU1088" s="17"/>
      <c r="LV1088" s="17"/>
      <c r="LW1088" s="17"/>
      <c r="LX1088" s="17"/>
      <c r="LY1088" s="17"/>
      <c r="LZ1088" s="17"/>
      <c r="MA1088" s="17"/>
      <c r="MB1088" s="17"/>
      <c r="MC1088" s="17"/>
      <c r="MD1088" s="17"/>
      <c r="ME1088" s="17"/>
      <c r="MF1088" s="17"/>
      <c r="MG1088" s="17"/>
      <c r="MH1088" s="17"/>
      <c r="MI1088" s="17"/>
      <c r="MJ1088" s="17"/>
      <c r="MK1088" s="17"/>
      <c r="ML1088" s="17"/>
      <c r="MM1088" s="17"/>
      <c r="MN1088" s="17"/>
      <c r="MO1088" s="17"/>
      <c r="MP1088" s="17"/>
      <c r="MQ1088" s="17"/>
      <c r="MR1088" s="17"/>
      <c r="MS1088" s="17"/>
      <c r="MT1088" s="17"/>
      <c r="MU1088" s="17"/>
      <c r="MV1088" s="17"/>
      <c r="MW1088" s="17"/>
      <c r="MX1088" s="17"/>
      <c r="MY1088" s="17"/>
      <c r="MZ1088" s="17"/>
      <c r="NA1088" s="17"/>
      <c r="NB1088" s="17"/>
      <c r="NC1088" s="17"/>
      <c r="ND1088" s="17"/>
      <c r="NE1088" s="17"/>
      <c r="NF1088" s="17"/>
      <c r="NG1088" s="17"/>
      <c r="NH1088" s="17"/>
      <c r="NI1088" s="17"/>
      <c r="NJ1088" s="17"/>
      <c r="NK1088" s="17"/>
      <c r="NL1088" s="17"/>
      <c r="NM1088" s="17"/>
      <c r="NN1088" s="17"/>
      <c r="NO1088" s="17"/>
      <c r="NP1088" s="17"/>
      <c r="NQ1088" s="17"/>
      <c r="NR1088" s="17"/>
      <c r="NS1088" s="17"/>
      <c r="NT1088" s="17"/>
      <c r="NU1088" s="17"/>
      <c r="NV1088" s="17"/>
      <c r="NW1088" s="17"/>
      <c r="NX1088" s="17"/>
      <c r="NY1088" s="17"/>
      <c r="NZ1088" s="17"/>
      <c r="OA1088" s="17"/>
      <c r="OB1088" s="17"/>
      <c r="OC1088" s="17"/>
      <c r="OD1088" s="17"/>
      <c r="OE1088" s="17"/>
      <c r="OF1088" s="17"/>
      <c r="OG1088" s="17"/>
      <c r="OH1088" s="17"/>
      <c r="OI1088" s="17"/>
      <c r="OJ1088" s="17"/>
      <c r="OK1088" s="17"/>
      <c r="OL1088" s="17"/>
      <c r="OM1088" s="17"/>
      <c r="ON1088" s="17"/>
      <c r="OO1088" s="17"/>
      <c r="OP1088" s="17"/>
      <c r="OQ1088" s="17"/>
      <c r="OR1088" s="17"/>
      <c r="OS1088" s="17"/>
      <c r="OT1088" s="17"/>
      <c r="OU1088" s="17"/>
      <c r="OV1088" s="17"/>
      <c r="OW1088" s="17"/>
      <c r="OX1088" s="17"/>
      <c r="OY1088" s="17"/>
      <c r="OZ1088" s="17"/>
      <c r="PA1088" s="17"/>
      <c r="PB1088" s="17"/>
      <c r="PC1088" s="17"/>
      <c r="PD1088" s="17"/>
      <c r="PE1088" s="17"/>
      <c r="PF1088" s="17"/>
      <c r="PG1088" s="17"/>
      <c r="PH1088" s="17"/>
      <c r="PI1088" s="17"/>
      <c r="PJ1088" s="17"/>
      <c r="PK1088" s="17"/>
      <c r="PL1088" s="17"/>
      <c r="PM1088" s="17"/>
      <c r="PN1088" s="17"/>
      <c r="PO1088" s="17"/>
      <c r="PP1088" s="17"/>
      <c r="PQ1088" s="17"/>
      <c r="PR1088" s="17"/>
      <c r="PS1088" s="17"/>
      <c r="PT1088" s="17"/>
      <c r="PU1088" s="17"/>
      <c r="PV1088" s="17"/>
      <c r="PW1088" s="17"/>
      <c r="PX1088" s="17"/>
      <c r="PY1088" s="17"/>
      <c r="PZ1088" s="17"/>
      <c r="QA1088" s="17"/>
      <c r="QB1088" s="17"/>
      <c r="QC1088" s="17"/>
      <c r="QD1088" s="17"/>
      <c r="QE1088" s="17"/>
      <c r="QF1088" s="17"/>
      <c r="QG1088" s="17"/>
      <c r="QH1088" s="17"/>
      <c r="QI1088" s="17"/>
      <c r="QJ1088" s="17"/>
      <c r="QK1088" s="17"/>
      <c r="QL1088" s="17"/>
      <c r="QM1088" s="17"/>
      <c r="QN1088" s="17"/>
      <c r="QO1088" s="17"/>
      <c r="QP1088" s="17"/>
      <c r="QQ1088" s="17"/>
      <c r="QR1088" s="17"/>
      <c r="QS1088" s="17"/>
      <c r="QT1088" s="17"/>
      <c r="QU1088" s="17"/>
      <c r="QV1088" s="17"/>
      <c r="QW1088" s="17"/>
      <c r="QX1088" s="17"/>
      <c r="QY1088" s="17"/>
      <c r="QZ1088" s="17"/>
      <c r="RA1088" s="17"/>
      <c r="RB1088" s="17"/>
      <c r="RC1088" s="17"/>
      <c r="RD1088" s="17"/>
      <c r="RE1088" s="17"/>
      <c r="RF1088" s="17"/>
      <c r="RG1088" s="17"/>
      <c r="RH1088" s="17"/>
      <c r="RI1088" s="17"/>
      <c r="RJ1088" s="17"/>
      <c r="RK1088" s="17"/>
      <c r="RL1088" s="17"/>
      <c r="RM1088" s="17"/>
      <c r="RN1088" s="17"/>
      <c r="RO1088" s="17"/>
      <c r="RP1088" s="17"/>
      <c r="RQ1088" s="17"/>
      <c r="RR1088" s="17"/>
      <c r="RS1088" s="17"/>
      <c r="RT1088" s="17"/>
      <c r="RU1088" s="17"/>
      <c r="RV1088" s="17"/>
      <c r="RW1088" s="17"/>
      <c r="RX1088" s="17"/>
      <c r="RY1088" s="17"/>
      <c r="RZ1088" s="17"/>
      <c r="SA1088" s="17"/>
      <c r="SB1088" s="17"/>
      <c r="SC1088" s="17"/>
      <c r="SD1088" s="17"/>
      <c r="SE1088" s="17"/>
      <c r="SF1088" s="17"/>
      <c r="SG1088" s="17"/>
      <c r="SH1088" s="17"/>
      <c r="SI1088" s="17"/>
      <c r="SJ1088" s="17"/>
      <c r="SK1088" s="17"/>
      <c r="SL1088" s="17"/>
      <c r="SM1088" s="17"/>
      <c r="SN1088" s="17"/>
      <c r="SO1088" s="17"/>
      <c r="SP1088" s="17"/>
      <c r="SQ1088" s="17"/>
      <c r="SR1088" s="17"/>
      <c r="SS1088" s="17"/>
      <c r="ST1088" s="17"/>
      <c r="SU1088" s="17"/>
      <c r="SV1088" s="17"/>
      <c r="SW1088" s="17"/>
      <c r="SX1088" s="17"/>
      <c r="SY1088" s="17"/>
      <c r="SZ1088" s="17"/>
      <c r="TA1088" s="17"/>
      <c r="TB1088" s="17"/>
      <c r="TC1088" s="17"/>
      <c r="TD1088" s="17"/>
      <c r="TE1088" s="17"/>
      <c r="TF1088" s="17"/>
      <c r="TG1088" s="17"/>
      <c r="TH1088" s="17"/>
      <c r="TI1088" s="17"/>
      <c r="TJ1088" s="17"/>
      <c r="TK1088" s="17"/>
      <c r="TL1088" s="17"/>
      <c r="TM1088" s="17"/>
      <c r="TN1088" s="17"/>
      <c r="TO1088" s="17"/>
      <c r="TP1088" s="17"/>
      <c r="TQ1088" s="17"/>
      <c r="TR1088" s="17"/>
      <c r="TS1088" s="17"/>
      <c r="TT1088" s="17"/>
      <c r="TU1088" s="17"/>
      <c r="TV1088" s="17"/>
      <c r="TW1088" s="17"/>
      <c r="TX1088" s="17"/>
      <c r="TY1088" s="17"/>
      <c r="TZ1088" s="17"/>
      <c r="UA1088" s="17"/>
      <c r="UB1088" s="17"/>
      <c r="UC1088" s="17"/>
      <c r="UD1088" s="17"/>
      <c r="UE1088" s="17"/>
      <c r="UF1088" s="17"/>
      <c r="UG1088" s="17"/>
      <c r="UH1088" s="17"/>
      <c r="UI1088" s="17"/>
      <c r="UJ1088" s="17"/>
      <c r="UK1088" s="17"/>
      <c r="UL1088" s="17"/>
      <c r="UM1088" s="17"/>
      <c r="UN1088" s="17"/>
      <c r="UO1088" s="17"/>
      <c r="UP1088" s="17"/>
      <c r="UQ1088" s="17"/>
      <c r="UR1088" s="17"/>
      <c r="US1088" s="17"/>
      <c r="UT1088" s="17"/>
      <c r="UU1088" s="17"/>
      <c r="UV1088" s="17"/>
      <c r="UW1088" s="17"/>
      <c r="UX1088" s="17"/>
      <c r="UY1088" s="17"/>
      <c r="UZ1088" s="17"/>
      <c r="VA1088" s="17"/>
      <c r="VB1088" s="17"/>
      <c r="VC1088" s="17"/>
      <c r="VD1088" s="17"/>
      <c r="VE1088" s="17"/>
      <c r="VF1088" s="17"/>
      <c r="VG1088" s="17"/>
      <c r="VH1088" s="17"/>
      <c r="VI1088" s="17"/>
      <c r="VJ1088" s="17"/>
      <c r="VK1088" s="17"/>
      <c r="VL1088" s="17"/>
      <c r="VM1088" s="17"/>
      <c r="VN1088" s="17"/>
      <c r="VO1088" s="17"/>
      <c r="VP1088" s="17"/>
      <c r="VQ1088" s="17"/>
      <c r="VR1088" s="17"/>
      <c r="VS1088" s="17"/>
      <c r="VT1088" s="17"/>
      <c r="VU1088" s="17"/>
      <c r="VV1088" s="17"/>
      <c r="VW1088" s="17"/>
      <c r="VX1088" s="17"/>
      <c r="VY1088" s="17"/>
      <c r="VZ1088" s="17"/>
      <c r="WA1088" s="17"/>
      <c r="WB1088" s="17"/>
      <c r="WC1088" s="17"/>
      <c r="WD1088" s="17"/>
      <c r="WE1088" s="17"/>
      <c r="WF1088" s="17"/>
      <c r="WG1088" s="17"/>
      <c r="WH1088" s="17"/>
      <c r="WI1088" s="17"/>
      <c r="WJ1088" s="17"/>
      <c r="WK1088" s="17"/>
      <c r="WL1088" s="17"/>
      <c r="WM1088" s="17"/>
      <c r="WN1088" s="17"/>
      <c r="WO1088" s="17"/>
      <c r="WP1088" s="17"/>
      <c r="WQ1088" s="17"/>
      <c r="WR1088" s="17"/>
      <c r="WS1088" s="17"/>
      <c r="WT1088" s="17"/>
      <c r="WU1088" s="17"/>
      <c r="WV1088" s="17"/>
      <c r="WW1088" s="17"/>
      <c r="WX1088" s="17"/>
      <c r="WY1088" s="17"/>
      <c r="WZ1088" s="17"/>
      <c r="XA1088" s="17"/>
      <c r="XB1088" s="17"/>
      <c r="XC1088" s="17"/>
      <c r="XD1088" s="17"/>
      <c r="XE1088" s="17"/>
      <c r="XF1088" s="17"/>
      <c r="XG1088" s="17"/>
      <c r="XH1088" s="17"/>
      <c r="XI1088" s="17"/>
      <c r="XJ1088" s="17"/>
      <c r="XK1088" s="17"/>
      <c r="XL1088" s="17"/>
      <c r="XM1088" s="17"/>
      <c r="XN1088" s="17"/>
      <c r="XO1088" s="17"/>
      <c r="XP1088" s="17"/>
      <c r="XQ1088" s="17"/>
      <c r="XR1088" s="17"/>
      <c r="XS1088" s="17"/>
      <c r="XT1088" s="17"/>
      <c r="XU1088" s="17"/>
      <c r="XV1088" s="17"/>
      <c r="XW1088" s="17"/>
      <c r="XX1088" s="17"/>
      <c r="XY1088" s="17"/>
      <c r="XZ1088" s="17"/>
      <c r="YA1088" s="17"/>
      <c r="YB1088" s="17"/>
      <c r="YC1088" s="17"/>
      <c r="YD1088" s="17"/>
      <c r="YE1088" s="17"/>
      <c r="YF1088" s="17"/>
      <c r="YG1088" s="17"/>
      <c r="YH1088" s="17"/>
      <c r="YI1088" s="17"/>
      <c r="YJ1088" s="17"/>
      <c r="YK1088" s="17"/>
      <c r="YL1088" s="17"/>
      <c r="YM1088" s="17"/>
      <c r="YN1088" s="17"/>
      <c r="YO1088" s="17"/>
      <c r="YP1088" s="17"/>
      <c r="YQ1088" s="17"/>
      <c r="YR1088" s="17"/>
      <c r="YS1088" s="17"/>
      <c r="YT1088" s="17"/>
      <c r="YU1088" s="17"/>
      <c r="YV1088" s="17"/>
      <c r="YW1088" s="17"/>
      <c r="YX1088" s="17"/>
      <c r="YY1088" s="17"/>
      <c r="YZ1088" s="17"/>
      <c r="ZA1088" s="17"/>
      <c r="ZB1088" s="17"/>
      <c r="ZC1088" s="17"/>
      <c r="ZD1088" s="17"/>
      <c r="ZE1088" s="17"/>
      <c r="ZF1088" s="17"/>
      <c r="ZG1088" s="17"/>
      <c r="ZH1088" s="17"/>
      <c r="ZI1088" s="17"/>
      <c r="ZJ1088" s="17"/>
      <c r="ZK1088" s="17"/>
      <c r="ZL1088" s="17"/>
      <c r="ZM1088" s="17"/>
      <c r="ZN1088" s="17"/>
      <c r="ZO1088" s="17"/>
      <c r="ZP1088" s="17"/>
      <c r="ZQ1088" s="17"/>
      <c r="ZR1088" s="17"/>
      <c r="ZS1088" s="17"/>
      <c r="ZT1088" s="17"/>
      <c r="ZU1088" s="17"/>
      <c r="ZV1088" s="17"/>
      <c r="ZW1088" s="17"/>
      <c r="ZX1088" s="17"/>
      <c r="ZY1088" s="17"/>
      <c r="ZZ1088" s="17"/>
      <c r="AAA1088" s="17"/>
      <c r="AAB1088" s="17"/>
      <c r="AAC1088" s="17"/>
      <c r="AAD1088" s="17"/>
      <c r="AAE1088" s="17"/>
      <c r="AAF1088" s="17"/>
      <c r="AAG1088" s="17"/>
      <c r="AAH1088" s="17"/>
      <c r="AAI1088" s="17"/>
      <c r="AAJ1088" s="17"/>
      <c r="AAK1088" s="17"/>
      <c r="AAL1088" s="17"/>
      <c r="AAM1088" s="17"/>
      <c r="AAN1088" s="17"/>
      <c r="AAO1088" s="17"/>
      <c r="AAP1088" s="17"/>
      <c r="AAQ1088" s="17"/>
      <c r="AAR1088" s="17"/>
      <c r="AAS1088" s="17"/>
      <c r="AAT1088" s="17"/>
      <c r="AAU1088" s="17"/>
      <c r="AAV1088" s="17"/>
      <c r="AAW1088" s="17"/>
      <c r="AAX1088" s="17"/>
      <c r="AAY1088" s="17"/>
      <c r="AAZ1088" s="17"/>
      <c r="ABA1088" s="17"/>
      <c r="ABB1088" s="17"/>
      <c r="ABC1088" s="17"/>
      <c r="ABD1088" s="17"/>
      <c r="ABE1088" s="17"/>
      <c r="ABF1088" s="17"/>
      <c r="ABG1088" s="17"/>
      <c r="ABH1088" s="17"/>
      <c r="ABI1088" s="17"/>
      <c r="ABJ1088" s="17"/>
      <c r="ABK1088" s="17"/>
      <c r="ABL1088" s="17"/>
      <c r="ABM1088" s="17"/>
      <c r="ABN1088" s="17"/>
      <c r="ABO1088" s="17"/>
      <c r="ABP1088" s="17"/>
      <c r="ABQ1088" s="17"/>
      <c r="ABR1088" s="17"/>
      <c r="ABS1088" s="17"/>
      <c r="ABT1088" s="17"/>
      <c r="ABU1088" s="17"/>
      <c r="ABV1088" s="17"/>
      <c r="ABW1088" s="17"/>
      <c r="ABX1088" s="17"/>
      <c r="ABY1088" s="17"/>
      <c r="ABZ1088" s="17"/>
      <c r="ACA1088" s="17"/>
      <c r="ACB1088" s="17"/>
      <c r="ACC1088" s="17"/>
      <c r="ACD1088" s="17"/>
      <c r="ACE1088" s="17"/>
      <c r="ACF1088" s="17"/>
      <c r="ACG1088" s="17"/>
      <c r="ACH1088" s="17"/>
      <c r="ACI1088" s="17"/>
      <c r="ACJ1088" s="17"/>
      <c r="ACK1088" s="17"/>
      <c r="ACL1088" s="17"/>
      <c r="ACM1088" s="17"/>
      <c r="ACN1088" s="17"/>
      <c r="ACO1088" s="17"/>
      <c r="ACP1088" s="17"/>
      <c r="ACQ1088" s="17"/>
      <c r="ACR1088" s="17"/>
      <c r="ACS1088" s="17"/>
      <c r="ACT1088" s="17"/>
      <c r="ACU1088" s="17"/>
      <c r="ACV1088" s="17"/>
      <c r="ACW1088" s="17"/>
      <c r="ACX1088" s="17"/>
      <c r="ACY1088" s="17"/>
      <c r="ACZ1088" s="17"/>
      <c r="ADA1088" s="17"/>
      <c r="ADB1088" s="17"/>
      <c r="ADC1088" s="17"/>
      <c r="ADD1088" s="17"/>
      <c r="ADE1088" s="17"/>
      <c r="ADF1088" s="17"/>
      <c r="ADG1088" s="17"/>
      <c r="ADH1088" s="17"/>
      <c r="ADI1088" s="17"/>
      <c r="ADJ1088" s="17"/>
      <c r="ADK1088" s="17"/>
      <c r="ADL1088" s="17"/>
      <c r="ADM1088" s="17"/>
      <c r="ADN1088" s="17"/>
      <c r="ADO1088" s="17"/>
      <c r="ADP1088" s="17"/>
      <c r="ADQ1088" s="17"/>
      <c r="ADR1088" s="17"/>
    </row>
    <row r="1089" spans="44:798" s="16" customFormat="1" x14ac:dyDescent="0.25">
      <c r="AR1089" s="56"/>
      <c r="AS1089" s="56"/>
      <c r="AT1089" s="57"/>
      <c r="AU1089" s="56"/>
      <c r="AV1089" s="57"/>
      <c r="AW1089" s="56"/>
      <c r="AX1089" s="56"/>
      <c r="AY1089" s="56"/>
      <c r="AZ1089" s="56"/>
      <c r="BA1089" s="56"/>
      <c r="BB1089" s="56"/>
      <c r="BC1089" s="56"/>
      <c r="BD1089" s="56"/>
      <c r="BE1089" s="51"/>
      <c r="BF1089" s="51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  <c r="HS1089" s="17"/>
      <c r="HT1089" s="17"/>
      <c r="HU1089" s="17"/>
      <c r="HV1089" s="17"/>
      <c r="HW1089" s="17"/>
      <c r="HX1089" s="17"/>
      <c r="HY1089" s="17"/>
      <c r="HZ1089" s="17"/>
      <c r="IA1089" s="17"/>
      <c r="IB1089" s="17"/>
      <c r="IC1089" s="17"/>
      <c r="ID1089" s="17"/>
      <c r="IE1089" s="17"/>
      <c r="IF1089" s="17"/>
      <c r="IG1089" s="17"/>
      <c r="IH1089" s="17"/>
      <c r="II1089" s="17"/>
      <c r="IJ1089" s="17"/>
      <c r="IK1089" s="17"/>
      <c r="IL1089" s="17"/>
      <c r="IM1089" s="17"/>
      <c r="IN1089" s="17"/>
      <c r="IO1089" s="17"/>
      <c r="IP1089" s="17"/>
      <c r="IQ1089" s="17"/>
      <c r="IR1089" s="17"/>
      <c r="IS1089" s="17"/>
      <c r="IT1089" s="17"/>
      <c r="IU1089" s="17"/>
      <c r="IV1089" s="17"/>
      <c r="IW1089" s="17"/>
      <c r="IX1089" s="17"/>
      <c r="IY1089" s="17"/>
      <c r="IZ1089" s="17"/>
      <c r="JA1089" s="17"/>
      <c r="JB1089" s="17"/>
      <c r="JC1089" s="17"/>
      <c r="JD1089" s="17"/>
      <c r="JE1089" s="17"/>
      <c r="JF1089" s="17"/>
      <c r="JG1089" s="17"/>
      <c r="JH1089" s="17"/>
      <c r="JI1089" s="17"/>
      <c r="JJ1089" s="17"/>
      <c r="JK1089" s="17"/>
      <c r="JL1089" s="17"/>
      <c r="JM1089" s="17"/>
      <c r="JN1089" s="17"/>
      <c r="JO1089" s="17"/>
      <c r="JP1089" s="17"/>
      <c r="JQ1089" s="17"/>
      <c r="JR1089" s="17"/>
      <c r="JS1089" s="17"/>
      <c r="JT1089" s="17"/>
      <c r="JU1089" s="17"/>
      <c r="JV1089" s="17"/>
      <c r="JW1089" s="17"/>
      <c r="JX1089" s="17"/>
      <c r="JY1089" s="17"/>
      <c r="JZ1089" s="17"/>
      <c r="KA1089" s="17"/>
      <c r="KB1089" s="17"/>
      <c r="KC1089" s="17"/>
      <c r="KD1089" s="17"/>
      <c r="KE1089" s="17"/>
      <c r="KF1089" s="17"/>
      <c r="KG1089" s="17"/>
      <c r="KH1089" s="17"/>
      <c r="KI1089" s="17"/>
      <c r="KJ1089" s="17"/>
      <c r="KK1089" s="17"/>
      <c r="KL1089" s="17"/>
      <c r="KM1089" s="17"/>
      <c r="KN1089" s="17"/>
      <c r="KO1089" s="17"/>
      <c r="KP1089" s="17"/>
      <c r="KQ1089" s="17"/>
      <c r="KR1089" s="17"/>
      <c r="KS1089" s="17"/>
      <c r="KT1089" s="17"/>
      <c r="KU1089" s="17"/>
      <c r="KV1089" s="17"/>
      <c r="KW1089" s="17"/>
      <c r="KX1089" s="17"/>
      <c r="KY1089" s="17"/>
      <c r="KZ1089" s="17"/>
      <c r="LA1089" s="17"/>
      <c r="LB1089" s="17"/>
      <c r="LC1089" s="17"/>
      <c r="LD1089" s="17"/>
      <c r="LE1089" s="17"/>
      <c r="LF1089" s="17"/>
      <c r="LG1089" s="17"/>
      <c r="LH1089" s="17"/>
      <c r="LI1089" s="17"/>
      <c r="LJ1089" s="17"/>
      <c r="LK1089" s="17"/>
      <c r="LL1089" s="17"/>
      <c r="LM1089" s="17"/>
      <c r="LN1089" s="17"/>
      <c r="LO1089" s="17"/>
      <c r="LP1089" s="17"/>
      <c r="LQ1089" s="17"/>
      <c r="LR1089" s="17"/>
      <c r="LS1089" s="17"/>
      <c r="LT1089" s="17"/>
      <c r="LU1089" s="17"/>
      <c r="LV1089" s="17"/>
      <c r="LW1089" s="17"/>
      <c r="LX1089" s="17"/>
      <c r="LY1089" s="17"/>
      <c r="LZ1089" s="17"/>
      <c r="MA1089" s="17"/>
      <c r="MB1089" s="17"/>
      <c r="MC1089" s="17"/>
      <c r="MD1089" s="17"/>
      <c r="ME1089" s="17"/>
      <c r="MF1089" s="17"/>
      <c r="MG1089" s="17"/>
      <c r="MH1089" s="17"/>
      <c r="MI1089" s="17"/>
      <c r="MJ1089" s="17"/>
      <c r="MK1089" s="17"/>
      <c r="ML1089" s="17"/>
      <c r="MM1089" s="17"/>
      <c r="MN1089" s="17"/>
      <c r="MO1089" s="17"/>
      <c r="MP1089" s="17"/>
      <c r="MQ1089" s="17"/>
      <c r="MR1089" s="17"/>
      <c r="MS1089" s="17"/>
      <c r="MT1089" s="17"/>
      <c r="MU1089" s="17"/>
      <c r="MV1089" s="17"/>
      <c r="MW1089" s="17"/>
      <c r="MX1089" s="17"/>
      <c r="MY1089" s="17"/>
      <c r="MZ1089" s="17"/>
      <c r="NA1089" s="17"/>
      <c r="NB1089" s="17"/>
      <c r="NC1089" s="17"/>
      <c r="ND1089" s="17"/>
      <c r="NE1089" s="17"/>
      <c r="NF1089" s="17"/>
      <c r="NG1089" s="17"/>
      <c r="NH1089" s="17"/>
      <c r="NI1089" s="17"/>
      <c r="NJ1089" s="17"/>
      <c r="NK1089" s="17"/>
      <c r="NL1089" s="17"/>
      <c r="NM1089" s="17"/>
      <c r="NN1089" s="17"/>
      <c r="NO1089" s="17"/>
      <c r="NP1089" s="17"/>
      <c r="NQ1089" s="17"/>
      <c r="NR1089" s="17"/>
      <c r="NS1089" s="17"/>
      <c r="NT1089" s="17"/>
      <c r="NU1089" s="17"/>
      <c r="NV1089" s="17"/>
      <c r="NW1089" s="17"/>
      <c r="NX1089" s="17"/>
      <c r="NY1089" s="17"/>
      <c r="NZ1089" s="17"/>
      <c r="OA1089" s="17"/>
      <c r="OB1089" s="17"/>
      <c r="OC1089" s="17"/>
      <c r="OD1089" s="17"/>
      <c r="OE1089" s="17"/>
      <c r="OF1089" s="17"/>
      <c r="OG1089" s="17"/>
      <c r="OH1089" s="17"/>
      <c r="OI1089" s="17"/>
      <c r="OJ1089" s="17"/>
      <c r="OK1089" s="17"/>
      <c r="OL1089" s="17"/>
      <c r="OM1089" s="17"/>
      <c r="ON1089" s="17"/>
      <c r="OO1089" s="17"/>
      <c r="OP1089" s="17"/>
      <c r="OQ1089" s="17"/>
      <c r="OR1089" s="17"/>
      <c r="OS1089" s="17"/>
      <c r="OT1089" s="17"/>
      <c r="OU1089" s="17"/>
      <c r="OV1089" s="17"/>
      <c r="OW1089" s="17"/>
      <c r="OX1089" s="17"/>
      <c r="OY1089" s="17"/>
      <c r="OZ1089" s="17"/>
      <c r="PA1089" s="17"/>
      <c r="PB1089" s="17"/>
      <c r="PC1089" s="17"/>
      <c r="PD1089" s="17"/>
      <c r="PE1089" s="17"/>
      <c r="PF1089" s="17"/>
      <c r="PG1089" s="17"/>
      <c r="PH1089" s="17"/>
      <c r="PI1089" s="17"/>
      <c r="PJ1089" s="17"/>
      <c r="PK1089" s="17"/>
      <c r="PL1089" s="17"/>
      <c r="PM1089" s="17"/>
      <c r="PN1089" s="17"/>
      <c r="PO1089" s="17"/>
      <c r="PP1089" s="17"/>
      <c r="PQ1089" s="17"/>
      <c r="PR1089" s="17"/>
      <c r="PS1089" s="17"/>
      <c r="PT1089" s="17"/>
      <c r="PU1089" s="17"/>
      <c r="PV1089" s="17"/>
      <c r="PW1089" s="17"/>
      <c r="PX1089" s="17"/>
      <c r="PY1089" s="17"/>
      <c r="PZ1089" s="17"/>
      <c r="QA1089" s="17"/>
      <c r="QB1089" s="17"/>
      <c r="QC1089" s="17"/>
      <c r="QD1089" s="17"/>
      <c r="QE1089" s="17"/>
      <c r="QF1089" s="17"/>
      <c r="QG1089" s="17"/>
      <c r="QH1089" s="17"/>
      <c r="QI1089" s="17"/>
      <c r="QJ1089" s="17"/>
      <c r="QK1089" s="17"/>
      <c r="QL1089" s="17"/>
      <c r="QM1089" s="17"/>
      <c r="QN1089" s="17"/>
      <c r="QO1089" s="17"/>
      <c r="QP1089" s="17"/>
      <c r="QQ1089" s="17"/>
      <c r="QR1089" s="17"/>
      <c r="QS1089" s="17"/>
      <c r="QT1089" s="17"/>
      <c r="QU1089" s="17"/>
      <c r="QV1089" s="17"/>
      <c r="QW1089" s="17"/>
      <c r="QX1089" s="17"/>
      <c r="QY1089" s="17"/>
      <c r="QZ1089" s="17"/>
      <c r="RA1089" s="17"/>
      <c r="RB1089" s="17"/>
      <c r="RC1089" s="17"/>
      <c r="RD1089" s="17"/>
      <c r="RE1089" s="17"/>
      <c r="RF1089" s="17"/>
      <c r="RG1089" s="17"/>
      <c r="RH1089" s="17"/>
      <c r="RI1089" s="17"/>
      <c r="RJ1089" s="17"/>
      <c r="RK1089" s="17"/>
      <c r="RL1089" s="17"/>
      <c r="RM1089" s="17"/>
      <c r="RN1089" s="17"/>
      <c r="RO1089" s="17"/>
      <c r="RP1089" s="17"/>
      <c r="RQ1089" s="17"/>
      <c r="RR1089" s="17"/>
      <c r="RS1089" s="17"/>
      <c r="RT1089" s="17"/>
      <c r="RU1089" s="17"/>
      <c r="RV1089" s="17"/>
      <c r="RW1089" s="17"/>
      <c r="RX1089" s="17"/>
      <c r="RY1089" s="17"/>
      <c r="RZ1089" s="17"/>
      <c r="SA1089" s="17"/>
      <c r="SB1089" s="17"/>
      <c r="SC1089" s="17"/>
      <c r="SD1089" s="17"/>
      <c r="SE1089" s="17"/>
      <c r="SF1089" s="17"/>
      <c r="SG1089" s="17"/>
      <c r="SH1089" s="17"/>
      <c r="SI1089" s="17"/>
      <c r="SJ1089" s="17"/>
      <c r="SK1089" s="17"/>
      <c r="SL1089" s="17"/>
      <c r="SM1089" s="17"/>
      <c r="SN1089" s="17"/>
      <c r="SO1089" s="17"/>
      <c r="SP1089" s="17"/>
      <c r="SQ1089" s="17"/>
      <c r="SR1089" s="17"/>
      <c r="SS1089" s="17"/>
      <c r="ST1089" s="17"/>
      <c r="SU1089" s="17"/>
      <c r="SV1089" s="17"/>
      <c r="SW1089" s="17"/>
      <c r="SX1089" s="17"/>
      <c r="SY1089" s="17"/>
      <c r="SZ1089" s="17"/>
      <c r="TA1089" s="17"/>
      <c r="TB1089" s="17"/>
      <c r="TC1089" s="17"/>
      <c r="TD1089" s="17"/>
      <c r="TE1089" s="17"/>
      <c r="TF1089" s="17"/>
      <c r="TG1089" s="17"/>
      <c r="TH1089" s="17"/>
      <c r="TI1089" s="17"/>
      <c r="TJ1089" s="17"/>
      <c r="TK1089" s="17"/>
      <c r="TL1089" s="17"/>
      <c r="TM1089" s="17"/>
      <c r="TN1089" s="17"/>
      <c r="TO1089" s="17"/>
      <c r="TP1089" s="17"/>
      <c r="TQ1089" s="17"/>
      <c r="TR1089" s="17"/>
      <c r="TS1089" s="17"/>
      <c r="TT1089" s="17"/>
      <c r="TU1089" s="17"/>
      <c r="TV1089" s="17"/>
      <c r="TW1089" s="17"/>
      <c r="TX1089" s="17"/>
      <c r="TY1089" s="17"/>
      <c r="TZ1089" s="17"/>
      <c r="UA1089" s="17"/>
      <c r="UB1089" s="17"/>
      <c r="UC1089" s="17"/>
      <c r="UD1089" s="17"/>
      <c r="UE1089" s="17"/>
      <c r="UF1089" s="17"/>
      <c r="UG1089" s="17"/>
      <c r="UH1089" s="17"/>
      <c r="UI1089" s="17"/>
      <c r="UJ1089" s="17"/>
      <c r="UK1089" s="17"/>
      <c r="UL1089" s="17"/>
      <c r="UM1089" s="17"/>
      <c r="UN1089" s="17"/>
      <c r="UO1089" s="17"/>
      <c r="UP1089" s="17"/>
      <c r="UQ1089" s="17"/>
      <c r="UR1089" s="17"/>
      <c r="US1089" s="17"/>
      <c r="UT1089" s="17"/>
      <c r="UU1089" s="17"/>
      <c r="UV1089" s="17"/>
      <c r="UW1089" s="17"/>
      <c r="UX1089" s="17"/>
      <c r="UY1089" s="17"/>
      <c r="UZ1089" s="17"/>
      <c r="VA1089" s="17"/>
      <c r="VB1089" s="17"/>
      <c r="VC1089" s="17"/>
      <c r="VD1089" s="17"/>
      <c r="VE1089" s="17"/>
      <c r="VF1089" s="17"/>
      <c r="VG1089" s="17"/>
      <c r="VH1089" s="17"/>
      <c r="VI1089" s="17"/>
      <c r="VJ1089" s="17"/>
      <c r="VK1089" s="17"/>
      <c r="VL1089" s="17"/>
      <c r="VM1089" s="17"/>
      <c r="VN1089" s="17"/>
      <c r="VO1089" s="17"/>
      <c r="VP1089" s="17"/>
      <c r="VQ1089" s="17"/>
      <c r="VR1089" s="17"/>
      <c r="VS1089" s="17"/>
      <c r="VT1089" s="17"/>
      <c r="VU1089" s="17"/>
      <c r="VV1089" s="17"/>
      <c r="VW1089" s="17"/>
      <c r="VX1089" s="17"/>
      <c r="VY1089" s="17"/>
      <c r="VZ1089" s="17"/>
      <c r="WA1089" s="17"/>
      <c r="WB1089" s="17"/>
      <c r="WC1089" s="17"/>
      <c r="WD1089" s="17"/>
      <c r="WE1089" s="17"/>
      <c r="WF1089" s="17"/>
      <c r="WG1089" s="17"/>
      <c r="WH1089" s="17"/>
      <c r="WI1089" s="17"/>
      <c r="WJ1089" s="17"/>
      <c r="WK1089" s="17"/>
      <c r="WL1089" s="17"/>
      <c r="WM1089" s="17"/>
      <c r="WN1089" s="17"/>
      <c r="WO1089" s="17"/>
      <c r="WP1089" s="17"/>
      <c r="WQ1089" s="17"/>
      <c r="WR1089" s="17"/>
      <c r="WS1089" s="17"/>
      <c r="WT1089" s="17"/>
      <c r="WU1089" s="17"/>
      <c r="WV1089" s="17"/>
      <c r="WW1089" s="17"/>
      <c r="WX1089" s="17"/>
      <c r="WY1089" s="17"/>
      <c r="WZ1089" s="17"/>
      <c r="XA1089" s="17"/>
      <c r="XB1089" s="17"/>
      <c r="XC1089" s="17"/>
      <c r="XD1089" s="17"/>
      <c r="XE1089" s="17"/>
      <c r="XF1089" s="17"/>
      <c r="XG1089" s="17"/>
      <c r="XH1089" s="17"/>
      <c r="XI1089" s="17"/>
      <c r="XJ1089" s="17"/>
      <c r="XK1089" s="17"/>
      <c r="XL1089" s="17"/>
      <c r="XM1089" s="17"/>
      <c r="XN1089" s="17"/>
      <c r="XO1089" s="17"/>
      <c r="XP1089" s="17"/>
      <c r="XQ1089" s="17"/>
      <c r="XR1089" s="17"/>
      <c r="XS1089" s="17"/>
      <c r="XT1089" s="17"/>
      <c r="XU1089" s="17"/>
      <c r="XV1089" s="17"/>
      <c r="XW1089" s="17"/>
      <c r="XX1089" s="17"/>
      <c r="XY1089" s="17"/>
      <c r="XZ1089" s="17"/>
      <c r="YA1089" s="17"/>
      <c r="YB1089" s="17"/>
      <c r="YC1089" s="17"/>
      <c r="YD1089" s="17"/>
      <c r="YE1089" s="17"/>
      <c r="YF1089" s="17"/>
      <c r="YG1089" s="17"/>
      <c r="YH1089" s="17"/>
      <c r="YI1089" s="17"/>
      <c r="YJ1089" s="17"/>
      <c r="YK1089" s="17"/>
      <c r="YL1089" s="17"/>
      <c r="YM1089" s="17"/>
      <c r="YN1089" s="17"/>
      <c r="YO1089" s="17"/>
      <c r="YP1089" s="17"/>
      <c r="YQ1089" s="17"/>
      <c r="YR1089" s="17"/>
      <c r="YS1089" s="17"/>
      <c r="YT1089" s="17"/>
      <c r="YU1089" s="17"/>
      <c r="YV1089" s="17"/>
      <c r="YW1089" s="17"/>
      <c r="YX1089" s="17"/>
      <c r="YY1089" s="17"/>
      <c r="YZ1089" s="17"/>
      <c r="ZA1089" s="17"/>
      <c r="ZB1089" s="17"/>
      <c r="ZC1089" s="17"/>
      <c r="ZD1089" s="17"/>
      <c r="ZE1089" s="17"/>
      <c r="ZF1089" s="17"/>
      <c r="ZG1089" s="17"/>
      <c r="ZH1089" s="17"/>
      <c r="ZI1089" s="17"/>
      <c r="ZJ1089" s="17"/>
      <c r="ZK1089" s="17"/>
      <c r="ZL1089" s="17"/>
      <c r="ZM1089" s="17"/>
      <c r="ZN1089" s="17"/>
      <c r="ZO1089" s="17"/>
      <c r="ZP1089" s="17"/>
      <c r="ZQ1089" s="17"/>
      <c r="ZR1089" s="17"/>
      <c r="ZS1089" s="17"/>
      <c r="ZT1089" s="17"/>
      <c r="ZU1089" s="17"/>
      <c r="ZV1089" s="17"/>
      <c r="ZW1089" s="17"/>
      <c r="ZX1089" s="17"/>
      <c r="ZY1089" s="17"/>
      <c r="ZZ1089" s="17"/>
      <c r="AAA1089" s="17"/>
      <c r="AAB1089" s="17"/>
      <c r="AAC1089" s="17"/>
      <c r="AAD1089" s="17"/>
      <c r="AAE1089" s="17"/>
      <c r="AAF1089" s="17"/>
      <c r="AAG1089" s="17"/>
      <c r="AAH1089" s="17"/>
      <c r="AAI1089" s="17"/>
      <c r="AAJ1089" s="17"/>
      <c r="AAK1089" s="17"/>
      <c r="AAL1089" s="17"/>
      <c r="AAM1089" s="17"/>
      <c r="AAN1089" s="17"/>
      <c r="AAO1089" s="17"/>
      <c r="AAP1089" s="17"/>
      <c r="AAQ1089" s="17"/>
      <c r="AAR1089" s="17"/>
      <c r="AAS1089" s="17"/>
      <c r="AAT1089" s="17"/>
      <c r="AAU1089" s="17"/>
      <c r="AAV1089" s="17"/>
      <c r="AAW1089" s="17"/>
      <c r="AAX1089" s="17"/>
      <c r="AAY1089" s="17"/>
      <c r="AAZ1089" s="17"/>
      <c r="ABA1089" s="17"/>
      <c r="ABB1089" s="17"/>
      <c r="ABC1089" s="17"/>
      <c r="ABD1089" s="17"/>
      <c r="ABE1089" s="17"/>
      <c r="ABF1089" s="17"/>
      <c r="ABG1089" s="17"/>
      <c r="ABH1089" s="17"/>
      <c r="ABI1089" s="17"/>
      <c r="ABJ1089" s="17"/>
      <c r="ABK1089" s="17"/>
      <c r="ABL1089" s="17"/>
      <c r="ABM1089" s="17"/>
      <c r="ABN1089" s="17"/>
      <c r="ABO1089" s="17"/>
      <c r="ABP1089" s="17"/>
      <c r="ABQ1089" s="17"/>
      <c r="ABR1089" s="17"/>
      <c r="ABS1089" s="17"/>
      <c r="ABT1089" s="17"/>
      <c r="ABU1089" s="17"/>
      <c r="ABV1089" s="17"/>
      <c r="ABW1089" s="17"/>
      <c r="ABX1089" s="17"/>
      <c r="ABY1089" s="17"/>
      <c r="ABZ1089" s="17"/>
      <c r="ACA1089" s="17"/>
      <c r="ACB1089" s="17"/>
      <c r="ACC1089" s="17"/>
      <c r="ACD1089" s="17"/>
      <c r="ACE1089" s="17"/>
      <c r="ACF1089" s="17"/>
      <c r="ACG1089" s="17"/>
      <c r="ACH1089" s="17"/>
      <c r="ACI1089" s="17"/>
      <c r="ACJ1089" s="17"/>
      <c r="ACK1089" s="17"/>
      <c r="ACL1089" s="17"/>
      <c r="ACM1089" s="17"/>
      <c r="ACN1089" s="17"/>
      <c r="ACO1089" s="17"/>
      <c r="ACP1089" s="17"/>
      <c r="ACQ1089" s="17"/>
      <c r="ACR1089" s="17"/>
      <c r="ACS1089" s="17"/>
      <c r="ACT1089" s="17"/>
      <c r="ACU1089" s="17"/>
      <c r="ACV1089" s="17"/>
      <c r="ACW1089" s="17"/>
      <c r="ACX1089" s="17"/>
      <c r="ACY1089" s="17"/>
      <c r="ACZ1089" s="17"/>
      <c r="ADA1089" s="17"/>
      <c r="ADB1089" s="17"/>
      <c r="ADC1089" s="17"/>
      <c r="ADD1089" s="17"/>
      <c r="ADE1089" s="17"/>
      <c r="ADF1089" s="17"/>
      <c r="ADG1089" s="17"/>
      <c r="ADH1089" s="17"/>
      <c r="ADI1089" s="17"/>
      <c r="ADJ1089" s="17"/>
      <c r="ADK1089" s="17"/>
      <c r="ADL1089" s="17"/>
      <c r="ADM1089" s="17"/>
      <c r="ADN1089" s="17"/>
      <c r="ADO1089" s="17"/>
      <c r="ADP1089" s="17"/>
      <c r="ADQ1089" s="17"/>
      <c r="ADR1089" s="17"/>
    </row>
    <row r="1090" spans="44:798" s="16" customFormat="1" x14ac:dyDescent="0.25">
      <c r="AR1090" s="56"/>
      <c r="AS1090" s="56"/>
      <c r="AT1090" s="57"/>
      <c r="AU1090" s="56"/>
      <c r="AV1090" s="57"/>
      <c r="AW1090" s="56"/>
      <c r="AX1090" s="56"/>
      <c r="AY1090" s="56"/>
      <c r="AZ1090" s="56"/>
      <c r="BA1090" s="56"/>
      <c r="BB1090" s="56"/>
      <c r="BC1090" s="56"/>
      <c r="BD1090" s="56"/>
      <c r="BE1090" s="51"/>
      <c r="BF1090" s="51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  <c r="HS1090" s="17"/>
      <c r="HT1090" s="17"/>
      <c r="HU1090" s="17"/>
      <c r="HV1090" s="17"/>
      <c r="HW1090" s="17"/>
      <c r="HX1090" s="17"/>
      <c r="HY1090" s="17"/>
      <c r="HZ1090" s="17"/>
      <c r="IA1090" s="17"/>
      <c r="IB1090" s="17"/>
      <c r="IC1090" s="17"/>
      <c r="ID1090" s="17"/>
      <c r="IE1090" s="17"/>
      <c r="IF1090" s="17"/>
      <c r="IG1090" s="17"/>
      <c r="IH1090" s="17"/>
      <c r="II1090" s="17"/>
      <c r="IJ1090" s="17"/>
      <c r="IK1090" s="17"/>
      <c r="IL1090" s="17"/>
      <c r="IM1090" s="17"/>
      <c r="IN1090" s="17"/>
      <c r="IO1090" s="17"/>
      <c r="IP1090" s="17"/>
      <c r="IQ1090" s="17"/>
      <c r="IR1090" s="17"/>
      <c r="IS1090" s="17"/>
      <c r="IT1090" s="17"/>
      <c r="IU1090" s="17"/>
      <c r="IV1090" s="17"/>
      <c r="IW1090" s="17"/>
      <c r="IX1090" s="17"/>
      <c r="IY1090" s="17"/>
      <c r="IZ1090" s="17"/>
      <c r="JA1090" s="17"/>
      <c r="JB1090" s="17"/>
      <c r="JC1090" s="17"/>
      <c r="JD1090" s="17"/>
      <c r="JE1090" s="17"/>
      <c r="JF1090" s="17"/>
      <c r="JG1090" s="17"/>
      <c r="JH1090" s="17"/>
      <c r="JI1090" s="17"/>
      <c r="JJ1090" s="17"/>
      <c r="JK1090" s="17"/>
      <c r="JL1090" s="17"/>
      <c r="JM1090" s="17"/>
      <c r="JN1090" s="17"/>
      <c r="JO1090" s="17"/>
      <c r="JP1090" s="17"/>
      <c r="JQ1090" s="17"/>
      <c r="JR1090" s="17"/>
      <c r="JS1090" s="17"/>
      <c r="JT1090" s="17"/>
      <c r="JU1090" s="17"/>
      <c r="JV1090" s="17"/>
      <c r="JW1090" s="17"/>
      <c r="JX1090" s="17"/>
      <c r="JY1090" s="17"/>
      <c r="JZ1090" s="17"/>
      <c r="KA1090" s="17"/>
      <c r="KB1090" s="17"/>
      <c r="KC1090" s="17"/>
      <c r="KD1090" s="17"/>
      <c r="KE1090" s="17"/>
      <c r="KF1090" s="17"/>
      <c r="KG1090" s="17"/>
      <c r="KH1090" s="17"/>
      <c r="KI1090" s="17"/>
      <c r="KJ1090" s="17"/>
      <c r="KK1090" s="17"/>
      <c r="KL1090" s="17"/>
      <c r="KM1090" s="17"/>
      <c r="KN1090" s="17"/>
      <c r="KO1090" s="17"/>
      <c r="KP1090" s="17"/>
      <c r="KQ1090" s="17"/>
      <c r="KR1090" s="17"/>
      <c r="KS1090" s="17"/>
      <c r="KT1090" s="17"/>
      <c r="KU1090" s="17"/>
      <c r="KV1090" s="17"/>
      <c r="KW1090" s="17"/>
      <c r="KX1090" s="17"/>
      <c r="KY1090" s="17"/>
      <c r="KZ1090" s="17"/>
      <c r="LA1090" s="17"/>
      <c r="LB1090" s="17"/>
      <c r="LC1090" s="17"/>
      <c r="LD1090" s="17"/>
      <c r="LE1090" s="17"/>
      <c r="LF1090" s="17"/>
      <c r="LG1090" s="17"/>
      <c r="LH1090" s="17"/>
      <c r="LI1090" s="17"/>
      <c r="LJ1090" s="17"/>
      <c r="LK1090" s="17"/>
      <c r="LL1090" s="17"/>
      <c r="LM1090" s="17"/>
      <c r="LN1090" s="17"/>
      <c r="LO1090" s="17"/>
      <c r="LP1090" s="17"/>
      <c r="LQ1090" s="17"/>
      <c r="LR1090" s="17"/>
      <c r="LS1090" s="17"/>
      <c r="LT1090" s="17"/>
      <c r="LU1090" s="17"/>
      <c r="LV1090" s="17"/>
      <c r="LW1090" s="17"/>
      <c r="LX1090" s="17"/>
      <c r="LY1090" s="17"/>
      <c r="LZ1090" s="17"/>
      <c r="MA1090" s="17"/>
      <c r="MB1090" s="17"/>
      <c r="MC1090" s="17"/>
      <c r="MD1090" s="17"/>
      <c r="ME1090" s="17"/>
      <c r="MF1090" s="17"/>
      <c r="MG1090" s="17"/>
      <c r="MH1090" s="17"/>
      <c r="MI1090" s="17"/>
      <c r="MJ1090" s="17"/>
      <c r="MK1090" s="17"/>
      <c r="ML1090" s="17"/>
      <c r="MM1090" s="17"/>
      <c r="MN1090" s="17"/>
      <c r="MO1090" s="17"/>
      <c r="MP1090" s="17"/>
      <c r="MQ1090" s="17"/>
      <c r="MR1090" s="17"/>
      <c r="MS1090" s="17"/>
      <c r="MT1090" s="17"/>
      <c r="MU1090" s="17"/>
      <c r="MV1090" s="17"/>
      <c r="MW1090" s="17"/>
      <c r="MX1090" s="17"/>
      <c r="MY1090" s="17"/>
      <c r="MZ1090" s="17"/>
      <c r="NA1090" s="17"/>
      <c r="NB1090" s="17"/>
      <c r="NC1090" s="17"/>
      <c r="ND1090" s="17"/>
      <c r="NE1090" s="17"/>
      <c r="NF1090" s="17"/>
      <c r="NG1090" s="17"/>
      <c r="NH1090" s="17"/>
      <c r="NI1090" s="17"/>
      <c r="NJ1090" s="17"/>
      <c r="NK1090" s="17"/>
      <c r="NL1090" s="17"/>
      <c r="NM1090" s="17"/>
      <c r="NN1090" s="17"/>
      <c r="NO1090" s="17"/>
      <c r="NP1090" s="17"/>
      <c r="NQ1090" s="17"/>
      <c r="NR1090" s="17"/>
      <c r="NS1090" s="17"/>
      <c r="NT1090" s="17"/>
      <c r="NU1090" s="17"/>
      <c r="NV1090" s="17"/>
      <c r="NW1090" s="17"/>
      <c r="NX1090" s="17"/>
      <c r="NY1090" s="17"/>
      <c r="NZ1090" s="17"/>
      <c r="OA1090" s="17"/>
      <c r="OB1090" s="17"/>
      <c r="OC1090" s="17"/>
      <c r="OD1090" s="17"/>
      <c r="OE1090" s="17"/>
      <c r="OF1090" s="17"/>
      <c r="OG1090" s="17"/>
      <c r="OH1090" s="17"/>
      <c r="OI1090" s="17"/>
      <c r="OJ1090" s="17"/>
      <c r="OK1090" s="17"/>
      <c r="OL1090" s="17"/>
      <c r="OM1090" s="17"/>
      <c r="ON1090" s="17"/>
      <c r="OO1090" s="17"/>
      <c r="OP1090" s="17"/>
      <c r="OQ1090" s="17"/>
      <c r="OR1090" s="17"/>
      <c r="OS1090" s="17"/>
      <c r="OT1090" s="17"/>
      <c r="OU1090" s="17"/>
      <c r="OV1090" s="17"/>
      <c r="OW1090" s="17"/>
      <c r="OX1090" s="17"/>
      <c r="OY1090" s="17"/>
      <c r="OZ1090" s="17"/>
      <c r="PA1090" s="17"/>
      <c r="PB1090" s="17"/>
      <c r="PC1090" s="17"/>
      <c r="PD1090" s="17"/>
      <c r="PE1090" s="17"/>
      <c r="PF1090" s="17"/>
      <c r="PG1090" s="17"/>
      <c r="PH1090" s="17"/>
      <c r="PI1090" s="17"/>
      <c r="PJ1090" s="17"/>
      <c r="PK1090" s="17"/>
      <c r="PL1090" s="17"/>
      <c r="PM1090" s="17"/>
      <c r="PN1090" s="17"/>
      <c r="PO1090" s="17"/>
      <c r="PP1090" s="17"/>
      <c r="PQ1090" s="17"/>
      <c r="PR1090" s="17"/>
      <c r="PS1090" s="17"/>
      <c r="PT1090" s="17"/>
      <c r="PU1090" s="17"/>
      <c r="PV1090" s="17"/>
      <c r="PW1090" s="17"/>
      <c r="PX1090" s="17"/>
      <c r="PY1090" s="17"/>
      <c r="PZ1090" s="17"/>
      <c r="QA1090" s="17"/>
      <c r="QB1090" s="17"/>
      <c r="QC1090" s="17"/>
      <c r="QD1090" s="17"/>
      <c r="QE1090" s="17"/>
      <c r="QF1090" s="17"/>
      <c r="QG1090" s="17"/>
      <c r="QH1090" s="17"/>
      <c r="QI1090" s="17"/>
      <c r="QJ1090" s="17"/>
      <c r="QK1090" s="17"/>
      <c r="QL1090" s="17"/>
      <c r="QM1090" s="17"/>
      <c r="QN1090" s="17"/>
      <c r="QO1090" s="17"/>
      <c r="QP1090" s="17"/>
      <c r="QQ1090" s="17"/>
      <c r="QR1090" s="17"/>
      <c r="QS1090" s="17"/>
      <c r="QT1090" s="17"/>
      <c r="QU1090" s="17"/>
      <c r="QV1090" s="17"/>
      <c r="QW1090" s="17"/>
      <c r="QX1090" s="17"/>
      <c r="QY1090" s="17"/>
      <c r="QZ1090" s="17"/>
      <c r="RA1090" s="17"/>
      <c r="RB1090" s="17"/>
      <c r="RC1090" s="17"/>
      <c r="RD1090" s="17"/>
      <c r="RE1090" s="17"/>
      <c r="RF1090" s="17"/>
      <c r="RG1090" s="17"/>
      <c r="RH1090" s="17"/>
      <c r="RI1090" s="17"/>
      <c r="RJ1090" s="17"/>
      <c r="RK1090" s="17"/>
      <c r="RL1090" s="17"/>
      <c r="RM1090" s="17"/>
      <c r="RN1090" s="17"/>
      <c r="RO1090" s="17"/>
      <c r="RP1090" s="17"/>
      <c r="RQ1090" s="17"/>
      <c r="RR1090" s="17"/>
      <c r="RS1090" s="17"/>
      <c r="RT1090" s="17"/>
      <c r="RU1090" s="17"/>
      <c r="RV1090" s="17"/>
      <c r="RW1090" s="17"/>
      <c r="RX1090" s="17"/>
      <c r="RY1090" s="17"/>
      <c r="RZ1090" s="17"/>
      <c r="SA1090" s="17"/>
      <c r="SB1090" s="17"/>
      <c r="SC1090" s="17"/>
      <c r="SD1090" s="17"/>
      <c r="SE1090" s="17"/>
      <c r="SF1090" s="17"/>
      <c r="SG1090" s="17"/>
      <c r="SH1090" s="17"/>
      <c r="SI1090" s="17"/>
      <c r="SJ1090" s="17"/>
      <c r="SK1090" s="17"/>
      <c r="SL1090" s="17"/>
      <c r="SM1090" s="17"/>
      <c r="SN1090" s="17"/>
      <c r="SO1090" s="17"/>
      <c r="SP1090" s="17"/>
      <c r="SQ1090" s="17"/>
      <c r="SR1090" s="17"/>
      <c r="SS1090" s="17"/>
      <c r="ST1090" s="17"/>
      <c r="SU1090" s="17"/>
      <c r="SV1090" s="17"/>
      <c r="SW1090" s="17"/>
      <c r="SX1090" s="17"/>
      <c r="SY1090" s="17"/>
      <c r="SZ1090" s="17"/>
      <c r="TA1090" s="17"/>
      <c r="TB1090" s="17"/>
      <c r="TC1090" s="17"/>
      <c r="TD1090" s="17"/>
      <c r="TE1090" s="17"/>
      <c r="TF1090" s="17"/>
      <c r="TG1090" s="17"/>
      <c r="TH1090" s="17"/>
      <c r="TI1090" s="17"/>
      <c r="TJ1090" s="17"/>
      <c r="TK1090" s="17"/>
      <c r="TL1090" s="17"/>
      <c r="TM1090" s="17"/>
      <c r="TN1090" s="17"/>
      <c r="TO1090" s="17"/>
      <c r="TP1090" s="17"/>
      <c r="TQ1090" s="17"/>
      <c r="TR1090" s="17"/>
      <c r="TS1090" s="17"/>
      <c r="TT1090" s="17"/>
      <c r="TU1090" s="17"/>
      <c r="TV1090" s="17"/>
      <c r="TW1090" s="17"/>
      <c r="TX1090" s="17"/>
      <c r="TY1090" s="17"/>
      <c r="TZ1090" s="17"/>
      <c r="UA1090" s="17"/>
      <c r="UB1090" s="17"/>
      <c r="UC1090" s="17"/>
      <c r="UD1090" s="17"/>
      <c r="UE1090" s="17"/>
      <c r="UF1090" s="17"/>
      <c r="UG1090" s="17"/>
      <c r="UH1090" s="17"/>
      <c r="UI1090" s="17"/>
      <c r="UJ1090" s="17"/>
      <c r="UK1090" s="17"/>
      <c r="UL1090" s="17"/>
      <c r="UM1090" s="17"/>
      <c r="UN1090" s="17"/>
      <c r="UO1090" s="17"/>
      <c r="UP1090" s="17"/>
      <c r="UQ1090" s="17"/>
      <c r="UR1090" s="17"/>
      <c r="US1090" s="17"/>
      <c r="UT1090" s="17"/>
      <c r="UU1090" s="17"/>
      <c r="UV1090" s="17"/>
      <c r="UW1090" s="17"/>
      <c r="UX1090" s="17"/>
      <c r="UY1090" s="17"/>
      <c r="UZ1090" s="17"/>
      <c r="VA1090" s="17"/>
      <c r="VB1090" s="17"/>
      <c r="VC1090" s="17"/>
      <c r="VD1090" s="17"/>
      <c r="VE1090" s="17"/>
      <c r="VF1090" s="17"/>
      <c r="VG1090" s="17"/>
      <c r="VH1090" s="17"/>
      <c r="VI1090" s="17"/>
      <c r="VJ1090" s="17"/>
      <c r="VK1090" s="17"/>
      <c r="VL1090" s="17"/>
      <c r="VM1090" s="17"/>
      <c r="VN1090" s="17"/>
      <c r="VO1090" s="17"/>
      <c r="VP1090" s="17"/>
      <c r="VQ1090" s="17"/>
      <c r="VR1090" s="17"/>
      <c r="VS1090" s="17"/>
      <c r="VT1090" s="17"/>
      <c r="VU1090" s="17"/>
      <c r="VV1090" s="17"/>
      <c r="VW1090" s="17"/>
      <c r="VX1090" s="17"/>
      <c r="VY1090" s="17"/>
      <c r="VZ1090" s="17"/>
      <c r="WA1090" s="17"/>
      <c r="WB1090" s="17"/>
      <c r="WC1090" s="17"/>
      <c r="WD1090" s="17"/>
      <c r="WE1090" s="17"/>
      <c r="WF1090" s="17"/>
      <c r="WG1090" s="17"/>
      <c r="WH1090" s="17"/>
      <c r="WI1090" s="17"/>
      <c r="WJ1090" s="17"/>
      <c r="WK1090" s="17"/>
      <c r="WL1090" s="17"/>
      <c r="WM1090" s="17"/>
      <c r="WN1090" s="17"/>
      <c r="WO1090" s="17"/>
      <c r="WP1090" s="17"/>
      <c r="WQ1090" s="17"/>
      <c r="WR1090" s="17"/>
      <c r="WS1090" s="17"/>
      <c r="WT1090" s="17"/>
      <c r="WU1090" s="17"/>
      <c r="WV1090" s="17"/>
      <c r="WW1090" s="17"/>
      <c r="WX1090" s="17"/>
      <c r="WY1090" s="17"/>
      <c r="WZ1090" s="17"/>
      <c r="XA1090" s="17"/>
      <c r="XB1090" s="17"/>
      <c r="XC1090" s="17"/>
      <c r="XD1090" s="17"/>
      <c r="XE1090" s="17"/>
      <c r="XF1090" s="17"/>
      <c r="XG1090" s="17"/>
      <c r="XH1090" s="17"/>
      <c r="XI1090" s="17"/>
      <c r="XJ1090" s="17"/>
      <c r="XK1090" s="17"/>
      <c r="XL1090" s="17"/>
      <c r="XM1090" s="17"/>
      <c r="XN1090" s="17"/>
      <c r="XO1090" s="17"/>
      <c r="XP1090" s="17"/>
      <c r="XQ1090" s="17"/>
      <c r="XR1090" s="17"/>
      <c r="XS1090" s="17"/>
      <c r="XT1090" s="17"/>
      <c r="XU1090" s="17"/>
      <c r="XV1090" s="17"/>
      <c r="XW1090" s="17"/>
      <c r="XX1090" s="17"/>
      <c r="XY1090" s="17"/>
      <c r="XZ1090" s="17"/>
      <c r="YA1090" s="17"/>
      <c r="YB1090" s="17"/>
      <c r="YC1090" s="17"/>
      <c r="YD1090" s="17"/>
      <c r="YE1090" s="17"/>
      <c r="YF1090" s="17"/>
      <c r="YG1090" s="17"/>
      <c r="YH1090" s="17"/>
      <c r="YI1090" s="17"/>
      <c r="YJ1090" s="17"/>
      <c r="YK1090" s="17"/>
      <c r="YL1090" s="17"/>
      <c r="YM1090" s="17"/>
      <c r="YN1090" s="17"/>
      <c r="YO1090" s="17"/>
      <c r="YP1090" s="17"/>
      <c r="YQ1090" s="17"/>
      <c r="YR1090" s="17"/>
      <c r="YS1090" s="17"/>
      <c r="YT1090" s="17"/>
      <c r="YU1090" s="17"/>
      <c r="YV1090" s="17"/>
      <c r="YW1090" s="17"/>
      <c r="YX1090" s="17"/>
      <c r="YY1090" s="17"/>
      <c r="YZ1090" s="17"/>
      <c r="ZA1090" s="17"/>
      <c r="ZB1090" s="17"/>
      <c r="ZC1090" s="17"/>
      <c r="ZD1090" s="17"/>
      <c r="ZE1090" s="17"/>
      <c r="ZF1090" s="17"/>
      <c r="ZG1090" s="17"/>
      <c r="ZH1090" s="17"/>
      <c r="ZI1090" s="17"/>
      <c r="ZJ1090" s="17"/>
      <c r="ZK1090" s="17"/>
      <c r="ZL1090" s="17"/>
      <c r="ZM1090" s="17"/>
      <c r="ZN1090" s="17"/>
      <c r="ZO1090" s="17"/>
      <c r="ZP1090" s="17"/>
      <c r="ZQ1090" s="17"/>
      <c r="ZR1090" s="17"/>
      <c r="ZS1090" s="17"/>
      <c r="ZT1090" s="17"/>
      <c r="ZU1090" s="17"/>
      <c r="ZV1090" s="17"/>
      <c r="ZW1090" s="17"/>
      <c r="ZX1090" s="17"/>
      <c r="ZY1090" s="17"/>
      <c r="ZZ1090" s="17"/>
      <c r="AAA1090" s="17"/>
      <c r="AAB1090" s="17"/>
      <c r="AAC1090" s="17"/>
      <c r="AAD1090" s="17"/>
      <c r="AAE1090" s="17"/>
      <c r="AAF1090" s="17"/>
      <c r="AAG1090" s="17"/>
      <c r="AAH1090" s="17"/>
      <c r="AAI1090" s="17"/>
      <c r="AAJ1090" s="17"/>
      <c r="AAK1090" s="17"/>
      <c r="AAL1090" s="17"/>
      <c r="AAM1090" s="17"/>
      <c r="AAN1090" s="17"/>
      <c r="AAO1090" s="17"/>
      <c r="AAP1090" s="17"/>
      <c r="AAQ1090" s="17"/>
      <c r="AAR1090" s="17"/>
      <c r="AAS1090" s="17"/>
      <c r="AAT1090" s="17"/>
      <c r="AAU1090" s="17"/>
      <c r="AAV1090" s="17"/>
      <c r="AAW1090" s="17"/>
      <c r="AAX1090" s="17"/>
      <c r="AAY1090" s="17"/>
      <c r="AAZ1090" s="17"/>
      <c r="ABA1090" s="17"/>
      <c r="ABB1090" s="17"/>
      <c r="ABC1090" s="17"/>
      <c r="ABD1090" s="17"/>
      <c r="ABE1090" s="17"/>
      <c r="ABF1090" s="17"/>
      <c r="ABG1090" s="17"/>
      <c r="ABH1090" s="17"/>
      <c r="ABI1090" s="17"/>
      <c r="ABJ1090" s="17"/>
      <c r="ABK1090" s="17"/>
      <c r="ABL1090" s="17"/>
      <c r="ABM1090" s="17"/>
      <c r="ABN1090" s="17"/>
      <c r="ABO1090" s="17"/>
      <c r="ABP1090" s="17"/>
      <c r="ABQ1090" s="17"/>
      <c r="ABR1090" s="17"/>
      <c r="ABS1090" s="17"/>
      <c r="ABT1090" s="17"/>
      <c r="ABU1090" s="17"/>
      <c r="ABV1090" s="17"/>
      <c r="ABW1090" s="17"/>
      <c r="ABX1090" s="17"/>
      <c r="ABY1090" s="17"/>
      <c r="ABZ1090" s="17"/>
      <c r="ACA1090" s="17"/>
      <c r="ACB1090" s="17"/>
      <c r="ACC1090" s="17"/>
      <c r="ACD1090" s="17"/>
      <c r="ACE1090" s="17"/>
      <c r="ACF1090" s="17"/>
      <c r="ACG1090" s="17"/>
      <c r="ACH1090" s="17"/>
      <c r="ACI1090" s="17"/>
      <c r="ACJ1090" s="17"/>
      <c r="ACK1090" s="17"/>
      <c r="ACL1090" s="17"/>
      <c r="ACM1090" s="17"/>
      <c r="ACN1090" s="17"/>
      <c r="ACO1090" s="17"/>
      <c r="ACP1090" s="17"/>
      <c r="ACQ1090" s="17"/>
      <c r="ACR1090" s="17"/>
      <c r="ACS1090" s="17"/>
      <c r="ACT1090" s="17"/>
      <c r="ACU1090" s="17"/>
      <c r="ACV1090" s="17"/>
      <c r="ACW1090" s="17"/>
      <c r="ACX1090" s="17"/>
      <c r="ACY1090" s="17"/>
      <c r="ACZ1090" s="17"/>
      <c r="ADA1090" s="17"/>
      <c r="ADB1090" s="17"/>
      <c r="ADC1090" s="17"/>
      <c r="ADD1090" s="17"/>
      <c r="ADE1090" s="17"/>
      <c r="ADF1090" s="17"/>
      <c r="ADG1090" s="17"/>
      <c r="ADH1090" s="17"/>
      <c r="ADI1090" s="17"/>
      <c r="ADJ1090" s="17"/>
      <c r="ADK1090" s="17"/>
      <c r="ADL1090" s="17"/>
      <c r="ADM1090" s="17"/>
      <c r="ADN1090" s="17"/>
      <c r="ADO1090" s="17"/>
      <c r="ADP1090" s="17"/>
      <c r="ADQ1090" s="17"/>
      <c r="ADR1090" s="17"/>
    </row>
    <row r="1091" spans="44:798" s="16" customFormat="1" x14ac:dyDescent="0.25">
      <c r="AR1091" s="56"/>
      <c r="AS1091" s="56"/>
      <c r="AT1091" s="57"/>
      <c r="AU1091" s="56"/>
      <c r="AV1091" s="57"/>
      <c r="AW1091" s="56"/>
      <c r="AX1091" s="56"/>
      <c r="AY1091" s="56"/>
      <c r="AZ1091" s="56"/>
      <c r="BA1091" s="56"/>
      <c r="BB1091" s="56"/>
      <c r="BC1091" s="56"/>
      <c r="BD1091" s="56"/>
      <c r="BE1091" s="51"/>
      <c r="BF1091" s="51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  <c r="HS1091" s="17"/>
      <c r="HT1091" s="17"/>
      <c r="HU1091" s="17"/>
      <c r="HV1091" s="17"/>
      <c r="HW1091" s="17"/>
      <c r="HX1091" s="17"/>
      <c r="HY1091" s="17"/>
      <c r="HZ1091" s="17"/>
      <c r="IA1091" s="17"/>
      <c r="IB1091" s="17"/>
      <c r="IC1091" s="17"/>
      <c r="ID1091" s="17"/>
      <c r="IE1091" s="17"/>
      <c r="IF1091" s="17"/>
      <c r="IG1091" s="17"/>
      <c r="IH1091" s="17"/>
      <c r="II1091" s="17"/>
      <c r="IJ1091" s="17"/>
      <c r="IK1091" s="17"/>
      <c r="IL1091" s="17"/>
      <c r="IM1091" s="17"/>
      <c r="IN1091" s="17"/>
      <c r="IO1091" s="17"/>
      <c r="IP1091" s="17"/>
      <c r="IQ1091" s="17"/>
      <c r="IR1091" s="17"/>
      <c r="IS1091" s="17"/>
      <c r="IT1091" s="17"/>
      <c r="IU1091" s="17"/>
      <c r="IV1091" s="17"/>
      <c r="IW1091" s="17"/>
      <c r="IX1091" s="17"/>
      <c r="IY1091" s="17"/>
      <c r="IZ1091" s="17"/>
      <c r="JA1091" s="17"/>
      <c r="JB1091" s="17"/>
      <c r="JC1091" s="17"/>
      <c r="JD1091" s="17"/>
      <c r="JE1091" s="17"/>
      <c r="JF1091" s="17"/>
      <c r="JG1091" s="17"/>
      <c r="JH1091" s="17"/>
      <c r="JI1091" s="17"/>
      <c r="JJ1091" s="17"/>
      <c r="JK1091" s="17"/>
      <c r="JL1091" s="17"/>
      <c r="JM1091" s="17"/>
      <c r="JN1091" s="17"/>
      <c r="JO1091" s="17"/>
      <c r="JP1091" s="17"/>
      <c r="JQ1091" s="17"/>
      <c r="JR1091" s="17"/>
      <c r="JS1091" s="17"/>
      <c r="JT1091" s="17"/>
      <c r="JU1091" s="17"/>
      <c r="JV1091" s="17"/>
      <c r="JW1091" s="17"/>
      <c r="JX1091" s="17"/>
      <c r="JY1091" s="17"/>
      <c r="JZ1091" s="17"/>
      <c r="KA1091" s="17"/>
      <c r="KB1091" s="17"/>
      <c r="KC1091" s="17"/>
      <c r="KD1091" s="17"/>
      <c r="KE1091" s="17"/>
      <c r="KF1091" s="17"/>
      <c r="KG1091" s="17"/>
      <c r="KH1091" s="17"/>
      <c r="KI1091" s="17"/>
      <c r="KJ1091" s="17"/>
      <c r="KK1091" s="17"/>
      <c r="KL1091" s="17"/>
      <c r="KM1091" s="17"/>
      <c r="KN1091" s="17"/>
      <c r="KO1091" s="17"/>
      <c r="KP1091" s="17"/>
      <c r="KQ1091" s="17"/>
      <c r="KR1091" s="17"/>
      <c r="KS1091" s="17"/>
      <c r="KT1091" s="17"/>
      <c r="KU1091" s="17"/>
      <c r="KV1091" s="17"/>
      <c r="KW1091" s="17"/>
      <c r="KX1091" s="17"/>
      <c r="KY1091" s="17"/>
      <c r="KZ1091" s="17"/>
      <c r="LA1091" s="17"/>
      <c r="LB1091" s="17"/>
      <c r="LC1091" s="17"/>
      <c r="LD1091" s="17"/>
      <c r="LE1091" s="17"/>
      <c r="LF1091" s="17"/>
      <c r="LG1091" s="17"/>
      <c r="LH1091" s="17"/>
      <c r="LI1091" s="17"/>
      <c r="LJ1091" s="17"/>
      <c r="LK1091" s="17"/>
      <c r="LL1091" s="17"/>
      <c r="LM1091" s="17"/>
      <c r="LN1091" s="17"/>
      <c r="LO1091" s="17"/>
      <c r="LP1091" s="17"/>
      <c r="LQ1091" s="17"/>
      <c r="LR1091" s="17"/>
      <c r="LS1091" s="17"/>
      <c r="LT1091" s="17"/>
      <c r="LU1091" s="17"/>
      <c r="LV1091" s="17"/>
      <c r="LW1091" s="17"/>
      <c r="LX1091" s="17"/>
      <c r="LY1091" s="17"/>
      <c r="LZ1091" s="17"/>
      <c r="MA1091" s="17"/>
      <c r="MB1091" s="17"/>
      <c r="MC1091" s="17"/>
      <c r="MD1091" s="17"/>
      <c r="ME1091" s="17"/>
      <c r="MF1091" s="17"/>
      <c r="MG1091" s="17"/>
      <c r="MH1091" s="17"/>
      <c r="MI1091" s="17"/>
      <c r="MJ1091" s="17"/>
      <c r="MK1091" s="17"/>
      <c r="ML1091" s="17"/>
      <c r="MM1091" s="17"/>
      <c r="MN1091" s="17"/>
      <c r="MO1091" s="17"/>
      <c r="MP1091" s="17"/>
      <c r="MQ1091" s="17"/>
      <c r="MR1091" s="17"/>
      <c r="MS1091" s="17"/>
      <c r="MT1091" s="17"/>
      <c r="MU1091" s="17"/>
      <c r="MV1091" s="17"/>
      <c r="MW1091" s="17"/>
      <c r="MX1091" s="17"/>
      <c r="MY1091" s="17"/>
      <c r="MZ1091" s="17"/>
      <c r="NA1091" s="17"/>
      <c r="NB1091" s="17"/>
      <c r="NC1091" s="17"/>
      <c r="ND1091" s="17"/>
      <c r="NE1091" s="17"/>
      <c r="NF1091" s="17"/>
      <c r="NG1091" s="17"/>
      <c r="NH1091" s="17"/>
      <c r="NI1091" s="17"/>
      <c r="NJ1091" s="17"/>
      <c r="NK1091" s="17"/>
      <c r="NL1091" s="17"/>
      <c r="NM1091" s="17"/>
      <c r="NN1091" s="17"/>
      <c r="NO1091" s="17"/>
      <c r="NP1091" s="17"/>
      <c r="NQ1091" s="17"/>
      <c r="NR1091" s="17"/>
      <c r="NS1091" s="17"/>
      <c r="NT1091" s="17"/>
      <c r="NU1091" s="17"/>
      <c r="NV1091" s="17"/>
      <c r="NW1091" s="17"/>
      <c r="NX1091" s="17"/>
      <c r="NY1091" s="17"/>
      <c r="NZ1091" s="17"/>
      <c r="OA1091" s="17"/>
      <c r="OB1091" s="17"/>
      <c r="OC1091" s="17"/>
      <c r="OD1091" s="17"/>
      <c r="OE1091" s="17"/>
      <c r="OF1091" s="17"/>
      <c r="OG1091" s="17"/>
      <c r="OH1091" s="17"/>
      <c r="OI1091" s="17"/>
      <c r="OJ1091" s="17"/>
      <c r="OK1091" s="17"/>
      <c r="OL1091" s="17"/>
      <c r="OM1091" s="17"/>
      <c r="ON1091" s="17"/>
      <c r="OO1091" s="17"/>
      <c r="OP1091" s="17"/>
      <c r="OQ1091" s="17"/>
      <c r="OR1091" s="17"/>
      <c r="OS1091" s="17"/>
      <c r="OT1091" s="17"/>
      <c r="OU1091" s="17"/>
      <c r="OV1091" s="17"/>
      <c r="OW1091" s="17"/>
      <c r="OX1091" s="17"/>
      <c r="OY1091" s="17"/>
      <c r="OZ1091" s="17"/>
      <c r="PA1091" s="17"/>
      <c r="PB1091" s="17"/>
      <c r="PC1091" s="17"/>
      <c r="PD1091" s="17"/>
      <c r="PE1091" s="17"/>
      <c r="PF1091" s="17"/>
      <c r="PG1091" s="17"/>
      <c r="PH1091" s="17"/>
      <c r="PI1091" s="17"/>
      <c r="PJ1091" s="17"/>
      <c r="PK1091" s="17"/>
      <c r="PL1091" s="17"/>
      <c r="PM1091" s="17"/>
      <c r="PN1091" s="17"/>
      <c r="PO1091" s="17"/>
      <c r="PP1091" s="17"/>
      <c r="PQ1091" s="17"/>
      <c r="PR1091" s="17"/>
      <c r="PS1091" s="17"/>
      <c r="PT1091" s="17"/>
      <c r="PU1091" s="17"/>
      <c r="PV1091" s="17"/>
      <c r="PW1091" s="17"/>
      <c r="PX1091" s="17"/>
      <c r="PY1091" s="17"/>
      <c r="PZ1091" s="17"/>
      <c r="QA1091" s="17"/>
      <c r="QB1091" s="17"/>
      <c r="QC1091" s="17"/>
      <c r="QD1091" s="17"/>
      <c r="QE1091" s="17"/>
      <c r="QF1091" s="17"/>
      <c r="QG1091" s="17"/>
      <c r="QH1091" s="17"/>
      <c r="QI1091" s="17"/>
      <c r="QJ1091" s="17"/>
      <c r="QK1091" s="17"/>
      <c r="QL1091" s="17"/>
      <c r="QM1091" s="17"/>
      <c r="QN1091" s="17"/>
      <c r="QO1091" s="17"/>
      <c r="QP1091" s="17"/>
      <c r="QQ1091" s="17"/>
      <c r="QR1091" s="17"/>
      <c r="QS1091" s="17"/>
      <c r="QT1091" s="17"/>
      <c r="QU1091" s="17"/>
      <c r="QV1091" s="17"/>
      <c r="QW1091" s="17"/>
      <c r="QX1091" s="17"/>
      <c r="QY1091" s="17"/>
      <c r="QZ1091" s="17"/>
      <c r="RA1091" s="17"/>
      <c r="RB1091" s="17"/>
      <c r="RC1091" s="17"/>
      <c r="RD1091" s="17"/>
      <c r="RE1091" s="17"/>
      <c r="RF1091" s="17"/>
      <c r="RG1091" s="17"/>
      <c r="RH1091" s="17"/>
      <c r="RI1091" s="17"/>
      <c r="RJ1091" s="17"/>
      <c r="RK1091" s="17"/>
      <c r="RL1091" s="17"/>
      <c r="RM1091" s="17"/>
      <c r="RN1091" s="17"/>
      <c r="RO1091" s="17"/>
      <c r="RP1091" s="17"/>
      <c r="RQ1091" s="17"/>
      <c r="RR1091" s="17"/>
      <c r="RS1091" s="17"/>
      <c r="RT1091" s="17"/>
      <c r="RU1091" s="17"/>
      <c r="RV1091" s="17"/>
      <c r="RW1091" s="17"/>
      <c r="RX1091" s="17"/>
      <c r="RY1091" s="17"/>
      <c r="RZ1091" s="17"/>
      <c r="SA1091" s="17"/>
      <c r="SB1091" s="17"/>
      <c r="SC1091" s="17"/>
      <c r="SD1091" s="17"/>
      <c r="SE1091" s="17"/>
      <c r="SF1091" s="17"/>
      <c r="SG1091" s="17"/>
      <c r="SH1091" s="17"/>
      <c r="SI1091" s="17"/>
      <c r="SJ1091" s="17"/>
      <c r="SK1091" s="17"/>
      <c r="SL1091" s="17"/>
      <c r="SM1091" s="17"/>
      <c r="SN1091" s="17"/>
      <c r="SO1091" s="17"/>
      <c r="SP1091" s="17"/>
      <c r="SQ1091" s="17"/>
      <c r="SR1091" s="17"/>
      <c r="SS1091" s="17"/>
      <c r="ST1091" s="17"/>
      <c r="SU1091" s="17"/>
      <c r="SV1091" s="17"/>
      <c r="SW1091" s="17"/>
      <c r="SX1091" s="17"/>
      <c r="SY1091" s="17"/>
      <c r="SZ1091" s="17"/>
      <c r="TA1091" s="17"/>
      <c r="TB1091" s="17"/>
      <c r="TC1091" s="17"/>
      <c r="TD1091" s="17"/>
      <c r="TE1091" s="17"/>
      <c r="TF1091" s="17"/>
      <c r="TG1091" s="17"/>
      <c r="TH1091" s="17"/>
      <c r="TI1091" s="17"/>
      <c r="TJ1091" s="17"/>
      <c r="TK1091" s="17"/>
      <c r="TL1091" s="17"/>
      <c r="TM1091" s="17"/>
      <c r="TN1091" s="17"/>
      <c r="TO1091" s="17"/>
      <c r="TP1091" s="17"/>
      <c r="TQ1091" s="17"/>
      <c r="TR1091" s="17"/>
      <c r="TS1091" s="17"/>
      <c r="TT1091" s="17"/>
      <c r="TU1091" s="17"/>
      <c r="TV1091" s="17"/>
      <c r="TW1091" s="17"/>
      <c r="TX1091" s="17"/>
      <c r="TY1091" s="17"/>
      <c r="TZ1091" s="17"/>
      <c r="UA1091" s="17"/>
      <c r="UB1091" s="17"/>
      <c r="UC1091" s="17"/>
      <c r="UD1091" s="17"/>
      <c r="UE1091" s="17"/>
      <c r="UF1091" s="17"/>
      <c r="UG1091" s="17"/>
      <c r="UH1091" s="17"/>
      <c r="UI1091" s="17"/>
      <c r="UJ1091" s="17"/>
      <c r="UK1091" s="17"/>
      <c r="UL1091" s="17"/>
      <c r="UM1091" s="17"/>
      <c r="UN1091" s="17"/>
      <c r="UO1091" s="17"/>
      <c r="UP1091" s="17"/>
      <c r="UQ1091" s="17"/>
      <c r="UR1091" s="17"/>
      <c r="US1091" s="17"/>
      <c r="UT1091" s="17"/>
      <c r="UU1091" s="17"/>
      <c r="UV1091" s="17"/>
      <c r="UW1091" s="17"/>
      <c r="UX1091" s="17"/>
      <c r="UY1091" s="17"/>
      <c r="UZ1091" s="17"/>
      <c r="VA1091" s="17"/>
      <c r="VB1091" s="17"/>
      <c r="VC1091" s="17"/>
      <c r="VD1091" s="17"/>
      <c r="VE1091" s="17"/>
      <c r="VF1091" s="17"/>
      <c r="VG1091" s="17"/>
      <c r="VH1091" s="17"/>
      <c r="VI1091" s="17"/>
      <c r="VJ1091" s="17"/>
      <c r="VK1091" s="17"/>
      <c r="VL1091" s="17"/>
      <c r="VM1091" s="17"/>
      <c r="VN1091" s="17"/>
      <c r="VO1091" s="17"/>
      <c r="VP1091" s="17"/>
      <c r="VQ1091" s="17"/>
      <c r="VR1091" s="17"/>
      <c r="VS1091" s="17"/>
      <c r="VT1091" s="17"/>
      <c r="VU1091" s="17"/>
      <c r="VV1091" s="17"/>
      <c r="VW1091" s="17"/>
      <c r="VX1091" s="17"/>
      <c r="VY1091" s="17"/>
      <c r="VZ1091" s="17"/>
      <c r="WA1091" s="17"/>
      <c r="WB1091" s="17"/>
      <c r="WC1091" s="17"/>
      <c r="WD1091" s="17"/>
      <c r="WE1091" s="17"/>
      <c r="WF1091" s="17"/>
      <c r="WG1091" s="17"/>
      <c r="WH1091" s="17"/>
      <c r="WI1091" s="17"/>
      <c r="WJ1091" s="17"/>
      <c r="WK1091" s="17"/>
      <c r="WL1091" s="17"/>
      <c r="WM1091" s="17"/>
      <c r="WN1091" s="17"/>
      <c r="WO1091" s="17"/>
      <c r="WP1091" s="17"/>
      <c r="WQ1091" s="17"/>
      <c r="WR1091" s="17"/>
      <c r="WS1091" s="17"/>
      <c r="WT1091" s="17"/>
      <c r="WU1091" s="17"/>
      <c r="WV1091" s="17"/>
      <c r="WW1091" s="17"/>
      <c r="WX1091" s="17"/>
      <c r="WY1091" s="17"/>
      <c r="WZ1091" s="17"/>
      <c r="XA1091" s="17"/>
      <c r="XB1091" s="17"/>
      <c r="XC1091" s="17"/>
      <c r="XD1091" s="17"/>
      <c r="XE1091" s="17"/>
      <c r="XF1091" s="17"/>
      <c r="XG1091" s="17"/>
      <c r="XH1091" s="17"/>
      <c r="XI1091" s="17"/>
      <c r="XJ1091" s="17"/>
      <c r="XK1091" s="17"/>
      <c r="XL1091" s="17"/>
      <c r="XM1091" s="17"/>
      <c r="XN1091" s="17"/>
      <c r="XO1091" s="17"/>
      <c r="XP1091" s="17"/>
      <c r="XQ1091" s="17"/>
      <c r="XR1091" s="17"/>
      <c r="XS1091" s="17"/>
      <c r="XT1091" s="17"/>
      <c r="XU1091" s="17"/>
      <c r="XV1091" s="17"/>
      <c r="XW1091" s="17"/>
      <c r="XX1091" s="17"/>
      <c r="XY1091" s="17"/>
      <c r="XZ1091" s="17"/>
      <c r="YA1091" s="17"/>
      <c r="YB1091" s="17"/>
      <c r="YC1091" s="17"/>
      <c r="YD1091" s="17"/>
      <c r="YE1091" s="17"/>
      <c r="YF1091" s="17"/>
      <c r="YG1091" s="17"/>
      <c r="YH1091" s="17"/>
      <c r="YI1091" s="17"/>
      <c r="YJ1091" s="17"/>
      <c r="YK1091" s="17"/>
      <c r="YL1091" s="17"/>
      <c r="YM1091" s="17"/>
      <c r="YN1091" s="17"/>
      <c r="YO1091" s="17"/>
      <c r="YP1091" s="17"/>
      <c r="YQ1091" s="17"/>
      <c r="YR1091" s="17"/>
      <c r="YS1091" s="17"/>
      <c r="YT1091" s="17"/>
      <c r="YU1091" s="17"/>
      <c r="YV1091" s="17"/>
      <c r="YW1091" s="17"/>
      <c r="YX1091" s="17"/>
      <c r="YY1091" s="17"/>
      <c r="YZ1091" s="17"/>
      <c r="ZA1091" s="17"/>
      <c r="ZB1091" s="17"/>
      <c r="ZC1091" s="17"/>
      <c r="ZD1091" s="17"/>
      <c r="ZE1091" s="17"/>
      <c r="ZF1091" s="17"/>
      <c r="ZG1091" s="17"/>
      <c r="ZH1091" s="17"/>
      <c r="ZI1091" s="17"/>
      <c r="ZJ1091" s="17"/>
      <c r="ZK1091" s="17"/>
      <c r="ZL1091" s="17"/>
      <c r="ZM1091" s="17"/>
      <c r="ZN1091" s="17"/>
      <c r="ZO1091" s="17"/>
      <c r="ZP1091" s="17"/>
      <c r="ZQ1091" s="17"/>
      <c r="ZR1091" s="17"/>
      <c r="ZS1091" s="17"/>
      <c r="ZT1091" s="17"/>
      <c r="ZU1091" s="17"/>
      <c r="ZV1091" s="17"/>
      <c r="ZW1091" s="17"/>
      <c r="ZX1091" s="17"/>
      <c r="ZY1091" s="17"/>
      <c r="ZZ1091" s="17"/>
      <c r="AAA1091" s="17"/>
      <c r="AAB1091" s="17"/>
      <c r="AAC1091" s="17"/>
      <c r="AAD1091" s="17"/>
      <c r="AAE1091" s="17"/>
      <c r="AAF1091" s="17"/>
      <c r="AAG1091" s="17"/>
      <c r="AAH1091" s="17"/>
      <c r="AAI1091" s="17"/>
      <c r="AAJ1091" s="17"/>
      <c r="AAK1091" s="17"/>
      <c r="AAL1091" s="17"/>
      <c r="AAM1091" s="17"/>
      <c r="AAN1091" s="17"/>
      <c r="AAO1091" s="17"/>
      <c r="AAP1091" s="17"/>
      <c r="AAQ1091" s="17"/>
      <c r="AAR1091" s="17"/>
      <c r="AAS1091" s="17"/>
      <c r="AAT1091" s="17"/>
      <c r="AAU1091" s="17"/>
      <c r="AAV1091" s="17"/>
      <c r="AAW1091" s="17"/>
      <c r="AAX1091" s="17"/>
      <c r="AAY1091" s="17"/>
      <c r="AAZ1091" s="17"/>
      <c r="ABA1091" s="17"/>
      <c r="ABB1091" s="17"/>
      <c r="ABC1091" s="17"/>
      <c r="ABD1091" s="17"/>
      <c r="ABE1091" s="17"/>
      <c r="ABF1091" s="17"/>
      <c r="ABG1091" s="17"/>
      <c r="ABH1091" s="17"/>
      <c r="ABI1091" s="17"/>
      <c r="ABJ1091" s="17"/>
      <c r="ABK1091" s="17"/>
      <c r="ABL1091" s="17"/>
      <c r="ABM1091" s="17"/>
      <c r="ABN1091" s="17"/>
      <c r="ABO1091" s="17"/>
      <c r="ABP1091" s="17"/>
      <c r="ABQ1091" s="17"/>
      <c r="ABR1091" s="17"/>
      <c r="ABS1091" s="17"/>
      <c r="ABT1091" s="17"/>
      <c r="ABU1091" s="17"/>
      <c r="ABV1091" s="17"/>
      <c r="ABW1091" s="17"/>
      <c r="ABX1091" s="17"/>
      <c r="ABY1091" s="17"/>
      <c r="ABZ1091" s="17"/>
      <c r="ACA1091" s="17"/>
      <c r="ACB1091" s="17"/>
      <c r="ACC1091" s="17"/>
      <c r="ACD1091" s="17"/>
      <c r="ACE1091" s="17"/>
      <c r="ACF1091" s="17"/>
      <c r="ACG1091" s="17"/>
      <c r="ACH1091" s="17"/>
      <c r="ACI1091" s="17"/>
      <c r="ACJ1091" s="17"/>
      <c r="ACK1091" s="17"/>
      <c r="ACL1091" s="17"/>
      <c r="ACM1091" s="17"/>
      <c r="ACN1091" s="17"/>
      <c r="ACO1091" s="17"/>
      <c r="ACP1091" s="17"/>
      <c r="ACQ1091" s="17"/>
      <c r="ACR1091" s="17"/>
      <c r="ACS1091" s="17"/>
      <c r="ACT1091" s="17"/>
      <c r="ACU1091" s="17"/>
      <c r="ACV1091" s="17"/>
      <c r="ACW1091" s="17"/>
      <c r="ACX1091" s="17"/>
      <c r="ACY1091" s="17"/>
      <c r="ACZ1091" s="17"/>
      <c r="ADA1091" s="17"/>
      <c r="ADB1091" s="17"/>
      <c r="ADC1091" s="17"/>
      <c r="ADD1091" s="17"/>
      <c r="ADE1091" s="17"/>
      <c r="ADF1091" s="17"/>
      <c r="ADG1091" s="17"/>
      <c r="ADH1091" s="17"/>
      <c r="ADI1091" s="17"/>
      <c r="ADJ1091" s="17"/>
      <c r="ADK1091" s="17"/>
      <c r="ADL1091" s="17"/>
      <c r="ADM1091" s="17"/>
      <c r="ADN1091" s="17"/>
      <c r="ADO1091" s="17"/>
      <c r="ADP1091" s="17"/>
      <c r="ADQ1091" s="17"/>
      <c r="ADR1091" s="17"/>
    </row>
    <row r="1092" spans="44:798" s="16" customFormat="1" x14ac:dyDescent="0.25">
      <c r="AR1092" s="56"/>
      <c r="AS1092" s="56"/>
      <c r="AT1092" s="57"/>
      <c r="AU1092" s="56"/>
      <c r="AV1092" s="57"/>
      <c r="AW1092" s="56"/>
      <c r="AX1092" s="56"/>
      <c r="AY1092" s="56"/>
      <c r="AZ1092" s="56"/>
      <c r="BA1092" s="56"/>
      <c r="BB1092" s="56"/>
      <c r="BC1092" s="56"/>
      <c r="BD1092" s="56"/>
      <c r="BE1092" s="51"/>
      <c r="BF1092" s="51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  <c r="HS1092" s="17"/>
      <c r="HT1092" s="17"/>
      <c r="HU1092" s="17"/>
      <c r="HV1092" s="17"/>
      <c r="HW1092" s="17"/>
      <c r="HX1092" s="17"/>
      <c r="HY1092" s="17"/>
      <c r="HZ1092" s="17"/>
      <c r="IA1092" s="17"/>
      <c r="IB1092" s="17"/>
      <c r="IC1092" s="17"/>
      <c r="ID1092" s="17"/>
      <c r="IE1092" s="17"/>
      <c r="IF1092" s="17"/>
      <c r="IG1092" s="17"/>
      <c r="IH1092" s="17"/>
      <c r="II1092" s="17"/>
      <c r="IJ1092" s="17"/>
      <c r="IK1092" s="17"/>
      <c r="IL1092" s="17"/>
      <c r="IM1092" s="17"/>
      <c r="IN1092" s="17"/>
      <c r="IO1092" s="17"/>
      <c r="IP1092" s="17"/>
      <c r="IQ1092" s="17"/>
      <c r="IR1092" s="17"/>
      <c r="IS1092" s="17"/>
      <c r="IT1092" s="17"/>
      <c r="IU1092" s="17"/>
      <c r="IV1092" s="17"/>
      <c r="IW1092" s="17"/>
      <c r="IX1092" s="17"/>
      <c r="IY1092" s="17"/>
      <c r="IZ1092" s="17"/>
      <c r="JA1092" s="17"/>
      <c r="JB1092" s="17"/>
      <c r="JC1092" s="17"/>
      <c r="JD1092" s="17"/>
      <c r="JE1092" s="17"/>
      <c r="JF1092" s="17"/>
      <c r="JG1092" s="17"/>
      <c r="JH1092" s="17"/>
      <c r="JI1092" s="17"/>
      <c r="JJ1092" s="17"/>
      <c r="JK1092" s="17"/>
      <c r="JL1092" s="17"/>
      <c r="JM1092" s="17"/>
      <c r="JN1092" s="17"/>
      <c r="JO1092" s="17"/>
      <c r="JP1092" s="17"/>
      <c r="JQ1092" s="17"/>
      <c r="JR1092" s="17"/>
      <c r="JS1092" s="17"/>
      <c r="JT1092" s="17"/>
      <c r="JU1092" s="17"/>
      <c r="JV1092" s="17"/>
      <c r="JW1092" s="17"/>
      <c r="JX1092" s="17"/>
      <c r="JY1092" s="17"/>
      <c r="JZ1092" s="17"/>
      <c r="KA1092" s="17"/>
      <c r="KB1092" s="17"/>
      <c r="KC1092" s="17"/>
      <c r="KD1092" s="17"/>
      <c r="KE1092" s="17"/>
      <c r="KF1092" s="17"/>
      <c r="KG1092" s="17"/>
      <c r="KH1092" s="17"/>
      <c r="KI1092" s="17"/>
      <c r="KJ1092" s="17"/>
      <c r="KK1092" s="17"/>
      <c r="KL1092" s="17"/>
      <c r="KM1092" s="17"/>
      <c r="KN1092" s="17"/>
      <c r="KO1092" s="17"/>
      <c r="KP1092" s="17"/>
      <c r="KQ1092" s="17"/>
      <c r="KR1092" s="17"/>
      <c r="KS1092" s="17"/>
      <c r="KT1092" s="17"/>
      <c r="KU1092" s="17"/>
      <c r="KV1092" s="17"/>
      <c r="KW1092" s="17"/>
      <c r="KX1092" s="17"/>
      <c r="KY1092" s="17"/>
      <c r="KZ1092" s="17"/>
      <c r="LA1092" s="17"/>
      <c r="LB1092" s="17"/>
      <c r="LC1092" s="17"/>
      <c r="LD1092" s="17"/>
      <c r="LE1092" s="17"/>
      <c r="LF1092" s="17"/>
      <c r="LG1092" s="17"/>
      <c r="LH1092" s="17"/>
      <c r="LI1092" s="17"/>
      <c r="LJ1092" s="17"/>
      <c r="LK1092" s="17"/>
      <c r="LL1092" s="17"/>
      <c r="LM1092" s="17"/>
      <c r="LN1092" s="17"/>
      <c r="LO1092" s="17"/>
      <c r="LP1092" s="17"/>
      <c r="LQ1092" s="17"/>
      <c r="LR1092" s="17"/>
      <c r="LS1092" s="17"/>
      <c r="LT1092" s="17"/>
      <c r="LU1092" s="17"/>
      <c r="LV1092" s="17"/>
      <c r="LW1092" s="17"/>
      <c r="LX1092" s="17"/>
      <c r="LY1092" s="17"/>
      <c r="LZ1092" s="17"/>
      <c r="MA1092" s="17"/>
      <c r="MB1092" s="17"/>
      <c r="MC1092" s="17"/>
      <c r="MD1092" s="17"/>
      <c r="ME1092" s="17"/>
      <c r="MF1092" s="17"/>
      <c r="MG1092" s="17"/>
      <c r="MH1092" s="17"/>
      <c r="MI1092" s="17"/>
      <c r="MJ1092" s="17"/>
      <c r="MK1092" s="17"/>
      <c r="ML1092" s="17"/>
      <c r="MM1092" s="17"/>
      <c r="MN1092" s="17"/>
      <c r="MO1092" s="17"/>
      <c r="MP1092" s="17"/>
      <c r="MQ1092" s="17"/>
      <c r="MR1092" s="17"/>
      <c r="MS1092" s="17"/>
      <c r="MT1092" s="17"/>
      <c r="MU1092" s="17"/>
      <c r="MV1092" s="17"/>
      <c r="MW1092" s="17"/>
      <c r="MX1092" s="17"/>
      <c r="MY1092" s="17"/>
      <c r="MZ1092" s="17"/>
      <c r="NA1092" s="17"/>
      <c r="NB1092" s="17"/>
      <c r="NC1092" s="17"/>
      <c r="ND1092" s="17"/>
      <c r="NE1092" s="17"/>
      <c r="NF1092" s="17"/>
      <c r="NG1092" s="17"/>
      <c r="NH1092" s="17"/>
      <c r="NI1092" s="17"/>
      <c r="NJ1092" s="17"/>
      <c r="NK1092" s="17"/>
      <c r="NL1092" s="17"/>
      <c r="NM1092" s="17"/>
      <c r="NN1092" s="17"/>
      <c r="NO1092" s="17"/>
      <c r="NP1092" s="17"/>
      <c r="NQ1092" s="17"/>
      <c r="NR1092" s="17"/>
      <c r="NS1092" s="17"/>
      <c r="NT1092" s="17"/>
      <c r="NU1092" s="17"/>
      <c r="NV1092" s="17"/>
      <c r="NW1092" s="17"/>
      <c r="NX1092" s="17"/>
      <c r="NY1092" s="17"/>
      <c r="NZ1092" s="17"/>
      <c r="OA1092" s="17"/>
      <c r="OB1092" s="17"/>
      <c r="OC1092" s="17"/>
      <c r="OD1092" s="17"/>
      <c r="OE1092" s="17"/>
      <c r="OF1092" s="17"/>
      <c r="OG1092" s="17"/>
      <c r="OH1092" s="17"/>
      <c r="OI1092" s="17"/>
      <c r="OJ1092" s="17"/>
      <c r="OK1092" s="17"/>
      <c r="OL1092" s="17"/>
      <c r="OM1092" s="17"/>
      <c r="ON1092" s="17"/>
      <c r="OO1092" s="17"/>
      <c r="OP1092" s="17"/>
      <c r="OQ1092" s="17"/>
      <c r="OR1092" s="17"/>
      <c r="OS1092" s="17"/>
      <c r="OT1092" s="17"/>
      <c r="OU1092" s="17"/>
      <c r="OV1092" s="17"/>
      <c r="OW1092" s="17"/>
      <c r="OX1092" s="17"/>
      <c r="OY1092" s="17"/>
      <c r="OZ1092" s="17"/>
      <c r="PA1092" s="17"/>
      <c r="PB1092" s="17"/>
      <c r="PC1092" s="17"/>
      <c r="PD1092" s="17"/>
      <c r="PE1092" s="17"/>
      <c r="PF1092" s="17"/>
      <c r="PG1092" s="17"/>
      <c r="PH1092" s="17"/>
      <c r="PI1092" s="17"/>
      <c r="PJ1092" s="17"/>
      <c r="PK1092" s="17"/>
      <c r="PL1092" s="17"/>
      <c r="PM1092" s="17"/>
      <c r="PN1092" s="17"/>
      <c r="PO1092" s="17"/>
      <c r="PP1092" s="17"/>
      <c r="PQ1092" s="17"/>
      <c r="PR1092" s="17"/>
      <c r="PS1092" s="17"/>
      <c r="PT1092" s="17"/>
      <c r="PU1092" s="17"/>
      <c r="PV1092" s="17"/>
      <c r="PW1092" s="17"/>
      <c r="PX1092" s="17"/>
      <c r="PY1092" s="17"/>
      <c r="PZ1092" s="17"/>
      <c r="QA1092" s="17"/>
      <c r="QB1092" s="17"/>
      <c r="QC1092" s="17"/>
      <c r="QD1092" s="17"/>
      <c r="QE1092" s="17"/>
      <c r="QF1092" s="17"/>
      <c r="QG1092" s="17"/>
      <c r="QH1092" s="17"/>
      <c r="QI1092" s="17"/>
      <c r="QJ1092" s="17"/>
      <c r="QK1092" s="17"/>
      <c r="QL1092" s="17"/>
      <c r="QM1092" s="17"/>
      <c r="QN1092" s="17"/>
      <c r="QO1092" s="17"/>
      <c r="QP1092" s="17"/>
      <c r="QQ1092" s="17"/>
      <c r="QR1092" s="17"/>
      <c r="QS1092" s="17"/>
      <c r="QT1092" s="17"/>
      <c r="QU1092" s="17"/>
      <c r="QV1092" s="17"/>
      <c r="QW1092" s="17"/>
      <c r="QX1092" s="17"/>
      <c r="QY1092" s="17"/>
      <c r="QZ1092" s="17"/>
      <c r="RA1092" s="17"/>
      <c r="RB1092" s="17"/>
      <c r="RC1092" s="17"/>
      <c r="RD1092" s="17"/>
      <c r="RE1092" s="17"/>
      <c r="RF1092" s="17"/>
      <c r="RG1092" s="17"/>
      <c r="RH1092" s="17"/>
      <c r="RI1092" s="17"/>
      <c r="RJ1092" s="17"/>
      <c r="RK1092" s="17"/>
      <c r="RL1092" s="17"/>
      <c r="RM1092" s="17"/>
      <c r="RN1092" s="17"/>
      <c r="RO1092" s="17"/>
      <c r="RP1092" s="17"/>
      <c r="RQ1092" s="17"/>
      <c r="RR1092" s="17"/>
      <c r="RS1092" s="17"/>
      <c r="RT1092" s="17"/>
      <c r="RU1092" s="17"/>
      <c r="RV1092" s="17"/>
      <c r="RW1092" s="17"/>
      <c r="RX1092" s="17"/>
      <c r="RY1092" s="17"/>
      <c r="RZ1092" s="17"/>
      <c r="SA1092" s="17"/>
      <c r="SB1092" s="17"/>
      <c r="SC1092" s="17"/>
      <c r="SD1092" s="17"/>
      <c r="SE1092" s="17"/>
      <c r="SF1092" s="17"/>
      <c r="SG1092" s="17"/>
      <c r="SH1092" s="17"/>
      <c r="SI1092" s="17"/>
      <c r="SJ1092" s="17"/>
      <c r="SK1092" s="17"/>
      <c r="SL1092" s="17"/>
      <c r="SM1092" s="17"/>
      <c r="SN1092" s="17"/>
      <c r="SO1092" s="17"/>
      <c r="SP1092" s="17"/>
      <c r="SQ1092" s="17"/>
      <c r="SR1092" s="17"/>
      <c r="SS1092" s="17"/>
      <c r="ST1092" s="17"/>
      <c r="SU1092" s="17"/>
      <c r="SV1092" s="17"/>
      <c r="SW1092" s="17"/>
      <c r="SX1092" s="17"/>
      <c r="SY1092" s="17"/>
      <c r="SZ1092" s="17"/>
      <c r="TA1092" s="17"/>
      <c r="TB1092" s="17"/>
      <c r="TC1092" s="17"/>
      <c r="TD1092" s="17"/>
      <c r="TE1092" s="17"/>
      <c r="TF1092" s="17"/>
      <c r="TG1092" s="17"/>
      <c r="TH1092" s="17"/>
      <c r="TI1092" s="17"/>
      <c r="TJ1092" s="17"/>
      <c r="TK1092" s="17"/>
      <c r="TL1092" s="17"/>
      <c r="TM1092" s="17"/>
      <c r="TN1092" s="17"/>
      <c r="TO1092" s="17"/>
      <c r="TP1092" s="17"/>
      <c r="TQ1092" s="17"/>
      <c r="TR1092" s="17"/>
      <c r="TS1092" s="17"/>
      <c r="TT1092" s="17"/>
      <c r="TU1092" s="17"/>
      <c r="TV1092" s="17"/>
      <c r="TW1092" s="17"/>
      <c r="TX1092" s="17"/>
      <c r="TY1092" s="17"/>
      <c r="TZ1092" s="17"/>
      <c r="UA1092" s="17"/>
      <c r="UB1092" s="17"/>
      <c r="UC1092" s="17"/>
      <c r="UD1092" s="17"/>
      <c r="UE1092" s="17"/>
      <c r="UF1092" s="17"/>
      <c r="UG1092" s="17"/>
      <c r="UH1092" s="17"/>
      <c r="UI1092" s="17"/>
      <c r="UJ1092" s="17"/>
      <c r="UK1092" s="17"/>
      <c r="UL1092" s="17"/>
      <c r="UM1092" s="17"/>
      <c r="UN1092" s="17"/>
      <c r="UO1092" s="17"/>
      <c r="UP1092" s="17"/>
      <c r="UQ1092" s="17"/>
      <c r="UR1092" s="17"/>
      <c r="US1092" s="17"/>
      <c r="UT1092" s="17"/>
      <c r="UU1092" s="17"/>
      <c r="UV1092" s="17"/>
      <c r="UW1092" s="17"/>
      <c r="UX1092" s="17"/>
      <c r="UY1092" s="17"/>
      <c r="UZ1092" s="17"/>
      <c r="VA1092" s="17"/>
      <c r="VB1092" s="17"/>
      <c r="VC1092" s="17"/>
      <c r="VD1092" s="17"/>
      <c r="VE1092" s="17"/>
      <c r="VF1092" s="17"/>
      <c r="VG1092" s="17"/>
      <c r="VH1092" s="17"/>
      <c r="VI1092" s="17"/>
      <c r="VJ1092" s="17"/>
      <c r="VK1092" s="17"/>
      <c r="VL1092" s="17"/>
      <c r="VM1092" s="17"/>
      <c r="VN1092" s="17"/>
      <c r="VO1092" s="17"/>
      <c r="VP1092" s="17"/>
      <c r="VQ1092" s="17"/>
      <c r="VR1092" s="17"/>
      <c r="VS1092" s="17"/>
      <c r="VT1092" s="17"/>
      <c r="VU1092" s="17"/>
      <c r="VV1092" s="17"/>
      <c r="VW1092" s="17"/>
      <c r="VX1092" s="17"/>
      <c r="VY1092" s="17"/>
      <c r="VZ1092" s="17"/>
      <c r="WA1092" s="17"/>
      <c r="WB1092" s="17"/>
      <c r="WC1092" s="17"/>
      <c r="WD1092" s="17"/>
      <c r="WE1092" s="17"/>
      <c r="WF1092" s="17"/>
      <c r="WG1092" s="17"/>
      <c r="WH1092" s="17"/>
      <c r="WI1092" s="17"/>
      <c r="WJ1092" s="17"/>
      <c r="WK1092" s="17"/>
      <c r="WL1092" s="17"/>
      <c r="WM1092" s="17"/>
      <c r="WN1092" s="17"/>
      <c r="WO1092" s="17"/>
      <c r="WP1092" s="17"/>
      <c r="WQ1092" s="17"/>
      <c r="WR1092" s="17"/>
      <c r="WS1092" s="17"/>
      <c r="WT1092" s="17"/>
      <c r="WU1092" s="17"/>
      <c r="WV1092" s="17"/>
      <c r="WW1092" s="17"/>
      <c r="WX1092" s="17"/>
      <c r="WY1092" s="17"/>
      <c r="WZ1092" s="17"/>
      <c r="XA1092" s="17"/>
      <c r="XB1092" s="17"/>
      <c r="XC1092" s="17"/>
      <c r="XD1092" s="17"/>
      <c r="XE1092" s="17"/>
      <c r="XF1092" s="17"/>
      <c r="XG1092" s="17"/>
      <c r="XH1092" s="17"/>
      <c r="XI1092" s="17"/>
      <c r="XJ1092" s="17"/>
      <c r="XK1092" s="17"/>
      <c r="XL1092" s="17"/>
      <c r="XM1092" s="17"/>
      <c r="XN1092" s="17"/>
      <c r="XO1092" s="17"/>
      <c r="XP1092" s="17"/>
      <c r="XQ1092" s="17"/>
      <c r="XR1092" s="17"/>
      <c r="XS1092" s="17"/>
      <c r="XT1092" s="17"/>
      <c r="XU1092" s="17"/>
      <c r="XV1092" s="17"/>
      <c r="XW1092" s="17"/>
      <c r="XX1092" s="17"/>
      <c r="XY1092" s="17"/>
      <c r="XZ1092" s="17"/>
      <c r="YA1092" s="17"/>
      <c r="YB1092" s="17"/>
      <c r="YC1092" s="17"/>
      <c r="YD1092" s="17"/>
      <c r="YE1092" s="17"/>
      <c r="YF1092" s="17"/>
      <c r="YG1092" s="17"/>
      <c r="YH1092" s="17"/>
      <c r="YI1092" s="17"/>
      <c r="YJ1092" s="17"/>
      <c r="YK1092" s="17"/>
      <c r="YL1092" s="17"/>
      <c r="YM1092" s="17"/>
      <c r="YN1092" s="17"/>
      <c r="YO1092" s="17"/>
      <c r="YP1092" s="17"/>
      <c r="YQ1092" s="17"/>
      <c r="YR1092" s="17"/>
      <c r="YS1092" s="17"/>
      <c r="YT1092" s="17"/>
      <c r="YU1092" s="17"/>
      <c r="YV1092" s="17"/>
      <c r="YW1092" s="17"/>
      <c r="YX1092" s="17"/>
      <c r="YY1092" s="17"/>
      <c r="YZ1092" s="17"/>
      <c r="ZA1092" s="17"/>
      <c r="ZB1092" s="17"/>
      <c r="ZC1092" s="17"/>
      <c r="ZD1092" s="17"/>
      <c r="ZE1092" s="17"/>
      <c r="ZF1092" s="17"/>
      <c r="ZG1092" s="17"/>
      <c r="ZH1092" s="17"/>
      <c r="ZI1092" s="17"/>
      <c r="ZJ1092" s="17"/>
      <c r="ZK1092" s="17"/>
      <c r="ZL1092" s="17"/>
      <c r="ZM1092" s="17"/>
      <c r="ZN1092" s="17"/>
      <c r="ZO1092" s="17"/>
      <c r="ZP1092" s="17"/>
      <c r="ZQ1092" s="17"/>
      <c r="ZR1092" s="17"/>
      <c r="ZS1092" s="17"/>
      <c r="ZT1092" s="17"/>
      <c r="ZU1092" s="17"/>
      <c r="ZV1092" s="17"/>
      <c r="ZW1092" s="17"/>
      <c r="ZX1092" s="17"/>
      <c r="ZY1092" s="17"/>
      <c r="ZZ1092" s="17"/>
      <c r="AAA1092" s="17"/>
      <c r="AAB1092" s="17"/>
      <c r="AAC1092" s="17"/>
      <c r="AAD1092" s="17"/>
      <c r="AAE1092" s="17"/>
      <c r="AAF1092" s="17"/>
      <c r="AAG1092" s="17"/>
      <c r="AAH1092" s="17"/>
      <c r="AAI1092" s="17"/>
      <c r="AAJ1092" s="17"/>
      <c r="AAK1092" s="17"/>
      <c r="AAL1092" s="17"/>
      <c r="AAM1092" s="17"/>
      <c r="AAN1092" s="17"/>
      <c r="AAO1092" s="17"/>
      <c r="AAP1092" s="17"/>
      <c r="AAQ1092" s="17"/>
      <c r="AAR1092" s="17"/>
      <c r="AAS1092" s="17"/>
      <c r="AAT1092" s="17"/>
      <c r="AAU1092" s="17"/>
      <c r="AAV1092" s="17"/>
      <c r="AAW1092" s="17"/>
      <c r="AAX1092" s="17"/>
      <c r="AAY1092" s="17"/>
      <c r="AAZ1092" s="17"/>
      <c r="ABA1092" s="17"/>
      <c r="ABB1092" s="17"/>
      <c r="ABC1092" s="17"/>
      <c r="ABD1092" s="17"/>
      <c r="ABE1092" s="17"/>
      <c r="ABF1092" s="17"/>
      <c r="ABG1092" s="17"/>
      <c r="ABH1092" s="17"/>
      <c r="ABI1092" s="17"/>
      <c r="ABJ1092" s="17"/>
      <c r="ABK1092" s="17"/>
      <c r="ABL1092" s="17"/>
      <c r="ABM1092" s="17"/>
      <c r="ABN1092" s="17"/>
      <c r="ABO1092" s="17"/>
      <c r="ABP1092" s="17"/>
      <c r="ABQ1092" s="17"/>
      <c r="ABR1092" s="17"/>
      <c r="ABS1092" s="17"/>
      <c r="ABT1092" s="17"/>
      <c r="ABU1092" s="17"/>
      <c r="ABV1092" s="17"/>
      <c r="ABW1092" s="17"/>
      <c r="ABX1092" s="17"/>
      <c r="ABY1092" s="17"/>
      <c r="ABZ1092" s="17"/>
      <c r="ACA1092" s="17"/>
      <c r="ACB1092" s="17"/>
      <c r="ACC1092" s="17"/>
      <c r="ACD1092" s="17"/>
      <c r="ACE1092" s="17"/>
      <c r="ACF1092" s="17"/>
      <c r="ACG1092" s="17"/>
      <c r="ACH1092" s="17"/>
      <c r="ACI1092" s="17"/>
      <c r="ACJ1092" s="17"/>
      <c r="ACK1092" s="17"/>
      <c r="ACL1092" s="17"/>
      <c r="ACM1092" s="17"/>
      <c r="ACN1092" s="17"/>
      <c r="ACO1092" s="17"/>
      <c r="ACP1092" s="17"/>
      <c r="ACQ1092" s="17"/>
      <c r="ACR1092" s="17"/>
      <c r="ACS1092" s="17"/>
      <c r="ACT1092" s="17"/>
      <c r="ACU1092" s="17"/>
      <c r="ACV1092" s="17"/>
      <c r="ACW1092" s="17"/>
      <c r="ACX1092" s="17"/>
      <c r="ACY1092" s="17"/>
      <c r="ACZ1092" s="17"/>
      <c r="ADA1092" s="17"/>
      <c r="ADB1092" s="17"/>
      <c r="ADC1092" s="17"/>
      <c r="ADD1092" s="17"/>
      <c r="ADE1092" s="17"/>
      <c r="ADF1092" s="17"/>
      <c r="ADG1092" s="17"/>
      <c r="ADH1092" s="17"/>
      <c r="ADI1092" s="17"/>
      <c r="ADJ1092" s="17"/>
      <c r="ADK1092" s="17"/>
      <c r="ADL1092" s="17"/>
      <c r="ADM1092" s="17"/>
      <c r="ADN1092" s="17"/>
      <c r="ADO1092" s="17"/>
      <c r="ADP1092" s="17"/>
      <c r="ADQ1092" s="17"/>
      <c r="ADR1092" s="17"/>
    </row>
    <row r="1093" spans="44:798" s="16" customFormat="1" x14ac:dyDescent="0.25">
      <c r="AR1093" s="56"/>
      <c r="AS1093" s="56"/>
      <c r="AT1093" s="57"/>
      <c r="AU1093" s="56"/>
      <c r="AV1093" s="57"/>
      <c r="AW1093" s="56"/>
      <c r="AX1093" s="56"/>
      <c r="AY1093" s="56"/>
      <c r="AZ1093" s="56"/>
      <c r="BA1093" s="56"/>
      <c r="BB1093" s="56"/>
      <c r="BC1093" s="56"/>
      <c r="BD1093" s="56"/>
      <c r="BE1093" s="51"/>
      <c r="BF1093" s="51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  <c r="HS1093" s="17"/>
      <c r="HT1093" s="17"/>
      <c r="HU1093" s="17"/>
      <c r="HV1093" s="17"/>
      <c r="HW1093" s="17"/>
      <c r="HX1093" s="17"/>
      <c r="HY1093" s="17"/>
      <c r="HZ1093" s="17"/>
      <c r="IA1093" s="17"/>
      <c r="IB1093" s="17"/>
      <c r="IC1093" s="17"/>
      <c r="ID1093" s="17"/>
      <c r="IE1093" s="17"/>
      <c r="IF1093" s="17"/>
      <c r="IG1093" s="17"/>
      <c r="IH1093" s="17"/>
      <c r="II1093" s="17"/>
      <c r="IJ1093" s="17"/>
      <c r="IK1093" s="17"/>
      <c r="IL1093" s="17"/>
      <c r="IM1093" s="17"/>
      <c r="IN1093" s="17"/>
      <c r="IO1093" s="17"/>
      <c r="IP1093" s="17"/>
      <c r="IQ1093" s="17"/>
      <c r="IR1093" s="17"/>
      <c r="IS1093" s="17"/>
      <c r="IT1093" s="17"/>
      <c r="IU1093" s="17"/>
      <c r="IV1093" s="17"/>
      <c r="IW1093" s="17"/>
      <c r="IX1093" s="17"/>
      <c r="IY1093" s="17"/>
      <c r="IZ1093" s="17"/>
      <c r="JA1093" s="17"/>
      <c r="JB1093" s="17"/>
      <c r="JC1093" s="17"/>
      <c r="JD1093" s="17"/>
      <c r="JE1093" s="17"/>
      <c r="JF1093" s="17"/>
      <c r="JG1093" s="17"/>
      <c r="JH1093" s="17"/>
      <c r="JI1093" s="17"/>
      <c r="JJ1093" s="17"/>
      <c r="JK1093" s="17"/>
      <c r="JL1093" s="17"/>
      <c r="JM1093" s="17"/>
      <c r="JN1093" s="17"/>
      <c r="JO1093" s="17"/>
      <c r="JP1093" s="17"/>
      <c r="JQ1093" s="17"/>
      <c r="JR1093" s="17"/>
      <c r="JS1093" s="17"/>
      <c r="JT1093" s="17"/>
      <c r="JU1093" s="17"/>
      <c r="JV1093" s="17"/>
      <c r="JW1093" s="17"/>
      <c r="JX1093" s="17"/>
      <c r="JY1093" s="17"/>
      <c r="JZ1093" s="17"/>
      <c r="KA1093" s="17"/>
      <c r="KB1093" s="17"/>
      <c r="KC1093" s="17"/>
      <c r="KD1093" s="17"/>
      <c r="KE1093" s="17"/>
      <c r="KF1093" s="17"/>
      <c r="KG1093" s="17"/>
      <c r="KH1093" s="17"/>
      <c r="KI1093" s="17"/>
      <c r="KJ1093" s="17"/>
      <c r="KK1093" s="17"/>
      <c r="KL1093" s="17"/>
      <c r="KM1093" s="17"/>
      <c r="KN1093" s="17"/>
      <c r="KO1093" s="17"/>
      <c r="KP1093" s="17"/>
      <c r="KQ1093" s="17"/>
      <c r="KR1093" s="17"/>
      <c r="KS1093" s="17"/>
      <c r="KT1093" s="17"/>
      <c r="KU1093" s="17"/>
      <c r="KV1093" s="17"/>
      <c r="KW1093" s="17"/>
      <c r="KX1093" s="17"/>
      <c r="KY1093" s="17"/>
      <c r="KZ1093" s="17"/>
      <c r="LA1093" s="17"/>
      <c r="LB1093" s="17"/>
      <c r="LC1093" s="17"/>
      <c r="LD1093" s="17"/>
      <c r="LE1093" s="17"/>
      <c r="LF1093" s="17"/>
      <c r="LG1093" s="17"/>
      <c r="LH1093" s="17"/>
      <c r="LI1093" s="17"/>
      <c r="LJ1093" s="17"/>
      <c r="LK1093" s="17"/>
      <c r="LL1093" s="17"/>
      <c r="LM1093" s="17"/>
      <c r="LN1093" s="17"/>
      <c r="LO1093" s="17"/>
      <c r="LP1093" s="17"/>
      <c r="LQ1093" s="17"/>
      <c r="LR1093" s="17"/>
      <c r="LS1093" s="17"/>
      <c r="LT1093" s="17"/>
      <c r="LU1093" s="17"/>
      <c r="LV1093" s="17"/>
      <c r="LW1093" s="17"/>
      <c r="LX1093" s="17"/>
      <c r="LY1093" s="17"/>
      <c r="LZ1093" s="17"/>
      <c r="MA1093" s="17"/>
      <c r="MB1093" s="17"/>
      <c r="MC1093" s="17"/>
      <c r="MD1093" s="17"/>
      <c r="ME1093" s="17"/>
      <c r="MF1093" s="17"/>
      <c r="MG1093" s="17"/>
      <c r="MH1093" s="17"/>
      <c r="MI1093" s="17"/>
      <c r="MJ1093" s="17"/>
      <c r="MK1093" s="17"/>
      <c r="ML1093" s="17"/>
      <c r="MM1093" s="17"/>
      <c r="MN1093" s="17"/>
      <c r="MO1093" s="17"/>
      <c r="MP1093" s="17"/>
      <c r="MQ1093" s="17"/>
      <c r="MR1093" s="17"/>
      <c r="MS1093" s="17"/>
      <c r="MT1093" s="17"/>
      <c r="MU1093" s="17"/>
      <c r="MV1093" s="17"/>
      <c r="MW1093" s="17"/>
      <c r="MX1093" s="17"/>
      <c r="MY1093" s="17"/>
      <c r="MZ1093" s="17"/>
      <c r="NA1093" s="17"/>
      <c r="NB1093" s="17"/>
      <c r="NC1093" s="17"/>
      <c r="ND1093" s="17"/>
      <c r="NE1093" s="17"/>
      <c r="NF1093" s="17"/>
      <c r="NG1093" s="17"/>
      <c r="NH1093" s="17"/>
      <c r="NI1093" s="17"/>
      <c r="NJ1093" s="17"/>
      <c r="NK1093" s="17"/>
      <c r="NL1093" s="17"/>
      <c r="NM1093" s="17"/>
      <c r="NN1093" s="17"/>
      <c r="NO1093" s="17"/>
      <c r="NP1093" s="17"/>
      <c r="NQ1093" s="17"/>
      <c r="NR1093" s="17"/>
      <c r="NS1093" s="17"/>
      <c r="NT1093" s="17"/>
      <c r="NU1093" s="17"/>
      <c r="NV1093" s="17"/>
      <c r="NW1093" s="17"/>
      <c r="NX1093" s="17"/>
      <c r="NY1093" s="17"/>
      <c r="NZ1093" s="17"/>
      <c r="OA1093" s="17"/>
      <c r="OB1093" s="17"/>
      <c r="OC1093" s="17"/>
      <c r="OD1093" s="17"/>
      <c r="OE1093" s="17"/>
      <c r="OF1093" s="17"/>
      <c r="OG1093" s="17"/>
      <c r="OH1093" s="17"/>
      <c r="OI1093" s="17"/>
      <c r="OJ1093" s="17"/>
      <c r="OK1093" s="17"/>
      <c r="OL1093" s="17"/>
      <c r="OM1093" s="17"/>
      <c r="ON1093" s="17"/>
      <c r="OO1093" s="17"/>
      <c r="OP1093" s="17"/>
      <c r="OQ1093" s="17"/>
      <c r="OR1093" s="17"/>
      <c r="OS1093" s="17"/>
      <c r="OT1093" s="17"/>
      <c r="OU1093" s="17"/>
      <c r="OV1093" s="17"/>
      <c r="OW1093" s="17"/>
      <c r="OX1093" s="17"/>
      <c r="OY1093" s="17"/>
      <c r="OZ1093" s="17"/>
      <c r="PA1093" s="17"/>
      <c r="PB1093" s="17"/>
      <c r="PC1093" s="17"/>
      <c r="PD1093" s="17"/>
      <c r="PE1093" s="17"/>
      <c r="PF1093" s="17"/>
      <c r="PG1093" s="17"/>
      <c r="PH1093" s="17"/>
      <c r="PI1093" s="17"/>
      <c r="PJ1093" s="17"/>
      <c r="PK1093" s="17"/>
      <c r="PL1093" s="17"/>
      <c r="PM1093" s="17"/>
      <c r="PN1093" s="17"/>
      <c r="PO1093" s="17"/>
      <c r="PP1093" s="17"/>
      <c r="PQ1093" s="17"/>
      <c r="PR1093" s="17"/>
      <c r="PS1093" s="17"/>
      <c r="PT1093" s="17"/>
      <c r="PU1093" s="17"/>
      <c r="PV1093" s="17"/>
      <c r="PW1093" s="17"/>
      <c r="PX1093" s="17"/>
      <c r="PY1093" s="17"/>
      <c r="PZ1093" s="17"/>
      <c r="QA1093" s="17"/>
      <c r="QB1093" s="17"/>
      <c r="QC1093" s="17"/>
      <c r="QD1093" s="17"/>
      <c r="QE1093" s="17"/>
      <c r="QF1093" s="17"/>
      <c r="QG1093" s="17"/>
      <c r="QH1093" s="17"/>
      <c r="QI1093" s="17"/>
      <c r="QJ1093" s="17"/>
      <c r="QK1093" s="17"/>
      <c r="QL1093" s="17"/>
      <c r="QM1093" s="17"/>
      <c r="QN1093" s="17"/>
      <c r="QO1093" s="17"/>
      <c r="QP1093" s="17"/>
      <c r="QQ1093" s="17"/>
      <c r="QR1093" s="17"/>
      <c r="QS1093" s="17"/>
      <c r="QT1093" s="17"/>
      <c r="QU1093" s="17"/>
      <c r="QV1093" s="17"/>
      <c r="QW1093" s="17"/>
      <c r="QX1093" s="17"/>
      <c r="QY1093" s="17"/>
      <c r="QZ1093" s="17"/>
      <c r="RA1093" s="17"/>
      <c r="RB1093" s="17"/>
      <c r="RC1093" s="17"/>
      <c r="RD1093" s="17"/>
      <c r="RE1093" s="17"/>
      <c r="RF1093" s="17"/>
      <c r="RG1093" s="17"/>
      <c r="RH1093" s="17"/>
      <c r="RI1093" s="17"/>
      <c r="RJ1093" s="17"/>
      <c r="RK1093" s="17"/>
      <c r="RL1093" s="17"/>
      <c r="RM1093" s="17"/>
      <c r="RN1093" s="17"/>
      <c r="RO1093" s="17"/>
      <c r="RP1093" s="17"/>
      <c r="RQ1093" s="17"/>
      <c r="RR1093" s="17"/>
      <c r="RS1093" s="17"/>
      <c r="RT1093" s="17"/>
      <c r="RU1093" s="17"/>
      <c r="RV1093" s="17"/>
      <c r="RW1093" s="17"/>
      <c r="RX1093" s="17"/>
      <c r="RY1093" s="17"/>
      <c r="RZ1093" s="17"/>
      <c r="SA1093" s="17"/>
      <c r="SB1093" s="17"/>
      <c r="SC1093" s="17"/>
      <c r="SD1093" s="17"/>
      <c r="SE1093" s="17"/>
      <c r="SF1093" s="17"/>
      <c r="SG1093" s="17"/>
      <c r="SH1093" s="17"/>
      <c r="SI1093" s="17"/>
      <c r="SJ1093" s="17"/>
      <c r="SK1093" s="17"/>
      <c r="SL1093" s="17"/>
      <c r="SM1093" s="17"/>
      <c r="SN1093" s="17"/>
      <c r="SO1093" s="17"/>
      <c r="SP1093" s="17"/>
      <c r="SQ1093" s="17"/>
      <c r="SR1093" s="17"/>
      <c r="SS1093" s="17"/>
      <c r="ST1093" s="17"/>
      <c r="SU1093" s="17"/>
      <c r="SV1093" s="17"/>
      <c r="SW1093" s="17"/>
      <c r="SX1093" s="17"/>
      <c r="SY1093" s="17"/>
      <c r="SZ1093" s="17"/>
      <c r="TA1093" s="17"/>
      <c r="TB1093" s="17"/>
      <c r="TC1093" s="17"/>
      <c r="TD1093" s="17"/>
      <c r="TE1093" s="17"/>
      <c r="TF1093" s="17"/>
      <c r="TG1093" s="17"/>
      <c r="TH1093" s="17"/>
      <c r="TI1093" s="17"/>
      <c r="TJ1093" s="17"/>
      <c r="TK1093" s="17"/>
      <c r="TL1093" s="17"/>
      <c r="TM1093" s="17"/>
      <c r="TN1093" s="17"/>
      <c r="TO1093" s="17"/>
      <c r="TP1093" s="17"/>
      <c r="TQ1093" s="17"/>
      <c r="TR1093" s="17"/>
      <c r="TS1093" s="17"/>
      <c r="TT1093" s="17"/>
      <c r="TU1093" s="17"/>
      <c r="TV1093" s="17"/>
      <c r="TW1093" s="17"/>
      <c r="TX1093" s="17"/>
      <c r="TY1093" s="17"/>
      <c r="TZ1093" s="17"/>
      <c r="UA1093" s="17"/>
      <c r="UB1093" s="17"/>
      <c r="UC1093" s="17"/>
      <c r="UD1093" s="17"/>
      <c r="UE1093" s="17"/>
      <c r="UF1093" s="17"/>
      <c r="UG1093" s="17"/>
      <c r="UH1093" s="17"/>
      <c r="UI1093" s="17"/>
      <c r="UJ1093" s="17"/>
      <c r="UK1093" s="17"/>
      <c r="UL1093" s="17"/>
      <c r="UM1093" s="17"/>
      <c r="UN1093" s="17"/>
      <c r="UO1093" s="17"/>
      <c r="UP1093" s="17"/>
      <c r="UQ1093" s="17"/>
      <c r="UR1093" s="17"/>
      <c r="US1093" s="17"/>
      <c r="UT1093" s="17"/>
      <c r="UU1093" s="17"/>
      <c r="UV1093" s="17"/>
      <c r="UW1093" s="17"/>
      <c r="UX1093" s="17"/>
      <c r="UY1093" s="17"/>
      <c r="UZ1093" s="17"/>
      <c r="VA1093" s="17"/>
      <c r="VB1093" s="17"/>
      <c r="VC1093" s="17"/>
      <c r="VD1093" s="17"/>
      <c r="VE1093" s="17"/>
      <c r="VF1093" s="17"/>
      <c r="VG1093" s="17"/>
      <c r="VH1093" s="17"/>
      <c r="VI1093" s="17"/>
      <c r="VJ1093" s="17"/>
      <c r="VK1093" s="17"/>
      <c r="VL1093" s="17"/>
      <c r="VM1093" s="17"/>
      <c r="VN1093" s="17"/>
      <c r="VO1093" s="17"/>
      <c r="VP1093" s="17"/>
      <c r="VQ1093" s="17"/>
      <c r="VR1093" s="17"/>
      <c r="VS1093" s="17"/>
      <c r="VT1093" s="17"/>
      <c r="VU1093" s="17"/>
      <c r="VV1093" s="17"/>
      <c r="VW1093" s="17"/>
      <c r="VX1093" s="17"/>
      <c r="VY1093" s="17"/>
      <c r="VZ1093" s="17"/>
      <c r="WA1093" s="17"/>
      <c r="WB1093" s="17"/>
      <c r="WC1093" s="17"/>
      <c r="WD1093" s="17"/>
      <c r="WE1093" s="17"/>
      <c r="WF1093" s="17"/>
      <c r="WG1093" s="17"/>
      <c r="WH1093" s="17"/>
      <c r="WI1093" s="17"/>
      <c r="WJ1093" s="17"/>
      <c r="WK1093" s="17"/>
      <c r="WL1093" s="17"/>
      <c r="WM1093" s="17"/>
      <c r="WN1093" s="17"/>
      <c r="WO1093" s="17"/>
      <c r="WP1093" s="17"/>
      <c r="WQ1093" s="17"/>
      <c r="WR1093" s="17"/>
      <c r="WS1093" s="17"/>
      <c r="WT1093" s="17"/>
      <c r="WU1093" s="17"/>
      <c r="WV1093" s="17"/>
      <c r="WW1093" s="17"/>
      <c r="WX1093" s="17"/>
      <c r="WY1093" s="17"/>
      <c r="WZ1093" s="17"/>
      <c r="XA1093" s="17"/>
      <c r="XB1093" s="17"/>
      <c r="XC1093" s="17"/>
      <c r="XD1093" s="17"/>
      <c r="XE1093" s="17"/>
      <c r="XF1093" s="17"/>
      <c r="XG1093" s="17"/>
      <c r="XH1093" s="17"/>
      <c r="XI1093" s="17"/>
      <c r="XJ1093" s="17"/>
      <c r="XK1093" s="17"/>
      <c r="XL1093" s="17"/>
      <c r="XM1093" s="17"/>
      <c r="XN1093" s="17"/>
      <c r="XO1093" s="17"/>
      <c r="XP1093" s="17"/>
      <c r="XQ1093" s="17"/>
      <c r="XR1093" s="17"/>
      <c r="XS1093" s="17"/>
      <c r="XT1093" s="17"/>
      <c r="XU1093" s="17"/>
      <c r="XV1093" s="17"/>
      <c r="XW1093" s="17"/>
      <c r="XX1093" s="17"/>
      <c r="XY1093" s="17"/>
      <c r="XZ1093" s="17"/>
      <c r="YA1093" s="17"/>
      <c r="YB1093" s="17"/>
      <c r="YC1093" s="17"/>
      <c r="YD1093" s="17"/>
      <c r="YE1093" s="17"/>
      <c r="YF1093" s="17"/>
      <c r="YG1093" s="17"/>
      <c r="YH1093" s="17"/>
      <c r="YI1093" s="17"/>
      <c r="YJ1093" s="17"/>
      <c r="YK1093" s="17"/>
      <c r="YL1093" s="17"/>
      <c r="YM1093" s="17"/>
      <c r="YN1093" s="17"/>
      <c r="YO1093" s="17"/>
      <c r="YP1093" s="17"/>
      <c r="YQ1093" s="17"/>
      <c r="YR1093" s="17"/>
      <c r="YS1093" s="17"/>
      <c r="YT1093" s="17"/>
      <c r="YU1093" s="17"/>
      <c r="YV1093" s="17"/>
      <c r="YW1093" s="17"/>
      <c r="YX1093" s="17"/>
      <c r="YY1093" s="17"/>
      <c r="YZ1093" s="17"/>
      <c r="ZA1093" s="17"/>
      <c r="ZB1093" s="17"/>
      <c r="ZC1093" s="17"/>
      <c r="ZD1093" s="17"/>
      <c r="ZE1093" s="17"/>
      <c r="ZF1093" s="17"/>
      <c r="ZG1093" s="17"/>
      <c r="ZH1093" s="17"/>
      <c r="ZI1093" s="17"/>
      <c r="ZJ1093" s="17"/>
      <c r="ZK1093" s="17"/>
      <c r="ZL1093" s="17"/>
      <c r="ZM1093" s="17"/>
      <c r="ZN1093" s="17"/>
      <c r="ZO1093" s="17"/>
      <c r="ZP1093" s="17"/>
      <c r="ZQ1093" s="17"/>
      <c r="ZR1093" s="17"/>
      <c r="ZS1093" s="17"/>
      <c r="ZT1093" s="17"/>
      <c r="ZU1093" s="17"/>
      <c r="ZV1093" s="17"/>
      <c r="ZW1093" s="17"/>
      <c r="ZX1093" s="17"/>
      <c r="ZY1093" s="17"/>
      <c r="ZZ1093" s="17"/>
      <c r="AAA1093" s="17"/>
      <c r="AAB1093" s="17"/>
      <c r="AAC1093" s="17"/>
      <c r="AAD1093" s="17"/>
      <c r="AAE1093" s="17"/>
      <c r="AAF1093" s="17"/>
      <c r="AAG1093" s="17"/>
      <c r="AAH1093" s="17"/>
      <c r="AAI1093" s="17"/>
      <c r="AAJ1093" s="17"/>
      <c r="AAK1093" s="17"/>
      <c r="AAL1093" s="17"/>
      <c r="AAM1093" s="17"/>
      <c r="AAN1093" s="17"/>
      <c r="AAO1093" s="17"/>
      <c r="AAP1093" s="17"/>
      <c r="AAQ1093" s="17"/>
      <c r="AAR1093" s="17"/>
      <c r="AAS1093" s="17"/>
      <c r="AAT1093" s="17"/>
      <c r="AAU1093" s="17"/>
      <c r="AAV1093" s="17"/>
      <c r="AAW1093" s="17"/>
      <c r="AAX1093" s="17"/>
      <c r="AAY1093" s="17"/>
      <c r="AAZ1093" s="17"/>
      <c r="ABA1093" s="17"/>
      <c r="ABB1093" s="17"/>
      <c r="ABC1093" s="17"/>
      <c r="ABD1093" s="17"/>
      <c r="ABE1093" s="17"/>
      <c r="ABF1093" s="17"/>
      <c r="ABG1093" s="17"/>
      <c r="ABH1093" s="17"/>
      <c r="ABI1093" s="17"/>
      <c r="ABJ1093" s="17"/>
      <c r="ABK1093" s="17"/>
      <c r="ABL1093" s="17"/>
      <c r="ABM1093" s="17"/>
      <c r="ABN1093" s="17"/>
      <c r="ABO1093" s="17"/>
      <c r="ABP1093" s="17"/>
      <c r="ABQ1093" s="17"/>
      <c r="ABR1093" s="17"/>
      <c r="ABS1093" s="17"/>
      <c r="ABT1093" s="17"/>
      <c r="ABU1093" s="17"/>
      <c r="ABV1093" s="17"/>
      <c r="ABW1093" s="17"/>
      <c r="ABX1093" s="17"/>
      <c r="ABY1093" s="17"/>
      <c r="ABZ1093" s="17"/>
      <c r="ACA1093" s="17"/>
      <c r="ACB1093" s="17"/>
      <c r="ACC1093" s="17"/>
      <c r="ACD1093" s="17"/>
      <c r="ACE1093" s="17"/>
      <c r="ACF1093" s="17"/>
      <c r="ACG1093" s="17"/>
      <c r="ACH1093" s="17"/>
      <c r="ACI1093" s="17"/>
      <c r="ACJ1093" s="17"/>
      <c r="ACK1093" s="17"/>
      <c r="ACL1093" s="17"/>
      <c r="ACM1093" s="17"/>
      <c r="ACN1093" s="17"/>
      <c r="ACO1093" s="17"/>
      <c r="ACP1093" s="17"/>
      <c r="ACQ1093" s="17"/>
      <c r="ACR1093" s="17"/>
      <c r="ACS1093" s="17"/>
      <c r="ACT1093" s="17"/>
      <c r="ACU1093" s="17"/>
      <c r="ACV1093" s="17"/>
      <c r="ACW1093" s="17"/>
      <c r="ACX1093" s="17"/>
      <c r="ACY1093" s="17"/>
      <c r="ACZ1093" s="17"/>
      <c r="ADA1093" s="17"/>
      <c r="ADB1093" s="17"/>
      <c r="ADC1093" s="17"/>
      <c r="ADD1093" s="17"/>
      <c r="ADE1093" s="17"/>
      <c r="ADF1093" s="17"/>
      <c r="ADG1093" s="17"/>
      <c r="ADH1093" s="17"/>
      <c r="ADI1093" s="17"/>
      <c r="ADJ1093" s="17"/>
      <c r="ADK1093" s="17"/>
      <c r="ADL1093" s="17"/>
      <c r="ADM1093" s="17"/>
      <c r="ADN1093" s="17"/>
      <c r="ADO1093" s="17"/>
      <c r="ADP1093" s="17"/>
      <c r="ADQ1093" s="17"/>
      <c r="ADR1093" s="17"/>
    </row>
    <row r="1094" spans="44:798" s="16" customFormat="1" x14ac:dyDescent="0.25">
      <c r="AR1094" s="56"/>
      <c r="AS1094" s="56"/>
      <c r="AT1094" s="57"/>
      <c r="AU1094" s="56"/>
      <c r="AV1094" s="57"/>
      <c r="AW1094" s="56"/>
      <c r="AX1094" s="56"/>
      <c r="AY1094" s="56"/>
      <c r="AZ1094" s="56"/>
      <c r="BA1094" s="56"/>
      <c r="BB1094" s="56"/>
      <c r="BC1094" s="56"/>
      <c r="BD1094" s="56"/>
      <c r="BE1094" s="51"/>
      <c r="BF1094" s="51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  <c r="HS1094" s="17"/>
      <c r="HT1094" s="17"/>
      <c r="HU1094" s="17"/>
      <c r="HV1094" s="17"/>
      <c r="HW1094" s="17"/>
      <c r="HX1094" s="17"/>
      <c r="HY1094" s="17"/>
      <c r="HZ1094" s="17"/>
      <c r="IA1094" s="17"/>
      <c r="IB1094" s="17"/>
      <c r="IC1094" s="17"/>
      <c r="ID1094" s="17"/>
      <c r="IE1094" s="17"/>
      <c r="IF1094" s="17"/>
      <c r="IG1094" s="17"/>
      <c r="IH1094" s="17"/>
      <c r="II1094" s="17"/>
      <c r="IJ1094" s="17"/>
      <c r="IK1094" s="17"/>
      <c r="IL1094" s="17"/>
      <c r="IM1094" s="17"/>
      <c r="IN1094" s="17"/>
      <c r="IO1094" s="17"/>
      <c r="IP1094" s="17"/>
      <c r="IQ1094" s="17"/>
      <c r="IR1094" s="17"/>
      <c r="IS1094" s="17"/>
      <c r="IT1094" s="17"/>
      <c r="IU1094" s="17"/>
      <c r="IV1094" s="17"/>
      <c r="IW1094" s="17"/>
      <c r="IX1094" s="17"/>
      <c r="IY1094" s="17"/>
      <c r="IZ1094" s="17"/>
      <c r="JA1094" s="17"/>
      <c r="JB1094" s="17"/>
      <c r="JC1094" s="17"/>
      <c r="JD1094" s="17"/>
      <c r="JE1094" s="17"/>
      <c r="JF1094" s="17"/>
      <c r="JG1094" s="17"/>
      <c r="JH1094" s="17"/>
      <c r="JI1094" s="17"/>
      <c r="JJ1094" s="17"/>
      <c r="JK1094" s="17"/>
      <c r="JL1094" s="17"/>
      <c r="JM1094" s="17"/>
      <c r="JN1094" s="17"/>
      <c r="JO1094" s="17"/>
      <c r="JP1094" s="17"/>
      <c r="JQ1094" s="17"/>
      <c r="JR1094" s="17"/>
      <c r="JS1094" s="17"/>
      <c r="JT1094" s="17"/>
      <c r="JU1094" s="17"/>
      <c r="JV1094" s="17"/>
      <c r="JW1094" s="17"/>
      <c r="JX1094" s="17"/>
      <c r="JY1094" s="17"/>
      <c r="JZ1094" s="17"/>
      <c r="KA1094" s="17"/>
      <c r="KB1094" s="17"/>
      <c r="KC1094" s="17"/>
      <c r="KD1094" s="17"/>
      <c r="KE1094" s="17"/>
      <c r="KF1094" s="17"/>
      <c r="KG1094" s="17"/>
      <c r="KH1094" s="17"/>
      <c r="KI1094" s="17"/>
      <c r="KJ1094" s="17"/>
      <c r="KK1094" s="17"/>
      <c r="KL1094" s="17"/>
      <c r="KM1094" s="17"/>
      <c r="KN1094" s="17"/>
      <c r="KO1094" s="17"/>
      <c r="KP1094" s="17"/>
      <c r="KQ1094" s="17"/>
      <c r="KR1094" s="17"/>
      <c r="KS1094" s="17"/>
      <c r="KT1094" s="17"/>
      <c r="KU1094" s="17"/>
      <c r="KV1094" s="17"/>
      <c r="KW1094" s="17"/>
      <c r="KX1094" s="17"/>
      <c r="KY1094" s="17"/>
      <c r="KZ1094" s="17"/>
      <c r="LA1094" s="17"/>
      <c r="LB1094" s="17"/>
      <c r="LC1094" s="17"/>
      <c r="LD1094" s="17"/>
      <c r="LE1094" s="17"/>
      <c r="LF1094" s="17"/>
      <c r="LG1094" s="17"/>
      <c r="LH1094" s="17"/>
      <c r="LI1094" s="17"/>
      <c r="LJ1094" s="17"/>
      <c r="LK1094" s="17"/>
      <c r="LL1094" s="17"/>
      <c r="LM1094" s="17"/>
      <c r="LN1094" s="17"/>
      <c r="LO1094" s="17"/>
      <c r="LP1094" s="17"/>
      <c r="LQ1094" s="17"/>
      <c r="LR1094" s="17"/>
      <c r="LS1094" s="17"/>
      <c r="LT1094" s="17"/>
      <c r="LU1094" s="17"/>
      <c r="LV1094" s="17"/>
      <c r="LW1094" s="17"/>
      <c r="LX1094" s="17"/>
      <c r="LY1094" s="17"/>
      <c r="LZ1094" s="17"/>
      <c r="MA1094" s="17"/>
      <c r="MB1094" s="17"/>
      <c r="MC1094" s="17"/>
      <c r="MD1094" s="17"/>
      <c r="ME1094" s="17"/>
      <c r="MF1094" s="17"/>
      <c r="MG1094" s="17"/>
      <c r="MH1094" s="17"/>
      <c r="MI1094" s="17"/>
      <c r="MJ1094" s="17"/>
      <c r="MK1094" s="17"/>
      <c r="ML1094" s="17"/>
      <c r="MM1094" s="17"/>
      <c r="MN1094" s="17"/>
      <c r="MO1094" s="17"/>
      <c r="MP1094" s="17"/>
      <c r="MQ1094" s="17"/>
      <c r="MR1094" s="17"/>
      <c r="MS1094" s="17"/>
      <c r="MT1094" s="17"/>
      <c r="MU1094" s="17"/>
      <c r="MV1094" s="17"/>
      <c r="MW1094" s="17"/>
      <c r="MX1094" s="17"/>
      <c r="MY1094" s="17"/>
      <c r="MZ1094" s="17"/>
      <c r="NA1094" s="17"/>
      <c r="NB1094" s="17"/>
      <c r="NC1094" s="17"/>
      <c r="ND1094" s="17"/>
      <c r="NE1094" s="17"/>
      <c r="NF1094" s="17"/>
      <c r="NG1094" s="17"/>
      <c r="NH1094" s="17"/>
      <c r="NI1094" s="17"/>
      <c r="NJ1094" s="17"/>
      <c r="NK1094" s="17"/>
      <c r="NL1094" s="17"/>
      <c r="NM1094" s="17"/>
      <c r="NN1094" s="17"/>
      <c r="NO1094" s="17"/>
      <c r="NP1094" s="17"/>
      <c r="NQ1094" s="17"/>
      <c r="NR1094" s="17"/>
      <c r="NS1094" s="17"/>
      <c r="NT1094" s="17"/>
      <c r="NU1094" s="17"/>
      <c r="NV1094" s="17"/>
      <c r="NW1094" s="17"/>
      <c r="NX1094" s="17"/>
      <c r="NY1094" s="17"/>
      <c r="NZ1094" s="17"/>
      <c r="OA1094" s="17"/>
      <c r="OB1094" s="17"/>
      <c r="OC1094" s="17"/>
      <c r="OD1094" s="17"/>
      <c r="OE1094" s="17"/>
      <c r="OF1094" s="17"/>
      <c r="OG1094" s="17"/>
      <c r="OH1094" s="17"/>
      <c r="OI1094" s="17"/>
      <c r="OJ1094" s="17"/>
      <c r="OK1094" s="17"/>
      <c r="OL1094" s="17"/>
      <c r="OM1094" s="17"/>
      <c r="ON1094" s="17"/>
      <c r="OO1094" s="17"/>
      <c r="OP1094" s="17"/>
      <c r="OQ1094" s="17"/>
      <c r="OR1094" s="17"/>
      <c r="OS1094" s="17"/>
      <c r="OT1094" s="17"/>
      <c r="OU1094" s="17"/>
      <c r="OV1094" s="17"/>
      <c r="OW1094" s="17"/>
      <c r="OX1094" s="17"/>
      <c r="OY1094" s="17"/>
      <c r="OZ1094" s="17"/>
      <c r="PA1094" s="17"/>
      <c r="PB1094" s="17"/>
      <c r="PC1094" s="17"/>
      <c r="PD1094" s="17"/>
      <c r="PE1094" s="17"/>
      <c r="PF1094" s="17"/>
      <c r="PG1094" s="17"/>
      <c r="PH1094" s="17"/>
      <c r="PI1094" s="17"/>
      <c r="PJ1094" s="17"/>
      <c r="PK1094" s="17"/>
      <c r="PL1094" s="17"/>
      <c r="PM1094" s="17"/>
      <c r="PN1094" s="17"/>
      <c r="PO1094" s="17"/>
      <c r="PP1094" s="17"/>
      <c r="PQ1094" s="17"/>
      <c r="PR1094" s="17"/>
      <c r="PS1094" s="17"/>
      <c r="PT1094" s="17"/>
      <c r="PU1094" s="17"/>
      <c r="PV1094" s="17"/>
      <c r="PW1094" s="17"/>
      <c r="PX1094" s="17"/>
      <c r="PY1094" s="17"/>
      <c r="PZ1094" s="17"/>
      <c r="QA1094" s="17"/>
      <c r="QB1094" s="17"/>
      <c r="QC1094" s="17"/>
      <c r="QD1094" s="17"/>
      <c r="QE1094" s="17"/>
      <c r="QF1094" s="17"/>
      <c r="QG1094" s="17"/>
      <c r="QH1094" s="17"/>
      <c r="QI1094" s="17"/>
      <c r="QJ1094" s="17"/>
      <c r="QK1094" s="17"/>
      <c r="QL1094" s="17"/>
      <c r="QM1094" s="17"/>
      <c r="QN1094" s="17"/>
      <c r="QO1094" s="17"/>
      <c r="QP1094" s="17"/>
      <c r="QQ1094" s="17"/>
      <c r="QR1094" s="17"/>
      <c r="QS1094" s="17"/>
      <c r="QT1094" s="17"/>
      <c r="QU1094" s="17"/>
      <c r="QV1094" s="17"/>
      <c r="QW1094" s="17"/>
      <c r="QX1094" s="17"/>
      <c r="QY1094" s="17"/>
      <c r="QZ1094" s="17"/>
      <c r="RA1094" s="17"/>
      <c r="RB1094" s="17"/>
      <c r="RC1094" s="17"/>
      <c r="RD1094" s="17"/>
      <c r="RE1094" s="17"/>
      <c r="RF1094" s="17"/>
      <c r="RG1094" s="17"/>
      <c r="RH1094" s="17"/>
      <c r="RI1094" s="17"/>
      <c r="RJ1094" s="17"/>
      <c r="RK1094" s="17"/>
      <c r="RL1094" s="17"/>
      <c r="RM1094" s="17"/>
      <c r="RN1094" s="17"/>
      <c r="RO1094" s="17"/>
      <c r="RP1094" s="17"/>
      <c r="RQ1094" s="17"/>
      <c r="RR1094" s="17"/>
      <c r="RS1094" s="17"/>
      <c r="RT1094" s="17"/>
      <c r="RU1094" s="17"/>
      <c r="RV1094" s="17"/>
      <c r="RW1094" s="17"/>
      <c r="RX1094" s="17"/>
      <c r="RY1094" s="17"/>
      <c r="RZ1094" s="17"/>
      <c r="SA1094" s="17"/>
      <c r="SB1094" s="17"/>
      <c r="SC1094" s="17"/>
      <c r="SD1094" s="17"/>
      <c r="SE1094" s="17"/>
      <c r="SF1094" s="17"/>
      <c r="SG1094" s="17"/>
      <c r="SH1094" s="17"/>
      <c r="SI1094" s="17"/>
      <c r="SJ1094" s="17"/>
      <c r="SK1094" s="17"/>
      <c r="SL1094" s="17"/>
      <c r="SM1094" s="17"/>
      <c r="SN1094" s="17"/>
      <c r="SO1094" s="17"/>
      <c r="SP1094" s="17"/>
      <c r="SQ1094" s="17"/>
      <c r="SR1094" s="17"/>
      <c r="SS1094" s="17"/>
      <c r="ST1094" s="17"/>
      <c r="SU1094" s="17"/>
      <c r="SV1094" s="17"/>
      <c r="SW1094" s="17"/>
      <c r="SX1094" s="17"/>
      <c r="SY1094" s="17"/>
      <c r="SZ1094" s="17"/>
      <c r="TA1094" s="17"/>
      <c r="TB1094" s="17"/>
      <c r="TC1094" s="17"/>
      <c r="TD1094" s="17"/>
      <c r="TE1094" s="17"/>
      <c r="TF1094" s="17"/>
      <c r="TG1094" s="17"/>
      <c r="TH1094" s="17"/>
      <c r="TI1094" s="17"/>
      <c r="TJ1094" s="17"/>
      <c r="TK1094" s="17"/>
      <c r="TL1094" s="17"/>
      <c r="TM1094" s="17"/>
      <c r="TN1094" s="17"/>
      <c r="TO1094" s="17"/>
      <c r="TP1094" s="17"/>
      <c r="TQ1094" s="17"/>
      <c r="TR1094" s="17"/>
      <c r="TS1094" s="17"/>
      <c r="TT1094" s="17"/>
      <c r="TU1094" s="17"/>
      <c r="TV1094" s="17"/>
      <c r="TW1094" s="17"/>
      <c r="TX1094" s="17"/>
      <c r="TY1094" s="17"/>
      <c r="TZ1094" s="17"/>
      <c r="UA1094" s="17"/>
      <c r="UB1094" s="17"/>
      <c r="UC1094" s="17"/>
      <c r="UD1094" s="17"/>
      <c r="UE1094" s="17"/>
      <c r="UF1094" s="17"/>
      <c r="UG1094" s="17"/>
      <c r="UH1094" s="17"/>
      <c r="UI1094" s="17"/>
      <c r="UJ1094" s="17"/>
      <c r="UK1094" s="17"/>
      <c r="UL1094" s="17"/>
      <c r="UM1094" s="17"/>
      <c r="UN1094" s="17"/>
      <c r="UO1094" s="17"/>
      <c r="UP1094" s="17"/>
      <c r="UQ1094" s="17"/>
      <c r="UR1094" s="17"/>
      <c r="US1094" s="17"/>
      <c r="UT1094" s="17"/>
      <c r="UU1094" s="17"/>
      <c r="UV1094" s="17"/>
      <c r="UW1094" s="17"/>
      <c r="UX1094" s="17"/>
      <c r="UY1094" s="17"/>
      <c r="UZ1094" s="17"/>
      <c r="VA1094" s="17"/>
      <c r="VB1094" s="17"/>
      <c r="VC1094" s="17"/>
      <c r="VD1094" s="17"/>
      <c r="VE1094" s="17"/>
      <c r="VF1094" s="17"/>
      <c r="VG1094" s="17"/>
      <c r="VH1094" s="17"/>
      <c r="VI1094" s="17"/>
      <c r="VJ1094" s="17"/>
      <c r="VK1094" s="17"/>
      <c r="VL1094" s="17"/>
      <c r="VM1094" s="17"/>
      <c r="VN1094" s="17"/>
      <c r="VO1094" s="17"/>
      <c r="VP1094" s="17"/>
      <c r="VQ1094" s="17"/>
      <c r="VR1094" s="17"/>
      <c r="VS1094" s="17"/>
      <c r="VT1094" s="17"/>
      <c r="VU1094" s="17"/>
      <c r="VV1094" s="17"/>
      <c r="VW1094" s="17"/>
      <c r="VX1094" s="17"/>
      <c r="VY1094" s="17"/>
      <c r="VZ1094" s="17"/>
      <c r="WA1094" s="17"/>
      <c r="WB1094" s="17"/>
      <c r="WC1094" s="17"/>
      <c r="WD1094" s="17"/>
      <c r="WE1094" s="17"/>
      <c r="WF1094" s="17"/>
      <c r="WG1094" s="17"/>
      <c r="WH1094" s="17"/>
      <c r="WI1094" s="17"/>
      <c r="WJ1094" s="17"/>
      <c r="WK1094" s="17"/>
      <c r="WL1094" s="17"/>
      <c r="WM1094" s="17"/>
      <c r="WN1094" s="17"/>
      <c r="WO1094" s="17"/>
      <c r="WP1094" s="17"/>
      <c r="WQ1094" s="17"/>
      <c r="WR1094" s="17"/>
      <c r="WS1094" s="17"/>
      <c r="WT1094" s="17"/>
      <c r="WU1094" s="17"/>
      <c r="WV1094" s="17"/>
      <c r="WW1094" s="17"/>
      <c r="WX1094" s="17"/>
      <c r="WY1094" s="17"/>
      <c r="WZ1094" s="17"/>
      <c r="XA1094" s="17"/>
      <c r="XB1094" s="17"/>
      <c r="XC1094" s="17"/>
      <c r="XD1094" s="17"/>
      <c r="XE1094" s="17"/>
      <c r="XF1094" s="17"/>
      <c r="XG1094" s="17"/>
      <c r="XH1094" s="17"/>
      <c r="XI1094" s="17"/>
      <c r="XJ1094" s="17"/>
      <c r="XK1094" s="17"/>
      <c r="XL1094" s="17"/>
      <c r="XM1094" s="17"/>
      <c r="XN1094" s="17"/>
      <c r="XO1094" s="17"/>
      <c r="XP1094" s="17"/>
      <c r="XQ1094" s="17"/>
      <c r="XR1094" s="17"/>
      <c r="XS1094" s="17"/>
      <c r="XT1094" s="17"/>
      <c r="XU1094" s="17"/>
      <c r="XV1094" s="17"/>
      <c r="XW1094" s="17"/>
      <c r="XX1094" s="17"/>
      <c r="XY1094" s="17"/>
      <c r="XZ1094" s="17"/>
      <c r="YA1094" s="17"/>
      <c r="YB1094" s="17"/>
      <c r="YC1094" s="17"/>
      <c r="YD1094" s="17"/>
      <c r="YE1094" s="17"/>
      <c r="YF1094" s="17"/>
      <c r="YG1094" s="17"/>
      <c r="YH1094" s="17"/>
      <c r="YI1094" s="17"/>
      <c r="YJ1094" s="17"/>
      <c r="YK1094" s="17"/>
      <c r="YL1094" s="17"/>
      <c r="YM1094" s="17"/>
      <c r="YN1094" s="17"/>
      <c r="YO1094" s="17"/>
      <c r="YP1094" s="17"/>
      <c r="YQ1094" s="17"/>
      <c r="YR1094" s="17"/>
      <c r="YS1094" s="17"/>
      <c r="YT1094" s="17"/>
      <c r="YU1094" s="17"/>
      <c r="YV1094" s="17"/>
      <c r="YW1094" s="17"/>
      <c r="YX1094" s="17"/>
      <c r="YY1094" s="17"/>
      <c r="YZ1094" s="17"/>
      <c r="ZA1094" s="17"/>
      <c r="ZB1094" s="17"/>
      <c r="ZC1094" s="17"/>
      <c r="ZD1094" s="17"/>
      <c r="ZE1094" s="17"/>
      <c r="ZF1094" s="17"/>
      <c r="ZG1094" s="17"/>
      <c r="ZH1094" s="17"/>
      <c r="ZI1094" s="17"/>
      <c r="ZJ1094" s="17"/>
      <c r="ZK1094" s="17"/>
      <c r="ZL1094" s="17"/>
      <c r="ZM1094" s="17"/>
      <c r="ZN1094" s="17"/>
      <c r="ZO1094" s="17"/>
      <c r="ZP1094" s="17"/>
      <c r="ZQ1094" s="17"/>
      <c r="ZR1094" s="17"/>
      <c r="ZS1094" s="17"/>
      <c r="ZT1094" s="17"/>
      <c r="ZU1094" s="17"/>
      <c r="ZV1094" s="17"/>
      <c r="ZW1094" s="17"/>
      <c r="ZX1094" s="17"/>
      <c r="ZY1094" s="17"/>
      <c r="ZZ1094" s="17"/>
      <c r="AAA1094" s="17"/>
      <c r="AAB1094" s="17"/>
      <c r="AAC1094" s="17"/>
      <c r="AAD1094" s="17"/>
      <c r="AAE1094" s="17"/>
      <c r="AAF1094" s="17"/>
      <c r="AAG1094" s="17"/>
      <c r="AAH1094" s="17"/>
      <c r="AAI1094" s="17"/>
      <c r="AAJ1094" s="17"/>
      <c r="AAK1094" s="17"/>
      <c r="AAL1094" s="17"/>
      <c r="AAM1094" s="17"/>
      <c r="AAN1094" s="17"/>
      <c r="AAO1094" s="17"/>
      <c r="AAP1094" s="17"/>
      <c r="AAQ1094" s="17"/>
      <c r="AAR1094" s="17"/>
      <c r="AAS1094" s="17"/>
      <c r="AAT1094" s="17"/>
      <c r="AAU1094" s="17"/>
      <c r="AAV1094" s="17"/>
      <c r="AAW1094" s="17"/>
      <c r="AAX1094" s="17"/>
      <c r="AAY1094" s="17"/>
      <c r="AAZ1094" s="17"/>
      <c r="ABA1094" s="17"/>
      <c r="ABB1094" s="17"/>
      <c r="ABC1094" s="17"/>
      <c r="ABD1094" s="17"/>
      <c r="ABE1094" s="17"/>
      <c r="ABF1094" s="17"/>
      <c r="ABG1094" s="17"/>
      <c r="ABH1094" s="17"/>
      <c r="ABI1094" s="17"/>
      <c r="ABJ1094" s="17"/>
      <c r="ABK1094" s="17"/>
      <c r="ABL1094" s="17"/>
      <c r="ABM1094" s="17"/>
      <c r="ABN1094" s="17"/>
      <c r="ABO1094" s="17"/>
      <c r="ABP1094" s="17"/>
      <c r="ABQ1094" s="17"/>
      <c r="ABR1094" s="17"/>
      <c r="ABS1094" s="17"/>
      <c r="ABT1094" s="17"/>
      <c r="ABU1094" s="17"/>
      <c r="ABV1094" s="17"/>
      <c r="ABW1094" s="17"/>
      <c r="ABX1094" s="17"/>
      <c r="ABY1094" s="17"/>
      <c r="ABZ1094" s="17"/>
      <c r="ACA1094" s="17"/>
      <c r="ACB1094" s="17"/>
      <c r="ACC1094" s="17"/>
      <c r="ACD1094" s="17"/>
      <c r="ACE1094" s="17"/>
      <c r="ACF1094" s="17"/>
      <c r="ACG1094" s="17"/>
      <c r="ACH1094" s="17"/>
      <c r="ACI1094" s="17"/>
      <c r="ACJ1094" s="17"/>
      <c r="ACK1094" s="17"/>
      <c r="ACL1094" s="17"/>
      <c r="ACM1094" s="17"/>
      <c r="ACN1094" s="17"/>
      <c r="ACO1094" s="17"/>
      <c r="ACP1094" s="17"/>
      <c r="ACQ1094" s="17"/>
      <c r="ACR1094" s="17"/>
      <c r="ACS1094" s="17"/>
      <c r="ACT1094" s="17"/>
      <c r="ACU1094" s="17"/>
      <c r="ACV1094" s="17"/>
      <c r="ACW1094" s="17"/>
      <c r="ACX1094" s="17"/>
      <c r="ACY1094" s="17"/>
      <c r="ACZ1094" s="17"/>
      <c r="ADA1094" s="17"/>
      <c r="ADB1094" s="17"/>
      <c r="ADC1094" s="17"/>
      <c r="ADD1094" s="17"/>
      <c r="ADE1094" s="17"/>
      <c r="ADF1094" s="17"/>
      <c r="ADG1094" s="17"/>
      <c r="ADH1094" s="17"/>
      <c r="ADI1094" s="17"/>
      <c r="ADJ1094" s="17"/>
      <c r="ADK1094" s="17"/>
      <c r="ADL1094" s="17"/>
      <c r="ADM1094" s="17"/>
      <c r="ADN1094" s="17"/>
      <c r="ADO1094" s="17"/>
      <c r="ADP1094" s="17"/>
      <c r="ADQ1094" s="17"/>
      <c r="ADR1094" s="17"/>
    </row>
    <row r="1095" spans="44:798" s="16" customFormat="1" x14ac:dyDescent="0.25">
      <c r="AR1095" s="56"/>
      <c r="AS1095" s="56"/>
      <c r="AT1095" s="57"/>
      <c r="AU1095" s="56"/>
      <c r="AV1095" s="57"/>
      <c r="AW1095" s="56"/>
      <c r="AX1095" s="56"/>
      <c r="AY1095" s="56"/>
      <c r="AZ1095" s="56"/>
      <c r="BA1095" s="56"/>
      <c r="BB1095" s="56"/>
      <c r="BC1095" s="56"/>
      <c r="BD1095" s="56"/>
      <c r="BE1095" s="51"/>
      <c r="BF1095" s="51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  <c r="HS1095" s="17"/>
      <c r="HT1095" s="17"/>
      <c r="HU1095" s="17"/>
      <c r="HV1095" s="17"/>
      <c r="HW1095" s="17"/>
      <c r="HX1095" s="17"/>
      <c r="HY1095" s="17"/>
      <c r="HZ1095" s="17"/>
      <c r="IA1095" s="17"/>
      <c r="IB1095" s="17"/>
      <c r="IC1095" s="17"/>
      <c r="ID1095" s="17"/>
      <c r="IE1095" s="17"/>
      <c r="IF1095" s="17"/>
      <c r="IG1095" s="17"/>
      <c r="IH1095" s="17"/>
      <c r="II1095" s="17"/>
      <c r="IJ1095" s="17"/>
      <c r="IK1095" s="17"/>
      <c r="IL1095" s="17"/>
      <c r="IM1095" s="17"/>
      <c r="IN1095" s="17"/>
      <c r="IO1095" s="17"/>
      <c r="IP1095" s="17"/>
      <c r="IQ1095" s="17"/>
      <c r="IR1095" s="17"/>
      <c r="IS1095" s="17"/>
      <c r="IT1095" s="17"/>
      <c r="IU1095" s="17"/>
      <c r="IV1095" s="17"/>
      <c r="IW1095" s="17"/>
      <c r="IX1095" s="17"/>
      <c r="IY1095" s="17"/>
      <c r="IZ1095" s="17"/>
      <c r="JA1095" s="17"/>
      <c r="JB1095" s="17"/>
      <c r="JC1095" s="17"/>
      <c r="JD1095" s="17"/>
      <c r="JE1095" s="17"/>
      <c r="JF1095" s="17"/>
      <c r="JG1095" s="17"/>
      <c r="JH1095" s="17"/>
      <c r="JI1095" s="17"/>
      <c r="JJ1095" s="17"/>
      <c r="JK1095" s="17"/>
      <c r="JL1095" s="17"/>
      <c r="JM1095" s="17"/>
      <c r="JN1095" s="17"/>
      <c r="JO1095" s="17"/>
      <c r="JP1095" s="17"/>
      <c r="JQ1095" s="17"/>
      <c r="JR1095" s="17"/>
      <c r="JS1095" s="17"/>
      <c r="JT1095" s="17"/>
      <c r="JU1095" s="17"/>
      <c r="JV1095" s="17"/>
      <c r="JW1095" s="17"/>
      <c r="JX1095" s="17"/>
      <c r="JY1095" s="17"/>
      <c r="JZ1095" s="17"/>
      <c r="KA1095" s="17"/>
      <c r="KB1095" s="17"/>
      <c r="KC1095" s="17"/>
      <c r="KD1095" s="17"/>
      <c r="KE1095" s="17"/>
      <c r="KF1095" s="17"/>
      <c r="KG1095" s="17"/>
      <c r="KH1095" s="17"/>
      <c r="KI1095" s="17"/>
      <c r="KJ1095" s="17"/>
      <c r="KK1095" s="17"/>
      <c r="KL1095" s="17"/>
      <c r="KM1095" s="17"/>
      <c r="KN1095" s="17"/>
      <c r="KO1095" s="17"/>
      <c r="KP1095" s="17"/>
      <c r="KQ1095" s="17"/>
      <c r="KR1095" s="17"/>
      <c r="KS1095" s="17"/>
      <c r="KT1095" s="17"/>
      <c r="KU1095" s="17"/>
      <c r="KV1095" s="17"/>
      <c r="KW1095" s="17"/>
      <c r="KX1095" s="17"/>
      <c r="KY1095" s="17"/>
      <c r="KZ1095" s="17"/>
      <c r="LA1095" s="17"/>
      <c r="LB1095" s="17"/>
      <c r="LC1095" s="17"/>
      <c r="LD1095" s="17"/>
      <c r="LE1095" s="17"/>
      <c r="LF1095" s="17"/>
      <c r="LG1095" s="17"/>
      <c r="LH1095" s="17"/>
      <c r="LI1095" s="17"/>
      <c r="LJ1095" s="17"/>
      <c r="LK1095" s="17"/>
      <c r="LL1095" s="17"/>
      <c r="LM1095" s="17"/>
      <c r="LN1095" s="17"/>
      <c r="LO1095" s="17"/>
      <c r="LP1095" s="17"/>
      <c r="LQ1095" s="17"/>
      <c r="LR1095" s="17"/>
      <c r="LS1095" s="17"/>
      <c r="LT1095" s="17"/>
      <c r="LU1095" s="17"/>
      <c r="LV1095" s="17"/>
      <c r="LW1095" s="17"/>
      <c r="LX1095" s="17"/>
      <c r="LY1095" s="17"/>
      <c r="LZ1095" s="17"/>
      <c r="MA1095" s="17"/>
      <c r="MB1095" s="17"/>
      <c r="MC1095" s="17"/>
      <c r="MD1095" s="17"/>
      <c r="ME1095" s="17"/>
      <c r="MF1095" s="17"/>
      <c r="MG1095" s="17"/>
      <c r="MH1095" s="17"/>
      <c r="MI1095" s="17"/>
      <c r="MJ1095" s="17"/>
      <c r="MK1095" s="17"/>
      <c r="ML1095" s="17"/>
      <c r="MM1095" s="17"/>
      <c r="MN1095" s="17"/>
      <c r="MO1095" s="17"/>
      <c r="MP1095" s="17"/>
      <c r="MQ1095" s="17"/>
      <c r="MR1095" s="17"/>
      <c r="MS1095" s="17"/>
      <c r="MT1095" s="17"/>
      <c r="MU1095" s="17"/>
      <c r="MV1095" s="17"/>
      <c r="MW1095" s="17"/>
      <c r="MX1095" s="17"/>
      <c r="MY1095" s="17"/>
      <c r="MZ1095" s="17"/>
      <c r="NA1095" s="17"/>
      <c r="NB1095" s="17"/>
      <c r="NC1095" s="17"/>
      <c r="ND1095" s="17"/>
      <c r="NE1095" s="17"/>
      <c r="NF1095" s="17"/>
      <c r="NG1095" s="17"/>
      <c r="NH1095" s="17"/>
      <c r="NI1095" s="17"/>
      <c r="NJ1095" s="17"/>
      <c r="NK1095" s="17"/>
      <c r="NL1095" s="17"/>
      <c r="NM1095" s="17"/>
      <c r="NN1095" s="17"/>
      <c r="NO1095" s="17"/>
      <c r="NP1095" s="17"/>
      <c r="NQ1095" s="17"/>
      <c r="NR1095" s="17"/>
      <c r="NS1095" s="17"/>
      <c r="NT1095" s="17"/>
      <c r="NU1095" s="17"/>
      <c r="NV1095" s="17"/>
      <c r="NW1095" s="17"/>
      <c r="NX1095" s="17"/>
      <c r="NY1095" s="17"/>
      <c r="NZ1095" s="17"/>
      <c r="OA1095" s="17"/>
      <c r="OB1095" s="17"/>
      <c r="OC1095" s="17"/>
      <c r="OD1095" s="17"/>
      <c r="OE1095" s="17"/>
      <c r="OF1095" s="17"/>
      <c r="OG1095" s="17"/>
      <c r="OH1095" s="17"/>
      <c r="OI1095" s="17"/>
      <c r="OJ1095" s="17"/>
      <c r="OK1095" s="17"/>
      <c r="OL1095" s="17"/>
      <c r="OM1095" s="17"/>
      <c r="ON1095" s="17"/>
      <c r="OO1095" s="17"/>
      <c r="OP1095" s="17"/>
      <c r="OQ1095" s="17"/>
      <c r="OR1095" s="17"/>
      <c r="OS1095" s="17"/>
      <c r="OT1095" s="17"/>
      <c r="OU1095" s="17"/>
      <c r="OV1095" s="17"/>
      <c r="OW1095" s="17"/>
      <c r="OX1095" s="17"/>
      <c r="OY1095" s="17"/>
      <c r="OZ1095" s="17"/>
      <c r="PA1095" s="17"/>
      <c r="PB1095" s="17"/>
      <c r="PC1095" s="17"/>
      <c r="PD1095" s="17"/>
      <c r="PE1095" s="17"/>
      <c r="PF1095" s="17"/>
      <c r="PG1095" s="17"/>
      <c r="PH1095" s="17"/>
      <c r="PI1095" s="17"/>
      <c r="PJ1095" s="17"/>
      <c r="PK1095" s="17"/>
      <c r="PL1095" s="17"/>
      <c r="PM1095" s="17"/>
      <c r="PN1095" s="17"/>
      <c r="PO1095" s="17"/>
      <c r="PP1095" s="17"/>
      <c r="PQ1095" s="17"/>
      <c r="PR1095" s="17"/>
      <c r="PS1095" s="17"/>
      <c r="PT1095" s="17"/>
      <c r="PU1095" s="17"/>
      <c r="PV1095" s="17"/>
      <c r="PW1095" s="17"/>
      <c r="PX1095" s="17"/>
      <c r="PY1095" s="17"/>
      <c r="PZ1095" s="17"/>
      <c r="QA1095" s="17"/>
      <c r="QB1095" s="17"/>
      <c r="QC1095" s="17"/>
      <c r="QD1095" s="17"/>
      <c r="QE1095" s="17"/>
      <c r="QF1095" s="17"/>
      <c r="QG1095" s="17"/>
      <c r="QH1095" s="17"/>
      <c r="QI1095" s="17"/>
      <c r="QJ1095" s="17"/>
      <c r="QK1095" s="17"/>
      <c r="QL1095" s="17"/>
      <c r="QM1095" s="17"/>
      <c r="QN1095" s="17"/>
      <c r="QO1095" s="17"/>
      <c r="QP1095" s="17"/>
      <c r="QQ1095" s="17"/>
      <c r="QR1095" s="17"/>
      <c r="QS1095" s="17"/>
      <c r="QT1095" s="17"/>
      <c r="QU1095" s="17"/>
      <c r="QV1095" s="17"/>
      <c r="QW1095" s="17"/>
      <c r="QX1095" s="17"/>
      <c r="QY1095" s="17"/>
      <c r="QZ1095" s="17"/>
      <c r="RA1095" s="17"/>
      <c r="RB1095" s="17"/>
      <c r="RC1095" s="17"/>
      <c r="RD1095" s="17"/>
      <c r="RE1095" s="17"/>
      <c r="RF1095" s="17"/>
      <c r="RG1095" s="17"/>
      <c r="RH1095" s="17"/>
      <c r="RI1095" s="17"/>
      <c r="RJ1095" s="17"/>
      <c r="RK1095" s="17"/>
      <c r="RL1095" s="17"/>
      <c r="RM1095" s="17"/>
      <c r="RN1095" s="17"/>
      <c r="RO1095" s="17"/>
      <c r="RP1095" s="17"/>
      <c r="RQ1095" s="17"/>
      <c r="RR1095" s="17"/>
      <c r="RS1095" s="17"/>
      <c r="RT1095" s="17"/>
      <c r="RU1095" s="17"/>
      <c r="RV1095" s="17"/>
      <c r="RW1095" s="17"/>
      <c r="RX1095" s="17"/>
      <c r="RY1095" s="17"/>
      <c r="RZ1095" s="17"/>
      <c r="SA1095" s="17"/>
      <c r="SB1095" s="17"/>
      <c r="SC1095" s="17"/>
      <c r="SD1095" s="17"/>
      <c r="SE1095" s="17"/>
      <c r="SF1095" s="17"/>
      <c r="SG1095" s="17"/>
      <c r="SH1095" s="17"/>
      <c r="SI1095" s="17"/>
      <c r="SJ1095" s="17"/>
      <c r="SK1095" s="17"/>
      <c r="SL1095" s="17"/>
      <c r="SM1095" s="17"/>
      <c r="SN1095" s="17"/>
      <c r="SO1095" s="17"/>
      <c r="SP1095" s="17"/>
      <c r="SQ1095" s="17"/>
      <c r="SR1095" s="17"/>
      <c r="SS1095" s="17"/>
      <c r="ST1095" s="17"/>
      <c r="SU1095" s="17"/>
      <c r="SV1095" s="17"/>
      <c r="SW1095" s="17"/>
      <c r="SX1095" s="17"/>
      <c r="SY1095" s="17"/>
      <c r="SZ1095" s="17"/>
      <c r="TA1095" s="17"/>
      <c r="TB1095" s="17"/>
      <c r="TC1095" s="17"/>
      <c r="TD1095" s="17"/>
      <c r="TE1095" s="17"/>
      <c r="TF1095" s="17"/>
      <c r="TG1095" s="17"/>
      <c r="TH1095" s="17"/>
      <c r="TI1095" s="17"/>
      <c r="TJ1095" s="17"/>
      <c r="TK1095" s="17"/>
      <c r="TL1095" s="17"/>
      <c r="TM1095" s="17"/>
      <c r="TN1095" s="17"/>
      <c r="TO1095" s="17"/>
      <c r="TP1095" s="17"/>
      <c r="TQ1095" s="17"/>
      <c r="TR1095" s="17"/>
      <c r="TS1095" s="17"/>
      <c r="TT1095" s="17"/>
      <c r="TU1095" s="17"/>
      <c r="TV1095" s="17"/>
      <c r="TW1095" s="17"/>
      <c r="TX1095" s="17"/>
      <c r="TY1095" s="17"/>
      <c r="TZ1095" s="17"/>
      <c r="UA1095" s="17"/>
      <c r="UB1095" s="17"/>
      <c r="UC1095" s="17"/>
      <c r="UD1095" s="17"/>
      <c r="UE1095" s="17"/>
      <c r="UF1095" s="17"/>
      <c r="UG1095" s="17"/>
      <c r="UH1095" s="17"/>
      <c r="UI1095" s="17"/>
      <c r="UJ1095" s="17"/>
      <c r="UK1095" s="17"/>
      <c r="UL1095" s="17"/>
      <c r="UM1095" s="17"/>
      <c r="UN1095" s="17"/>
      <c r="UO1095" s="17"/>
      <c r="UP1095" s="17"/>
      <c r="UQ1095" s="17"/>
      <c r="UR1095" s="17"/>
      <c r="US1095" s="17"/>
      <c r="UT1095" s="17"/>
      <c r="UU1095" s="17"/>
      <c r="UV1095" s="17"/>
      <c r="UW1095" s="17"/>
      <c r="UX1095" s="17"/>
      <c r="UY1095" s="17"/>
      <c r="UZ1095" s="17"/>
      <c r="VA1095" s="17"/>
      <c r="VB1095" s="17"/>
      <c r="VC1095" s="17"/>
      <c r="VD1095" s="17"/>
      <c r="VE1095" s="17"/>
      <c r="VF1095" s="17"/>
      <c r="VG1095" s="17"/>
      <c r="VH1095" s="17"/>
      <c r="VI1095" s="17"/>
      <c r="VJ1095" s="17"/>
      <c r="VK1095" s="17"/>
      <c r="VL1095" s="17"/>
      <c r="VM1095" s="17"/>
      <c r="VN1095" s="17"/>
      <c r="VO1095" s="17"/>
      <c r="VP1095" s="17"/>
      <c r="VQ1095" s="17"/>
      <c r="VR1095" s="17"/>
      <c r="VS1095" s="17"/>
      <c r="VT1095" s="17"/>
      <c r="VU1095" s="17"/>
      <c r="VV1095" s="17"/>
      <c r="VW1095" s="17"/>
      <c r="VX1095" s="17"/>
      <c r="VY1095" s="17"/>
      <c r="VZ1095" s="17"/>
      <c r="WA1095" s="17"/>
      <c r="WB1095" s="17"/>
      <c r="WC1095" s="17"/>
      <c r="WD1095" s="17"/>
      <c r="WE1095" s="17"/>
      <c r="WF1095" s="17"/>
      <c r="WG1095" s="17"/>
      <c r="WH1095" s="17"/>
      <c r="WI1095" s="17"/>
      <c r="WJ1095" s="17"/>
      <c r="WK1095" s="17"/>
      <c r="WL1095" s="17"/>
      <c r="WM1095" s="17"/>
      <c r="WN1095" s="17"/>
      <c r="WO1095" s="17"/>
      <c r="WP1095" s="17"/>
      <c r="WQ1095" s="17"/>
      <c r="WR1095" s="17"/>
      <c r="WS1095" s="17"/>
      <c r="WT1095" s="17"/>
      <c r="WU1095" s="17"/>
      <c r="WV1095" s="17"/>
      <c r="WW1095" s="17"/>
      <c r="WX1095" s="17"/>
      <c r="WY1095" s="17"/>
      <c r="WZ1095" s="17"/>
      <c r="XA1095" s="17"/>
      <c r="XB1095" s="17"/>
      <c r="XC1095" s="17"/>
      <c r="XD1095" s="17"/>
      <c r="XE1095" s="17"/>
      <c r="XF1095" s="17"/>
      <c r="XG1095" s="17"/>
      <c r="XH1095" s="17"/>
      <c r="XI1095" s="17"/>
      <c r="XJ1095" s="17"/>
      <c r="XK1095" s="17"/>
      <c r="XL1095" s="17"/>
      <c r="XM1095" s="17"/>
      <c r="XN1095" s="17"/>
      <c r="XO1095" s="17"/>
      <c r="XP1095" s="17"/>
      <c r="XQ1095" s="17"/>
      <c r="XR1095" s="17"/>
      <c r="XS1095" s="17"/>
      <c r="XT1095" s="17"/>
      <c r="XU1095" s="17"/>
      <c r="XV1095" s="17"/>
      <c r="XW1095" s="17"/>
      <c r="XX1095" s="17"/>
      <c r="XY1095" s="17"/>
      <c r="XZ1095" s="17"/>
      <c r="YA1095" s="17"/>
      <c r="YB1095" s="17"/>
      <c r="YC1095" s="17"/>
      <c r="YD1095" s="17"/>
      <c r="YE1095" s="17"/>
      <c r="YF1095" s="17"/>
      <c r="YG1095" s="17"/>
      <c r="YH1095" s="17"/>
      <c r="YI1095" s="17"/>
      <c r="YJ1095" s="17"/>
      <c r="YK1095" s="17"/>
      <c r="YL1095" s="17"/>
      <c r="YM1095" s="17"/>
      <c r="YN1095" s="17"/>
      <c r="YO1095" s="17"/>
      <c r="YP1095" s="17"/>
      <c r="YQ1095" s="17"/>
      <c r="YR1095" s="17"/>
      <c r="YS1095" s="17"/>
      <c r="YT1095" s="17"/>
      <c r="YU1095" s="17"/>
      <c r="YV1095" s="17"/>
      <c r="YW1095" s="17"/>
      <c r="YX1095" s="17"/>
      <c r="YY1095" s="17"/>
      <c r="YZ1095" s="17"/>
      <c r="ZA1095" s="17"/>
      <c r="ZB1095" s="17"/>
      <c r="ZC1095" s="17"/>
      <c r="ZD1095" s="17"/>
      <c r="ZE1095" s="17"/>
      <c r="ZF1095" s="17"/>
      <c r="ZG1095" s="17"/>
      <c r="ZH1095" s="17"/>
      <c r="ZI1095" s="17"/>
      <c r="ZJ1095" s="17"/>
      <c r="ZK1095" s="17"/>
      <c r="ZL1095" s="17"/>
      <c r="ZM1095" s="17"/>
      <c r="ZN1095" s="17"/>
      <c r="ZO1095" s="17"/>
      <c r="ZP1095" s="17"/>
      <c r="ZQ1095" s="17"/>
      <c r="ZR1095" s="17"/>
      <c r="ZS1095" s="17"/>
      <c r="ZT1095" s="17"/>
      <c r="ZU1095" s="17"/>
      <c r="ZV1095" s="17"/>
      <c r="ZW1095" s="17"/>
      <c r="ZX1095" s="17"/>
      <c r="ZY1095" s="17"/>
      <c r="ZZ1095" s="17"/>
      <c r="AAA1095" s="17"/>
      <c r="AAB1095" s="17"/>
      <c r="AAC1095" s="17"/>
      <c r="AAD1095" s="17"/>
      <c r="AAE1095" s="17"/>
      <c r="AAF1095" s="17"/>
      <c r="AAG1095" s="17"/>
      <c r="AAH1095" s="17"/>
      <c r="AAI1095" s="17"/>
      <c r="AAJ1095" s="17"/>
      <c r="AAK1095" s="17"/>
      <c r="AAL1095" s="17"/>
      <c r="AAM1095" s="17"/>
      <c r="AAN1095" s="17"/>
      <c r="AAO1095" s="17"/>
      <c r="AAP1095" s="17"/>
      <c r="AAQ1095" s="17"/>
      <c r="AAR1095" s="17"/>
      <c r="AAS1095" s="17"/>
      <c r="AAT1095" s="17"/>
      <c r="AAU1095" s="17"/>
      <c r="AAV1095" s="17"/>
      <c r="AAW1095" s="17"/>
      <c r="AAX1095" s="17"/>
      <c r="AAY1095" s="17"/>
      <c r="AAZ1095" s="17"/>
      <c r="ABA1095" s="17"/>
      <c r="ABB1095" s="17"/>
      <c r="ABC1095" s="17"/>
      <c r="ABD1095" s="17"/>
      <c r="ABE1095" s="17"/>
      <c r="ABF1095" s="17"/>
      <c r="ABG1095" s="17"/>
      <c r="ABH1095" s="17"/>
      <c r="ABI1095" s="17"/>
      <c r="ABJ1095" s="17"/>
      <c r="ABK1095" s="17"/>
      <c r="ABL1095" s="17"/>
      <c r="ABM1095" s="17"/>
      <c r="ABN1095" s="17"/>
      <c r="ABO1095" s="17"/>
      <c r="ABP1095" s="17"/>
      <c r="ABQ1095" s="17"/>
      <c r="ABR1095" s="17"/>
      <c r="ABS1095" s="17"/>
      <c r="ABT1095" s="17"/>
      <c r="ABU1095" s="17"/>
      <c r="ABV1095" s="17"/>
      <c r="ABW1095" s="17"/>
      <c r="ABX1095" s="17"/>
      <c r="ABY1095" s="17"/>
      <c r="ABZ1095" s="17"/>
      <c r="ACA1095" s="17"/>
      <c r="ACB1095" s="17"/>
      <c r="ACC1095" s="17"/>
      <c r="ACD1095" s="17"/>
      <c r="ACE1095" s="17"/>
      <c r="ACF1095" s="17"/>
      <c r="ACG1095" s="17"/>
      <c r="ACH1095" s="17"/>
      <c r="ACI1095" s="17"/>
      <c r="ACJ1095" s="17"/>
      <c r="ACK1095" s="17"/>
      <c r="ACL1095" s="17"/>
      <c r="ACM1095" s="17"/>
      <c r="ACN1095" s="17"/>
      <c r="ACO1095" s="17"/>
      <c r="ACP1095" s="17"/>
      <c r="ACQ1095" s="17"/>
      <c r="ACR1095" s="17"/>
      <c r="ACS1095" s="17"/>
      <c r="ACT1095" s="17"/>
      <c r="ACU1095" s="17"/>
      <c r="ACV1095" s="17"/>
      <c r="ACW1095" s="17"/>
      <c r="ACX1095" s="17"/>
      <c r="ACY1095" s="17"/>
      <c r="ACZ1095" s="17"/>
      <c r="ADA1095" s="17"/>
      <c r="ADB1095" s="17"/>
      <c r="ADC1095" s="17"/>
      <c r="ADD1095" s="17"/>
      <c r="ADE1095" s="17"/>
      <c r="ADF1095" s="17"/>
      <c r="ADG1095" s="17"/>
      <c r="ADH1095" s="17"/>
      <c r="ADI1095" s="17"/>
      <c r="ADJ1095" s="17"/>
      <c r="ADK1095" s="17"/>
      <c r="ADL1095" s="17"/>
      <c r="ADM1095" s="17"/>
      <c r="ADN1095" s="17"/>
      <c r="ADO1095" s="17"/>
      <c r="ADP1095" s="17"/>
      <c r="ADQ1095" s="17"/>
      <c r="ADR1095" s="17"/>
    </row>
    <row r="1096" spans="44:798" s="16" customFormat="1" x14ac:dyDescent="0.25">
      <c r="AR1096" s="56"/>
      <c r="AS1096" s="56"/>
      <c r="AT1096" s="57"/>
      <c r="AU1096" s="56"/>
      <c r="AV1096" s="57"/>
      <c r="AW1096" s="56"/>
      <c r="AX1096" s="56"/>
      <c r="AY1096" s="56"/>
      <c r="AZ1096" s="56"/>
      <c r="BA1096" s="56"/>
      <c r="BB1096" s="56"/>
      <c r="BC1096" s="56"/>
      <c r="BD1096" s="56"/>
      <c r="BE1096" s="51"/>
      <c r="BF1096" s="51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  <c r="HS1096" s="17"/>
      <c r="HT1096" s="17"/>
      <c r="HU1096" s="17"/>
      <c r="HV1096" s="17"/>
      <c r="HW1096" s="17"/>
      <c r="HX1096" s="17"/>
      <c r="HY1096" s="17"/>
      <c r="HZ1096" s="17"/>
      <c r="IA1096" s="17"/>
      <c r="IB1096" s="17"/>
      <c r="IC1096" s="17"/>
      <c r="ID1096" s="17"/>
      <c r="IE1096" s="17"/>
      <c r="IF1096" s="17"/>
      <c r="IG1096" s="17"/>
      <c r="IH1096" s="17"/>
      <c r="II1096" s="17"/>
      <c r="IJ1096" s="17"/>
      <c r="IK1096" s="17"/>
      <c r="IL1096" s="17"/>
      <c r="IM1096" s="17"/>
      <c r="IN1096" s="17"/>
      <c r="IO1096" s="17"/>
      <c r="IP1096" s="17"/>
      <c r="IQ1096" s="17"/>
      <c r="IR1096" s="17"/>
      <c r="IS1096" s="17"/>
      <c r="IT1096" s="17"/>
      <c r="IU1096" s="17"/>
      <c r="IV1096" s="17"/>
      <c r="IW1096" s="17"/>
      <c r="IX1096" s="17"/>
      <c r="IY1096" s="17"/>
      <c r="IZ1096" s="17"/>
      <c r="JA1096" s="17"/>
      <c r="JB1096" s="17"/>
      <c r="JC1096" s="17"/>
      <c r="JD1096" s="17"/>
      <c r="JE1096" s="17"/>
      <c r="JF1096" s="17"/>
      <c r="JG1096" s="17"/>
      <c r="JH1096" s="17"/>
      <c r="JI1096" s="17"/>
      <c r="JJ1096" s="17"/>
      <c r="JK1096" s="17"/>
      <c r="JL1096" s="17"/>
      <c r="JM1096" s="17"/>
      <c r="JN1096" s="17"/>
      <c r="JO1096" s="17"/>
      <c r="JP1096" s="17"/>
      <c r="JQ1096" s="17"/>
      <c r="JR1096" s="17"/>
      <c r="JS1096" s="17"/>
      <c r="JT1096" s="17"/>
      <c r="JU1096" s="17"/>
      <c r="JV1096" s="17"/>
      <c r="JW1096" s="17"/>
      <c r="JX1096" s="17"/>
      <c r="JY1096" s="17"/>
      <c r="JZ1096" s="17"/>
      <c r="KA1096" s="17"/>
      <c r="KB1096" s="17"/>
      <c r="KC1096" s="17"/>
      <c r="KD1096" s="17"/>
      <c r="KE1096" s="17"/>
      <c r="KF1096" s="17"/>
      <c r="KG1096" s="17"/>
      <c r="KH1096" s="17"/>
      <c r="KI1096" s="17"/>
      <c r="KJ1096" s="17"/>
      <c r="KK1096" s="17"/>
      <c r="KL1096" s="17"/>
      <c r="KM1096" s="17"/>
      <c r="KN1096" s="17"/>
      <c r="KO1096" s="17"/>
      <c r="KP1096" s="17"/>
      <c r="KQ1096" s="17"/>
      <c r="KR1096" s="17"/>
      <c r="KS1096" s="17"/>
      <c r="KT1096" s="17"/>
      <c r="KU1096" s="17"/>
      <c r="KV1096" s="17"/>
      <c r="KW1096" s="17"/>
      <c r="KX1096" s="17"/>
      <c r="KY1096" s="17"/>
      <c r="KZ1096" s="17"/>
      <c r="LA1096" s="17"/>
      <c r="LB1096" s="17"/>
      <c r="LC1096" s="17"/>
      <c r="LD1096" s="17"/>
      <c r="LE1096" s="17"/>
      <c r="LF1096" s="17"/>
      <c r="LG1096" s="17"/>
      <c r="LH1096" s="17"/>
      <c r="LI1096" s="17"/>
      <c r="LJ1096" s="17"/>
      <c r="LK1096" s="17"/>
      <c r="LL1096" s="17"/>
      <c r="LM1096" s="17"/>
      <c r="LN1096" s="17"/>
      <c r="LO1096" s="17"/>
      <c r="LP1096" s="17"/>
      <c r="LQ1096" s="17"/>
      <c r="LR1096" s="17"/>
      <c r="LS1096" s="17"/>
      <c r="LT1096" s="17"/>
      <c r="LU1096" s="17"/>
      <c r="LV1096" s="17"/>
      <c r="LW1096" s="17"/>
      <c r="LX1096" s="17"/>
      <c r="LY1096" s="17"/>
      <c r="LZ1096" s="17"/>
      <c r="MA1096" s="17"/>
      <c r="MB1096" s="17"/>
      <c r="MC1096" s="17"/>
      <c r="MD1096" s="17"/>
      <c r="ME1096" s="17"/>
      <c r="MF1096" s="17"/>
      <c r="MG1096" s="17"/>
      <c r="MH1096" s="17"/>
      <c r="MI1096" s="17"/>
      <c r="MJ1096" s="17"/>
      <c r="MK1096" s="17"/>
      <c r="ML1096" s="17"/>
      <c r="MM1096" s="17"/>
      <c r="MN1096" s="17"/>
      <c r="MO1096" s="17"/>
      <c r="MP1096" s="17"/>
      <c r="MQ1096" s="17"/>
      <c r="MR1096" s="17"/>
      <c r="MS1096" s="17"/>
      <c r="MT1096" s="17"/>
      <c r="MU1096" s="17"/>
      <c r="MV1096" s="17"/>
      <c r="MW1096" s="17"/>
      <c r="MX1096" s="17"/>
      <c r="MY1096" s="17"/>
      <c r="MZ1096" s="17"/>
      <c r="NA1096" s="17"/>
      <c r="NB1096" s="17"/>
      <c r="NC1096" s="17"/>
      <c r="ND1096" s="17"/>
      <c r="NE1096" s="17"/>
      <c r="NF1096" s="17"/>
      <c r="NG1096" s="17"/>
      <c r="NH1096" s="17"/>
      <c r="NI1096" s="17"/>
      <c r="NJ1096" s="17"/>
      <c r="NK1096" s="17"/>
      <c r="NL1096" s="17"/>
      <c r="NM1096" s="17"/>
      <c r="NN1096" s="17"/>
      <c r="NO1096" s="17"/>
      <c r="NP1096" s="17"/>
      <c r="NQ1096" s="17"/>
      <c r="NR1096" s="17"/>
      <c r="NS1096" s="17"/>
      <c r="NT1096" s="17"/>
      <c r="NU1096" s="17"/>
      <c r="NV1096" s="17"/>
      <c r="NW1096" s="17"/>
      <c r="NX1096" s="17"/>
      <c r="NY1096" s="17"/>
      <c r="NZ1096" s="17"/>
      <c r="OA1096" s="17"/>
      <c r="OB1096" s="17"/>
      <c r="OC1096" s="17"/>
      <c r="OD1096" s="17"/>
      <c r="OE1096" s="17"/>
      <c r="OF1096" s="17"/>
      <c r="OG1096" s="17"/>
      <c r="OH1096" s="17"/>
      <c r="OI1096" s="17"/>
      <c r="OJ1096" s="17"/>
      <c r="OK1096" s="17"/>
      <c r="OL1096" s="17"/>
      <c r="OM1096" s="17"/>
      <c r="ON1096" s="17"/>
      <c r="OO1096" s="17"/>
      <c r="OP1096" s="17"/>
      <c r="OQ1096" s="17"/>
      <c r="OR1096" s="17"/>
      <c r="OS1096" s="17"/>
      <c r="OT1096" s="17"/>
      <c r="OU1096" s="17"/>
      <c r="OV1096" s="17"/>
      <c r="OW1096" s="17"/>
      <c r="OX1096" s="17"/>
      <c r="OY1096" s="17"/>
      <c r="OZ1096" s="17"/>
      <c r="PA1096" s="17"/>
      <c r="PB1096" s="17"/>
      <c r="PC1096" s="17"/>
      <c r="PD1096" s="17"/>
      <c r="PE1096" s="17"/>
      <c r="PF1096" s="17"/>
      <c r="PG1096" s="17"/>
      <c r="PH1096" s="17"/>
      <c r="PI1096" s="17"/>
      <c r="PJ1096" s="17"/>
      <c r="PK1096" s="17"/>
      <c r="PL1096" s="17"/>
      <c r="PM1096" s="17"/>
      <c r="PN1096" s="17"/>
      <c r="PO1096" s="17"/>
      <c r="PP1096" s="17"/>
      <c r="PQ1096" s="17"/>
      <c r="PR1096" s="17"/>
      <c r="PS1096" s="17"/>
      <c r="PT1096" s="17"/>
      <c r="PU1096" s="17"/>
      <c r="PV1096" s="17"/>
      <c r="PW1096" s="17"/>
      <c r="PX1096" s="17"/>
      <c r="PY1096" s="17"/>
      <c r="PZ1096" s="17"/>
      <c r="QA1096" s="17"/>
      <c r="QB1096" s="17"/>
      <c r="QC1096" s="17"/>
      <c r="QD1096" s="17"/>
      <c r="QE1096" s="17"/>
      <c r="QF1096" s="17"/>
      <c r="QG1096" s="17"/>
      <c r="QH1096" s="17"/>
      <c r="QI1096" s="17"/>
      <c r="QJ1096" s="17"/>
      <c r="QK1096" s="17"/>
      <c r="QL1096" s="17"/>
      <c r="QM1096" s="17"/>
      <c r="QN1096" s="17"/>
      <c r="QO1096" s="17"/>
      <c r="QP1096" s="17"/>
      <c r="QQ1096" s="17"/>
      <c r="QR1096" s="17"/>
      <c r="QS1096" s="17"/>
      <c r="QT1096" s="17"/>
      <c r="QU1096" s="17"/>
      <c r="QV1096" s="17"/>
      <c r="QW1096" s="17"/>
      <c r="QX1096" s="17"/>
      <c r="QY1096" s="17"/>
      <c r="QZ1096" s="17"/>
      <c r="RA1096" s="17"/>
      <c r="RB1096" s="17"/>
      <c r="RC1096" s="17"/>
      <c r="RD1096" s="17"/>
      <c r="RE1096" s="17"/>
      <c r="RF1096" s="17"/>
      <c r="RG1096" s="17"/>
      <c r="RH1096" s="17"/>
      <c r="RI1096" s="17"/>
      <c r="RJ1096" s="17"/>
      <c r="RK1096" s="17"/>
      <c r="RL1096" s="17"/>
      <c r="RM1096" s="17"/>
      <c r="RN1096" s="17"/>
      <c r="RO1096" s="17"/>
      <c r="RP1096" s="17"/>
      <c r="RQ1096" s="17"/>
      <c r="RR1096" s="17"/>
      <c r="RS1096" s="17"/>
      <c r="RT1096" s="17"/>
      <c r="RU1096" s="17"/>
      <c r="RV1096" s="17"/>
      <c r="RW1096" s="17"/>
      <c r="RX1096" s="17"/>
      <c r="RY1096" s="17"/>
      <c r="RZ1096" s="17"/>
      <c r="SA1096" s="17"/>
      <c r="SB1096" s="17"/>
      <c r="SC1096" s="17"/>
      <c r="SD1096" s="17"/>
      <c r="SE1096" s="17"/>
      <c r="SF1096" s="17"/>
      <c r="SG1096" s="17"/>
      <c r="SH1096" s="17"/>
      <c r="SI1096" s="17"/>
      <c r="SJ1096" s="17"/>
      <c r="SK1096" s="17"/>
      <c r="SL1096" s="17"/>
      <c r="SM1096" s="17"/>
      <c r="SN1096" s="17"/>
      <c r="SO1096" s="17"/>
      <c r="SP1096" s="17"/>
      <c r="SQ1096" s="17"/>
      <c r="SR1096" s="17"/>
      <c r="SS1096" s="17"/>
      <c r="ST1096" s="17"/>
      <c r="SU1096" s="17"/>
      <c r="SV1096" s="17"/>
      <c r="SW1096" s="17"/>
      <c r="SX1096" s="17"/>
      <c r="SY1096" s="17"/>
      <c r="SZ1096" s="17"/>
      <c r="TA1096" s="17"/>
      <c r="TB1096" s="17"/>
      <c r="TC1096" s="17"/>
      <c r="TD1096" s="17"/>
      <c r="TE1096" s="17"/>
      <c r="TF1096" s="17"/>
      <c r="TG1096" s="17"/>
      <c r="TH1096" s="17"/>
      <c r="TI1096" s="17"/>
      <c r="TJ1096" s="17"/>
      <c r="TK1096" s="17"/>
      <c r="TL1096" s="17"/>
      <c r="TM1096" s="17"/>
      <c r="TN1096" s="17"/>
      <c r="TO1096" s="17"/>
      <c r="TP1096" s="17"/>
      <c r="TQ1096" s="17"/>
      <c r="TR1096" s="17"/>
      <c r="TS1096" s="17"/>
      <c r="TT1096" s="17"/>
      <c r="TU1096" s="17"/>
      <c r="TV1096" s="17"/>
      <c r="TW1096" s="17"/>
      <c r="TX1096" s="17"/>
      <c r="TY1096" s="17"/>
      <c r="TZ1096" s="17"/>
      <c r="UA1096" s="17"/>
      <c r="UB1096" s="17"/>
      <c r="UC1096" s="17"/>
      <c r="UD1096" s="17"/>
      <c r="UE1096" s="17"/>
      <c r="UF1096" s="17"/>
      <c r="UG1096" s="17"/>
      <c r="UH1096" s="17"/>
      <c r="UI1096" s="17"/>
      <c r="UJ1096" s="17"/>
      <c r="UK1096" s="17"/>
      <c r="UL1096" s="17"/>
      <c r="UM1096" s="17"/>
      <c r="UN1096" s="17"/>
      <c r="UO1096" s="17"/>
      <c r="UP1096" s="17"/>
      <c r="UQ1096" s="17"/>
      <c r="UR1096" s="17"/>
      <c r="US1096" s="17"/>
      <c r="UT1096" s="17"/>
      <c r="UU1096" s="17"/>
      <c r="UV1096" s="17"/>
      <c r="UW1096" s="17"/>
      <c r="UX1096" s="17"/>
      <c r="UY1096" s="17"/>
      <c r="UZ1096" s="17"/>
      <c r="VA1096" s="17"/>
      <c r="VB1096" s="17"/>
      <c r="VC1096" s="17"/>
      <c r="VD1096" s="17"/>
      <c r="VE1096" s="17"/>
      <c r="VF1096" s="17"/>
      <c r="VG1096" s="17"/>
      <c r="VH1096" s="17"/>
      <c r="VI1096" s="17"/>
      <c r="VJ1096" s="17"/>
      <c r="VK1096" s="17"/>
      <c r="VL1096" s="17"/>
      <c r="VM1096" s="17"/>
      <c r="VN1096" s="17"/>
      <c r="VO1096" s="17"/>
      <c r="VP1096" s="17"/>
      <c r="VQ1096" s="17"/>
      <c r="VR1096" s="17"/>
      <c r="VS1096" s="17"/>
      <c r="VT1096" s="17"/>
      <c r="VU1096" s="17"/>
      <c r="VV1096" s="17"/>
      <c r="VW1096" s="17"/>
      <c r="VX1096" s="17"/>
      <c r="VY1096" s="17"/>
      <c r="VZ1096" s="17"/>
      <c r="WA1096" s="17"/>
      <c r="WB1096" s="17"/>
      <c r="WC1096" s="17"/>
      <c r="WD1096" s="17"/>
      <c r="WE1096" s="17"/>
      <c r="WF1096" s="17"/>
      <c r="WG1096" s="17"/>
      <c r="WH1096" s="17"/>
      <c r="WI1096" s="17"/>
      <c r="WJ1096" s="17"/>
      <c r="WK1096" s="17"/>
      <c r="WL1096" s="17"/>
      <c r="WM1096" s="17"/>
      <c r="WN1096" s="17"/>
      <c r="WO1096" s="17"/>
      <c r="WP1096" s="17"/>
      <c r="WQ1096" s="17"/>
      <c r="WR1096" s="17"/>
      <c r="WS1096" s="17"/>
      <c r="WT1096" s="17"/>
      <c r="WU1096" s="17"/>
      <c r="WV1096" s="17"/>
      <c r="WW1096" s="17"/>
      <c r="WX1096" s="17"/>
      <c r="WY1096" s="17"/>
      <c r="WZ1096" s="17"/>
      <c r="XA1096" s="17"/>
      <c r="XB1096" s="17"/>
      <c r="XC1096" s="17"/>
      <c r="XD1096" s="17"/>
      <c r="XE1096" s="17"/>
      <c r="XF1096" s="17"/>
      <c r="XG1096" s="17"/>
      <c r="XH1096" s="17"/>
      <c r="XI1096" s="17"/>
      <c r="XJ1096" s="17"/>
      <c r="XK1096" s="17"/>
      <c r="XL1096" s="17"/>
      <c r="XM1096" s="17"/>
      <c r="XN1096" s="17"/>
      <c r="XO1096" s="17"/>
      <c r="XP1096" s="17"/>
      <c r="XQ1096" s="17"/>
      <c r="XR1096" s="17"/>
      <c r="XS1096" s="17"/>
      <c r="XT1096" s="17"/>
      <c r="XU1096" s="17"/>
      <c r="XV1096" s="17"/>
      <c r="XW1096" s="17"/>
      <c r="XX1096" s="17"/>
      <c r="XY1096" s="17"/>
      <c r="XZ1096" s="17"/>
      <c r="YA1096" s="17"/>
      <c r="YB1096" s="17"/>
      <c r="YC1096" s="17"/>
      <c r="YD1096" s="17"/>
      <c r="YE1096" s="17"/>
      <c r="YF1096" s="17"/>
      <c r="YG1096" s="17"/>
      <c r="YH1096" s="17"/>
      <c r="YI1096" s="17"/>
      <c r="YJ1096" s="17"/>
      <c r="YK1096" s="17"/>
      <c r="YL1096" s="17"/>
      <c r="YM1096" s="17"/>
      <c r="YN1096" s="17"/>
      <c r="YO1096" s="17"/>
      <c r="YP1096" s="17"/>
      <c r="YQ1096" s="17"/>
      <c r="YR1096" s="17"/>
      <c r="YS1096" s="17"/>
      <c r="YT1096" s="17"/>
      <c r="YU1096" s="17"/>
      <c r="YV1096" s="17"/>
      <c r="YW1096" s="17"/>
      <c r="YX1096" s="17"/>
      <c r="YY1096" s="17"/>
      <c r="YZ1096" s="17"/>
      <c r="ZA1096" s="17"/>
      <c r="ZB1096" s="17"/>
      <c r="ZC1096" s="17"/>
      <c r="ZD1096" s="17"/>
      <c r="ZE1096" s="17"/>
      <c r="ZF1096" s="17"/>
      <c r="ZG1096" s="17"/>
      <c r="ZH1096" s="17"/>
      <c r="ZI1096" s="17"/>
      <c r="ZJ1096" s="17"/>
      <c r="ZK1096" s="17"/>
      <c r="ZL1096" s="17"/>
      <c r="ZM1096" s="17"/>
      <c r="ZN1096" s="17"/>
      <c r="ZO1096" s="17"/>
      <c r="ZP1096" s="17"/>
      <c r="ZQ1096" s="17"/>
      <c r="ZR1096" s="17"/>
      <c r="ZS1096" s="17"/>
      <c r="ZT1096" s="17"/>
      <c r="ZU1096" s="17"/>
      <c r="ZV1096" s="17"/>
      <c r="ZW1096" s="17"/>
      <c r="ZX1096" s="17"/>
      <c r="ZY1096" s="17"/>
      <c r="ZZ1096" s="17"/>
      <c r="AAA1096" s="17"/>
      <c r="AAB1096" s="17"/>
      <c r="AAC1096" s="17"/>
      <c r="AAD1096" s="17"/>
      <c r="AAE1096" s="17"/>
      <c r="AAF1096" s="17"/>
      <c r="AAG1096" s="17"/>
      <c r="AAH1096" s="17"/>
      <c r="AAI1096" s="17"/>
      <c r="AAJ1096" s="17"/>
      <c r="AAK1096" s="17"/>
      <c r="AAL1096" s="17"/>
      <c r="AAM1096" s="17"/>
      <c r="AAN1096" s="17"/>
      <c r="AAO1096" s="17"/>
      <c r="AAP1096" s="17"/>
      <c r="AAQ1096" s="17"/>
      <c r="AAR1096" s="17"/>
      <c r="AAS1096" s="17"/>
      <c r="AAT1096" s="17"/>
      <c r="AAU1096" s="17"/>
      <c r="AAV1096" s="17"/>
      <c r="AAW1096" s="17"/>
      <c r="AAX1096" s="17"/>
      <c r="AAY1096" s="17"/>
      <c r="AAZ1096" s="17"/>
      <c r="ABA1096" s="17"/>
      <c r="ABB1096" s="17"/>
      <c r="ABC1096" s="17"/>
      <c r="ABD1096" s="17"/>
      <c r="ABE1096" s="17"/>
      <c r="ABF1096" s="17"/>
      <c r="ABG1096" s="17"/>
      <c r="ABH1096" s="17"/>
      <c r="ABI1096" s="17"/>
      <c r="ABJ1096" s="17"/>
      <c r="ABK1096" s="17"/>
      <c r="ABL1096" s="17"/>
      <c r="ABM1096" s="17"/>
      <c r="ABN1096" s="17"/>
      <c r="ABO1096" s="17"/>
      <c r="ABP1096" s="17"/>
      <c r="ABQ1096" s="17"/>
      <c r="ABR1096" s="17"/>
      <c r="ABS1096" s="17"/>
      <c r="ABT1096" s="17"/>
      <c r="ABU1096" s="17"/>
      <c r="ABV1096" s="17"/>
      <c r="ABW1096" s="17"/>
      <c r="ABX1096" s="17"/>
      <c r="ABY1096" s="17"/>
      <c r="ABZ1096" s="17"/>
      <c r="ACA1096" s="17"/>
      <c r="ACB1096" s="17"/>
      <c r="ACC1096" s="17"/>
      <c r="ACD1096" s="17"/>
      <c r="ACE1096" s="17"/>
      <c r="ACF1096" s="17"/>
      <c r="ACG1096" s="17"/>
      <c r="ACH1096" s="17"/>
      <c r="ACI1096" s="17"/>
      <c r="ACJ1096" s="17"/>
      <c r="ACK1096" s="17"/>
      <c r="ACL1096" s="17"/>
      <c r="ACM1096" s="17"/>
      <c r="ACN1096" s="17"/>
      <c r="ACO1096" s="17"/>
      <c r="ACP1096" s="17"/>
      <c r="ACQ1096" s="17"/>
      <c r="ACR1096" s="17"/>
      <c r="ACS1096" s="17"/>
      <c r="ACT1096" s="17"/>
      <c r="ACU1096" s="17"/>
      <c r="ACV1096" s="17"/>
      <c r="ACW1096" s="17"/>
      <c r="ACX1096" s="17"/>
      <c r="ACY1096" s="17"/>
      <c r="ACZ1096" s="17"/>
      <c r="ADA1096" s="17"/>
      <c r="ADB1096" s="17"/>
      <c r="ADC1096" s="17"/>
      <c r="ADD1096" s="17"/>
      <c r="ADE1096" s="17"/>
      <c r="ADF1096" s="17"/>
      <c r="ADG1096" s="17"/>
      <c r="ADH1096" s="17"/>
      <c r="ADI1096" s="17"/>
      <c r="ADJ1096" s="17"/>
      <c r="ADK1096" s="17"/>
      <c r="ADL1096" s="17"/>
      <c r="ADM1096" s="17"/>
      <c r="ADN1096" s="17"/>
      <c r="ADO1096" s="17"/>
      <c r="ADP1096" s="17"/>
      <c r="ADQ1096" s="17"/>
      <c r="ADR1096" s="17"/>
    </row>
    <row r="1097" spans="44:798" s="16" customFormat="1" x14ac:dyDescent="0.25">
      <c r="AR1097" s="56"/>
      <c r="AS1097" s="56"/>
      <c r="AT1097" s="57"/>
      <c r="AU1097" s="56"/>
      <c r="AV1097" s="57"/>
      <c r="AW1097" s="56"/>
      <c r="AX1097" s="56"/>
      <c r="AY1097" s="56"/>
      <c r="AZ1097" s="56"/>
      <c r="BA1097" s="56"/>
      <c r="BB1097" s="56"/>
      <c r="BC1097" s="56"/>
      <c r="BD1097" s="56"/>
      <c r="BE1097" s="51"/>
      <c r="BF1097" s="51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  <c r="HS1097" s="17"/>
      <c r="HT1097" s="17"/>
      <c r="HU1097" s="17"/>
      <c r="HV1097" s="17"/>
      <c r="HW1097" s="17"/>
      <c r="HX1097" s="17"/>
      <c r="HY1097" s="17"/>
      <c r="HZ1097" s="17"/>
      <c r="IA1097" s="17"/>
      <c r="IB1097" s="17"/>
      <c r="IC1097" s="17"/>
      <c r="ID1097" s="17"/>
      <c r="IE1097" s="17"/>
      <c r="IF1097" s="17"/>
      <c r="IG1097" s="17"/>
      <c r="IH1097" s="17"/>
      <c r="II1097" s="17"/>
      <c r="IJ1097" s="17"/>
      <c r="IK1097" s="17"/>
      <c r="IL1097" s="17"/>
      <c r="IM1097" s="17"/>
      <c r="IN1097" s="17"/>
      <c r="IO1097" s="17"/>
      <c r="IP1097" s="17"/>
      <c r="IQ1097" s="17"/>
      <c r="IR1097" s="17"/>
      <c r="IS1097" s="17"/>
      <c r="IT1097" s="17"/>
      <c r="IU1097" s="17"/>
      <c r="IV1097" s="17"/>
      <c r="IW1097" s="17"/>
      <c r="IX1097" s="17"/>
      <c r="IY1097" s="17"/>
      <c r="IZ1097" s="17"/>
      <c r="JA1097" s="17"/>
      <c r="JB1097" s="17"/>
      <c r="JC1097" s="17"/>
      <c r="JD1097" s="17"/>
      <c r="JE1097" s="17"/>
      <c r="JF1097" s="17"/>
      <c r="JG1097" s="17"/>
      <c r="JH1097" s="17"/>
      <c r="JI1097" s="17"/>
      <c r="JJ1097" s="17"/>
      <c r="JK1097" s="17"/>
      <c r="JL1097" s="17"/>
      <c r="JM1097" s="17"/>
      <c r="JN1097" s="17"/>
      <c r="JO1097" s="17"/>
      <c r="JP1097" s="17"/>
      <c r="JQ1097" s="17"/>
      <c r="JR1097" s="17"/>
      <c r="JS1097" s="17"/>
      <c r="JT1097" s="17"/>
      <c r="JU1097" s="17"/>
      <c r="JV1097" s="17"/>
      <c r="JW1097" s="17"/>
      <c r="JX1097" s="17"/>
      <c r="JY1097" s="17"/>
      <c r="JZ1097" s="17"/>
      <c r="KA1097" s="17"/>
      <c r="KB1097" s="17"/>
      <c r="KC1097" s="17"/>
      <c r="KD1097" s="17"/>
      <c r="KE1097" s="17"/>
      <c r="KF1097" s="17"/>
      <c r="KG1097" s="17"/>
      <c r="KH1097" s="17"/>
      <c r="KI1097" s="17"/>
      <c r="KJ1097" s="17"/>
      <c r="KK1097" s="17"/>
      <c r="KL1097" s="17"/>
      <c r="KM1097" s="17"/>
      <c r="KN1097" s="17"/>
      <c r="KO1097" s="17"/>
      <c r="KP1097" s="17"/>
      <c r="KQ1097" s="17"/>
      <c r="KR1097" s="17"/>
      <c r="KS1097" s="17"/>
      <c r="KT1097" s="17"/>
      <c r="KU1097" s="17"/>
      <c r="KV1097" s="17"/>
      <c r="KW1097" s="17"/>
      <c r="KX1097" s="17"/>
      <c r="KY1097" s="17"/>
      <c r="KZ1097" s="17"/>
      <c r="LA1097" s="17"/>
      <c r="LB1097" s="17"/>
      <c r="LC1097" s="17"/>
      <c r="LD1097" s="17"/>
      <c r="LE1097" s="17"/>
      <c r="LF1097" s="17"/>
      <c r="LG1097" s="17"/>
      <c r="LH1097" s="17"/>
      <c r="LI1097" s="17"/>
      <c r="LJ1097" s="17"/>
      <c r="LK1097" s="17"/>
      <c r="LL1097" s="17"/>
      <c r="LM1097" s="17"/>
      <c r="LN1097" s="17"/>
      <c r="LO1097" s="17"/>
      <c r="LP1097" s="17"/>
      <c r="LQ1097" s="17"/>
      <c r="LR1097" s="17"/>
      <c r="LS1097" s="17"/>
      <c r="LT1097" s="17"/>
      <c r="LU1097" s="17"/>
      <c r="LV1097" s="17"/>
      <c r="LW1097" s="17"/>
      <c r="LX1097" s="17"/>
      <c r="LY1097" s="17"/>
      <c r="LZ1097" s="17"/>
      <c r="MA1097" s="17"/>
      <c r="MB1097" s="17"/>
      <c r="MC1097" s="17"/>
      <c r="MD1097" s="17"/>
      <c r="ME1097" s="17"/>
      <c r="MF1097" s="17"/>
      <c r="MG1097" s="17"/>
      <c r="MH1097" s="17"/>
      <c r="MI1097" s="17"/>
      <c r="MJ1097" s="17"/>
      <c r="MK1097" s="17"/>
      <c r="ML1097" s="17"/>
      <c r="MM1097" s="17"/>
      <c r="MN1097" s="17"/>
      <c r="MO1097" s="17"/>
      <c r="MP1097" s="17"/>
      <c r="MQ1097" s="17"/>
      <c r="MR1097" s="17"/>
      <c r="MS1097" s="17"/>
      <c r="MT1097" s="17"/>
      <c r="MU1097" s="17"/>
      <c r="MV1097" s="17"/>
      <c r="MW1097" s="17"/>
      <c r="MX1097" s="17"/>
      <c r="MY1097" s="17"/>
      <c r="MZ1097" s="17"/>
      <c r="NA1097" s="17"/>
      <c r="NB1097" s="17"/>
      <c r="NC1097" s="17"/>
      <c r="ND1097" s="17"/>
      <c r="NE1097" s="17"/>
      <c r="NF1097" s="17"/>
      <c r="NG1097" s="17"/>
      <c r="NH1097" s="17"/>
      <c r="NI1097" s="17"/>
      <c r="NJ1097" s="17"/>
      <c r="NK1097" s="17"/>
      <c r="NL1097" s="17"/>
      <c r="NM1097" s="17"/>
      <c r="NN1097" s="17"/>
      <c r="NO1097" s="17"/>
      <c r="NP1097" s="17"/>
      <c r="NQ1097" s="17"/>
      <c r="NR1097" s="17"/>
      <c r="NS1097" s="17"/>
      <c r="NT1097" s="17"/>
      <c r="NU1097" s="17"/>
      <c r="NV1097" s="17"/>
      <c r="NW1097" s="17"/>
      <c r="NX1097" s="17"/>
      <c r="NY1097" s="17"/>
      <c r="NZ1097" s="17"/>
      <c r="OA1097" s="17"/>
      <c r="OB1097" s="17"/>
      <c r="OC1097" s="17"/>
      <c r="OD1097" s="17"/>
      <c r="OE1097" s="17"/>
      <c r="OF1097" s="17"/>
      <c r="OG1097" s="17"/>
      <c r="OH1097" s="17"/>
      <c r="OI1097" s="17"/>
      <c r="OJ1097" s="17"/>
      <c r="OK1097" s="17"/>
      <c r="OL1097" s="17"/>
      <c r="OM1097" s="17"/>
      <c r="ON1097" s="17"/>
      <c r="OO1097" s="17"/>
      <c r="OP1097" s="17"/>
      <c r="OQ1097" s="17"/>
      <c r="OR1097" s="17"/>
      <c r="OS1097" s="17"/>
      <c r="OT1097" s="17"/>
      <c r="OU1097" s="17"/>
      <c r="OV1097" s="17"/>
      <c r="OW1097" s="17"/>
      <c r="OX1097" s="17"/>
      <c r="OY1097" s="17"/>
      <c r="OZ1097" s="17"/>
      <c r="PA1097" s="17"/>
      <c r="PB1097" s="17"/>
      <c r="PC1097" s="17"/>
      <c r="PD1097" s="17"/>
      <c r="PE1097" s="17"/>
      <c r="PF1097" s="17"/>
      <c r="PG1097" s="17"/>
      <c r="PH1097" s="17"/>
      <c r="PI1097" s="17"/>
      <c r="PJ1097" s="17"/>
      <c r="PK1097" s="17"/>
      <c r="PL1097" s="17"/>
      <c r="PM1097" s="17"/>
      <c r="PN1097" s="17"/>
      <c r="PO1097" s="17"/>
      <c r="PP1097" s="17"/>
      <c r="PQ1097" s="17"/>
      <c r="PR1097" s="17"/>
      <c r="PS1097" s="17"/>
      <c r="PT1097" s="17"/>
      <c r="PU1097" s="17"/>
      <c r="PV1097" s="17"/>
      <c r="PW1097" s="17"/>
      <c r="PX1097" s="17"/>
      <c r="PY1097" s="17"/>
      <c r="PZ1097" s="17"/>
      <c r="QA1097" s="17"/>
      <c r="QB1097" s="17"/>
      <c r="QC1097" s="17"/>
      <c r="QD1097" s="17"/>
      <c r="QE1097" s="17"/>
      <c r="QF1097" s="17"/>
      <c r="QG1097" s="17"/>
      <c r="QH1097" s="17"/>
      <c r="QI1097" s="17"/>
      <c r="QJ1097" s="17"/>
      <c r="QK1097" s="17"/>
      <c r="QL1097" s="17"/>
      <c r="QM1097" s="17"/>
      <c r="QN1097" s="17"/>
      <c r="QO1097" s="17"/>
      <c r="QP1097" s="17"/>
      <c r="QQ1097" s="17"/>
      <c r="QR1097" s="17"/>
      <c r="QS1097" s="17"/>
      <c r="QT1097" s="17"/>
      <c r="QU1097" s="17"/>
      <c r="QV1097" s="17"/>
      <c r="QW1097" s="17"/>
      <c r="QX1097" s="17"/>
      <c r="QY1097" s="17"/>
      <c r="QZ1097" s="17"/>
      <c r="RA1097" s="17"/>
      <c r="RB1097" s="17"/>
      <c r="RC1097" s="17"/>
      <c r="RD1097" s="17"/>
      <c r="RE1097" s="17"/>
      <c r="RF1097" s="17"/>
      <c r="RG1097" s="17"/>
      <c r="RH1097" s="17"/>
      <c r="RI1097" s="17"/>
      <c r="RJ1097" s="17"/>
      <c r="RK1097" s="17"/>
      <c r="RL1097" s="17"/>
      <c r="RM1097" s="17"/>
      <c r="RN1097" s="17"/>
      <c r="RO1097" s="17"/>
      <c r="RP1097" s="17"/>
      <c r="RQ1097" s="17"/>
      <c r="RR1097" s="17"/>
      <c r="RS1097" s="17"/>
      <c r="RT1097" s="17"/>
      <c r="RU1097" s="17"/>
      <c r="RV1097" s="17"/>
      <c r="RW1097" s="17"/>
      <c r="RX1097" s="17"/>
      <c r="RY1097" s="17"/>
      <c r="RZ1097" s="17"/>
      <c r="SA1097" s="17"/>
      <c r="SB1097" s="17"/>
      <c r="SC1097" s="17"/>
      <c r="SD1097" s="17"/>
      <c r="SE1097" s="17"/>
      <c r="SF1097" s="17"/>
      <c r="SG1097" s="17"/>
      <c r="SH1097" s="17"/>
      <c r="SI1097" s="17"/>
      <c r="SJ1097" s="17"/>
      <c r="SK1097" s="17"/>
      <c r="SL1097" s="17"/>
      <c r="SM1097" s="17"/>
      <c r="SN1097" s="17"/>
      <c r="SO1097" s="17"/>
      <c r="SP1097" s="17"/>
      <c r="SQ1097" s="17"/>
      <c r="SR1097" s="17"/>
      <c r="SS1097" s="17"/>
      <c r="ST1097" s="17"/>
      <c r="SU1097" s="17"/>
      <c r="SV1097" s="17"/>
      <c r="SW1097" s="17"/>
      <c r="SX1097" s="17"/>
      <c r="SY1097" s="17"/>
      <c r="SZ1097" s="17"/>
      <c r="TA1097" s="17"/>
      <c r="TB1097" s="17"/>
      <c r="TC1097" s="17"/>
      <c r="TD1097" s="17"/>
      <c r="TE1097" s="17"/>
      <c r="TF1097" s="17"/>
      <c r="TG1097" s="17"/>
      <c r="TH1097" s="17"/>
      <c r="TI1097" s="17"/>
      <c r="TJ1097" s="17"/>
      <c r="TK1097" s="17"/>
      <c r="TL1097" s="17"/>
      <c r="TM1097" s="17"/>
      <c r="TN1097" s="17"/>
      <c r="TO1097" s="17"/>
      <c r="TP1097" s="17"/>
      <c r="TQ1097" s="17"/>
      <c r="TR1097" s="17"/>
      <c r="TS1097" s="17"/>
      <c r="TT1097" s="17"/>
      <c r="TU1097" s="17"/>
      <c r="TV1097" s="17"/>
      <c r="TW1097" s="17"/>
      <c r="TX1097" s="17"/>
      <c r="TY1097" s="17"/>
      <c r="TZ1097" s="17"/>
      <c r="UA1097" s="17"/>
      <c r="UB1097" s="17"/>
      <c r="UC1097" s="17"/>
      <c r="UD1097" s="17"/>
      <c r="UE1097" s="17"/>
      <c r="UF1097" s="17"/>
      <c r="UG1097" s="17"/>
      <c r="UH1097" s="17"/>
      <c r="UI1097" s="17"/>
      <c r="UJ1097" s="17"/>
      <c r="UK1097" s="17"/>
      <c r="UL1097" s="17"/>
      <c r="UM1097" s="17"/>
      <c r="UN1097" s="17"/>
      <c r="UO1097" s="17"/>
      <c r="UP1097" s="17"/>
      <c r="UQ1097" s="17"/>
      <c r="UR1097" s="17"/>
      <c r="US1097" s="17"/>
      <c r="UT1097" s="17"/>
      <c r="UU1097" s="17"/>
      <c r="UV1097" s="17"/>
      <c r="UW1097" s="17"/>
      <c r="UX1097" s="17"/>
      <c r="UY1097" s="17"/>
      <c r="UZ1097" s="17"/>
      <c r="VA1097" s="17"/>
      <c r="VB1097" s="17"/>
      <c r="VC1097" s="17"/>
      <c r="VD1097" s="17"/>
      <c r="VE1097" s="17"/>
      <c r="VF1097" s="17"/>
      <c r="VG1097" s="17"/>
      <c r="VH1097" s="17"/>
      <c r="VI1097" s="17"/>
      <c r="VJ1097" s="17"/>
      <c r="VK1097" s="17"/>
      <c r="VL1097" s="17"/>
      <c r="VM1097" s="17"/>
      <c r="VN1097" s="17"/>
      <c r="VO1097" s="17"/>
      <c r="VP1097" s="17"/>
      <c r="VQ1097" s="17"/>
      <c r="VR1097" s="17"/>
      <c r="VS1097" s="17"/>
      <c r="VT1097" s="17"/>
      <c r="VU1097" s="17"/>
      <c r="VV1097" s="17"/>
      <c r="VW1097" s="17"/>
      <c r="VX1097" s="17"/>
      <c r="VY1097" s="17"/>
      <c r="VZ1097" s="17"/>
      <c r="WA1097" s="17"/>
      <c r="WB1097" s="17"/>
      <c r="WC1097" s="17"/>
      <c r="WD1097" s="17"/>
      <c r="WE1097" s="17"/>
      <c r="WF1097" s="17"/>
      <c r="WG1097" s="17"/>
      <c r="WH1097" s="17"/>
      <c r="WI1097" s="17"/>
      <c r="WJ1097" s="17"/>
      <c r="WK1097" s="17"/>
      <c r="WL1097" s="17"/>
      <c r="WM1097" s="17"/>
      <c r="WN1097" s="17"/>
      <c r="WO1097" s="17"/>
      <c r="WP1097" s="17"/>
      <c r="WQ1097" s="17"/>
      <c r="WR1097" s="17"/>
      <c r="WS1097" s="17"/>
      <c r="WT1097" s="17"/>
      <c r="WU1097" s="17"/>
      <c r="WV1097" s="17"/>
      <c r="WW1097" s="17"/>
      <c r="WX1097" s="17"/>
      <c r="WY1097" s="17"/>
      <c r="WZ1097" s="17"/>
      <c r="XA1097" s="17"/>
      <c r="XB1097" s="17"/>
      <c r="XC1097" s="17"/>
      <c r="XD1097" s="17"/>
      <c r="XE1097" s="17"/>
      <c r="XF1097" s="17"/>
      <c r="XG1097" s="17"/>
      <c r="XH1097" s="17"/>
      <c r="XI1097" s="17"/>
      <c r="XJ1097" s="17"/>
      <c r="XK1097" s="17"/>
      <c r="XL1097" s="17"/>
      <c r="XM1097" s="17"/>
      <c r="XN1097" s="17"/>
      <c r="XO1097" s="17"/>
      <c r="XP1097" s="17"/>
      <c r="XQ1097" s="17"/>
      <c r="XR1097" s="17"/>
      <c r="XS1097" s="17"/>
      <c r="XT1097" s="17"/>
      <c r="XU1097" s="17"/>
      <c r="XV1097" s="17"/>
      <c r="XW1097" s="17"/>
      <c r="XX1097" s="17"/>
      <c r="XY1097" s="17"/>
      <c r="XZ1097" s="17"/>
      <c r="YA1097" s="17"/>
      <c r="YB1097" s="17"/>
      <c r="YC1097" s="17"/>
      <c r="YD1097" s="17"/>
      <c r="YE1097" s="17"/>
      <c r="YF1097" s="17"/>
      <c r="YG1097" s="17"/>
      <c r="YH1097" s="17"/>
      <c r="YI1097" s="17"/>
      <c r="YJ1097" s="17"/>
      <c r="YK1097" s="17"/>
      <c r="YL1097" s="17"/>
      <c r="YM1097" s="17"/>
      <c r="YN1097" s="17"/>
      <c r="YO1097" s="17"/>
      <c r="YP1097" s="17"/>
      <c r="YQ1097" s="17"/>
      <c r="YR1097" s="17"/>
      <c r="YS1097" s="17"/>
      <c r="YT1097" s="17"/>
      <c r="YU1097" s="17"/>
      <c r="YV1097" s="17"/>
      <c r="YW1097" s="17"/>
      <c r="YX1097" s="17"/>
      <c r="YY1097" s="17"/>
      <c r="YZ1097" s="17"/>
      <c r="ZA1097" s="17"/>
      <c r="ZB1097" s="17"/>
      <c r="ZC1097" s="17"/>
      <c r="ZD1097" s="17"/>
      <c r="ZE1097" s="17"/>
      <c r="ZF1097" s="17"/>
      <c r="ZG1097" s="17"/>
      <c r="ZH1097" s="17"/>
      <c r="ZI1097" s="17"/>
      <c r="ZJ1097" s="17"/>
      <c r="ZK1097" s="17"/>
      <c r="ZL1097" s="17"/>
      <c r="ZM1097" s="17"/>
      <c r="ZN1097" s="17"/>
      <c r="ZO1097" s="17"/>
      <c r="ZP1097" s="17"/>
      <c r="ZQ1097" s="17"/>
      <c r="ZR1097" s="17"/>
      <c r="ZS1097" s="17"/>
      <c r="ZT1097" s="17"/>
      <c r="ZU1097" s="17"/>
      <c r="ZV1097" s="17"/>
      <c r="ZW1097" s="17"/>
      <c r="ZX1097" s="17"/>
      <c r="ZY1097" s="17"/>
      <c r="ZZ1097" s="17"/>
      <c r="AAA1097" s="17"/>
      <c r="AAB1097" s="17"/>
      <c r="AAC1097" s="17"/>
      <c r="AAD1097" s="17"/>
      <c r="AAE1097" s="17"/>
      <c r="AAF1097" s="17"/>
      <c r="AAG1097" s="17"/>
      <c r="AAH1097" s="17"/>
      <c r="AAI1097" s="17"/>
      <c r="AAJ1097" s="17"/>
      <c r="AAK1097" s="17"/>
      <c r="AAL1097" s="17"/>
      <c r="AAM1097" s="17"/>
      <c r="AAN1097" s="17"/>
      <c r="AAO1097" s="17"/>
      <c r="AAP1097" s="17"/>
      <c r="AAQ1097" s="17"/>
      <c r="AAR1097" s="17"/>
      <c r="AAS1097" s="17"/>
      <c r="AAT1097" s="17"/>
      <c r="AAU1097" s="17"/>
      <c r="AAV1097" s="17"/>
      <c r="AAW1097" s="17"/>
      <c r="AAX1097" s="17"/>
      <c r="AAY1097" s="17"/>
      <c r="AAZ1097" s="17"/>
      <c r="ABA1097" s="17"/>
      <c r="ABB1097" s="17"/>
      <c r="ABC1097" s="17"/>
      <c r="ABD1097" s="17"/>
      <c r="ABE1097" s="17"/>
      <c r="ABF1097" s="17"/>
      <c r="ABG1097" s="17"/>
      <c r="ABH1097" s="17"/>
      <c r="ABI1097" s="17"/>
      <c r="ABJ1097" s="17"/>
      <c r="ABK1097" s="17"/>
      <c r="ABL1097" s="17"/>
      <c r="ABM1097" s="17"/>
      <c r="ABN1097" s="17"/>
      <c r="ABO1097" s="17"/>
      <c r="ABP1097" s="17"/>
      <c r="ABQ1097" s="17"/>
      <c r="ABR1097" s="17"/>
      <c r="ABS1097" s="17"/>
      <c r="ABT1097" s="17"/>
      <c r="ABU1097" s="17"/>
      <c r="ABV1097" s="17"/>
      <c r="ABW1097" s="17"/>
      <c r="ABX1097" s="17"/>
      <c r="ABY1097" s="17"/>
      <c r="ABZ1097" s="17"/>
      <c r="ACA1097" s="17"/>
      <c r="ACB1097" s="17"/>
      <c r="ACC1097" s="17"/>
      <c r="ACD1097" s="17"/>
      <c r="ACE1097" s="17"/>
      <c r="ACF1097" s="17"/>
      <c r="ACG1097" s="17"/>
      <c r="ACH1097" s="17"/>
      <c r="ACI1097" s="17"/>
      <c r="ACJ1097" s="17"/>
      <c r="ACK1097" s="17"/>
      <c r="ACL1097" s="17"/>
      <c r="ACM1097" s="17"/>
      <c r="ACN1097" s="17"/>
      <c r="ACO1097" s="17"/>
      <c r="ACP1097" s="17"/>
      <c r="ACQ1097" s="17"/>
      <c r="ACR1097" s="17"/>
      <c r="ACS1097" s="17"/>
      <c r="ACT1097" s="17"/>
      <c r="ACU1097" s="17"/>
      <c r="ACV1097" s="17"/>
      <c r="ACW1097" s="17"/>
      <c r="ACX1097" s="17"/>
      <c r="ACY1097" s="17"/>
      <c r="ACZ1097" s="17"/>
      <c r="ADA1097" s="17"/>
      <c r="ADB1097" s="17"/>
      <c r="ADC1097" s="17"/>
      <c r="ADD1097" s="17"/>
      <c r="ADE1097" s="17"/>
      <c r="ADF1097" s="17"/>
      <c r="ADG1097" s="17"/>
      <c r="ADH1097" s="17"/>
      <c r="ADI1097" s="17"/>
      <c r="ADJ1097" s="17"/>
      <c r="ADK1097" s="17"/>
      <c r="ADL1097" s="17"/>
      <c r="ADM1097" s="17"/>
      <c r="ADN1097" s="17"/>
      <c r="ADO1097" s="17"/>
      <c r="ADP1097" s="17"/>
      <c r="ADQ1097" s="17"/>
      <c r="ADR1097" s="17"/>
    </row>
    <row r="1098" spans="44:798" s="16" customFormat="1" x14ac:dyDescent="0.25">
      <c r="AR1098" s="56"/>
      <c r="AS1098" s="56"/>
      <c r="AT1098" s="57"/>
      <c r="AU1098" s="56"/>
      <c r="AV1098" s="57"/>
      <c r="AW1098" s="56"/>
      <c r="AX1098" s="56"/>
      <c r="AY1098" s="56"/>
      <c r="AZ1098" s="56"/>
      <c r="BA1098" s="56"/>
      <c r="BB1098" s="56"/>
      <c r="BC1098" s="56"/>
      <c r="BD1098" s="56"/>
      <c r="BE1098" s="51"/>
      <c r="BF1098" s="51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  <c r="IF1098" s="17"/>
      <c r="IG1098" s="17"/>
      <c r="IH1098" s="17"/>
      <c r="II1098" s="17"/>
      <c r="IJ1098" s="17"/>
      <c r="IK1098" s="17"/>
      <c r="IL1098" s="17"/>
      <c r="IM1098" s="17"/>
      <c r="IN1098" s="17"/>
      <c r="IO1098" s="17"/>
      <c r="IP1098" s="17"/>
      <c r="IQ1098" s="17"/>
      <c r="IR1098" s="17"/>
      <c r="IS1098" s="17"/>
      <c r="IT1098" s="17"/>
      <c r="IU1098" s="17"/>
      <c r="IV1098" s="17"/>
      <c r="IW1098" s="17"/>
      <c r="IX1098" s="17"/>
      <c r="IY1098" s="17"/>
      <c r="IZ1098" s="17"/>
      <c r="JA1098" s="17"/>
      <c r="JB1098" s="17"/>
      <c r="JC1098" s="17"/>
      <c r="JD1098" s="17"/>
      <c r="JE1098" s="17"/>
      <c r="JF1098" s="17"/>
      <c r="JG1098" s="17"/>
      <c r="JH1098" s="17"/>
      <c r="JI1098" s="17"/>
      <c r="JJ1098" s="17"/>
      <c r="JK1098" s="17"/>
      <c r="JL1098" s="17"/>
      <c r="JM1098" s="17"/>
      <c r="JN1098" s="17"/>
      <c r="JO1098" s="17"/>
      <c r="JP1098" s="17"/>
      <c r="JQ1098" s="17"/>
      <c r="JR1098" s="17"/>
      <c r="JS1098" s="17"/>
      <c r="JT1098" s="17"/>
      <c r="JU1098" s="17"/>
      <c r="JV1098" s="17"/>
      <c r="JW1098" s="17"/>
      <c r="JX1098" s="17"/>
      <c r="JY1098" s="17"/>
      <c r="JZ1098" s="17"/>
      <c r="KA1098" s="17"/>
      <c r="KB1098" s="17"/>
      <c r="KC1098" s="17"/>
      <c r="KD1098" s="17"/>
      <c r="KE1098" s="17"/>
      <c r="KF1098" s="17"/>
      <c r="KG1098" s="17"/>
      <c r="KH1098" s="17"/>
      <c r="KI1098" s="17"/>
      <c r="KJ1098" s="17"/>
      <c r="KK1098" s="17"/>
      <c r="KL1098" s="17"/>
      <c r="KM1098" s="17"/>
      <c r="KN1098" s="17"/>
      <c r="KO1098" s="17"/>
      <c r="KP1098" s="17"/>
      <c r="KQ1098" s="17"/>
      <c r="KR1098" s="17"/>
      <c r="KS1098" s="17"/>
      <c r="KT1098" s="17"/>
      <c r="KU1098" s="17"/>
      <c r="KV1098" s="17"/>
      <c r="KW1098" s="17"/>
      <c r="KX1098" s="17"/>
      <c r="KY1098" s="17"/>
      <c r="KZ1098" s="17"/>
      <c r="LA1098" s="17"/>
      <c r="LB1098" s="17"/>
      <c r="LC1098" s="17"/>
      <c r="LD1098" s="17"/>
      <c r="LE1098" s="17"/>
      <c r="LF1098" s="17"/>
      <c r="LG1098" s="17"/>
      <c r="LH1098" s="17"/>
      <c r="LI1098" s="17"/>
      <c r="LJ1098" s="17"/>
      <c r="LK1098" s="17"/>
      <c r="LL1098" s="17"/>
      <c r="LM1098" s="17"/>
      <c r="LN1098" s="17"/>
      <c r="LO1098" s="17"/>
      <c r="LP1098" s="17"/>
      <c r="LQ1098" s="17"/>
      <c r="LR1098" s="17"/>
      <c r="LS1098" s="17"/>
      <c r="LT1098" s="17"/>
      <c r="LU1098" s="17"/>
      <c r="LV1098" s="17"/>
      <c r="LW1098" s="17"/>
      <c r="LX1098" s="17"/>
      <c r="LY1098" s="17"/>
      <c r="LZ1098" s="17"/>
      <c r="MA1098" s="17"/>
      <c r="MB1098" s="17"/>
      <c r="MC1098" s="17"/>
      <c r="MD1098" s="17"/>
      <c r="ME1098" s="17"/>
      <c r="MF1098" s="17"/>
      <c r="MG1098" s="17"/>
      <c r="MH1098" s="17"/>
      <c r="MI1098" s="17"/>
      <c r="MJ1098" s="17"/>
      <c r="MK1098" s="17"/>
      <c r="ML1098" s="17"/>
      <c r="MM1098" s="17"/>
      <c r="MN1098" s="17"/>
      <c r="MO1098" s="17"/>
      <c r="MP1098" s="17"/>
      <c r="MQ1098" s="17"/>
      <c r="MR1098" s="17"/>
      <c r="MS1098" s="17"/>
      <c r="MT1098" s="17"/>
      <c r="MU1098" s="17"/>
      <c r="MV1098" s="17"/>
      <c r="MW1098" s="17"/>
      <c r="MX1098" s="17"/>
      <c r="MY1098" s="17"/>
      <c r="MZ1098" s="17"/>
      <c r="NA1098" s="17"/>
      <c r="NB1098" s="17"/>
      <c r="NC1098" s="17"/>
      <c r="ND1098" s="17"/>
      <c r="NE1098" s="17"/>
      <c r="NF1098" s="17"/>
      <c r="NG1098" s="17"/>
      <c r="NH1098" s="17"/>
      <c r="NI1098" s="17"/>
      <c r="NJ1098" s="17"/>
      <c r="NK1098" s="17"/>
      <c r="NL1098" s="17"/>
      <c r="NM1098" s="17"/>
      <c r="NN1098" s="17"/>
      <c r="NO1098" s="17"/>
      <c r="NP1098" s="17"/>
      <c r="NQ1098" s="17"/>
      <c r="NR1098" s="17"/>
      <c r="NS1098" s="17"/>
      <c r="NT1098" s="17"/>
      <c r="NU1098" s="17"/>
      <c r="NV1098" s="17"/>
      <c r="NW1098" s="17"/>
      <c r="NX1098" s="17"/>
      <c r="NY1098" s="17"/>
      <c r="NZ1098" s="17"/>
      <c r="OA1098" s="17"/>
      <c r="OB1098" s="17"/>
      <c r="OC1098" s="17"/>
      <c r="OD1098" s="17"/>
      <c r="OE1098" s="17"/>
      <c r="OF1098" s="17"/>
      <c r="OG1098" s="17"/>
      <c r="OH1098" s="17"/>
      <c r="OI1098" s="17"/>
      <c r="OJ1098" s="17"/>
      <c r="OK1098" s="17"/>
      <c r="OL1098" s="17"/>
      <c r="OM1098" s="17"/>
      <c r="ON1098" s="17"/>
      <c r="OO1098" s="17"/>
      <c r="OP1098" s="17"/>
      <c r="OQ1098" s="17"/>
      <c r="OR1098" s="17"/>
      <c r="OS1098" s="17"/>
      <c r="OT1098" s="17"/>
      <c r="OU1098" s="17"/>
      <c r="OV1098" s="17"/>
      <c r="OW1098" s="17"/>
      <c r="OX1098" s="17"/>
      <c r="OY1098" s="17"/>
      <c r="OZ1098" s="17"/>
      <c r="PA1098" s="17"/>
      <c r="PB1098" s="17"/>
      <c r="PC1098" s="17"/>
      <c r="PD1098" s="17"/>
      <c r="PE1098" s="17"/>
      <c r="PF1098" s="17"/>
      <c r="PG1098" s="17"/>
      <c r="PH1098" s="17"/>
      <c r="PI1098" s="17"/>
      <c r="PJ1098" s="17"/>
      <c r="PK1098" s="17"/>
      <c r="PL1098" s="17"/>
      <c r="PM1098" s="17"/>
      <c r="PN1098" s="17"/>
      <c r="PO1098" s="17"/>
      <c r="PP1098" s="17"/>
      <c r="PQ1098" s="17"/>
      <c r="PR1098" s="17"/>
      <c r="PS1098" s="17"/>
      <c r="PT1098" s="17"/>
      <c r="PU1098" s="17"/>
      <c r="PV1098" s="17"/>
      <c r="PW1098" s="17"/>
      <c r="PX1098" s="17"/>
      <c r="PY1098" s="17"/>
      <c r="PZ1098" s="17"/>
      <c r="QA1098" s="17"/>
      <c r="QB1098" s="17"/>
      <c r="QC1098" s="17"/>
      <c r="QD1098" s="17"/>
      <c r="QE1098" s="17"/>
      <c r="QF1098" s="17"/>
      <c r="QG1098" s="17"/>
      <c r="QH1098" s="17"/>
      <c r="QI1098" s="17"/>
      <c r="QJ1098" s="17"/>
      <c r="QK1098" s="17"/>
      <c r="QL1098" s="17"/>
      <c r="QM1098" s="17"/>
      <c r="QN1098" s="17"/>
      <c r="QO1098" s="17"/>
      <c r="QP1098" s="17"/>
      <c r="QQ1098" s="17"/>
      <c r="QR1098" s="17"/>
      <c r="QS1098" s="17"/>
      <c r="QT1098" s="17"/>
      <c r="QU1098" s="17"/>
      <c r="QV1098" s="17"/>
      <c r="QW1098" s="17"/>
      <c r="QX1098" s="17"/>
      <c r="QY1098" s="17"/>
      <c r="QZ1098" s="17"/>
      <c r="RA1098" s="17"/>
      <c r="RB1098" s="17"/>
      <c r="RC1098" s="17"/>
      <c r="RD1098" s="17"/>
      <c r="RE1098" s="17"/>
      <c r="RF1098" s="17"/>
      <c r="RG1098" s="17"/>
      <c r="RH1098" s="17"/>
      <c r="RI1098" s="17"/>
      <c r="RJ1098" s="17"/>
      <c r="RK1098" s="17"/>
      <c r="RL1098" s="17"/>
      <c r="RM1098" s="17"/>
      <c r="RN1098" s="17"/>
      <c r="RO1098" s="17"/>
      <c r="RP1098" s="17"/>
      <c r="RQ1098" s="17"/>
      <c r="RR1098" s="17"/>
      <c r="RS1098" s="17"/>
      <c r="RT1098" s="17"/>
      <c r="RU1098" s="17"/>
      <c r="RV1098" s="17"/>
      <c r="RW1098" s="17"/>
      <c r="RX1098" s="17"/>
      <c r="RY1098" s="17"/>
      <c r="RZ1098" s="17"/>
      <c r="SA1098" s="17"/>
      <c r="SB1098" s="17"/>
      <c r="SC1098" s="17"/>
      <c r="SD1098" s="17"/>
      <c r="SE1098" s="17"/>
      <c r="SF1098" s="17"/>
      <c r="SG1098" s="17"/>
      <c r="SH1098" s="17"/>
      <c r="SI1098" s="17"/>
      <c r="SJ1098" s="17"/>
      <c r="SK1098" s="17"/>
      <c r="SL1098" s="17"/>
      <c r="SM1098" s="17"/>
      <c r="SN1098" s="17"/>
      <c r="SO1098" s="17"/>
      <c r="SP1098" s="17"/>
      <c r="SQ1098" s="17"/>
      <c r="SR1098" s="17"/>
      <c r="SS1098" s="17"/>
      <c r="ST1098" s="17"/>
      <c r="SU1098" s="17"/>
      <c r="SV1098" s="17"/>
      <c r="SW1098" s="17"/>
      <c r="SX1098" s="17"/>
      <c r="SY1098" s="17"/>
      <c r="SZ1098" s="17"/>
      <c r="TA1098" s="17"/>
      <c r="TB1098" s="17"/>
      <c r="TC1098" s="17"/>
      <c r="TD1098" s="17"/>
      <c r="TE1098" s="17"/>
      <c r="TF1098" s="17"/>
      <c r="TG1098" s="17"/>
      <c r="TH1098" s="17"/>
      <c r="TI1098" s="17"/>
      <c r="TJ1098" s="17"/>
      <c r="TK1098" s="17"/>
      <c r="TL1098" s="17"/>
      <c r="TM1098" s="17"/>
      <c r="TN1098" s="17"/>
      <c r="TO1098" s="17"/>
      <c r="TP1098" s="17"/>
      <c r="TQ1098" s="17"/>
      <c r="TR1098" s="17"/>
      <c r="TS1098" s="17"/>
      <c r="TT1098" s="17"/>
      <c r="TU1098" s="17"/>
      <c r="TV1098" s="17"/>
      <c r="TW1098" s="17"/>
      <c r="TX1098" s="17"/>
      <c r="TY1098" s="17"/>
      <c r="TZ1098" s="17"/>
      <c r="UA1098" s="17"/>
      <c r="UB1098" s="17"/>
      <c r="UC1098" s="17"/>
      <c r="UD1098" s="17"/>
      <c r="UE1098" s="17"/>
      <c r="UF1098" s="17"/>
      <c r="UG1098" s="17"/>
      <c r="UH1098" s="17"/>
      <c r="UI1098" s="17"/>
      <c r="UJ1098" s="17"/>
      <c r="UK1098" s="17"/>
      <c r="UL1098" s="17"/>
      <c r="UM1098" s="17"/>
      <c r="UN1098" s="17"/>
      <c r="UO1098" s="17"/>
      <c r="UP1098" s="17"/>
      <c r="UQ1098" s="17"/>
      <c r="UR1098" s="17"/>
      <c r="US1098" s="17"/>
      <c r="UT1098" s="17"/>
      <c r="UU1098" s="17"/>
      <c r="UV1098" s="17"/>
      <c r="UW1098" s="17"/>
      <c r="UX1098" s="17"/>
      <c r="UY1098" s="17"/>
      <c r="UZ1098" s="17"/>
      <c r="VA1098" s="17"/>
      <c r="VB1098" s="17"/>
      <c r="VC1098" s="17"/>
      <c r="VD1098" s="17"/>
      <c r="VE1098" s="17"/>
      <c r="VF1098" s="17"/>
      <c r="VG1098" s="17"/>
      <c r="VH1098" s="17"/>
      <c r="VI1098" s="17"/>
      <c r="VJ1098" s="17"/>
      <c r="VK1098" s="17"/>
      <c r="VL1098" s="17"/>
      <c r="VM1098" s="17"/>
      <c r="VN1098" s="17"/>
      <c r="VO1098" s="17"/>
      <c r="VP1098" s="17"/>
      <c r="VQ1098" s="17"/>
      <c r="VR1098" s="17"/>
      <c r="VS1098" s="17"/>
      <c r="VT1098" s="17"/>
      <c r="VU1098" s="17"/>
      <c r="VV1098" s="17"/>
      <c r="VW1098" s="17"/>
      <c r="VX1098" s="17"/>
      <c r="VY1098" s="17"/>
      <c r="VZ1098" s="17"/>
      <c r="WA1098" s="17"/>
      <c r="WB1098" s="17"/>
      <c r="WC1098" s="17"/>
      <c r="WD1098" s="17"/>
      <c r="WE1098" s="17"/>
      <c r="WF1098" s="17"/>
      <c r="WG1098" s="17"/>
      <c r="WH1098" s="17"/>
      <c r="WI1098" s="17"/>
      <c r="WJ1098" s="17"/>
      <c r="WK1098" s="17"/>
      <c r="WL1098" s="17"/>
      <c r="WM1098" s="17"/>
      <c r="WN1098" s="17"/>
      <c r="WO1098" s="17"/>
      <c r="WP1098" s="17"/>
      <c r="WQ1098" s="17"/>
      <c r="WR1098" s="17"/>
      <c r="WS1098" s="17"/>
      <c r="WT1098" s="17"/>
      <c r="WU1098" s="17"/>
      <c r="WV1098" s="17"/>
      <c r="WW1098" s="17"/>
      <c r="WX1098" s="17"/>
      <c r="WY1098" s="17"/>
      <c r="WZ1098" s="17"/>
      <c r="XA1098" s="17"/>
      <c r="XB1098" s="17"/>
      <c r="XC1098" s="17"/>
      <c r="XD1098" s="17"/>
      <c r="XE1098" s="17"/>
      <c r="XF1098" s="17"/>
      <c r="XG1098" s="17"/>
      <c r="XH1098" s="17"/>
      <c r="XI1098" s="17"/>
      <c r="XJ1098" s="17"/>
      <c r="XK1098" s="17"/>
      <c r="XL1098" s="17"/>
      <c r="XM1098" s="17"/>
      <c r="XN1098" s="17"/>
      <c r="XO1098" s="17"/>
      <c r="XP1098" s="17"/>
      <c r="XQ1098" s="17"/>
      <c r="XR1098" s="17"/>
      <c r="XS1098" s="17"/>
      <c r="XT1098" s="17"/>
      <c r="XU1098" s="17"/>
      <c r="XV1098" s="17"/>
      <c r="XW1098" s="17"/>
      <c r="XX1098" s="17"/>
      <c r="XY1098" s="17"/>
      <c r="XZ1098" s="17"/>
      <c r="YA1098" s="17"/>
      <c r="YB1098" s="17"/>
      <c r="YC1098" s="17"/>
      <c r="YD1098" s="17"/>
      <c r="YE1098" s="17"/>
      <c r="YF1098" s="17"/>
      <c r="YG1098" s="17"/>
      <c r="YH1098" s="17"/>
      <c r="YI1098" s="17"/>
      <c r="YJ1098" s="17"/>
      <c r="YK1098" s="17"/>
      <c r="YL1098" s="17"/>
      <c r="YM1098" s="17"/>
      <c r="YN1098" s="17"/>
      <c r="YO1098" s="17"/>
      <c r="YP1098" s="17"/>
      <c r="YQ1098" s="17"/>
      <c r="YR1098" s="17"/>
      <c r="YS1098" s="17"/>
      <c r="YT1098" s="17"/>
      <c r="YU1098" s="17"/>
      <c r="YV1098" s="17"/>
      <c r="YW1098" s="17"/>
      <c r="YX1098" s="17"/>
      <c r="YY1098" s="17"/>
      <c r="YZ1098" s="17"/>
      <c r="ZA1098" s="17"/>
      <c r="ZB1098" s="17"/>
      <c r="ZC1098" s="17"/>
      <c r="ZD1098" s="17"/>
      <c r="ZE1098" s="17"/>
      <c r="ZF1098" s="17"/>
      <c r="ZG1098" s="17"/>
      <c r="ZH1098" s="17"/>
      <c r="ZI1098" s="17"/>
      <c r="ZJ1098" s="17"/>
      <c r="ZK1098" s="17"/>
      <c r="ZL1098" s="17"/>
      <c r="ZM1098" s="17"/>
      <c r="ZN1098" s="17"/>
      <c r="ZO1098" s="17"/>
      <c r="ZP1098" s="17"/>
      <c r="ZQ1098" s="17"/>
      <c r="ZR1098" s="17"/>
      <c r="ZS1098" s="17"/>
      <c r="ZT1098" s="17"/>
      <c r="ZU1098" s="17"/>
      <c r="ZV1098" s="17"/>
      <c r="ZW1098" s="17"/>
      <c r="ZX1098" s="17"/>
      <c r="ZY1098" s="17"/>
      <c r="ZZ1098" s="17"/>
      <c r="AAA1098" s="17"/>
      <c r="AAB1098" s="17"/>
      <c r="AAC1098" s="17"/>
      <c r="AAD1098" s="17"/>
      <c r="AAE1098" s="17"/>
      <c r="AAF1098" s="17"/>
      <c r="AAG1098" s="17"/>
      <c r="AAH1098" s="17"/>
      <c r="AAI1098" s="17"/>
      <c r="AAJ1098" s="17"/>
      <c r="AAK1098" s="17"/>
      <c r="AAL1098" s="17"/>
      <c r="AAM1098" s="17"/>
      <c r="AAN1098" s="17"/>
      <c r="AAO1098" s="17"/>
      <c r="AAP1098" s="17"/>
      <c r="AAQ1098" s="17"/>
      <c r="AAR1098" s="17"/>
      <c r="AAS1098" s="17"/>
      <c r="AAT1098" s="17"/>
      <c r="AAU1098" s="17"/>
      <c r="AAV1098" s="17"/>
      <c r="AAW1098" s="17"/>
      <c r="AAX1098" s="17"/>
      <c r="AAY1098" s="17"/>
      <c r="AAZ1098" s="17"/>
      <c r="ABA1098" s="17"/>
      <c r="ABB1098" s="17"/>
      <c r="ABC1098" s="17"/>
      <c r="ABD1098" s="17"/>
      <c r="ABE1098" s="17"/>
      <c r="ABF1098" s="17"/>
      <c r="ABG1098" s="17"/>
      <c r="ABH1098" s="17"/>
      <c r="ABI1098" s="17"/>
      <c r="ABJ1098" s="17"/>
      <c r="ABK1098" s="17"/>
      <c r="ABL1098" s="17"/>
      <c r="ABM1098" s="17"/>
      <c r="ABN1098" s="17"/>
      <c r="ABO1098" s="17"/>
      <c r="ABP1098" s="17"/>
      <c r="ABQ1098" s="17"/>
      <c r="ABR1098" s="17"/>
      <c r="ABS1098" s="17"/>
      <c r="ABT1098" s="17"/>
      <c r="ABU1098" s="17"/>
      <c r="ABV1098" s="17"/>
      <c r="ABW1098" s="17"/>
      <c r="ABX1098" s="17"/>
      <c r="ABY1098" s="17"/>
      <c r="ABZ1098" s="17"/>
      <c r="ACA1098" s="17"/>
      <c r="ACB1098" s="17"/>
      <c r="ACC1098" s="17"/>
      <c r="ACD1098" s="17"/>
      <c r="ACE1098" s="17"/>
      <c r="ACF1098" s="17"/>
      <c r="ACG1098" s="17"/>
      <c r="ACH1098" s="17"/>
      <c r="ACI1098" s="17"/>
      <c r="ACJ1098" s="17"/>
      <c r="ACK1098" s="17"/>
      <c r="ACL1098" s="17"/>
      <c r="ACM1098" s="17"/>
      <c r="ACN1098" s="17"/>
      <c r="ACO1098" s="17"/>
      <c r="ACP1098" s="17"/>
      <c r="ACQ1098" s="17"/>
      <c r="ACR1098" s="17"/>
      <c r="ACS1098" s="17"/>
      <c r="ACT1098" s="17"/>
      <c r="ACU1098" s="17"/>
      <c r="ACV1098" s="17"/>
      <c r="ACW1098" s="17"/>
      <c r="ACX1098" s="17"/>
      <c r="ACY1098" s="17"/>
      <c r="ACZ1098" s="17"/>
      <c r="ADA1098" s="17"/>
      <c r="ADB1098" s="17"/>
      <c r="ADC1098" s="17"/>
      <c r="ADD1098" s="17"/>
      <c r="ADE1098" s="17"/>
      <c r="ADF1098" s="17"/>
      <c r="ADG1098" s="17"/>
      <c r="ADH1098" s="17"/>
      <c r="ADI1098" s="17"/>
      <c r="ADJ1098" s="17"/>
      <c r="ADK1098" s="17"/>
      <c r="ADL1098" s="17"/>
      <c r="ADM1098" s="17"/>
      <c r="ADN1098" s="17"/>
      <c r="ADO1098" s="17"/>
      <c r="ADP1098" s="17"/>
      <c r="ADQ1098" s="17"/>
      <c r="ADR1098" s="17"/>
    </row>
    <row r="1099" spans="44:798" s="16" customFormat="1" x14ac:dyDescent="0.25">
      <c r="AR1099" s="56"/>
      <c r="AS1099" s="56"/>
      <c r="AT1099" s="57"/>
      <c r="AU1099" s="56"/>
      <c r="AV1099" s="57"/>
      <c r="AW1099" s="56"/>
      <c r="AX1099" s="56"/>
      <c r="AY1099" s="56"/>
      <c r="AZ1099" s="56"/>
      <c r="BA1099" s="56"/>
      <c r="BB1099" s="56"/>
      <c r="BC1099" s="56"/>
      <c r="BD1099" s="56"/>
      <c r="BE1099" s="51"/>
      <c r="BF1099" s="51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  <c r="HS1099" s="17"/>
      <c r="HT1099" s="17"/>
      <c r="HU1099" s="17"/>
      <c r="HV1099" s="17"/>
      <c r="HW1099" s="17"/>
      <c r="HX1099" s="17"/>
      <c r="HY1099" s="17"/>
      <c r="HZ1099" s="17"/>
      <c r="IA1099" s="17"/>
      <c r="IB1099" s="17"/>
      <c r="IC1099" s="17"/>
      <c r="ID1099" s="17"/>
      <c r="IE1099" s="17"/>
      <c r="IF1099" s="17"/>
      <c r="IG1099" s="17"/>
      <c r="IH1099" s="17"/>
      <c r="II1099" s="17"/>
      <c r="IJ1099" s="17"/>
      <c r="IK1099" s="17"/>
      <c r="IL1099" s="17"/>
      <c r="IM1099" s="17"/>
      <c r="IN1099" s="17"/>
      <c r="IO1099" s="17"/>
      <c r="IP1099" s="17"/>
      <c r="IQ1099" s="17"/>
      <c r="IR1099" s="17"/>
      <c r="IS1099" s="17"/>
      <c r="IT1099" s="17"/>
      <c r="IU1099" s="17"/>
      <c r="IV1099" s="17"/>
      <c r="IW1099" s="17"/>
      <c r="IX1099" s="17"/>
      <c r="IY1099" s="17"/>
      <c r="IZ1099" s="17"/>
      <c r="JA1099" s="17"/>
      <c r="JB1099" s="17"/>
      <c r="JC1099" s="17"/>
      <c r="JD1099" s="17"/>
      <c r="JE1099" s="17"/>
      <c r="JF1099" s="17"/>
      <c r="JG1099" s="17"/>
      <c r="JH1099" s="17"/>
      <c r="JI1099" s="17"/>
      <c r="JJ1099" s="17"/>
      <c r="JK1099" s="17"/>
      <c r="JL1099" s="17"/>
      <c r="JM1099" s="17"/>
      <c r="JN1099" s="17"/>
      <c r="JO1099" s="17"/>
      <c r="JP1099" s="17"/>
      <c r="JQ1099" s="17"/>
      <c r="JR1099" s="17"/>
      <c r="JS1099" s="17"/>
      <c r="JT1099" s="17"/>
      <c r="JU1099" s="17"/>
      <c r="JV1099" s="17"/>
      <c r="JW1099" s="17"/>
      <c r="JX1099" s="17"/>
      <c r="JY1099" s="17"/>
      <c r="JZ1099" s="17"/>
      <c r="KA1099" s="17"/>
      <c r="KB1099" s="17"/>
      <c r="KC1099" s="17"/>
      <c r="KD1099" s="17"/>
      <c r="KE1099" s="17"/>
      <c r="KF1099" s="17"/>
      <c r="KG1099" s="17"/>
      <c r="KH1099" s="17"/>
      <c r="KI1099" s="17"/>
      <c r="KJ1099" s="17"/>
      <c r="KK1099" s="17"/>
      <c r="KL1099" s="17"/>
      <c r="KM1099" s="17"/>
      <c r="KN1099" s="17"/>
      <c r="KO1099" s="17"/>
      <c r="KP1099" s="17"/>
      <c r="KQ1099" s="17"/>
      <c r="KR1099" s="17"/>
      <c r="KS1099" s="17"/>
      <c r="KT1099" s="17"/>
      <c r="KU1099" s="17"/>
      <c r="KV1099" s="17"/>
      <c r="KW1099" s="17"/>
      <c r="KX1099" s="17"/>
      <c r="KY1099" s="17"/>
      <c r="KZ1099" s="17"/>
      <c r="LA1099" s="17"/>
      <c r="LB1099" s="17"/>
      <c r="LC1099" s="17"/>
      <c r="LD1099" s="17"/>
      <c r="LE1099" s="17"/>
      <c r="LF1099" s="17"/>
      <c r="LG1099" s="17"/>
      <c r="LH1099" s="17"/>
      <c r="LI1099" s="17"/>
      <c r="LJ1099" s="17"/>
      <c r="LK1099" s="17"/>
      <c r="LL1099" s="17"/>
      <c r="LM1099" s="17"/>
      <c r="LN1099" s="17"/>
      <c r="LO1099" s="17"/>
      <c r="LP1099" s="17"/>
      <c r="LQ1099" s="17"/>
      <c r="LR1099" s="17"/>
      <c r="LS1099" s="17"/>
      <c r="LT1099" s="17"/>
      <c r="LU1099" s="17"/>
      <c r="LV1099" s="17"/>
      <c r="LW1099" s="17"/>
      <c r="LX1099" s="17"/>
      <c r="LY1099" s="17"/>
      <c r="LZ1099" s="17"/>
      <c r="MA1099" s="17"/>
      <c r="MB1099" s="17"/>
      <c r="MC1099" s="17"/>
      <c r="MD1099" s="17"/>
      <c r="ME1099" s="17"/>
      <c r="MF1099" s="17"/>
      <c r="MG1099" s="17"/>
      <c r="MH1099" s="17"/>
      <c r="MI1099" s="17"/>
      <c r="MJ1099" s="17"/>
      <c r="MK1099" s="17"/>
      <c r="ML1099" s="17"/>
      <c r="MM1099" s="17"/>
      <c r="MN1099" s="17"/>
      <c r="MO1099" s="17"/>
      <c r="MP1099" s="17"/>
      <c r="MQ1099" s="17"/>
      <c r="MR1099" s="17"/>
      <c r="MS1099" s="17"/>
      <c r="MT1099" s="17"/>
      <c r="MU1099" s="17"/>
      <c r="MV1099" s="17"/>
      <c r="MW1099" s="17"/>
      <c r="MX1099" s="17"/>
      <c r="MY1099" s="17"/>
      <c r="MZ1099" s="17"/>
      <c r="NA1099" s="17"/>
      <c r="NB1099" s="17"/>
      <c r="NC1099" s="17"/>
      <c r="ND1099" s="17"/>
      <c r="NE1099" s="17"/>
      <c r="NF1099" s="17"/>
      <c r="NG1099" s="17"/>
      <c r="NH1099" s="17"/>
      <c r="NI1099" s="17"/>
      <c r="NJ1099" s="17"/>
      <c r="NK1099" s="17"/>
      <c r="NL1099" s="17"/>
      <c r="NM1099" s="17"/>
      <c r="NN1099" s="17"/>
      <c r="NO1099" s="17"/>
      <c r="NP1099" s="17"/>
      <c r="NQ1099" s="17"/>
      <c r="NR1099" s="17"/>
      <c r="NS1099" s="17"/>
      <c r="NT1099" s="17"/>
      <c r="NU1099" s="17"/>
      <c r="NV1099" s="17"/>
      <c r="NW1099" s="17"/>
      <c r="NX1099" s="17"/>
      <c r="NY1099" s="17"/>
      <c r="NZ1099" s="17"/>
      <c r="OA1099" s="17"/>
      <c r="OB1099" s="17"/>
      <c r="OC1099" s="17"/>
      <c r="OD1099" s="17"/>
      <c r="OE1099" s="17"/>
      <c r="OF1099" s="17"/>
      <c r="OG1099" s="17"/>
      <c r="OH1099" s="17"/>
      <c r="OI1099" s="17"/>
      <c r="OJ1099" s="17"/>
      <c r="OK1099" s="17"/>
      <c r="OL1099" s="17"/>
      <c r="OM1099" s="17"/>
      <c r="ON1099" s="17"/>
      <c r="OO1099" s="17"/>
      <c r="OP1099" s="17"/>
      <c r="OQ1099" s="17"/>
      <c r="OR1099" s="17"/>
      <c r="OS1099" s="17"/>
      <c r="OT1099" s="17"/>
      <c r="OU1099" s="17"/>
      <c r="OV1099" s="17"/>
      <c r="OW1099" s="17"/>
      <c r="OX1099" s="17"/>
      <c r="OY1099" s="17"/>
      <c r="OZ1099" s="17"/>
      <c r="PA1099" s="17"/>
      <c r="PB1099" s="17"/>
      <c r="PC1099" s="17"/>
      <c r="PD1099" s="17"/>
      <c r="PE1099" s="17"/>
      <c r="PF1099" s="17"/>
      <c r="PG1099" s="17"/>
      <c r="PH1099" s="17"/>
      <c r="PI1099" s="17"/>
      <c r="PJ1099" s="17"/>
      <c r="PK1099" s="17"/>
      <c r="PL1099" s="17"/>
      <c r="PM1099" s="17"/>
      <c r="PN1099" s="17"/>
      <c r="PO1099" s="17"/>
      <c r="PP1099" s="17"/>
      <c r="PQ1099" s="17"/>
      <c r="PR1099" s="17"/>
      <c r="PS1099" s="17"/>
      <c r="PT1099" s="17"/>
      <c r="PU1099" s="17"/>
      <c r="PV1099" s="17"/>
      <c r="PW1099" s="17"/>
      <c r="PX1099" s="17"/>
      <c r="PY1099" s="17"/>
      <c r="PZ1099" s="17"/>
      <c r="QA1099" s="17"/>
      <c r="QB1099" s="17"/>
      <c r="QC1099" s="17"/>
      <c r="QD1099" s="17"/>
      <c r="QE1099" s="17"/>
      <c r="QF1099" s="17"/>
      <c r="QG1099" s="17"/>
      <c r="QH1099" s="17"/>
      <c r="QI1099" s="17"/>
      <c r="QJ1099" s="17"/>
      <c r="QK1099" s="17"/>
      <c r="QL1099" s="17"/>
      <c r="QM1099" s="17"/>
      <c r="QN1099" s="17"/>
      <c r="QO1099" s="17"/>
      <c r="QP1099" s="17"/>
      <c r="QQ1099" s="17"/>
      <c r="QR1099" s="17"/>
      <c r="QS1099" s="17"/>
      <c r="QT1099" s="17"/>
      <c r="QU1099" s="17"/>
      <c r="QV1099" s="17"/>
      <c r="QW1099" s="17"/>
      <c r="QX1099" s="17"/>
      <c r="QY1099" s="17"/>
      <c r="QZ1099" s="17"/>
      <c r="RA1099" s="17"/>
      <c r="RB1099" s="17"/>
      <c r="RC1099" s="17"/>
      <c r="RD1099" s="17"/>
      <c r="RE1099" s="17"/>
      <c r="RF1099" s="17"/>
      <c r="RG1099" s="17"/>
      <c r="RH1099" s="17"/>
      <c r="RI1099" s="17"/>
      <c r="RJ1099" s="17"/>
      <c r="RK1099" s="17"/>
      <c r="RL1099" s="17"/>
      <c r="RM1099" s="17"/>
      <c r="RN1099" s="17"/>
      <c r="RO1099" s="17"/>
      <c r="RP1099" s="17"/>
      <c r="RQ1099" s="17"/>
      <c r="RR1099" s="17"/>
      <c r="RS1099" s="17"/>
      <c r="RT1099" s="17"/>
      <c r="RU1099" s="17"/>
      <c r="RV1099" s="17"/>
      <c r="RW1099" s="17"/>
      <c r="RX1099" s="17"/>
      <c r="RY1099" s="17"/>
      <c r="RZ1099" s="17"/>
      <c r="SA1099" s="17"/>
      <c r="SB1099" s="17"/>
      <c r="SC1099" s="17"/>
      <c r="SD1099" s="17"/>
      <c r="SE1099" s="17"/>
      <c r="SF1099" s="17"/>
      <c r="SG1099" s="17"/>
      <c r="SH1099" s="17"/>
      <c r="SI1099" s="17"/>
      <c r="SJ1099" s="17"/>
      <c r="SK1099" s="17"/>
      <c r="SL1099" s="17"/>
      <c r="SM1099" s="17"/>
      <c r="SN1099" s="17"/>
      <c r="SO1099" s="17"/>
      <c r="SP1099" s="17"/>
      <c r="SQ1099" s="17"/>
      <c r="SR1099" s="17"/>
      <c r="SS1099" s="17"/>
      <c r="ST1099" s="17"/>
      <c r="SU1099" s="17"/>
      <c r="SV1099" s="17"/>
      <c r="SW1099" s="17"/>
      <c r="SX1099" s="17"/>
      <c r="SY1099" s="17"/>
      <c r="SZ1099" s="17"/>
      <c r="TA1099" s="17"/>
      <c r="TB1099" s="17"/>
      <c r="TC1099" s="17"/>
      <c r="TD1099" s="17"/>
      <c r="TE1099" s="17"/>
      <c r="TF1099" s="17"/>
      <c r="TG1099" s="17"/>
      <c r="TH1099" s="17"/>
      <c r="TI1099" s="17"/>
      <c r="TJ1099" s="17"/>
      <c r="TK1099" s="17"/>
      <c r="TL1099" s="17"/>
      <c r="TM1099" s="17"/>
      <c r="TN1099" s="17"/>
      <c r="TO1099" s="17"/>
      <c r="TP1099" s="17"/>
      <c r="TQ1099" s="17"/>
      <c r="TR1099" s="17"/>
      <c r="TS1099" s="17"/>
      <c r="TT1099" s="17"/>
      <c r="TU1099" s="17"/>
      <c r="TV1099" s="17"/>
      <c r="TW1099" s="17"/>
      <c r="TX1099" s="17"/>
      <c r="TY1099" s="17"/>
      <c r="TZ1099" s="17"/>
      <c r="UA1099" s="17"/>
      <c r="UB1099" s="17"/>
      <c r="UC1099" s="17"/>
      <c r="UD1099" s="17"/>
      <c r="UE1099" s="17"/>
      <c r="UF1099" s="17"/>
      <c r="UG1099" s="17"/>
      <c r="UH1099" s="17"/>
      <c r="UI1099" s="17"/>
      <c r="UJ1099" s="17"/>
      <c r="UK1099" s="17"/>
      <c r="UL1099" s="17"/>
      <c r="UM1099" s="17"/>
      <c r="UN1099" s="17"/>
      <c r="UO1099" s="17"/>
      <c r="UP1099" s="17"/>
      <c r="UQ1099" s="17"/>
      <c r="UR1099" s="17"/>
      <c r="US1099" s="17"/>
      <c r="UT1099" s="17"/>
      <c r="UU1099" s="17"/>
      <c r="UV1099" s="17"/>
      <c r="UW1099" s="17"/>
      <c r="UX1099" s="17"/>
      <c r="UY1099" s="17"/>
      <c r="UZ1099" s="17"/>
      <c r="VA1099" s="17"/>
      <c r="VB1099" s="17"/>
      <c r="VC1099" s="17"/>
      <c r="VD1099" s="17"/>
      <c r="VE1099" s="17"/>
      <c r="VF1099" s="17"/>
      <c r="VG1099" s="17"/>
      <c r="VH1099" s="17"/>
      <c r="VI1099" s="17"/>
      <c r="VJ1099" s="17"/>
      <c r="VK1099" s="17"/>
      <c r="VL1099" s="17"/>
      <c r="VM1099" s="17"/>
      <c r="VN1099" s="17"/>
      <c r="VO1099" s="17"/>
      <c r="VP1099" s="17"/>
      <c r="VQ1099" s="17"/>
      <c r="VR1099" s="17"/>
      <c r="VS1099" s="17"/>
      <c r="VT1099" s="17"/>
      <c r="VU1099" s="17"/>
      <c r="VV1099" s="17"/>
      <c r="VW1099" s="17"/>
      <c r="VX1099" s="17"/>
      <c r="VY1099" s="17"/>
      <c r="VZ1099" s="17"/>
      <c r="WA1099" s="17"/>
      <c r="WB1099" s="17"/>
      <c r="WC1099" s="17"/>
      <c r="WD1099" s="17"/>
      <c r="WE1099" s="17"/>
      <c r="WF1099" s="17"/>
      <c r="WG1099" s="17"/>
      <c r="WH1099" s="17"/>
      <c r="WI1099" s="17"/>
      <c r="WJ1099" s="17"/>
      <c r="WK1099" s="17"/>
      <c r="WL1099" s="17"/>
      <c r="WM1099" s="17"/>
      <c r="WN1099" s="17"/>
      <c r="WO1099" s="17"/>
      <c r="WP1099" s="17"/>
      <c r="WQ1099" s="17"/>
      <c r="WR1099" s="17"/>
      <c r="WS1099" s="17"/>
      <c r="WT1099" s="17"/>
      <c r="WU1099" s="17"/>
      <c r="WV1099" s="17"/>
      <c r="WW1099" s="17"/>
      <c r="WX1099" s="17"/>
      <c r="WY1099" s="17"/>
      <c r="WZ1099" s="17"/>
      <c r="XA1099" s="17"/>
      <c r="XB1099" s="17"/>
      <c r="XC1099" s="17"/>
      <c r="XD1099" s="17"/>
      <c r="XE1099" s="17"/>
      <c r="XF1099" s="17"/>
      <c r="XG1099" s="17"/>
      <c r="XH1099" s="17"/>
      <c r="XI1099" s="17"/>
      <c r="XJ1099" s="17"/>
      <c r="XK1099" s="17"/>
      <c r="XL1099" s="17"/>
      <c r="XM1099" s="17"/>
      <c r="XN1099" s="17"/>
      <c r="XO1099" s="17"/>
      <c r="XP1099" s="17"/>
      <c r="XQ1099" s="17"/>
      <c r="XR1099" s="17"/>
      <c r="XS1099" s="17"/>
      <c r="XT1099" s="17"/>
      <c r="XU1099" s="17"/>
      <c r="XV1099" s="17"/>
      <c r="XW1099" s="17"/>
      <c r="XX1099" s="17"/>
      <c r="XY1099" s="17"/>
      <c r="XZ1099" s="17"/>
      <c r="YA1099" s="17"/>
      <c r="YB1099" s="17"/>
      <c r="YC1099" s="17"/>
      <c r="YD1099" s="17"/>
      <c r="YE1099" s="17"/>
      <c r="YF1099" s="17"/>
      <c r="YG1099" s="17"/>
      <c r="YH1099" s="17"/>
      <c r="YI1099" s="17"/>
      <c r="YJ1099" s="17"/>
      <c r="YK1099" s="17"/>
      <c r="YL1099" s="17"/>
      <c r="YM1099" s="17"/>
      <c r="YN1099" s="17"/>
      <c r="YO1099" s="17"/>
      <c r="YP1099" s="17"/>
      <c r="YQ1099" s="17"/>
      <c r="YR1099" s="17"/>
      <c r="YS1099" s="17"/>
      <c r="YT1099" s="17"/>
      <c r="YU1099" s="17"/>
      <c r="YV1099" s="17"/>
      <c r="YW1099" s="17"/>
      <c r="YX1099" s="17"/>
      <c r="YY1099" s="17"/>
      <c r="YZ1099" s="17"/>
      <c r="ZA1099" s="17"/>
      <c r="ZB1099" s="17"/>
      <c r="ZC1099" s="17"/>
      <c r="ZD1099" s="17"/>
      <c r="ZE1099" s="17"/>
      <c r="ZF1099" s="17"/>
      <c r="ZG1099" s="17"/>
      <c r="ZH1099" s="17"/>
      <c r="ZI1099" s="17"/>
      <c r="ZJ1099" s="17"/>
      <c r="ZK1099" s="17"/>
      <c r="ZL1099" s="17"/>
      <c r="ZM1099" s="17"/>
      <c r="ZN1099" s="17"/>
      <c r="ZO1099" s="17"/>
      <c r="ZP1099" s="17"/>
      <c r="ZQ1099" s="17"/>
      <c r="ZR1099" s="17"/>
      <c r="ZS1099" s="17"/>
      <c r="ZT1099" s="17"/>
      <c r="ZU1099" s="17"/>
      <c r="ZV1099" s="17"/>
      <c r="ZW1099" s="17"/>
      <c r="ZX1099" s="17"/>
      <c r="ZY1099" s="17"/>
      <c r="ZZ1099" s="17"/>
      <c r="AAA1099" s="17"/>
      <c r="AAB1099" s="17"/>
      <c r="AAC1099" s="17"/>
      <c r="AAD1099" s="17"/>
      <c r="AAE1099" s="17"/>
      <c r="AAF1099" s="17"/>
      <c r="AAG1099" s="17"/>
      <c r="AAH1099" s="17"/>
      <c r="AAI1099" s="17"/>
      <c r="AAJ1099" s="17"/>
      <c r="AAK1099" s="17"/>
      <c r="AAL1099" s="17"/>
      <c r="AAM1099" s="17"/>
      <c r="AAN1099" s="17"/>
      <c r="AAO1099" s="17"/>
      <c r="AAP1099" s="17"/>
      <c r="AAQ1099" s="17"/>
      <c r="AAR1099" s="17"/>
      <c r="AAS1099" s="17"/>
      <c r="AAT1099" s="17"/>
      <c r="AAU1099" s="17"/>
      <c r="AAV1099" s="17"/>
      <c r="AAW1099" s="17"/>
      <c r="AAX1099" s="17"/>
      <c r="AAY1099" s="17"/>
      <c r="AAZ1099" s="17"/>
      <c r="ABA1099" s="17"/>
      <c r="ABB1099" s="17"/>
      <c r="ABC1099" s="17"/>
      <c r="ABD1099" s="17"/>
      <c r="ABE1099" s="17"/>
      <c r="ABF1099" s="17"/>
      <c r="ABG1099" s="17"/>
      <c r="ABH1099" s="17"/>
      <c r="ABI1099" s="17"/>
      <c r="ABJ1099" s="17"/>
      <c r="ABK1099" s="17"/>
      <c r="ABL1099" s="17"/>
      <c r="ABM1099" s="17"/>
      <c r="ABN1099" s="17"/>
      <c r="ABO1099" s="17"/>
      <c r="ABP1099" s="17"/>
      <c r="ABQ1099" s="17"/>
      <c r="ABR1099" s="17"/>
      <c r="ABS1099" s="17"/>
      <c r="ABT1099" s="17"/>
      <c r="ABU1099" s="17"/>
      <c r="ABV1099" s="17"/>
      <c r="ABW1099" s="17"/>
      <c r="ABX1099" s="17"/>
      <c r="ABY1099" s="17"/>
      <c r="ABZ1099" s="17"/>
      <c r="ACA1099" s="17"/>
      <c r="ACB1099" s="17"/>
      <c r="ACC1099" s="17"/>
      <c r="ACD1099" s="17"/>
      <c r="ACE1099" s="17"/>
      <c r="ACF1099" s="17"/>
      <c r="ACG1099" s="17"/>
      <c r="ACH1099" s="17"/>
      <c r="ACI1099" s="17"/>
      <c r="ACJ1099" s="17"/>
      <c r="ACK1099" s="17"/>
      <c r="ACL1099" s="17"/>
      <c r="ACM1099" s="17"/>
      <c r="ACN1099" s="17"/>
      <c r="ACO1099" s="17"/>
      <c r="ACP1099" s="17"/>
      <c r="ACQ1099" s="17"/>
      <c r="ACR1099" s="17"/>
      <c r="ACS1099" s="17"/>
      <c r="ACT1099" s="17"/>
      <c r="ACU1099" s="17"/>
      <c r="ACV1099" s="17"/>
      <c r="ACW1099" s="17"/>
      <c r="ACX1099" s="17"/>
      <c r="ACY1099" s="17"/>
      <c r="ACZ1099" s="17"/>
      <c r="ADA1099" s="17"/>
      <c r="ADB1099" s="17"/>
      <c r="ADC1099" s="17"/>
      <c r="ADD1099" s="17"/>
      <c r="ADE1099" s="17"/>
      <c r="ADF1099" s="17"/>
      <c r="ADG1099" s="17"/>
      <c r="ADH1099" s="17"/>
      <c r="ADI1099" s="17"/>
      <c r="ADJ1099" s="17"/>
      <c r="ADK1099" s="17"/>
      <c r="ADL1099" s="17"/>
      <c r="ADM1099" s="17"/>
      <c r="ADN1099" s="17"/>
      <c r="ADO1099" s="17"/>
      <c r="ADP1099" s="17"/>
      <c r="ADQ1099" s="17"/>
      <c r="ADR1099" s="17"/>
    </row>
    <row r="1100" spans="44:798" s="16" customFormat="1" x14ac:dyDescent="0.25">
      <c r="AR1100" s="56"/>
      <c r="AS1100" s="56"/>
      <c r="AT1100" s="57"/>
      <c r="AU1100" s="56"/>
      <c r="AV1100" s="57"/>
      <c r="AW1100" s="56"/>
      <c r="AX1100" s="56"/>
      <c r="AY1100" s="56"/>
      <c r="AZ1100" s="56"/>
      <c r="BA1100" s="56"/>
      <c r="BB1100" s="56"/>
      <c r="BC1100" s="56"/>
      <c r="BD1100" s="56"/>
      <c r="BE1100" s="51"/>
      <c r="BF1100" s="51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  <c r="HS1100" s="17"/>
      <c r="HT1100" s="17"/>
      <c r="HU1100" s="17"/>
      <c r="HV1100" s="17"/>
      <c r="HW1100" s="17"/>
      <c r="HX1100" s="17"/>
      <c r="HY1100" s="17"/>
      <c r="HZ1100" s="17"/>
      <c r="IA1100" s="17"/>
      <c r="IB1100" s="17"/>
      <c r="IC1100" s="17"/>
      <c r="ID1100" s="17"/>
      <c r="IE1100" s="17"/>
      <c r="IF1100" s="17"/>
      <c r="IG1100" s="17"/>
      <c r="IH1100" s="17"/>
      <c r="II1100" s="17"/>
      <c r="IJ1100" s="17"/>
      <c r="IK1100" s="17"/>
      <c r="IL1100" s="17"/>
      <c r="IM1100" s="17"/>
      <c r="IN1100" s="17"/>
      <c r="IO1100" s="17"/>
      <c r="IP1100" s="17"/>
      <c r="IQ1100" s="17"/>
      <c r="IR1100" s="17"/>
      <c r="IS1100" s="17"/>
      <c r="IT1100" s="17"/>
      <c r="IU1100" s="17"/>
      <c r="IV1100" s="17"/>
      <c r="IW1100" s="17"/>
      <c r="IX1100" s="17"/>
      <c r="IY1100" s="17"/>
      <c r="IZ1100" s="17"/>
      <c r="JA1100" s="17"/>
      <c r="JB1100" s="17"/>
      <c r="JC1100" s="17"/>
      <c r="JD1100" s="17"/>
      <c r="JE1100" s="17"/>
      <c r="JF1100" s="17"/>
      <c r="JG1100" s="17"/>
      <c r="JH1100" s="17"/>
      <c r="JI1100" s="17"/>
      <c r="JJ1100" s="17"/>
      <c r="JK1100" s="17"/>
      <c r="JL1100" s="17"/>
      <c r="JM1100" s="17"/>
      <c r="JN1100" s="17"/>
      <c r="JO1100" s="17"/>
      <c r="JP1100" s="17"/>
      <c r="JQ1100" s="17"/>
      <c r="JR1100" s="17"/>
      <c r="JS1100" s="17"/>
      <c r="JT1100" s="17"/>
      <c r="JU1100" s="17"/>
      <c r="JV1100" s="17"/>
      <c r="JW1100" s="17"/>
      <c r="JX1100" s="17"/>
      <c r="JY1100" s="17"/>
      <c r="JZ1100" s="17"/>
      <c r="KA1100" s="17"/>
      <c r="KB1100" s="17"/>
      <c r="KC1100" s="17"/>
      <c r="KD1100" s="17"/>
      <c r="KE1100" s="17"/>
      <c r="KF1100" s="17"/>
      <c r="KG1100" s="17"/>
      <c r="KH1100" s="17"/>
      <c r="KI1100" s="17"/>
      <c r="KJ1100" s="17"/>
      <c r="KK1100" s="17"/>
      <c r="KL1100" s="17"/>
      <c r="KM1100" s="17"/>
      <c r="KN1100" s="17"/>
      <c r="KO1100" s="17"/>
      <c r="KP1100" s="17"/>
      <c r="KQ1100" s="17"/>
      <c r="KR1100" s="17"/>
      <c r="KS1100" s="17"/>
      <c r="KT1100" s="17"/>
      <c r="KU1100" s="17"/>
      <c r="KV1100" s="17"/>
      <c r="KW1100" s="17"/>
      <c r="KX1100" s="17"/>
      <c r="KY1100" s="17"/>
      <c r="KZ1100" s="17"/>
      <c r="LA1100" s="17"/>
      <c r="LB1100" s="17"/>
      <c r="LC1100" s="17"/>
      <c r="LD1100" s="17"/>
      <c r="LE1100" s="17"/>
      <c r="LF1100" s="17"/>
      <c r="LG1100" s="17"/>
      <c r="LH1100" s="17"/>
      <c r="LI1100" s="17"/>
      <c r="LJ1100" s="17"/>
      <c r="LK1100" s="17"/>
      <c r="LL1100" s="17"/>
      <c r="LM1100" s="17"/>
      <c r="LN1100" s="17"/>
      <c r="LO1100" s="17"/>
      <c r="LP1100" s="17"/>
      <c r="LQ1100" s="17"/>
      <c r="LR1100" s="17"/>
      <c r="LS1100" s="17"/>
      <c r="LT1100" s="17"/>
      <c r="LU1100" s="17"/>
      <c r="LV1100" s="17"/>
      <c r="LW1100" s="17"/>
      <c r="LX1100" s="17"/>
      <c r="LY1100" s="17"/>
      <c r="LZ1100" s="17"/>
      <c r="MA1100" s="17"/>
      <c r="MB1100" s="17"/>
      <c r="MC1100" s="17"/>
      <c r="MD1100" s="17"/>
      <c r="ME1100" s="17"/>
      <c r="MF1100" s="17"/>
      <c r="MG1100" s="17"/>
      <c r="MH1100" s="17"/>
      <c r="MI1100" s="17"/>
      <c r="MJ1100" s="17"/>
      <c r="MK1100" s="17"/>
      <c r="ML1100" s="17"/>
      <c r="MM1100" s="17"/>
      <c r="MN1100" s="17"/>
      <c r="MO1100" s="17"/>
      <c r="MP1100" s="17"/>
      <c r="MQ1100" s="17"/>
      <c r="MR1100" s="17"/>
      <c r="MS1100" s="17"/>
      <c r="MT1100" s="17"/>
      <c r="MU1100" s="17"/>
      <c r="MV1100" s="17"/>
      <c r="MW1100" s="17"/>
      <c r="MX1100" s="17"/>
      <c r="MY1100" s="17"/>
      <c r="MZ1100" s="17"/>
      <c r="NA1100" s="17"/>
      <c r="NB1100" s="17"/>
      <c r="NC1100" s="17"/>
      <c r="ND1100" s="17"/>
      <c r="NE1100" s="17"/>
      <c r="NF1100" s="17"/>
      <c r="NG1100" s="17"/>
      <c r="NH1100" s="17"/>
      <c r="NI1100" s="17"/>
      <c r="NJ1100" s="17"/>
      <c r="NK1100" s="17"/>
      <c r="NL1100" s="17"/>
      <c r="NM1100" s="17"/>
      <c r="NN1100" s="17"/>
      <c r="NO1100" s="17"/>
      <c r="NP1100" s="17"/>
      <c r="NQ1100" s="17"/>
      <c r="NR1100" s="17"/>
      <c r="NS1100" s="17"/>
      <c r="NT1100" s="17"/>
      <c r="NU1100" s="17"/>
      <c r="NV1100" s="17"/>
      <c r="NW1100" s="17"/>
      <c r="NX1100" s="17"/>
      <c r="NY1100" s="17"/>
      <c r="NZ1100" s="17"/>
      <c r="OA1100" s="17"/>
      <c r="OB1100" s="17"/>
      <c r="OC1100" s="17"/>
      <c r="OD1100" s="17"/>
      <c r="OE1100" s="17"/>
      <c r="OF1100" s="17"/>
      <c r="OG1100" s="17"/>
      <c r="OH1100" s="17"/>
      <c r="OI1100" s="17"/>
      <c r="OJ1100" s="17"/>
      <c r="OK1100" s="17"/>
      <c r="OL1100" s="17"/>
      <c r="OM1100" s="17"/>
      <c r="ON1100" s="17"/>
      <c r="OO1100" s="17"/>
      <c r="OP1100" s="17"/>
      <c r="OQ1100" s="17"/>
      <c r="OR1100" s="17"/>
      <c r="OS1100" s="17"/>
      <c r="OT1100" s="17"/>
      <c r="OU1100" s="17"/>
      <c r="OV1100" s="17"/>
      <c r="OW1100" s="17"/>
      <c r="OX1100" s="17"/>
      <c r="OY1100" s="17"/>
      <c r="OZ1100" s="17"/>
      <c r="PA1100" s="17"/>
      <c r="PB1100" s="17"/>
      <c r="PC1100" s="17"/>
      <c r="PD1100" s="17"/>
      <c r="PE1100" s="17"/>
      <c r="PF1100" s="17"/>
      <c r="PG1100" s="17"/>
      <c r="PH1100" s="17"/>
      <c r="PI1100" s="17"/>
      <c r="PJ1100" s="17"/>
      <c r="PK1100" s="17"/>
      <c r="PL1100" s="17"/>
      <c r="PM1100" s="17"/>
      <c r="PN1100" s="17"/>
      <c r="PO1100" s="17"/>
      <c r="PP1100" s="17"/>
      <c r="PQ1100" s="17"/>
      <c r="PR1100" s="17"/>
      <c r="PS1100" s="17"/>
      <c r="PT1100" s="17"/>
      <c r="PU1100" s="17"/>
      <c r="PV1100" s="17"/>
      <c r="PW1100" s="17"/>
      <c r="PX1100" s="17"/>
      <c r="PY1100" s="17"/>
      <c r="PZ1100" s="17"/>
      <c r="QA1100" s="17"/>
      <c r="QB1100" s="17"/>
      <c r="QC1100" s="17"/>
      <c r="QD1100" s="17"/>
      <c r="QE1100" s="17"/>
      <c r="QF1100" s="17"/>
      <c r="QG1100" s="17"/>
      <c r="QH1100" s="17"/>
      <c r="QI1100" s="17"/>
      <c r="QJ1100" s="17"/>
      <c r="QK1100" s="17"/>
      <c r="QL1100" s="17"/>
      <c r="QM1100" s="17"/>
      <c r="QN1100" s="17"/>
      <c r="QO1100" s="17"/>
      <c r="QP1100" s="17"/>
      <c r="QQ1100" s="17"/>
      <c r="QR1100" s="17"/>
      <c r="QS1100" s="17"/>
      <c r="QT1100" s="17"/>
      <c r="QU1100" s="17"/>
      <c r="QV1100" s="17"/>
      <c r="QW1100" s="17"/>
      <c r="QX1100" s="17"/>
      <c r="QY1100" s="17"/>
      <c r="QZ1100" s="17"/>
      <c r="RA1100" s="17"/>
      <c r="RB1100" s="17"/>
      <c r="RC1100" s="17"/>
      <c r="RD1100" s="17"/>
      <c r="RE1100" s="17"/>
      <c r="RF1100" s="17"/>
      <c r="RG1100" s="17"/>
      <c r="RH1100" s="17"/>
      <c r="RI1100" s="17"/>
      <c r="RJ1100" s="17"/>
      <c r="RK1100" s="17"/>
      <c r="RL1100" s="17"/>
      <c r="RM1100" s="17"/>
      <c r="RN1100" s="17"/>
      <c r="RO1100" s="17"/>
      <c r="RP1100" s="17"/>
      <c r="RQ1100" s="17"/>
      <c r="RR1100" s="17"/>
      <c r="RS1100" s="17"/>
      <c r="RT1100" s="17"/>
      <c r="RU1100" s="17"/>
      <c r="RV1100" s="17"/>
      <c r="RW1100" s="17"/>
      <c r="RX1100" s="17"/>
      <c r="RY1100" s="17"/>
      <c r="RZ1100" s="17"/>
      <c r="SA1100" s="17"/>
      <c r="SB1100" s="17"/>
      <c r="SC1100" s="17"/>
      <c r="SD1100" s="17"/>
      <c r="SE1100" s="17"/>
      <c r="SF1100" s="17"/>
      <c r="SG1100" s="17"/>
      <c r="SH1100" s="17"/>
      <c r="SI1100" s="17"/>
      <c r="SJ1100" s="17"/>
      <c r="SK1100" s="17"/>
      <c r="SL1100" s="17"/>
      <c r="SM1100" s="17"/>
      <c r="SN1100" s="17"/>
      <c r="SO1100" s="17"/>
      <c r="SP1100" s="17"/>
      <c r="SQ1100" s="17"/>
      <c r="SR1100" s="17"/>
      <c r="SS1100" s="17"/>
      <c r="ST1100" s="17"/>
      <c r="SU1100" s="17"/>
      <c r="SV1100" s="17"/>
      <c r="SW1100" s="17"/>
      <c r="SX1100" s="17"/>
      <c r="SY1100" s="17"/>
      <c r="SZ1100" s="17"/>
      <c r="TA1100" s="17"/>
      <c r="TB1100" s="17"/>
      <c r="TC1100" s="17"/>
      <c r="TD1100" s="17"/>
      <c r="TE1100" s="17"/>
      <c r="TF1100" s="17"/>
      <c r="TG1100" s="17"/>
      <c r="TH1100" s="17"/>
      <c r="TI1100" s="17"/>
      <c r="TJ1100" s="17"/>
      <c r="TK1100" s="17"/>
      <c r="TL1100" s="17"/>
      <c r="TM1100" s="17"/>
      <c r="TN1100" s="17"/>
      <c r="TO1100" s="17"/>
      <c r="TP1100" s="17"/>
      <c r="TQ1100" s="17"/>
      <c r="TR1100" s="17"/>
      <c r="TS1100" s="17"/>
      <c r="TT1100" s="17"/>
      <c r="TU1100" s="17"/>
      <c r="TV1100" s="17"/>
      <c r="TW1100" s="17"/>
      <c r="TX1100" s="17"/>
      <c r="TY1100" s="17"/>
      <c r="TZ1100" s="17"/>
      <c r="UA1100" s="17"/>
      <c r="UB1100" s="17"/>
      <c r="UC1100" s="17"/>
      <c r="UD1100" s="17"/>
      <c r="UE1100" s="17"/>
      <c r="UF1100" s="17"/>
      <c r="UG1100" s="17"/>
      <c r="UH1100" s="17"/>
      <c r="UI1100" s="17"/>
      <c r="UJ1100" s="17"/>
      <c r="UK1100" s="17"/>
      <c r="UL1100" s="17"/>
      <c r="UM1100" s="17"/>
      <c r="UN1100" s="17"/>
      <c r="UO1100" s="17"/>
      <c r="UP1100" s="17"/>
      <c r="UQ1100" s="17"/>
      <c r="UR1100" s="17"/>
      <c r="US1100" s="17"/>
      <c r="UT1100" s="17"/>
      <c r="UU1100" s="17"/>
      <c r="UV1100" s="17"/>
      <c r="UW1100" s="17"/>
      <c r="UX1100" s="17"/>
      <c r="UY1100" s="17"/>
      <c r="UZ1100" s="17"/>
      <c r="VA1100" s="17"/>
      <c r="VB1100" s="17"/>
      <c r="VC1100" s="17"/>
      <c r="VD1100" s="17"/>
      <c r="VE1100" s="17"/>
      <c r="VF1100" s="17"/>
      <c r="VG1100" s="17"/>
      <c r="VH1100" s="17"/>
      <c r="VI1100" s="17"/>
      <c r="VJ1100" s="17"/>
      <c r="VK1100" s="17"/>
      <c r="VL1100" s="17"/>
      <c r="VM1100" s="17"/>
      <c r="VN1100" s="17"/>
      <c r="VO1100" s="17"/>
      <c r="VP1100" s="17"/>
      <c r="VQ1100" s="17"/>
      <c r="VR1100" s="17"/>
      <c r="VS1100" s="17"/>
      <c r="VT1100" s="17"/>
      <c r="VU1100" s="17"/>
      <c r="VV1100" s="17"/>
      <c r="VW1100" s="17"/>
      <c r="VX1100" s="17"/>
      <c r="VY1100" s="17"/>
      <c r="VZ1100" s="17"/>
      <c r="WA1100" s="17"/>
      <c r="WB1100" s="17"/>
      <c r="WC1100" s="17"/>
      <c r="WD1100" s="17"/>
      <c r="WE1100" s="17"/>
      <c r="WF1100" s="17"/>
      <c r="WG1100" s="17"/>
      <c r="WH1100" s="17"/>
      <c r="WI1100" s="17"/>
      <c r="WJ1100" s="17"/>
      <c r="WK1100" s="17"/>
      <c r="WL1100" s="17"/>
      <c r="WM1100" s="17"/>
      <c r="WN1100" s="17"/>
      <c r="WO1100" s="17"/>
      <c r="WP1100" s="17"/>
      <c r="WQ1100" s="17"/>
      <c r="WR1100" s="17"/>
      <c r="WS1100" s="17"/>
      <c r="WT1100" s="17"/>
      <c r="WU1100" s="17"/>
      <c r="WV1100" s="17"/>
      <c r="WW1100" s="17"/>
      <c r="WX1100" s="17"/>
      <c r="WY1100" s="17"/>
      <c r="WZ1100" s="17"/>
      <c r="XA1100" s="17"/>
      <c r="XB1100" s="17"/>
      <c r="XC1100" s="17"/>
      <c r="XD1100" s="17"/>
      <c r="XE1100" s="17"/>
      <c r="XF1100" s="17"/>
      <c r="XG1100" s="17"/>
      <c r="XH1100" s="17"/>
      <c r="XI1100" s="17"/>
      <c r="XJ1100" s="17"/>
      <c r="XK1100" s="17"/>
      <c r="XL1100" s="17"/>
      <c r="XM1100" s="17"/>
      <c r="XN1100" s="17"/>
      <c r="XO1100" s="17"/>
      <c r="XP1100" s="17"/>
      <c r="XQ1100" s="17"/>
      <c r="XR1100" s="17"/>
      <c r="XS1100" s="17"/>
      <c r="XT1100" s="17"/>
      <c r="XU1100" s="17"/>
      <c r="XV1100" s="17"/>
      <c r="XW1100" s="17"/>
      <c r="XX1100" s="17"/>
      <c r="XY1100" s="17"/>
      <c r="XZ1100" s="17"/>
      <c r="YA1100" s="17"/>
      <c r="YB1100" s="17"/>
      <c r="YC1100" s="17"/>
      <c r="YD1100" s="17"/>
      <c r="YE1100" s="17"/>
      <c r="YF1100" s="17"/>
      <c r="YG1100" s="17"/>
      <c r="YH1100" s="17"/>
      <c r="YI1100" s="17"/>
      <c r="YJ1100" s="17"/>
      <c r="YK1100" s="17"/>
      <c r="YL1100" s="17"/>
      <c r="YM1100" s="17"/>
      <c r="YN1100" s="17"/>
      <c r="YO1100" s="17"/>
      <c r="YP1100" s="17"/>
      <c r="YQ1100" s="17"/>
      <c r="YR1100" s="17"/>
      <c r="YS1100" s="17"/>
      <c r="YT1100" s="17"/>
      <c r="YU1100" s="17"/>
      <c r="YV1100" s="17"/>
      <c r="YW1100" s="17"/>
      <c r="YX1100" s="17"/>
      <c r="YY1100" s="17"/>
      <c r="YZ1100" s="17"/>
      <c r="ZA1100" s="17"/>
      <c r="ZB1100" s="17"/>
      <c r="ZC1100" s="17"/>
      <c r="ZD1100" s="17"/>
      <c r="ZE1100" s="17"/>
      <c r="ZF1100" s="17"/>
      <c r="ZG1100" s="17"/>
      <c r="ZH1100" s="17"/>
      <c r="ZI1100" s="17"/>
      <c r="ZJ1100" s="17"/>
      <c r="ZK1100" s="17"/>
      <c r="ZL1100" s="17"/>
      <c r="ZM1100" s="17"/>
      <c r="ZN1100" s="17"/>
      <c r="ZO1100" s="17"/>
      <c r="ZP1100" s="17"/>
      <c r="ZQ1100" s="17"/>
      <c r="ZR1100" s="17"/>
      <c r="ZS1100" s="17"/>
      <c r="ZT1100" s="17"/>
      <c r="ZU1100" s="17"/>
      <c r="ZV1100" s="17"/>
      <c r="ZW1100" s="17"/>
      <c r="ZX1100" s="17"/>
      <c r="ZY1100" s="17"/>
      <c r="ZZ1100" s="17"/>
      <c r="AAA1100" s="17"/>
      <c r="AAB1100" s="17"/>
      <c r="AAC1100" s="17"/>
      <c r="AAD1100" s="17"/>
      <c r="AAE1100" s="17"/>
      <c r="AAF1100" s="17"/>
      <c r="AAG1100" s="17"/>
      <c r="AAH1100" s="17"/>
      <c r="AAI1100" s="17"/>
      <c r="AAJ1100" s="17"/>
      <c r="AAK1100" s="17"/>
      <c r="AAL1100" s="17"/>
      <c r="AAM1100" s="17"/>
      <c r="AAN1100" s="17"/>
      <c r="AAO1100" s="17"/>
      <c r="AAP1100" s="17"/>
      <c r="AAQ1100" s="17"/>
      <c r="AAR1100" s="17"/>
      <c r="AAS1100" s="17"/>
      <c r="AAT1100" s="17"/>
      <c r="AAU1100" s="17"/>
      <c r="AAV1100" s="17"/>
      <c r="AAW1100" s="17"/>
      <c r="AAX1100" s="17"/>
      <c r="AAY1100" s="17"/>
      <c r="AAZ1100" s="17"/>
      <c r="ABA1100" s="17"/>
      <c r="ABB1100" s="17"/>
      <c r="ABC1100" s="17"/>
      <c r="ABD1100" s="17"/>
      <c r="ABE1100" s="17"/>
      <c r="ABF1100" s="17"/>
      <c r="ABG1100" s="17"/>
      <c r="ABH1100" s="17"/>
      <c r="ABI1100" s="17"/>
      <c r="ABJ1100" s="17"/>
      <c r="ABK1100" s="17"/>
      <c r="ABL1100" s="17"/>
      <c r="ABM1100" s="17"/>
      <c r="ABN1100" s="17"/>
      <c r="ABO1100" s="17"/>
      <c r="ABP1100" s="17"/>
      <c r="ABQ1100" s="17"/>
      <c r="ABR1100" s="17"/>
      <c r="ABS1100" s="17"/>
      <c r="ABT1100" s="17"/>
      <c r="ABU1100" s="17"/>
      <c r="ABV1100" s="17"/>
      <c r="ABW1100" s="17"/>
      <c r="ABX1100" s="17"/>
      <c r="ABY1100" s="17"/>
      <c r="ABZ1100" s="17"/>
      <c r="ACA1100" s="17"/>
      <c r="ACB1100" s="17"/>
      <c r="ACC1100" s="17"/>
      <c r="ACD1100" s="17"/>
      <c r="ACE1100" s="17"/>
      <c r="ACF1100" s="17"/>
      <c r="ACG1100" s="17"/>
      <c r="ACH1100" s="17"/>
      <c r="ACI1100" s="17"/>
      <c r="ACJ1100" s="17"/>
      <c r="ACK1100" s="17"/>
      <c r="ACL1100" s="17"/>
      <c r="ACM1100" s="17"/>
      <c r="ACN1100" s="17"/>
      <c r="ACO1100" s="17"/>
      <c r="ACP1100" s="17"/>
      <c r="ACQ1100" s="17"/>
      <c r="ACR1100" s="17"/>
      <c r="ACS1100" s="17"/>
      <c r="ACT1100" s="17"/>
      <c r="ACU1100" s="17"/>
      <c r="ACV1100" s="17"/>
      <c r="ACW1100" s="17"/>
      <c r="ACX1100" s="17"/>
      <c r="ACY1100" s="17"/>
      <c r="ACZ1100" s="17"/>
      <c r="ADA1100" s="17"/>
      <c r="ADB1100" s="17"/>
      <c r="ADC1100" s="17"/>
      <c r="ADD1100" s="17"/>
      <c r="ADE1100" s="17"/>
      <c r="ADF1100" s="17"/>
      <c r="ADG1100" s="17"/>
      <c r="ADH1100" s="17"/>
      <c r="ADI1100" s="17"/>
      <c r="ADJ1100" s="17"/>
      <c r="ADK1100" s="17"/>
      <c r="ADL1100" s="17"/>
      <c r="ADM1100" s="17"/>
      <c r="ADN1100" s="17"/>
      <c r="ADO1100" s="17"/>
      <c r="ADP1100" s="17"/>
      <c r="ADQ1100" s="17"/>
      <c r="ADR1100" s="17"/>
    </row>
    <row r="1101" spans="44:798" s="16" customFormat="1" x14ac:dyDescent="0.25">
      <c r="AR1101" s="56"/>
      <c r="AS1101" s="56"/>
      <c r="AT1101" s="57"/>
      <c r="AU1101" s="56"/>
      <c r="AV1101" s="57"/>
      <c r="AW1101" s="56"/>
      <c r="AX1101" s="56"/>
      <c r="AY1101" s="56"/>
      <c r="AZ1101" s="56"/>
      <c r="BA1101" s="56"/>
      <c r="BB1101" s="56"/>
      <c r="BC1101" s="56"/>
      <c r="BD1101" s="56"/>
      <c r="BE1101" s="51"/>
      <c r="BF1101" s="51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  <c r="HS1101" s="17"/>
      <c r="HT1101" s="17"/>
      <c r="HU1101" s="17"/>
      <c r="HV1101" s="17"/>
      <c r="HW1101" s="17"/>
      <c r="HX1101" s="17"/>
      <c r="HY1101" s="17"/>
      <c r="HZ1101" s="17"/>
      <c r="IA1101" s="17"/>
      <c r="IB1101" s="17"/>
      <c r="IC1101" s="17"/>
      <c r="ID1101" s="17"/>
      <c r="IE1101" s="17"/>
      <c r="IF1101" s="17"/>
      <c r="IG1101" s="17"/>
      <c r="IH1101" s="17"/>
      <c r="II1101" s="17"/>
      <c r="IJ1101" s="17"/>
      <c r="IK1101" s="17"/>
      <c r="IL1101" s="17"/>
      <c r="IM1101" s="17"/>
      <c r="IN1101" s="17"/>
      <c r="IO1101" s="17"/>
      <c r="IP1101" s="17"/>
      <c r="IQ1101" s="17"/>
      <c r="IR1101" s="17"/>
      <c r="IS1101" s="17"/>
      <c r="IT1101" s="17"/>
      <c r="IU1101" s="17"/>
      <c r="IV1101" s="17"/>
      <c r="IW1101" s="17"/>
      <c r="IX1101" s="17"/>
      <c r="IY1101" s="17"/>
      <c r="IZ1101" s="17"/>
      <c r="JA1101" s="17"/>
      <c r="JB1101" s="17"/>
      <c r="JC1101" s="17"/>
      <c r="JD1101" s="17"/>
      <c r="JE1101" s="17"/>
      <c r="JF1101" s="17"/>
      <c r="JG1101" s="17"/>
      <c r="JH1101" s="17"/>
      <c r="JI1101" s="17"/>
      <c r="JJ1101" s="17"/>
      <c r="JK1101" s="17"/>
      <c r="JL1101" s="17"/>
      <c r="JM1101" s="17"/>
      <c r="JN1101" s="17"/>
      <c r="JO1101" s="17"/>
      <c r="JP1101" s="17"/>
      <c r="JQ1101" s="17"/>
      <c r="JR1101" s="17"/>
      <c r="JS1101" s="17"/>
      <c r="JT1101" s="17"/>
      <c r="JU1101" s="17"/>
      <c r="JV1101" s="17"/>
      <c r="JW1101" s="17"/>
      <c r="JX1101" s="17"/>
      <c r="JY1101" s="17"/>
      <c r="JZ1101" s="17"/>
      <c r="KA1101" s="17"/>
      <c r="KB1101" s="17"/>
      <c r="KC1101" s="17"/>
      <c r="KD1101" s="17"/>
      <c r="KE1101" s="17"/>
      <c r="KF1101" s="17"/>
      <c r="KG1101" s="17"/>
      <c r="KH1101" s="17"/>
      <c r="KI1101" s="17"/>
      <c r="KJ1101" s="17"/>
      <c r="KK1101" s="17"/>
      <c r="KL1101" s="17"/>
      <c r="KM1101" s="17"/>
      <c r="KN1101" s="17"/>
      <c r="KO1101" s="17"/>
      <c r="KP1101" s="17"/>
      <c r="KQ1101" s="17"/>
      <c r="KR1101" s="17"/>
      <c r="KS1101" s="17"/>
      <c r="KT1101" s="17"/>
      <c r="KU1101" s="17"/>
      <c r="KV1101" s="17"/>
      <c r="KW1101" s="17"/>
      <c r="KX1101" s="17"/>
      <c r="KY1101" s="17"/>
      <c r="KZ1101" s="17"/>
      <c r="LA1101" s="17"/>
      <c r="LB1101" s="17"/>
      <c r="LC1101" s="17"/>
      <c r="LD1101" s="17"/>
      <c r="LE1101" s="17"/>
      <c r="LF1101" s="17"/>
      <c r="LG1101" s="17"/>
      <c r="LH1101" s="17"/>
      <c r="LI1101" s="17"/>
      <c r="LJ1101" s="17"/>
      <c r="LK1101" s="17"/>
      <c r="LL1101" s="17"/>
      <c r="LM1101" s="17"/>
      <c r="LN1101" s="17"/>
      <c r="LO1101" s="17"/>
      <c r="LP1101" s="17"/>
      <c r="LQ1101" s="17"/>
      <c r="LR1101" s="17"/>
      <c r="LS1101" s="17"/>
      <c r="LT1101" s="17"/>
      <c r="LU1101" s="17"/>
      <c r="LV1101" s="17"/>
      <c r="LW1101" s="17"/>
      <c r="LX1101" s="17"/>
      <c r="LY1101" s="17"/>
      <c r="LZ1101" s="17"/>
      <c r="MA1101" s="17"/>
      <c r="MB1101" s="17"/>
      <c r="MC1101" s="17"/>
      <c r="MD1101" s="17"/>
      <c r="ME1101" s="17"/>
      <c r="MF1101" s="17"/>
      <c r="MG1101" s="17"/>
      <c r="MH1101" s="17"/>
      <c r="MI1101" s="17"/>
      <c r="MJ1101" s="17"/>
      <c r="MK1101" s="17"/>
      <c r="ML1101" s="17"/>
      <c r="MM1101" s="17"/>
      <c r="MN1101" s="17"/>
      <c r="MO1101" s="17"/>
      <c r="MP1101" s="17"/>
      <c r="MQ1101" s="17"/>
      <c r="MR1101" s="17"/>
      <c r="MS1101" s="17"/>
      <c r="MT1101" s="17"/>
      <c r="MU1101" s="17"/>
      <c r="MV1101" s="17"/>
      <c r="MW1101" s="17"/>
      <c r="MX1101" s="17"/>
      <c r="MY1101" s="17"/>
      <c r="MZ1101" s="17"/>
      <c r="NA1101" s="17"/>
      <c r="NB1101" s="17"/>
      <c r="NC1101" s="17"/>
      <c r="ND1101" s="17"/>
      <c r="NE1101" s="17"/>
      <c r="NF1101" s="17"/>
      <c r="NG1101" s="17"/>
      <c r="NH1101" s="17"/>
      <c r="NI1101" s="17"/>
      <c r="NJ1101" s="17"/>
      <c r="NK1101" s="17"/>
      <c r="NL1101" s="17"/>
      <c r="NM1101" s="17"/>
      <c r="NN1101" s="17"/>
      <c r="NO1101" s="17"/>
      <c r="NP1101" s="17"/>
      <c r="NQ1101" s="17"/>
      <c r="NR1101" s="17"/>
      <c r="NS1101" s="17"/>
      <c r="NT1101" s="17"/>
      <c r="NU1101" s="17"/>
      <c r="NV1101" s="17"/>
      <c r="NW1101" s="17"/>
      <c r="NX1101" s="17"/>
      <c r="NY1101" s="17"/>
      <c r="NZ1101" s="17"/>
      <c r="OA1101" s="17"/>
      <c r="OB1101" s="17"/>
      <c r="OC1101" s="17"/>
      <c r="OD1101" s="17"/>
      <c r="OE1101" s="17"/>
      <c r="OF1101" s="17"/>
      <c r="OG1101" s="17"/>
      <c r="OH1101" s="17"/>
      <c r="OI1101" s="17"/>
      <c r="OJ1101" s="17"/>
      <c r="OK1101" s="17"/>
      <c r="OL1101" s="17"/>
      <c r="OM1101" s="17"/>
      <c r="ON1101" s="17"/>
      <c r="OO1101" s="17"/>
      <c r="OP1101" s="17"/>
      <c r="OQ1101" s="17"/>
      <c r="OR1101" s="17"/>
      <c r="OS1101" s="17"/>
      <c r="OT1101" s="17"/>
      <c r="OU1101" s="17"/>
      <c r="OV1101" s="17"/>
      <c r="OW1101" s="17"/>
      <c r="OX1101" s="17"/>
      <c r="OY1101" s="17"/>
      <c r="OZ1101" s="17"/>
      <c r="PA1101" s="17"/>
      <c r="PB1101" s="17"/>
      <c r="PC1101" s="17"/>
      <c r="PD1101" s="17"/>
      <c r="PE1101" s="17"/>
      <c r="PF1101" s="17"/>
      <c r="PG1101" s="17"/>
      <c r="PH1101" s="17"/>
      <c r="PI1101" s="17"/>
      <c r="PJ1101" s="17"/>
      <c r="PK1101" s="17"/>
      <c r="PL1101" s="17"/>
      <c r="PM1101" s="17"/>
      <c r="PN1101" s="17"/>
      <c r="PO1101" s="17"/>
      <c r="PP1101" s="17"/>
      <c r="PQ1101" s="17"/>
      <c r="PR1101" s="17"/>
      <c r="PS1101" s="17"/>
      <c r="PT1101" s="17"/>
      <c r="PU1101" s="17"/>
      <c r="PV1101" s="17"/>
      <c r="PW1101" s="17"/>
      <c r="PX1101" s="17"/>
      <c r="PY1101" s="17"/>
      <c r="PZ1101" s="17"/>
      <c r="QA1101" s="17"/>
      <c r="QB1101" s="17"/>
      <c r="QC1101" s="17"/>
      <c r="QD1101" s="17"/>
      <c r="QE1101" s="17"/>
      <c r="QF1101" s="17"/>
      <c r="QG1101" s="17"/>
      <c r="QH1101" s="17"/>
      <c r="QI1101" s="17"/>
      <c r="QJ1101" s="17"/>
      <c r="QK1101" s="17"/>
      <c r="QL1101" s="17"/>
      <c r="QM1101" s="17"/>
      <c r="QN1101" s="17"/>
      <c r="QO1101" s="17"/>
      <c r="QP1101" s="17"/>
      <c r="QQ1101" s="17"/>
      <c r="QR1101" s="17"/>
      <c r="QS1101" s="17"/>
      <c r="QT1101" s="17"/>
      <c r="QU1101" s="17"/>
      <c r="QV1101" s="17"/>
      <c r="QW1101" s="17"/>
      <c r="QX1101" s="17"/>
      <c r="QY1101" s="17"/>
      <c r="QZ1101" s="17"/>
      <c r="RA1101" s="17"/>
      <c r="RB1101" s="17"/>
      <c r="RC1101" s="17"/>
      <c r="RD1101" s="17"/>
      <c r="RE1101" s="17"/>
      <c r="RF1101" s="17"/>
      <c r="RG1101" s="17"/>
      <c r="RH1101" s="17"/>
      <c r="RI1101" s="17"/>
      <c r="RJ1101" s="17"/>
      <c r="RK1101" s="17"/>
      <c r="RL1101" s="17"/>
      <c r="RM1101" s="17"/>
      <c r="RN1101" s="17"/>
      <c r="RO1101" s="17"/>
      <c r="RP1101" s="17"/>
      <c r="RQ1101" s="17"/>
      <c r="RR1101" s="17"/>
      <c r="RS1101" s="17"/>
      <c r="RT1101" s="17"/>
      <c r="RU1101" s="17"/>
      <c r="RV1101" s="17"/>
      <c r="RW1101" s="17"/>
      <c r="RX1101" s="17"/>
      <c r="RY1101" s="17"/>
      <c r="RZ1101" s="17"/>
      <c r="SA1101" s="17"/>
      <c r="SB1101" s="17"/>
      <c r="SC1101" s="17"/>
      <c r="SD1101" s="17"/>
      <c r="SE1101" s="17"/>
      <c r="SF1101" s="17"/>
      <c r="SG1101" s="17"/>
      <c r="SH1101" s="17"/>
      <c r="SI1101" s="17"/>
      <c r="SJ1101" s="17"/>
      <c r="SK1101" s="17"/>
      <c r="SL1101" s="17"/>
      <c r="SM1101" s="17"/>
      <c r="SN1101" s="17"/>
      <c r="SO1101" s="17"/>
      <c r="SP1101" s="17"/>
      <c r="SQ1101" s="17"/>
      <c r="SR1101" s="17"/>
      <c r="SS1101" s="17"/>
      <c r="ST1101" s="17"/>
      <c r="SU1101" s="17"/>
      <c r="SV1101" s="17"/>
      <c r="SW1101" s="17"/>
      <c r="SX1101" s="17"/>
      <c r="SY1101" s="17"/>
      <c r="SZ1101" s="17"/>
      <c r="TA1101" s="17"/>
      <c r="TB1101" s="17"/>
      <c r="TC1101" s="17"/>
      <c r="TD1101" s="17"/>
      <c r="TE1101" s="17"/>
      <c r="TF1101" s="17"/>
      <c r="TG1101" s="17"/>
      <c r="TH1101" s="17"/>
      <c r="TI1101" s="17"/>
      <c r="TJ1101" s="17"/>
      <c r="TK1101" s="17"/>
      <c r="TL1101" s="17"/>
      <c r="TM1101" s="17"/>
      <c r="TN1101" s="17"/>
      <c r="TO1101" s="17"/>
      <c r="TP1101" s="17"/>
      <c r="TQ1101" s="17"/>
      <c r="TR1101" s="17"/>
      <c r="TS1101" s="17"/>
      <c r="TT1101" s="17"/>
      <c r="TU1101" s="17"/>
      <c r="TV1101" s="17"/>
      <c r="TW1101" s="17"/>
      <c r="TX1101" s="17"/>
      <c r="TY1101" s="17"/>
      <c r="TZ1101" s="17"/>
      <c r="UA1101" s="17"/>
      <c r="UB1101" s="17"/>
      <c r="UC1101" s="17"/>
      <c r="UD1101" s="17"/>
      <c r="UE1101" s="17"/>
      <c r="UF1101" s="17"/>
      <c r="UG1101" s="17"/>
      <c r="UH1101" s="17"/>
      <c r="UI1101" s="17"/>
      <c r="UJ1101" s="17"/>
      <c r="UK1101" s="17"/>
      <c r="UL1101" s="17"/>
      <c r="UM1101" s="17"/>
      <c r="UN1101" s="17"/>
      <c r="UO1101" s="17"/>
      <c r="UP1101" s="17"/>
      <c r="UQ1101" s="17"/>
      <c r="UR1101" s="17"/>
      <c r="US1101" s="17"/>
      <c r="UT1101" s="17"/>
      <c r="UU1101" s="17"/>
      <c r="UV1101" s="17"/>
      <c r="UW1101" s="17"/>
      <c r="UX1101" s="17"/>
      <c r="UY1101" s="17"/>
      <c r="UZ1101" s="17"/>
      <c r="VA1101" s="17"/>
      <c r="VB1101" s="17"/>
      <c r="VC1101" s="17"/>
      <c r="VD1101" s="17"/>
      <c r="VE1101" s="17"/>
      <c r="VF1101" s="17"/>
      <c r="VG1101" s="17"/>
      <c r="VH1101" s="17"/>
      <c r="VI1101" s="17"/>
      <c r="VJ1101" s="17"/>
      <c r="VK1101" s="17"/>
      <c r="VL1101" s="17"/>
      <c r="VM1101" s="17"/>
      <c r="VN1101" s="17"/>
      <c r="VO1101" s="17"/>
      <c r="VP1101" s="17"/>
      <c r="VQ1101" s="17"/>
      <c r="VR1101" s="17"/>
      <c r="VS1101" s="17"/>
      <c r="VT1101" s="17"/>
      <c r="VU1101" s="17"/>
      <c r="VV1101" s="17"/>
      <c r="VW1101" s="17"/>
      <c r="VX1101" s="17"/>
      <c r="VY1101" s="17"/>
      <c r="VZ1101" s="17"/>
      <c r="WA1101" s="17"/>
      <c r="WB1101" s="17"/>
      <c r="WC1101" s="17"/>
      <c r="WD1101" s="17"/>
      <c r="WE1101" s="17"/>
      <c r="WF1101" s="17"/>
      <c r="WG1101" s="17"/>
      <c r="WH1101" s="17"/>
      <c r="WI1101" s="17"/>
      <c r="WJ1101" s="17"/>
      <c r="WK1101" s="17"/>
      <c r="WL1101" s="17"/>
      <c r="WM1101" s="17"/>
      <c r="WN1101" s="17"/>
      <c r="WO1101" s="17"/>
      <c r="WP1101" s="17"/>
      <c r="WQ1101" s="17"/>
      <c r="WR1101" s="17"/>
      <c r="WS1101" s="17"/>
      <c r="WT1101" s="17"/>
      <c r="WU1101" s="17"/>
      <c r="WV1101" s="17"/>
      <c r="WW1101" s="17"/>
      <c r="WX1101" s="17"/>
      <c r="WY1101" s="17"/>
      <c r="WZ1101" s="17"/>
      <c r="XA1101" s="17"/>
      <c r="XB1101" s="17"/>
      <c r="XC1101" s="17"/>
      <c r="XD1101" s="17"/>
      <c r="XE1101" s="17"/>
      <c r="XF1101" s="17"/>
      <c r="XG1101" s="17"/>
      <c r="XH1101" s="17"/>
      <c r="XI1101" s="17"/>
      <c r="XJ1101" s="17"/>
      <c r="XK1101" s="17"/>
      <c r="XL1101" s="17"/>
      <c r="XM1101" s="17"/>
      <c r="XN1101" s="17"/>
      <c r="XO1101" s="17"/>
      <c r="XP1101" s="17"/>
      <c r="XQ1101" s="17"/>
      <c r="XR1101" s="17"/>
      <c r="XS1101" s="17"/>
      <c r="XT1101" s="17"/>
      <c r="XU1101" s="17"/>
      <c r="XV1101" s="17"/>
      <c r="XW1101" s="17"/>
      <c r="XX1101" s="17"/>
      <c r="XY1101" s="17"/>
      <c r="XZ1101" s="17"/>
      <c r="YA1101" s="17"/>
      <c r="YB1101" s="17"/>
      <c r="YC1101" s="17"/>
      <c r="YD1101" s="17"/>
      <c r="YE1101" s="17"/>
      <c r="YF1101" s="17"/>
      <c r="YG1101" s="17"/>
      <c r="YH1101" s="17"/>
      <c r="YI1101" s="17"/>
      <c r="YJ1101" s="17"/>
      <c r="YK1101" s="17"/>
      <c r="YL1101" s="17"/>
      <c r="YM1101" s="17"/>
      <c r="YN1101" s="17"/>
      <c r="YO1101" s="17"/>
      <c r="YP1101" s="17"/>
      <c r="YQ1101" s="17"/>
      <c r="YR1101" s="17"/>
      <c r="YS1101" s="17"/>
      <c r="YT1101" s="17"/>
      <c r="YU1101" s="17"/>
      <c r="YV1101" s="17"/>
      <c r="YW1101" s="17"/>
      <c r="YX1101" s="17"/>
      <c r="YY1101" s="17"/>
      <c r="YZ1101" s="17"/>
      <c r="ZA1101" s="17"/>
      <c r="ZB1101" s="17"/>
      <c r="ZC1101" s="17"/>
      <c r="ZD1101" s="17"/>
      <c r="ZE1101" s="17"/>
      <c r="ZF1101" s="17"/>
      <c r="ZG1101" s="17"/>
      <c r="ZH1101" s="17"/>
      <c r="ZI1101" s="17"/>
      <c r="ZJ1101" s="17"/>
      <c r="ZK1101" s="17"/>
      <c r="ZL1101" s="17"/>
      <c r="ZM1101" s="17"/>
      <c r="ZN1101" s="17"/>
      <c r="ZO1101" s="17"/>
      <c r="ZP1101" s="17"/>
      <c r="ZQ1101" s="17"/>
      <c r="ZR1101" s="17"/>
      <c r="ZS1101" s="17"/>
      <c r="ZT1101" s="17"/>
      <c r="ZU1101" s="17"/>
      <c r="ZV1101" s="17"/>
      <c r="ZW1101" s="17"/>
      <c r="ZX1101" s="17"/>
      <c r="ZY1101" s="17"/>
      <c r="ZZ1101" s="17"/>
      <c r="AAA1101" s="17"/>
      <c r="AAB1101" s="17"/>
      <c r="AAC1101" s="17"/>
      <c r="AAD1101" s="17"/>
      <c r="AAE1101" s="17"/>
      <c r="AAF1101" s="17"/>
      <c r="AAG1101" s="17"/>
      <c r="AAH1101" s="17"/>
      <c r="AAI1101" s="17"/>
      <c r="AAJ1101" s="17"/>
      <c r="AAK1101" s="17"/>
      <c r="AAL1101" s="17"/>
      <c r="AAM1101" s="17"/>
      <c r="AAN1101" s="17"/>
      <c r="AAO1101" s="17"/>
      <c r="AAP1101" s="17"/>
      <c r="AAQ1101" s="17"/>
      <c r="AAR1101" s="17"/>
      <c r="AAS1101" s="17"/>
      <c r="AAT1101" s="17"/>
      <c r="AAU1101" s="17"/>
      <c r="AAV1101" s="17"/>
      <c r="AAW1101" s="17"/>
      <c r="AAX1101" s="17"/>
      <c r="AAY1101" s="17"/>
      <c r="AAZ1101" s="17"/>
      <c r="ABA1101" s="17"/>
      <c r="ABB1101" s="17"/>
      <c r="ABC1101" s="17"/>
      <c r="ABD1101" s="17"/>
      <c r="ABE1101" s="17"/>
      <c r="ABF1101" s="17"/>
      <c r="ABG1101" s="17"/>
      <c r="ABH1101" s="17"/>
      <c r="ABI1101" s="17"/>
      <c r="ABJ1101" s="17"/>
      <c r="ABK1101" s="17"/>
      <c r="ABL1101" s="17"/>
      <c r="ABM1101" s="17"/>
      <c r="ABN1101" s="17"/>
      <c r="ABO1101" s="17"/>
      <c r="ABP1101" s="17"/>
      <c r="ABQ1101" s="17"/>
      <c r="ABR1101" s="17"/>
      <c r="ABS1101" s="17"/>
      <c r="ABT1101" s="17"/>
      <c r="ABU1101" s="17"/>
      <c r="ABV1101" s="17"/>
      <c r="ABW1101" s="17"/>
      <c r="ABX1101" s="17"/>
      <c r="ABY1101" s="17"/>
      <c r="ABZ1101" s="17"/>
      <c r="ACA1101" s="17"/>
      <c r="ACB1101" s="17"/>
      <c r="ACC1101" s="17"/>
      <c r="ACD1101" s="17"/>
      <c r="ACE1101" s="17"/>
      <c r="ACF1101" s="17"/>
      <c r="ACG1101" s="17"/>
      <c r="ACH1101" s="17"/>
      <c r="ACI1101" s="17"/>
      <c r="ACJ1101" s="17"/>
      <c r="ACK1101" s="17"/>
      <c r="ACL1101" s="17"/>
      <c r="ACM1101" s="17"/>
      <c r="ACN1101" s="17"/>
      <c r="ACO1101" s="17"/>
      <c r="ACP1101" s="17"/>
      <c r="ACQ1101" s="17"/>
      <c r="ACR1101" s="17"/>
      <c r="ACS1101" s="17"/>
      <c r="ACT1101" s="17"/>
      <c r="ACU1101" s="17"/>
      <c r="ACV1101" s="17"/>
      <c r="ACW1101" s="17"/>
      <c r="ACX1101" s="17"/>
      <c r="ACY1101" s="17"/>
      <c r="ACZ1101" s="17"/>
      <c r="ADA1101" s="17"/>
      <c r="ADB1101" s="17"/>
      <c r="ADC1101" s="17"/>
      <c r="ADD1101" s="17"/>
      <c r="ADE1101" s="17"/>
      <c r="ADF1101" s="17"/>
      <c r="ADG1101" s="17"/>
      <c r="ADH1101" s="17"/>
      <c r="ADI1101" s="17"/>
      <c r="ADJ1101" s="17"/>
      <c r="ADK1101" s="17"/>
      <c r="ADL1101" s="17"/>
      <c r="ADM1101" s="17"/>
      <c r="ADN1101" s="17"/>
      <c r="ADO1101" s="17"/>
      <c r="ADP1101" s="17"/>
      <c r="ADQ1101" s="17"/>
      <c r="ADR1101" s="17"/>
    </row>
    <row r="1102" spans="44:798" s="16" customFormat="1" x14ac:dyDescent="0.25">
      <c r="AR1102" s="56"/>
      <c r="AS1102" s="56"/>
      <c r="AT1102" s="57"/>
      <c r="AU1102" s="56"/>
      <c r="AV1102" s="57"/>
      <c r="AW1102" s="56"/>
      <c r="AX1102" s="56"/>
      <c r="AY1102" s="56"/>
      <c r="AZ1102" s="56"/>
      <c r="BA1102" s="56"/>
      <c r="BB1102" s="56"/>
      <c r="BC1102" s="56"/>
      <c r="BD1102" s="56"/>
      <c r="BE1102" s="51"/>
      <c r="BF1102" s="51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  <c r="HS1102" s="17"/>
      <c r="HT1102" s="17"/>
      <c r="HU1102" s="17"/>
      <c r="HV1102" s="17"/>
      <c r="HW1102" s="17"/>
      <c r="HX1102" s="17"/>
      <c r="HY1102" s="17"/>
      <c r="HZ1102" s="17"/>
      <c r="IA1102" s="17"/>
      <c r="IB1102" s="17"/>
      <c r="IC1102" s="17"/>
      <c r="ID1102" s="17"/>
      <c r="IE1102" s="17"/>
      <c r="IF1102" s="17"/>
      <c r="IG1102" s="17"/>
      <c r="IH1102" s="17"/>
      <c r="II1102" s="17"/>
      <c r="IJ1102" s="17"/>
      <c r="IK1102" s="17"/>
      <c r="IL1102" s="17"/>
      <c r="IM1102" s="17"/>
      <c r="IN1102" s="17"/>
      <c r="IO1102" s="17"/>
      <c r="IP1102" s="17"/>
      <c r="IQ1102" s="17"/>
      <c r="IR1102" s="17"/>
      <c r="IS1102" s="17"/>
      <c r="IT1102" s="17"/>
      <c r="IU1102" s="17"/>
      <c r="IV1102" s="17"/>
      <c r="IW1102" s="17"/>
      <c r="IX1102" s="17"/>
      <c r="IY1102" s="17"/>
      <c r="IZ1102" s="17"/>
      <c r="JA1102" s="17"/>
      <c r="JB1102" s="17"/>
      <c r="JC1102" s="17"/>
      <c r="JD1102" s="17"/>
      <c r="JE1102" s="17"/>
      <c r="JF1102" s="17"/>
      <c r="JG1102" s="17"/>
      <c r="JH1102" s="17"/>
      <c r="JI1102" s="17"/>
      <c r="JJ1102" s="17"/>
      <c r="JK1102" s="17"/>
      <c r="JL1102" s="17"/>
      <c r="JM1102" s="17"/>
      <c r="JN1102" s="17"/>
      <c r="JO1102" s="17"/>
      <c r="JP1102" s="17"/>
      <c r="JQ1102" s="17"/>
      <c r="JR1102" s="17"/>
      <c r="JS1102" s="17"/>
      <c r="JT1102" s="17"/>
      <c r="JU1102" s="17"/>
      <c r="JV1102" s="17"/>
      <c r="JW1102" s="17"/>
      <c r="JX1102" s="17"/>
      <c r="JY1102" s="17"/>
      <c r="JZ1102" s="17"/>
      <c r="KA1102" s="17"/>
      <c r="KB1102" s="17"/>
      <c r="KC1102" s="17"/>
      <c r="KD1102" s="17"/>
      <c r="KE1102" s="17"/>
      <c r="KF1102" s="17"/>
      <c r="KG1102" s="17"/>
      <c r="KH1102" s="17"/>
      <c r="KI1102" s="17"/>
      <c r="KJ1102" s="17"/>
      <c r="KK1102" s="17"/>
      <c r="KL1102" s="17"/>
      <c r="KM1102" s="17"/>
      <c r="KN1102" s="17"/>
      <c r="KO1102" s="17"/>
      <c r="KP1102" s="17"/>
      <c r="KQ1102" s="17"/>
      <c r="KR1102" s="17"/>
      <c r="KS1102" s="17"/>
      <c r="KT1102" s="17"/>
      <c r="KU1102" s="17"/>
      <c r="KV1102" s="17"/>
      <c r="KW1102" s="17"/>
      <c r="KX1102" s="17"/>
      <c r="KY1102" s="17"/>
      <c r="KZ1102" s="17"/>
      <c r="LA1102" s="17"/>
      <c r="LB1102" s="17"/>
      <c r="LC1102" s="17"/>
      <c r="LD1102" s="17"/>
      <c r="LE1102" s="17"/>
      <c r="LF1102" s="17"/>
      <c r="LG1102" s="17"/>
      <c r="LH1102" s="17"/>
      <c r="LI1102" s="17"/>
      <c r="LJ1102" s="17"/>
      <c r="LK1102" s="17"/>
      <c r="LL1102" s="17"/>
      <c r="LM1102" s="17"/>
      <c r="LN1102" s="17"/>
      <c r="LO1102" s="17"/>
      <c r="LP1102" s="17"/>
      <c r="LQ1102" s="17"/>
      <c r="LR1102" s="17"/>
      <c r="LS1102" s="17"/>
      <c r="LT1102" s="17"/>
      <c r="LU1102" s="17"/>
      <c r="LV1102" s="17"/>
      <c r="LW1102" s="17"/>
      <c r="LX1102" s="17"/>
      <c r="LY1102" s="17"/>
      <c r="LZ1102" s="17"/>
      <c r="MA1102" s="17"/>
      <c r="MB1102" s="17"/>
      <c r="MC1102" s="17"/>
      <c r="MD1102" s="17"/>
      <c r="ME1102" s="17"/>
      <c r="MF1102" s="17"/>
      <c r="MG1102" s="17"/>
      <c r="MH1102" s="17"/>
      <c r="MI1102" s="17"/>
      <c r="MJ1102" s="17"/>
      <c r="MK1102" s="17"/>
      <c r="ML1102" s="17"/>
      <c r="MM1102" s="17"/>
      <c r="MN1102" s="17"/>
      <c r="MO1102" s="17"/>
      <c r="MP1102" s="17"/>
      <c r="MQ1102" s="17"/>
      <c r="MR1102" s="17"/>
      <c r="MS1102" s="17"/>
      <c r="MT1102" s="17"/>
      <c r="MU1102" s="17"/>
      <c r="MV1102" s="17"/>
      <c r="MW1102" s="17"/>
      <c r="MX1102" s="17"/>
      <c r="MY1102" s="17"/>
      <c r="MZ1102" s="17"/>
      <c r="NA1102" s="17"/>
      <c r="NB1102" s="17"/>
      <c r="NC1102" s="17"/>
      <c r="ND1102" s="17"/>
      <c r="NE1102" s="17"/>
      <c r="NF1102" s="17"/>
      <c r="NG1102" s="17"/>
      <c r="NH1102" s="17"/>
      <c r="NI1102" s="17"/>
      <c r="NJ1102" s="17"/>
      <c r="NK1102" s="17"/>
      <c r="NL1102" s="17"/>
      <c r="NM1102" s="17"/>
      <c r="NN1102" s="17"/>
      <c r="NO1102" s="17"/>
      <c r="NP1102" s="17"/>
      <c r="NQ1102" s="17"/>
      <c r="NR1102" s="17"/>
      <c r="NS1102" s="17"/>
      <c r="NT1102" s="17"/>
      <c r="NU1102" s="17"/>
      <c r="NV1102" s="17"/>
      <c r="NW1102" s="17"/>
      <c r="NX1102" s="17"/>
      <c r="NY1102" s="17"/>
      <c r="NZ1102" s="17"/>
      <c r="OA1102" s="17"/>
      <c r="OB1102" s="17"/>
      <c r="OC1102" s="17"/>
      <c r="OD1102" s="17"/>
      <c r="OE1102" s="17"/>
      <c r="OF1102" s="17"/>
      <c r="OG1102" s="17"/>
      <c r="OH1102" s="17"/>
      <c r="OI1102" s="17"/>
      <c r="OJ1102" s="17"/>
      <c r="OK1102" s="17"/>
      <c r="OL1102" s="17"/>
      <c r="OM1102" s="17"/>
      <c r="ON1102" s="17"/>
      <c r="OO1102" s="17"/>
      <c r="OP1102" s="17"/>
      <c r="OQ1102" s="17"/>
      <c r="OR1102" s="17"/>
      <c r="OS1102" s="17"/>
      <c r="OT1102" s="17"/>
      <c r="OU1102" s="17"/>
      <c r="OV1102" s="17"/>
      <c r="OW1102" s="17"/>
      <c r="OX1102" s="17"/>
      <c r="OY1102" s="17"/>
      <c r="OZ1102" s="17"/>
      <c r="PA1102" s="17"/>
      <c r="PB1102" s="17"/>
      <c r="PC1102" s="17"/>
      <c r="PD1102" s="17"/>
      <c r="PE1102" s="17"/>
      <c r="PF1102" s="17"/>
      <c r="PG1102" s="17"/>
      <c r="PH1102" s="17"/>
      <c r="PI1102" s="17"/>
      <c r="PJ1102" s="17"/>
      <c r="PK1102" s="17"/>
      <c r="PL1102" s="17"/>
      <c r="PM1102" s="17"/>
      <c r="PN1102" s="17"/>
      <c r="PO1102" s="17"/>
      <c r="PP1102" s="17"/>
      <c r="PQ1102" s="17"/>
      <c r="PR1102" s="17"/>
      <c r="PS1102" s="17"/>
      <c r="PT1102" s="17"/>
      <c r="PU1102" s="17"/>
      <c r="PV1102" s="17"/>
      <c r="PW1102" s="17"/>
      <c r="PX1102" s="17"/>
      <c r="PY1102" s="17"/>
      <c r="PZ1102" s="17"/>
      <c r="QA1102" s="17"/>
      <c r="QB1102" s="17"/>
      <c r="QC1102" s="17"/>
      <c r="QD1102" s="17"/>
      <c r="QE1102" s="17"/>
      <c r="QF1102" s="17"/>
      <c r="QG1102" s="17"/>
      <c r="QH1102" s="17"/>
      <c r="QI1102" s="17"/>
      <c r="QJ1102" s="17"/>
      <c r="QK1102" s="17"/>
      <c r="QL1102" s="17"/>
      <c r="QM1102" s="17"/>
      <c r="QN1102" s="17"/>
      <c r="QO1102" s="17"/>
      <c r="QP1102" s="17"/>
      <c r="QQ1102" s="17"/>
      <c r="QR1102" s="17"/>
      <c r="QS1102" s="17"/>
      <c r="QT1102" s="17"/>
      <c r="QU1102" s="17"/>
      <c r="QV1102" s="17"/>
      <c r="QW1102" s="17"/>
      <c r="QX1102" s="17"/>
      <c r="QY1102" s="17"/>
      <c r="QZ1102" s="17"/>
      <c r="RA1102" s="17"/>
      <c r="RB1102" s="17"/>
      <c r="RC1102" s="17"/>
      <c r="RD1102" s="17"/>
      <c r="RE1102" s="17"/>
      <c r="RF1102" s="17"/>
      <c r="RG1102" s="17"/>
      <c r="RH1102" s="17"/>
      <c r="RI1102" s="17"/>
      <c r="RJ1102" s="17"/>
      <c r="RK1102" s="17"/>
      <c r="RL1102" s="17"/>
      <c r="RM1102" s="17"/>
      <c r="RN1102" s="17"/>
      <c r="RO1102" s="17"/>
      <c r="RP1102" s="17"/>
      <c r="RQ1102" s="17"/>
      <c r="RR1102" s="17"/>
      <c r="RS1102" s="17"/>
      <c r="RT1102" s="17"/>
      <c r="RU1102" s="17"/>
      <c r="RV1102" s="17"/>
      <c r="RW1102" s="17"/>
      <c r="RX1102" s="17"/>
      <c r="RY1102" s="17"/>
      <c r="RZ1102" s="17"/>
      <c r="SA1102" s="17"/>
      <c r="SB1102" s="17"/>
      <c r="SC1102" s="17"/>
      <c r="SD1102" s="17"/>
      <c r="SE1102" s="17"/>
      <c r="SF1102" s="17"/>
      <c r="SG1102" s="17"/>
      <c r="SH1102" s="17"/>
      <c r="SI1102" s="17"/>
      <c r="SJ1102" s="17"/>
      <c r="SK1102" s="17"/>
      <c r="SL1102" s="17"/>
      <c r="SM1102" s="17"/>
      <c r="SN1102" s="17"/>
      <c r="SO1102" s="17"/>
      <c r="SP1102" s="17"/>
      <c r="SQ1102" s="17"/>
      <c r="SR1102" s="17"/>
      <c r="SS1102" s="17"/>
      <c r="ST1102" s="17"/>
      <c r="SU1102" s="17"/>
      <c r="SV1102" s="17"/>
      <c r="SW1102" s="17"/>
      <c r="SX1102" s="17"/>
      <c r="SY1102" s="17"/>
      <c r="SZ1102" s="17"/>
      <c r="TA1102" s="17"/>
      <c r="TB1102" s="17"/>
      <c r="TC1102" s="17"/>
      <c r="TD1102" s="17"/>
      <c r="TE1102" s="17"/>
      <c r="TF1102" s="17"/>
      <c r="TG1102" s="17"/>
      <c r="TH1102" s="17"/>
      <c r="TI1102" s="17"/>
      <c r="TJ1102" s="17"/>
      <c r="TK1102" s="17"/>
      <c r="TL1102" s="17"/>
      <c r="TM1102" s="17"/>
      <c r="TN1102" s="17"/>
      <c r="TO1102" s="17"/>
      <c r="TP1102" s="17"/>
      <c r="TQ1102" s="17"/>
      <c r="TR1102" s="17"/>
      <c r="TS1102" s="17"/>
      <c r="TT1102" s="17"/>
      <c r="TU1102" s="17"/>
      <c r="TV1102" s="17"/>
      <c r="TW1102" s="17"/>
      <c r="TX1102" s="17"/>
      <c r="TY1102" s="17"/>
      <c r="TZ1102" s="17"/>
      <c r="UA1102" s="17"/>
      <c r="UB1102" s="17"/>
      <c r="UC1102" s="17"/>
      <c r="UD1102" s="17"/>
      <c r="UE1102" s="17"/>
      <c r="UF1102" s="17"/>
      <c r="UG1102" s="17"/>
      <c r="UH1102" s="17"/>
      <c r="UI1102" s="17"/>
      <c r="UJ1102" s="17"/>
      <c r="UK1102" s="17"/>
      <c r="UL1102" s="17"/>
      <c r="UM1102" s="17"/>
      <c r="UN1102" s="17"/>
      <c r="UO1102" s="17"/>
      <c r="UP1102" s="17"/>
      <c r="UQ1102" s="17"/>
      <c r="UR1102" s="17"/>
      <c r="US1102" s="17"/>
      <c r="UT1102" s="17"/>
      <c r="UU1102" s="17"/>
      <c r="UV1102" s="17"/>
      <c r="UW1102" s="17"/>
      <c r="UX1102" s="17"/>
      <c r="UY1102" s="17"/>
      <c r="UZ1102" s="17"/>
      <c r="VA1102" s="17"/>
      <c r="VB1102" s="17"/>
      <c r="VC1102" s="17"/>
      <c r="VD1102" s="17"/>
      <c r="VE1102" s="17"/>
      <c r="VF1102" s="17"/>
      <c r="VG1102" s="17"/>
      <c r="VH1102" s="17"/>
      <c r="VI1102" s="17"/>
      <c r="VJ1102" s="17"/>
      <c r="VK1102" s="17"/>
      <c r="VL1102" s="17"/>
      <c r="VM1102" s="17"/>
      <c r="VN1102" s="17"/>
      <c r="VO1102" s="17"/>
      <c r="VP1102" s="17"/>
      <c r="VQ1102" s="17"/>
      <c r="VR1102" s="17"/>
      <c r="VS1102" s="17"/>
      <c r="VT1102" s="17"/>
      <c r="VU1102" s="17"/>
      <c r="VV1102" s="17"/>
      <c r="VW1102" s="17"/>
      <c r="VX1102" s="17"/>
      <c r="VY1102" s="17"/>
      <c r="VZ1102" s="17"/>
      <c r="WA1102" s="17"/>
      <c r="WB1102" s="17"/>
      <c r="WC1102" s="17"/>
      <c r="WD1102" s="17"/>
      <c r="WE1102" s="17"/>
      <c r="WF1102" s="17"/>
      <c r="WG1102" s="17"/>
      <c r="WH1102" s="17"/>
      <c r="WI1102" s="17"/>
      <c r="WJ1102" s="17"/>
      <c r="WK1102" s="17"/>
      <c r="WL1102" s="17"/>
      <c r="WM1102" s="17"/>
      <c r="WN1102" s="17"/>
      <c r="WO1102" s="17"/>
      <c r="WP1102" s="17"/>
      <c r="WQ1102" s="17"/>
      <c r="WR1102" s="17"/>
      <c r="WS1102" s="17"/>
      <c r="WT1102" s="17"/>
      <c r="WU1102" s="17"/>
      <c r="WV1102" s="17"/>
      <c r="WW1102" s="17"/>
      <c r="WX1102" s="17"/>
      <c r="WY1102" s="17"/>
      <c r="WZ1102" s="17"/>
      <c r="XA1102" s="17"/>
      <c r="XB1102" s="17"/>
      <c r="XC1102" s="17"/>
      <c r="XD1102" s="17"/>
      <c r="XE1102" s="17"/>
      <c r="XF1102" s="17"/>
      <c r="XG1102" s="17"/>
      <c r="XH1102" s="17"/>
      <c r="XI1102" s="17"/>
      <c r="XJ1102" s="17"/>
      <c r="XK1102" s="17"/>
      <c r="XL1102" s="17"/>
      <c r="XM1102" s="17"/>
      <c r="XN1102" s="17"/>
      <c r="XO1102" s="17"/>
      <c r="XP1102" s="17"/>
      <c r="XQ1102" s="17"/>
      <c r="XR1102" s="17"/>
      <c r="XS1102" s="17"/>
      <c r="XT1102" s="17"/>
      <c r="XU1102" s="17"/>
      <c r="XV1102" s="17"/>
      <c r="XW1102" s="17"/>
      <c r="XX1102" s="17"/>
      <c r="XY1102" s="17"/>
      <c r="XZ1102" s="17"/>
      <c r="YA1102" s="17"/>
      <c r="YB1102" s="17"/>
      <c r="YC1102" s="17"/>
      <c r="YD1102" s="17"/>
      <c r="YE1102" s="17"/>
      <c r="YF1102" s="17"/>
      <c r="YG1102" s="17"/>
      <c r="YH1102" s="17"/>
      <c r="YI1102" s="17"/>
      <c r="YJ1102" s="17"/>
      <c r="YK1102" s="17"/>
      <c r="YL1102" s="17"/>
      <c r="YM1102" s="17"/>
      <c r="YN1102" s="17"/>
      <c r="YO1102" s="17"/>
      <c r="YP1102" s="17"/>
      <c r="YQ1102" s="17"/>
      <c r="YR1102" s="17"/>
      <c r="YS1102" s="17"/>
      <c r="YT1102" s="17"/>
      <c r="YU1102" s="17"/>
      <c r="YV1102" s="17"/>
      <c r="YW1102" s="17"/>
      <c r="YX1102" s="17"/>
      <c r="YY1102" s="17"/>
      <c r="YZ1102" s="17"/>
      <c r="ZA1102" s="17"/>
      <c r="ZB1102" s="17"/>
      <c r="ZC1102" s="17"/>
      <c r="ZD1102" s="17"/>
      <c r="ZE1102" s="17"/>
      <c r="ZF1102" s="17"/>
      <c r="ZG1102" s="17"/>
      <c r="ZH1102" s="17"/>
      <c r="ZI1102" s="17"/>
      <c r="ZJ1102" s="17"/>
      <c r="ZK1102" s="17"/>
      <c r="ZL1102" s="17"/>
      <c r="ZM1102" s="17"/>
      <c r="ZN1102" s="17"/>
      <c r="ZO1102" s="17"/>
      <c r="ZP1102" s="17"/>
      <c r="ZQ1102" s="17"/>
      <c r="ZR1102" s="17"/>
      <c r="ZS1102" s="17"/>
      <c r="ZT1102" s="17"/>
      <c r="ZU1102" s="17"/>
      <c r="ZV1102" s="17"/>
      <c r="ZW1102" s="17"/>
      <c r="ZX1102" s="17"/>
      <c r="ZY1102" s="17"/>
      <c r="ZZ1102" s="17"/>
      <c r="AAA1102" s="17"/>
      <c r="AAB1102" s="17"/>
      <c r="AAC1102" s="17"/>
      <c r="AAD1102" s="17"/>
      <c r="AAE1102" s="17"/>
      <c r="AAF1102" s="17"/>
      <c r="AAG1102" s="17"/>
      <c r="AAH1102" s="17"/>
      <c r="AAI1102" s="17"/>
      <c r="AAJ1102" s="17"/>
      <c r="AAK1102" s="17"/>
      <c r="AAL1102" s="17"/>
      <c r="AAM1102" s="17"/>
      <c r="AAN1102" s="17"/>
      <c r="AAO1102" s="17"/>
      <c r="AAP1102" s="17"/>
      <c r="AAQ1102" s="17"/>
      <c r="AAR1102" s="17"/>
      <c r="AAS1102" s="17"/>
      <c r="AAT1102" s="17"/>
      <c r="AAU1102" s="17"/>
      <c r="AAV1102" s="17"/>
      <c r="AAW1102" s="17"/>
      <c r="AAX1102" s="17"/>
      <c r="AAY1102" s="17"/>
      <c r="AAZ1102" s="17"/>
      <c r="ABA1102" s="17"/>
      <c r="ABB1102" s="17"/>
      <c r="ABC1102" s="17"/>
      <c r="ABD1102" s="17"/>
      <c r="ABE1102" s="17"/>
      <c r="ABF1102" s="17"/>
      <c r="ABG1102" s="17"/>
      <c r="ABH1102" s="17"/>
      <c r="ABI1102" s="17"/>
      <c r="ABJ1102" s="17"/>
      <c r="ABK1102" s="17"/>
      <c r="ABL1102" s="17"/>
      <c r="ABM1102" s="17"/>
      <c r="ABN1102" s="17"/>
      <c r="ABO1102" s="17"/>
      <c r="ABP1102" s="17"/>
      <c r="ABQ1102" s="17"/>
      <c r="ABR1102" s="17"/>
      <c r="ABS1102" s="17"/>
      <c r="ABT1102" s="17"/>
      <c r="ABU1102" s="17"/>
      <c r="ABV1102" s="17"/>
      <c r="ABW1102" s="17"/>
      <c r="ABX1102" s="17"/>
      <c r="ABY1102" s="17"/>
      <c r="ABZ1102" s="17"/>
      <c r="ACA1102" s="17"/>
      <c r="ACB1102" s="17"/>
      <c r="ACC1102" s="17"/>
      <c r="ACD1102" s="17"/>
      <c r="ACE1102" s="17"/>
      <c r="ACF1102" s="17"/>
      <c r="ACG1102" s="17"/>
      <c r="ACH1102" s="17"/>
      <c r="ACI1102" s="17"/>
      <c r="ACJ1102" s="17"/>
      <c r="ACK1102" s="17"/>
      <c r="ACL1102" s="17"/>
      <c r="ACM1102" s="17"/>
      <c r="ACN1102" s="17"/>
      <c r="ACO1102" s="17"/>
      <c r="ACP1102" s="17"/>
      <c r="ACQ1102" s="17"/>
      <c r="ACR1102" s="17"/>
      <c r="ACS1102" s="17"/>
      <c r="ACT1102" s="17"/>
      <c r="ACU1102" s="17"/>
      <c r="ACV1102" s="17"/>
      <c r="ACW1102" s="17"/>
      <c r="ACX1102" s="17"/>
      <c r="ACY1102" s="17"/>
      <c r="ACZ1102" s="17"/>
      <c r="ADA1102" s="17"/>
      <c r="ADB1102" s="17"/>
      <c r="ADC1102" s="17"/>
      <c r="ADD1102" s="17"/>
      <c r="ADE1102" s="17"/>
      <c r="ADF1102" s="17"/>
      <c r="ADG1102" s="17"/>
      <c r="ADH1102" s="17"/>
      <c r="ADI1102" s="17"/>
      <c r="ADJ1102" s="17"/>
      <c r="ADK1102" s="17"/>
      <c r="ADL1102" s="17"/>
      <c r="ADM1102" s="17"/>
      <c r="ADN1102" s="17"/>
      <c r="ADO1102" s="17"/>
      <c r="ADP1102" s="17"/>
      <c r="ADQ1102" s="17"/>
      <c r="ADR1102" s="17"/>
    </row>
    <row r="1103" spans="44:798" s="16" customFormat="1" x14ac:dyDescent="0.25">
      <c r="AR1103" s="56"/>
      <c r="AS1103" s="56"/>
      <c r="AT1103" s="57"/>
      <c r="AU1103" s="56"/>
      <c r="AV1103" s="57"/>
      <c r="AW1103" s="56"/>
      <c r="AX1103" s="56"/>
      <c r="AY1103" s="56"/>
      <c r="AZ1103" s="56"/>
      <c r="BA1103" s="56"/>
      <c r="BB1103" s="56"/>
      <c r="BC1103" s="56"/>
      <c r="BD1103" s="56"/>
      <c r="BE1103" s="51"/>
      <c r="BF1103" s="51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  <c r="HS1103" s="17"/>
      <c r="HT1103" s="17"/>
      <c r="HU1103" s="17"/>
      <c r="HV1103" s="17"/>
      <c r="HW1103" s="17"/>
      <c r="HX1103" s="17"/>
      <c r="HY1103" s="17"/>
      <c r="HZ1103" s="17"/>
      <c r="IA1103" s="17"/>
      <c r="IB1103" s="17"/>
      <c r="IC1103" s="17"/>
      <c r="ID1103" s="17"/>
      <c r="IE1103" s="17"/>
      <c r="IF1103" s="17"/>
      <c r="IG1103" s="17"/>
      <c r="IH1103" s="17"/>
      <c r="II1103" s="17"/>
      <c r="IJ1103" s="17"/>
      <c r="IK1103" s="17"/>
      <c r="IL1103" s="17"/>
      <c r="IM1103" s="17"/>
      <c r="IN1103" s="17"/>
      <c r="IO1103" s="17"/>
      <c r="IP1103" s="17"/>
      <c r="IQ1103" s="17"/>
      <c r="IR1103" s="17"/>
      <c r="IS1103" s="17"/>
      <c r="IT1103" s="17"/>
      <c r="IU1103" s="17"/>
      <c r="IV1103" s="17"/>
      <c r="IW1103" s="17"/>
      <c r="IX1103" s="17"/>
      <c r="IY1103" s="17"/>
      <c r="IZ1103" s="17"/>
      <c r="JA1103" s="17"/>
      <c r="JB1103" s="17"/>
      <c r="JC1103" s="17"/>
      <c r="JD1103" s="17"/>
      <c r="JE1103" s="17"/>
      <c r="JF1103" s="17"/>
      <c r="JG1103" s="17"/>
      <c r="JH1103" s="17"/>
      <c r="JI1103" s="17"/>
      <c r="JJ1103" s="17"/>
      <c r="JK1103" s="17"/>
      <c r="JL1103" s="17"/>
      <c r="JM1103" s="17"/>
      <c r="JN1103" s="17"/>
      <c r="JO1103" s="17"/>
      <c r="JP1103" s="17"/>
      <c r="JQ1103" s="17"/>
      <c r="JR1103" s="17"/>
      <c r="JS1103" s="17"/>
      <c r="JT1103" s="17"/>
      <c r="JU1103" s="17"/>
      <c r="JV1103" s="17"/>
      <c r="JW1103" s="17"/>
      <c r="JX1103" s="17"/>
      <c r="JY1103" s="17"/>
      <c r="JZ1103" s="17"/>
      <c r="KA1103" s="17"/>
      <c r="KB1103" s="17"/>
      <c r="KC1103" s="17"/>
      <c r="KD1103" s="17"/>
      <c r="KE1103" s="17"/>
      <c r="KF1103" s="17"/>
      <c r="KG1103" s="17"/>
      <c r="KH1103" s="17"/>
      <c r="KI1103" s="17"/>
      <c r="KJ1103" s="17"/>
      <c r="KK1103" s="17"/>
      <c r="KL1103" s="17"/>
      <c r="KM1103" s="17"/>
      <c r="KN1103" s="17"/>
      <c r="KO1103" s="17"/>
      <c r="KP1103" s="17"/>
      <c r="KQ1103" s="17"/>
      <c r="KR1103" s="17"/>
      <c r="KS1103" s="17"/>
      <c r="KT1103" s="17"/>
      <c r="KU1103" s="17"/>
      <c r="KV1103" s="17"/>
      <c r="KW1103" s="17"/>
      <c r="KX1103" s="17"/>
      <c r="KY1103" s="17"/>
      <c r="KZ1103" s="17"/>
      <c r="LA1103" s="17"/>
      <c r="LB1103" s="17"/>
      <c r="LC1103" s="17"/>
      <c r="LD1103" s="17"/>
      <c r="LE1103" s="17"/>
      <c r="LF1103" s="17"/>
      <c r="LG1103" s="17"/>
      <c r="LH1103" s="17"/>
      <c r="LI1103" s="17"/>
      <c r="LJ1103" s="17"/>
      <c r="LK1103" s="17"/>
      <c r="LL1103" s="17"/>
      <c r="LM1103" s="17"/>
      <c r="LN1103" s="17"/>
      <c r="LO1103" s="17"/>
      <c r="LP1103" s="17"/>
      <c r="LQ1103" s="17"/>
      <c r="LR1103" s="17"/>
      <c r="LS1103" s="17"/>
      <c r="LT1103" s="17"/>
      <c r="LU1103" s="17"/>
      <c r="LV1103" s="17"/>
      <c r="LW1103" s="17"/>
      <c r="LX1103" s="17"/>
      <c r="LY1103" s="17"/>
      <c r="LZ1103" s="17"/>
      <c r="MA1103" s="17"/>
      <c r="MB1103" s="17"/>
      <c r="MC1103" s="17"/>
      <c r="MD1103" s="17"/>
      <c r="ME1103" s="17"/>
      <c r="MF1103" s="17"/>
      <c r="MG1103" s="17"/>
      <c r="MH1103" s="17"/>
      <c r="MI1103" s="17"/>
      <c r="MJ1103" s="17"/>
      <c r="MK1103" s="17"/>
      <c r="ML1103" s="17"/>
      <c r="MM1103" s="17"/>
      <c r="MN1103" s="17"/>
      <c r="MO1103" s="17"/>
      <c r="MP1103" s="17"/>
      <c r="MQ1103" s="17"/>
      <c r="MR1103" s="17"/>
      <c r="MS1103" s="17"/>
      <c r="MT1103" s="17"/>
      <c r="MU1103" s="17"/>
      <c r="MV1103" s="17"/>
      <c r="MW1103" s="17"/>
      <c r="MX1103" s="17"/>
      <c r="MY1103" s="17"/>
      <c r="MZ1103" s="17"/>
      <c r="NA1103" s="17"/>
      <c r="NB1103" s="17"/>
      <c r="NC1103" s="17"/>
      <c r="ND1103" s="17"/>
      <c r="NE1103" s="17"/>
      <c r="NF1103" s="17"/>
      <c r="NG1103" s="17"/>
      <c r="NH1103" s="17"/>
      <c r="NI1103" s="17"/>
      <c r="NJ1103" s="17"/>
      <c r="NK1103" s="17"/>
      <c r="NL1103" s="17"/>
      <c r="NM1103" s="17"/>
      <c r="NN1103" s="17"/>
      <c r="NO1103" s="17"/>
      <c r="NP1103" s="17"/>
      <c r="NQ1103" s="17"/>
      <c r="NR1103" s="17"/>
      <c r="NS1103" s="17"/>
      <c r="NT1103" s="17"/>
      <c r="NU1103" s="17"/>
      <c r="NV1103" s="17"/>
      <c r="NW1103" s="17"/>
      <c r="NX1103" s="17"/>
      <c r="NY1103" s="17"/>
      <c r="NZ1103" s="17"/>
      <c r="OA1103" s="17"/>
      <c r="OB1103" s="17"/>
      <c r="OC1103" s="17"/>
      <c r="OD1103" s="17"/>
      <c r="OE1103" s="17"/>
      <c r="OF1103" s="17"/>
      <c r="OG1103" s="17"/>
      <c r="OH1103" s="17"/>
      <c r="OI1103" s="17"/>
      <c r="OJ1103" s="17"/>
      <c r="OK1103" s="17"/>
      <c r="OL1103" s="17"/>
      <c r="OM1103" s="17"/>
      <c r="ON1103" s="17"/>
      <c r="OO1103" s="17"/>
      <c r="OP1103" s="17"/>
      <c r="OQ1103" s="17"/>
      <c r="OR1103" s="17"/>
      <c r="OS1103" s="17"/>
      <c r="OT1103" s="17"/>
      <c r="OU1103" s="17"/>
      <c r="OV1103" s="17"/>
      <c r="OW1103" s="17"/>
      <c r="OX1103" s="17"/>
      <c r="OY1103" s="17"/>
      <c r="OZ1103" s="17"/>
      <c r="PA1103" s="17"/>
      <c r="PB1103" s="17"/>
      <c r="PC1103" s="17"/>
      <c r="PD1103" s="17"/>
      <c r="PE1103" s="17"/>
      <c r="PF1103" s="17"/>
      <c r="PG1103" s="17"/>
      <c r="PH1103" s="17"/>
      <c r="PI1103" s="17"/>
      <c r="PJ1103" s="17"/>
      <c r="PK1103" s="17"/>
      <c r="PL1103" s="17"/>
      <c r="PM1103" s="17"/>
      <c r="PN1103" s="17"/>
      <c r="PO1103" s="17"/>
      <c r="PP1103" s="17"/>
      <c r="PQ1103" s="17"/>
      <c r="PR1103" s="17"/>
      <c r="PS1103" s="17"/>
      <c r="PT1103" s="17"/>
      <c r="PU1103" s="17"/>
      <c r="PV1103" s="17"/>
      <c r="PW1103" s="17"/>
      <c r="PX1103" s="17"/>
      <c r="PY1103" s="17"/>
      <c r="PZ1103" s="17"/>
      <c r="QA1103" s="17"/>
      <c r="QB1103" s="17"/>
      <c r="QC1103" s="17"/>
      <c r="QD1103" s="17"/>
      <c r="QE1103" s="17"/>
      <c r="QF1103" s="17"/>
      <c r="QG1103" s="17"/>
      <c r="QH1103" s="17"/>
      <c r="QI1103" s="17"/>
      <c r="QJ1103" s="17"/>
      <c r="QK1103" s="17"/>
      <c r="QL1103" s="17"/>
      <c r="QM1103" s="17"/>
      <c r="QN1103" s="17"/>
      <c r="QO1103" s="17"/>
      <c r="QP1103" s="17"/>
      <c r="QQ1103" s="17"/>
      <c r="QR1103" s="17"/>
      <c r="QS1103" s="17"/>
      <c r="QT1103" s="17"/>
      <c r="QU1103" s="17"/>
      <c r="QV1103" s="17"/>
      <c r="QW1103" s="17"/>
      <c r="QX1103" s="17"/>
      <c r="QY1103" s="17"/>
      <c r="QZ1103" s="17"/>
      <c r="RA1103" s="17"/>
      <c r="RB1103" s="17"/>
      <c r="RC1103" s="17"/>
      <c r="RD1103" s="17"/>
      <c r="RE1103" s="17"/>
      <c r="RF1103" s="17"/>
      <c r="RG1103" s="17"/>
      <c r="RH1103" s="17"/>
      <c r="RI1103" s="17"/>
      <c r="RJ1103" s="17"/>
      <c r="RK1103" s="17"/>
      <c r="RL1103" s="17"/>
      <c r="RM1103" s="17"/>
      <c r="RN1103" s="17"/>
      <c r="RO1103" s="17"/>
      <c r="RP1103" s="17"/>
      <c r="RQ1103" s="17"/>
      <c r="RR1103" s="17"/>
      <c r="RS1103" s="17"/>
      <c r="RT1103" s="17"/>
      <c r="RU1103" s="17"/>
      <c r="RV1103" s="17"/>
      <c r="RW1103" s="17"/>
      <c r="RX1103" s="17"/>
      <c r="RY1103" s="17"/>
      <c r="RZ1103" s="17"/>
      <c r="SA1103" s="17"/>
      <c r="SB1103" s="17"/>
      <c r="SC1103" s="17"/>
      <c r="SD1103" s="17"/>
      <c r="SE1103" s="17"/>
      <c r="SF1103" s="17"/>
      <c r="SG1103" s="17"/>
      <c r="SH1103" s="17"/>
      <c r="SI1103" s="17"/>
      <c r="SJ1103" s="17"/>
      <c r="SK1103" s="17"/>
      <c r="SL1103" s="17"/>
      <c r="SM1103" s="17"/>
      <c r="SN1103" s="17"/>
      <c r="SO1103" s="17"/>
      <c r="SP1103" s="17"/>
      <c r="SQ1103" s="17"/>
      <c r="SR1103" s="17"/>
      <c r="SS1103" s="17"/>
      <c r="ST1103" s="17"/>
      <c r="SU1103" s="17"/>
      <c r="SV1103" s="17"/>
      <c r="SW1103" s="17"/>
      <c r="SX1103" s="17"/>
      <c r="SY1103" s="17"/>
      <c r="SZ1103" s="17"/>
      <c r="TA1103" s="17"/>
      <c r="TB1103" s="17"/>
      <c r="TC1103" s="17"/>
      <c r="TD1103" s="17"/>
      <c r="TE1103" s="17"/>
      <c r="TF1103" s="17"/>
      <c r="TG1103" s="17"/>
      <c r="TH1103" s="17"/>
      <c r="TI1103" s="17"/>
      <c r="TJ1103" s="17"/>
      <c r="TK1103" s="17"/>
      <c r="TL1103" s="17"/>
      <c r="TM1103" s="17"/>
      <c r="TN1103" s="17"/>
      <c r="TO1103" s="17"/>
      <c r="TP1103" s="17"/>
      <c r="TQ1103" s="17"/>
      <c r="TR1103" s="17"/>
      <c r="TS1103" s="17"/>
      <c r="TT1103" s="17"/>
      <c r="TU1103" s="17"/>
      <c r="TV1103" s="17"/>
      <c r="TW1103" s="17"/>
      <c r="TX1103" s="17"/>
      <c r="TY1103" s="17"/>
      <c r="TZ1103" s="17"/>
      <c r="UA1103" s="17"/>
      <c r="UB1103" s="17"/>
      <c r="UC1103" s="17"/>
      <c r="UD1103" s="17"/>
      <c r="UE1103" s="17"/>
      <c r="UF1103" s="17"/>
      <c r="UG1103" s="17"/>
      <c r="UH1103" s="17"/>
      <c r="UI1103" s="17"/>
      <c r="UJ1103" s="17"/>
      <c r="UK1103" s="17"/>
      <c r="UL1103" s="17"/>
      <c r="UM1103" s="17"/>
      <c r="UN1103" s="17"/>
      <c r="UO1103" s="17"/>
      <c r="UP1103" s="17"/>
      <c r="UQ1103" s="17"/>
      <c r="UR1103" s="17"/>
      <c r="US1103" s="17"/>
      <c r="UT1103" s="17"/>
      <c r="UU1103" s="17"/>
      <c r="UV1103" s="17"/>
      <c r="UW1103" s="17"/>
      <c r="UX1103" s="17"/>
      <c r="UY1103" s="17"/>
      <c r="UZ1103" s="17"/>
      <c r="VA1103" s="17"/>
      <c r="VB1103" s="17"/>
      <c r="VC1103" s="17"/>
      <c r="VD1103" s="17"/>
      <c r="VE1103" s="17"/>
      <c r="VF1103" s="17"/>
      <c r="VG1103" s="17"/>
      <c r="VH1103" s="17"/>
      <c r="VI1103" s="17"/>
      <c r="VJ1103" s="17"/>
      <c r="VK1103" s="17"/>
      <c r="VL1103" s="17"/>
      <c r="VM1103" s="17"/>
      <c r="VN1103" s="17"/>
      <c r="VO1103" s="17"/>
      <c r="VP1103" s="17"/>
      <c r="VQ1103" s="17"/>
      <c r="VR1103" s="17"/>
      <c r="VS1103" s="17"/>
      <c r="VT1103" s="17"/>
      <c r="VU1103" s="17"/>
      <c r="VV1103" s="17"/>
      <c r="VW1103" s="17"/>
      <c r="VX1103" s="17"/>
      <c r="VY1103" s="17"/>
      <c r="VZ1103" s="17"/>
      <c r="WA1103" s="17"/>
      <c r="WB1103" s="17"/>
      <c r="WC1103" s="17"/>
      <c r="WD1103" s="17"/>
      <c r="WE1103" s="17"/>
      <c r="WF1103" s="17"/>
      <c r="WG1103" s="17"/>
      <c r="WH1103" s="17"/>
      <c r="WI1103" s="17"/>
      <c r="WJ1103" s="17"/>
      <c r="WK1103" s="17"/>
      <c r="WL1103" s="17"/>
      <c r="WM1103" s="17"/>
      <c r="WN1103" s="17"/>
      <c r="WO1103" s="17"/>
      <c r="WP1103" s="17"/>
      <c r="WQ1103" s="17"/>
      <c r="WR1103" s="17"/>
      <c r="WS1103" s="17"/>
      <c r="WT1103" s="17"/>
      <c r="WU1103" s="17"/>
      <c r="WV1103" s="17"/>
      <c r="WW1103" s="17"/>
      <c r="WX1103" s="17"/>
      <c r="WY1103" s="17"/>
      <c r="WZ1103" s="17"/>
      <c r="XA1103" s="17"/>
      <c r="XB1103" s="17"/>
      <c r="XC1103" s="17"/>
      <c r="XD1103" s="17"/>
      <c r="XE1103" s="17"/>
      <c r="XF1103" s="17"/>
      <c r="XG1103" s="17"/>
      <c r="XH1103" s="17"/>
      <c r="XI1103" s="17"/>
      <c r="XJ1103" s="17"/>
      <c r="XK1103" s="17"/>
      <c r="XL1103" s="17"/>
      <c r="XM1103" s="17"/>
      <c r="XN1103" s="17"/>
      <c r="XO1103" s="17"/>
      <c r="XP1103" s="17"/>
      <c r="XQ1103" s="17"/>
      <c r="XR1103" s="17"/>
      <c r="XS1103" s="17"/>
      <c r="XT1103" s="17"/>
      <c r="XU1103" s="17"/>
      <c r="XV1103" s="17"/>
      <c r="XW1103" s="17"/>
      <c r="XX1103" s="17"/>
      <c r="XY1103" s="17"/>
      <c r="XZ1103" s="17"/>
      <c r="YA1103" s="17"/>
      <c r="YB1103" s="17"/>
      <c r="YC1103" s="17"/>
      <c r="YD1103" s="17"/>
      <c r="YE1103" s="17"/>
      <c r="YF1103" s="17"/>
      <c r="YG1103" s="17"/>
      <c r="YH1103" s="17"/>
      <c r="YI1103" s="17"/>
      <c r="YJ1103" s="17"/>
      <c r="YK1103" s="17"/>
      <c r="YL1103" s="17"/>
      <c r="YM1103" s="17"/>
      <c r="YN1103" s="17"/>
      <c r="YO1103" s="17"/>
      <c r="YP1103" s="17"/>
      <c r="YQ1103" s="17"/>
      <c r="YR1103" s="17"/>
      <c r="YS1103" s="17"/>
      <c r="YT1103" s="17"/>
      <c r="YU1103" s="17"/>
      <c r="YV1103" s="17"/>
      <c r="YW1103" s="17"/>
      <c r="YX1103" s="17"/>
      <c r="YY1103" s="17"/>
      <c r="YZ1103" s="17"/>
      <c r="ZA1103" s="17"/>
      <c r="ZB1103" s="17"/>
      <c r="ZC1103" s="17"/>
      <c r="ZD1103" s="17"/>
      <c r="ZE1103" s="17"/>
      <c r="ZF1103" s="17"/>
      <c r="ZG1103" s="17"/>
      <c r="ZH1103" s="17"/>
      <c r="ZI1103" s="17"/>
      <c r="ZJ1103" s="17"/>
      <c r="ZK1103" s="17"/>
      <c r="ZL1103" s="17"/>
      <c r="ZM1103" s="17"/>
      <c r="ZN1103" s="17"/>
      <c r="ZO1103" s="17"/>
      <c r="ZP1103" s="17"/>
      <c r="ZQ1103" s="17"/>
      <c r="ZR1103" s="17"/>
      <c r="ZS1103" s="17"/>
      <c r="ZT1103" s="17"/>
      <c r="ZU1103" s="17"/>
      <c r="ZV1103" s="17"/>
      <c r="ZW1103" s="17"/>
      <c r="ZX1103" s="17"/>
      <c r="ZY1103" s="17"/>
      <c r="ZZ1103" s="17"/>
      <c r="AAA1103" s="17"/>
      <c r="AAB1103" s="17"/>
      <c r="AAC1103" s="17"/>
      <c r="AAD1103" s="17"/>
      <c r="AAE1103" s="17"/>
      <c r="AAF1103" s="17"/>
      <c r="AAG1103" s="17"/>
      <c r="AAH1103" s="17"/>
      <c r="AAI1103" s="17"/>
      <c r="AAJ1103" s="17"/>
      <c r="AAK1103" s="17"/>
      <c r="AAL1103" s="17"/>
      <c r="AAM1103" s="17"/>
      <c r="AAN1103" s="17"/>
      <c r="AAO1103" s="17"/>
      <c r="AAP1103" s="17"/>
      <c r="AAQ1103" s="17"/>
      <c r="AAR1103" s="17"/>
      <c r="AAS1103" s="17"/>
      <c r="AAT1103" s="17"/>
      <c r="AAU1103" s="17"/>
      <c r="AAV1103" s="17"/>
      <c r="AAW1103" s="17"/>
      <c r="AAX1103" s="17"/>
      <c r="AAY1103" s="17"/>
      <c r="AAZ1103" s="17"/>
      <c r="ABA1103" s="17"/>
      <c r="ABB1103" s="17"/>
      <c r="ABC1103" s="17"/>
      <c r="ABD1103" s="17"/>
      <c r="ABE1103" s="17"/>
      <c r="ABF1103" s="17"/>
      <c r="ABG1103" s="17"/>
      <c r="ABH1103" s="17"/>
      <c r="ABI1103" s="17"/>
      <c r="ABJ1103" s="17"/>
      <c r="ABK1103" s="17"/>
      <c r="ABL1103" s="17"/>
      <c r="ABM1103" s="17"/>
      <c r="ABN1103" s="17"/>
      <c r="ABO1103" s="17"/>
      <c r="ABP1103" s="17"/>
      <c r="ABQ1103" s="17"/>
      <c r="ABR1103" s="17"/>
      <c r="ABS1103" s="17"/>
      <c r="ABT1103" s="17"/>
      <c r="ABU1103" s="17"/>
      <c r="ABV1103" s="17"/>
      <c r="ABW1103" s="17"/>
      <c r="ABX1103" s="17"/>
      <c r="ABY1103" s="17"/>
      <c r="ABZ1103" s="17"/>
      <c r="ACA1103" s="17"/>
      <c r="ACB1103" s="17"/>
      <c r="ACC1103" s="17"/>
      <c r="ACD1103" s="17"/>
      <c r="ACE1103" s="17"/>
      <c r="ACF1103" s="17"/>
      <c r="ACG1103" s="17"/>
      <c r="ACH1103" s="17"/>
      <c r="ACI1103" s="17"/>
      <c r="ACJ1103" s="17"/>
      <c r="ACK1103" s="17"/>
      <c r="ACL1103" s="17"/>
      <c r="ACM1103" s="17"/>
      <c r="ACN1103" s="17"/>
      <c r="ACO1103" s="17"/>
      <c r="ACP1103" s="17"/>
      <c r="ACQ1103" s="17"/>
      <c r="ACR1103" s="17"/>
      <c r="ACS1103" s="17"/>
      <c r="ACT1103" s="17"/>
      <c r="ACU1103" s="17"/>
      <c r="ACV1103" s="17"/>
      <c r="ACW1103" s="17"/>
      <c r="ACX1103" s="17"/>
      <c r="ACY1103" s="17"/>
      <c r="ACZ1103" s="17"/>
      <c r="ADA1103" s="17"/>
      <c r="ADB1103" s="17"/>
      <c r="ADC1103" s="17"/>
      <c r="ADD1103" s="17"/>
      <c r="ADE1103" s="17"/>
      <c r="ADF1103" s="17"/>
      <c r="ADG1103" s="17"/>
      <c r="ADH1103" s="17"/>
      <c r="ADI1103" s="17"/>
      <c r="ADJ1103" s="17"/>
      <c r="ADK1103" s="17"/>
      <c r="ADL1103" s="17"/>
      <c r="ADM1103" s="17"/>
      <c r="ADN1103" s="17"/>
      <c r="ADO1103" s="17"/>
      <c r="ADP1103" s="17"/>
      <c r="ADQ1103" s="17"/>
      <c r="ADR1103" s="17"/>
    </row>
    <row r="1104" spans="44:798" s="16" customFormat="1" x14ac:dyDescent="0.25">
      <c r="AR1104" s="56"/>
      <c r="AS1104" s="56"/>
      <c r="AT1104" s="57"/>
      <c r="AU1104" s="56"/>
      <c r="AV1104" s="57"/>
      <c r="AW1104" s="56"/>
      <c r="AX1104" s="56"/>
      <c r="AY1104" s="56"/>
      <c r="AZ1104" s="56"/>
      <c r="BA1104" s="56"/>
      <c r="BB1104" s="56"/>
      <c r="BC1104" s="56"/>
      <c r="BD1104" s="56"/>
      <c r="BE1104" s="51"/>
      <c r="BF1104" s="51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  <c r="HS1104" s="17"/>
      <c r="HT1104" s="17"/>
      <c r="HU1104" s="17"/>
      <c r="HV1104" s="17"/>
      <c r="HW1104" s="17"/>
      <c r="HX1104" s="17"/>
      <c r="HY1104" s="17"/>
      <c r="HZ1104" s="17"/>
      <c r="IA1104" s="17"/>
      <c r="IB1104" s="17"/>
      <c r="IC1104" s="17"/>
      <c r="ID1104" s="17"/>
      <c r="IE1104" s="17"/>
      <c r="IF1104" s="17"/>
      <c r="IG1104" s="17"/>
      <c r="IH1104" s="17"/>
      <c r="II1104" s="17"/>
      <c r="IJ1104" s="17"/>
      <c r="IK1104" s="17"/>
      <c r="IL1104" s="17"/>
      <c r="IM1104" s="17"/>
      <c r="IN1104" s="17"/>
      <c r="IO1104" s="17"/>
      <c r="IP1104" s="17"/>
      <c r="IQ1104" s="17"/>
      <c r="IR1104" s="17"/>
      <c r="IS1104" s="17"/>
      <c r="IT1104" s="17"/>
      <c r="IU1104" s="17"/>
      <c r="IV1104" s="17"/>
      <c r="IW1104" s="17"/>
      <c r="IX1104" s="17"/>
      <c r="IY1104" s="17"/>
      <c r="IZ1104" s="17"/>
      <c r="JA1104" s="17"/>
      <c r="JB1104" s="17"/>
      <c r="JC1104" s="17"/>
      <c r="JD1104" s="17"/>
      <c r="JE1104" s="17"/>
      <c r="JF1104" s="17"/>
      <c r="JG1104" s="17"/>
      <c r="JH1104" s="17"/>
      <c r="JI1104" s="17"/>
      <c r="JJ1104" s="17"/>
      <c r="JK1104" s="17"/>
      <c r="JL1104" s="17"/>
      <c r="JM1104" s="17"/>
      <c r="JN1104" s="17"/>
      <c r="JO1104" s="17"/>
      <c r="JP1104" s="17"/>
      <c r="JQ1104" s="17"/>
      <c r="JR1104" s="17"/>
      <c r="JS1104" s="17"/>
      <c r="JT1104" s="17"/>
      <c r="JU1104" s="17"/>
      <c r="JV1104" s="17"/>
      <c r="JW1104" s="17"/>
      <c r="JX1104" s="17"/>
      <c r="JY1104" s="17"/>
      <c r="JZ1104" s="17"/>
      <c r="KA1104" s="17"/>
      <c r="KB1104" s="17"/>
      <c r="KC1104" s="17"/>
      <c r="KD1104" s="17"/>
      <c r="KE1104" s="17"/>
      <c r="KF1104" s="17"/>
      <c r="KG1104" s="17"/>
      <c r="KH1104" s="17"/>
      <c r="KI1104" s="17"/>
      <c r="KJ1104" s="17"/>
      <c r="KK1104" s="17"/>
      <c r="KL1104" s="17"/>
      <c r="KM1104" s="17"/>
      <c r="KN1104" s="17"/>
      <c r="KO1104" s="17"/>
      <c r="KP1104" s="17"/>
      <c r="KQ1104" s="17"/>
      <c r="KR1104" s="17"/>
      <c r="KS1104" s="17"/>
      <c r="KT1104" s="17"/>
      <c r="KU1104" s="17"/>
      <c r="KV1104" s="17"/>
      <c r="KW1104" s="17"/>
      <c r="KX1104" s="17"/>
      <c r="KY1104" s="17"/>
      <c r="KZ1104" s="17"/>
      <c r="LA1104" s="17"/>
      <c r="LB1104" s="17"/>
      <c r="LC1104" s="17"/>
      <c r="LD1104" s="17"/>
      <c r="LE1104" s="17"/>
      <c r="LF1104" s="17"/>
      <c r="LG1104" s="17"/>
      <c r="LH1104" s="17"/>
      <c r="LI1104" s="17"/>
      <c r="LJ1104" s="17"/>
      <c r="LK1104" s="17"/>
      <c r="LL1104" s="17"/>
      <c r="LM1104" s="17"/>
      <c r="LN1104" s="17"/>
      <c r="LO1104" s="17"/>
      <c r="LP1104" s="17"/>
      <c r="LQ1104" s="17"/>
      <c r="LR1104" s="17"/>
      <c r="LS1104" s="17"/>
      <c r="LT1104" s="17"/>
      <c r="LU1104" s="17"/>
      <c r="LV1104" s="17"/>
      <c r="LW1104" s="17"/>
      <c r="LX1104" s="17"/>
      <c r="LY1104" s="17"/>
      <c r="LZ1104" s="17"/>
      <c r="MA1104" s="17"/>
      <c r="MB1104" s="17"/>
      <c r="MC1104" s="17"/>
      <c r="MD1104" s="17"/>
      <c r="ME1104" s="17"/>
      <c r="MF1104" s="17"/>
      <c r="MG1104" s="17"/>
      <c r="MH1104" s="17"/>
      <c r="MI1104" s="17"/>
      <c r="MJ1104" s="17"/>
      <c r="MK1104" s="17"/>
      <c r="ML1104" s="17"/>
      <c r="MM1104" s="17"/>
      <c r="MN1104" s="17"/>
      <c r="MO1104" s="17"/>
      <c r="MP1104" s="17"/>
      <c r="MQ1104" s="17"/>
      <c r="MR1104" s="17"/>
      <c r="MS1104" s="17"/>
      <c r="MT1104" s="17"/>
      <c r="MU1104" s="17"/>
      <c r="MV1104" s="17"/>
      <c r="MW1104" s="17"/>
      <c r="MX1104" s="17"/>
      <c r="MY1104" s="17"/>
      <c r="MZ1104" s="17"/>
      <c r="NA1104" s="17"/>
      <c r="NB1104" s="17"/>
      <c r="NC1104" s="17"/>
      <c r="ND1104" s="17"/>
      <c r="NE1104" s="17"/>
      <c r="NF1104" s="17"/>
      <c r="NG1104" s="17"/>
      <c r="NH1104" s="17"/>
      <c r="NI1104" s="17"/>
      <c r="NJ1104" s="17"/>
      <c r="NK1104" s="17"/>
      <c r="NL1104" s="17"/>
      <c r="NM1104" s="17"/>
      <c r="NN1104" s="17"/>
      <c r="NO1104" s="17"/>
      <c r="NP1104" s="17"/>
      <c r="NQ1104" s="17"/>
      <c r="NR1104" s="17"/>
      <c r="NS1104" s="17"/>
      <c r="NT1104" s="17"/>
      <c r="NU1104" s="17"/>
      <c r="NV1104" s="17"/>
      <c r="NW1104" s="17"/>
      <c r="NX1104" s="17"/>
      <c r="NY1104" s="17"/>
      <c r="NZ1104" s="17"/>
      <c r="OA1104" s="17"/>
      <c r="OB1104" s="17"/>
      <c r="OC1104" s="17"/>
      <c r="OD1104" s="17"/>
      <c r="OE1104" s="17"/>
      <c r="OF1104" s="17"/>
      <c r="OG1104" s="17"/>
      <c r="OH1104" s="17"/>
      <c r="OI1104" s="17"/>
      <c r="OJ1104" s="17"/>
      <c r="OK1104" s="17"/>
      <c r="OL1104" s="17"/>
      <c r="OM1104" s="17"/>
      <c r="ON1104" s="17"/>
      <c r="OO1104" s="17"/>
      <c r="OP1104" s="17"/>
      <c r="OQ1104" s="17"/>
      <c r="OR1104" s="17"/>
      <c r="OS1104" s="17"/>
      <c r="OT1104" s="17"/>
      <c r="OU1104" s="17"/>
      <c r="OV1104" s="17"/>
      <c r="OW1104" s="17"/>
      <c r="OX1104" s="17"/>
      <c r="OY1104" s="17"/>
      <c r="OZ1104" s="17"/>
      <c r="PA1104" s="17"/>
      <c r="PB1104" s="17"/>
      <c r="PC1104" s="17"/>
      <c r="PD1104" s="17"/>
      <c r="PE1104" s="17"/>
      <c r="PF1104" s="17"/>
      <c r="PG1104" s="17"/>
      <c r="PH1104" s="17"/>
      <c r="PI1104" s="17"/>
      <c r="PJ1104" s="17"/>
      <c r="PK1104" s="17"/>
      <c r="PL1104" s="17"/>
      <c r="PM1104" s="17"/>
      <c r="PN1104" s="17"/>
      <c r="PO1104" s="17"/>
      <c r="PP1104" s="17"/>
      <c r="PQ1104" s="17"/>
      <c r="PR1104" s="17"/>
      <c r="PS1104" s="17"/>
      <c r="PT1104" s="17"/>
      <c r="PU1104" s="17"/>
      <c r="PV1104" s="17"/>
      <c r="PW1104" s="17"/>
      <c r="PX1104" s="17"/>
      <c r="PY1104" s="17"/>
      <c r="PZ1104" s="17"/>
      <c r="QA1104" s="17"/>
      <c r="QB1104" s="17"/>
      <c r="QC1104" s="17"/>
      <c r="QD1104" s="17"/>
      <c r="QE1104" s="17"/>
      <c r="QF1104" s="17"/>
      <c r="QG1104" s="17"/>
      <c r="QH1104" s="17"/>
      <c r="QI1104" s="17"/>
      <c r="QJ1104" s="17"/>
      <c r="QK1104" s="17"/>
      <c r="QL1104" s="17"/>
      <c r="QM1104" s="17"/>
      <c r="QN1104" s="17"/>
      <c r="QO1104" s="17"/>
      <c r="QP1104" s="17"/>
      <c r="QQ1104" s="17"/>
      <c r="QR1104" s="17"/>
      <c r="QS1104" s="17"/>
      <c r="QT1104" s="17"/>
      <c r="QU1104" s="17"/>
      <c r="QV1104" s="17"/>
      <c r="QW1104" s="17"/>
      <c r="QX1104" s="17"/>
      <c r="QY1104" s="17"/>
      <c r="QZ1104" s="17"/>
      <c r="RA1104" s="17"/>
      <c r="RB1104" s="17"/>
      <c r="RC1104" s="17"/>
      <c r="RD1104" s="17"/>
      <c r="RE1104" s="17"/>
      <c r="RF1104" s="17"/>
      <c r="RG1104" s="17"/>
      <c r="RH1104" s="17"/>
      <c r="RI1104" s="17"/>
      <c r="RJ1104" s="17"/>
      <c r="RK1104" s="17"/>
      <c r="RL1104" s="17"/>
      <c r="RM1104" s="17"/>
      <c r="RN1104" s="17"/>
      <c r="RO1104" s="17"/>
      <c r="RP1104" s="17"/>
      <c r="RQ1104" s="17"/>
      <c r="RR1104" s="17"/>
      <c r="RS1104" s="17"/>
      <c r="RT1104" s="17"/>
      <c r="RU1104" s="17"/>
      <c r="RV1104" s="17"/>
      <c r="RW1104" s="17"/>
      <c r="RX1104" s="17"/>
      <c r="RY1104" s="17"/>
      <c r="RZ1104" s="17"/>
      <c r="SA1104" s="17"/>
      <c r="SB1104" s="17"/>
      <c r="SC1104" s="17"/>
      <c r="SD1104" s="17"/>
      <c r="SE1104" s="17"/>
      <c r="SF1104" s="17"/>
      <c r="SG1104" s="17"/>
      <c r="SH1104" s="17"/>
      <c r="SI1104" s="17"/>
      <c r="SJ1104" s="17"/>
      <c r="SK1104" s="17"/>
      <c r="SL1104" s="17"/>
      <c r="SM1104" s="17"/>
      <c r="SN1104" s="17"/>
      <c r="SO1104" s="17"/>
      <c r="SP1104" s="17"/>
      <c r="SQ1104" s="17"/>
      <c r="SR1104" s="17"/>
      <c r="SS1104" s="17"/>
      <c r="ST1104" s="17"/>
      <c r="SU1104" s="17"/>
      <c r="SV1104" s="17"/>
      <c r="SW1104" s="17"/>
      <c r="SX1104" s="17"/>
      <c r="SY1104" s="17"/>
      <c r="SZ1104" s="17"/>
      <c r="TA1104" s="17"/>
      <c r="TB1104" s="17"/>
      <c r="TC1104" s="17"/>
      <c r="TD1104" s="17"/>
      <c r="TE1104" s="17"/>
      <c r="TF1104" s="17"/>
      <c r="TG1104" s="17"/>
      <c r="TH1104" s="17"/>
      <c r="TI1104" s="17"/>
      <c r="TJ1104" s="17"/>
      <c r="TK1104" s="17"/>
      <c r="TL1104" s="17"/>
      <c r="TM1104" s="17"/>
      <c r="TN1104" s="17"/>
      <c r="TO1104" s="17"/>
      <c r="TP1104" s="17"/>
      <c r="TQ1104" s="17"/>
      <c r="TR1104" s="17"/>
      <c r="TS1104" s="17"/>
      <c r="TT1104" s="17"/>
      <c r="TU1104" s="17"/>
      <c r="TV1104" s="17"/>
      <c r="TW1104" s="17"/>
      <c r="TX1104" s="17"/>
      <c r="TY1104" s="17"/>
      <c r="TZ1104" s="17"/>
      <c r="UA1104" s="17"/>
      <c r="UB1104" s="17"/>
      <c r="UC1104" s="17"/>
      <c r="UD1104" s="17"/>
      <c r="UE1104" s="17"/>
      <c r="UF1104" s="17"/>
      <c r="UG1104" s="17"/>
      <c r="UH1104" s="17"/>
      <c r="UI1104" s="17"/>
      <c r="UJ1104" s="17"/>
      <c r="UK1104" s="17"/>
      <c r="UL1104" s="17"/>
      <c r="UM1104" s="17"/>
      <c r="UN1104" s="17"/>
      <c r="UO1104" s="17"/>
      <c r="UP1104" s="17"/>
      <c r="UQ1104" s="17"/>
      <c r="UR1104" s="17"/>
      <c r="US1104" s="17"/>
      <c r="UT1104" s="17"/>
      <c r="UU1104" s="17"/>
      <c r="UV1104" s="17"/>
      <c r="UW1104" s="17"/>
      <c r="UX1104" s="17"/>
      <c r="UY1104" s="17"/>
      <c r="UZ1104" s="17"/>
      <c r="VA1104" s="17"/>
      <c r="VB1104" s="17"/>
      <c r="VC1104" s="17"/>
      <c r="VD1104" s="17"/>
      <c r="VE1104" s="17"/>
      <c r="VF1104" s="17"/>
      <c r="VG1104" s="17"/>
      <c r="VH1104" s="17"/>
      <c r="VI1104" s="17"/>
      <c r="VJ1104" s="17"/>
      <c r="VK1104" s="17"/>
      <c r="VL1104" s="17"/>
      <c r="VM1104" s="17"/>
      <c r="VN1104" s="17"/>
      <c r="VO1104" s="17"/>
      <c r="VP1104" s="17"/>
      <c r="VQ1104" s="17"/>
      <c r="VR1104" s="17"/>
      <c r="VS1104" s="17"/>
      <c r="VT1104" s="17"/>
      <c r="VU1104" s="17"/>
      <c r="VV1104" s="17"/>
      <c r="VW1104" s="17"/>
      <c r="VX1104" s="17"/>
      <c r="VY1104" s="17"/>
      <c r="VZ1104" s="17"/>
      <c r="WA1104" s="17"/>
      <c r="WB1104" s="17"/>
      <c r="WC1104" s="17"/>
      <c r="WD1104" s="17"/>
      <c r="WE1104" s="17"/>
      <c r="WF1104" s="17"/>
      <c r="WG1104" s="17"/>
      <c r="WH1104" s="17"/>
      <c r="WI1104" s="17"/>
      <c r="WJ1104" s="17"/>
      <c r="WK1104" s="17"/>
      <c r="WL1104" s="17"/>
      <c r="WM1104" s="17"/>
      <c r="WN1104" s="17"/>
      <c r="WO1104" s="17"/>
      <c r="WP1104" s="17"/>
      <c r="WQ1104" s="17"/>
      <c r="WR1104" s="17"/>
      <c r="WS1104" s="17"/>
      <c r="WT1104" s="17"/>
      <c r="WU1104" s="17"/>
      <c r="WV1104" s="17"/>
      <c r="WW1104" s="17"/>
      <c r="WX1104" s="17"/>
      <c r="WY1104" s="17"/>
      <c r="WZ1104" s="17"/>
      <c r="XA1104" s="17"/>
      <c r="XB1104" s="17"/>
      <c r="XC1104" s="17"/>
      <c r="XD1104" s="17"/>
      <c r="XE1104" s="17"/>
      <c r="XF1104" s="17"/>
      <c r="XG1104" s="17"/>
      <c r="XH1104" s="17"/>
      <c r="XI1104" s="17"/>
      <c r="XJ1104" s="17"/>
      <c r="XK1104" s="17"/>
      <c r="XL1104" s="17"/>
      <c r="XM1104" s="17"/>
      <c r="XN1104" s="17"/>
      <c r="XO1104" s="17"/>
      <c r="XP1104" s="17"/>
      <c r="XQ1104" s="17"/>
      <c r="XR1104" s="17"/>
      <c r="XS1104" s="17"/>
      <c r="XT1104" s="17"/>
      <c r="XU1104" s="17"/>
      <c r="XV1104" s="17"/>
      <c r="XW1104" s="17"/>
      <c r="XX1104" s="17"/>
      <c r="XY1104" s="17"/>
      <c r="XZ1104" s="17"/>
      <c r="YA1104" s="17"/>
      <c r="YB1104" s="17"/>
      <c r="YC1104" s="17"/>
      <c r="YD1104" s="17"/>
      <c r="YE1104" s="17"/>
      <c r="YF1104" s="17"/>
      <c r="YG1104" s="17"/>
      <c r="YH1104" s="17"/>
      <c r="YI1104" s="17"/>
      <c r="YJ1104" s="17"/>
      <c r="YK1104" s="17"/>
      <c r="YL1104" s="17"/>
      <c r="YM1104" s="17"/>
      <c r="YN1104" s="17"/>
      <c r="YO1104" s="17"/>
      <c r="YP1104" s="17"/>
      <c r="YQ1104" s="17"/>
      <c r="YR1104" s="17"/>
      <c r="YS1104" s="17"/>
      <c r="YT1104" s="17"/>
      <c r="YU1104" s="17"/>
      <c r="YV1104" s="17"/>
      <c r="YW1104" s="17"/>
      <c r="YX1104" s="17"/>
      <c r="YY1104" s="17"/>
      <c r="YZ1104" s="17"/>
      <c r="ZA1104" s="17"/>
      <c r="ZB1104" s="17"/>
      <c r="ZC1104" s="17"/>
      <c r="ZD1104" s="17"/>
      <c r="ZE1104" s="17"/>
      <c r="ZF1104" s="17"/>
      <c r="ZG1104" s="17"/>
      <c r="ZH1104" s="17"/>
      <c r="ZI1104" s="17"/>
      <c r="ZJ1104" s="17"/>
      <c r="ZK1104" s="17"/>
      <c r="ZL1104" s="17"/>
      <c r="ZM1104" s="17"/>
      <c r="ZN1104" s="17"/>
      <c r="ZO1104" s="17"/>
      <c r="ZP1104" s="17"/>
      <c r="ZQ1104" s="17"/>
      <c r="ZR1104" s="17"/>
      <c r="ZS1104" s="17"/>
      <c r="ZT1104" s="17"/>
      <c r="ZU1104" s="17"/>
      <c r="ZV1104" s="17"/>
      <c r="ZW1104" s="17"/>
      <c r="ZX1104" s="17"/>
      <c r="ZY1104" s="17"/>
      <c r="ZZ1104" s="17"/>
      <c r="AAA1104" s="17"/>
      <c r="AAB1104" s="17"/>
      <c r="AAC1104" s="17"/>
      <c r="AAD1104" s="17"/>
      <c r="AAE1104" s="17"/>
      <c r="AAF1104" s="17"/>
      <c r="AAG1104" s="17"/>
      <c r="AAH1104" s="17"/>
      <c r="AAI1104" s="17"/>
      <c r="AAJ1104" s="17"/>
      <c r="AAK1104" s="17"/>
      <c r="AAL1104" s="17"/>
      <c r="AAM1104" s="17"/>
      <c r="AAN1104" s="17"/>
      <c r="AAO1104" s="17"/>
      <c r="AAP1104" s="17"/>
      <c r="AAQ1104" s="17"/>
      <c r="AAR1104" s="17"/>
      <c r="AAS1104" s="17"/>
      <c r="AAT1104" s="17"/>
      <c r="AAU1104" s="17"/>
      <c r="AAV1104" s="17"/>
      <c r="AAW1104" s="17"/>
      <c r="AAX1104" s="17"/>
      <c r="AAY1104" s="17"/>
      <c r="AAZ1104" s="17"/>
      <c r="ABA1104" s="17"/>
      <c r="ABB1104" s="17"/>
      <c r="ABC1104" s="17"/>
      <c r="ABD1104" s="17"/>
      <c r="ABE1104" s="17"/>
      <c r="ABF1104" s="17"/>
      <c r="ABG1104" s="17"/>
      <c r="ABH1104" s="17"/>
      <c r="ABI1104" s="17"/>
      <c r="ABJ1104" s="17"/>
      <c r="ABK1104" s="17"/>
      <c r="ABL1104" s="17"/>
      <c r="ABM1104" s="17"/>
      <c r="ABN1104" s="17"/>
      <c r="ABO1104" s="17"/>
      <c r="ABP1104" s="17"/>
      <c r="ABQ1104" s="17"/>
      <c r="ABR1104" s="17"/>
      <c r="ABS1104" s="17"/>
      <c r="ABT1104" s="17"/>
      <c r="ABU1104" s="17"/>
      <c r="ABV1104" s="17"/>
      <c r="ABW1104" s="17"/>
      <c r="ABX1104" s="17"/>
      <c r="ABY1104" s="17"/>
      <c r="ABZ1104" s="17"/>
      <c r="ACA1104" s="17"/>
      <c r="ACB1104" s="17"/>
      <c r="ACC1104" s="17"/>
      <c r="ACD1104" s="17"/>
      <c r="ACE1104" s="17"/>
      <c r="ACF1104" s="17"/>
      <c r="ACG1104" s="17"/>
      <c r="ACH1104" s="17"/>
      <c r="ACI1104" s="17"/>
      <c r="ACJ1104" s="17"/>
      <c r="ACK1104" s="17"/>
      <c r="ACL1104" s="17"/>
      <c r="ACM1104" s="17"/>
      <c r="ACN1104" s="17"/>
      <c r="ACO1104" s="17"/>
      <c r="ACP1104" s="17"/>
      <c r="ACQ1104" s="17"/>
      <c r="ACR1104" s="17"/>
      <c r="ACS1104" s="17"/>
      <c r="ACT1104" s="17"/>
      <c r="ACU1104" s="17"/>
      <c r="ACV1104" s="17"/>
      <c r="ACW1104" s="17"/>
      <c r="ACX1104" s="17"/>
      <c r="ACY1104" s="17"/>
      <c r="ACZ1104" s="17"/>
      <c r="ADA1104" s="17"/>
      <c r="ADB1104" s="17"/>
      <c r="ADC1104" s="17"/>
      <c r="ADD1104" s="17"/>
      <c r="ADE1104" s="17"/>
      <c r="ADF1104" s="17"/>
      <c r="ADG1104" s="17"/>
      <c r="ADH1104" s="17"/>
      <c r="ADI1104" s="17"/>
      <c r="ADJ1104" s="17"/>
      <c r="ADK1104" s="17"/>
      <c r="ADL1104" s="17"/>
      <c r="ADM1104" s="17"/>
      <c r="ADN1104" s="17"/>
      <c r="ADO1104" s="17"/>
      <c r="ADP1104" s="17"/>
      <c r="ADQ1104" s="17"/>
      <c r="ADR1104" s="17"/>
    </row>
    <row r="1105" spans="44:798" s="16" customFormat="1" x14ac:dyDescent="0.25">
      <c r="AR1105" s="56"/>
      <c r="AS1105" s="56"/>
      <c r="AT1105" s="57"/>
      <c r="AU1105" s="56"/>
      <c r="AV1105" s="57"/>
      <c r="AW1105" s="56"/>
      <c r="AX1105" s="56"/>
      <c r="AY1105" s="56"/>
      <c r="AZ1105" s="56"/>
      <c r="BA1105" s="56"/>
      <c r="BB1105" s="56"/>
      <c r="BC1105" s="56"/>
      <c r="BD1105" s="56"/>
      <c r="BE1105" s="51"/>
      <c r="BF1105" s="51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  <c r="HS1105" s="17"/>
      <c r="HT1105" s="17"/>
      <c r="HU1105" s="17"/>
      <c r="HV1105" s="17"/>
      <c r="HW1105" s="17"/>
      <c r="HX1105" s="17"/>
      <c r="HY1105" s="17"/>
      <c r="HZ1105" s="17"/>
      <c r="IA1105" s="17"/>
      <c r="IB1105" s="17"/>
      <c r="IC1105" s="17"/>
      <c r="ID1105" s="17"/>
      <c r="IE1105" s="17"/>
      <c r="IF1105" s="17"/>
      <c r="IG1105" s="17"/>
      <c r="IH1105" s="17"/>
      <c r="II1105" s="17"/>
      <c r="IJ1105" s="17"/>
      <c r="IK1105" s="17"/>
      <c r="IL1105" s="17"/>
      <c r="IM1105" s="17"/>
      <c r="IN1105" s="17"/>
      <c r="IO1105" s="17"/>
      <c r="IP1105" s="17"/>
      <c r="IQ1105" s="17"/>
      <c r="IR1105" s="17"/>
      <c r="IS1105" s="17"/>
      <c r="IT1105" s="17"/>
      <c r="IU1105" s="17"/>
      <c r="IV1105" s="17"/>
      <c r="IW1105" s="17"/>
      <c r="IX1105" s="17"/>
      <c r="IY1105" s="17"/>
      <c r="IZ1105" s="17"/>
      <c r="JA1105" s="17"/>
      <c r="JB1105" s="17"/>
      <c r="JC1105" s="17"/>
      <c r="JD1105" s="17"/>
      <c r="JE1105" s="17"/>
      <c r="JF1105" s="17"/>
      <c r="JG1105" s="17"/>
      <c r="JH1105" s="17"/>
      <c r="JI1105" s="17"/>
      <c r="JJ1105" s="17"/>
      <c r="JK1105" s="17"/>
      <c r="JL1105" s="17"/>
      <c r="JM1105" s="17"/>
      <c r="JN1105" s="17"/>
      <c r="JO1105" s="17"/>
      <c r="JP1105" s="17"/>
      <c r="JQ1105" s="17"/>
      <c r="JR1105" s="17"/>
      <c r="JS1105" s="17"/>
      <c r="JT1105" s="17"/>
      <c r="JU1105" s="17"/>
      <c r="JV1105" s="17"/>
      <c r="JW1105" s="17"/>
      <c r="JX1105" s="17"/>
      <c r="JY1105" s="17"/>
      <c r="JZ1105" s="17"/>
      <c r="KA1105" s="17"/>
      <c r="KB1105" s="17"/>
      <c r="KC1105" s="17"/>
      <c r="KD1105" s="17"/>
      <c r="KE1105" s="17"/>
      <c r="KF1105" s="17"/>
      <c r="KG1105" s="17"/>
      <c r="KH1105" s="17"/>
      <c r="KI1105" s="17"/>
      <c r="KJ1105" s="17"/>
      <c r="KK1105" s="17"/>
      <c r="KL1105" s="17"/>
      <c r="KM1105" s="17"/>
      <c r="KN1105" s="17"/>
      <c r="KO1105" s="17"/>
      <c r="KP1105" s="17"/>
      <c r="KQ1105" s="17"/>
      <c r="KR1105" s="17"/>
      <c r="KS1105" s="17"/>
      <c r="KT1105" s="17"/>
      <c r="KU1105" s="17"/>
      <c r="KV1105" s="17"/>
      <c r="KW1105" s="17"/>
      <c r="KX1105" s="17"/>
      <c r="KY1105" s="17"/>
      <c r="KZ1105" s="17"/>
      <c r="LA1105" s="17"/>
      <c r="LB1105" s="17"/>
      <c r="LC1105" s="17"/>
      <c r="LD1105" s="17"/>
      <c r="LE1105" s="17"/>
      <c r="LF1105" s="17"/>
      <c r="LG1105" s="17"/>
      <c r="LH1105" s="17"/>
      <c r="LI1105" s="17"/>
      <c r="LJ1105" s="17"/>
      <c r="LK1105" s="17"/>
      <c r="LL1105" s="17"/>
      <c r="LM1105" s="17"/>
      <c r="LN1105" s="17"/>
      <c r="LO1105" s="17"/>
      <c r="LP1105" s="17"/>
      <c r="LQ1105" s="17"/>
      <c r="LR1105" s="17"/>
      <c r="LS1105" s="17"/>
      <c r="LT1105" s="17"/>
      <c r="LU1105" s="17"/>
      <c r="LV1105" s="17"/>
      <c r="LW1105" s="17"/>
      <c r="LX1105" s="17"/>
      <c r="LY1105" s="17"/>
      <c r="LZ1105" s="17"/>
      <c r="MA1105" s="17"/>
      <c r="MB1105" s="17"/>
      <c r="MC1105" s="17"/>
      <c r="MD1105" s="17"/>
      <c r="ME1105" s="17"/>
      <c r="MF1105" s="17"/>
      <c r="MG1105" s="17"/>
      <c r="MH1105" s="17"/>
      <c r="MI1105" s="17"/>
      <c r="MJ1105" s="17"/>
      <c r="MK1105" s="17"/>
      <c r="ML1105" s="17"/>
      <c r="MM1105" s="17"/>
      <c r="MN1105" s="17"/>
      <c r="MO1105" s="17"/>
      <c r="MP1105" s="17"/>
      <c r="MQ1105" s="17"/>
      <c r="MR1105" s="17"/>
      <c r="MS1105" s="17"/>
      <c r="MT1105" s="17"/>
      <c r="MU1105" s="17"/>
      <c r="MV1105" s="17"/>
      <c r="MW1105" s="17"/>
      <c r="MX1105" s="17"/>
      <c r="MY1105" s="17"/>
      <c r="MZ1105" s="17"/>
      <c r="NA1105" s="17"/>
      <c r="NB1105" s="17"/>
      <c r="NC1105" s="17"/>
      <c r="ND1105" s="17"/>
      <c r="NE1105" s="17"/>
      <c r="NF1105" s="17"/>
      <c r="NG1105" s="17"/>
      <c r="NH1105" s="17"/>
      <c r="NI1105" s="17"/>
      <c r="NJ1105" s="17"/>
      <c r="NK1105" s="17"/>
      <c r="NL1105" s="17"/>
      <c r="NM1105" s="17"/>
      <c r="NN1105" s="17"/>
      <c r="NO1105" s="17"/>
      <c r="NP1105" s="17"/>
      <c r="NQ1105" s="17"/>
      <c r="NR1105" s="17"/>
      <c r="NS1105" s="17"/>
      <c r="NT1105" s="17"/>
      <c r="NU1105" s="17"/>
      <c r="NV1105" s="17"/>
      <c r="NW1105" s="17"/>
      <c r="NX1105" s="17"/>
      <c r="NY1105" s="17"/>
      <c r="NZ1105" s="17"/>
      <c r="OA1105" s="17"/>
      <c r="OB1105" s="17"/>
      <c r="OC1105" s="17"/>
      <c r="OD1105" s="17"/>
      <c r="OE1105" s="17"/>
      <c r="OF1105" s="17"/>
      <c r="OG1105" s="17"/>
      <c r="OH1105" s="17"/>
      <c r="OI1105" s="17"/>
      <c r="OJ1105" s="17"/>
      <c r="OK1105" s="17"/>
      <c r="OL1105" s="17"/>
      <c r="OM1105" s="17"/>
      <c r="ON1105" s="17"/>
      <c r="OO1105" s="17"/>
      <c r="OP1105" s="17"/>
      <c r="OQ1105" s="17"/>
      <c r="OR1105" s="17"/>
      <c r="OS1105" s="17"/>
      <c r="OT1105" s="17"/>
      <c r="OU1105" s="17"/>
      <c r="OV1105" s="17"/>
      <c r="OW1105" s="17"/>
      <c r="OX1105" s="17"/>
      <c r="OY1105" s="17"/>
      <c r="OZ1105" s="17"/>
      <c r="PA1105" s="17"/>
      <c r="PB1105" s="17"/>
      <c r="PC1105" s="17"/>
      <c r="PD1105" s="17"/>
      <c r="PE1105" s="17"/>
      <c r="PF1105" s="17"/>
      <c r="PG1105" s="17"/>
      <c r="PH1105" s="17"/>
      <c r="PI1105" s="17"/>
      <c r="PJ1105" s="17"/>
      <c r="PK1105" s="17"/>
      <c r="PL1105" s="17"/>
      <c r="PM1105" s="17"/>
      <c r="PN1105" s="17"/>
      <c r="PO1105" s="17"/>
      <c r="PP1105" s="17"/>
      <c r="PQ1105" s="17"/>
      <c r="PR1105" s="17"/>
      <c r="PS1105" s="17"/>
      <c r="PT1105" s="17"/>
      <c r="PU1105" s="17"/>
      <c r="PV1105" s="17"/>
      <c r="PW1105" s="17"/>
      <c r="PX1105" s="17"/>
      <c r="PY1105" s="17"/>
      <c r="PZ1105" s="17"/>
      <c r="QA1105" s="17"/>
      <c r="QB1105" s="17"/>
      <c r="QC1105" s="17"/>
      <c r="QD1105" s="17"/>
      <c r="QE1105" s="17"/>
      <c r="QF1105" s="17"/>
      <c r="QG1105" s="17"/>
      <c r="QH1105" s="17"/>
      <c r="QI1105" s="17"/>
      <c r="QJ1105" s="17"/>
      <c r="QK1105" s="17"/>
      <c r="QL1105" s="17"/>
      <c r="QM1105" s="17"/>
      <c r="QN1105" s="17"/>
      <c r="QO1105" s="17"/>
      <c r="QP1105" s="17"/>
      <c r="QQ1105" s="17"/>
      <c r="QR1105" s="17"/>
      <c r="QS1105" s="17"/>
      <c r="QT1105" s="17"/>
      <c r="QU1105" s="17"/>
      <c r="QV1105" s="17"/>
      <c r="QW1105" s="17"/>
      <c r="QX1105" s="17"/>
      <c r="QY1105" s="17"/>
      <c r="QZ1105" s="17"/>
      <c r="RA1105" s="17"/>
      <c r="RB1105" s="17"/>
      <c r="RC1105" s="17"/>
      <c r="RD1105" s="17"/>
      <c r="RE1105" s="17"/>
      <c r="RF1105" s="17"/>
      <c r="RG1105" s="17"/>
      <c r="RH1105" s="17"/>
      <c r="RI1105" s="17"/>
      <c r="RJ1105" s="17"/>
      <c r="RK1105" s="17"/>
      <c r="RL1105" s="17"/>
      <c r="RM1105" s="17"/>
      <c r="RN1105" s="17"/>
      <c r="RO1105" s="17"/>
      <c r="RP1105" s="17"/>
      <c r="RQ1105" s="17"/>
      <c r="RR1105" s="17"/>
      <c r="RS1105" s="17"/>
      <c r="RT1105" s="17"/>
      <c r="RU1105" s="17"/>
      <c r="RV1105" s="17"/>
      <c r="RW1105" s="17"/>
      <c r="RX1105" s="17"/>
      <c r="RY1105" s="17"/>
      <c r="RZ1105" s="17"/>
      <c r="SA1105" s="17"/>
      <c r="SB1105" s="17"/>
      <c r="SC1105" s="17"/>
      <c r="SD1105" s="17"/>
      <c r="SE1105" s="17"/>
      <c r="SF1105" s="17"/>
      <c r="SG1105" s="17"/>
      <c r="SH1105" s="17"/>
      <c r="SI1105" s="17"/>
      <c r="SJ1105" s="17"/>
      <c r="SK1105" s="17"/>
      <c r="SL1105" s="17"/>
      <c r="SM1105" s="17"/>
      <c r="SN1105" s="17"/>
      <c r="SO1105" s="17"/>
      <c r="SP1105" s="17"/>
      <c r="SQ1105" s="17"/>
      <c r="SR1105" s="17"/>
      <c r="SS1105" s="17"/>
      <c r="ST1105" s="17"/>
      <c r="SU1105" s="17"/>
      <c r="SV1105" s="17"/>
      <c r="SW1105" s="17"/>
      <c r="SX1105" s="17"/>
      <c r="SY1105" s="17"/>
      <c r="SZ1105" s="17"/>
      <c r="TA1105" s="17"/>
      <c r="TB1105" s="17"/>
      <c r="TC1105" s="17"/>
      <c r="TD1105" s="17"/>
      <c r="TE1105" s="17"/>
      <c r="TF1105" s="17"/>
      <c r="TG1105" s="17"/>
      <c r="TH1105" s="17"/>
      <c r="TI1105" s="17"/>
      <c r="TJ1105" s="17"/>
      <c r="TK1105" s="17"/>
      <c r="TL1105" s="17"/>
      <c r="TM1105" s="17"/>
      <c r="TN1105" s="17"/>
      <c r="TO1105" s="17"/>
      <c r="TP1105" s="17"/>
      <c r="TQ1105" s="17"/>
      <c r="TR1105" s="17"/>
      <c r="TS1105" s="17"/>
      <c r="TT1105" s="17"/>
      <c r="TU1105" s="17"/>
      <c r="TV1105" s="17"/>
      <c r="TW1105" s="17"/>
      <c r="TX1105" s="17"/>
      <c r="TY1105" s="17"/>
      <c r="TZ1105" s="17"/>
      <c r="UA1105" s="17"/>
      <c r="UB1105" s="17"/>
      <c r="UC1105" s="17"/>
      <c r="UD1105" s="17"/>
      <c r="UE1105" s="17"/>
      <c r="UF1105" s="17"/>
      <c r="UG1105" s="17"/>
      <c r="UH1105" s="17"/>
      <c r="UI1105" s="17"/>
      <c r="UJ1105" s="17"/>
      <c r="UK1105" s="17"/>
      <c r="UL1105" s="17"/>
      <c r="UM1105" s="17"/>
      <c r="UN1105" s="17"/>
      <c r="UO1105" s="17"/>
      <c r="UP1105" s="17"/>
      <c r="UQ1105" s="17"/>
      <c r="UR1105" s="17"/>
      <c r="US1105" s="17"/>
      <c r="UT1105" s="17"/>
      <c r="UU1105" s="17"/>
      <c r="UV1105" s="17"/>
      <c r="UW1105" s="17"/>
      <c r="UX1105" s="17"/>
      <c r="UY1105" s="17"/>
      <c r="UZ1105" s="17"/>
      <c r="VA1105" s="17"/>
      <c r="VB1105" s="17"/>
      <c r="VC1105" s="17"/>
      <c r="VD1105" s="17"/>
      <c r="VE1105" s="17"/>
      <c r="VF1105" s="17"/>
      <c r="VG1105" s="17"/>
      <c r="VH1105" s="17"/>
      <c r="VI1105" s="17"/>
      <c r="VJ1105" s="17"/>
      <c r="VK1105" s="17"/>
      <c r="VL1105" s="17"/>
      <c r="VM1105" s="17"/>
      <c r="VN1105" s="17"/>
      <c r="VO1105" s="17"/>
      <c r="VP1105" s="17"/>
      <c r="VQ1105" s="17"/>
      <c r="VR1105" s="17"/>
      <c r="VS1105" s="17"/>
      <c r="VT1105" s="17"/>
      <c r="VU1105" s="17"/>
      <c r="VV1105" s="17"/>
      <c r="VW1105" s="17"/>
      <c r="VX1105" s="17"/>
      <c r="VY1105" s="17"/>
      <c r="VZ1105" s="17"/>
      <c r="WA1105" s="17"/>
      <c r="WB1105" s="17"/>
      <c r="WC1105" s="17"/>
      <c r="WD1105" s="17"/>
      <c r="WE1105" s="17"/>
      <c r="WF1105" s="17"/>
      <c r="WG1105" s="17"/>
      <c r="WH1105" s="17"/>
      <c r="WI1105" s="17"/>
      <c r="WJ1105" s="17"/>
      <c r="WK1105" s="17"/>
      <c r="WL1105" s="17"/>
      <c r="WM1105" s="17"/>
      <c r="WN1105" s="17"/>
      <c r="WO1105" s="17"/>
      <c r="WP1105" s="17"/>
      <c r="WQ1105" s="17"/>
      <c r="WR1105" s="17"/>
      <c r="WS1105" s="17"/>
      <c r="WT1105" s="17"/>
      <c r="WU1105" s="17"/>
      <c r="WV1105" s="17"/>
      <c r="WW1105" s="17"/>
      <c r="WX1105" s="17"/>
      <c r="WY1105" s="17"/>
      <c r="WZ1105" s="17"/>
      <c r="XA1105" s="17"/>
      <c r="XB1105" s="17"/>
      <c r="XC1105" s="17"/>
      <c r="XD1105" s="17"/>
      <c r="XE1105" s="17"/>
      <c r="XF1105" s="17"/>
      <c r="XG1105" s="17"/>
      <c r="XH1105" s="17"/>
      <c r="XI1105" s="17"/>
      <c r="XJ1105" s="17"/>
      <c r="XK1105" s="17"/>
      <c r="XL1105" s="17"/>
      <c r="XM1105" s="17"/>
      <c r="XN1105" s="17"/>
      <c r="XO1105" s="17"/>
      <c r="XP1105" s="17"/>
      <c r="XQ1105" s="17"/>
      <c r="XR1105" s="17"/>
      <c r="XS1105" s="17"/>
      <c r="XT1105" s="17"/>
      <c r="XU1105" s="17"/>
      <c r="XV1105" s="17"/>
      <c r="XW1105" s="17"/>
      <c r="XX1105" s="17"/>
      <c r="XY1105" s="17"/>
      <c r="XZ1105" s="17"/>
      <c r="YA1105" s="17"/>
      <c r="YB1105" s="17"/>
      <c r="YC1105" s="17"/>
      <c r="YD1105" s="17"/>
      <c r="YE1105" s="17"/>
      <c r="YF1105" s="17"/>
      <c r="YG1105" s="17"/>
      <c r="YH1105" s="17"/>
      <c r="YI1105" s="17"/>
      <c r="YJ1105" s="17"/>
      <c r="YK1105" s="17"/>
      <c r="YL1105" s="17"/>
      <c r="YM1105" s="17"/>
      <c r="YN1105" s="17"/>
      <c r="YO1105" s="17"/>
      <c r="YP1105" s="17"/>
      <c r="YQ1105" s="17"/>
      <c r="YR1105" s="17"/>
      <c r="YS1105" s="17"/>
      <c r="YT1105" s="17"/>
      <c r="YU1105" s="17"/>
      <c r="YV1105" s="17"/>
      <c r="YW1105" s="17"/>
      <c r="YX1105" s="17"/>
      <c r="YY1105" s="17"/>
      <c r="YZ1105" s="17"/>
      <c r="ZA1105" s="17"/>
      <c r="ZB1105" s="17"/>
      <c r="ZC1105" s="17"/>
      <c r="ZD1105" s="17"/>
      <c r="ZE1105" s="17"/>
      <c r="ZF1105" s="17"/>
      <c r="ZG1105" s="17"/>
      <c r="ZH1105" s="17"/>
      <c r="ZI1105" s="17"/>
      <c r="ZJ1105" s="17"/>
      <c r="ZK1105" s="17"/>
      <c r="ZL1105" s="17"/>
      <c r="ZM1105" s="17"/>
      <c r="ZN1105" s="17"/>
      <c r="ZO1105" s="17"/>
      <c r="ZP1105" s="17"/>
      <c r="ZQ1105" s="17"/>
      <c r="ZR1105" s="17"/>
      <c r="ZS1105" s="17"/>
      <c r="ZT1105" s="17"/>
      <c r="ZU1105" s="17"/>
      <c r="ZV1105" s="17"/>
      <c r="ZW1105" s="17"/>
      <c r="ZX1105" s="17"/>
      <c r="ZY1105" s="17"/>
      <c r="ZZ1105" s="17"/>
      <c r="AAA1105" s="17"/>
      <c r="AAB1105" s="17"/>
      <c r="AAC1105" s="17"/>
      <c r="AAD1105" s="17"/>
      <c r="AAE1105" s="17"/>
      <c r="AAF1105" s="17"/>
      <c r="AAG1105" s="17"/>
      <c r="AAH1105" s="17"/>
      <c r="AAI1105" s="17"/>
      <c r="AAJ1105" s="17"/>
      <c r="AAK1105" s="17"/>
      <c r="AAL1105" s="17"/>
      <c r="AAM1105" s="17"/>
      <c r="AAN1105" s="17"/>
      <c r="AAO1105" s="17"/>
      <c r="AAP1105" s="17"/>
      <c r="AAQ1105" s="17"/>
      <c r="AAR1105" s="17"/>
      <c r="AAS1105" s="17"/>
      <c r="AAT1105" s="17"/>
      <c r="AAU1105" s="17"/>
      <c r="AAV1105" s="17"/>
      <c r="AAW1105" s="17"/>
      <c r="AAX1105" s="17"/>
      <c r="AAY1105" s="17"/>
      <c r="AAZ1105" s="17"/>
      <c r="ABA1105" s="17"/>
      <c r="ABB1105" s="17"/>
      <c r="ABC1105" s="17"/>
      <c r="ABD1105" s="17"/>
      <c r="ABE1105" s="17"/>
      <c r="ABF1105" s="17"/>
      <c r="ABG1105" s="17"/>
      <c r="ABH1105" s="17"/>
      <c r="ABI1105" s="17"/>
      <c r="ABJ1105" s="17"/>
      <c r="ABK1105" s="17"/>
      <c r="ABL1105" s="17"/>
      <c r="ABM1105" s="17"/>
      <c r="ABN1105" s="17"/>
      <c r="ABO1105" s="17"/>
      <c r="ABP1105" s="17"/>
      <c r="ABQ1105" s="17"/>
      <c r="ABR1105" s="17"/>
      <c r="ABS1105" s="17"/>
      <c r="ABT1105" s="17"/>
      <c r="ABU1105" s="17"/>
      <c r="ABV1105" s="17"/>
      <c r="ABW1105" s="17"/>
      <c r="ABX1105" s="17"/>
      <c r="ABY1105" s="17"/>
      <c r="ABZ1105" s="17"/>
      <c r="ACA1105" s="17"/>
      <c r="ACB1105" s="17"/>
      <c r="ACC1105" s="17"/>
      <c r="ACD1105" s="17"/>
      <c r="ACE1105" s="17"/>
      <c r="ACF1105" s="17"/>
      <c r="ACG1105" s="17"/>
      <c r="ACH1105" s="17"/>
      <c r="ACI1105" s="17"/>
      <c r="ACJ1105" s="17"/>
      <c r="ACK1105" s="17"/>
      <c r="ACL1105" s="17"/>
      <c r="ACM1105" s="17"/>
      <c r="ACN1105" s="17"/>
      <c r="ACO1105" s="17"/>
      <c r="ACP1105" s="17"/>
      <c r="ACQ1105" s="17"/>
      <c r="ACR1105" s="17"/>
      <c r="ACS1105" s="17"/>
      <c r="ACT1105" s="17"/>
      <c r="ACU1105" s="17"/>
      <c r="ACV1105" s="17"/>
      <c r="ACW1105" s="17"/>
      <c r="ACX1105" s="17"/>
      <c r="ACY1105" s="17"/>
      <c r="ACZ1105" s="17"/>
      <c r="ADA1105" s="17"/>
      <c r="ADB1105" s="17"/>
      <c r="ADC1105" s="17"/>
      <c r="ADD1105" s="17"/>
      <c r="ADE1105" s="17"/>
      <c r="ADF1105" s="17"/>
      <c r="ADG1105" s="17"/>
      <c r="ADH1105" s="17"/>
      <c r="ADI1105" s="17"/>
      <c r="ADJ1105" s="17"/>
      <c r="ADK1105" s="17"/>
      <c r="ADL1105" s="17"/>
      <c r="ADM1105" s="17"/>
      <c r="ADN1105" s="17"/>
      <c r="ADO1105" s="17"/>
      <c r="ADP1105" s="17"/>
      <c r="ADQ1105" s="17"/>
      <c r="ADR1105" s="17"/>
    </row>
    <row r="1106" spans="44:798" s="16" customFormat="1" x14ac:dyDescent="0.25">
      <c r="AR1106" s="56"/>
      <c r="AS1106" s="56"/>
      <c r="AT1106" s="57"/>
      <c r="AU1106" s="56"/>
      <c r="AV1106" s="57"/>
      <c r="AW1106" s="56"/>
      <c r="AX1106" s="56"/>
      <c r="AY1106" s="56"/>
      <c r="AZ1106" s="56"/>
      <c r="BA1106" s="56"/>
      <c r="BB1106" s="56"/>
      <c r="BC1106" s="56"/>
      <c r="BD1106" s="56"/>
      <c r="BE1106" s="51"/>
      <c r="BF1106" s="51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  <c r="HS1106" s="17"/>
      <c r="HT1106" s="17"/>
      <c r="HU1106" s="17"/>
      <c r="HV1106" s="17"/>
      <c r="HW1106" s="17"/>
      <c r="HX1106" s="17"/>
      <c r="HY1106" s="17"/>
      <c r="HZ1106" s="17"/>
      <c r="IA1106" s="17"/>
      <c r="IB1106" s="17"/>
      <c r="IC1106" s="17"/>
      <c r="ID1106" s="17"/>
      <c r="IE1106" s="17"/>
      <c r="IF1106" s="17"/>
      <c r="IG1106" s="17"/>
      <c r="IH1106" s="17"/>
      <c r="II1106" s="17"/>
      <c r="IJ1106" s="17"/>
      <c r="IK1106" s="17"/>
      <c r="IL1106" s="17"/>
      <c r="IM1106" s="17"/>
      <c r="IN1106" s="17"/>
      <c r="IO1106" s="17"/>
      <c r="IP1106" s="17"/>
      <c r="IQ1106" s="17"/>
      <c r="IR1106" s="17"/>
      <c r="IS1106" s="17"/>
      <c r="IT1106" s="17"/>
      <c r="IU1106" s="17"/>
      <c r="IV1106" s="17"/>
      <c r="IW1106" s="17"/>
      <c r="IX1106" s="17"/>
      <c r="IY1106" s="17"/>
      <c r="IZ1106" s="17"/>
      <c r="JA1106" s="17"/>
      <c r="JB1106" s="17"/>
      <c r="JC1106" s="17"/>
      <c r="JD1106" s="17"/>
      <c r="JE1106" s="17"/>
      <c r="JF1106" s="17"/>
      <c r="JG1106" s="17"/>
      <c r="JH1106" s="17"/>
      <c r="JI1106" s="17"/>
      <c r="JJ1106" s="17"/>
      <c r="JK1106" s="17"/>
      <c r="JL1106" s="17"/>
      <c r="JM1106" s="17"/>
      <c r="JN1106" s="17"/>
      <c r="JO1106" s="17"/>
      <c r="JP1106" s="17"/>
      <c r="JQ1106" s="17"/>
      <c r="JR1106" s="17"/>
      <c r="JS1106" s="17"/>
      <c r="JT1106" s="17"/>
      <c r="JU1106" s="17"/>
      <c r="JV1106" s="17"/>
      <c r="JW1106" s="17"/>
      <c r="JX1106" s="17"/>
      <c r="JY1106" s="17"/>
      <c r="JZ1106" s="17"/>
      <c r="KA1106" s="17"/>
      <c r="KB1106" s="17"/>
      <c r="KC1106" s="17"/>
      <c r="KD1106" s="17"/>
      <c r="KE1106" s="17"/>
      <c r="KF1106" s="17"/>
      <c r="KG1106" s="17"/>
      <c r="KH1106" s="17"/>
      <c r="KI1106" s="17"/>
      <c r="KJ1106" s="17"/>
      <c r="KK1106" s="17"/>
      <c r="KL1106" s="17"/>
      <c r="KM1106" s="17"/>
      <c r="KN1106" s="17"/>
      <c r="KO1106" s="17"/>
      <c r="KP1106" s="17"/>
      <c r="KQ1106" s="17"/>
      <c r="KR1106" s="17"/>
      <c r="KS1106" s="17"/>
      <c r="KT1106" s="17"/>
      <c r="KU1106" s="17"/>
      <c r="KV1106" s="17"/>
      <c r="KW1106" s="17"/>
      <c r="KX1106" s="17"/>
      <c r="KY1106" s="17"/>
      <c r="KZ1106" s="17"/>
      <c r="LA1106" s="17"/>
      <c r="LB1106" s="17"/>
      <c r="LC1106" s="17"/>
      <c r="LD1106" s="17"/>
      <c r="LE1106" s="17"/>
      <c r="LF1106" s="17"/>
      <c r="LG1106" s="17"/>
      <c r="LH1106" s="17"/>
      <c r="LI1106" s="17"/>
      <c r="LJ1106" s="17"/>
      <c r="LK1106" s="17"/>
      <c r="LL1106" s="17"/>
      <c r="LM1106" s="17"/>
      <c r="LN1106" s="17"/>
      <c r="LO1106" s="17"/>
      <c r="LP1106" s="17"/>
      <c r="LQ1106" s="17"/>
      <c r="LR1106" s="17"/>
      <c r="LS1106" s="17"/>
      <c r="LT1106" s="17"/>
      <c r="LU1106" s="17"/>
      <c r="LV1106" s="17"/>
      <c r="LW1106" s="17"/>
      <c r="LX1106" s="17"/>
      <c r="LY1106" s="17"/>
      <c r="LZ1106" s="17"/>
      <c r="MA1106" s="17"/>
      <c r="MB1106" s="17"/>
      <c r="MC1106" s="17"/>
      <c r="MD1106" s="17"/>
      <c r="ME1106" s="17"/>
      <c r="MF1106" s="17"/>
      <c r="MG1106" s="17"/>
      <c r="MH1106" s="17"/>
      <c r="MI1106" s="17"/>
      <c r="MJ1106" s="17"/>
      <c r="MK1106" s="17"/>
      <c r="ML1106" s="17"/>
      <c r="MM1106" s="17"/>
      <c r="MN1106" s="17"/>
      <c r="MO1106" s="17"/>
      <c r="MP1106" s="17"/>
      <c r="MQ1106" s="17"/>
      <c r="MR1106" s="17"/>
      <c r="MS1106" s="17"/>
      <c r="MT1106" s="17"/>
      <c r="MU1106" s="17"/>
      <c r="MV1106" s="17"/>
      <c r="MW1106" s="17"/>
      <c r="MX1106" s="17"/>
      <c r="MY1106" s="17"/>
      <c r="MZ1106" s="17"/>
      <c r="NA1106" s="17"/>
      <c r="NB1106" s="17"/>
      <c r="NC1106" s="17"/>
      <c r="ND1106" s="17"/>
      <c r="NE1106" s="17"/>
      <c r="NF1106" s="17"/>
      <c r="NG1106" s="17"/>
      <c r="NH1106" s="17"/>
      <c r="NI1106" s="17"/>
      <c r="NJ1106" s="17"/>
      <c r="NK1106" s="17"/>
      <c r="NL1106" s="17"/>
      <c r="NM1106" s="17"/>
      <c r="NN1106" s="17"/>
      <c r="NO1106" s="17"/>
      <c r="NP1106" s="17"/>
      <c r="NQ1106" s="17"/>
      <c r="NR1106" s="17"/>
      <c r="NS1106" s="17"/>
      <c r="NT1106" s="17"/>
      <c r="NU1106" s="17"/>
      <c r="NV1106" s="17"/>
      <c r="NW1106" s="17"/>
      <c r="NX1106" s="17"/>
      <c r="NY1106" s="17"/>
      <c r="NZ1106" s="17"/>
      <c r="OA1106" s="17"/>
      <c r="OB1106" s="17"/>
      <c r="OC1106" s="17"/>
      <c r="OD1106" s="17"/>
      <c r="OE1106" s="17"/>
      <c r="OF1106" s="17"/>
      <c r="OG1106" s="17"/>
      <c r="OH1106" s="17"/>
      <c r="OI1106" s="17"/>
      <c r="OJ1106" s="17"/>
      <c r="OK1106" s="17"/>
      <c r="OL1106" s="17"/>
      <c r="OM1106" s="17"/>
      <c r="ON1106" s="17"/>
      <c r="OO1106" s="17"/>
      <c r="OP1106" s="17"/>
      <c r="OQ1106" s="17"/>
      <c r="OR1106" s="17"/>
      <c r="OS1106" s="17"/>
      <c r="OT1106" s="17"/>
      <c r="OU1106" s="17"/>
      <c r="OV1106" s="17"/>
      <c r="OW1106" s="17"/>
      <c r="OX1106" s="17"/>
      <c r="OY1106" s="17"/>
      <c r="OZ1106" s="17"/>
      <c r="PA1106" s="17"/>
      <c r="PB1106" s="17"/>
      <c r="PC1106" s="17"/>
      <c r="PD1106" s="17"/>
      <c r="PE1106" s="17"/>
      <c r="PF1106" s="17"/>
      <c r="PG1106" s="17"/>
      <c r="PH1106" s="17"/>
      <c r="PI1106" s="17"/>
      <c r="PJ1106" s="17"/>
      <c r="PK1106" s="17"/>
      <c r="PL1106" s="17"/>
      <c r="PM1106" s="17"/>
      <c r="PN1106" s="17"/>
      <c r="PO1106" s="17"/>
      <c r="PP1106" s="17"/>
      <c r="PQ1106" s="17"/>
      <c r="PR1106" s="17"/>
      <c r="PS1106" s="17"/>
      <c r="PT1106" s="17"/>
      <c r="PU1106" s="17"/>
      <c r="PV1106" s="17"/>
      <c r="PW1106" s="17"/>
      <c r="PX1106" s="17"/>
      <c r="PY1106" s="17"/>
      <c r="PZ1106" s="17"/>
      <c r="QA1106" s="17"/>
      <c r="QB1106" s="17"/>
      <c r="QC1106" s="17"/>
      <c r="QD1106" s="17"/>
      <c r="QE1106" s="17"/>
      <c r="QF1106" s="17"/>
      <c r="QG1106" s="17"/>
      <c r="QH1106" s="17"/>
      <c r="QI1106" s="17"/>
      <c r="QJ1106" s="17"/>
      <c r="QK1106" s="17"/>
      <c r="QL1106" s="17"/>
      <c r="QM1106" s="17"/>
      <c r="QN1106" s="17"/>
      <c r="QO1106" s="17"/>
      <c r="QP1106" s="17"/>
      <c r="QQ1106" s="17"/>
      <c r="QR1106" s="17"/>
      <c r="QS1106" s="17"/>
      <c r="QT1106" s="17"/>
      <c r="QU1106" s="17"/>
      <c r="QV1106" s="17"/>
      <c r="QW1106" s="17"/>
      <c r="QX1106" s="17"/>
      <c r="QY1106" s="17"/>
      <c r="QZ1106" s="17"/>
      <c r="RA1106" s="17"/>
      <c r="RB1106" s="17"/>
      <c r="RC1106" s="17"/>
      <c r="RD1106" s="17"/>
      <c r="RE1106" s="17"/>
      <c r="RF1106" s="17"/>
      <c r="RG1106" s="17"/>
      <c r="RH1106" s="17"/>
      <c r="RI1106" s="17"/>
      <c r="RJ1106" s="17"/>
      <c r="RK1106" s="17"/>
      <c r="RL1106" s="17"/>
      <c r="RM1106" s="17"/>
      <c r="RN1106" s="17"/>
      <c r="RO1106" s="17"/>
      <c r="RP1106" s="17"/>
      <c r="RQ1106" s="17"/>
      <c r="RR1106" s="17"/>
      <c r="RS1106" s="17"/>
      <c r="RT1106" s="17"/>
      <c r="RU1106" s="17"/>
      <c r="RV1106" s="17"/>
      <c r="RW1106" s="17"/>
      <c r="RX1106" s="17"/>
      <c r="RY1106" s="17"/>
      <c r="RZ1106" s="17"/>
      <c r="SA1106" s="17"/>
      <c r="SB1106" s="17"/>
      <c r="SC1106" s="17"/>
      <c r="SD1106" s="17"/>
      <c r="SE1106" s="17"/>
      <c r="SF1106" s="17"/>
      <c r="SG1106" s="17"/>
      <c r="SH1106" s="17"/>
      <c r="SI1106" s="17"/>
      <c r="SJ1106" s="17"/>
      <c r="SK1106" s="17"/>
      <c r="SL1106" s="17"/>
      <c r="SM1106" s="17"/>
      <c r="SN1106" s="17"/>
      <c r="SO1106" s="17"/>
      <c r="SP1106" s="17"/>
      <c r="SQ1106" s="17"/>
      <c r="SR1106" s="17"/>
      <c r="SS1106" s="17"/>
      <c r="ST1106" s="17"/>
      <c r="SU1106" s="17"/>
      <c r="SV1106" s="17"/>
      <c r="SW1106" s="17"/>
      <c r="SX1106" s="17"/>
      <c r="SY1106" s="17"/>
      <c r="SZ1106" s="17"/>
      <c r="TA1106" s="17"/>
      <c r="TB1106" s="17"/>
      <c r="TC1106" s="17"/>
      <c r="TD1106" s="17"/>
      <c r="TE1106" s="17"/>
      <c r="TF1106" s="17"/>
      <c r="TG1106" s="17"/>
      <c r="TH1106" s="17"/>
      <c r="TI1106" s="17"/>
      <c r="TJ1106" s="17"/>
      <c r="TK1106" s="17"/>
      <c r="TL1106" s="17"/>
      <c r="TM1106" s="17"/>
      <c r="TN1106" s="17"/>
      <c r="TO1106" s="17"/>
      <c r="TP1106" s="17"/>
      <c r="TQ1106" s="17"/>
      <c r="TR1106" s="17"/>
      <c r="TS1106" s="17"/>
      <c r="TT1106" s="17"/>
      <c r="TU1106" s="17"/>
      <c r="TV1106" s="17"/>
      <c r="TW1106" s="17"/>
      <c r="TX1106" s="17"/>
      <c r="TY1106" s="17"/>
      <c r="TZ1106" s="17"/>
      <c r="UA1106" s="17"/>
      <c r="UB1106" s="17"/>
      <c r="UC1106" s="17"/>
      <c r="UD1106" s="17"/>
      <c r="UE1106" s="17"/>
      <c r="UF1106" s="17"/>
      <c r="UG1106" s="17"/>
      <c r="UH1106" s="17"/>
      <c r="UI1106" s="17"/>
      <c r="UJ1106" s="17"/>
      <c r="UK1106" s="17"/>
      <c r="UL1106" s="17"/>
      <c r="UM1106" s="17"/>
      <c r="UN1106" s="17"/>
      <c r="UO1106" s="17"/>
      <c r="UP1106" s="17"/>
      <c r="UQ1106" s="17"/>
      <c r="UR1106" s="17"/>
      <c r="US1106" s="17"/>
      <c r="UT1106" s="17"/>
      <c r="UU1106" s="17"/>
      <c r="UV1106" s="17"/>
      <c r="UW1106" s="17"/>
      <c r="UX1106" s="17"/>
      <c r="UY1106" s="17"/>
      <c r="UZ1106" s="17"/>
      <c r="VA1106" s="17"/>
      <c r="VB1106" s="17"/>
      <c r="VC1106" s="17"/>
      <c r="VD1106" s="17"/>
      <c r="VE1106" s="17"/>
      <c r="VF1106" s="17"/>
      <c r="VG1106" s="17"/>
      <c r="VH1106" s="17"/>
      <c r="VI1106" s="17"/>
      <c r="VJ1106" s="17"/>
      <c r="VK1106" s="17"/>
      <c r="VL1106" s="17"/>
      <c r="VM1106" s="17"/>
      <c r="VN1106" s="17"/>
      <c r="VO1106" s="17"/>
      <c r="VP1106" s="17"/>
      <c r="VQ1106" s="17"/>
      <c r="VR1106" s="17"/>
      <c r="VS1106" s="17"/>
      <c r="VT1106" s="17"/>
      <c r="VU1106" s="17"/>
      <c r="VV1106" s="17"/>
      <c r="VW1106" s="17"/>
      <c r="VX1106" s="17"/>
      <c r="VY1106" s="17"/>
      <c r="VZ1106" s="17"/>
      <c r="WA1106" s="17"/>
      <c r="WB1106" s="17"/>
      <c r="WC1106" s="17"/>
      <c r="WD1106" s="17"/>
      <c r="WE1106" s="17"/>
      <c r="WF1106" s="17"/>
      <c r="WG1106" s="17"/>
      <c r="WH1106" s="17"/>
      <c r="WI1106" s="17"/>
      <c r="WJ1106" s="17"/>
      <c r="WK1106" s="17"/>
      <c r="WL1106" s="17"/>
      <c r="WM1106" s="17"/>
      <c r="WN1106" s="17"/>
      <c r="WO1106" s="17"/>
      <c r="WP1106" s="17"/>
      <c r="WQ1106" s="17"/>
      <c r="WR1106" s="17"/>
      <c r="WS1106" s="17"/>
      <c r="WT1106" s="17"/>
      <c r="WU1106" s="17"/>
      <c r="WV1106" s="17"/>
      <c r="WW1106" s="17"/>
      <c r="WX1106" s="17"/>
      <c r="WY1106" s="17"/>
      <c r="WZ1106" s="17"/>
      <c r="XA1106" s="17"/>
      <c r="XB1106" s="17"/>
      <c r="XC1106" s="17"/>
      <c r="XD1106" s="17"/>
      <c r="XE1106" s="17"/>
      <c r="XF1106" s="17"/>
      <c r="XG1106" s="17"/>
      <c r="XH1106" s="17"/>
      <c r="XI1106" s="17"/>
      <c r="XJ1106" s="17"/>
      <c r="XK1106" s="17"/>
      <c r="XL1106" s="17"/>
      <c r="XM1106" s="17"/>
      <c r="XN1106" s="17"/>
      <c r="XO1106" s="17"/>
      <c r="XP1106" s="17"/>
      <c r="XQ1106" s="17"/>
      <c r="XR1106" s="17"/>
      <c r="XS1106" s="17"/>
      <c r="XT1106" s="17"/>
      <c r="XU1106" s="17"/>
      <c r="XV1106" s="17"/>
      <c r="XW1106" s="17"/>
      <c r="XX1106" s="17"/>
      <c r="XY1106" s="17"/>
      <c r="XZ1106" s="17"/>
      <c r="YA1106" s="17"/>
      <c r="YB1106" s="17"/>
      <c r="YC1106" s="17"/>
      <c r="YD1106" s="17"/>
      <c r="YE1106" s="17"/>
      <c r="YF1106" s="17"/>
      <c r="YG1106" s="17"/>
      <c r="YH1106" s="17"/>
      <c r="YI1106" s="17"/>
      <c r="YJ1106" s="17"/>
      <c r="YK1106" s="17"/>
      <c r="YL1106" s="17"/>
      <c r="YM1106" s="17"/>
      <c r="YN1106" s="17"/>
      <c r="YO1106" s="17"/>
      <c r="YP1106" s="17"/>
      <c r="YQ1106" s="17"/>
      <c r="YR1106" s="17"/>
      <c r="YS1106" s="17"/>
      <c r="YT1106" s="17"/>
      <c r="YU1106" s="17"/>
      <c r="YV1106" s="17"/>
      <c r="YW1106" s="17"/>
      <c r="YX1106" s="17"/>
      <c r="YY1106" s="17"/>
      <c r="YZ1106" s="17"/>
      <c r="ZA1106" s="17"/>
      <c r="ZB1106" s="17"/>
      <c r="ZC1106" s="17"/>
      <c r="ZD1106" s="17"/>
      <c r="ZE1106" s="17"/>
      <c r="ZF1106" s="17"/>
      <c r="ZG1106" s="17"/>
      <c r="ZH1106" s="17"/>
      <c r="ZI1106" s="17"/>
      <c r="ZJ1106" s="17"/>
      <c r="ZK1106" s="17"/>
      <c r="ZL1106" s="17"/>
      <c r="ZM1106" s="17"/>
      <c r="ZN1106" s="17"/>
      <c r="ZO1106" s="17"/>
      <c r="ZP1106" s="17"/>
      <c r="ZQ1106" s="17"/>
      <c r="ZR1106" s="17"/>
      <c r="ZS1106" s="17"/>
      <c r="ZT1106" s="17"/>
      <c r="ZU1106" s="17"/>
      <c r="ZV1106" s="17"/>
      <c r="ZW1106" s="17"/>
      <c r="ZX1106" s="17"/>
      <c r="ZY1106" s="17"/>
      <c r="ZZ1106" s="17"/>
      <c r="AAA1106" s="17"/>
      <c r="AAB1106" s="17"/>
      <c r="AAC1106" s="17"/>
      <c r="AAD1106" s="17"/>
      <c r="AAE1106" s="17"/>
      <c r="AAF1106" s="17"/>
      <c r="AAG1106" s="17"/>
      <c r="AAH1106" s="17"/>
      <c r="AAI1106" s="17"/>
      <c r="AAJ1106" s="17"/>
      <c r="AAK1106" s="17"/>
      <c r="AAL1106" s="17"/>
      <c r="AAM1106" s="17"/>
      <c r="AAN1106" s="17"/>
      <c r="AAO1106" s="17"/>
      <c r="AAP1106" s="17"/>
      <c r="AAQ1106" s="17"/>
      <c r="AAR1106" s="17"/>
      <c r="AAS1106" s="17"/>
      <c r="AAT1106" s="17"/>
      <c r="AAU1106" s="17"/>
      <c r="AAV1106" s="17"/>
      <c r="AAW1106" s="17"/>
      <c r="AAX1106" s="17"/>
      <c r="AAY1106" s="17"/>
      <c r="AAZ1106" s="17"/>
      <c r="ABA1106" s="17"/>
      <c r="ABB1106" s="17"/>
      <c r="ABC1106" s="17"/>
      <c r="ABD1106" s="17"/>
      <c r="ABE1106" s="17"/>
      <c r="ABF1106" s="17"/>
      <c r="ABG1106" s="17"/>
      <c r="ABH1106" s="17"/>
      <c r="ABI1106" s="17"/>
      <c r="ABJ1106" s="17"/>
      <c r="ABK1106" s="17"/>
      <c r="ABL1106" s="17"/>
      <c r="ABM1106" s="17"/>
      <c r="ABN1106" s="17"/>
      <c r="ABO1106" s="17"/>
      <c r="ABP1106" s="17"/>
      <c r="ABQ1106" s="17"/>
      <c r="ABR1106" s="17"/>
      <c r="ABS1106" s="17"/>
      <c r="ABT1106" s="17"/>
      <c r="ABU1106" s="17"/>
      <c r="ABV1106" s="17"/>
      <c r="ABW1106" s="17"/>
      <c r="ABX1106" s="17"/>
      <c r="ABY1106" s="17"/>
      <c r="ABZ1106" s="17"/>
      <c r="ACA1106" s="17"/>
      <c r="ACB1106" s="17"/>
      <c r="ACC1106" s="17"/>
      <c r="ACD1106" s="17"/>
      <c r="ACE1106" s="17"/>
      <c r="ACF1106" s="17"/>
      <c r="ACG1106" s="17"/>
      <c r="ACH1106" s="17"/>
      <c r="ACI1106" s="17"/>
      <c r="ACJ1106" s="17"/>
      <c r="ACK1106" s="17"/>
      <c r="ACL1106" s="17"/>
      <c r="ACM1106" s="17"/>
      <c r="ACN1106" s="17"/>
      <c r="ACO1106" s="17"/>
      <c r="ACP1106" s="17"/>
      <c r="ACQ1106" s="17"/>
      <c r="ACR1106" s="17"/>
      <c r="ACS1106" s="17"/>
      <c r="ACT1106" s="17"/>
      <c r="ACU1106" s="17"/>
      <c r="ACV1106" s="17"/>
      <c r="ACW1106" s="17"/>
      <c r="ACX1106" s="17"/>
      <c r="ACY1106" s="17"/>
      <c r="ACZ1106" s="17"/>
      <c r="ADA1106" s="17"/>
      <c r="ADB1106" s="17"/>
      <c r="ADC1106" s="17"/>
      <c r="ADD1106" s="17"/>
      <c r="ADE1106" s="17"/>
      <c r="ADF1106" s="17"/>
      <c r="ADG1106" s="17"/>
      <c r="ADH1106" s="17"/>
      <c r="ADI1106" s="17"/>
      <c r="ADJ1106" s="17"/>
      <c r="ADK1106" s="17"/>
      <c r="ADL1106" s="17"/>
      <c r="ADM1106" s="17"/>
      <c r="ADN1106" s="17"/>
      <c r="ADO1106" s="17"/>
      <c r="ADP1106" s="17"/>
      <c r="ADQ1106" s="17"/>
      <c r="ADR1106" s="17"/>
    </row>
    <row r="1107" spans="44:798" s="16" customFormat="1" x14ac:dyDescent="0.25">
      <c r="AR1107" s="56"/>
      <c r="AS1107" s="56"/>
      <c r="AT1107" s="57"/>
      <c r="AU1107" s="56"/>
      <c r="AV1107" s="57"/>
      <c r="AW1107" s="56"/>
      <c r="AX1107" s="56"/>
      <c r="AY1107" s="56"/>
      <c r="AZ1107" s="56"/>
      <c r="BA1107" s="56"/>
      <c r="BB1107" s="56"/>
      <c r="BC1107" s="56"/>
      <c r="BD1107" s="56"/>
      <c r="BE1107" s="51"/>
      <c r="BF1107" s="51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  <c r="HS1107" s="17"/>
      <c r="HT1107" s="17"/>
      <c r="HU1107" s="17"/>
      <c r="HV1107" s="17"/>
      <c r="HW1107" s="17"/>
      <c r="HX1107" s="17"/>
      <c r="HY1107" s="17"/>
      <c r="HZ1107" s="17"/>
      <c r="IA1107" s="17"/>
      <c r="IB1107" s="17"/>
      <c r="IC1107" s="17"/>
      <c r="ID1107" s="17"/>
      <c r="IE1107" s="17"/>
      <c r="IF1107" s="17"/>
      <c r="IG1107" s="17"/>
      <c r="IH1107" s="17"/>
      <c r="II1107" s="17"/>
      <c r="IJ1107" s="17"/>
      <c r="IK1107" s="17"/>
      <c r="IL1107" s="17"/>
      <c r="IM1107" s="17"/>
      <c r="IN1107" s="17"/>
      <c r="IO1107" s="17"/>
      <c r="IP1107" s="17"/>
      <c r="IQ1107" s="17"/>
      <c r="IR1107" s="17"/>
      <c r="IS1107" s="17"/>
      <c r="IT1107" s="17"/>
      <c r="IU1107" s="17"/>
      <c r="IV1107" s="17"/>
      <c r="IW1107" s="17"/>
      <c r="IX1107" s="17"/>
      <c r="IY1107" s="17"/>
      <c r="IZ1107" s="17"/>
      <c r="JA1107" s="17"/>
      <c r="JB1107" s="17"/>
      <c r="JC1107" s="17"/>
      <c r="JD1107" s="17"/>
      <c r="JE1107" s="17"/>
      <c r="JF1107" s="17"/>
      <c r="JG1107" s="17"/>
      <c r="JH1107" s="17"/>
      <c r="JI1107" s="17"/>
      <c r="JJ1107" s="17"/>
      <c r="JK1107" s="17"/>
      <c r="JL1107" s="17"/>
      <c r="JM1107" s="17"/>
      <c r="JN1107" s="17"/>
      <c r="JO1107" s="17"/>
      <c r="JP1107" s="17"/>
      <c r="JQ1107" s="17"/>
      <c r="JR1107" s="17"/>
      <c r="JS1107" s="17"/>
      <c r="JT1107" s="17"/>
      <c r="JU1107" s="17"/>
      <c r="JV1107" s="17"/>
      <c r="JW1107" s="17"/>
      <c r="JX1107" s="17"/>
      <c r="JY1107" s="17"/>
      <c r="JZ1107" s="17"/>
      <c r="KA1107" s="17"/>
      <c r="KB1107" s="17"/>
      <c r="KC1107" s="17"/>
      <c r="KD1107" s="17"/>
      <c r="KE1107" s="17"/>
      <c r="KF1107" s="17"/>
      <c r="KG1107" s="17"/>
      <c r="KH1107" s="17"/>
      <c r="KI1107" s="17"/>
      <c r="KJ1107" s="17"/>
      <c r="KK1107" s="17"/>
      <c r="KL1107" s="17"/>
      <c r="KM1107" s="17"/>
      <c r="KN1107" s="17"/>
      <c r="KO1107" s="17"/>
      <c r="KP1107" s="17"/>
      <c r="KQ1107" s="17"/>
      <c r="KR1107" s="17"/>
      <c r="KS1107" s="17"/>
      <c r="KT1107" s="17"/>
      <c r="KU1107" s="17"/>
      <c r="KV1107" s="17"/>
      <c r="KW1107" s="17"/>
      <c r="KX1107" s="17"/>
      <c r="KY1107" s="17"/>
      <c r="KZ1107" s="17"/>
      <c r="LA1107" s="17"/>
      <c r="LB1107" s="17"/>
      <c r="LC1107" s="17"/>
      <c r="LD1107" s="17"/>
      <c r="LE1107" s="17"/>
      <c r="LF1107" s="17"/>
      <c r="LG1107" s="17"/>
      <c r="LH1107" s="17"/>
      <c r="LI1107" s="17"/>
      <c r="LJ1107" s="17"/>
      <c r="LK1107" s="17"/>
      <c r="LL1107" s="17"/>
      <c r="LM1107" s="17"/>
      <c r="LN1107" s="17"/>
      <c r="LO1107" s="17"/>
      <c r="LP1107" s="17"/>
      <c r="LQ1107" s="17"/>
      <c r="LR1107" s="17"/>
      <c r="LS1107" s="17"/>
      <c r="LT1107" s="17"/>
      <c r="LU1107" s="17"/>
      <c r="LV1107" s="17"/>
      <c r="LW1107" s="17"/>
      <c r="LX1107" s="17"/>
      <c r="LY1107" s="17"/>
      <c r="LZ1107" s="17"/>
      <c r="MA1107" s="17"/>
      <c r="MB1107" s="17"/>
      <c r="MC1107" s="17"/>
      <c r="MD1107" s="17"/>
      <c r="ME1107" s="17"/>
      <c r="MF1107" s="17"/>
      <c r="MG1107" s="17"/>
      <c r="MH1107" s="17"/>
      <c r="MI1107" s="17"/>
      <c r="MJ1107" s="17"/>
      <c r="MK1107" s="17"/>
      <c r="ML1107" s="17"/>
      <c r="MM1107" s="17"/>
      <c r="MN1107" s="17"/>
      <c r="MO1107" s="17"/>
      <c r="MP1107" s="17"/>
      <c r="MQ1107" s="17"/>
      <c r="MR1107" s="17"/>
      <c r="MS1107" s="17"/>
      <c r="MT1107" s="17"/>
      <c r="MU1107" s="17"/>
      <c r="MV1107" s="17"/>
      <c r="MW1107" s="17"/>
      <c r="MX1107" s="17"/>
      <c r="MY1107" s="17"/>
      <c r="MZ1107" s="17"/>
      <c r="NA1107" s="17"/>
      <c r="NB1107" s="17"/>
      <c r="NC1107" s="17"/>
      <c r="ND1107" s="17"/>
      <c r="NE1107" s="17"/>
      <c r="NF1107" s="17"/>
      <c r="NG1107" s="17"/>
      <c r="NH1107" s="17"/>
      <c r="NI1107" s="17"/>
      <c r="NJ1107" s="17"/>
      <c r="NK1107" s="17"/>
      <c r="NL1107" s="17"/>
      <c r="NM1107" s="17"/>
      <c r="NN1107" s="17"/>
      <c r="NO1107" s="17"/>
      <c r="NP1107" s="17"/>
      <c r="NQ1107" s="17"/>
      <c r="NR1107" s="17"/>
      <c r="NS1107" s="17"/>
      <c r="NT1107" s="17"/>
      <c r="NU1107" s="17"/>
      <c r="NV1107" s="17"/>
      <c r="NW1107" s="17"/>
      <c r="NX1107" s="17"/>
      <c r="NY1107" s="17"/>
      <c r="NZ1107" s="17"/>
      <c r="OA1107" s="17"/>
      <c r="OB1107" s="17"/>
      <c r="OC1107" s="17"/>
      <c r="OD1107" s="17"/>
      <c r="OE1107" s="17"/>
      <c r="OF1107" s="17"/>
      <c r="OG1107" s="17"/>
      <c r="OH1107" s="17"/>
      <c r="OI1107" s="17"/>
      <c r="OJ1107" s="17"/>
      <c r="OK1107" s="17"/>
      <c r="OL1107" s="17"/>
      <c r="OM1107" s="17"/>
      <c r="ON1107" s="17"/>
      <c r="OO1107" s="17"/>
      <c r="OP1107" s="17"/>
      <c r="OQ1107" s="17"/>
      <c r="OR1107" s="17"/>
      <c r="OS1107" s="17"/>
      <c r="OT1107" s="17"/>
      <c r="OU1107" s="17"/>
      <c r="OV1107" s="17"/>
      <c r="OW1107" s="17"/>
      <c r="OX1107" s="17"/>
      <c r="OY1107" s="17"/>
      <c r="OZ1107" s="17"/>
      <c r="PA1107" s="17"/>
      <c r="PB1107" s="17"/>
      <c r="PC1107" s="17"/>
      <c r="PD1107" s="17"/>
      <c r="PE1107" s="17"/>
      <c r="PF1107" s="17"/>
      <c r="PG1107" s="17"/>
      <c r="PH1107" s="17"/>
      <c r="PI1107" s="17"/>
      <c r="PJ1107" s="17"/>
      <c r="PK1107" s="17"/>
      <c r="PL1107" s="17"/>
      <c r="PM1107" s="17"/>
      <c r="PN1107" s="17"/>
      <c r="PO1107" s="17"/>
      <c r="PP1107" s="17"/>
      <c r="PQ1107" s="17"/>
      <c r="PR1107" s="17"/>
      <c r="PS1107" s="17"/>
      <c r="PT1107" s="17"/>
      <c r="PU1107" s="17"/>
      <c r="PV1107" s="17"/>
      <c r="PW1107" s="17"/>
      <c r="PX1107" s="17"/>
      <c r="PY1107" s="17"/>
      <c r="PZ1107" s="17"/>
      <c r="QA1107" s="17"/>
      <c r="QB1107" s="17"/>
      <c r="QC1107" s="17"/>
      <c r="QD1107" s="17"/>
      <c r="QE1107" s="17"/>
      <c r="QF1107" s="17"/>
      <c r="QG1107" s="17"/>
      <c r="QH1107" s="17"/>
      <c r="QI1107" s="17"/>
      <c r="QJ1107" s="17"/>
      <c r="QK1107" s="17"/>
      <c r="QL1107" s="17"/>
      <c r="QM1107" s="17"/>
      <c r="QN1107" s="17"/>
      <c r="QO1107" s="17"/>
      <c r="QP1107" s="17"/>
      <c r="QQ1107" s="17"/>
      <c r="QR1107" s="17"/>
      <c r="QS1107" s="17"/>
      <c r="QT1107" s="17"/>
      <c r="QU1107" s="17"/>
      <c r="QV1107" s="17"/>
      <c r="QW1107" s="17"/>
      <c r="QX1107" s="17"/>
      <c r="QY1107" s="17"/>
      <c r="QZ1107" s="17"/>
      <c r="RA1107" s="17"/>
      <c r="RB1107" s="17"/>
      <c r="RC1107" s="17"/>
      <c r="RD1107" s="17"/>
      <c r="RE1107" s="17"/>
      <c r="RF1107" s="17"/>
      <c r="RG1107" s="17"/>
      <c r="RH1107" s="17"/>
      <c r="RI1107" s="17"/>
      <c r="RJ1107" s="17"/>
      <c r="RK1107" s="17"/>
      <c r="RL1107" s="17"/>
      <c r="RM1107" s="17"/>
      <c r="RN1107" s="17"/>
      <c r="RO1107" s="17"/>
      <c r="RP1107" s="17"/>
      <c r="RQ1107" s="17"/>
      <c r="RR1107" s="17"/>
      <c r="RS1107" s="17"/>
      <c r="RT1107" s="17"/>
      <c r="RU1107" s="17"/>
      <c r="RV1107" s="17"/>
      <c r="RW1107" s="17"/>
      <c r="RX1107" s="17"/>
      <c r="RY1107" s="17"/>
      <c r="RZ1107" s="17"/>
      <c r="SA1107" s="17"/>
      <c r="SB1107" s="17"/>
      <c r="SC1107" s="17"/>
      <c r="SD1107" s="17"/>
      <c r="SE1107" s="17"/>
      <c r="SF1107" s="17"/>
      <c r="SG1107" s="17"/>
      <c r="SH1107" s="17"/>
      <c r="SI1107" s="17"/>
      <c r="SJ1107" s="17"/>
      <c r="SK1107" s="17"/>
      <c r="SL1107" s="17"/>
      <c r="SM1107" s="17"/>
      <c r="SN1107" s="17"/>
      <c r="SO1107" s="17"/>
      <c r="SP1107" s="17"/>
      <c r="SQ1107" s="17"/>
      <c r="SR1107" s="17"/>
      <c r="SS1107" s="17"/>
      <c r="ST1107" s="17"/>
      <c r="SU1107" s="17"/>
      <c r="SV1107" s="17"/>
      <c r="SW1107" s="17"/>
      <c r="SX1107" s="17"/>
      <c r="SY1107" s="17"/>
      <c r="SZ1107" s="17"/>
      <c r="TA1107" s="17"/>
      <c r="TB1107" s="17"/>
      <c r="TC1107" s="17"/>
      <c r="TD1107" s="17"/>
      <c r="TE1107" s="17"/>
      <c r="TF1107" s="17"/>
      <c r="TG1107" s="17"/>
      <c r="TH1107" s="17"/>
      <c r="TI1107" s="17"/>
      <c r="TJ1107" s="17"/>
      <c r="TK1107" s="17"/>
      <c r="TL1107" s="17"/>
      <c r="TM1107" s="17"/>
      <c r="TN1107" s="17"/>
      <c r="TO1107" s="17"/>
      <c r="TP1107" s="17"/>
      <c r="TQ1107" s="17"/>
      <c r="TR1107" s="17"/>
      <c r="TS1107" s="17"/>
      <c r="TT1107" s="17"/>
      <c r="TU1107" s="17"/>
      <c r="TV1107" s="17"/>
      <c r="TW1107" s="17"/>
      <c r="TX1107" s="17"/>
      <c r="TY1107" s="17"/>
      <c r="TZ1107" s="17"/>
      <c r="UA1107" s="17"/>
      <c r="UB1107" s="17"/>
      <c r="UC1107" s="17"/>
      <c r="UD1107" s="17"/>
      <c r="UE1107" s="17"/>
      <c r="UF1107" s="17"/>
      <c r="UG1107" s="17"/>
      <c r="UH1107" s="17"/>
      <c r="UI1107" s="17"/>
      <c r="UJ1107" s="17"/>
      <c r="UK1107" s="17"/>
      <c r="UL1107" s="17"/>
      <c r="UM1107" s="17"/>
      <c r="UN1107" s="17"/>
      <c r="UO1107" s="17"/>
      <c r="UP1107" s="17"/>
      <c r="UQ1107" s="17"/>
      <c r="UR1107" s="17"/>
      <c r="US1107" s="17"/>
      <c r="UT1107" s="17"/>
      <c r="UU1107" s="17"/>
      <c r="UV1107" s="17"/>
      <c r="UW1107" s="17"/>
      <c r="UX1107" s="17"/>
      <c r="UY1107" s="17"/>
      <c r="UZ1107" s="17"/>
      <c r="VA1107" s="17"/>
      <c r="VB1107" s="17"/>
      <c r="VC1107" s="17"/>
      <c r="VD1107" s="17"/>
      <c r="VE1107" s="17"/>
      <c r="VF1107" s="17"/>
      <c r="VG1107" s="17"/>
      <c r="VH1107" s="17"/>
      <c r="VI1107" s="17"/>
      <c r="VJ1107" s="17"/>
      <c r="VK1107" s="17"/>
      <c r="VL1107" s="17"/>
      <c r="VM1107" s="17"/>
      <c r="VN1107" s="17"/>
      <c r="VO1107" s="17"/>
      <c r="VP1107" s="17"/>
      <c r="VQ1107" s="17"/>
      <c r="VR1107" s="17"/>
      <c r="VS1107" s="17"/>
      <c r="VT1107" s="17"/>
      <c r="VU1107" s="17"/>
      <c r="VV1107" s="17"/>
      <c r="VW1107" s="17"/>
      <c r="VX1107" s="17"/>
      <c r="VY1107" s="17"/>
      <c r="VZ1107" s="17"/>
      <c r="WA1107" s="17"/>
      <c r="WB1107" s="17"/>
      <c r="WC1107" s="17"/>
      <c r="WD1107" s="17"/>
      <c r="WE1107" s="17"/>
      <c r="WF1107" s="17"/>
      <c r="WG1107" s="17"/>
      <c r="WH1107" s="17"/>
      <c r="WI1107" s="17"/>
      <c r="WJ1107" s="17"/>
      <c r="WK1107" s="17"/>
      <c r="WL1107" s="17"/>
      <c r="WM1107" s="17"/>
      <c r="WN1107" s="17"/>
      <c r="WO1107" s="17"/>
      <c r="WP1107" s="17"/>
      <c r="WQ1107" s="17"/>
      <c r="WR1107" s="17"/>
      <c r="WS1107" s="17"/>
      <c r="WT1107" s="17"/>
      <c r="WU1107" s="17"/>
      <c r="WV1107" s="17"/>
      <c r="WW1107" s="17"/>
      <c r="WX1107" s="17"/>
      <c r="WY1107" s="17"/>
      <c r="WZ1107" s="17"/>
      <c r="XA1107" s="17"/>
      <c r="XB1107" s="17"/>
      <c r="XC1107" s="17"/>
      <c r="XD1107" s="17"/>
      <c r="XE1107" s="17"/>
      <c r="XF1107" s="17"/>
      <c r="XG1107" s="17"/>
      <c r="XH1107" s="17"/>
      <c r="XI1107" s="17"/>
      <c r="XJ1107" s="17"/>
      <c r="XK1107" s="17"/>
      <c r="XL1107" s="17"/>
      <c r="XM1107" s="17"/>
      <c r="XN1107" s="17"/>
      <c r="XO1107" s="17"/>
      <c r="XP1107" s="17"/>
      <c r="XQ1107" s="17"/>
      <c r="XR1107" s="17"/>
      <c r="XS1107" s="17"/>
      <c r="XT1107" s="17"/>
      <c r="XU1107" s="17"/>
      <c r="XV1107" s="17"/>
      <c r="XW1107" s="17"/>
      <c r="XX1107" s="17"/>
      <c r="XY1107" s="17"/>
      <c r="XZ1107" s="17"/>
      <c r="YA1107" s="17"/>
      <c r="YB1107" s="17"/>
      <c r="YC1107" s="17"/>
      <c r="YD1107" s="17"/>
      <c r="YE1107" s="17"/>
      <c r="YF1107" s="17"/>
      <c r="YG1107" s="17"/>
      <c r="YH1107" s="17"/>
      <c r="YI1107" s="17"/>
      <c r="YJ1107" s="17"/>
      <c r="YK1107" s="17"/>
      <c r="YL1107" s="17"/>
      <c r="YM1107" s="17"/>
      <c r="YN1107" s="17"/>
      <c r="YO1107" s="17"/>
      <c r="YP1107" s="17"/>
      <c r="YQ1107" s="17"/>
      <c r="YR1107" s="17"/>
      <c r="YS1107" s="17"/>
      <c r="YT1107" s="17"/>
      <c r="YU1107" s="17"/>
      <c r="YV1107" s="17"/>
      <c r="YW1107" s="17"/>
      <c r="YX1107" s="17"/>
      <c r="YY1107" s="17"/>
      <c r="YZ1107" s="17"/>
      <c r="ZA1107" s="17"/>
      <c r="ZB1107" s="17"/>
      <c r="ZC1107" s="17"/>
      <c r="ZD1107" s="17"/>
      <c r="ZE1107" s="17"/>
      <c r="ZF1107" s="17"/>
      <c r="ZG1107" s="17"/>
      <c r="ZH1107" s="17"/>
      <c r="ZI1107" s="17"/>
      <c r="ZJ1107" s="17"/>
      <c r="ZK1107" s="17"/>
      <c r="ZL1107" s="17"/>
      <c r="ZM1107" s="17"/>
      <c r="ZN1107" s="17"/>
      <c r="ZO1107" s="17"/>
      <c r="ZP1107" s="17"/>
      <c r="ZQ1107" s="17"/>
      <c r="ZR1107" s="17"/>
      <c r="ZS1107" s="17"/>
      <c r="ZT1107" s="17"/>
      <c r="ZU1107" s="17"/>
      <c r="ZV1107" s="17"/>
      <c r="ZW1107" s="17"/>
      <c r="ZX1107" s="17"/>
      <c r="ZY1107" s="17"/>
      <c r="ZZ1107" s="17"/>
      <c r="AAA1107" s="17"/>
      <c r="AAB1107" s="17"/>
      <c r="AAC1107" s="17"/>
      <c r="AAD1107" s="17"/>
      <c r="AAE1107" s="17"/>
      <c r="AAF1107" s="17"/>
      <c r="AAG1107" s="17"/>
      <c r="AAH1107" s="17"/>
      <c r="AAI1107" s="17"/>
      <c r="AAJ1107" s="17"/>
      <c r="AAK1107" s="17"/>
      <c r="AAL1107" s="17"/>
      <c r="AAM1107" s="17"/>
      <c r="AAN1107" s="17"/>
      <c r="AAO1107" s="17"/>
      <c r="AAP1107" s="17"/>
      <c r="AAQ1107" s="17"/>
      <c r="AAR1107" s="17"/>
      <c r="AAS1107" s="17"/>
      <c r="AAT1107" s="17"/>
      <c r="AAU1107" s="17"/>
      <c r="AAV1107" s="17"/>
      <c r="AAW1107" s="17"/>
      <c r="AAX1107" s="17"/>
      <c r="AAY1107" s="17"/>
      <c r="AAZ1107" s="17"/>
      <c r="ABA1107" s="17"/>
      <c r="ABB1107" s="17"/>
      <c r="ABC1107" s="17"/>
      <c r="ABD1107" s="17"/>
      <c r="ABE1107" s="17"/>
      <c r="ABF1107" s="17"/>
      <c r="ABG1107" s="17"/>
      <c r="ABH1107" s="17"/>
      <c r="ABI1107" s="17"/>
      <c r="ABJ1107" s="17"/>
      <c r="ABK1107" s="17"/>
      <c r="ABL1107" s="17"/>
      <c r="ABM1107" s="17"/>
      <c r="ABN1107" s="17"/>
      <c r="ABO1107" s="17"/>
      <c r="ABP1107" s="17"/>
      <c r="ABQ1107" s="17"/>
      <c r="ABR1107" s="17"/>
      <c r="ABS1107" s="17"/>
      <c r="ABT1107" s="17"/>
      <c r="ABU1107" s="17"/>
      <c r="ABV1107" s="17"/>
      <c r="ABW1107" s="17"/>
      <c r="ABX1107" s="17"/>
      <c r="ABY1107" s="17"/>
      <c r="ABZ1107" s="17"/>
      <c r="ACA1107" s="17"/>
      <c r="ACB1107" s="17"/>
      <c r="ACC1107" s="17"/>
      <c r="ACD1107" s="17"/>
      <c r="ACE1107" s="17"/>
      <c r="ACF1107" s="17"/>
      <c r="ACG1107" s="17"/>
      <c r="ACH1107" s="17"/>
      <c r="ACI1107" s="17"/>
      <c r="ACJ1107" s="17"/>
      <c r="ACK1107" s="17"/>
      <c r="ACL1107" s="17"/>
      <c r="ACM1107" s="17"/>
      <c r="ACN1107" s="17"/>
      <c r="ACO1107" s="17"/>
      <c r="ACP1107" s="17"/>
      <c r="ACQ1107" s="17"/>
      <c r="ACR1107" s="17"/>
      <c r="ACS1107" s="17"/>
      <c r="ACT1107" s="17"/>
      <c r="ACU1107" s="17"/>
      <c r="ACV1107" s="17"/>
      <c r="ACW1107" s="17"/>
      <c r="ACX1107" s="17"/>
      <c r="ACY1107" s="17"/>
      <c r="ACZ1107" s="17"/>
      <c r="ADA1107" s="17"/>
      <c r="ADB1107" s="17"/>
      <c r="ADC1107" s="17"/>
      <c r="ADD1107" s="17"/>
      <c r="ADE1107" s="17"/>
      <c r="ADF1107" s="17"/>
      <c r="ADG1107" s="17"/>
      <c r="ADH1107" s="17"/>
      <c r="ADI1107" s="17"/>
      <c r="ADJ1107" s="17"/>
      <c r="ADK1107" s="17"/>
      <c r="ADL1107" s="17"/>
      <c r="ADM1107" s="17"/>
      <c r="ADN1107" s="17"/>
      <c r="ADO1107" s="17"/>
      <c r="ADP1107" s="17"/>
      <c r="ADQ1107" s="17"/>
      <c r="ADR1107" s="17"/>
    </row>
    <row r="1108" spans="44:798" s="16" customFormat="1" x14ac:dyDescent="0.25">
      <c r="AR1108" s="56"/>
      <c r="AS1108" s="56"/>
      <c r="AT1108" s="57"/>
      <c r="AU1108" s="56"/>
      <c r="AV1108" s="57"/>
      <c r="AW1108" s="56"/>
      <c r="AX1108" s="56"/>
      <c r="AY1108" s="56"/>
      <c r="AZ1108" s="56"/>
      <c r="BA1108" s="56"/>
      <c r="BB1108" s="56"/>
      <c r="BC1108" s="56"/>
      <c r="BD1108" s="56"/>
      <c r="BE1108" s="51"/>
      <c r="BF1108" s="51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  <c r="HS1108" s="17"/>
      <c r="HT1108" s="17"/>
      <c r="HU1108" s="17"/>
      <c r="HV1108" s="17"/>
      <c r="HW1108" s="17"/>
      <c r="HX1108" s="17"/>
      <c r="HY1108" s="17"/>
      <c r="HZ1108" s="17"/>
      <c r="IA1108" s="17"/>
      <c r="IB1108" s="17"/>
      <c r="IC1108" s="17"/>
      <c r="ID1108" s="17"/>
      <c r="IE1108" s="17"/>
      <c r="IF1108" s="17"/>
      <c r="IG1108" s="17"/>
      <c r="IH1108" s="17"/>
      <c r="II1108" s="17"/>
      <c r="IJ1108" s="17"/>
      <c r="IK1108" s="17"/>
      <c r="IL1108" s="17"/>
      <c r="IM1108" s="17"/>
      <c r="IN1108" s="17"/>
      <c r="IO1108" s="17"/>
      <c r="IP1108" s="17"/>
      <c r="IQ1108" s="17"/>
      <c r="IR1108" s="17"/>
      <c r="IS1108" s="17"/>
      <c r="IT1108" s="17"/>
      <c r="IU1108" s="17"/>
      <c r="IV1108" s="17"/>
      <c r="IW1108" s="17"/>
      <c r="IX1108" s="17"/>
      <c r="IY1108" s="17"/>
      <c r="IZ1108" s="17"/>
      <c r="JA1108" s="17"/>
      <c r="JB1108" s="17"/>
      <c r="JC1108" s="17"/>
      <c r="JD1108" s="17"/>
      <c r="JE1108" s="17"/>
      <c r="JF1108" s="17"/>
      <c r="JG1108" s="17"/>
      <c r="JH1108" s="17"/>
      <c r="JI1108" s="17"/>
      <c r="JJ1108" s="17"/>
      <c r="JK1108" s="17"/>
      <c r="JL1108" s="17"/>
      <c r="JM1108" s="17"/>
      <c r="JN1108" s="17"/>
      <c r="JO1108" s="17"/>
      <c r="JP1108" s="17"/>
      <c r="JQ1108" s="17"/>
      <c r="JR1108" s="17"/>
      <c r="JS1108" s="17"/>
      <c r="JT1108" s="17"/>
      <c r="JU1108" s="17"/>
      <c r="JV1108" s="17"/>
      <c r="JW1108" s="17"/>
      <c r="JX1108" s="17"/>
      <c r="JY1108" s="17"/>
      <c r="JZ1108" s="17"/>
      <c r="KA1108" s="17"/>
      <c r="KB1108" s="17"/>
      <c r="KC1108" s="17"/>
      <c r="KD1108" s="17"/>
      <c r="KE1108" s="17"/>
      <c r="KF1108" s="17"/>
      <c r="KG1108" s="17"/>
      <c r="KH1108" s="17"/>
      <c r="KI1108" s="17"/>
      <c r="KJ1108" s="17"/>
      <c r="KK1108" s="17"/>
      <c r="KL1108" s="17"/>
      <c r="KM1108" s="17"/>
      <c r="KN1108" s="17"/>
      <c r="KO1108" s="17"/>
      <c r="KP1108" s="17"/>
      <c r="KQ1108" s="17"/>
      <c r="KR1108" s="17"/>
      <c r="KS1108" s="17"/>
      <c r="KT1108" s="17"/>
      <c r="KU1108" s="17"/>
      <c r="KV1108" s="17"/>
      <c r="KW1108" s="17"/>
      <c r="KX1108" s="17"/>
      <c r="KY1108" s="17"/>
      <c r="KZ1108" s="17"/>
      <c r="LA1108" s="17"/>
      <c r="LB1108" s="17"/>
      <c r="LC1108" s="17"/>
      <c r="LD1108" s="17"/>
      <c r="LE1108" s="17"/>
      <c r="LF1108" s="17"/>
      <c r="LG1108" s="17"/>
      <c r="LH1108" s="17"/>
      <c r="LI1108" s="17"/>
      <c r="LJ1108" s="17"/>
      <c r="LK1108" s="17"/>
      <c r="LL1108" s="17"/>
      <c r="LM1108" s="17"/>
      <c r="LN1108" s="17"/>
      <c r="LO1108" s="17"/>
      <c r="LP1108" s="17"/>
      <c r="LQ1108" s="17"/>
      <c r="LR1108" s="17"/>
      <c r="LS1108" s="17"/>
      <c r="LT1108" s="17"/>
      <c r="LU1108" s="17"/>
      <c r="LV1108" s="17"/>
      <c r="LW1108" s="17"/>
      <c r="LX1108" s="17"/>
      <c r="LY1108" s="17"/>
      <c r="LZ1108" s="17"/>
      <c r="MA1108" s="17"/>
      <c r="MB1108" s="17"/>
      <c r="MC1108" s="17"/>
      <c r="MD1108" s="17"/>
      <c r="ME1108" s="17"/>
      <c r="MF1108" s="17"/>
      <c r="MG1108" s="17"/>
      <c r="MH1108" s="17"/>
      <c r="MI1108" s="17"/>
      <c r="MJ1108" s="17"/>
      <c r="MK1108" s="17"/>
      <c r="ML1108" s="17"/>
      <c r="MM1108" s="17"/>
      <c r="MN1108" s="17"/>
      <c r="MO1108" s="17"/>
      <c r="MP1108" s="17"/>
      <c r="MQ1108" s="17"/>
      <c r="MR1108" s="17"/>
      <c r="MS1108" s="17"/>
      <c r="MT1108" s="17"/>
      <c r="MU1108" s="17"/>
      <c r="MV1108" s="17"/>
      <c r="MW1108" s="17"/>
      <c r="MX1108" s="17"/>
      <c r="MY1108" s="17"/>
      <c r="MZ1108" s="17"/>
      <c r="NA1108" s="17"/>
      <c r="NB1108" s="17"/>
      <c r="NC1108" s="17"/>
      <c r="ND1108" s="17"/>
      <c r="NE1108" s="17"/>
      <c r="NF1108" s="17"/>
      <c r="NG1108" s="17"/>
      <c r="NH1108" s="17"/>
      <c r="NI1108" s="17"/>
      <c r="NJ1108" s="17"/>
      <c r="NK1108" s="17"/>
      <c r="NL1108" s="17"/>
      <c r="NM1108" s="17"/>
      <c r="NN1108" s="17"/>
      <c r="NO1108" s="17"/>
      <c r="NP1108" s="17"/>
      <c r="NQ1108" s="17"/>
      <c r="NR1108" s="17"/>
      <c r="NS1108" s="17"/>
      <c r="NT1108" s="17"/>
      <c r="NU1108" s="17"/>
      <c r="NV1108" s="17"/>
      <c r="NW1108" s="17"/>
      <c r="NX1108" s="17"/>
      <c r="NY1108" s="17"/>
      <c r="NZ1108" s="17"/>
      <c r="OA1108" s="17"/>
      <c r="OB1108" s="17"/>
      <c r="OC1108" s="17"/>
      <c r="OD1108" s="17"/>
      <c r="OE1108" s="17"/>
      <c r="OF1108" s="17"/>
      <c r="OG1108" s="17"/>
      <c r="OH1108" s="17"/>
      <c r="OI1108" s="17"/>
      <c r="OJ1108" s="17"/>
      <c r="OK1108" s="17"/>
      <c r="OL1108" s="17"/>
      <c r="OM1108" s="17"/>
      <c r="ON1108" s="17"/>
      <c r="OO1108" s="17"/>
      <c r="OP1108" s="17"/>
      <c r="OQ1108" s="17"/>
      <c r="OR1108" s="17"/>
      <c r="OS1108" s="17"/>
      <c r="OT1108" s="17"/>
      <c r="OU1108" s="17"/>
      <c r="OV1108" s="17"/>
      <c r="OW1108" s="17"/>
      <c r="OX1108" s="17"/>
      <c r="OY1108" s="17"/>
      <c r="OZ1108" s="17"/>
      <c r="PA1108" s="17"/>
      <c r="PB1108" s="17"/>
      <c r="PC1108" s="17"/>
      <c r="PD1108" s="17"/>
      <c r="PE1108" s="17"/>
      <c r="PF1108" s="17"/>
      <c r="PG1108" s="17"/>
      <c r="PH1108" s="17"/>
      <c r="PI1108" s="17"/>
      <c r="PJ1108" s="17"/>
      <c r="PK1108" s="17"/>
      <c r="PL1108" s="17"/>
      <c r="PM1108" s="17"/>
      <c r="PN1108" s="17"/>
      <c r="PO1108" s="17"/>
      <c r="PP1108" s="17"/>
      <c r="PQ1108" s="17"/>
      <c r="PR1108" s="17"/>
      <c r="PS1108" s="17"/>
      <c r="PT1108" s="17"/>
      <c r="PU1108" s="17"/>
      <c r="PV1108" s="17"/>
      <c r="PW1108" s="17"/>
      <c r="PX1108" s="17"/>
      <c r="PY1108" s="17"/>
      <c r="PZ1108" s="17"/>
      <c r="QA1108" s="17"/>
      <c r="QB1108" s="17"/>
      <c r="QC1108" s="17"/>
      <c r="QD1108" s="17"/>
      <c r="QE1108" s="17"/>
      <c r="QF1108" s="17"/>
      <c r="QG1108" s="17"/>
      <c r="QH1108" s="17"/>
      <c r="QI1108" s="17"/>
      <c r="QJ1108" s="17"/>
      <c r="QK1108" s="17"/>
      <c r="QL1108" s="17"/>
      <c r="QM1108" s="17"/>
      <c r="QN1108" s="17"/>
      <c r="QO1108" s="17"/>
      <c r="QP1108" s="17"/>
      <c r="QQ1108" s="17"/>
      <c r="QR1108" s="17"/>
      <c r="QS1108" s="17"/>
      <c r="QT1108" s="17"/>
      <c r="QU1108" s="17"/>
      <c r="QV1108" s="17"/>
      <c r="QW1108" s="17"/>
      <c r="QX1108" s="17"/>
      <c r="QY1108" s="17"/>
      <c r="QZ1108" s="17"/>
      <c r="RA1108" s="17"/>
      <c r="RB1108" s="17"/>
      <c r="RC1108" s="17"/>
      <c r="RD1108" s="17"/>
      <c r="RE1108" s="17"/>
      <c r="RF1108" s="17"/>
      <c r="RG1108" s="17"/>
      <c r="RH1108" s="17"/>
      <c r="RI1108" s="17"/>
      <c r="RJ1108" s="17"/>
      <c r="RK1108" s="17"/>
      <c r="RL1108" s="17"/>
      <c r="RM1108" s="17"/>
      <c r="RN1108" s="17"/>
      <c r="RO1108" s="17"/>
      <c r="RP1108" s="17"/>
      <c r="RQ1108" s="17"/>
      <c r="RR1108" s="17"/>
      <c r="RS1108" s="17"/>
      <c r="RT1108" s="17"/>
      <c r="RU1108" s="17"/>
      <c r="RV1108" s="17"/>
      <c r="RW1108" s="17"/>
      <c r="RX1108" s="17"/>
      <c r="RY1108" s="17"/>
      <c r="RZ1108" s="17"/>
      <c r="SA1108" s="17"/>
      <c r="SB1108" s="17"/>
      <c r="SC1108" s="17"/>
      <c r="SD1108" s="17"/>
      <c r="SE1108" s="17"/>
      <c r="SF1108" s="17"/>
      <c r="SG1108" s="17"/>
      <c r="SH1108" s="17"/>
      <c r="SI1108" s="17"/>
      <c r="SJ1108" s="17"/>
      <c r="SK1108" s="17"/>
      <c r="SL1108" s="17"/>
      <c r="SM1108" s="17"/>
      <c r="SN1108" s="17"/>
      <c r="SO1108" s="17"/>
      <c r="SP1108" s="17"/>
      <c r="SQ1108" s="17"/>
      <c r="SR1108" s="17"/>
      <c r="SS1108" s="17"/>
      <c r="ST1108" s="17"/>
      <c r="SU1108" s="17"/>
      <c r="SV1108" s="17"/>
      <c r="SW1108" s="17"/>
      <c r="SX1108" s="17"/>
      <c r="SY1108" s="17"/>
      <c r="SZ1108" s="17"/>
      <c r="TA1108" s="17"/>
      <c r="TB1108" s="17"/>
      <c r="TC1108" s="17"/>
      <c r="TD1108" s="17"/>
      <c r="TE1108" s="17"/>
      <c r="TF1108" s="17"/>
      <c r="TG1108" s="17"/>
      <c r="TH1108" s="17"/>
      <c r="TI1108" s="17"/>
      <c r="TJ1108" s="17"/>
      <c r="TK1108" s="17"/>
      <c r="TL1108" s="17"/>
      <c r="TM1108" s="17"/>
      <c r="TN1108" s="17"/>
      <c r="TO1108" s="17"/>
      <c r="TP1108" s="17"/>
      <c r="TQ1108" s="17"/>
      <c r="TR1108" s="17"/>
      <c r="TS1108" s="17"/>
      <c r="TT1108" s="17"/>
      <c r="TU1108" s="17"/>
      <c r="TV1108" s="17"/>
      <c r="TW1108" s="17"/>
      <c r="TX1108" s="17"/>
      <c r="TY1108" s="17"/>
      <c r="TZ1108" s="17"/>
      <c r="UA1108" s="17"/>
      <c r="UB1108" s="17"/>
      <c r="UC1108" s="17"/>
      <c r="UD1108" s="17"/>
      <c r="UE1108" s="17"/>
      <c r="UF1108" s="17"/>
      <c r="UG1108" s="17"/>
      <c r="UH1108" s="17"/>
      <c r="UI1108" s="17"/>
      <c r="UJ1108" s="17"/>
      <c r="UK1108" s="17"/>
      <c r="UL1108" s="17"/>
      <c r="UM1108" s="17"/>
      <c r="UN1108" s="17"/>
      <c r="UO1108" s="17"/>
      <c r="UP1108" s="17"/>
      <c r="UQ1108" s="17"/>
      <c r="UR1108" s="17"/>
      <c r="US1108" s="17"/>
      <c r="UT1108" s="17"/>
      <c r="UU1108" s="17"/>
      <c r="UV1108" s="17"/>
      <c r="UW1108" s="17"/>
      <c r="UX1108" s="17"/>
      <c r="UY1108" s="17"/>
      <c r="UZ1108" s="17"/>
      <c r="VA1108" s="17"/>
      <c r="VB1108" s="17"/>
      <c r="VC1108" s="17"/>
      <c r="VD1108" s="17"/>
      <c r="VE1108" s="17"/>
      <c r="VF1108" s="17"/>
      <c r="VG1108" s="17"/>
      <c r="VH1108" s="17"/>
      <c r="VI1108" s="17"/>
      <c r="VJ1108" s="17"/>
      <c r="VK1108" s="17"/>
      <c r="VL1108" s="17"/>
      <c r="VM1108" s="17"/>
      <c r="VN1108" s="17"/>
      <c r="VO1108" s="17"/>
      <c r="VP1108" s="17"/>
      <c r="VQ1108" s="17"/>
      <c r="VR1108" s="17"/>
      <c r="VS1108" s="17"/>
      <c r="VT1108" s="17"/>
      <c r="VU1108" s="17"/>
      <c r="VV1108" s="17"/>
      <c r="VW1108" s="17"/>
      <c r="VX1108" s="17"/>
      <c r="VY1108" s="17"/>
      <c r="VZ1108" s="17"/>
      <c r="WA1108" s="17"/>
      <c r="WB1108" s="17"/>
      <c r="WC1108" s="17"/>
      <c r="WD1108" s="17"/>
      <c r="WE1108" s="17"/>
      <c r="WF1108" s="17"/>
      <c r="WG1108" s="17"/>
      <c r="WH1108" s="17"/>
      <c r="WI1108" s="17"/>
      <c r="WJ1108" s="17"/>
      <c r="WK1108" s="17"/>
      <c r="WL1108" s="17"/>
      <c r="WM1108" s="17"/>
      <c r="WN1108" s="17"/>
      <c r="WO1108" s="17"/>
      <c r="WP1108" s="17"/>
      <c r="WQ1108" s="17"/>
      <c r="WR1108" s="17"/>
      <c r="WS1108" s="17"/>
      <c r="WT1108" s="17"/>
      <c r="WU1108" s="17"/>
      <c r="WV1108" s="17"/>
      <c r="WW1108" s="17"/>
      <c r="WX1108" s="17"/>
      <c r="WY1108" s="17"/>
      <c r="WZ1108" s="17"/>
      <c r="XA1108" s="17"/>
      <c r="XB1108" s="17"/>
      <c r="XC1108" s="17"/>
      <c r="XD1108" s="17"/>
      <c r="XE1108" s="17"/>
      <c r="XF1108" s="17"/>
      <c r="XG1108" s="17"/>
      <c r="XH1108" s="17"/>
      <c r="XI1108" s="17"/>
      <c r="XJ1108" s="17"/>
      <c r="XK1108" s="17"/>
      <c r="XL1108" s="17"/>
      <c r="XM1108" s="17"/>
      <c r="XN1108" s="17"/>
      <c r="XO1108" s="17"/>
      <c r="XP1108" s="17"/>
      <c r="XQ1108" s="17"/>
      <c r="XR1108" s="17"/>
      <c r="XS1108" s="17"/>
      <c r="XT1108" s="17"/>
      <c r="XU1108" s="17"/>
      <c r="XV1108" s="17"/>
      <c r="XW1108" s="17"/>
      <c r="XX1108" s="17"/>
      <c r="XY1108" s="17"/>
      <c r="XZ1108" s="17"/>
      <c r="YA1108" s="17"/>
      <c r="YB1108" s="17"/>
      <c r="YC1108" s="17"/>
      <c r="YD1108" s="17"/>
      <c r="YE1108" s="17"/>
      <c r="YF1108" s="17"/>
      <c r="YG1108" s="17"/>
      <c r="YH1108" s="17"/>
      <c r="YI1108" s="17"/>
      <c r="YJ1108" s="17"/>
      <c r="YK1108" s="17"/>
      <c r="YL1108" s="17"/>
      <c r="YM1108" s="17"/>
      <c r="YN1108" s="17"/>
      <c r="YO1108" s="17"/>
      <c r="YP1108" s="17"/>
      <c r="YQ1108" s="17"/>
      <c r="YR1108" s="17"/>
      <c r="YS1108" s="17"/>
      <c r="YT1108" s="17"/>
      <c r="YU1108" s="17"/>
      <c r="YV1108" s="17"/>
      <c r="YW1108" s="17"/>
      <c r="YX1108" s="17"/>
      <c r="YY1108" s="17"/>
      <c r="YZ1108" s="17"/>
      <c r="ZA1108" s="17"/>
      <c r="ZB1108" s="17"/>
      <c r="ZC1108" s="17"/>
      <c r="ZD1108" s="17"/>
      <c r="ZE1108" s="17"/>
      <c r="ZF1108" s="17"/>
      <c r="ZG1108" s="17"/>
      <c r="ZH1108" s="17"/>
      <c r="ZI1108" s="17"/>
      <c r="ZJ1108" s="17"/>
      <c r="ZK1108" s="17"/>
      <c r="ZL1108" s="17"/>
      <c r="ZM1108" s="17"/>
      <c r="ZN1108" s="17"/>
      <c r="ZO1108" s="17"/>
      <c r="ZP1108" s="17"/>
      <c r="ZQ1108" s="17"/>
      <c r="ZR1108" s="17"/>
      <c r="ZS1108" s="17"/>
      <c r="ZT1108" s="17"/>
      <c r="ZU1108" s="17"/>
      <c r="ZV1108" s="17"/>
      <c r="ZW1108" s="17"/>
      <c r="ZX1108" s="17"/>
      <c r="ZY1108" s="17"/>
      <c r="ZZ1108" s="17"/>
      <c r="AAA1108" s="17"/>
      <c r="AAB1108" s="17"/>
      <c r="AAC1108" s="17"/>
      <c r="AAD1108" s="17"/>
      <c r="AAE1108" s="17"/>
      <c r="AAF1108" s="17"/>
      <c r="AAG1108" s="17"/>
      <c r="AAH1108" s="17"/>
      <c r="AAI1108" s="17"/>
      <c r="AAJ1108" s="17"/>
      <c r="AAK1108" s="17"/>
      <c r="AAL1108" s="17"/>
      <c r="AAM1108" s="17"/>
      <c r="AAN1108" s="17"/>
      <c r="AAO1108" s="17"/>
      <c r="AAP1108" s="17"/>
      <c r="AAQ1108" s="17"/>
      <c r="AAR1108" s="17"/>
      <c r="AAS1108" s="17"/>
      <c r="AAT1108" s="17"/>
      <c r="AAU1108" s="17"/>
      <c r="AAV1108" s="17"/>
      <c r="AAW1108" s="17"/>
      <c r="AAX1108" s="17"/>
      <c r="AAY1108" s="17"/>
      <c r="AAZ1108" s="17"/>
      <c r="ABA1108" s="17"/>
      <c r="ABB1108" s="17"/>
      <c r="ABC1108" s="17"/>
      <c r="ABD1108" s="17"/>
      <c r="ABE1108" s="17"/>
      <c r="ABF1108" s="17"/>
      <c r="ABG1108" s="17"/>
      <c r="ABH1108" s="17"/>
      <c r="ABI1108" s="17"/>
      <c r="ABJ1108" s="17"/>
      <c r="ABK1108" s="17"/>
      <c r="ABL1108" s="17"/>
      <c r="ABM1108" s="17"/>
      <c r="ABN1108" s="17"/>
      <c r="ABO1108" s="17"/>
      <c r="ABP1108" s="17"/>
      <c r="ABQ1108" s="17"/>
      <c r="ABR1108" s="17"/>
      <c r="ABS1108" s="17"/>
      <c r="ABT1108" s="17"/>
      <c r="ABU1108" s="17"/>
      <c r="ABV1108" s="17"/>
      <c r="ABW1108" s="17"/>
      <c r="ABX1108" s="17"/>
      <c r="ABY1108" s="17"/>
      <c r="ABZ1108" s="17"/>
      <c r="ACA1108" s="17"/>
      <c r="ACB1108" s="17"/>
      <c r="ACC1108" s="17"/>
      <c r="ACD1108" s="17"/>
      <c r="ACE1108" s="17"/>
      <c r="ACF1108" s="17"/>
      <c r="ACG1108" s="17"/>
      <c r="ACH1108" s="17"/>
      <c r="ACI1108" s="17"/>
      <c r="ACJ1108" s="17"/>
      <c r="ACK1108" s="17"/>
      <c r="ACL1108" s="17"/>
      <c r="ACM1108" s="17"/>
      <c r="ACN1108" s="17"/>
      <c r="ACO1108" s="17"/>
      <c r="ACP1108" s="17"/>
      <c r="ACQ1108" s="17"/>
      <c r="ACR1108" s="17"/>
      <c r="ACS1108" s="17"/>
      <c r="ACT1108" s="17"/>
      <c r="ACU1108" s="17"/>
      <c r="ACV1108" s="17"/>
      <c r="ACW1108" s="17"/>
      <c r="ACX1108" s="17"/>
      <c r="ACY1108" s="17"/>
      <c r="ACZ1108" s="17"/>
      <c r="ADA1108" s="17"/>
      <c r="ADB1108" s="17"/>
      <c r="ADC1108" s="17"/>
      <c r="ADD1108" s="17"/>
      <c r="ADE1108" s="17"/>
      <c r="ADF1108" s="17"/>
      <c r="ADG1108" s="17"/>
      <c r="ADH1108" s="17"/>
      <c r="ADI1108" s="17"/>
      <c r="ADJ1108" s="17"/>
      <c r="ADK1108" s="17"/>
      <c r="ADL1108" s="17"/>
      <c r="ADM1108" s="17"/>
      <c r="ADN1108" s="17"/>
      <c r="ADO1108" s="17"/>
      <c r="ADP1108" s="17"/>
      <c r="ADQ1108" s="17"/>
      <c r="ADR1108" s="17"/>
    </row>
    <row r="1109" spans="44:798" s="16" customFormat="1" x14ac:dyDescent="0.25">
      <c r="AR1109" s="56"/>
      <c r="AS1109" s="56"/>
      <c r="AT1109" s="57"/>
      <c r="AU1109" s="56"/>
      <c r="AV1109" s="57"/>
      <c r="AW1109" s="56"/>
      <c r="AX1109" s="56"/>
      <c r="AY1109" s="56"/>
      <c r="AZ1109" s="56"/>
      <c r="BA1109" s="56"/>
      <c r="BB1109" s="56"/>
      <c r="BC1109" s="56"/>
      <c r="BD1109" s="56"/>
      <c r="BE1109" s="51"/>
      <c r="BF1109" s="51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  <c r="HS1109" s="17"/>
      <c r="HT1109" s="17"/>
      <c r="HU1109" s="17"/>
      <c r="HV1109" s="17"/>
      <c r="HW1109" s="17"/>
      <c r="HX1109" s="17"/>
      <c r="HY1109" s="17"/>
      <c r="HZ1109" s="17"/>
      <c r="IA1109" s="17"/>
      <c r="IB1109" s="17"/>
      <c r="IC1109" s="17"/>
      <c r="ID1109" s="17"/>
      <c r="IE1109" s="17"/>
      <c r="IF1109" s="17"/>
      <c r="IG1109" s="17"/>
      <c r="IH1109" s="17"/>
      <c r="II1109" s="17"/>
      <c r="IJ1109" s="17"/>
      <c r="IK1109" s="17"/>
      <c r="IL1109" s="17"/>
      <c r="IM1109" s="17"/>
      <c r="IN1109" s="17"/>
      <c r="IO1109" s="17"/>
      <c r="IP1109" s="17"/>
      <c r="IQ1109" s="17"/>
      <c r="IR1109" s="17"/>
      <c r="IS1109" s="17"/>
      <c r="IT1109" s="17"/>
      <c r="IU1109" s="17"/>
      <c r="IV1109" s="17"/>
      <c r="IW1109" s="17"/>
      <c r="IX1109" s="17"/>
      <c r="IY1109" s="17"/>
      <c r="IZ1109" s="17"/>
      <c r="JA1109" s="17"/>
      <c r="JB1109" s="17"/>
      <c r="JC1109" s="17"/>
      <c r="JD1109" s="17"/>
      <c r="JE1109" s="17"/>
      <c r="JF1109" s="17"/>
      <c r="JG1109" s="17"/>
      <c r="JH1109" s="17"/>
      <c r="JI1109" s="17"/>
      <c r="JJ1109" s="17"/>
      <c r="JK1109" s="17"/>
      <c r="JL1109" s="17"/>
      <c r="JM1109" s="17"/>
      <c r="JN1109" s="17"/>
      <c r="JO1109" s="17"/>
      <c r="JP1109" s="17"/>
      <c r="JQ1109" s="17"/>
      <c r="JR1109" s="17"/>
      <c r="JS1109" s="17"/>
      <c r="JT1109" s="17"/>
      <c r="JU1109" s="17"/>
      <c r="JV1109" s="17"/>
      <c r="JW1109" s="17"/>
      <c r="JX1109" s="17"/>
      <c r="JY1109" s="17"/>
      <c r="JZ1109" s="17"/>
      <c r="KA1109" s="17"/>
      <c r="KB1109" s="17"/>
      <c r="KC1109" s="17"/>
      <c r="KD1109" s="17"/>
      <c r="KE1109" s="17"/>
      <c r="KF1109" s="17"/>
      <c r="KG1109" s="17"/>
      <c r="KH1109" s="17"/>
      <c r="KI1109" s="17"/>
      <c r="KJ1109" s="17"/>
      <c r="KK1109" s="17"/>
      <c r="KL1109" s="17"/>
      <c r="KM1109" s="17"/>
      <c r="KN1109" s="17"/>
      <c r="KO1109" s="17"/>
      <c r="KP1109" s="17"/>
      <c r="KQ1109" s="17"/>
      <c r="KR1109" s="17"/>
      <c r="KS1109" s="17"/>
      <c r="KT1109" s="17"/>
      <c r="KU1109" s="17"/>
      <c r="KV1109" s="17"/>
      <c r="KW1109" s="17"/>
      <c r="KX1109" s="17"/>
      <c r="KY1109" s="17"/>
      <c r="KZ1109" s="17"/>
      <c r="LA1109" s="17"/>
      <c r="LB1109" s="17"/>
      <c r="LC1109" s="17"/>
      <c r="LD1109" s="17"/>
      <c r="LE1109" s="17"/>
      <c r="LF1109" s="17"/>
      <c r="LG1109" s="17"/>
      <c r="LH1109" s="17"/>
      <c r="LI1109" s="17"/>
      <c r="LJ1109" s="17"/>
      <c r="LK1109" s="17"/>
      <c r="LL1109" s="17"/>
      <c r="LM1109" s="17"/>
      <c r="LN1109" s="17"/>
      <c r="LO1109" s="17"/>
      <c r="LP1109" s="17"/>
      <c r="LQ1109" s="17"/>
      <c r="LR1109" s="17"/>
      <c r="LS1109" s="17"/>
      <c r="LT1109" s="17"/>
      <c r="LU1109" s="17"/>
      <c r="LV1109" s="17"/>
      <c r="LW1109" s="17"/>
      <c r="LX1109" s="17"/>
      <c r="LY1109" s="17"/>
      <c r="LZ1109" s="17"/>
      <c r="MA1109" s="17"/>
      <c r="MB1109" s="17"/>
      <c r="MC1109" s="17"/>
      <c r="MD1109" s="17"/>
      <c r="ME1109" s="17"/>
      <c r="MF1109" s="17"/>
      <c r="MG1109" s="17"/>
      <c r="MH1109" s="17"/>
      <c r="MI1109" s="17"/>
      <c r="MJ1109" s="17"/>
      <c r="MK1109" s="17"/>
      <c r="ML1109" s="17"/>
      <c r="MM1109" s="17"/>
      <c r="MN1109" s="17"/>
      <c r="MO1109" s="17"/>
      <c r="MP1109" s="17"/>
      <c r="MQ1109" s="17"/>
      <c r="MR1109" s="17"/>
      <c r="MS1109" s="17"/>
      <c r="MT1109" s="17"/>
      <c r="MU1109" s="17"/>
      <c r="MV1109" s="17"/>
      <c r="MW1109" s="17"/>
      <c r="MX1109" s="17"/>
      <c r="MY1109" s="17"/>
      <c r="MZ1109" s="17"/>
      <c r="NA1109" s="17"/>
      <c r="NB1109" s="17"/>
      <c r="NC1109" s="17"/>
      <c r="ND1109" s="17"/>
      <c r="NE1109" s="17"/>
      <c r="NF1109" s="17"/>
      <c r="NG1109" s="17"/>
      <c r="NH1109" s="17"/>
      <c r="NI1109" s="17"/>
      <c r="NJ1109" s="17"/>
      <c r="NK1109" s="17"/>
      <c r="NL1109" s="17"/>
      <c r="NM1109" s="17"/>
      <c r="NN1109" s="17"/>
      <c r="NO1109" s="17"/>
      <c r="NP1109" s="17"/>
      <c r="NQ1109" s="17"/>
      <c r="NR1109" s="17"/>
      <c r="NS1109" s="17"/>
      <c r="NT1109" s="17"/>
      <c r="NU1109" s="17"/>
      <c r="NV1109" s="17"/>
      <c r="NW1109" s="17"/>
      <c r="NX1109" s="17"/>
      <c r="NY1109" s="17"/>
      <c r="NZ1109" s="17"/>
      <c r="OA1109" s="17"/>
      <c r="OB1109" s="17"/>
      <c r="OC1109" s="17"/>
      <c r="OD1109" s="17"/>
      <c r="OE1109" s="17"/>
      <c r="OF1109" s="17"/>
      <c r="OG1109" s="17"/>
      <c r="OH1109" s="17"/>
      <c r="OI1109" s="17"/>
      <c r="OJ1109" s="17"/>
      <c r="OK1109" s="17"/>
      <c r="OL1109" s="17"/>
      <c r="OM1109" s="17"/>
      <c r="ON1109" s="17"/>
      <c r="OO1109" s="17"/>
      <c r="OP1109" s="17"/>
      <c r="OQ1109" s="17"/>
      <c r="OR1109" s="17"/>
      <c r="OS1109" s="17"/>
      <c r="OT1109" s="17"/>
      <c r="OU1109" s="17"/>
      <c r="OV1109" s="17"/>
      <c r="OW1109" s="17"/>
      <c r="OX1109" s="17"/>
      <c r="OY1109" s="17"/>
      <c r="OZ1109" s="17"/>
      <c r="PA1109" s="17"/>
      <c r="PB1109" s="17"/>
      <c r="PC1109" s="17"/>
      <c r="PD1109" s="17"/>
      <c r="PE1109" s="17"/>
      <c r="PF1109" s="17"/>
      <c r="PG1109" s="17"/>
      <c r="PH1109" s="17"/>
      <c r="PI1109" s="17"/>
      <c r="PJ1109" s="17"/>
      <c r="PK1109" s="17"/>
      <c r="PL1109" s="17"/>
      <c r="PM1109" s="17"/>
      <c r="PN1109" s="17"/>
      <c r="PO1109" s="17"/>
      <c r="PP1109" s="17"/>
      <c r="PQ1109" s="17"/>
      <c r="PR1109" s="17"/>
      <c r="PS1109" s="17"/>
      <c r="PT1109" s="17"/>
      <c r="PU1109" s="17"/>
      <c r="PV1109" s="17"/>
      <c r="PW1109" s="17"/>
      <c r="PX1109" s="17"/>
      <c r="PY1109" s="17"/>
      <c r="PZ1109" s="17"/>
      <c r="QA1109" s="17"/>
      <c r="QB1109" s="17"/>
      <c r="QC1109" s="17"/>
      <c r="QD1109" s="17"/>
      <c r="QE1109" s="17"/>
      <c r="QF1109" s="17"/>
      <c r="QG1109" s="17"/>
      <c r="QH1109" s="17"/>
      <c r="QI1109" s="17"/>
      <c r="QJ1109" s="17"/>
      <c r="QK1109" s="17"/>
      <c r="QL1109" s="17"/>
      <c r="QM1109" s="17"/>
      <c r="QN1109" s="17"/>
      <c r="QO1109" s="17"/>
      <c r="QP1109" s="17"/>
      <c r="QQ1109" s="17"/>
      <c r="QR1109" s="17"/>
      <c r="QS1109" s="17"/>
      <c r="QT1109" s="17"/>
      <c r="QU1109" s="17"/>
      <c r="QV1109" s="17"/>
      <c r="QW1109" s="17"/>
      <c r="QX1109" s="17"/>
      <c r="QY1109" s="17"/>
      <c r="QZ1109" s="17"/>
      <c r="RA1109" s="17"/>
      <c r="RB1109" s="17"/>
      <c r="RC1109" s="17"/>
      <c r="RD1109" s="17"/>
      <c r="RE1109" s="17"/>
      <c r="RF1109" s="17"/>
      <c r="RG1109" s="17"/>
      <c r="RH1109" s="17"/>
      <c r="RI1109" s="17"/>
      <c r="RJ1109" s="17"/>
      <c r="RK1109" s="17"/>
      <c r="RL1109" s="17"/>
      <c r="RM1109" s="17"/>
      <c r="RN1109" s="17"/>
      <c r="RO1109" s="17"/>
      <c r="RP1109" s="17"/>
      <c r="RQ1109" s="17"/>
      <c r="RR1109" s="17"/>
      <c r="RS1109" s="17"/>
      <c r="RT1109" s="17"/>
      <c r="RU1109" s="17"/>
      <c r="RV1109" s="17"/>
      <c r="RW1109" s="17"/>
      <c r="RX1109" s="17"/>
      <c r="RY1109" s="17"/>
      <c r="RZ1109" s="17"/>
      <c r="SA1109" s="17"/>
      <c r="SB1109" s="17"/>
      <c r="SC1109" s="17"/>
      <c r="SD1109" s="17"/>
      <c r="SE1109" s="17"/>
      <c r="SF1109" s="17"/>
      <c r="SG1109" s="17"/>
      <c r="SH1109" s="17"/>
      <c r="SI1109" s="17"/>
      <c r="SJ1109" s="17"/>
      <c r="SK1109" s="17"/>
      <c r="SL1109" s="17"/>
      <c r="SM1109" s="17"/>
      <c r="SN1109" s="17"/>
      <c r="SO1109" s="17"/>
      <c r="SP1109" s="17"/>
      <c r="SQ1109" s="17"/>
      <c r="SR1109" s="17"/>
      <c r="SS1109" s="17"/>
      <c r="ST1109" s="17"/>
      <c r="SU1109" s="17"/>
      <c r="SV1109" s="17"/>
      <c r="SW1109" s="17"/>
      <c r="SX1109" s="17"/>
      <c r="SY1109" s="17"/>
      <c r="SZ1109" s="17"/>
      <c r="TA1109" s="17"/>
      <c r="TB1109" s="17"/>
      <c r="TC1109" s="17"/>
      <c r="TD1109" s="17"/>
      <c r="TE1109" s="17"/>
      <c r="TF1109" s="17"/>
      <c r="TG1109" s="17"/>
      <c r="TH1109" s="17"/>
      <c r="TI1109" s="17"/>
      <c r="TJ1109" s="17"/>
      <c r="TK1109" s="17"/>
      <c r="TL1109" s="17"/>
      <c r="TM1109" s="17"/>
      <c r="TN1109" s="17"/>
      <c r="TO1109" s="17"/>
      <c r="TP1109" s="17"/>
      <c r="TQ1109" s="17"/>
      <c r="TR1109" s="17"/>
      <c r="TS1109" s="17"/>
      <c r="TT1109" s="17"/>
      <c r="TU1109" s="17"/>
      <c r="TV1109" s="17"/>
      <c r="TW1109" s="17"/>
      <c r="TX1109" s="17"/>
      <c r="TY1109" s="17"/>
      <c r="TZ1109" s="17"/>
      <c r="UA1109" s="17"/>
      <c r="UB1109" s="17"/>
      <c r="UC1109" s="17"/>
      <c r="UD1109" s="17"/>
      <c r="UE1109" s="17"/>
      <c r="UF1109" s="17"/>
      <c r="UG1109" s="17"/>
      <c r="UH1109" s="17"/>
      <c r="UI1109" s="17"/>
      <c r="UJ1109" s="17"/>
      <c r="UK1109" s="17"/>
      <c r="UL1109" s="17"/>
      <c r="UM1109" s="17"/>
      <c r="UN1109" s="17"/>
      <c r="UO1109" s="17"/>
      <c r="UP1109" s="17"/>
      <c r="UQ1109" s="17"/>
      <c r="UR1109" s="17"/>
      <c r="US1109" s="17"/>
      <c r="UT1109" s="17"/>
      <c r="UU1109" s="17"/>
      <c r="UV1109" s="17"/>
      <c r="UW1109" s="17"/>
      <c r="UX1109" s="17"/>
      <c r="UY1109" s="17"/>
      <c r="UZ1109" s="17"/>
      <c r="VA1109" s="17"/>
      <c r="VB1109" s="17"/>
      <c r="VC1109" s="17"/>
      <c r="VD1109" s="17"/>
      <c r="VE1109" s="17"/>
      <c r="VF1109" s="17"/>
      <c r="VG1109" s="17"/>
      <c r="VH1109" s="17"/>
      <c r="VI1109" s="17"/>
      <c r="VJ1109" s="17"/>
      <c r="VK1109" s="17"/>
      <c r="VL1109" s="17"/>
      <c r="VM1109" s="17"/>
      <c r="VN1109" s="17"/>
      <c r="VO1109" s="17"/>
      <c r="VP1109" s="17"/>
      <c r="VQ1109" s="17"/>
      <c r="VR1109" s="17"/>
      <c r="VS1109" s="17"/>
      <c r="VT1109" s="17"/>
      <c r="VU1109" s="17"/>
      <c r="VV1109" s="17"/>
      <c r="VW1109" s="17"/>
      <c r="VX1109" s="17"/>
      <c r="VY1109" s="17"/>
      <c r="VZ1109" s="17"/>
      <c r="WA1109" s="17"/>
      <c r="WB1109" s="17"/>
      <c r="WC1109" s="17"/>
      <c r="WD1109" s="17"/>
      <c r="WE1109" s="17"/>
      <c r="WF1109" s="17"/>
      <c r="WG1109" s="17"/>
      <c r="WH1109" s="17"/>
      <c r="WI1109" s="17"/>
      <c r="WJ1109" s="17"/>
      <c r="WK1109" s="17"/>
      <c r="WL1109" s="17"/>
      <c r="WM1109" s="17"/>
      <c r="WN1109" s="17"/>
      <c r="WO1109" s="17"/>
      <c r="WP1109" s="17"/>
      <c r="WQ1109" s="17"/>
      <c r="WR1109" s="17"/>
      <c r="WS1109" s="17"/>
      <c r="WT1109" s="17"/>
      <c r="WU1109" s="17"/>
      <c r="WV1109" s="17"/>
      <c r="WW1109" s="17"/>
      <c r="WX1109" s="17"/>
      <c r="WY1109" s="17"/>
      <c r="WZ1109" s="17"/>
      <c r="XA1109" s="17"/>
      <c r="XB1109" s="17"/>
      <c r="XC1109" s="17"/>
      <c r="XD1109" s="17"/>
      <c r="XE1109" s="17"/>
      <c r="XF1109" s="17"/>
      <c r="XG1109" s="17"/>
      <c r="XH1109" s="17"/>
      <c r="XI1109" s="17"/>
      <c r="XJ1109" s="17"/>
      <c r="XK1109" s="17"/>
      <c r="XL1109" s="17"/>
      <c r="XM1109" s="17"/>
      <c r="XN1109" s="17"/>
      <c r="XO1109" s="17"/>
      <c r="XP1109" s="17"/>
      <c r="XQ1109" s="17"/>
      <c r="XR1109" s="17"/>
      <c r="XS1109" s="17"/>
      <c r="XT1109" s="17"/>
      <c r="XU1109" s="17"/>
      <c r="XV1109" s="17"/>
      <c r="XW1109" s="17"/>
      <c r="XX1109" s="17"/>
      <c r="XY1109" s="17"/>
      <c r="XZ1109" s="17"/>
      <c r="YA1109" s="17"/>
      <c r="YB1109" s="17"/>
      <c r="YC1109" s="17"/>
      <c r="YD1109" s="17"/>
      <c r="YE1109" s="17"/>
      <c r="YF1109" s="17"/>
      <c r="YG1109" s="17"/>
      <c r="YH1109" s="17"/>
      <c r="YI1109" s="17"/>
      <c r="YJ1109" s="17"/>
      <c r="YK1109" s="17"/>
      <c r="YL1109" s="17"/>
      <c r="YM1109" s="17"/>
      <c r="YN1109" s="17"/>
      <c r="YO1109" s="17"/>
      <c r="YP1109" s="17"/>
      <c r="YQ1109" s="17"/>
      <c r="YR1109" s="17"/>
      <c r="YS1109" s="17"/>
      <c r="YT1109" s="17"/>
      <c r="YU1109" s="17"/>
      <c r="YV1109" s="17"/>
      <c r="YW1109" s="17"/>
      <c r="YX1109" s="17"/>
      <c r="YY1109" s="17"/>
      <c r="YZ1109" s="17"/>
      <c r="ZA1109" s="17"/>
      <c r="ZB1109" s="17"/>
      <c r="ZC1109" s="17"/>
      <c r="ZD1109" s="17"/>
      <c r="ZE1109" s="17"/>
      <c r="ZF1109" s="17"/>
      <c r="ZG1109" s="17"/>
      <c r="ZH1109" s="17"/>
      <c r="ZI1109" s="17"/>
      <c r="ZJ1109" s="17"/>
      <c r="ZK1109" s="17"/>
      <c r="ZL1109" s="17"/>
      <c r="ZM1109" s="17"/>
      <c r="ZN1109" s="17"/>
      <c r="ZO1109" s="17"/>
      <c r="ZP1109" s="17"/>
      <c r="ZQ1109" s="17"/>
      <c r="ZR1109" s="17"/>
      <c r="ZS1109" s="17"/>
      <c r="ZT1109" s="17"/>
      <c r="ZU1109" s="17"/>
      <c r="ZV1109" s="17"/>
      <c r="ZW1109" s="17"/>
      <c r="ZX1109" s="17"/>
      <c r="ZY1109" s="17"/>
      <c r="ZZ1109" s="17"/>
      <c r="AAA1109" s="17"/>
      <c r="AAB1109" s="17"/>
      <c r="AAC1109" s="17"/>
      <c r="AAD1109" s="17"/>
      <c r="AAE1109" s="17"/>
      <c r="AAF1109" s="17"/>
      <c r="AAG1109" s="17"/>
      <c r="AAH1109" s="17"/>
      <c r="AAI1109" s="17"/>
      <c r="AAJ1109" s="17"/>
      <c r="AAK1109" s="17"/>
      <c r="AAL1109" s="17"/>
      <c r="AAM1109" s="17"/>
      <c r="AAN1109" s="17"/>
      <c r="AAO1109" s="17"/>
      <c r="AAP1109" s="17"/>
      <c r="AAQ1109" s="17"/>
      <c r="AAR1109" s="17"/>
      <c r="AAS1109" s="17"/>
      <c r="AAT1109" s="17"/>
      <c r="AAU1109" s="17"/>
      <c r="AAV1109" s="17"/>
      <c r="AAW1109" s="17"/>
      <c r="AAX1109" s="17"/>
      <c r="AAY1109" s="17"/>
      <c r="AAZ1109" s="17"/>
      <c r="ABA1109" s="17"/>
      <c r="ABB1109" s="17"/>
      <c r="ABC1109" s="17"/>
      <c r="ABD1109" s="17"/>
      <c r="ABE1109" s="17"/>
      <c r="ABF1109" s="17"/>
      <c r="ABG1109" s="17"/>
      <c r="ABH1109" s="17"/>
      <c r="ABI1109" s="17"/>
      <c r="ABJ1109" s="17"/>
      <c r="ABK1109" s="17"/>
      <c r="ABL1109" s="17"/>
      <c r="ABM1109" s="17"/>
      <c r="ABN1109" s="17"/>
      <c r="ABO1109" s="17"/>
      <c r="ABP1109" s="17"/>
      <c r="ABQ1109" s="17"/>
      <c r="ABR1109" s="17"/>
      <c r="ABS1109" s="17"/>
      <c r="ABT1109" s="17"/>
      <c r="ABU1109" s="17"/>
      <c r="ABV1109" s="17"/>
      <c r="ABW1109" s="17"/>
      <c r="ABX1109" s="17"/>
      <c r="ABY1109" s="17"/>
      <c r="ABZ1109" s="17"/>
      <c r="ACA1109" s="17"/>
      <c r="ACB1109" s="17"/>
      <c r="ACC1109" s="17"/>
      <c r="ACD1109" s="17"/>
      <c r="ACE1109" s="17"/>
      <c r="ACF1109" s="17"/>
      <c r="ACG1109" s="17"/>
      <c r="ACH1109" s="17"/>
      <c r="ACI1109" s="17"/>
      <c r="ACJ1109" s="17"/>
      <c r="ACK1109" s="17"/>
      <c r="ACL1109" s="17"/>
      <c r="ACM1109" s="17"/>
      <c r="ACN1109" s="17"/>
      <c r="ACO1109" s="17"/>
      <c r="ACP1109" s="17"/>
      <c r="ACQ1109" s="17"/>
      <c r="ACR1109" s="17"/>
      <c r="ACS1109" s="17"/>
      <c r="ACT1109" s="17"/>
      <c r="ACU1109" s="17"/>
      <c r="ACV1109" s="17"/>
      <c r="ACW1109" s="17"/>
      <c r="ACX1109" s="17"/>
      <c r="ACY1109" s="17"/>
      <c r="ACZ1109" s="17"/>
      <c r="ADA1109" s="17"/>
      <c r="ADB1109" s="17"/>
      <c r="ADC1109" s="17"/>
      <c r="ADD1109" s="17"/>
      <c r="ADE1109" s="17"/>
      <c r="ADF1109" s="17"/>
      <c r="ADG1109" s="17"/>
      <c r="ADH1109" s="17"/>
      <c r="ADI1109" s="17"/>
      <c r="ADJ1109" s="17"/>
      <c r="ADK1109" s="17"/>
      <c r="ADL1109" s="17"/>
      <c r="ADM1109" s="17"/>
      <c r="ADN1109" s="17"/>
      <c r="ADO1109" s="17"/>
      <c r="ADP1109" s="17"/>
      <c r="ADQ1109" s="17"/>
      <c r="ADR1109" s="17"/>
    </row>
    <row r="1110" spans="44:798" s="16" customFormat="1" x14ac:dyDescent="0.25">
      <c r="AR1110" s="56"/>
      <c r="AS1110" s="56"/>
      <c r="AT1110" s="57"/>
      <c r="AU1110" s="56"/>
      <c r="AV1110" s="57"/>
      <c r="AW1110" s="56"/>
      <c r="AX1110" s="56"/>
      <c r="AY1110" s="56"/>
      <c r="AZ1110" s="56"/>
      <c r="BA1110" s="56"/>
      <c r="BB1110" s="56"/>
      <c r="BC1110" s="56"/>
      <c r="BD1110" s="56"/>
      <c r="BE1110" s="51"/>
      <c r="BF1110" s="51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  <c r="HS1110" s="17"/>
      <c r="HT1110" s="17"/>
      <c r="HU1110" s="17"/>
      <c r="HV1110" s="17"/>
      <c r="HW1110" s="17"/>
      <c r="HX1110" s="17"/>
      <c r="HY1110" s="17"/>
      <c r="HZ1110" s="17"/>
      <c r="IA1110" s="17"/>
      <c r="IB1110" s="17"/>
      <c r="IC1110" s="17"/>
      <c r="ID1110" s="17"/>
      <c r="IE1110" s="17"/>
      <c r="IF1110" s="17"/>
      <c r="IG1110" s="17"/>
      <c r="IH1110" s="17"/>
      <c r="II1110" s="17"/>
      <c r="IJ1110" s="17"/>
      <c r="IK1110" s="17"/>
      <c r="IL1110" s="17"/>
      <c r="IM1110" s="17"/>
      <c r="IN1110" s="17"/>
      <c r="IO1110" s="17"/>
      <c r="IP1110" s="17"/>
      <c r="IQ1110" s="17"/>
      <c r="IR1110" s="17"/>
      <c r="IS1110" s="17"/>
      <c r="IT1110" s="17"/>
      <c r="IU1110" s="17"/>
      <c r="IV1110" s="17"/>
      <c r="IW1110" s="17"/>
      <c r="IX1110" s="17"/>
      <c r="IY1110" s="17"/>
      <c r="IZ1110" s="17"/>
      <c r="JA1110" s="17"/>
      <c r="JB1110" s="17"/>
      <c r="JC1110" s="17"/>
      <c r="JD1110" s="17"/>
      <c r="JE1110" s="17"/>
      <c r="JF1110" s="17"/>
      <c r="JG1110" s="17"/>
      <c r="JH1110" s="17"/>
      <c r="JI1110" s="17"/>
      <c r="JJ1110" s="17"/>
      <c r="JK1110" s="17"/>
      <c r="JL1110" s="17"/>
      <c r="JM1110" s="17"/>
      <c r="JN1110" s="17"/>
      <c r="JO1110" s="17"/>
      <c r="JP1110" s="17"/>
      <c r="JQ1110" s="17"/>
      <c r="JR1110" s="17"/>
      <c r="JS1110" s="17"/>
      <c r="JT1110" s="17"/>
      <c r="JU1110" s="17"/>
      <c r="JV1110" s="17"/>
      <c r="JW1110" s="17"/>
      <c r="JX1110" s="17"/>
      <c r="JY1110" s="17"/>
      <c r="JZ1110" s="17"/>
      <c r="KA1110" s="17"/>
      <c r="KB1110" s="17"/>
      <c r="KC1110" s="17"/>
      <c r="KD1110" s="17"/>
      <c r="KE1110" s="17"/>
      <c r="KF1110" s="17"/>
      <c r="KG1110" s="17"/>
      <c r="KH1110" s="17"/>
      <c r="KI1110" s="17"/>
      <c r="KJ1110" s="17"/>
      <c r="KK1110" s="17"/>
      <c r="KL1110" s="17"/>
      <c r="KM1110" s="17"/>
      <c r="KN1110" s="17"/>
      <c r="KO1110" s="17"/>
      <c r="KP1110" s="17"/>
      <c r="KQ1110" s="17"/>
      <c r="KR1110" s="17"/>
      <c r="KS1110" s="17"/>
      <c r="KT1110" s="17"/>
      <c r="KU1110" s="17"/>
      <c r="KV1110" s="17"/>
      <c r="KW1110" s="17"/>
      <c r="KX1110" s="17"/>
      <c r="KY1110" s="17"/>
      <c r="KZ1110" s="17"/>
      <c r="LA1110" s="17"/>
      <c r="LB1110" s="17"/>
      <c r="LC1110" s="17"/>
      <c r="LD1110" s="17"/>
      <c r="LE1110" s="17"/>
      <c r="LF1110" s="17"/>
      <c r="LG1110" s="17"/>
      <c r="LH1110" s="17"/>
      <c r="LI1110" s="17"/>
      <c r="LJ1110" s="17"/>
      <c r="LK1110" s="17"/>
      <c r="LL1110" s="17"/>
      <c r="LM1110" s="17"/>
      <c r="LN1110" s="17"/>
      <c r="LO1110" s="17"/>
      <c r="LP1110" s="17"/>
      <c r="LQ1110" s="17"/>
      <c r="LR1110" s="17"/>
      <c r="LS1110" s="17"/>
      <c r="LT1110" s="17"/>
      <c r="LU1110" s="17"/>
      <c r="LV1110" s="17"/>
      <c r="LW1110" s="17"/>
      <c r="LX1110" s="17"/>
      <c r="LY1110" s="17"/>
      <c r="LZ1110" s="17"/>
      <c r="MA1110" s="17"/>
      <c r="MB1110" s="17"/>
      <c r="MC1110" s="17"/>
      <c r="MD1110" s="17"/>
      <c r="ME1110" s="17"/>
      <c r="MF1110" s="17"/>
      <c r="MG1110" s="17"/>
      <c r="MH1110" s="17"/>
      <c r="MI1110" s="17"/>
      <c r="MJ1110" s="17"/>
      <c r="MK1110" s="17"/>
      <c r="ML1110" s="17"/>
      <c r="MM1110" s="17"/>
      <c r="MN1110" s="17"/>
      <c r="MO1110" s="17"/>
      <c r="MP1110" s="17"/>
      <c r="MQ1110" s="17"/>
      <c r="MR1110" s="17"/>
      <c r="MS1110" s="17"/>
      <c r="MT1110" s="17"/>
      <c r="MU1110" s="17"/>
      <c r="MV1110" s="17"/>
      <c r="MW1110" s="17"/>
      <c r="MX1110" s="17"/>
      <c r="MY1110" s="17"/>
      <c r="MZ1110" s="17"/>
      <c r="NA1110" s="17"/>
      <c r="NB1110" s="17"/>
      <c r="NC1110" s="17"/>
      <c r="ND1110" s="17"/>
      <c r="NE1110" s="17"/>
      <c r="NF1110" s="17"/>
      <c r="NG1110" s="17"/>
      <c r="NH1110" s="17"/>
      <c r="NI1110" s="17"/>
      <c r="NJ1110" s="17"/>
      <c r="NK1110" s="17"/>
      <c r="NL1110" s="17"/>
      <c r="NM1110" s="17"/>
      <c r="NN1110" s="17"/>
      <c r="NO1110" s="17"/>
      <c r="NP1110" s="17"/>
      <c r="NQ1110" s="17"/>
      <c r="NR1110" s="17"/>
      <c r="NS1110" s="17"/>
      <c r="NT1110" s="17"/>
      <c r="NU1110" s="17"/>
      <c r="NV1110" s="17"/>
      <c r="NW1110" s="17"/>
      <c r="NX1110" s="17"/>
      <c r="NY1110" s="17"/>
      <c r="NZ1110" s="17"/>
      <c r="OA1110" s="17"/>
      <c r="OB1110" s="17"/>
      <c r="OC1110" s="17"/>
      <c r="OD1110" s="17"/>
      <c r="OE1110" s="17"/>
      <c r="OF1110" s="17"/>
      <c r="OG1110" s="17"/>
      <c r="OH1110" s="17"/>
      <c r="OI1110" s="17"/>
      <c r="OJ1110" s="17"/>
      <c r="OK1110" s="17"/>
      <c r="OL1110" s="17"/>
      <c r="OM1110" s="17"/>
      <c r="ON1110" s="17"/>
      <c r="OO1110" s="17"/>
      <c r="OP1110" s="17"/>
      <c r="OQ1110" s="17"/>
      <c r="OR1110" s="17"/>
      <c r="OS1110" s="17"/>
      <c r="OT1110" s="17"/>
      <c r="OU1110" s="17"/>
      <c r="OV1110" s="17"/>
      <c r="OW1110" s="17"/>
      <c r="OX1110" s="17"/>
      <c r="OY1110" s="17"/>
      <c r="OZ1110" s="17"/>
      <c r="PA1110" s="17"/>
      <c r="PB1110" s="17"/>
      <c r="PC1110" s="17"/>
      <c r="PD1110" s="17"/>
      <c r="PE1110" s="17"/>
      <c r="PF1110" s="17"/>
      <c r="PG1110" s="17"/>
      <c r="PH1110" s="17"/>
      <c r="PI1110" s="17"/>
      <c r="PJ1110" s="17"/>
      <c r="PK1110" s="17"/>
      <c r="PL1110" s="17"/>
      <c r="PM1110" s="17"/>
      <c r="PN1110" s="17"/>
      <c r="PO1110" s="17"/>
      <c r="PP1110" s="17"/>
      <c r="PQ1110" s="17"/>
      <c r="PR1110" s="17"/>
      <c r="PS1110" s="17"/>
      <c r="PT1110" s="17"/>
      <c r="PU1110" s="17"/>
      <c r="PV1110" s="17"/>
      <c r="PW1110" s="17"/>
      <c r="PX1110" s="17"/>
      <c r="PY1110" s="17"/>
      <c r="PZ1110" s="17"/>
      <c r="QA1110" s="17"/>
      <c r="QB1110" s="17"/>
      <c r="QC1110" s="17"/>
      <c r="QD1110" s="17"/>
      <c r="QE1110" s="17"/>
      <c r="QF1110" s="17"/>
      <c r="QG1110" s="17"/>
      <c r="QH1110" s="17"/>
      <c r="QI1110" s="17"/>
      <c r="QJ1110" s="17"/>
      <c r="QK1110" s="17"/>
      <c r="QL1110" s="17"/>
      <c r="QM1110" s="17"/>
      <c r="QN1110" s="17"/>
      <c r="QO1110" s="17"/>
      <c r="QP1110" s="17"/>
      <c r="QQ1110" s="17"/>
      <c r="QR1110" s="17"/>
      <c r="QS1110" s="17"/>
      <c r="QT1110" s="17"/>
      <c r="QU1110" s="17"/>
      <c r="QV1110" s="17"/>
      <c r="QW1110" s="17"/>
      <c r="QX1110" s="17"/>
      <c r="QY1110" s="17"/>
      <c r="QZ1110" s="17"/>
      <c r="RA1110" s="17"/>
      <c r="RB1110" s="17"/>
      <c r="RC1110" s="17"/>
      <c r="RD1110" s="17"/>
      <c r="RE1110" s="17"/>
      <c r="RF1110" s="17"/>
      <c r="RG1110" s="17"/>
      <c r="RH1110" s="17"/>
      <c r="RI1110" s="17"/>
      <c r="RJ1110" s="17"/>
      <c r="RK1110" s="17"/>
      <c r="RL1110" s="17"/>
      <c r="RM1110" s="17"/>
      <c r="RN1110" s="17"/>
      <c r="RO1110" s="17"/>
      <c r="RP1110" s="17"/>
      <c r="RQ1110" s="17"/>
      <c r="RR1110" s="17"/>
      <c r="RS1110" s="17"/>
      <c r="RT1110" s="17"/>
      <c r="RU1110" s="17"/>
      <c r="RV1110" s="17"/>
      <c r="RW1110" s="17"/>
      <c r="RX1110" s="17"/>
      <c r="RY1110" s="17"/>
      <c r="RZ1110" s="17"/>
      <c r="SA1110" s="17"/>
      <c r="SB1110" s="17"/>
      <c r="SC1110" s="17"/>
      <c r="SD1110" s="17"/>
      <c r="SE1110" s="17"/>
      <c r="SF1110" s="17"/>
      <c r="SG1110" s="17"/>
      <c r="SH1110" s="17"/>
      <c r="SI1110" s="17"/>
      <c r="SJ1110" s="17"/>
      <c r="SK1110" s="17"/>
      <c r="SL1110" s="17"/>
      <c r="SM1110" s="17"/>
      <c r="SN1110" s="17"/>
      <c r="SO1110" s="17"/>
      <c r="SP1110" s="17"/>
      <c r="SQ1110" s="17"/>
      <c r="SR1110" s="17"/>
      <c r="SS1110" s="17"/>
      <c r="ST1110" s="17"/>
      <c r="SU1110" s="17"/>
      <c r="SV1110" s="17"/>
      <c r="SW1110" s="17"/>
      <c r="SX1110" s="17"/>
      <c r="SY1110" s="17"/>
      <c r="SZ1110" s="17"/>
      <c r="TA1110" s="17"/>
      <c r="TB1110" s="17"/>
      <c r="TC1110" s="17"/>
      <c r="TD1110" s="17"/>
      <c r="TE1110" s="17"/>
      <c r="TF1110" s="17"/>
      <c r="TG1110" s="17"/>
      <c r="TH1110" s="17"/>
      <c r="TI1110" s="17"/>
      <c r="TJ1110" s="17"/>
      <c r="TK1110" s="17"/>
      <c r="TL1110" s="17"/>
      <c r="TM1110" s="17"/>
      <c r="TN1110" s="17"/>
      <c r="TO1110" s="17"/>
      <c r="TP1110" s="17"/>
      <c r="TQ1110" s="17"/>
      <c r="TR1110" s="17"/>
      <c r="TS1110" s="17"/>
      <c r="TT1110" s="17"/>
      <c r="TU1110" s="17"/>
      <c r="TV1110" s="17"/>
      <c r="TW1110" s="17"/>
      <c r="TX1110" s="17"/>
      <c r="TY1110" s="17"/>
      <c r="TZ1110" s="17"/>
      <c r="UA1110" s="17"/>
      <c r="UB1110" s="17"/>
      <c r="UC1110" s="17"/>
      <c r="UD1110" s="17"/>
      <c r="UE1110" s="17"/>
      <c r="UF1110" s="17"/>
      <c r="UG1110" s="17"/>
      <c r="UH1110" s="17"/>
      <c r="UI1110" s="17"/>
      <c r="UJ1110" s="17"/>
      <c r="UK1110" s="17"/>
      <c r="UL1110" s="17"/>
      <c r="UM1110" s="17"/>
      <c r="UN1110" s="17"/>
      <c r="UO1110" s="17"/>
      <c r="UP1110" s="17"/>
      <c r="UQ1110" s="17"/>
      <c r="UR1110" s="17"/>
      <c r="US1110" s="17"/>
      <c r="UT1110" s="17"/>
      <c r="UU1110" s="17"/>
      <c r="UV1110" s="17"/>
      <c r="UW1110" s="17"/>
      <c r="UX1110" s="17"/>
      <c r="UY1110" s="17"/>
      <c r="UZ1110" s="17"/>
      <c r="VA1110" s="17"/>
      <c r="VB1110" s="17"/>
      <c r="VC1110" s="17"/>
      <c r="VD1110" s="17"/>
      <c r="VE1110" s="17"/>
      <c r="VF1110" s="17"/>
      <c r="VG1110" s="17"/>
      <c r="VH1110" s="17"/>
      <c r="VI1110" s="17"/>
      <c r="VJ1110" s="17"/>
      <c r="VK1110" s="17"/>
      <c r="VL1110" s="17"/>
      <c r="VM1110" s="17"/>
      <c r="VN1110" s="17"/>
      <c r="VO1110" s="17"/>
      <c r="VP1110" s="17"/>
      <c r="VQ1110" s="17"/>
      <c r="VR1110" s="17"/>
      <c r="VS1110" s="17"/>
      <c r="VT1110" s="17"/>
      <c r="VU1110" s="17"/>
      <c r="VV1110" s="17"/>
      <c r="VW1110" s="17"/>
      <c r="VX1110" s="17"/>
      <c r="VY1110" s="17"/>
      <c r="VZ1110" s="17"/>
      <c r="WA1110" s="17"/>
      <c r="WB1110" s="17"/>
      <c r="WC1110" s="17"/>
      <c r="WD1110" s="17"/>
      <c r="WE1110" s="17"/>
      <c r="WF1110" s="17"/>
      <c r="WG1110" s="17"/>
      <c r="WH1110" s="17"/>
      <c r="WI1110" s="17"/>
      <c r="WJ1110" s="17"/>
      <c r="WK1110" s="17"/>
      <c r="WL1110" s="17"/>
      <c r="WM1110" s="17"/>
      <c r="WN1110" s="17"/>
      <c r="WO1110" s="17"/>
      <c r="WP1110" s="17"/>
      <c r="WQ1110" s="17"/>
      <c r="WR1110" s="17"/>
      <c r="WS1110" s="17"/>
      <c r="WT1110" s="17"/>
      <c r="WU1110" s="17"/>
      <c r="WV1110" s="17"/>
      <c r="WW1110" s="17"/>
      <c r="WX1110" s="17"/>
      <c r="WY1110" s="17"/>
      <c r="WZ1110" s="17"/>
      <c r="XA1110" s="17"/>
      <c r="XB1110" s="17"/>
      <c r="XC1110" s="17"/>
      <c r="XD1110" s="17"/>
      <c r="XE1110" s="17"/>
      <c r="XF1110" s="17"/>
      <c r="XG1110" s="17"/>
      <c r="XH1110" s="17"/>
      <c r="XI1110" s="17"/>
      <c r="XJ1110" s="17"/>
      <c r="XK1110" s="17"/>
      <c r="XL1110" s="17"/>
      <c r="XM1110" s="17"/>
      <c r="XN1110" s="17"/>
      <c r="XO1110" s="17"/>
      <c r="XP1110" s="17"/>
      <c r="XQ1110" s="17"/>
      <c r="XR1110" s="17"/>
      <c r="XS1110" s="17"/>
      <c r="XT1110" s="17"/>
      <c r="XU1110" s="17"/>
      <c r="XV1110" s="17"/>
      <c r="XW1110" s="17"/>
      <c r="XX1110" s="17"/>
      <c r="XY1110" s="17"/>
      <c r="XZ1110" s="17"/>
      <c r="YA1110" s="17"/>
      <c r="YB1110" s="17"/>
      <c r="YC1110" s="17"/>
      <c r="YD1110" s="17"/>
      <c r="YE1110" s="17"/>
      <c r="YF1110" s="17"/>
      <c r="YG1110" s="17"/>
      <c r="YH1110" s="17"/>
      <c r="YI1110" s="17"/>
      <c r="YJ1110" s="17"/>
      <c r="YK1110" s="17"/>
      <c r="YL1110" s="17"/>
      <c r="YM1110" s="17"/>
      <c r="YN1110" s="17"/>
      <c r="YO1110" s="17"/>
      <c r="YP1110" s="17"/>
      <c r="YQ1110" s="17"/>
      <c r="YR1110" s="17"/>
      <c r="YS1110" s="17"/>
      <c r="YT1110" s="17"/>
      <c r="YU1110" s="17"/>
      <c r="YV1110" s="17"/>
      <c r="YW1110" s="17"/>
      <c r="YX1110" s="17"/>
      <c r="YY1110" s="17"/>
      <c r="YZ1110" s="17"/>
      <c r="ZA1110" s="17"/>
      <c r="ZB1110" s="17"/>
      <c r="ZC1110" s="17"/>
      <c r="ZD1110" s="17"/>
      <c r="ZE1110" s="17"/>
      <c r="ZF1110" s="17"/>
      <c r="ZG1110" s="17"/>
      <c r="ZH1110" s="17"/>
      <c r="ZI1110" s="17"/>
      <c r="ZJ1110" s="17"/>
      <c r="ZK1110" s="17"/>
      <c r="ZL1110" s="17"/>
      <c r="ZM1110" s="17"/>
      <c r="ZN1110" s="17"/>
      <c r="ZO1110" s="17"/>
      <c r="ZP1110" s="17"/>
      <c r="ZQ1110" s="17"/>
      <c r="ZR1110" s="17"/>
      <c r="ZS1110" s="17"/>
      <c r="ZT1110" s="17"/>
      <c r="ZU1110" s="17"/>
      <c r="ZV1110" s="17"/>
      <c r="ZW1110" s="17"/>
      <c r="ZX1110" s="17"/>
      <c r="ZY1110" s="17"/>
      <c r="ZZ1110" s="17"/>
      <c r="AAA1110" s="17"/>
      <c r="AAB1110" s="17"/>
      <c r="AAC1110" s="17"/>
      <c r="AAD1110" s="17"/>
      <c r="AAE1110" s="17"/>
      <c r="AAF1110" s="17"/>
      <c r="AAG1110" s="17"/>
      <c r="AAH1110" s="17"/>
      <c r="AAI1110" s="17"/>
      <c r="AAJ1110" s="17"/>
      <c r="AAK1110" s="17"/>
      <c r="AAL1110" s="17"/>
      <c r="AAM1110" s="17"/>
      <c r="AAN1110" s="17"/>
      <c r="AAO1110" s="17"/>
      <c r="AAP1110" s="17"/>
      <c r="AAQ1110" s="17"/>
      <c r="AAR1110" s="17"/>
      <c r="AAS1110" s="17"/>
      <c r="AAT1110" s="17"/>
      <c r="AAU1110" s="17"/>
      <c r="AAV1110" s="17"/>
      <c r="AAW1110" s="17"/>
      <c r="AAX1110" s="17"/>
      <c r="AAY1110" s="17"/>
      <c r="AAZ1110" s="17"/>
      <c r="ABA1110" s="17"/>
      <c r="ABB1110" s="17"/>
      <c r="ABC1110" s="17"/>
      <c r="ABD1110" s="17"/>
      <c r="ABE1110" s="17"/>
      <c r="ABF1110" s="17"/>
      <c r="ABG1110" s="17"/>
      <c r="ABH1110" s="17"/>
      <c r="ABI1110" s="17"/>
      <c r="ABJ1110" s="17"/>
      <c r="ABK1110" s="17"/>
      <c r="ABL1110" s="17"/>
      <c r="ABM1110" s="17"/>
      <c r="ABN1110" s="17"/>
      <c r="ABO1110" s="17"/>
      <c r="ABP1110" s="17"/>
      <c r="ABQ1110" s="17"/>
      <c r="ABR1110" s="17"/>
      <c r="ABS1110" s="17"/>
      <c r="ABT1110" s="17"/>
      <c r="ABU1110" s="17"/>
      <c r="ABV1110" s="17"/>
      <c r="ABW1110" s="17"/>
      <c r="ABX1110" s="17"/>
      <c r="ABY1110" s="17"/>
      <c r="ABZ1110" s="17"/>
      <c r="ACA1110" s="17"/>
      <c r="ACB1110" s="17"/>
      <c r="ACC1110" s="17"/>
      <c r="ACD1110" s="17"/>
      <c r="ACE1110" s="17"/>
      <c r="ACF1110" s="17"/>
      <c r="ACG1110" s="17"/>
      <c r="ACH1110" s="17"/>
      <c r="ACI1110" s="17"/>
      <c r="ACJ1110" s="17"/>
      <c r="ACK1110" s="17"/>
      <c r="ACL1110" s="17"/>
      <c r="ACM1110" s="17"/>
      <c r="ACN1110" s="17"/>
      <c r="ACO1110" s="17"/>
      <c r="ACP1110" s="17"/>
      <c r="ACQ1110" s="17"/>
      <c r="ACR1110" s="17"/>
      <c r="ACS1110" s="17"/>
      <c r="ACT1110" s="17"/>
      <c r="ACU1110" s="17"/>
      <c r="ACV1110" s="17"/>
      <c r="ACW1110" s="17"/>
      <c r="ACX1110" s="17"/>
      <c r="ACY1110" s="17"/>
      <c r="ACZ1110" s="17"/>
      <c r="ADA1110" s="17"/>
      <c r="ADB1110" s="17"/>
      <c r="ADC1110" s="17"/>
      <c r="ADD1110" s="17"/>
      <c r="ADE1110" s="17"/>
      <c r="ADF1110" s="17"/>
      <c r="ADG1110" s="17"/>
      <c r="ADH1110" s="17"/>
      <c r="ADI1110" s="17"/>
      <c r="ADJ1110" s="17"/>
      <c r="ADK1110" s="17"/>
      <c r="ADL1110" s="17"/>
      <c r="ADM1110" s="17"/>
      <c r="ADN1110" s="17"/>
      <c r="ADO1110" s="17"/>
      <c r="ADP1110" s="17"/>
      <c r="ADQ1110" s="17"/>
      <c r="ADR1110" s="17"/>
    </row>
    <row r="1111" spans="44:798" s="16" customFormat="1" x14ac:dyDescent="0.25">
      <c r="AR1111" s="56"/>
      <c r="AS1111" s="56"/>
      <c r="AT1111" s="57"/>
      <c r="AU1111" s="56"/>
      <c r="AV1111" s="57"/>
      <c r="AW1111" s="56"/>
      <c r="AX1111" s="56"/>
      <c r="AY1111" s="56"/>
      <c r="AZ1111" s="56"/>
      <c r="BA1111" s="56"/>
      <c r="BB1111" s="56"/>
      <c r="BC1111" s="56"/>
      <c r="BD1111" s="56"/>
      <c r="BE1111" s="51"/>
      <c r="BF1111" s="51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  <c r="IF1111" s="17"/>
      <c r="IG1111" s="17"/>
      <c r="IH1111" s="17"/>
      <c r="II1111" s="17"/>
      <c r="IJ1111" s="17"/>
      <c r="IK1111" s="17"/>
      <c r="IL1111" s="17"/>
      <c r="IM1111" s="17"/>
      <c r="IN1111" s="17"/>
      <c r="IO1111" s="17"/>
      <c r="IP1111" s="17"/>
      <c r="IQ1111" s="17"/>
      <c r="IR1111" s="17"/>
      <c r="IS1111" s="17"/>
      <c r="IT1111" s="17"/>
      <c r="IU1111" s="17"/>
      <c r="IV1111" s="17"/>
      <c r="IW1111" s="17"/>
      <c r="IX1111" s="17"/>
      <c r="IY1111" s="17"/>
      <c r="IZ1111" s="17"/>
      <c r="JA1111" s="17"/>
      <c r="JB1111" s="17"/>
      <c r="JC1111" s="17"/>
      <c r="JD1111" s="17"/>
      <c r="JE1111" s="17"/>
      <c r="JF1111" s="17"/>
      <c r="JG1111" s="17"/>
      <c r="JH1111" s="17"/>
      <c r="JI1111" s="17"/>
      <c r="JJ1111" s="17"/>
      <c r="JK1111" s="17"/>
      <c r="JL1111" s="17"/>
      <c r="JM1111" s="17"/>
      <c r="JN1111" s="17"/>
      <c r="JO1111" s="17"/>
      <c r="JP1111" s="17"/>
      <c r="JQ1111" s="17"/>
      <c r="JR1111" s="17"/>
      <c r="JS1111" s="17"/>
      <c r="JT1111" s="17"/>
      <c r="JU1111" s="17"/>
      <c r="JV1111" s="17"/>
      <c r="JW1111" s="17"/>
      <c r="JX1111" s="17"/>
      <c r="JY1111" s="17"/>
      <c r="JZ1111" s="17"/>
      <c r="KA1111" s="17"/>
      <c r="KB1111" s="17"/>
      <c r="KC1111" s="17"/>
      <c r="KD1111" s="17"/>
      <c r="KE1111" s="17"/>
      <c r="KF1111" s="17"/>
      <c r="KG1111" s="17"/>
      <c r="KH1111" s="17"/>
      <c r="KI1111" s="17"/>
      <c r="KJ1111" s="17"/>
      <c r="KK1111" s="17"/>
      <c r="KL1111" s="17"/>
      <c r="KM1111" s="17"/>
      <c r="KN1111" s="17"/>
      <c r="KO1111" s="17"/>
      <c r="KP1111" s="17"/>
      <c r="KQ1111" s="17"/>
      <c r="KR1111" s="17"/>
      <c r="KS1111" s="17"/>
      <c r="KT1111" s="17"/>
      <c r="KU1111" s="17"/>
      <c r="KV1111" s="17"/>
      <c r="KW1111" s="17"/>
      <c r="KX1111" s="17"/>
      <c r="KY1111" s="17"/>
      <c r="KZ1111" s="17"/>
      <c r="LA1111" s="17"/>
      <c r="LB1111" s="17"/>
      <c r="LC1111" s="17"/>
      <c r="LD1111" s="17"/>
      <c r="LE1111" s="17"/>
      <c r="LF1111" s="17"/>
      <c r="LG1111" s="17"/>
      <c r="LH1111" s="17"/>
      <c r="LI1111" s="17"/>
      <c r="LJ1111" s="17"/>
      <c r="LK1111" s="17"/>
      <c r="LL1111" s="17"/>
      <c r="LM1111" s="17"/>
      <c r="LN1111" s="17"/>
      <c r="LO1111" s="17"/>
      <c r="LP1111" s="17"/>
      <c r="LQ1111" s="17"/>
      <c r="LR1111" s="17"/>
      <c r="LS1111" s="17"/>
      <c r="LT1111" s="17"/>
      <c r="LU1111" s="17"/>
      <c r="LV1111" s="17"/>
      <c r="LW1111" s="17"/>
      <c r="LX1111" s="17"/>
      <c r="LY1111" s="17"/>
      <c r="LZ1111" s="17"/>
      <c r="MA1111" s="17"/>
      <c r="MB1111" s="17"/>
      <c r="MC1111" s="17"/>
      <c r="MD1111" s="17"/>
      <c r="ME1111" s="17"/>
      <c r="MF1111" s="17"/>
      <c r="MG1111" s="17"/>
      <c r="MH1111" s="17"/>
      <c r="MI1111" s="17"/>
      <c r="MJ1111" s="17"/>
      <c r="MK1111" s="17"/>
      <c r="ML1111" s="17"/>
      <c r="MM1111" s="17"/>
      <c r="MN1111" s="17"/>
      <c r="MO1111" s="17"/>
      <c r="MP1111" s="17"/>
      <c r="MQ1111" s="17"/>
      <c r="MR1111" s="17"/>
      <c r="MS1111" s="17"/>
      <c r="MT1111" s="17"/>
      <c r="MU1111" s="17"/>
      <c r="MV1111" s="17"/>
      <c r="MW1111" s="17"/>
      <c r="MX1111" s="17"/>
      <c r="MY1111" s="17"/>
      <c r="MZ1111" s="17"/>
      <c r="NA1111" s="17"/>
      <c r="NB1111" s="17"/>
      <c r="NC1111" s="17"/>
      <c r="ND1111" s="17"/>
      <c r="NE1111" s="17"/>
      <c r="NF1111" s="17"/>
      <c r="NG1111" s="17"/>
      <c r="NH1111" s="17"/>
      <c r="NI1111" s="17"/>
      <c r="NJ1111" s="17"/>
      <c r="NK1111" s="17"/>
      <c r="NL1111" s="17"/>
      <c r="NM1111" s="17"/>
      <c r="NN1111" s="17"/>
      <c r="NO1111" s="17"/>
      <c r="NP1111" s="17"/>
      <c r="NQ1111" s="17"/>
      <c r="NR1111" s="17"/>
      <c r="NS1111" s="17"/>
      <c r="NT1111" s="17"/>
      <c r="NU1111" s="17"/>
      <c r="NV1111" s="17"/>
      <c r="NW1111" s="17"/>
      <c r="NX1111" s="17"/>
      <c r="NY1111" s="17"/>
      <c r="NZ1111" s="17"/>
      <c r="OA1111" s="17"/>
      <c r="OB1111" s="17"/>
      <c r="OC1111" s="17"/>
      <c r="OD1111" s="17"/>
      <c r="OE1111" s="17"/>
      <c r="OF1111" s="17"/>
      <c r="OG1111" s="17"/>
      <c r="OH1111" s="17"/>
      <c r="OI1111" s="17"/>
      <c r="OJ1111" s="17"/>
      <c r="OK1111" s="17"/>
      <c r="OL1111" s="17"/>
      <c r="OM1111" s="17"/>
      <c r="ON1111" s="17"/>
      <c r="OO1111" s="17"/>
      <c r="OP1111" s="17"/>
      <c r="OQ1111" s="17"/>
      <c r="OR1111" s="17"/>
      <c r="OS1111" s="17"/>
      <c r="OT1111" s="17"/>
      <c r="OU1111" s="17"/>
      <c r="OV1111" s="17"/>
      <c r="OW1111" s="17"/>
      <c r="OX1111" s="17"/>
      <c r="OY1111" s="17"/>
      <c r="OZ1111" s="17"/>
      <c r="PA1111" s="17"/>
      <c r="PB1111" s="17"/>
      <c r="PC1111" s="17"/>
      <c r="PD1111" s="17"/>
      <c r="PE1111" s="17"/>
      <c r="PF1111" s="17"/>
      <c r="PG1111" s="17"/>
      <c r="PH1111" s="17"/>
      <c r="PI1111" s="17"/>
      <c r="PJ1111" s="17"/>
      <c r="PK1111" s="17"/>
      <c r="PL1111" s="17"/>
      <c r="PM1111" s="17"/>
      <c r="PN1111" s="17"/>
      <c r="PO1111" s="17"/>
      <c r="PP1111" s="17"/>
      <c r="PQ1111" s="17"/>
      <c r="PR1111" s="17"/>
      <c r="PS1111" s="17"/>
      <c r="PT1111" s="17"/>
      <c r="PU1111" s="17"/>
      <c r="PV1111" s="17"/>
      <c r="PW1111" s="17"/>
      <c r="PX1111" s="17"/>
      <c r="PY1111" s="17"/>
      <c r="PZ1111" s="17"/>
      <c r="QA1111" s="17"/>
      <c r="QB1111" s="17"/>
      <c r="QC1111" s="17"/>
      <c r="QD1111" s="17"/>
      <c r="QE1111" s="17"/>
      <c r="QF1111" s="17"/>
      <c r="QG1111" s="17"/>
      <c r="QH1111" s="17"/>
      <c r="QI1111" s="17"/>
      <c r="QJ1111" s="17"/>
      <c r="QK1111" s="17"/>
      <c r="QL1111" s="17"/>
      <c r="QM1111" s="17"/>
      <c r="QN1111" s="17"/>
      <c r="QO1111" s="17"/>
      <c r="QP1111" s="17"/>
      <c r="QQ1111" s="17"/>
      <c r="QR1111" s="17"/>
      <c r="QS1111" s="17"/>
      <c r="QT1111" s="17"/>
      <c r="QU1111" s="17"/>
      <c r="QV1111" s="17"/>
      <c r="QW1111" s="17"/>
      <c r="QX1111" s="17"/>
      <c r="QY1111" s="17"/>
      <c r="QZ1111" s="17"/>
      <c r="RA1111" s="17"/>
      <c r="RB1111" s="17"/>
      <c r="RC1111" s="17"/>
      <c r="RD1111" s="17"/>
      <c r="RE1111" s="17"/>
      <c r="RF1111" s="17"/>
      <c r="RG1111" s="17"/>
      <c r="RH1111" s="17"/>
      <c r="RI1111" s="17"/>
      <c r="RJ1111" s="17"/>
      <c r="RK1111" s="17"/>
      <c r="RL1111" s="17"/>
      <c r="RM1111" s="17"/>
      <c r="RN1111" s="17"/>
      <c r="RO1111" s="17"/>
      <c r="RP1111" s="17"/>
      <c r="RQ1111" s="17"/>
      <c r="RR1111" s="17"/>
      <c r="RS1111" s="17"/>
      <c r="RT1111" s="17"/>
      <c r="RU1111" s="17"/>
      <c r="RV1111" s="17"/>
      <c r="RW1111" s="17"/>
      <c r="RX1111" s="17"/>
      <c r="RY1111" s="17"/>
      <c r="RZ1111" s="17"/>
      <c r="SA1111" s="17"/>
      <c r="SB1111" s="17"/>
      <c r="SC1111" s="17"/>
      <c r="SD1111" s="17"/>
      <c r="SE1111" s="17"/>
      <c r="SF1111" s="17"/>
      <c r="SG1111" s="17"/>
      <c r="SH1111" s="17"/>
      <c r="SI1111" s="17"/>
      <c r="SJ1111" s="17"/>
      <c r="SK1111" s="17"/>
      <c r="SL1111" s="17"/>
      <c r="SM1111" s="17"/>
      <c r="SN1111" s="17"/>
      <c r="SO1111" s="17"/>
      <c r="SP1111" s="17"/>
      <c r="SQ1111" s="17"/>
      <c r="SR1111" s="17"/>
      <c r="SS1111" s="17"/>
      <c r="ST1111" s="17"/>
      <c r="SU1111" s="17"/>
      <c r="SV1111" s="17"/>
      <c r="SW1111" s="17"/>
      <c r="SX1111" s="17"/>
      <c r="SY1111" s="17"/>
      <c r="SZ1111" s="17"/>
      <c r="TA1111" s="17"/>
      <c r="TB1111" s="17"/>
      <c r="TC1111" s="17"/>
      <c r="TD1111" s="17"/>
      <c r="TE1111" s="17"/>
      <c r="TF1111" s="17"/>
      <c r="TG1111" s="17"/>
      <c r="TH1111" s="17"/>
      <c r="TI1111" s="17"/>
      <c r="TJ1111" s="17"/>
      <c r="TK1111" s="17"/>
      <c r="TL1111" s="17"/>
      <c r="TM1111" s="17"/>
      <c r="TN1111" s="17"/>
      <c r="TO1111" s="17"/>
      <c r="TP1111" s="17"/>
      <c r="TQ1111" s="17"/>
      <c r="TR1111" s="17"/>
      <c r="TS1111" s="17"/>
      <c r="TT1111" s="17"/>
      <c r="TU1111" s="17"/>
      <c r="TV1111" s="17"/>
      <c r="TW1111" s="17"/>
      <c r="TX1111" s="17"/>
      <c r="TY1111" s="17"/>
      <c r="TZ1111" s="17"/>
      <c r="UA1111" s="17"/>
      <c r="UB1111" s="17"/>
      <c r="UC1111" s="17"/>
      <c r="UD1111" s="17"/>
      <c r="UE1111" s="17"/>
      <c r="UF1111" s="17"/>
      <c r="UG1111" s="17"/>
      <c r="UH1111" s="17"/>
      <c r="UI1111" s="17"/>
      <c r="UJ1111" s="17"/>
      <c r="UK1111" s="17"/>
      <c r="UL1111" s="17"/>
      <c r="UM1111" s="17"/>
      <c r="UN1111" s="17"/>
      <c r="UO1111" s="17"/>
      <c r="UP1111" s="17"/>
      <c r="UQ1111" s="17"/>
      <c r="UR1111" s="17"/>
      <c r="US1111" s="17"/>
      <c r="UT1111" s="17"/>
      <c r="UU1111" s="17"/>
      <c r="UV1111" s="17"/>
      <c r="UW1111" s="17"/>
      <c r="UX1111" s="17"/>
      <c r="UY1111" s="17"/>
      <c r="UZ1111" s="17"/>
      <c r="VA1111" s="17"/>
      <c r="VB1111" s="17"/>
      <c r="VC1111" s="17"/>
      <c r="VD1111" s="17"/>
      <c r="VE1111" s="17"/>
      <c r="VF1111" s="17"/>
      <c r="VG1111" s="17"/>
      <c r="VH1111" s="17"/>
      <c r="VI1111" s="17"/>
      <c r="VJ1111" s="17"/>
      <c r="VK1111" s="17"/>
      <c r="VL1111" s="17"/>
      <c r="VM1111" s="17"/>
      <c r="VN1111" s="17"/>
      <c r="VO1111" s="17"/>
      <c r="VP1111" s="17"/>
      <c r="VQ1111" s="17"/>
      <c r="VR1111" s="17"/>
      <c r="VS1111" s="17"/>
      <c r="VT1111" s="17"/>
      <c r="VU1111" s="17"/>
      <c r="VV1111" s="17"/>
      <c r="VW1111" s="17"/>
      <c r="VX1111" s="17"/>
      <c r="VY1111" s="17"/>
      <c r="VZ1111" s="17"/>
      <c r="WA1111" s="17"/>
      <c r="WB1111" s="17"/>
      <c r="WC1111" s="17"/>
      <c r="WD1111" s="17"/>
      <c r="WE1111" s="17"/>
      <c r="WF1111" s="17"/>
      <c r="WG1111" s="17"/>
      <c r="WH1111" s="17"/>
      <c r="WI1111" s="17"/>
      <c r="WJ1111" s="17"/>
      <c r="WK1111" s="17"/>
      <c r="WL1111" s="17"/>
      <c r="WM1111" s="17"/>
      <c r="WN1111" s="17"/>
      <c r="WO1111" s="17"/>
      <c r="WP1111" s="17"/>
      <c r="WQ1111" s="17"/>
      <c r="WR1111" s="17"/>
      <c r="WS1111" s="17"/>
      <c r="WT1111" s="17"/>
      <c r="WU1111" s="17"/>
      <c r="WV1111" s="17"/>
      <c r="WW1111" s="17"/>
      <c r="WX1111" s="17"/>
      <c r="WY1111" s="17"/>
      <c r="WZ1111" s="17"/>
      <c r="XA1111" s="17"/>
      <c r="XB1111" s="17"/>
      <c r="XC1111" s="17"/>
      <c r="XD1111" s="17"/>
      <c r="XE1111" s="17"/>
      <c r="XF1111" s="17"/>
      <c r="XG1111" s="17"/>
      <c r="XH1111" s="17"/>
      <c r="XI1111" s="17"/>
      <c r="XJ1111" s="17"/>
      <c r="XK1111" s="17"/>
      <c r="XL1111" s="17"/>
      <c r="XM1111" s="17"/>
      <c r="XN1111" s="17"/>
      <c r="XO1111" s="17"/>
      <c r="XP1111" s="17"/>
      <c r="XQ1111" s="17"/>
      <c r="XR1111" s="17"/>
      <c r="XS1111" s="17"/>
      <c r="XT1111" s="17"/>
      <c r="XU1111" s="17"/>
      <c r="XV1111" s="17"/>
      <c r="XW1111" s="17"/>
      <c r="XX1111" s="17"/>
      <c r="XY1111" s="17"/>
      <c r="XZ1111" s="17"/>
      <c r="YA1111" s="17"/>
      <c r="YB1111" s="17"/>
      <c r="YC1111" s="17"/>
      <c r="YD1111" s="17"/>
      <c r="YE1111" s="17"/>
      <c r="YF1111" s="17"/>
      <c r="YG1111" s="17"/>
      <c r="YH1111" s="17"/>
      <c r="YI1111" s="17"/>
      <c r="YJ1111" s="17"/>
      <c r="YK1111" s="17"/>
      <c r="YL1111" s="17"/>
      <c r="YM1111" s="17"/>
      <c r="YN1111" s="17"/>
      <c r="YO1111" s="17"/>
      <c r="YP1111" s="17"/>
      <c r="YQ1111" s="17"/>
      <c r="YR1111" s="17"/>
      <c r="YS1111" s="17"/>
      <c r="YT1111" s="17"/>
      <c r="YU1111" s="17"/>
      <c r="YV1111" s="17"/>
      <c r="YW1111" s="17"/>
      <c r="YX1111" s="17"/>
      <c r="YY1111" s="17"/>
      <c r="YZ1111" s="17"/>
      <c r="ZA1111" s="17"/>
      <c r="ZB1111" s="17"/>
      <c r="ZC1111" s="17"/>
      <c r="ZD1111" s="17"/>
      <c r="ZE1111" s="17"/>
      <c r="ZF1111" s="17"/>
      <c r="ZG1111" s="17"/>
      <c r="ZH1111" s="17"/>
      <c r="ZI1111" s="17"/>
      <c r="ZJ1111" s="17"/>
      <c r="ZK1111" s="17"/>
      <c r="ZL1111" s="17"/>
      <c r="ZM1111" s="17"/>
      <c r="ZN1111" s="17"/>
      <c r="ZO1111" s="17"/>
      <c r="ZP1111" s="17"/>
      <c r="ZQ1111" s="17"/>
      <c r="ZR1111" s="17"/>
      <c r="ZS1111" s="17"/>
      <c r="ZT1111" s="17"/>
      <c r="ZU1111" s="17"/>
      <c r="ZV1111" s="17"/>
      <c r="ZW1111" s="17"/>
      <c r="ZX1111" s="17"/>
      <c r="ZY1111" s="17"/>
      <c r="ZZ1111" s="17"/>
      <c r="AAA1111" s="17"/>
      <c r="AAB1111" s="17"/>
      <c r="AAC1111" s="17"/>
      <c r="AAD1111" s="17"/>
      <c r="AAE1111" s="17"/>
      <c r="AAF1111" s="17"/>
      <c r="AAG1111" s="17"/>
      <c r="AAH1111" s="17"/>
      <c r="AAI1111" s="17"/>
      <c r="AAJ1111" s="17"/>
      <c r="AAK1111" s="17"/>
      <c r="AAL1111" s="17"/>
      <c r="AAM1111" s="17"/>
      <c r="AAN1111" s="17"/>
      <c r="AAO1111" s="17"/>
      <c r="AAP1111" s="17"/>
      <c r="AAQ1111" s="17"/>
      <c r="AAR1111" s="17"/>
      <c r="AAS1111" s="17"/>
      <c r="AAT1111" s="17"/>
      <c r="AAU1111" s="17"/>
      <c r="AAV1111" s="17"/>
      <c r="AAW1111" s="17"/>
      <c r="AAX1111" s="17"/>
      <c r="AAY1111" s="17"/>
      <c r="AAZ1111" s="17"/>
      <c r="ABA1111" s="17"/>
      <c r="ABB1111" s="17"/>
      <c r="ABC1111" s="17"/>
      <c r="ABD1111" s="17"/>
      <c r="ABE1111" s="17"/>
      <c r="ABF1111" s="17"/>
      <c r="ABG1111" s="17"/>
      <c r="ABH1111" s="17"/>
      <c r="ABI1111" s="17"/>
      <c r="ABJ1111" s="17"/>
      <c r="ABK1111" s="17"/>
      <c r="ABL1111" s="17"/>
      <c r="ABM1111" s="17"/>
      <c r="ABN1111" s="17"/>
      <c r="ABO1111" s="17"/>
      <c r="ABP1111" s="17"/>
      <c r="ABQ1111" s="17"/>
      <c r="ABR1111" s="17"/>
      <c r="ABS1111" s="17"/>
      <c r="ABT1111" s="17"/>
      <c r="ABU1111" s="17"/>
      <c r="ABV1111" s="17"/>
      <c r="ABW1111" s="17"/>
      <c r="ABX1111" s="17"/>
      <c r="ABY1111" s="17"/>
      <c r="ABZ1111" s="17"/>
      <c r="ACA1111" s="17"/>
      <c r="ACB1111" s="17"/>
      <c r="ACC1111" s="17"/>
      <c r="ACD1111" s="17"/>
      <c r="ACE1111" s="17"/>
      <c r="ACF1111" s="17"/>
      <c r="ACG1111" s="17"/>
      <c r="ACH1111" s="17"/>
      <c r="ACI1111" s="17"/>
      <c r="ACJ1111" s="17"/>
      <c r="ACK1111" s="17"/>
      <c r="ACL1111" s="17"/>
      <c r="ACM1111" s="17"/>
      <c r="ACN1111" s="17"/>
      <c r="ACO1111" s="17"/>
      <c r="ACP1111" s="17"/>
      <c r="ACQ1111" s="17"/>
      <c r="ACR1111" s="17"/>
      <c r="ACS1111" s="17"/>
      <c r="ACT1111" s="17"/>
      <c r="ACU1111" s="17"/>
      <c r="ACV1111" s="17"/>
      <c r="ACW1111" s="17"/>
      <c r="ACX1111" s="17"/>
      <c r="ACY1111" s="17"/>
      <c r="ACZ1111" s="17"/>
      <c r="ADA1111" s="17"/>
      <c r="ADB1111" s="17"/>
      <c r="ADC1111" s="17"/>
      <c r="ADD1111" s="17"/>
      <c r="ADE1111" s="17"/>
      <c r="ADF1111" s="17"/>
      <c r="ADG1111" s="17"/>
      <c r="ADH1111" s="17"/>
      <c r="ADI1111" s="17"/>
      <c r="ADJ1111" s="17"/>
      <c r="ADK1111" s="17"/>
      <c r="ADL1111" s="17"/>
      <c r="ADM1111" s="17"/>
      <c r="ADN1111" s="17"/>
      <c r="ADO1111" s="17"/>
      <c r="ADP1111" s="17"/>
      <c r="ADQ1111" s="17"/>
      <c r="ADR1111" s="17"/>
    </row>
    <row r="1112" spans="44:798" s="16" customFormat="1" x14ac:dyDescent="0.25">
      <c r="AR1112" s="56"/>
      <c r="AS1112" s="56"/>
      <c r="AT1112" s="57"/>
      <c r="AU1112" s="56"/>
      <c r="AV1112" s="57"/>
      <c r="AW1112" s="56"/>
      <c r="AX1112" s="56"/>
      <c r="AY1112" s="56"/>
      <c r="AZ1112" s="56"/>
      <c r="BA1112" s="56"/>
      <c r="BB1112" s="56"/>
      <c r="BC1112" s="56"/>
      <c r="BD1112" s="56"/>
      <c r="BE1112" s="51"/>
      <c r="BF1112" s="51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  <c r="IF1112" s="17"/>
      <c r="IG1112" s="17"/>
      <c r="IH1112" s="17"/>
      <c r="II1112" s="17"/>
      <c r="IJ1112" s="17"/>
      <c r="IK1112" s="17"/>
      <c r="IL1112" s="17"/>
      <c r="IM1112" s="17"/>
      <c r="IN1112" s="17"/>
      <c r="IO1112" s="17"/>
      <c r="IP1112" s="17"/>
      <c r="IQ1112" s="17"/>
      <c r="IR1112" s="17"/>
      <c r="IS1112" s="17"/>
      <c r="IT1112" s="17"/>
      <c r="IU1112" s="17"/>
      <c r="IV1112" s="17"/>
      <c r="IW1112" s="17"/>
      <c r="IX1112" s="17"/>
      <c r="IY1112" s="17"/>
      <c r="IZ1112" s="17"/>
      <c r="JA1112" s="17"/>
      <c r="JB1112" s="17"/>
      <c r="JC1112" s="17"/>
      <c r="JD1112" s="17"/>
      <c r="JE1112" s="17"/>
      <c r="JF1112" s="17"/>
      <c r="JG1112" s="17"/>
      <c r="JH1112" s="17"/>
      <c r="JI1112" s="17"/>
      <c r="JJ1112" s="17"/>
      <c r="JK1112" s="17"/>
      <c r="JL1112" s="17"/>
      <c r="JM1112" s="17"/>
      <c r="JN1112" s="17"/>
      <c r="JO1112" s="17"/>
      <c r="JP1112" s="17"/>
      <c r="JQ1112" s="17"/>
      <c r="JR1112" s="17"/>
      <c r="JS1112" s="17"/>
      <c r="JT1112" s="17"/>
      <c r="JU1112" s="17"/>
      <c r="JV1112" s="17"/>
      <c r="JW1112" s="17"/>
      <c r="JX1112" s="17"/>
      <c r="JY1112" s="17"/>
      <c r="JZ1112" s="17"/>
      <c r="KA1112" s="17"/>
      <c r="KB1112" s="17"/>
      <c r="KC1112" s="17"/>
      <c r="KD1112" s="17"/>
      <c r="KE1112" s="17"/>
      <c r="KF1112" s="17"/>
      <c r="KG1112" s="17"/>
      <c r="KH1112" s="17"/>
      <c r="KI1112" s="17"/>
      <c r="KJ1112" s="17"/>
      <c r="KK1112" s="17"/>
      <c r="KL1112" s="17"/>
      <c r="KM1112" s="17"/>
      <c r="KN1112" s="17"/>
      <c r="KO1112" s="17"/>
      <c r="KP1112" s="17"/>
      <c r="KQ1112" s="17"/>
      <c r="KR1112" s="17"/>
      <c r="KS1112" s="17"/>
      <c r="KT1112" s="17"/>
      <c r="KU1112" s="17"/>
      <c r="KV1112" s="17"/>
      <c r="KW1112" s="17"/>
      <c r="KX1112" s="17"/>
      <c r="KY1112" s="17"/>
      <c r="KZ1112" s="17"/>
      <c r="LA1112" s="17"/>
      <c r="LB1112" s="17"/>
      <c r="LC1112" s="17"/>
      <c r="LD1112" s="17"/>
      <c r="LE1112" s="17"/>
      <c r="LF1112" s="17"/>
      <c r="LG1112" s="17"/>
      <c r="LH1112" s="17"/>
      <c r="LI1112" s="17"/>
      <c r="LJ1112" s="17"/>
      <c r="LK1112" s="17"/>
      <c r="LL1112" s="17"/>
      <c r="LM1112" s="17"/>
      <c r="LN1112" s="17"/>
      <c r="LO1112" s="17"/>
      <c r="LP1112" s="17"/>
      <c r="LQ1112" s="17"/>
      <c r="LR1112" s="17"/>
      <c r="LS1112" s="17"/>
      <c r="LT1112" s="17"/>
      <c r="LU1112" s="17"/>
      <c r="LV1112" s="17"/>
      <c r="LW1112" s="17"/>
      <c r="LX1112" s="17"/>
      <c r="LY1112" s="17"/>
      <c r="LZ1112" s="17"/>
      <c r="MA1112" s="17"/>
      <c r="MB1112" s="17"/>
      <c r="MC1112" s="17"/>
      <c r="MD1112" s="17"/>
      <c r="ME1112" s="17"/>
      <c r="MF1112" s="17"/>
      <c r="MG1112" s="17"/>
      <c r="MH1112" s="17"/>
      <c r="MI1112" s="17"/>
      <c r="MJ1112" s="17"/>
      <c r="MK1112" s="17"/>
      <c r="ML1112" s="17"/>
      <c r="MM1112" s="17"/>
      <c r="MN1112" s="17"/>
      <c r="MO1112" s="17"/>
      <c r="MP1112" s="17"/>
      <c r="MQ1112" s="17"/>
      <c r="MR1112" s="17"/>
      <c r="MS1112" s="17"/>
      <c r="MT1112" s="17"/>
      <c r="MU1112" s="17"/>
      <c r="MV1112" s="17"/>
      <c r="MW1112" s="17"/>
      <c r="MX1112" s="17"/>
      <c r="MY1112" s="17"/>
      <c r="MZ1112" s="17"/>
      <c r="NA1112" s="17"/>
      <c r="NB1112" s="17"/>
      <c r="NC1112" s="17"/>
      <c r="ND1112" s="17"/>
      <c r="NE1112" s="17"/>
      <c r="NF1112" s="17"/>
      <c r="NG1112" s="17"/>
      <c r="NH1112" s="17"/>
      <c r="NI1112" s="17"/>
      <c r="NJ1112" s="17"/>
      <c r="NK1112" s="17"/>
      <c r="NL1112" s="17"/>
      <c r="NM1112" s="17"/>
      <c r="NN1112" s="17"/>
      <c r="NO1112" s="17"/>
      <c r="NP1112" s="17"/>
      <c r="NQ1112" s="17"/>
      <c r="NR1112" s="17"/>
      <c r="NS1112" s="17"/>
      <c r="NT1112" s="17"/>
      <c r="NU1112" s="17"/>
      <c r="NV1112" s="17"/>
      <c r="NW1112" s="17"/>
      <c r="NX1112" s="17"/>
      <c r="NY1112" s="17"/>
      <c r="NZ1112" s="17"/>
      <c r="OA1112" s="17"/>
      <c r="OB1112" s="17"/>
      <c r="OC1112" s="17"/>
      <c r="OD1112" s="17"/>
      <c r="OE1112" s="17"/>
      <c r="OF1112" s="17"/>
      <c r="OG1112" s="17"/>
      <c r="OH1112" s="17"/>
      <c r="OI1112" s="17"/>
      <c r="OJ1112" s="17"/>
      <c r="OK1112" s="17"/>
      <c r="OL1112" s="17"/>
      <c r="OM1112" s="17"/>
      <c r="ON1112" s="17"/>
      <c r="OO1112" s="17"/>
      <c r="OP1112" s="17"/>
      <c r="OQ1112" s="17"/>
      <c r="OR1112" s="17"/>
      <c r="OS1112" s="17"/>
      <c r="OT1112" s="17"/>
      <c r="OU1112" s="17"/>
      <c r="OV1112" s="17"/>
      <c r="OW1112" s="17"/>
      <c r="OX1112" s="17"/>
      <c r="OY1112" s="17"/>
      <c r="OZ1112" s="17"/>
      <c r="PA1112" s="17"/>
      <c r="PB1112" s="17"/>
      <c r="PC1112" s="17"/>
      <c r="PD1112" s="17"/>
      <c r="PE1112" s="17"/>
      <c r="PF1112" s="17"/>
      <c r="PG1112" s="17"/>
      <c r="PH1112" s="17"/>
      <c r="PI1112" s="17"/>
      <c r="PJ1112" s="17"/>
      <c r="PK1112" s="17"/>
      <c r="PL1112" s="17"/>
      <c r="PM1112" s="17"/>
      <c r="PN1112" s="17"/>
      <c r="PO1112" s="17"/>
      <c r="PP1112" s="17"/>
      <c r="PQ1112" s="17"/>
      <c r="PR1112" s="17"/>
      <c r="PS1112" s="17"/>
      <c r="PT1112" s="17"/>
      <c r="PU1112" s="17"/>
      <c r="PV1112" s="17"/>
      <c r="PW1112" s="17"/>
      <c r="PX1112" s="17"/>
      <c r="PY1112" s="17"/>
      <c r="PZ1112" s="17"/>
      <c r="QA1112" s="17"/>
      <c r="QB1112" s="17"/>
      <c r="QC1112" s="17"/>
      <c r="QD1112" s="17"/>
      <c r="QE1112" s="17"/>
      <c r="QF1112" s="17"/>
      <c r="QG1112" s="17"/>
      <c r="QH1112" s="17"/>
      <c r="QI1112" s="17"/>
      <c r="QJ1112" s="17"/>
      <c r="QK1112" s="17"/>
      <c r="QL1112" s="17"/>
      <c r="QM1112" s="17"/>
      <c r="QN1112" s="17"/>
      <c r="QO1112" s="17"/>
      <c r="QP1112" s="17"/>
      <c r="QQ1112" s="17"/>
      <c r="QR1112" s="17"/>
      <c r="QS1112" s="17"/>
      <c r="QT1112" s="17"/>
      <c r="QU1112" s="17"/>
      <c r="QV1112" s="17"/>
      <c r="QW1112" s="17"/>
      <c r="QX1112" s="17"/>
      <c r="QY1112" s="17"/>
      <c r="QZ1112" s="17"/>
      <c r="RA1112" s="17"/>
      <c r="RB1112" s="17"/>
      <c r="RC1112" s="17"/>
      <c r="RD1112" s="17"/>
      <c r="RE1112" s="17"/>
      <c r="RF1112" s="17"/>
      <c r="RG1112" s="17"/>
      <c r="RH1112" s="17"/>
      <c r="RI1112" s="17"/>
      <c r="RJ1112" s="17"/>
      <c r="RK1112" s="17"/>
      <c r="RL1112" s="17"/>
      <c r="RM1112" s="17"/>
      <c r="RN1112" s="17"/>
      <c r="RO1112" s="17"/>
      <c r="RP1112" s="17"/>
      <c r="RQ1112" s="17"/>
      <c r="RR1112" s="17"/>
      <c r="RS1112" s="17"/>
      <c r="RT1112" s="17"/>
      <c r="RU1112" s="17"/>
      <c r="RV1112" s="17"/>
      <c r="RW1112" s="17"/>
      <c r="RX1112" s="17"/>
      <c r="RY1112" s="17"/>
      <c r="RZ1112" s="17"/>
      <c r="SA1112" s="17"/>
      <c r="SB1112" s="17"/>
      <c r="SC1112" s="17"/>
      <c r="SD1112" s="17"/>
      <c r="SE1112" s="17"/>
      <c r="SF1112" s="17"/>
      <c r="SG1112" s="17"/>
      <c r="SH1112" s="17"/>
      <c r="SI1112" s="17"/>
      <c r="SJ1112" s="17"/>
      <c r="SK1112" s="17"/>
      <c r="SL1112" s="17"/>
      <c r="SM1112" s="17"/>
      <c r="SN1112" s="17"/>
      <c r="SO1112" s="17"/>
      <c r="SP1112" s="17"/>
      <c r="SQ1112" s="17"/>
      <c r="SR1112" s="17"/>
      <c r="SS1112" s="17"/>
      <c r="ST1112" s="17"/>
      <c r="SU1112" s="17"/>
      <c r="SV1112" s="17"/>
      <c r="SW1112" s="17"/>
      <c r="SX1112" s="17"/>
      <c r="SY1112" s="17"/>
      <c r="SZ1112" s="17"/>
      <c r="TA1112" s="17"/>
      <c r="TB1112" s="17"/>
      <c r="TC1112" s="17"/>
      <c r="TD1112" s="17"/>
      <c r="TE1112" s="17"/>
      <c r="TF1112" s="17"/>
      <c r="TG1112" s="17"/>
      <c r="TH1112" s="17"/>
      <c r="TI1112" s="17"/>
      <c r="TJ1112" s="17"/>
      <c r="TK1112" s="17"/>
      <c r="TL1112" s="17"/>
      <c r="TM1112" s="17"/>
      <c r="TN1112" s="17"/>
      <c r="TO1112" s="17"/>
      <c r="TP1112" s="17"/>
      <c r="TQ1112" s="17"/>
      <c r="TR1112" s="17"/>
      <c r="TS1112" s="17"/>
      <c r="TT1112" s="17"/>
      <c r="TU1112" s="17"/>
      <c r="TV1112" s="17"/>
      <c r="TW1112" s="17"/>
      <c r="TX1112" s="17"/>
      <c r="TY1112" s="17"/>
      <c r="TZ1112" s="17"/>
      <c r="UA1112" s="17"/>
      <c r="UB1112" s="17"/>
      <c r="UC1112" s="17"/>
      <c r="UD1112" s="17"/>
      <c r="UE1112" s="17"/>
      <c r="UF1112" s="17"/>
      <c r="UG1112" s="17"/>
      <c r="UH1112" s="17"/>
      <c r="UI1112" s="17"/>
      <c r="UJ1112" s="17"/>
      <c r="UK1112" s="17"/>
      <c r="UL1112" s="17"/>
      <c r="UM1112" s="17"/>
      <c r="UN1112" s="17"/>
      <c r="UO1112" s="17"/>
      <c r="UP1112" s="17"/>
      <c r="UQ1112" s="17"/>
      <c r="UR1112" s="17"/>
      <c r="US1112" s="17"/>
      <c r="UT1112" s="17"/>
      <c r="UU1112" s="17"/>
      <c r="UV1112" s="17"/>
      <c r="UW1112" s="17"/>
      <c r="UX1112" s="17"/>
      <c r="UY1112" s="17"/>
      <c r="UZ1112" s="17"/>
      <c r="VA1112" s="17"/>
      <c r="VB1112" s="17"/>
      <c r="VC1112" s="17"/>
      <c r="VD1112" s="17"/>
      <c r="VE1112" s="17"/>
      <c r="VF1112" s="17"/>
      <c r="VG1112" s="17"/>
      <c r="VH1112" s="17"/>
      <c r="VI1112" s="17"/>
      <c r="VJ1112" s="17"/>
      <c r="VK1112" s="17"/>
      <c r="VL1112" s="17"/>
      <c r="VM1112" s="17"/>
      <c r="VN1112" s="17"/>
      <c r="VO1112" s="17"/>
      <c r="VP1112" s="17"/>
      <c r="VQ1112" s="17"/>
      <c r="VR1112" s="17"/>
      <c r="VS1112" s="17"/>
      <c r="VT1112" s="17"/>
      <c r="VU1112" s="17"/>
      <c r="VV1112" s="17"/>
      <c r="VW1112" s="17"/>
      <c r="VX1112" s="17"/>
      <c r="VY1112" s="17"/>
      <c r="VZ1112" s="17"/>
      <c r="WA1112" s="17"/>
      <c r="WB1112" s="17"/>
      <c r="WC1112" s="17"/>
      <c r="WD1112" s="17"/>
      <c r="WE1112" s="17"/>
      <c r="WF1112" s="17"/>
      <c r="WG1112" s="17"/>
      <c r="WH1112" s="17"/>
      <c r="WI1112" s="17"/>
      <c r="WJ1112" s="17"/>
      <c r="WK1112" s="17"/>
      <c r="WL1112" s="17"/>
      <c r="WM1112" s="17"/>
      <c r="WN1112" s="17"/>
      <c r="WO1112" s="17"/>
      <c r="WP1112" s="17"/>
      <c r="WQ1112" s="17"/>
      <c r="WR1112" s="17"/>
      <c r="WS1112" s="17"/>
      <c r="WT1112" s="17"/>
      <c r="WU1112" s="17"/>
      <c r="WV1112" s="17"/>
      <c r="WW1112" s="17"/>
      <c r="WX1112" s="17"/>
      <c r="WY1112" s="17"/>
      <c r="WZ1112" s="17"/>
      <c r="XA1112" s="17"/>
      <c r="XB1112" s="17"/>
      <c r="XC1112" s="17"/>
      <c r="XD1112" s="17"/>
      <c r="XE1112" s="17"/>
      <c r="XF1112" s="17"/>
      <c r="XG1112" s="17"/>
      <c r="XH1112" s="17"/>
      <c r="XI1112" s="17"/>
      <c r="XJ1112" s="17"/>
      <c r="XK1112" s="17"/>
      <c r="XL1112" s="17"/>
      <c r="XM1112" s="17"/>
      <c r="XN1112" s="17"/>
      <c r="XO1112" s="17"/>
      <c r="XP1112" s="17"/>
      <c r="XQ1112" s="17"/>
      <c r="XR1112" s="17"/>
      <c r="XS1112" s="17"/>
      <c r="XT1112" s="17"/>
      <c r="XU1112" s="17"/>
      <c r="XV1112" s="17"/>
      <c r="XW1112" s="17"/>
      <c r="XX1112" s="17"/>
      <c r="XY1112" s="17"/>
      <c r="XZ1112" s="17"/>
      <c r="YA1112" s="17"/>
      <c r="YB1112" s="17"/>
      <c r="YC1112" s="17"/>
      <c r="YD1112" s="17"/>
      <c r="YE1112" s="17"/>
      <c r="YF1112" s="17"/>
      <c r="YG1112" s="17"/>
      <c r="YH1112" s="17"/>
      <c r="YI1112" s="17"/>
      <c r="YJ1112" s="17"/>
      <c r="YK1112" s="17"/>
      <c r="YL1112" s="17"/>
      <c r="YM1112" s="17"/>
      <c r="YN1112" s="17"/>
      <c r="YO1112" s="17"/>
      <c r="YP1112" s="17"/>
      <c r="YQ1112" s="17"/>
      <c r="YR1112" s="17"/>
      <c r="YS1112" s="17"/>
      <c r="YT1112" s="17"/>
      <c r="YU1112" s="17"/>
      <c r="YV1112" s="17"/>
      <c r="YW1112" s="17"/>
      <c r="YX1112" s="17"/>
      <c r="YY1112" s="17"/>
      <c r="YZ1112" s="17"/>
      <c r="ZA1112" s="17"/>
      <c r="ZB1112" s="17"/>
      <c r="ZC1112" s="17"/>
      <c r="ZD1112" s="17"/>
      <c r="ZE1112" s="17"/>
      <c r="ZF1112" s="17"/>
      <c r="ZG1112" s="17"/>
      <c r="ZH1112" s="17"/>
      <c r="ZI1112" s="17"/>
      <c r="ZJ1112" s="17"/>
      <c r="ZK1112" s="17"/>
      <c r="ZL1112" s="17"/>
      <c r="ZM1112" s="17"/>
      <c r="ZN1112" s="17"/>
      <c r="ZO1112" s="17"/>
      <c r="ZP1112" s="17"/>
      <c r="ZQ1112" s="17"/>
      <c r="ZR1112" s="17"/>
      <c r="ZS1112" s="17"/>
      <c r="ZT1112" s="17"/>
      <c r="ZU1112" s="17"/>
      <c r="ZV1112" s="17"/>
      <c r="ZW1112" s="17"/>
      <c r="ZX1112" s="17"/>
      <c r="ZY1112" s="17"/>
      <c r="ZZ1112" s="17"/>
      <c r="AAA1112" s="17"/>
      <c r="AAB1112" s="17"/>
      <c r="AAC1112" s="17"/>
      <c r="AAD1112" s="17"/>
      <c r="AAE1112" s="17"/>
      <c r="AAF1112" s="17"/>
      <c r="AAG1112" s="17"/>
      <c r="AAH1112" s="17"/>
      <c r="AAI1112" s="17"/>
      <c r="AAJ1112" s="17"/>
      <c r="AAK1112" s="17"/>
      <c r="AAL1112" s="17"/>
      <c r="AAM1112" s="17"/>
      <c r="AAN1112" s="17"/>
      <c r="AAO1112" s="17"/>
      <c r="AAP1112" s="17"/>
      <c r="AAQ1112" s="17"/>
      <c r="AAR1112" s="17"/>
      <c r="AAS1112" s="17"/>
      <c r="AAT1112" s="17"/>
      <c r="AAU1112" s="17"/>
      <c r="AAV1112" s="17"/>
      <c r="AAW1112" s="17"/>
      <c r="AAX1112" s="17"/>
      <c r="AAY1112" s="17"/>
      <c r="AAZ1112" s="17"/>
      <c r="ABA1112" s="17"/>
      <c r="ABB1112" s="17"/>
      <c r="ABC1112" s="17"/>
      <c r="ABD1112" s="17"/>
      <c r="ABE1112" s="17"/>
      <c r="ABF1112" s="17"/>
      <c r="ABG1112" s="17"/>
      <c r="ABH1112" s="17"/>
      <c r="ABI1112" s="17"/>
      <c r="ABJ1112" s="17"/>
      <c r="ABK1112" s="17"/>
      <c r="ABL1112" s="17"/>
      <c r="ABM1112" s="17"/>
      <c r="ABN1112" s="17"/>
      <c r="ABO1112" s="17"/>
      <c r="ABP1112" s="17"/>
      <c r="ABQ1112" s="17"/>
      <c r="ABR1112" s="17"/>
      <c r="ABS1112" s="17"/>
      <c r="ABT1112" s="17"/>
      <c r="ABU1112" s="17"/>
      <c r="ABV1112" s="17"/>
      <c r="ABW1112" s="17"/>
      <c r="ABX1112" s="17"/>
      <c r="ABY1112" s="17"/>
      <c r="ABZ1112" s="17"/>
      <c r="ACA1112" s="17"/>
      <c r="ACB1112" s="17"/>
      <c r="ACC1112" s="17"/>
      <c r="ACD1112" s="17"/>
      <c r="ACE1112" s="17"/>
      <c r="ACF1112" s="17"/>
      <c r="ACG1112" s="17"/>
      <c r="ACH1112" s="17"/>
      <c r="ACI1112" s="17"/>
      <c r="ACJ1112" s="17"/>
      <c r="ACK1112" s="17"/>
      <c r="ACL1112" s="17"/>
      <c r="ACM1112" s="17"/>
      <c r="ACN1112" s="17"/>
      <c r="ACO1112" s="17"/>
      <c r="ACP1112" s="17"/>
      <c r="ACQ1112" s="17"/>
      <c r="ACR1112" s="17"/>
      <c r="ACS1112" s="17"/>
      <c r="ACT1112" s="17"/>
      <c r="ACU1112" s="17"/>
      <c r="ACV1112" s="17"/>
      <c r="ACW1112" s="17"/>
      <c r="ACX1112" s="17"/>
      <c r="ACY1112" s="17"/>
      <c r="ACZ1112" s="17"/>
      <c r="ADA1112" s="17"/>
      <c r="ADB1112" s="17"/>
      <c r="ADC1112" s="17"/>
      <c r="ADD1112" s="17"/>
      <c r="ADE1112" s="17"/>
      <c r="ADF1112" s="17"/>
      <c r="ADG1112" s="17"/>
      <c r="ADH1112" s="17"/>
      <c r="ADI1112" s="17"/>
      <c r="ADJ1112" s="17"/>
      <c r="ADK1112" s="17"/>
      <c r="ADL1112" s="17"/>
      <c r="ADM1112" s="17"/>
      <c r="ADN1112" s="17"/>
      <c r="ADO1112" s="17"/>
      <c r="ADP1112" s="17"/>
      <c r="ADQ1112" s="17"/>
      <c r="ADR1112" s="17"/>
    </row>
    <row r="1113" spans="44:798" s="16" customFormat="1" x14ac:dyDescent="0.25">
      <c r="AR1113" s="56"/>
      <c r="AS1113" s="56"/>
      <c r="AT1113" s="57"/>
      <c r="AU1113" s="56"/>
      <c r="AV1113" s="57"/>
      <c r="AW1113" s="56"/>
      <c r="AX1113" s="56"/>
      <c r="AY1113" s="56"/>
      <c r="AZ1113" s="56"/>
      <c r="BA1113" s="56"/>
      <c r="BB1113" s="56"/>
      <c r="BC1113" s="56"/>
      <c r="BD1113" s="56"/>
      <c r="BE1113" s="51"/>
      <c r="BF1113" s="51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  <c r="IF1113" s="17"/>
      <c r="IG1113" s="17"/>
      <c r="IH1113" s="17"/>
      <c r="II1113" s="17"/>
      <c r="IJ1113" s="17"/>
      <c r="IK1113" s="17"/>
      <c r="IL1113" s="17"/>
      <c r="IM1113" s="17"/>
      <c r="IN1113" s="17"/>
      <c r="IO1113" s="17"/>
      <c r="IP1113" s="17"/>
      <c r="IQ1113" s="17"/>
      <c r="IR1113" s="17"/>
      <c r="IS1113" s="17"/>
      <c r="IT1113" s="17"/>
      <c r="IU1113" s="17"/>
      <c r="IV1113" s="17"/>
      <c r="IW1113" s="17"/>
      <c r="IX1113" s="17"/>
      <c r="IY1113" s="17"/>
      <c r="IZ1113" s="17"/>
      <c r="JA1113" s="17"/>
      <c r="JB1113" s="17"/>
      <c r="JC1113" s="17"/>
      <c r="JD1113" s="17"/>
      <c r="JE1113" s="17"/>
      <c r="JF1113" s="17"/>
      <c r="JG1113" s="17"/>
      <c r="JH1113" s="17"/>
      <c r="JI1113" s="17"/>
      <c r="JJ1113" s="17"/>
      <c r="JK1113" s="17"/>
      <c r="JL1113" s="17"/>
      <c r="JM1113" s="17"/>
      <c r="JN1113" s="17"/>
      <c r="JO1113" s="17"/>
      <c r="JP1113" s="17"/>
      <c r="JQ1113" s="17"/>
      <c r="JR1113" s="17"/>
      <c r="JS1113" s="17"/>
      <c r="JT1113" s="17"/>
      <c r="JU1113" s="17"/>
      <c r="JV1113" s="17"/>
      <c r="JW1113" s="17"/>
      <c r="JX1113" s="17"/>
      <c r="JY1113" s="17"/>
      <c r="JZ1113" s="17"/>
      <c r="KA1113" s="17"/>
      <c r="KB1113" s="17"/>
      <c r="KC1113" s="17"/>
      <c r="KD1113" s="17"/>
      <c r="KE1113" s="17"/>
      <c r="KF1113" s="17"/>
      <c r="KG1113" s="17"/>
      <c r="KH1113" s="17"/>
      <c r="KI1113" s="17"/>
      <c r="KJ1113" s="17"/>
      <c r="KK1113" s="17"/>
      <c r="KL1113" s="17"/>
      <c r="KM1113" s="17"/>
      <c r="KN1113" s="17"/>
      <c r="KO1113" s="17"/>
      <c r="KP1113" s="17"/>
      <c r="KQ1113" s="17"/>
      <c r="KR1113" s="17"/>
      <c r="KS1113" s="17"/>
      <c r="KT1113" s="17"/>
      <c r="KU1113" s="17"/>
      <c r="KV1113" s="17"/>
      <c r="KW1113" s="17"/>
      <c r="KX1113" s="17"/>
      <c r="KY1113" s="17"/>
      <c r="KZ1113" s="17"/>
      <c r="LA1113" s="17"/>
      <c r="LB1113" s="17"/>
      <c r="LC1113" s="17"/>
      <c r="LD1113" s="17"/>
      <c r="LE1113" s="17"/>
      <c r="LF1113" s="17"/>
      <c r="LG1113" s="17"/>
      <c r="LH1113" s="17"/>
      <c r="LI1113" s="17"/>
      <c r="LJ1113" s="17"/>
      <c r="LK1113" s="17"/>
      <c r="LL1113" s="17"/>
      <c r="LM1113" s="17"/>
      <c r="LN1113" s="17"/>
      <c r="LO1113" s="17"/>
      <c r="LP1113" s="17"/>
      <c r="LQ1113" s="17"/>
      <c r="LR1113" s="17"/>
      <c r="LS1113" s="17"/>
      <c r="LT1113" s="17"/>
      <c r="LU1113" s="17"/>
      <c r="LV1113" s="17"/>
      <c r="LW1113" s="17"/>
      <c r="LX1113" s="17"/>
      <c r="LY1113" s="17"/>
      <c r="LZ1113" s="17"/>
      <c r="MA1113" s="17"/>
      <c r="MB1113" s="17"/>
      <c r="MC1113" s="17"/>
      <c r="MD1113" s="17"/>
      <c r="ME1113" s="17"/>
      <c r="MF1113" s="17"/>
      <c r="MG1113" s="17"/>
      <c r="MH1113" s="17"/>
      <c r="MI1113" s="17"/>
      <c r="MJ1113" s="17"/>
      <c r="MK1113" s="17"/>
      <c r="ML1113" s="17"/>
      <c r="MM1113" s="17"/>
      <c r="MN1113" s="17"/>
      <c r="MO1113" s="17"/>
      <c r="MP1113" s="17"/>
      <c r="MQ1113" s="17"/>
      <c r="MR1113" s="17"/>
      <c r="MS1113" s="17"/>
      <c r="MT1113" s="17"/>
      <c r="MU1113" s="17"/>
      <c r="MV1113" s="17"/>
      <c r="MW1113" s="17"/>
      <c r="MX1113" s="17"/>
      <c r="MY1113" s="17"/>
      <c r="MZ1113" s="17"/>
      <c r="NA1113" s="17"/>
      <c r="NB1113" s="17"/>
      <c r="NC1113" s="17"/>
      <c r="ND1113" s="17"/>
      <c r="NE1113" s="17"/>
      <c r="NF1113" s="17"/>
      <c r="NG1113" s="17"/>
      <c r="NH1113" s="17"/>
      <c r="NI1113" s="17"/>
      <c r="NJ1113" s="17"/>
      <c r="NK1113" s="17"/>
      <c r="NL1113" s="17"/>
      <c r="NM1113" s="17"/>
      <c r="NN1113" s="17"/>
      <c r="NO1113" s="17"/>
      <c r="NP1113" s="17"/>
      <c r="NQ1113" s="17"/>
      <c r="NR1113" s="17"/>
      <c r="NS1113" s="17"/>
      <c r="NT1113" s="17"/>
      <c r="NU1113" s="17"/>
      <c r="NV1113" s="17"/>
      <c r="NW1113" s="17"/>
      <c r="NX1113" s="17"/>
      <c r="NY1113" s="17"/>
      <c r="NZ1113" s="17"/>
      <c r="OA1113" s="17"/>
      <c r="OB1113" s="17"/>
      <c r="OC1113" s="17"/>
      <c r="OD1113" s="17"/>
      <c r="OE1113" s="17"/>
      <c r="OF1113" s="17"/>
      <c r="OG1113" s="17"/>
      <c r="OH1113" s="17"/>
      <c r="OI1113" s="17"/>
      <c r="OJ1113" s="17"/>
      <c r="OK1113" s="17"/>
      <c r="OL1113" s="17"/>
      <c r="OM1113" s="17"/>
      <c r="ON1113" s="17"/>
      <c r="OO1113" s="17"/>
      <c r="OP1113" s="17"/>
      <c r="OQ1113" s="17"/>
      <c r="OR1113" s="17"/>
      <c r="OS1113" s="17"/>
      <c r="OT1113" s="17"/>
      <c r="OU1113" s="17"/>
      <c r="OV1113" s="17"/>
      <c r="OW1113" s="17"/>
      <c r="OX1113" s="17"/>
      <c r="OY1113" s="17"/>
      <c r="OZ1113" s="17"/>
      <c r="PA1113" s="17"/>
      <c r="PB1113" s="17"/>
      <c r="PC1113" s="17"/>
      <c r="PD1113" s="17"/>
      <c r="PE1113" s="17"/>
      <c r="PF1113" s="17"/>
      <c r="PG1113" s="17"/>
      <c r="PH1113" s="17"/>
      <c r="PI1113" s="17"/>
      <c r="PJ1113" s="17"/>
      <c r="PK1113" s="17"/>
      <c r="PL1113" s="17"/>
      <c r="PM1113" s="17"/>
      <c r="PN1113" s="17"/>
      <c r="PO1113" s="17"/>
      <c r="PP1113" s="17"/>
      <c r="PQ1113" s="17"/>
      <c r="PR1113" s="17"/>
      <c r="PS1113" s="17"/>
      <c r="PT1113" s="17"/>
      <c r="PU1113" s="17"/>
      <c r="PV1113" s="17"/>
      <c r="PW1113" s="17"/>
      <c r="PX1113" s="17"/>
      <c r="PY1113" s="17"/>
      <c r="PZ1113" s="17"/>
      <c r="QA1113" s="17"/>
      <c r="QB1113" s="17"/>
      <c r="QC1113" s="17"/>
      <c r="QD1113" s="17"/>
      <c r="QE1113" s="17"/>
      <c r="QF1113" s="17"/>
      <c r="QG1113" s="17"/>
      <c r="QH1113" s="17"/>
      <c r="QI1113" s="17"/>
      <c r="QJ1113" s="17"/>
      <c r="QK1113" s="17"/>
      <c r="QL1113" s="17"/>
      <c r="QM1113" s="17"/>
      <c r="QN1113" s="17"/>
      <c r="QO1113" s="17"/>
      <c r="QP1113" s="17"/>
      <c r="QQ1113" s="17"/>
      <c r="QR1113" s="17"/>
      <c r="QS1113" s="17"/>
      <c r="QT1113" s="17"/>
      <c r="QU1113" s="17"/>
      <c r="QV1113" s="17"/>
      <c r="QW1113" s="17"/>
      <c r="QX1113" s="17"/>
      <c r="QY1113" s="17"/>
      <c r="QZ1113" s="17"/>
      <c r="RA1113" s="17"/>
      <c r="RB1113" s="17"/>
      <c r="RC1113" s="17"/>
      <c r="RD1113" s="17"/>
      <c r="RE1113" s="17"/>
      <c r="RF1113" s="17"/>
      <c r="RG1113" s="17"/>
      <c r="RH1113" s="17"/>
      <c r="RI1113" s="17"/>
      <c r="RJ1113" s="17"/>
      <c r="RK1113" s="17"/>
      <c r="RL1113" s="17"/>
      <c r="RM1113" s="17"/>
      <c r="RN1113" s="17"/>
      <c r="RO1113" s="17"/>
      <c r="RP1113" s="17"/>
      <c r="RQ1113" s="17"/>
      <c r="RR1113" s="17"/>
      <c r="RS1113" s="17"/>
      <c r="RT1113" s="17"/>
      <c r="RU1113" s="17"/>
      <c r="RV1113" s="17"/>
      <c r="RW1113" s="17"/>
      <c r="RX1113" s="17"/>
      <c r="RY1113" s="17"/>
      <c r="RZ1113" s="17"/>
      <c r="SA1113" s="17"/>
      <c r="SB1113" s="17"/>
      <c r="SC1113" s="17"/>
      <c r="SD1113" s="17"/>
      <c r="SE1113" s="17"/>
      <c r="SF1113" s="17"/>
      <c r="SG1113" s="17"/>
      <c r="SH1113" s="17"/>
      <c r="SI1113" s="17"/>
      <c r="SJ1113" s="17"/>
      <c r="SK1113" s="17"/>
      <c r="SL1113" s="17"/>
      <c r="SM1113" s="17"/>
      <c r="SN1113" s="17"/>
      <c r="SO1113" s="17"/>
      <c r="SP1113" s="17"/>
      <c r="SQ1113" s="17"/>
      <c r="SR1113" s="17"/>
      <c r="SS1113" s="17"/>
      <c r="ST1113" s="17"/>
      <c r="SU1113" s="17"/>
      <c r="SV1113" s="17"/>
      <c r="SW1113" s="17"/>
      <c r="SX1113" s="17"/>
      <c r="SY1113" s="17"/>
      <c r="SZ1113" s="17"/>
      <c r="TA1113" s="17"/>
      <c r="TB1113" s="17"/>
      <c r="TC1113" s="17"/>
      <c r="TD1113" s="17"/>
      <c r="TE1113" s="17"/>
      <c r="TF1113" s="17"/>
      <c r="TG1113" s="17"/>
      <c r="TH1113" s="17"/>
      <c r="TI1113" s="17"/>
      <c r="TJ1113" s="17"/>
      <c r="TK1113" s="17"/>
      <c r="TL1113" s="17"/>
      <c r="TM1113" s="17"/>
      <c r="TN1113" s="17"/>
      <c r="TO1113" s="17"/>
      <c r="TP1113" s="17"/>
      <c r="TQ1113" s="17"/>
      <c r="TR1113" s="17"/>
      <c r="TS1113" s="17"/>
      <c r="TT1113" s="17"/>
      <c r="TU1113" s="17"/>
      <c r="TV1113" s="17"/>
      <c r="TW1113" s="17"/>
      <c r="TX1113" s="17"/>
      <c r="TY1113" s="17"/>
      <c r="TZ1113" s="17"/>
      <c r="UA1113" s="17"/>
      <c r="UB1113" s="17"/>
      <c r="UC1113" s="17"/>
      <c r="UD1113" s="17"/>
      <c r="UE1113" s="17"/>
      <c r="UF1113" s="17"/>
      <c r="UG1113" s="17"/>
      <c r="UH1113" s="17"/>
      <c r="UI1113" s="17"/>
      <c r="UJ1113" s="17"/>
      <c r="UK1113" s="17"/>
      <c r="UL1113" s="17"/>
      <c r="UM1113" s="17"/>
      <c r="UN1113" s="17"/>
      <c r="UO1113" s="17"/>
      <c r="UP1113" s="17"/>
      <c r="UQ1113" s="17"/>
      <c r="UR1113" s="17"/>
      <c r="US1113" s="17"/>
      <c r="UT1113" s="17"/>
      <c r="UU1113" s="17"/>
      <c r="UV1113" s="17"/>
      <c r="UW1113" s="17"/>
      <c r="UX1113" s="17"/>
      <c r="UY1113" s="17"/>
      <c r="UZ1113" s="17"/>
      <c r="VA1113" s="17"/>
      <c r="VB1113" s="17"/>
      <c r="VC1113" s="17"/>
      <c r="VD1113" s="17"/>
      <c r="VE1113" s="17"/>
      <c r="VF1113" s="17"/>
      <c r="VG1113" s="17"/>
      <c r="VH1113" s="17"/>
      <c r="VI1113" s="17"/>
      <c r="VJ1113" s="17"/>
      <c r="VK1113" s="17"/>
      <c r="VL1113" s="17"/>
      <c r="VM1113" s="17"/>
      <c r="VN1113" s="17"/>
      <c r="VO1113" s="17"/>
      <c r="VP1113" s="17"/>
      <c r="VQ1113" s="17"/>
      <c r="VR1113" s="17"/>
      <c r="VS1113" s="17"/>
      <c r="VT1113" s="17"/>
      <c r="VU1113" s="17"/>
      <c r="VV1113" s="17"/>
      <c r="VW1113" s="17"/>
      <c r="VX1113" s="17"/>
      <c r="VY1113" s="17"/>
      <c r="VZ1113" s="17"/>
      <c r="WA1113" s="17"/>
      <c r="WB1113" s="17"/>
      <c r="WC1113" s="17"/>
      <c r="WD1113" s="17"/>
      <c r="WE1113" s="17"/>
      <c r="WF1113" s="17"/>
      <c r="WG1113" s="17"/>
      <c r="WH1113" s="17"/>
      <c r="WI1113" s="17"/>
      <c r="WJ1113" s="17"/>
      <c r="WK1113" s="17"/>
      <c r="WL1113" s="17"/>
      <c r="WM1113" s="17"/>
      <c r="WN1113" s="17"/>
      <c r="WO1113" s="17"/>
      <c r="WP1113" s="17"/>
      <c r="WQ1113" s="17"/>
      <c r="WR1113" s="17"/>
      <c r="WS1113" s="17"/>
      <c r="WT1113" s="17"/>
      <c r="WU1113" s="17"/>
      <c r="WV1113" s="17"/>
      <c r="WW1113" s="17"/>
      <c r="WX1113" s="17"/>
      <c r="WY1113" s="17"/>
      <c r="WZ1113" s="17"/>
      <c r="XA1113" s="17"/>
      <c r="XB1113" s="17"/>
      <c r="XC1113" s="17"/>
      <c r="XD1113" s="17"/>
      <c r="XE1113" s="17"/>
      <c r="XF1113" s="17"/>
      <c r="XG1113" s="17"/>
      <c r="XH1113" s="17"/>
      <c r="XI1113" s="17"/>
      <c r="XJ1113" s="17"/>
      <c r="XK1113" s="17"/>
      <c r="XL1113" s="17"/>
      <c r="XM1113" s="17"/>
      <c r="XN1113" s="17"/>
      <c r="XO1113" s="17"/>
      <c r="XP1113" s="17"/>
      <c r="XQ1113" s="17"/>
      <c r="XR1113" s="17"/>
      <c r="XS1113" s="17"/>
      <c r="XT1113" s="17"/>
      <c r="XU1113" s="17"/>
      <c r="XV1113" s="17"/>
      <c r="XW1113" s="17"/>
      <c r="XX1113" s="17"/>
      <c r="XY1113" s="17"/>
      <c r="XZ1113" s="17"/>
      <c r="YA1113" s="17"/>
      <c r="YB1113" s="17"/>
      <c r="YC1113" s="17"/>
      <c r="YD1113" s="17"/>
      <c r="YE1113" s="17"/>
      <c r="YF1113" s="17"/>
      <c r="YG1113" s="17"/>
      <c r="YH1113" s="17"/>
      <c r="YI1113" s="17"/>
      <c r="YJ1113" s="17"/>
      <c r="YK1113" s="17"/>
      <c r="YL1113" s="17"/>
      <c r="YM1113" s="17"/>
      <c r="YN1113" s="17"/>
      <c r="YO1113" s="17"/>
      <c r="YP1113" s="17"/>
      <c r="YQ1113" s="17"/>
      <c r="YR1113" s="17"/>
      <c r="YS1113" s="17"/>
      <c r="YT1113" s="17"/>
      <c r="YU1113" s="17"/>
      <c r="YV1113" s="17"/>
      <c r="YW1113" s="17"/>
      <c r="YX1113" s="17"/>
      <c r="YY1113" s="17"/>
      <c r="YZ1113" s="17"/>
      <c r="ZA1113" s="17"/>
      <c r="ZB1113" s="17"/>
      <c r="ZC1113" s="17"/>
      <c r="ZD1113" s="17"/>
      <c r="ZE1113" s="17"/>
      <c r="ZF1113" s="17"/>
      <c r="ZG1113" s="17"/>
      <c r="ZH1113" s="17"/>
      <c r="ZI1113" s="17"/>
      <c r="ZJ1113" s="17"/>
      <c r="ZK1113" s="17"/>
      <c r="ZL1113" s="17"/>
      <c r="ZM1113" s="17"/>
      <c r="ZN1113" s="17"/>
      <c r="ZO1113" s="17"/>
      <c r="ZP1113" s="17"/>
      <c r="ZQ1113" s="17"/>
      <c r="ZR1113" s="17"/>
      <c r="ZS1113" s="17"/>
      <c r="ZT1113" s="17"/>
      <c r="ZU1113" s="17"/>
      <c r="ZV1113" s="17"/>
      <c r="ZW1113" s="17"/>
      <c r="ZX1113" s="17"/>
      <c r="ZY1113" s="17"/>
      <c r="ZZ1113" s="17"/>
      <c r="AAA1113" s="17"/>
      <c r="AAB1113" s="17"/>
      <c r="AAC1113" s="17"/>
      <c r="AAD1113" s="17"/>
      <c r="AAE1113" s="17"/>
      <c r="AAF1113" s="17"/>
      <c r="AAG1113" s="17"/>
      <c r="AAH1113" s="17"/>
      <c r="AAI1113" s="17"/>
      <c r="AAJ1113" s="17"/>
      <c r="AAK1113" s="17"/>
      <c r="AAL1113" s="17"/>
      <c r="AAM1113" s="17"/>
      <c r="AAN1113" s="17"/>
      <c r="AAO1113" s="17"/>
      <c r="AAP1113" s="17"/>
      <c r="AAQ1113" s="17"/>
      <c r="AAR1113" s="17"/>
      <c r="AAS1113" s="17"/>
      <c r="AAT1113" s="17"/>
      <c r="AAU1113" s="17"/>
      <c r="AAV1113" s="17"/>
      <c r="AAW1113" s="17"/>
      <c r="AAX1113" s="17"/>
      <c r="AAY1113" s="17"/>
      <c r="AAZ1113" s="17"/>
      <c r="ABA1113" s="17"/>
      <c r="ABB1113" s="17"/>
      <c r="ABC1113" s="17"/>
      <c r="ABD1113" s="17"/>
      <c r="ABE1113" s="17"/>
      <c r="ABF1113" s="17"/>
      <c r="ABG1113" s="17"/>
      <c r="ABH1113" s="17"/>
      <c r="ABI1113" s="17"/>
      <c r="ABJ1113" s="17"/>
      <c r="ABK1113" s="17"/>
      <c r="ABL1113" s="17"/>
      <c r="ABM1113" s="17"/>
      <c r="ABN1113" s="17"/>
      <c r="ABO1113" s="17"/>
      <c r="ABP1113" s="17"/>
      <c r="ABQ1113" s="17"/>
      <c r="ABR1113" s="17"/>
      <c r="ABS1113" s="17"/>
      <c r="ABT1113" s="17"/>
      <c r="ABU1113" s="17"/>
      <c r="ABV1113" s="17"/>
      <c r="ABW1113" s="17"/>
      <c r="ABX1113" s="17"/>
      <c r="ABY1113" s="17"/>
      <c r="ABZ1113" s="17"/>
      <c r="ACA1113" s="17"/>
      <c r="ACB1113" s="17"/>
      <c r="ACC1113" s="17"/>
      <c r="ACD1113" s="17"/>
      <c r="ACE1113" s="17"/>
      <c r="ACF1113" s="17"/>
      <c r="ACG1113" s="17"/>
      <c r="ACH1113" s="17"/>
      <c r="ACI1113" s="17"/>
      <c r="ACJ1113" s="17"/>
      <c r="ACK1113" s="17"/>
      <c r="ACL1113" s="17"/>
      <c r="ACM1113" s="17"/>
      <c r="ACN1113" s="17"/>
      <c r="ACO1113" s="17"/>
      <c r="ACP1113" s="17"/>
      <c r="ACQ1113" s="17"/>
      <c r="ACR1113" s="17"/>
      <c r="ACS1113" s="17"/>
      <c r="ACT1113" s="17"/>
      <c r="ACU1113" s="17"/>
      <c r="ACV1113" s="17"/>
      <c r="ACW1113" s="17"/>
      <c r="ACX1113" s="17"/>
      <c r="ACY1113" s="17"/>
      <c r="ACZ1113" s="17"/>
      <c r="ADA1113" s="17"/>
      <c r="ADB1113" s="17"/>
      <c r="ADC1113" s="17"/>
      <c r="ADD1113" s="17"/>
      <c r="ADE1113" s="17"/>
      <c r="ADF1113" s="17"/>
      <c r="ADG1113" s="17"/>
      <c r="ADH1113" s="17"/>
      <c r="ADI1113" s="17"/>
      <c r="ADJ1113" s="17"/>
      <c r="ADK1113" s="17"/>
      <c r="ADL1113" s="17"/>
      <c r="ADM1113" s="17"/>
      <c r="ADN1113" s="17"/>
      <c r="ADO1113" s="17"/>
      <c r="ADP1113" s="17"/>
      <c r="ADQ1113" s="17"/>
      <c r="ADR1113" s="17"/>
    </row>
    <row r="1114" spans="44:798" s="16" customFormat="1" x14ac:dyDescent="0.25">
      <c r="AR1114" s="56"/>
      <c r="AS1114" s="56"/>
      <c r="AT1114" s="57"/>
      <c r="AU1114" s="56"/>
      <c r="AV1114" s="57"/>
      <c r="AW1114" s="56"/>
      <c r="AX1114" s="56"/>
      <c r="AY1114" s="56"/>
      <c r="AZ1114" s="56"/>
      <c r="BA1114" s="56"/>
      <c r="BB1114" s="56"/>
      <c r="BC1114" s="56"/>
      <c r="BD1114" s="56"/>
      <c r="BE1114" s="51"/>
      <c r="BF1114" s="51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  <c r="IF1114" s="17"/>
      <c r="IG1114" s="17"/>
      <c r="IH1114" s="17"/>
      <c r="II1114" s="17"/>
      <c r="IJ1114" s="17"/>
      <c r="IK1114" s="17"/>
      <c r="IL1114" s="17"/>
      <c r="IM1114" s="17"/>
      <c r="IN1114" s="17"/>
      <c r="IO1114" s="17"/>
      <c r="IP1114" s="17"/>
      <c r="IQ1114" s="17"/>
      <c r="IR1114" s="17"/>
      <c r="IS1114" s="17"/>
      <c r="IT1114" s="17"/>
      <c r="IU1114" s="17"/>
      <c r="IV1114" s="17"/>
      <c r="IW1114" s="17"/>
      <c r="IX1114" s="17"/>
      <c r="IY1114" s="17"/>
      <c r="IZ1114" s="17"/>
      <c r="JA1114" s="17"/>
      <c r="JB1114" s="17"/>
      <c r="JC1114" s="17"/>
      <c r="JD1114" s="17"/>
      <c r="JE1114" s="17"/>
      <c r="JF1114" s="17"/>
      <c r="JG1114" s="17"/>
      <c r="JH1114" s="17"/>
      <c r="JI1114" s="17"/>
      <c r="JJ1114" s="17"/>
      <c r="JK1114" s="17"/>
      <c r="JL1114" s="17"/>
      <c r="JM1114" s="17"/>
      <c r="JN1114" s="17"/>
      <c r="JO1114" s="17"/>
      <c r="JP1114" s="17"/>
      <c r="JQ1114" s="17"/>
      <c r="JR1114" s="17"/>
      <c r="JS1114" s="17"/>
      <c r="JT1114" s="17"/>
      <c r="JU1114" s="17"/>
      <c r="JV1114" s="17"/>
      <c r="JW1114" s="17"/>
      <c r="JX1114" s="17"/>
      <c r="JY1114" s="17"/>
      <c r="JZ1114" s="17"/>
      <c r="KA1114" s="17"/>
      <c r="KB1114" s="17"/>
      <c r="KC1114" s="17"/>
      <c r="KD1114" s="17"/>
      <c r="KE1114" s="17"/>
      <c r="KF1114" s="17"/>
      <c r="KG1114" s="17"/>
      <c r="KH1114" s="17"/>
      <c r="KI1114" s="17"/>
      <c r="KJ1114" s="17"/>
      <c r="KK1114" s="17"/>
      <c r="KL1114" s="17"/>
      <c r="KM1114" s="17"/>
      <c r="KN1114" s="17"/>
      <c r="KO1114" s="17"/>
      <c r="KP1114" s="17"/>
      <c r="KQ1114" s="17"/>
      <c r="KR1114" s="17"/>
      <c r="KS1114" s="17"/>
      <c r="KT1114" s="17"/>
      <c r="KU1114" s="17"/>
      <c r="KV1114" s="17"/>
      <c r="KW1114" s="17"/>
      <c r="KX1114" s="17"/>
      <c r="KY1114" s="17"/>
      <c r="KZ1114" s="17"/>
      <c r="LA1114" s="17"/>
      <c r="LB1114" s="17"/>
      <c r="LC1114" s="17"/>
      <c r="LD1114" s="17"/>
      <c r="LE1114" s="17"/>
      <c r="LF1114" s="17"/>
      <c r="LG1114" s="17"/>
      <c r="LH1114" s="17"/>
      <c r="LI1114" s="17"/>
      <c r="LJ1114" s="17"/>
      <c r="LK1114" s="17"/>
      <c r="LL1114" s="17"/>
      <c r="LM1114" s="17"/>
      <c r="LN1114" s="17"/>
      <c r="LO1114" s="17"/>
      <c r="LP1114" s="17"/>
      <c r="LQ1114" s="17"/>
      <c r="LR1114" s="17"/>
      <c r="LS1114" s="17"/>
      <c r="LT1114" s="17"/>
      <c r="LU1114" s="17"/>
      <c r="LV1114" s="17"/>
      <c r="LW1114" s="17"/>
      <c r="LX1114" s="17"/>
      <c r="LY1114" s="17"/>
      <c r="LZ1114" s="17"/>
      <c r="MA1114" s="17"/>
      <c r="MB1114" s="17"/>
      <c r="MC1114" s="17"/>
      <c r="MD1114" s="17"/>
      <c r="ME1114" s="17"/>
      <c r="MF1114" s="17"/>
      <c r="MG1114" s="17"/>
      <c r="MH1114" s="17"/>
      <c r="MI1114" s="17"/>
      <c r="MJ1114" s="17"/>
      <c r="MK1114" s="17"/>
      <c r="ML1114" s="17"/>
      <c r="MM1114" s="17"/>
      <c r="MN1114" s="17"/>
      <c r="MO1114" s="17"/>
      <c r="MP1114" s="17"/>
      <c r="MQ1114" s="17"/>
      <c r="MR1114" s="17"/>
      <c r="MS1114" s="17"/>
      <c r="MT1114" s="17"/>
      <c r="MU1114" s="17"/>
      <c r="MV1114" s="17"/>
      <c r="MW1114" s="17"/>
      <c r="MX1114" s="17"/>
      <c r="MY1114" s="17"/>
      <c r="MZ1114" s="17"/>
      <c r="NA1114" s="17"/>
      <c r="NB1114" s="17"/>
      <c r="NC1114" s="17"/>
      <c r="ND1114" s="17"/>
      <c r="NE1114" s="17"/>
      <c r="NF1114" s="17"/>
      <c r="NG1114" s="17"/>
      <c r="NH1114" s="17"/>
      <c r="NI1114" s="17"/>
      <c r="NJ1114" s="17"/>
      <c r="NK1114" s="17"/>
      <c r="NL1114" s="17"/>
      <c r="NM1114" s="17"/>
      <c r="NN1114" s="17"/>
      <c r="NO1114" s="17"/>
      <c r="NP1114" s="17"/>
      <c r="NQ1114" s="17"/>
      <c r="NR1114" s="17"/>
      <c r="NS1114" s="17"/>
      <c r="NT1114" s="17"/>
      <c r="NU1114" s="17"/>
      <c r="NV1114" s="17"/>
      <c r="NW1114" s="17"/>
      <c r="NX1114" s="17"/>
      <c r="NY1114" s="17"/>
      <c r="NZ1114" s="17"/>
      <c r="OA1114" s="17"/>
      <c r="OB1114" s="17"/>
      <c r="OC1114" s="17"/>
      <c r="OD1114" s="17"/>
      <c r="OE1114" s="17"/>
      <c r="OF1114" s="17"/>
      <c r="OG1114" s="17"/>
      <c r="OH1114" s="17"/>
      <c r="OI1114" s="17"/>
      <c r="OJ1114" s="17"/>
      <c r="OK1114" s="17"/>
      <c r="OL1114" s="17"/>
      <c r="OM1114" s="17"/>
      <c r="ON1114" s="17"/>
      <c r="OO1114" s="17"/>
      <c r="OP1114" s="17"/>
      <c r="OQ1114" s="17"/>
      <c r="OR1114" s="17"/>
      <c r="OS1114" s="17"/>
      <c r="OT1114" s="17"/>
      <c r="OU1114" s="17"/>
      <c r="OV1114" s="17"/>
      <c r="OW1114" s="17"/>
      <c r="OX1114" s="17"/>
      <c r="OY1114" s="17"/>
      <c r="OZ1114" s="17"/>
      <c r="PA1114" s="17"/>
      <c r="PB1114" s="17"/>
      <c r="PC1114" s="17"/>
      <c r="PD1114" s="17"/>
      <c r="PE1114" s="17"/>
      <c r="PF1114" s="17"/>
      <c r="PG1114" s="17"/>
      <c r="PH1114" s="17"/>
      <c r="PI1114" s="17"/>
      <c r="PJ1114" s="17"/>
      <c r="PK1114" s="17"/>
      <c r="PL1114" s="17"/>
      <c r="PM1114" s="17"/>
      <c r="PN1114" s="17"/>
      <c r="PO1114" s="17"/>
      <c r="PP1114" s="17"/>
      <c r="PQ1114" s="17"/>
      <c r="PR1114" s="17"/>
      <c r="PS1114" s="17"/>
      <c r="PT1114" s="17"/>
      <c r="PU1114" s="17"/>
      <c r="PV1114" s="17"/>
      <c r="PW1114" s="17"/>
      <c r="PX1114" s="17"/>
      <c r="PY1114" s="17"/>
      <c r="PZ1114" s="17"/>
      <c r="QA1114" s="17"/>
      <c r="QB1114" s="17"/>
      <c r="QC1114" s="17"/>
      <c r="QD1114" s="17"/>
      <c r="QE1114" s="17"/>
      <c r="QF1114" s="17"/>
      <c r="QG1114" s="17"/>
      <c r="QH1114" s="17"/>
      <c r="QI1114" s="17"/>
      <c r="QJ1114" s="17"/>
      <c r="QK1114" s="17"/>
      <c r="QL1114" s="17"/>
      <c r="QM1114" s="17"/>
      <c r="QN1114" s="17"/>
      <c r="QO1114" s="17"/>
      <c r="QP1114" s="17"/>
      <c r="QQ1114" s="17"/>
      <c r="QR1114" s="17"/>
      <c r="QS1114" s="17"/>
      <c r="QT1114" s="17"/>
      <c r="QU1114" s="17"/>
      <c r="QV1114" s="17"/>
      <c r="QW1114" s="17"/>
      <c r="QX1114" s="17"/>
      <c r="QY1114" s="17"/>
      <c r="QZ1114" s="17"/>
      <c r="RA1114" s="17"/>
      <c r="RB1114" s="17"/>
      <c r="RC1114" s="17"/>
      <c r="RD1114" s="17"/>
      <c r="RE1114" s="17"/>
      <c r="RF1114" s="17"/>
      <c r="RG1114" s="17"/>
      <c r="RH1114" s="17"/>
      <c r="RI1114" s="17"/>
      <c r="RJ1114" s="17"/>
      <c r="RK1114" s="17"/>
      <c r="RL1114" s="17"/>
      <c r="RM1114" s="17"/>
      <c r="RN1114" s="17"/>
      <c r="RO1114" s="17"/>
      <c r="RP1114" s="17"/>
      <c r="RQ1114" s="17"/>
      <c r="RR1114" s="17"/>
      <c r="RS1114" s="17"/>
      <c r="RT1114" s="17"/>
      <c r="RU1114" s="17"/>
      <c r="RV1114" s="17"/>
      <c r="RW1114" s="17"/>
      <c r="RX1114" s="17"/>
      <c r="RY1114" s="17"/>
      <c r="RZ1114" s="17"/>
      <c r="SA1114" s="17"/>
      <c r="SB1114" s="17"/>
      <c r="SC1114" s="17"/>
      <c r="SD1114" s="17"/>
      <c r="SE1114" s="17"/>
      <c r="SF1114" s="17"/>
      <c r="SG1114" s="17"/>
      <c r="SH1114" s="17"/>
      <c r="SI1114" s="17"/>
      <c r="SJ1114" s="17"/>
      <c r="SK1114" s="17"/>
      <c r="SL1114" s="17"/>
      <c r="SM1114" s="17"/>
      <c r="SN1114" s="17"/>
      <c r="SO1114" s="17"/>
      <c r="SP1114" s="17"/>
      <c r="SQ1114" s="17"/>
      <c r="SR1114" s="17"/>
      <c r="SS1114" s="17"/>
      <c r="ST1114" s="17"/>
      <c r="SU1114" s="17"/>
      <c r="SV1114" s="17"/>
      <c r="SW1114" s="17"/>
      <c r="SX1114" s="17"/>
      <c r="SY1114" s="17"/>
      <c r="SZ1114" s="17"/>
      <c r="TA1114" s="17"/>
      <c r="TB1114" s="17"/>
      <c r="TC1114" s="17"/>
      <c r="TD1114" s="17"/>
      <c r="TE1114" s="17"/>
      <c r="TF1114" s="17"/>
      <c r="TG1114" s="17"/>
      <c r="TH1114" s="17"/>
      <c r="TI1114" s="17"/>
      <c r="TJ1114" s="17"/>
      <c r="TK1114" s="17"/>
      <c r="TL1114" s="17"/>
      <c r="TM1114" s="17"/>
      <c r="TN1114" s="17"/>
      <c r="TO1114" s="17"/>
      <c r="TP1114" s="17"/>
      <c r="TQ1114" s="17"/>
      <c r="TR1114" s="17"/>
      <c r="TS1114" s="17"/>
      <c r="TT1114" s="17"/>
      <c r="TU1114" s="17"/>
      <c r="TV1114" s="17"/>
      <c r="TW1114" s="17"/>
      <c r="TX1114" s="17"/>
      <c r="TY1114" s="17"/>
      <c r="TZ1114" s="17"/>
      <c r="UA1114" s="17"/>
      <c r="UB1114" s="17"/>
      <c r="UC1114" s="17"/>
      <c r="UD1114" s="17"/>
      <c r="UE1114" s="17"/>
      <c r="UF1114" s="17"/>
      <c r="UG1114" s="17"/>
      <c r="UH1114" s="17"/>
      <c r="UI1114" s="17"/>
      <c r="UJ1114" s="17"/>
      <c r="UK1114" s="17"/>
      <c r="UL1114" s="17"/>
      <c r="UM1114" s="17"/>
      <c r="UN1114" s="17"/>
      <c r="UO1114" s="17"/>
      <c r="UP1114" s="17"/>
      <c r="UQ1114" s="17"/>
      <c r="UR1114" s="17"/>
      <c r="US1114" s="17"/>
      <c r="UT1114" s="17"/>
      <c r="UU1114" s="17"/>
      <c r="UV1114" s="17"/>
      <c r="UW1114" s="17"/>
      <c r="UX1114" s="17"/>
      <c r="UY1114" s="17"/>
      <c r="UZ1114" s="17"/>
      <c r="VA1114" s="17"/>
      <c r="VB1114" s="17"/>
      <c r="VC1114" s="17"/>
      <c r="VD1114" s="17"/>
      <c r="VE1114" s="17"/>
      <c r="VF1114" s="17"/>
      <c r="VG1114" s="17"/>
      <c r="VH1114" s="17"/>
      <c r="VI1114" s="17"/>
      <c r="VJ1114" s="17"/>
      <c r="VK1114" s="17"/>
      <c r="VL1114" s="17"/>
      <c r="VM1114" s="17"/>
      <c r="VN1114" s="17"/>
      <c r="VO1114" s="17"/>
      <c r="VP1114" s="17"/>
      <c r="VQ1114" s="17"/>
      <c r="VR1114" s="17"/>
      <c r="VS1114" s="17"/>
      <c r="VT1114" s="17"/>
      <c r="VU1114" s="17"/>
      <c r="VV1114" s="17"/>
      <c r="VW1114" s="17"/>
      <c r="VX1114" s="17"/>
      <c r="VY1114" s="17"/>
      <c r="VZ1114" s="17"/>
      <c r="WA1114" s="17"/>
      <c r="WB1114" s="17"/>
      <c r="WC1114" s="17"/>
      <c r="WD1114" s="17"/>
      <c r="WE1114" s="17"/>
      <c r="WF1114" s="17"/>
      <c r="WG1114" s="17"/>
      <c r="WH1114" s="17"/>
      <c r="WI1114" s="17"/>
      <c r="WJ1114" s="17"/>
      <c r="WK1114" s="17"/>
      <c r="WL1114" s="17"/>
      <c r="WM1114" s="17"/>
      <c r="WN1114" s="17"/>
      <c r="WO1114" s="17"/>
      <c r="WP1114" s="17"/>
      <c r="WQ1114" s="17"/>
      <c r="WR1114" s="17"/>
      <c r="WS1114" s="17"/>
      <c r="WT1114" s="17"/>
      <c r="WU1114" s="17"/>
      <c r="WV1114" s="17"/>
      <c r="WW1114" s="17"/>
      <c r="WX1114" s="17"/>
      <c r="WY1114" s="17"/>
      <c r="WZ1114" s="17"/>
      <c r="XA1114" s="17"/>
      <c r="XB1114" s="17"/>
      <c r="XC1114" s="17"/>
      <c r="XD1114" s="17"/>
      <c r="XE1114" s="17"/>
      <c r="XF1114" s="17"/>
      <c r="XG1114" s="17"/>
      <c r="XH1114" s="17"/>
      <c r="XI1114" s="17"/>
      <c r="XJ1114" s="17"/>
      <c r="XK1114" s="17"/>
      <c r="XL1114" s="17"/>
      <c r="XM1114" s="17"/>
      <c r="XN1114" s="17"/>
      <c r="XO1114" s="17"/>
      <c r="XP1114" s="17"/>
      <c r="XQ1114" s="17"/>
      <c r="XR1114" s="17"/>
      <c r="XS1114" s="17"/>
      <c r="XT1114" s="17"/>
      <c r="XU1114" s="17"/>
      <c r="XV1114" s="17"/>
      <c r="XW1114" s="17"/>
      <c r="XX1114" s="17"/>
      <c r="XY1114" s="17"/>
      <c r="XZ1114" s="17"/>
      <c r="YA1114" s="17"/>
      <c r="YB1114" s="17"/>
      <c r="YC1114" s="17"/>
      <c r="YD1114" s="17"/>
      <c r="YE1114" s="17"/>
      <c r="YF1114" s="17"/>
      <c r="YG1114" s="17"/>
      <c r="YH1114" s="17"/>
      <c r="YI1114" s="17"/>
      <c r="YJ1114" s="17"/>
      <c r="YK1114" s="17"/>
      <c r="YL1114" s="17"/>
      <c r="YM1114" s="17"/>
      <c r="YN1114" s="17"/>
      <c r="YO1114" s="17"/>
      <c r="YP1114" s="17"/>
      <c r="YQ1114" s="17"/>
      <c r="YR1114" s="17"/>
      <c r="YS1114" s="17"/>
      <c r="YT1114" s="17"/>
      <c r="YU1114" s="17"/>
      <c r="YV1114" s="17"/>
      <c r="YW1114" s="17"/>
      <c r="YX1114" s="17"/>
      <c r="YY1114" s="17"/>
      <c r="YZ1114" s="17"/>
      <c r="ZA1114" s="17"/>
      <c r="ZB1114" s="17"/>
      <c r="ZC1114" s="17"/>
      <c r="ZD1114" s="17"/>
      <c r="ZE1114" s="17"/>
      <c r="ZF1114" s="17"/>
      <c r="ZG1114" s="17"/>
      <c r="ZH1114" s="17"/>
      <c r="ZI1114" s="17"/>
      <c r="ZJ1114" s="17"/>
      <c r="ZK1114" s="17"/>
      <c r="ZL1114" s="17"/>
      <c r="ZM1114" s="17"/>
      <c r="ZN1114" s="17"/>
      <c r="ZO1114" s="17"/>
      <c r="ZP1114" s="17"/>
      <c r="ZQ1114" s="17"/>
      <c r="ZR1114" s="17"/>
      <c r="ZS1114" s="17"/>
      <c r="ZT1114" s="17"/>
      <c r="ZU1114" s="17"/>
      <c r="ZV1114" s="17"/>
      <c r="ZW1114" s="17"/>
      <c r="ZX1114" s="17"/>
      <c r="ZY1114" s="17"/>
      <c r="ZZ1114" s="17"/>
      <c r="AAA1114" s="17"/>
      <c r="AAB1114" s="17"/>
      <c r="AAC1114" s="17"/>
      <c r="AAD1114" s="17"/>
      <c r="AAE1114" s="17"/>
      <c r="AAF1114" s="17"/>
      <c r="AAG1114" s="17"/>
      <c r="AAH1114" s="17"/>
      <c r="AAI1114" s="17"/>
      <c r="AAJ1114" s="17"/>
      <c r="AAK1114" s="17"/>
      <c r="AAL1114" s="17"/>
      <c r="AAM1114" s="17"/>
      <c r="AAN1114" s="17"/>
      <c r="AAO1114" s="17"/>
      <c r="AAP1114" s="17"/>
      <c r="AAQ1114" s="17"/>
      <c r="AAR1114" s="17"/>
      <c r="AAS1114" s="17"/>
      <c r="AAT1114" s="17"/>
      <c r="AAU1114" s="17"/>
      <c r="AAV1114" s="17"/>
      <c r="AAW1114" s="17"/>
      <c r="AAX1114" s="17"/>
      <c r="AAY1114" s="17"/>
      <c r="AAZ1114" s="17"/>
      <c r="ABA1114" s="17"/>
      <c r="ABB1114" s="17"/>
      <c r="ABC1114" s="17"/>
      <c r="ABD1114" s="17"/>
      <c r="ABE1114" s="17"/>
      <c r="ABF1114" s="17"/>
      <c r="ABG1114" s="17"/>
      <c r="ABH1114" s="17"/>
      <c r="ABI1114" s="17"/>
      <c r="ABJ1114" s="17"/>
      <c r="ABK1114" s="17"/>
      <c r="ABL1114" s="17"/>
      <c r="ABM1114" s="17"/>
      <c r="ABN1114" s="17"/>
      <c r="ABO1114" s="17"/>
      <c r="ABP1114" s="17"/>
      <c r="ABQ1114" s="17"/>
      <c r="ABR1114" s="17"/>
      <c r="ABS1114" s="17"/>
      <c r="ABT1114" s="17"/>
      <c r="ABU1114" s="17"/>
      <c r="ABV1114" s="17"/>
      <c r="ABW1114" s="17"/>
      <c r="ABX1114" s="17"/>
      <c r="ABY1114" s="17"/>
      <c r="ABZ1114" s="17"/>
      <c r="ACA1114" s="17"/>
      <c r="ACB1114" s="17"/>
      <c r="ACC1114" s="17"/>
      <c r="ACD1114" s="17"/>
      <c r="ACE1114" s="17"/>
      <c r="ACF1114" s="17"/>
      <c r="ACG1114" s="17"/>
      <c r="ACH1114" s="17"/>
      <c r="ACI1114" s="17"/>
      <c r="ACJ1114" s="17"/>
      <c r="ACK1114" s="17"/>
      <c r="ACL1114" s="17"/>
      <c r="ACM1114" s="17"/>
      <c r="ACN1114" s="17"/>
      <c r="ACO1114" s="17"/>
      <c r="ACP1114" s="17"/>
      <c r="ACQ1114" s="17"/>
      <c r="ACR1114" s="17"/>
      <c r="ACS1114" s="17"/>
      <c r="ACT1114" s="17"/>
      <c r="ACU1114" s="17"/>
      <c r="ACV1114" s="17"/>
      <c r="ACW1114" s="17"/>
      <c r="ACX1114" s="17"/>
      <c r="ACY1114" s="17"/>
      <c r="ACZ1114" s="17"/>
      <c r="ADA1114" s="17"/>
      <c r="ADB1114" s="17"/>
      <c r="ADC1114" s="17"/>
      <c r="ADD1114" s="17"/>
      <c r="ADE1114" s="17"/>
      <c r="ADF1114" s="17"/>
      <c r="ADG1114" s="17"/>
      <c r="ADH1114" s="17"/>
      <c r="ADI1114" s="17"/>
      <c r="ADJ1114" s="17"/>
      <c r="ADK1114" s="17"/>
      <c r="ADL1114" s="17"/>
      <c r="ADM1114" s="17"/>
      <c r="ADN1114" s="17"/>
      <c r="ADO1114" s="17"/>
      <c r="ADP1114" s="17"/>
      <c r="ADQ1114" s="17"/>
      <c r="ADR1114" s="17"/>
    </row>
    <row r="1115" spans="44:798" s="16" customFormat="1" x14ac:dyDescent="0.25">
      <c r="AR1115" s="56"/>
      <c r="AS1115" s="56"/>
      <c r="AT1115" s="57"/>
      <c r="AU1115" s="56"/>
      <c r="AV1115" s="57"/>
      <c r="AW1115" s="56"/>
      <c r="AX1115" s="56"/>
      <c r="AY1115" s="56"/>
      <c r="AZ1115" s="56"/>
      <c r="BA1115" s="56"/>
      <c r="BB1115" s="56"/>
      <c r="BC1115" s="56"/>
      <c r="BD1115" s="56"/>
      <c r="BE1115" s="51"/>
      <c r="BF1115" s="51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  <c r="IF1115" s="17"/>
      <c r="IG1115" s="17"/>
      <c r="IH1115" s="17"/>
      <c r="II1115" s="17"/>
      <c r="IJ1115" s="17"/>
      <c r="IK1115" s="17"/>
      <c r="IL1115" s="17"/>
      <c r="IM1115" s="17"/>
      <c r="IN1115" s="17"/>
      <c r="IO1115" s="17"/>
      <c r="IP1115" s="17"/>
      <c r="IQ1115" s="17"/>
      <c r="IR1115" s="17"/>
      <c r="IS1115" s="17"/>
      <c r="IT1115" s="17"/>
      <c r="IU1115" s="17"/>
      <c r="IV1115" s="17"/>
      <c r="IW1115" s="17"/>
      <c r="IX1115" s="17"/>
      <c r="IY1115" s="17"/>
      <c r="IZ1115" s="17"/>
      <c r="JA1115" s="17"/>
      <c r="JB1115" s="17"/>
      <c r="JC1115" s="17"/>
      <c r="JD1115" s="17"/>
      <c r="JE1115" s="17"/>
      <c r="JF1115" s="17"/>
      <c r="JG1115" s="17"/>
      <c r="JH1115" s="17"/>
      <c r="JI1115" s="17"/>
      <c r="JJ1115" s="17"/>
      <c r="JK1115" s="17"/>
      <c r="JL1115" s="17"/>
      <c r="JM1115" s="17"/>
      <c r="JN1115" s="17"/>
      <c r="JO1115" s="17"/>
      <c r="JP1115" s="17"/>
      <c r="JQ1115" s="17"/>
      <c r="JR1115" s="17"/>
      <c r="JS1115" s="17"/>
      <c r="JT1115" s="17"/>
      <c r="JU1115" s="17"/>
      <c r="JV1115" s="17"/>
      <c r="JW1115" s="17"/>
      <c r="JX1115" s="17"/>
      <c r="JY1115" s="17"/>
      <c r="JZ1115" s="17"/>
      <c r="KA1115" s="17"/>
      <c r="KB1115" s="17"/>
      <c r="KC1115" s="17"/>
      <c r="KD1115" s="17"/>
      <c r="KE1115" s="17"/>
      <c r="KF1115" s="17"/>
      <c r="KG1115" s="17"/>
      <c r="KH1115" s="17"/>
      <c r="KI1115" s="17"/>
      <c r="KJ1115" s="17"/>
      <c r="KK1115" s="17"/>
      <c r="KL1115" s="17"/>
      <c r="KM1115" s="17"/>
      <c r="KN1115" s="17"/>
      <c r="KO1115" s="17"/>
      <c r="KP1115" s="17"/>
      <c r="KQ1115" s="17"/>
      <c r="KR1115" s="17"/>
      <c r="KS1115" s="17"/>
      <c r="KT1115" s="17"/>
      <c r="KU1115" s="17"/>
      <c r="KV1115" s="17"/>
      <c r="KW1115" s="17"/>
      <c r="KX1115" s="17"/>
      <c r="KY1115" s="17"/>
      <c r="KZ1115" s="17"/>
      <c r="LA1115" s="17"/>
      <c r="LB1115" s="17"/>
      <c r="LC1115" s="17"/>
      <c r="LD1115" s="17"/>
      <c r="LE1115" s="17"/>
      <c r="LF1115" s="17"/>
      <c r="LG1115" s="17"/>
      <c r="LH1115" s="17"/>
      <c r="LI1115" s="17"/>
      <c r="LJ1115" s="17"/>
      <c r="LK1115" s="17"/>
      <c r="LL1115" s="17"/>
      <c r="LM1115" s="17"/>
      <c r="LN1115" s="17"/>
      <c r="LO1115" s="17"/>
      <c r="LP1115" s="17"/>
      <c r="LQ1115" s="17"/>
      <c r="LR1115" s="17"/>
      <c r="LS1115" s="17"/>
      <c r="LT1115" s="17"/>
      <c r="LU1115" s="17"/>
      <c r="LV1115" s="17"/>
      <c r="LW1115" s="17"/>
      <c r="LX1115" s="17"/>
      <c r="LY1115" s="17"/>
      <c r="LZ1115" s="17"/>
      <c r="MA1115" s="17"/>
      <c r="MB1115" s="17"/>
      <c r="MC1115" s="17"/>
      <c r="MD1115" s="17"/>
      <c r="ME1115" s="17"/>
      <c r="MF1115" s="17"/>
      <c r="MG1115" s="17"/>
      <c r="MH1115" s="17"/>
      <c r="MI1115" s="17"/>
      <c r="MJ1115" s="17"/>
      <c r="MK1115" s="17"/>
      <c r="ML1115" s="17"/>
      <c r="MM1115" s="17"/>
      <c r="MN1115" s="17"/>
      <c r="MO1115" s="17"/>
      <c r="MP1115" s="17"/>
      <c r="MQ1115" s="17"/>
      <c r="MR1115" s="17"/>
      <c r="MS1115" s="17"/>
      <c r="MT1115" s="17"/>
      <c r="MU1115" s="17"/>
      <c r="MV1115" s="17"/>
      <c r="MW1115" s="17"/>
      <c r="MX1115" s="17"/>
      <c r="MY1115" s="17"/>
      <c r="MZ1115" s="17"/>
      <c r="NA1115" s="17"/>
      <c r="NB1115" s="17"/>
      <c r="NC1115" s="17"/>
      <c r="ND1115" s="17"/>
      <c r="NE1115" s="17"/>
      <c r="NF1115" s="17"/>
      <c r="NG1115" s="17"/>
      <c r="NH1115" s="17"/>
      <c r="NI1115" s="17"/>
      <c r="NJ1115" s="17"/>
      <c r="NK1115" s="17"/>
      <c r="NL1115" s="17"/>
      <c r="NM1115" s="17"/>
      <c r="NN1115" s="17"/>
      <c r="NO1115" s="17"/>
      <c r="NP1115" s="17"/>
      <c r="NQ1115" s="17"/>
      <c r="NR1115" s="17"/>
      <c r="NS1115" s="17"/>
      <c r="NT1115" s="17"/>
      <c r="NU1115" s="17"/>
      <c r="NV1115" s="17"/>
      <c r="NW1115" s="17"/>
      <c r="NX1115" s="17"/>
      <c r="NY1115" s="17"/>
      <c r="NZ1115" s="17"/>
      <c r="OA1115" s="17"/>
      <c r="OB1115" s="17"/>
      <c r="OC1115" s="17"/>
      <c r="OD1115" s="17"/>
      <c r="OE1115" s="17"/>
      <c r="OF1115" s="17"/>
      <c r="OG1115" s="17"/>
      <c r="OH1115" s="17"/>
      <c r="OI1115" s="17"/>
      <c r="OJ1115" s="17"/>
      <c r="OK1115" s="17"/>
      <c r="OL1115" s="17"/>
      <c r="OM1115" s="17"/>
      <c r="ON1115" s="17"/>
      <c r="OO1115" s="17"/>
      <c r="OP1115" s="17"/>
      <c r="OQ1115" s="17"/>
      <c r="OR1115" s="17"/>
      <c r="OS1115" s="17"/>
      <c r="OT1115" s="17"/>
      <c r="OU1115" s="17"/>
      <c r="OV1115" s="17"/>
      <c r="OW1115" s="17"/>
      <c r="OX1115" s="17"/>
      <c r="OY1115" s="17"/>
      <c r="OZ1115" s="17"/>
      <c r="PA1115" s="17"/>
      <c r="PB1115" s="17"/>
      <c r="PC1115" s="17"/>
      <c r="PD1115" s="17"/>
      <c r="PE1115" s="17"/>
      <c r="PF1115" s="17"/>
      <c r="PG1115" s="17"/>
      <c r="PH1115" s="17"/>
      <c r="PI1115" s="17"/>
      <c r="PJ1115" s="17"/>
      <c r="PK1115" s="17"/>
      <c r="PL1115" s="17"/>
      <c r="PM1115" s="17"/>
      <c r="PN1115" s="17"/>
      <c r="PO1115" s="17"/>
      <c r="PP1115" s="17"/>
      <c r="PQ1115" s="17"/>
      <c r="PR1115" s="17"/>
      <c r="PS1115" s="17"/>
      <c r="PT1115" s="17"/>
      <c r="PU1115" s="17"/>
      <c r="PV1115" s="17"/>
      <c r="PW1115" s="17"/>
      <c r="PX1115" s="17"/>
      <c r="PY1115" s="17"/>
      <c r="PZ1115" s="17"/>
      <c r="QA1115" s="17"/>
      <c r="QB1115" s="17"/>
      <c r="QC1115" s="17"/>
      <c r="QD1115" s="17"/>
      <c r="QE1115" s="17"/>
      <c r="QF1115" s="17"/>
      <c r="QG1115" s="17"/>
      <c r="QH1115" s="17"/>
      <c r="QI1115" s="17"/>
      <c r="QJ1115" s="17"/>
      <c r="QK1115" s="17"/>
      <c r="QL1115" s="17"/>
      <c r="QM1115" s="17"/>
      <c r="QN1115" s="17"/>
      <c r="QO1115" s="17"/>
      <c r="QP1115" s="17"/>
      <c r="QQ1115" s="17"/>
      <c r="QR1115" s="17"/>
      <c r="QS1115" s="17"/>
      <c r="QT1115" s="17"/>
      <c r="QU1115" s="17"/>
      <c r="QV1115" s="17"/>
      <c r="QW1115" s="17"/>
      <c r="QX1115" s="17"/>
      <c r="QY1115" s="17"/>
      <c r="QZ1115" s="17"/>
      <c r="RA1115" s="17"/>
      <c r="RB1115" s="17"/>
      <c r="RC1115" s="17"/>
      <c r="RD1115" s="17"/>
      <c r="RE1115" s="17"/>
      <c r="RF1115" s="17"/>
      <c r="RG1115" s="17"/>
      <c r="RH1115" s="17"/>
      <c r="RI1115" s="17"/>
      <c r="RJ1115" s="17"/>
      <c r="RK1115" s="17"/>
      <c r="RL1115" s="17"/>
      <c r="RM1115" s="17"/>
      <c r="RN1115" s="17"/>
      <c r="RO1115" s="17"/>
      <c r="RP1115" s="17"/>
      <c r="RQ1115" s="17"/>
      <c r="RR1115" s="17"/>
      <c r="RS1115" s="17"/>
      <c r="RT1115" s="17"/>
      <c r="RU1115" s="17"/>
      <c r="RV1115" s="17"/>
      <c r="RW1115" s="17"/>
      <c r="RX1115" s="17"/>
      <c r="RY1115" s="17"/>
      <c r="RZ1115" s="17"/>
      <c r="SA1115" s="17"/>
      <c r="SB1115" s="17"/>
      <c r="SC1115" s="17"/>
      <c r="SD1115" s="17"/>
      <c r="SE1115" s="17"/>
      <c r="SF1115" s="17"/>
      <c r="SG1115" s="17"/>
      <c r="SH1115" s="17"/>
      <c r="SI1115" s="17"/>
      <c r="SJ1115" s="17"/>
      <c r="SK1115" s="17"/>
      <c r="SL1115" s="17"/>
      <c r="SM1115" s="17"/>
      <c r="SN1115" s="17"/>
      <c r="SO1115" s="17"/>
      <c r="SP1115" s="17"/>
      <c r="SQ1115" s="17"/>
      <c r="SR1115" s="17"/>
      <c r="SS1115" s="17"/>
      <c r="ST1115" s="17"/>
      <c r="SU1115" s="17"/>
      <c r="SV1115" s="17"/>
      <c r="SW1115" s="17"/>
      <c r="SX1115" s="17"/>
      <c r="SY1115" s="17"/>
      <c r="SZ1115" s="17"/>
      <c r="TA1115" s="17"/>
      <c r="TB1115" s="17"/>
      <c r="TC1115" s="17"/>
      <c r="TD1115" s="17"/>
      <c r="TE1115" s="17"/>
      <c r="TF1115" s="17"/>
      <c r="TG1115" s="17"/>
      <c r="TH1115" s="17"/>
      <c r="TI1115" s="17"/>
      <c r="TJ1115" s="17"/>
      <c r="TK1115" s="17"/>
      <c r="TL1115" s="17"/>
      <c r="TM1115" s="17"/>
      <c r="TN1115" s="17"/>
      <c r="TO1115" s="17"/>
      <c r="TP1115" s="17"/>
      <c r="TQ1115" s="17"/>
      <c r="TR1115" s="17"/>
      <c r="TS1115" s="17"/>
      <c r="TT1115" s="17"/>
      <c r="TU1115" s="17"/>
      <c r="TV1115" s="17"/>
      <c r="TW1115" s="17"/>
      <c r="TX1115" s="17"/>
      <c r="TY1115" s="17"/>
      <c r="TZ1115" s="17"/>
      <c r="UA1115" s="17"/>
      <c r="UB1115" s="17"/>
      <c r="UC1115" s="17"/>
      <c r="UD1115" s="17"/>
      <c r="UE1115" s="17"/>
      <c r="UF1115" s="17"/>
      <c r="UG1115" s="17"/>
      <c r="UH1115" s="17"/>
      <c r="UI1115" s="17"/>
      <c r="UJ1115" s="17"/>
      <c r="UK1115" s="17"/>
      <c r="UL1115" s="17"/>
      <c r="UM1115" s="17"/>
      <c r="UN1115" s="17"/>
      <c r="UO1115" s="17"/>
      <c r="UP1115" s="17"/>
      <c r="UQ1115" s="17"/>
      <c r="UR1115" s="17"/>
      <c r="US1115" s="17"/>
      <c r="UT1115" s="17"/>
      <c r="UU1115" s="17"/>
      <c r="UV1115" s="17"/>
      <c r="UW1115" s="17"/>
      <c r="UX1115" s="17"/>
      <c r="UY1115" s="17"/>
      <c r="UZ1115" s="17"/>
      <c r="VA1115" s="17"/>
      <c r="VB1115" s="17"/>
      <c r="VC1115" s="17"/>
      <c r="VD1115" s="17"/>
      <c r="VE1115" s="17"/>
      <c r="VF1115" s="17"/>
      <c r="VG1115" s="17"/>
      <c r="VH1115" s="17"/>
      <c r="VI1115" s="17"/>
      <c r="VJ1115" s="17"/>
      <c r="VK1115" s="17"/>
      <c r="VL1115" s="17"/>
      <c r="VM1115" s="17"/>
      <c r="VN1115" s="17"/>
      <c r="VO1115" s="17"/>
      <c r="VP1115" s="17"/>
      <c r="VQ1115" s="17"/>
      <c r="VR1115" s="17"/>
      <c r="VS1115" s="17"/>
      <c r="VT1115" s="17"/>
      <c r="VU1115" s="17"/>
      <c r="VV1115" s="17"/>
      <c r="VW1115" s="17"/>
      <c r="VX1115" s="17"/>
      <c r="VY1115" s="17"/>
      <c r="VZ1115" s="17"/>
      <c r="WA1115" s="17"/>
      <c r="WB1115" s="17"/>
      <c r="WC1115" s="17"/>
      <c r="WD1115" s="17"/>
      <c r="WE1115" s="17"/>
      <c r="WF1115" s="17"/>
      <c r="WG1115" s="17"/>
      <c r="WH1115" s="17"/>
      <c r="WI1115" s="17"/>
      <c r="WJ1115" s="17"/>
      <c r="WK1115" s="17"/>
      <c r="WL1115" s="17"/>
      <c r="WM1115" s="17"/>
      <c r="WN1115" s="17"/>
      <c r="WO1115" s="17"/>
      <c r="WP1115" s="17"/>
      <c r="WQ1115" s="17"/>
      <c r="WR1115" s="17"/>
      <c r="WS1115" s="17"/>
      <c r="WT1115" s="17"/>
      <c r="WU1115" s="17"/>
      <c r="WV1115" s="17"/>
      <c r="WW1115" s="17"/>
      <c r="WX1115" s="17"/>
      <c r="WY1115" s="17"/>
      <c r="WZ1115" s="17"/>
      <c r="XA1115" s="17"/>
      <c r="XB1115" s="17"/>
      <c r="XC1115" s="17"/>
      <c r="XD1115" s="17"/>
      <c r="XE1115" s="17"/>
      <c r="XF1115" s="17"/>
      <c r="XG1115" s="17"/>
      <c r="XH1115" s="17"/>
      <c r="XI1115" s="17"/>
      <c r="XJ1115" s="17"/>
      <c r="XK1115" s="17"/>
      <c r="XL1115" s="17"/>
      <c r="XM1115" s="17"/>
      <c r="XN1115" s="17"/>
      <c r="XO1115" s="17"/>
      <c r="XP1115" s="17"/>
      <c r="XQ1115" s="17"/>
      <c r="XR1115" s="17"/>
      <c r="XS1115" s="17"/>
      <c r="XT1115" s="17"/>
      <c r="XU1115" s="17"/>
      <c r="XV1115" s="17"/>
      <c r="XW1115" s="17"/>
      <c r="XX1115" s="17"/>
      <c r="XY1115" s="17"/>
      <c r="XZ1115" s="17"/>
      <c r="YA1115" s="17"/>
      <c r="YB1115" s="17"/>
      <c r="YC1115" s="17"/>
      <c r="YD1115" s="17"/>
      <c r="YE1115" s="17"/>
      <c r="YF1115" s="17"/>
      <c r="YG1115" s="17"/>
      <c r="YH1115" s="17"/>
      <c r="YI1115" s="17"/>
      <c r="YJ1115" s="17"/>
      <c r="YK1115" s="17"/>
      <c r="YL1115" s="17"/>
      <c r="YM1115" s="17"/>
      <c r="YN1115" s="17"/>
      <c r="YO1115" s="17"/>
      <c r="YP1115" s="17"/>
      <c r="YQ1115" s="17"/>
      <c r="YR1115" s="17"/>
      <c r="YS1115" s="17"/>
      <c r="YT1115" s="17"/>
      <c r="YU1115" s="17"/>
      <c r="YV1115" s="17"/>
      <c r="YW1115" s="17"/>
      <c r="YX1115" s="17"/>
      <c r="YY1115" s="17"/>
      <c r="YZ1115" s="17"/>
      <c r="ZA1115" s="17"/>
      <c r="ZB1115" s="17"/>
      <c r="ZC1115" s="17"/>
      <c r="ZD1115" s="17"/>
      <c r="ZE1115" s="17"/>
      <c r="ZF1115" s="17"/>
      <c r="ZG1115" s="17"/>
      <c r="ZH1115" s="17"/>
      <c r="ZI1115" s="17"/>
      <c r="ZJ1115" s="17"/>
      <c r="ZK1115" s="17"/>
      <c r="ZL1115" s="17"/>
      <c r="ZM1115" s="17"/>
      <c r="ZN1115" s="17"/>
      <c r="ZO1115" s="17"/>
      <c r="ZP1115" s="17"/>
      <c r="ZQ1115" s="17"/>
      <c r="ZR1115" s="17"/>
      <c r="ZS1115" s="17"/>
      <c r="ZT1115" s="17"/>
      <c r="ZU1115" s="17"/>
      <c r="ZV1115" s="17"/>
      <c r="ZW1115" s="17"/>
      <c r="ZX1115" s="17"/>
      <c r="ZY1115" s="17"/>
      <c r="ZZ1115" s="17"/>
      <c r="AAA1115" s="17"/>
      <c r="AAB1115" s="17"/>
      <c r="AAC1115" s="17"/>
      <c r="AAD1115" s="17"/>
      <c r="AAE1115" s="17"/>
      <c r="AAF1115" s="17"/>
      <c r="AAG1115" s="17"/>
      <c r="AAH1115" s="17"/>
      <c r="AAI1115" s="17"/>
      <c r="AAJ1115" s="17"/>
      <c r="AAK1115" s="17"/>
      <c r="AAL1115" s="17"/>
      <c r="AAM1115" s="17"/>
      <c r="AAN1115" s="17"/>
      <c r="AAO1115" s="17"/>
      <c r="AAP1115" s="17"/>
      <c r="AAQ1115" s="17"/>
      <c r="AAR1115" s="17"/>
      <c r="AAS1115" s="17"/>
      <c r="AAT1115" s="17"/>
      <c r="AAU1115" s="17"/>
      <c r="AAV1115" s="17"/>
      <c r="AAW1115" s="17"/>
      <c r="AAX1115" s="17"/>
      <c r="AAY1115" s="17"/>
      <c r="AAZ1115" s="17"/>
      <c r="ABA1115" s="17"/>
      <c r="ABB1115" s="17"/>
      <c r="ABC1115" s="17"/>
      <c r="ABD1115" s="17"/>
      <c r="ABE1115" s="17"/>
      <c r="ABF1115" s="17"/>
      <c r="ABG1115" s="17"/>
      <c r="ABH1115" s="17"/>
      <c r="ABI1115" s="17"/>
      <c r="ABJ1115" s="17"/>
      <c r="ABK1115" s="17"/>
      <c r="ABL1115" s="17"/>
      <c r="ABM1115" s="17"/>
      <c r="ABN1115" s="17"/>
      <c r="ABO1115" s="17"/>
      <c r="ABP1115" s="17"/>
      <c r="ABQ1115" s="17"/>
      <c r="ABR1115" s="17"/>
      <c r="ABS1115" s="17"/>
      <c r="ABT1115" s="17"/>
      <c r="ABU1115" s="17"/>
      <c r="ABV1115" s="17"/>
      <c r="ABW1115" s="17"/>
      <c r="ABX1115" s="17"/>
      <c r="ABY1115" s="17"/>
      <c r="ABZ1115" s="17"/>
      <c r="ACA1115" s="17"/>
      <c r="ACB1115" s="17"/>
      <c r="ACC1115" s="17"/>
      <c r="ACD1115" s="17"/>
      <c r="ACE1115" s="17"/>
      <c r="ACF1115" s="17"/>
      <c r="ACG1115" s="17"/>
      <c r="ACH1115" s="17"/>
      <c r="ACI1115" s="17"/>
      <c r="ACJ1115" s="17"/>
      <c r="ACK1115" s="17"/>
      <c r="ACL1115" s="17"/>
      <c r="ACM1115" s="17"/>
      <c r="ACN1115" s="17"/>
      <c r="ACO1115" s="17"/>
      <c r="ACP1115" s="17"/>
      <c r="ACQ1115" s="17"/>
      <c r="ACR1115" s="17"/>
      <c r="ACS1115" s="17"/>
      <c r="ACT1115" s="17"/>
      <c r="ACU1115" s="17"/>
      <c r="ACV1115" s="17"/>
      <c r="ACW1115" s="17"/>
      <c r="ACX1115" s="17"/>
      <c r="ACY1115" s="17"/>
      <c r="ACZ1115" s="17"/>
      <c r="ADA1115" s="17"/>
      <c r="ADB1115" s="17"/>
      <c r="ADC1115" s="17"/>
      <c r="ADD1115" s="17"/>
      <c r="ADE1115" s="17"/>
      <c r="ADF1115" s="17"/>
      <c r="ADG1115" s="17"/>
      <c r="ADH1115" s="17"/>
      <c r="ADI1115" s="17"/>
      <c r="ADJ1115" s="17"/>
      <c r="ADK1115" s="17"/>
      <c r="ADL1115" s="17"/>
      <c r="ADM1115" s="17"/>
      <c r="ADN1115" s="17"/>
      <c r="ADO1115" s="17"/>
      <c r="ADP1115" s="17"/>
      <c r="ADQ1115" s="17"/>
      <c r="ADR1115" s="17"/>
    </row>
    <row r="1116" spans="44:798" s="16" customFormat="1" x14ac:dyDescent="0.25">
      <c r="AR1116" s="56"/>
      <c r="AS1116" s="56"/>
      <c r="AT1116" s="57"/>
      <c r="AU1116" s="56"/>
      <c r="AV1116" s="57"/>
      <c r="AW1116" s="56"/>
      <c r="AX1116" s="56"/>
      <c r="AY1116" s="56"/>
      <c r="AZ1116" s="56"/>
      <c r="BA1116" s="56"/>
      <c r="BB1116" s="56"/>
      <c r="BC1116" s="56"/>
      <c r="BD1116" s="56"/>
      <c r="BE1116" s="51"/>
      <c r="BF1116" s="51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  <c r="HS1116" s="17"/>
      <c r="HT1116" s="17"/>
      <c r="HU1116" s="17"/>
      <c r="HV1116" s="17"/>
      <c r="HW1116" s="17"/>
      <c r="HX1116" s="17"/>
      <c r="HY1116" s="17"/>
      <c r="HZ1116" s="17"/>
      <c r="IA1116" s="17"/>
      <c r="IB1116" s="17"/>
      <c r="IC1116" s="17"/>
      <c r="ID1116" s="17"/>
      <c r="IE1116" s="17"/>
      <c r="IF1116" s="17"/>
      <c r="IG1116" s="17"/>
      <c r="IH1116" s="17"/>
      <c r="II1116" s="17"/>
      <c r="IJ1116" s="17"/>
      <c r="IK1116" s="17"/>
      <c r="IL1116" s="17"/>
      <c r="IM1116" s="17"/>
      <c r="IN1116" s="17"/>
      <c r="IO1116" s="17"/>
      <c r="IP1116" s="17"/>
      <c r="IQ1116" s="17"/>
      <c r="IR1116" s="17"/>
      <c r="IS1116" s="17"/>
      <c r="IT1116" s="17"/>
      <c r="IU1116" s="17"/>
      <c r="IV1116" s="17"/>
      <c r="IW1116" s="17"/>
      <c r="IX1116" s="17"/>
      <c r="IY1116" s="17"/>
      <c r="IZ1116" s="17"/>
      <c r="JA1116" s="17"/>
      <c r="JB1116" s="17"/>
      <c r="JC1116" s="17"/>
      <c r="JD1116" s="17"/>
      <c r="JE1116" s="17"/>
      <c r="JF1116" s="17"/>
      <c r="JG1116" s="17"/>
      <c r="JH1116" s="17"/>
      <c r="JI1116" s="17"/>
      <c r="JJ1116" s="17"/>
      <c r="JK1116" s="17"/>
      <c r="JL1116" s="17"/>
      <c r="JM1116" s="17"/>
      <c r="JN1116" s="17"/>
      <c r="JO1116" s="17"/>
      <c r="JP1116" s="17"/>
      <c r="JQ1116" s="17"/>
      <c r="JR1116" s="17"/>
      <c r="JS1116" s="17"/>
      <c r="JT1116" s="17"/>
      <c r="JU1116" s="17"/>
      <c r="JV1116" s="17"/>
      <c r="JW1116" s="17"/>
      <c r="JX1116" s="17"/>
      <c r="JY1116" s="17"/>
      <c r="JZ1116" s="17"/>
      <c r="KA1116" s="17"/>
      <c r="KB1116" s="17"/>
      <c r="KC1116" s="17"/>
      <c r="KD1116" s="17"/>
      <c r="KE1116" s="17"/>
      <c r="KF1116" s="17"/>
      <c r="KG1116" s="17"/>
      <c r="KH1116" s="17"/>
      <c r="KI1116" s="17"/>
      <c r="KJ1116" s="17"/>
      <c r="KK1116" s="17"/>
      <c r="KL1116" s="17"/>
      <c r="KM1116" s="17"/>
      <c r="KN1116" s="17"/>
      <c r="KO1116" s="17"/>
      <c r="KP1116" s="17"/>
      <c r="KQ1116" s="17"/>
      <c r="KR1116" s="17"/>
      <c r="KS1116" s="17"/>
      <c r="KT1116" s="17"/>
      <c r="KU1116" s="17"/>
      <c r="KV1116" s="17"/>
      <c r="KW1116" s="17"/>
      <c r="KX1116" s="17"/>
      <c r="KY1116" s="17"/>
      <c r="KZ1116" s="17"/>
      <c r="LA1116" s="17"/>
      <c r="LB1116" s="17"/>
      <c r="LC1116" s="17"/>
      <c r="LD1116" s="17"/>
      <c r="LE1116" s="17"/>
      <c r="LF1116" s="17"/>
      <c r="LG1116" s="17"/>
      <c r="LH1116" s="17"/>
      <c r="LI1116" s="17"/>
      <c r="LJ1116" s="17"/>
      <c r="LK1116" s="17"/>
      <c r="LL1116" s="17"/>
      <c r="LM1116" s="17"/>
      <c r="LN1116" s="17"/>
      <c r="LO1116" s="17"/>
      <c r="LP1116" s="17"/>
      <c r="LQ1116" s="17"/>
      <c r="LR1116" s="17"/>
      <c r="LS1116" s="17"/>
      <c r="LT1116" s="17"/>
      <c r="LU1116" s="17"/>
      <c r="LV1116" s="17"/>
      <c r="LW1116" s="17"/>
      <c r="LX1116" s="17"/>
      <c r="LY1116" s="17"/>
      <c r="LZ1116" s="17"/>
      <c r="MA1116" s="17"/>
      <c r="MB1116" s="17"/>
      <c r="MC1116" s="17"/>
      <c r="MD1116" s="17"/>
      <c r="ME1116" s="17"/>
      <c r="MF1116" s="17"/>
      <c r="MG1116" s="17"/>
      <c r="MH1116" s="17"/>
      <c r="MI1116" s="17"/>
      <c r="MJ1116" s="17"/>
      <c r="MK1116" s="17"/>
      <c r="ML1116" s="17"/>
      <c r="MM1116" s="17"/>
      <c r="MN1116" s="17"/>
      <c r="MO1116" s="17"/>
      <c r="MP1116" s="17"/>
      <c r="MQ1116" s="17"/>
      <c r="MR1116" s="17"/>
      <c r="MS1116" s="17"/>
      <c r="MT1116" s="17"/>
      <c r="MU1116" s="17"/>
      <c r="MV1116" s="17"/>
      <c r="MW1116" s="17"/>
      <c r="MX1116" s="17"/>
      <c r="MY1116" s="17"/>
      <c r="MZ1116" s="17"/>
      <c r="NA1116" s="17"/>
      <c r="NB1116" s="17"/>
      <c r="NC1116" s="17"/>
      <c r="ND1116" s="17"/>
      <c r="NE1116" s="17"/>
      <c r="NF1116" s="17"/>
      <c r="NG1116" s="17"/>
      <c r="NH1116" s="17"/>
      <c r="NI1116" s="17"/>
      <c r="NJ1116" s="17"/>
      <c r="NK1116" s="17"/>
      <c r="NL1116" s="17"/>
      <c r="NM1116" s="17"/>
      <c r="NN1116" s="17"/>
      <c r="NO1116" s="17"/>
      <c r="NP1116" s="17"/>
      <c r="NQ1116" s="17"/>
      <c r="NR1116" s="17"/>
      <c r="NS1116" s="17"/>
      <c r="NT1116" s="17"/>
      <c r="NU1116" s="17"/>
      <c r="NV1116" s="17"/>
      <c r="NW1116" s="17"/>
      <c r="NX1116" s="17"/>
      <c r="NY1116" s="17"/>
      <c r="NZ1116" s="17"/>
      <c r="OA1116" s="17"/>
      <c r="OB1116" s="17"/>
      <c r="OC1116" s="17"/>
      <c r="OD1116" s="17"/>
      <c r="OE1116" s="17"/>
      <c r="OF1116" s="17"/>
      <c r="OG1116" s="17"/>
      <c r="OH1116" s="17"/>
      <c r="OI1116" s="17"/>
      <c r="OJ1116" s="17"/>
      <c r="OK1116" s="17"/>
      <c r="OL1116" s="17"/>
      <c r="OM1116" s="17"/>
      <c r="ON1116" s="17"/>
      <c r="OO1116" s="17"/>
      <c r="OP1116" s="17"/>
      <c r="OQ1116" s="17"/>
      <c r="OR1116" s="17"/>
      <c r="OS1116" s="17"/>
      <c r="OT1116" s="17"/>
      <c r="OU1116" s="17"/>
      <c r="OV1116" s="17"/>
      <c r="OW1116" s="17"/>
      <c r="OX1116" s="17"/>
      <c r="OY1116" s="17"/>
      <c r="OZ1116" s="17"/>
      <c r="PA1116" s="17"/>
      <c r="PB1116" s="17"/>
      <c r="PC1116" s="17"/>
      <c r="PD1116" s="17"/>
      <c r="PE1116" s="17"/>
      <c r="PF1116" s="17"/>
      <c r="PG1116" s="17"/>
      <c r="PH1116" s="17"/>
      <c r="PI1116" s="17"/>
      <c r="PJ1116" s="17"/>
      <c r="PK1116" s="17"/>
      <c r="PL1116" s="17"/>
      <c r="PM1116" s="17"/>
      <c r="PN1116" s="17"/>
      <c r="PO1116" s="17"/>
      <c r="PP1116" s="17"/>
      <c r="PQ1116" s="17"/>
      <c r="PR1116" s="17"/>
      <c r="PS1116" s="17"/>
      <c r="PT1116" s="17"/>
      <c r="PU1116" s="17"/>
      <c r="PV1116" s="17"/>
      <c r="PW1116" s="17"/>
      <c r="PX1116" s="17"/>
      <c r="PY1116" s="17"/>
      <c r="PZ1116" s="17"/>
      <c r="QA1116" s="17"/>
      <c r="QB1116" s="17"/>
      <c r="QC1116" s="17"/>
      <c r="QD1116" s="17"/>
      <c r="QE1116" s="17"/>
      <c r="QF1116" s="17"/>
      <c r="QG1116" s="17"/>
      <c r="QH1116" s="17"/>
      <c r="QI1116" s="17"/>
      <c r="QJ1116" s="17"/>
      <c r="QK1116" s="17"/>
      <c r="QL1116" s="17"/>
      <c r="QM1116" s="17"/>
      <c r="QN1116" s="17"/>
      <c r="QO1116" s="17"/>
      <c r="QP1116" s="17"/>
      <c r="QQ1116" s="17"/>
      <c r="QR1116" s="17"/>
      <c r="QS1116" s="17"/>
      <c r="QT1116" s="17"/>
      <c r="QU1116" s="17"/>
      <c r="QV1116" s="17"/>
      <c r="QW1116" s="17"/>
      <c r="QX1116" s="17"/>
      <c r="QY1116" s="17"/>
      <c r="QZ1116" s="17"/>
      <c r="RA1116" s="17"/>
      <c r="RB1116" s="17"/>
      <c r="RC1116" s="17"/>
      <c r="RD1116" s="17"/>
      <c r="RE1116" s="17"/>
      <c r="RF1116" s="17"/>
      <c r="RG1116" s="17"/>
      <c r="RH1116" s="17"/>
      <c r="RI1116" s="17"/>
      <c r="RJ1116" s="17"/>
      <c r="RK1116" s="17"/>
      <c r="RL1116" s="17"/>
      <c r="RM1116" s="17"/>
      <c r="RN1116" s="17"/>
      <c r="RO1116" s="17"/>
      <c r="RP1116" s="17"/>
      <c r="RQ1116" s="17"/>
      <c r="RR1116" s="17"/>
      <c r="RS1116" s="17"/>
      <c r="RT1116" s="17"/>
      <c r="RU1116" s="17"/>
      <c r="RV1116" s="17"/>
      <c r="RW1116" s="17"/>
      <c r="RX1116" s="17"/>
      <c r="RY1116" s="17"/>
      <c r="RZ1116" s="17"/>
      <c r="SA1116" s="17"/>
      <c r="SB1116" s="17"/>
      <c r="SC1116" s="17"/>
      <c r="SD1116" s="17"/>
      <c r="SE1116" s="17"/>
      <c r="SF1116" s="17"/>
      <c r="SG1116" s="17"/>
      <c r="SH1116" s="17"/>
      <c r="SI1116" s="17"/>
      <c r="SJ1116" s="17"/>
      <c r="SK1116" s="17"/>
      <c r="SL1116" s="17"/>
      <c r="SM1116" s="17"/>
      <c r="SN1116" s="17"/>
      <c r="SO1116" s="17"/>
      <c r="SP1116" s="17"/>
      <c r="SQ1116" s="17"/>
      <c r="SR1116" s="17"/>
      <c r="SS1116" s="17"/>
      <c r="ST1116" s="17"/>
      <c r="SU1116" s="17"/>
      <c r="SV1116" s="17"/>
      <c r="SW1116" s="17"/>
      <c r="SX1116" s="17"/>
      <c r="SY1116" s="17"/>
      <c r="SZ1116" s="17"/>
      <c r="TA1116" s="17"/>
      <c r="TB1116" s="17"/>
      <c r="TC1116" s="17"/>
      <c r="TD1116" s="17"/>
      <c r="TE1116" s="17"/>
      <c r="TF1116" s="17"/>
      <c r="TG1116" s="17"/>
      <c r="TH1116" s="17"/>
      <c r="TI1116" s="17"/>
      <c r="TJ1116" s="17"/>
      <c r="TK1116" s="17"/>
      <c r="TL1116" s="17"/>
      <c r="TM1116" s="17"/>
      <c r="TN1116" s="17"/>
      <c r="TO1116" s="17"/>
      <c r="TP1116" s="17"/>
      <c r="TQ1116" s="17"/>
      <c r="TR1116" s="17"/>
      <c r="TS1116" s="17"/>
      <c r="TT1116" s="17"/>
      <c r="TU1116" s="17"/>
      <c r="TV1116" s="17"/>
      <c r="TW1116" s="17"/>
      <c r="TX1116" s="17"/>
      <c r="TY1116" s="17"/>
      <c r="TZ1116" s="17"/>
      <c r="UA1116" s="17"/>
      <c r="UB1116" s="17"/>
      <c r="UC1116" s="17"/>
      <c r="UD1116" s="17"/>
      <c r="UE1116" s="17"/>
      <c r="UF1116" s="17"/>
      <c r="UG1116" s="17"/>
      <c r="UH1116" s="17"/>
      <c r="UI1116" s="17"/>
      <c r="UJ1116" s="17"/>
      <c r="UK1116" s="17"/>
      <c r="UL1116" s="17"/>
      <c r="UM1116" s="17"/>
      <c r="UN1116" s="17"/>
      <c r="UO1116" s="17"/>
      <c r="UP1116" s="17"/>
      <c r="UQ1116" s="17"/>
      <c r="UR1116" s="17"/>
      <c r="US1116" s="17"/>
      <c r="UT1116" s="17"/>
      <c r="UU1116" s="17"/>
      <c r="UV1116" s="17"/>
      <c r="UW1116" s="17"/>
      <c r="UX1116" s="17"/>
      <c r="UY1116" s="17"/>
      <c r="UZ1116" s="17"/>
      <c r="VA1116" s="17"/>
      <c r="VB1116" s="17"/>
      <c r="VC1116" s="17"/>
      <c r="VD1116" s="17"/>
      <c r="VE1116" s="17"/>
      <c r="VF1116" s="17"/>
      <c r="VG1116" s="17"/>
      <c r="VH1116" s="17"/>
      <c r="VI1116" s="17"/>
      <c r="VJ1116" s="17"/>
      <c r="VK1116" s="17"/>
      <c r="VL1116" s="17"/>
      <c r="VM1116" s="17"/>
      <c r="VN1116" s="17"/>
      <c r="VO1116" s="17"/>
      <c r="VP1116" s="17"/>
      <c r="VQ1116" s="17"/>
      <c r="VR1116" s="17"/>
      <c r="VS1116" s="17"/>
      <c r="VT1116" s="17"/>
      <c r="VU1116" s="17"/>
      <c r="VV1116" s="17"/>
      <c r="VW1116" s="17"/>
      <c r="VX1116" s="17"/>
      <c r="VY1116" s="17"/>
      <c r="VZ1116" s="17"/>
      <c r="WA1116" s="17"/>
      <c r="WB1116" s="17"/>
      <c r="WC1116" s="17"/>
      <c r="WD1116" s="17"/>
      <c r="WE1116" s="17"/>
      <c r="WF1116" s="17"/>
      <c r="WG1116" s="17"/>
      <c r="WH1116" s="17"/>
      <c r="WI1116" s="17"/>
      <c r="WJ1116" s="17"/>
      <c r="WK1116" s="17"/>
      <c r="WL1116" s="17"/>
      <c r="WM1116" s="17"/>
      <c r="WN1116" s="17"/>
      <c r="WO1116" s="17"/>
      <c r="WP1116" s="17"/>
      <c r="WQ1116" s="17"/>
      <c r="WR1116" s="17"/>
      <c r="WS1116" s="17"/>
      <c r="WT1116" s="17"/>
      <c r="WU1116" s="17"/>
      <c r="WV1116" s="17"/>
      <c r="WW1116" s="17"/>
      <c r="WX1116" s="17"/>
      <c r="WY1116" s="17"/>
      <c r="WZ1116" s="17"/>
      <c r="XA1116" s="17"/>
      <c r="XB1116" s="17"/>
      <c r="XC1116" s="17"/>
      <c r="XD1116" s="17"/>
      <c r="XE1116" s="17"/>
      <c r="XF1116" s="17"/>
      <c r="XG1116" s="17"/>
      <c r="XH1116" s="17"/>
      <c r="XI1116" s="17"/>
      <c r="XJ1116" s="17"/>
      <c r="XK1116" s="17"/>
      <c r="XL1116" s="17"/>
      <c r="XM1116" s="17"/>
      <c r="XN1116" s="17"/>
      <c r="XO1116" s="17"/>
      <c r="XP1116" s="17"/>
      <c r="XQ1116" s="17"/>
      <c r="XR1116" s="17"/>
      <c r="XS1116" s="17"/>
      <c r="XT1116" s="17"/>
      <c r="XU1116" s="17"/>
      <c r="XV1116" s="17"/>
      <c r="XW1116" s="17"/>
      <c r="XX1116" s="17"/>
      <c r="XY1116" s="17"/>
      <c r="XZ1116" s="17"/>
      <c r="YA1116" s="17"/>
      <c r="YB1116" s="17"/>
      <c r="YC1116" s="17"/>
      <c r="YD1116" s="17"/>
      <c r="YE1116" s="17"/>
      <c r="YF1116" s="17"/>
      <c r="YG1116" s="17"/>
      <c r="YH1116" s="17"/>
      <c r="YI1116" s="17"/>
      <c r="YJ1116" s="17"/>
      <c r="YK1116" s="17"/>
      <c r="YL1116" s="17"/>
      <c r="YM1116" s="17"/>
      <c r="YN1116" s="17"/>
      <c r="YO1116" s="17"/>
      <c r="YP1116" s="17"/>
      <c r="YQ1116" s="17"/>
      <c r="YR1116" s="17"/>
      <c r="YS1116" s="17"/>
      <c r="YT1116" s="17"/>
      <c r="YU1116" s="17"/>
      <c r="YV1116" s="17"/>
      <c r="YW1116" s="17"/>
      <c r="YX1116" s="17"/>
      <c r="YY1116" s="17"/>
      <c r="YZ1116" s="17"/>
      <c r="ZA1116" s="17"/>
      <c r="ZB1116" s="17"/>
      <c r="ZC1116" s="17"/>
      <c r="ZD1116" s="17"/>
      <c r="ZE1116" s="17"/>
      <c r="ZF1116" s="17"/>
      <c r="ZG1116" s="17"/>
      <c r="ZH1116" s="17"/>
      <c r="ZI1116" s="17"/>
      <c r="ZJ1116" s="17"/>
      <c r="ZK1116" s="17"/>
      <c r="ZL1116" s="17"/>
      <c r="ZM1116" s="17"/>
      <c r="ZN1116" s="17"/>
      <c r="ZO1116" s="17"/>
      <c r="ZP1116" s="17"/>
      <c r="ZQ1116" s="17"/>
      <c r="ZR1116" s="17"/>
      <c r="ZS1116" s="17"/>
      <c r="ZT1116" s="17"/>
      <c r="ZU1116" s="17"/>
      <c r="ZV1116" s="17"/>
      <c r="ZW1116" s="17"/>
      <c r="ZX1116" s="17"/>
      <c r="ZY1116" s="17"/>
      <c r="ZZ1116" s="17"/>
      <c r="AAA1116" s="17"/>
      <c r="AAB1116" s="17"/>
      <c r="AAC1116" s="17"/>
      <c r="AAD1116" s="17"/>
      <c r="AAE1116" s="17"/>
      <c r="AAF1116" s="17"/>
      <c r="AAG1116" s="17"/>
      <c r="AAH1116" s="17"/>
      <c r="AAI1116" s="17"/>
      <c r="AAJ1116" s="17"/>
      <c r="AAK1116" s="17"/>
      <c r="AAL1116" s="17"/>
      <c r="AAM1116" s="17"/>
      <c r="AAN1116" s="17"/>
      <c r="AAO1116" s="17"/>
      <c r="AAP1116" s="17"/>
      <c r="AAQ1116" s="17"/>
      <c r="AAR1116" s="17"/>
      <c r="AAS1116" s="17"/>
      <c r="AAT1116" s="17"/>
      <c r="AAU1116" s="17"/>
      <c r="AAV1116" s="17"/>
      <c r="AAW1116" s="17"/>
      <c r="AAX1116" s="17"/>
      <c r="AAY1116" s="17"/>
      <c r="AAZ1116" s="17"/>
      <c r="ABA1116" s="17"/>
      <c r="ABB1116" s="17"/>
      <c r="ABC1116" s="17"/>
      <c r="ABD1116" s="17"/>
      <c r="ABE1116" s="17"/>
      <c r="ABF1116" s="17"/>
      <c r="ABG1116" s="17"/>
      <c r="ABH1116" s="17"/>
      <c r="ABI1116" s="17"/>
      <c r="ABJ1116" s="17"/>
      <c r="ABK1116" s="17"/>
      <c r="ABL1116" s="17"/>
      <c r="ABM1116" s="17"/>
      <c r="ABN1116" s="17"/>
      <c r="ABO1116" s="17"/>
      <c r="ABP1116" s="17"/>
      <c r="ABQ1116" s="17"/>
      <c r="ABR1116" s="17"/>
      <c r="ABS1116" s="17"/>
      <c r="ABT1116" s="17"/>
      <c r="ABU1116" s="17"/>
      <c r="ABV1116" s="17"/>
      <c r="ABW1116" s="17"/>
      <c r="ABX1116" s="17"/>
      <c r="ABY1116" s="17"/>
      <c r="ABZ1116" s="17"/>
      <c r="ACA1116" s="17"/>
      <c r="ACB1116" s="17"/>
      <c r="ACC1116" s="17"/>
      <c r="ACD1116" s="17"/>
      <c r="ACE1116" s="17"/>
      <c r="ACF1116" s="17"/>
      <c r="ACG1116" s="17"/>
      <c r="ACH1116" s="17"/>
      <c r="ACI1116" s="17"/>
      <c r="ACJ1116" s="17"/>
      <c r="ACK1116" s="17"/>
      <c r="ACL1116" s="17"/>
      <c r="ACM1116" s="17"/>
      <c r="ACN1116" s="17"/>
      <c r="ACO1116" s="17"/>
      <c r="ACP1116" s="17"/>
      <c r="ACQ1116" s="17"/>
      <c r="ACR1116" s="17"/>
      <c r="ACS1116" s="17"/>
      <c r="ACT1116" s="17"/>
      <c r="ACU1116" s="17"/>
      <c r="ACV1116" s="17"/>
      <c r="ACW1116" s="17"/>
      <c r="ACX1116" s="17"/>
      <c r="ACY1116" s="17"/>
      <c r="ACZ1116" s="17"/>
      <c r="ADA1116" s="17"/>
      <c r="ADB1116" s="17"/>
      <c r="ADC1116" s="17"/>
      <c r="ADD1116" s="17"/>
      <c r="ADE1116" s="17"/>
      <c r="ADF1116" s="17"/>
      <c r="ADG1116" s="17"/>
      <c r="ADH1116" s="17"/>
      <c r="ADI1116" s="17"/>
      <c r="ADJ1116" s="17"/>
      <c r="ADK1116" s="17"/>
      <c r="ADL1116" s="17"/>
      <c r="ADM1116" s="17"/>
      <c r="ADN1116" s="17"/>
      <c r="ADO1116" s="17"/>
      <c r="ADP1116" s="17"/>
      <c r="ADQ1116" s="17"/>
      <c r="ADR1116" s="17"/>
    </row>
    <row r="1117" spans="44:798" s="16" customFormat="1" x14ac:dyDescent="0.25">
      <c r="AR1117" s="56"/>
      <c r="AS1117" s="56"/>
      <c r="AT1117" s="57"/>
      <c r="AU1117" s="56"/>
      <c r="AV1117" s="57"/>
      <c r="AW1117" s="56"/>
      <c r="AX1117" s="56"/>
      <c r="AY1117" s="56"/>
      <c r="AZ1117" s="56"/>
      <c r="BA1117" s="56"/>
      <c r="BB1117" s="56"/>
      <c r="BC1117" s="56"/>
      <c r="BD1117" s="56"/>
      <c r="BE1117" s="51"/>
      <c r="BF1117" s="51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  <c r="HS1117" s="17"/>
      <c r="HT1117" s="17"/>
      <c r="HU1117" s="17"/>
      <c r="HV1117" s="17"/>
      <c r="HW1117" s="17"/>
      <c r="HX1117" s="17"/>
      <c r="HY1117" s="17"/>
      <c r="HZ1117" s="17"/>
      <c r="IA1117" s="17"/>
      <c r="IB1117" s="17"/>
      <c r="IC1117" s="17"/>
      <c r="ID1117" s="17"/>
      <c r="IE1117" s="17"/>
      <c r="IF1117" s="17"/>
      <c r="IG1117" s="17"/>
      <c r="IH1117" s="17"/>
      <c r="II1117" s="17"/>
      <c r="IJ1117" s="17"/>
      <c r="IK1117" s="17"/>
      <c r="IL1117" s="17"/>
      <c r="IM1117" s="17"/>
      <c r="IN1117" s="17"/>
      <c r="IO1117" s="17"/>
      <c r="IP1117" s="17"/>
      <c r="IQ1117" s="17"/>
      <c r="IR1117" s="17"/>
      <c r="IS1117" s="17"/>
      <c r="IT1117" s="17"/>
      <c r="IU1117" s="17"/>
      <c r="IV1117" s="17"/>
      <c r="IW1117" s="17"/>
      <c r="IX1117" s="17"/>
      <c r="IY1117" s="17"/>
      <c r="IZ1117" s="17"/>
      <c r="JA1117" s="17"/>
      <c r="JB1117" s="17"/>
      <c r="JC1117" s="17"/>
      <c r="JD1117" s="17"/>
      <c r="JE1117" s="17"/>
      <c r="JF1117" s="17"/>
      <c r="JG1117" s="17"/>
      <c r="JH1117" s="17"/>
      <c r="JI1117" s="17"/>
      <c r="JJ1117" s="17"/>
      <c r="JK1117" s="17"/>
      <c r="JL1117" s="17"/>
      <c r="JM1117" s="17"/>
      <c r="JN1117" s="17"/>
      <c r="JO1117" s="17"/>
      <c r="JP1117" s="17"/>
      <c r="JQ1117" s="17"/>
      <c r="JR1117" s="17"/>
      <c r="JS1117" s="17"/>
      <c r="JT1117" s="17"/>
      <c r="JU1117" s="17"/>
      <c r="JV1117" s="17"/>
      <c r="JW1117" s="17"/>
      <c r="JX1117" s="17"/>
      <c r="JY1117" s="17"/>
      <c r="JZ1117" s="17"/>
      <c r="KA1117" s="17"/>
      <c r="KB1117" s="17"/>
      <c r="KC1117" s="17"/>
      <c r="KD1117" s="17"/>
      <c r="KE1117" s="17"/>
      <c r="KF1117" s="17"/>
      <c r="KG1117" s="17"/>
      <c r="KH1117" s="17"/>
      <c r="KI1117" s="17"/>
      <c r="KJ1117" s="17"/>
      <c r="KK1117" s="17"/>
      <c r="KL1117" s="17"/>
      <c r="KM1117" s="17"/>
      <c r="KN1117" s="17"/>
      <c r="KO1117" s="17"/>
      <c r="KP1117" s="17"/>
      <c r="KQ1117" s="17"/>
      <c r="KR1117" s="17"/>
      <c r="KS1117" s="17"/>
      <c r="KT1117" s="17"/>
      <c r="KU1117" s="17"/>
      <c r="KV1117" s="17"/>
      <c r="KW1117" s="17"/>
      <c r="KX1117" s="17"/>
      <c r="KY1117" s="17"/>
      <c r="KZ1117" s="17"/>
      <c r="LA1117" s="17"/>
      <c r="LB1117" s="17"/>
      <c r="LC1117" s="17"/>
      <c r="LD1117" s="17"/>
      <c r="LE1117" s="17"/>
      <c r="LF1117" s="17"/>
      <c r="LG1117" s="17"/>
      <c r="LH1117" s="17"/>
      <c r="LI1117" s="17"/>
      <c r="LJ1117" s="17"/>
      <c r="LK1117" s="17"/>
      <c r="LL1117" s="17"/>
      <c r="LM1117" s="17"/>
      <c r="LN1117" s="17"/>
      <c r="LO1117" s="17"/>
      <c r="LP1117" s="17"/>
      <c r="LQ1117" s="17"/>
      <c r="LR1117" s="17"/>
      <c r="LS1117" s="17"/>
      <c r="LT1117" s="17"/>
      <c r="LU1117" s="17"/>
      <c r="LV1117" s="17"/>
      <c r="LW1117" s="17"/>
      <c r="LX1117" s="17"/>
      <c r="LY1117" s="17"/>
      <c r="LZ1117" s="17"/>
      <c r="MA1117" s="17"/>
      <c r="MB1117" s="17"/>
      <c r="MC1117" s="17"/>
      <c r="MD1117" s="17"/>
      <c r="ME1117" s="17"/>
      <c r="MF1117" s="17"/>
      <c r="MG1117" s="17"/>
      <c r="MH1117" s="17"/>
      <c r="MI1117" s="17"/>
      <c r="MJ1117" s="17"/>
      <c r="MK1117" s="17"/>
      <c r="ML1117" s="17"/>
      <c r="MM1117" s="17"/>
      <c r="MN1117" s="17"/>
      <c r="MO1117" s="17"/>
      <c r="MP1117" s="17"/>
      <c r="MQ1117" s="17"/>
      <c r="MR1117" s="17"/>
      <c r="MS1117" s="17"/>
      <c r="MT1117" s="17"/>
      <c r="MU1117" s="17"/>
      <c r="MV1117" s="17"/>
      <c r="MW1117" s="17"/>
      <c r="MX1117" s="17"/>
      <c r="MY1117" s="17"/>
      <c r="MZ1117" s="17"/>
      <c r="NA1117" s="17"/>
      <c r="NB1117" s="17"/>
      <c r="NC1117" s="17"/>
      <c r="ND1117" s="17"/>
      <c r="NE1117" s="17"/>
      <c r="NF1117" s="17"/>
      <c r="NG1117" s="17"/>
      <c r="NH1117" s="17"/>
      <c r="NI1117" s="17"/>
      <c r="NJ1117" s="17"/>
      <c r="NK1117" s="17"/>
      <c r="NL1117" s="17"/>
      <c r="NM1117" s="17"/>
      <c r="NN1117" s="17"/>
      <c r="NO1117" s="17"/>
      <c r="NP1117" s="17"/>
      <c r="NQ1117" s="17"/>
      <c r="NR1117" s="17"/>
      <c r="NS1117" s="17"/>
      <c r="NT1117" s="17"/>
      <c r="NU1117" s="17"/>
      <c r="NV1117" s="17"/>
      <c r="NW1117" s="17"/>
      <c r="NX1117" s="17"/>
      <c r="NY1117" s="17"/>
      <c r="NZ1117" s="17"/>
      <c r="OA1117" s="17"/>
      <c r="OB1117" s="17"/>
      <c r="OC1117" s="17"/>
      <c r="OD1117" s="17"/>
      <c r="OE1117" s="17"/>
      <c r="OF1117" s="17"/>
      <c r="OG1117" s="17"/>
      <c r="OH1117" s="17"/>
      <c r="OI1117" s="17"/>
      <c r="OJ1117" s="17"/>
      <c r="OK1117" s="17"/>
      <c r="OL1117" s="17"/>
      <c r="OM1117" s="17"/>
      <c r="ON1117" s="17"/>
      <c r="OO1117" s="17"/>
      <c r="OP1117" s="17"/>
      <c r="OQ1117" s="17"/>
      <c r="OR1117" s="17"/>
      <c r="OS1117" s="17"/>
      <c r="OT1117" s="17"/>
      <c r="OU1117" s="17"/>
      <c r="OV1117" s="17"/>
      <c r="OW1117" s="17"/>
      <c r="OX1117" s="17"/>
      <c r="OY1117" s="17"/>
      <c r="OZ1117" s="17"/>
      <c r="PA1117" s="17"/>
      <c r="PB1117" s="17"/>
      <c r="PC1117" s="17"/>
      <c r="PD1117" s="17"/>
      <c r="PE1117" s="17"/>
      <c r="PF1117" s="17"/>
      <c r="PG1117" s="17"/>
      <c r="PH1117" s="17"/>
      <c r="PI1117" s="17"/>
      <c r="PJ1117" s="17"/>
      <c r="PK1117" s="17"/>
      <c r="PL1117" s="17"/>
      <c r="PM1117" s="17"/>
      <c r="PN1117" s="17"/>
      <c r="PO1117" s="17"/>
      <c r="PP1117" s="17"/>
      <c r="PQ1117" s="17"/>
      <c r="PR1117" s="17"/>
      <c r="PS1117" s="17"/>
      <c r="PT1117" s="17"/>
      <c r="PU1117" s="17"/>
      <c r="PV1117" s="17"/>
      <c r="PW1117" s="17"/>
      <c r="PX1117" s="17"/>
      <c r="PY1117" s="17"/>
      <c r="PZ1117" s="17"/>
      <c r="QA1117" s="17"/>
      <c r="QB1117" s="17"/>
      <c r="QC1117" s="17"/>
      <c r="QD1117" s="17"/>
      <c r="QE1117" s="17"/>
      <c r="QF1117" s="17"/>
      <c r="QG1117" s="17"/>
      <c r="QH1117" s="17"/>
      <c r="QI1117" s="17"/>
      <c r="QJ1117" s="17"/>
      <c r="QK1117" s="17"/>
      <c r="QL1117" s="17"/>
      <c r="QM1117" s="17"/>
      <c r="QN1117" s="17"/>
      <c r="QO1117" s="17"/>
      <c r="QP1117" s="17"/>
      <c r="QQ1117" s="17"/>
      <c r="QR1117" s="17"/>
      <c r="QS1117" s="17"/>
      <c r="QT1117" s="17"/>
      <c r="QU1117" s="17"/>
      <c r="QV1117" s="17"/>
      <c r="QW1117" s="17"/>
      <c r="QX1117" s="17"/>
      <c r="QY1117" s="17"/>
      <c r="QZ1117" s="17"/>
      <c r="RA1117" s="17"/>
      <c r="RB1117" s="17"/>
      <c r="RC1117" s="17"/>
      <c r="RD1117" s="17"/>
      <c r="RE1117" s="17"/>
      <c r="RF1117" s="17"/>
      <c r="RG1117" s="17"/>
      <c r="RH1117" s="17"/>
      <c r="RI1117" s="17"/>
      <c r="RJ1117" s="17"/>
      <c r="RK1117" s="17"/>
      <c r="RL1117" s="17"/>
      <c r="RM1117" s="17"/>
      <c r="RN1117" s="17"/>
      <c r="RO1117" s="17"/>
      <c r="RP1117" s="17"/>
      <c r="RQ1117" s="17"/>
      <c r="RR1117" s="17"/>
      <c r="RS1117" s="17"/>
      <c r="RT1117" s="17"/>
      <c r="RU1117" s="17"/>
      <c r="RV1117" s="17"/>
      <c r="RW1117" s="17"/>
      <c r="RX1117" s="17"/>
      <c r="RY1117" s="17"/>
      <c r="RZ1117" s="17"/>
      <c r="SA1117" s="17"/>
      <c r="SB1117" s="17"/>
      <c r="SC1117" s="17"/>
      <c r="SD1117" s="17"/>
      <c r="SE1117" s="17"/>
      <c r="SF1117" s="17"/>
      <c r="SG1117" s="17"/>
      <c r="SH1117" s="17"/>
      <c r="SI1117" s="17"/>
      <c r="SJ1117" s="17"/>
      <c r="SK1117" s="17"/>
      <c r="SL1117" s="17"/>
      <c r="SM1117" s="17"/>
      <c r="SN1117" s="17"/>
      <c r="SO1117" s="17"/>
      <c r="SP1117" s="17"/>
      <c r="SQ1117" s="17"/>
      <c r="SR1117" s="17"/>
      <c r="SS1117" s="17"/>
      <c r="ST1117" s="17"/>
      <c r="SU1117" s="17"/>
      <c r="SV1117" s="17"/>
      <c r="SW1117" s="17"/>
      <c r="SX1117" s="17"/>
      <c r="SY1117" s="17"/>
      <c r="SZ1117" s="17"/>
      <c r="TA1117" s="17"/>
      <c r="TB1117" s="17"/>
      <c r="TC1117" s="17"/>
      <c r="TD1117" s="17"/>
      <c r="TE1117" s="17"/>
      <c r="TF1117" s="17"/>
      <c r="TG1117" s="17"/>
      <c r="TH1117" s="17"/>
      <c r="TI1117" s="17"/>
      <c r="TJ1117" s="17"/>
      <c r="TK1117" s="17"/>
      <c r="TL1117" s="17"/>
      <c r="TM1117" s="17"/>
      <c r="TN1117" s="17"/>
      <c r="TO1117" s="17"/>
      <c r="TP1117" s="17"/>
      <c r="TQ1117" s="17"/>
      <c r="TR1117" s="17"/>
      <c r="TS1117" s="17"/>
      <c r="TT1117" s="17"/>
      <c r="TU1117" s="17"/>
      <c r="TV1117" s="17"/>
      <c r="TW1117" s="17"/>
      <c r="TX1117" s="17"/>
      <c r="TY1117" s="17"/>
      <c r="TZ1117" s="17"/>
      <c r="UA1117" s="17"/>
      <c r="UB1117" s="17"/>
      <c r="UC1117" s="17"/>
      <c r="UD1117" s="17"/>
      <c r="UE1117" s="17"/>
      <c r="UF1117" s="17"/>
      <c r="UG1117" s="17"/>
      <c r="UH1117" s="17"/>
      <c r="UI1117" s="17"/>
      <c r="UJ1117" s="17"/>
      <c r="UK1117" s="17"/>
      <c r="UL1117" s="17"/>
      <c r="UM1117" s="17"/>
      <c r="UN1117" s="17"/>
      <c r="UO1117" s="17"/>
      <c r="UP1117" s="17"/>
      <c r="UQ1117" s="17"/>
      <c r="UR1117" s="17"/>
      <c r="US1117" s="17"/>
      <c r="UT1117" s="17"/>
      <c r="UU1117" s="17"/>
      <c r="UV1117" s="17"/>
      <c r="UW1117" s="17"/>
      <c r="UX1117" s="17"/>
      <c r="UY1117" s="17"/>
      <c r="UZ1117" s="17"/>
      <c r="VA1117" s="17"/>
      <c r="VB1117" s="17"/>
      <c r="VC1117" s="17"/>
      <c r="VD1117" s="17"/>
      <c r="VE1117" s="17"/>
      <c r="VF1117" s="17"/>
      <c r="VG1117" s="17"/>
      <c r="VH1117" s="17"/>
      <c r="VI1117" s="17"/>
      <c r="VJ1117" s="17"/>
      <c r="VK1117" s="17"/>
      <c r="VL1117" s="17"/>
      <c r="VM1117" s="17"/>
      <c r="VN1117" s="17"/>
      <c r="VO1117" s="17"/>
      <c r="VP1117" s="17"/>
      <c r="VQ1117" s="17"/>
      <c r="VR1117" s="17"/>
      <c r="VS1117" s="17"/>
      <c r="VT1117" s="17"/>
      <c r="VU1117" s="17"/>
      <c r="VV1117" s="17"/>
      <c r="VW1117" s="17"/>
      <c r="VX1117" s="17"/>
      <c r="VY1117" s="17"/>
      <c r="VZ1117" s="17"/>
      <c r="WA1117" s="17"/>
      <c r="WB1117" s="17"/>
      <c r="WC1117" s="17"/>
      <c r="WD1117" s="17"/>
      <c r="WE1117" s="17"/>
      <c r="WF1117" s="17"/>
      <c r="WG1117" s="17"/>
      <c r="WH1117" s="17"/>
      <c r="WI1117" s="17"/>
      <c r="WJ1117" s="17"/>
      <c r="WK1117" s="17"/>
      <c r="WL1117" s="17"/>
      <c r="WM1117" s="17"/>
      <c r="WN1117" s="17"/>
      <c r="WO1117" s="17"/>
      <c r="WP1117" s="17"/>
      <c r="WQ1117" s="17"/>
      <c r="WR1117" s="17"/>
      <c r="WS1117" s="17"/>
      <c r="WT1117" s="17"/>
      <c r="WU1117" s="17"/>
      <c r="WV1117" s="17"/>
      <c r="WW1117" s="17"/>
      <c r="WX1117" s="17"/>
      <c r="WY1117" s="17"/>
      <c r="WZ1117" s="17"/>
      <c r="XA1117" s="17"/>
      <c r="XB1117" s="17"/>
      <c r="XC1117" s="17"/>
      <c r="XD1117" s="17"/>
      <c r="XE1117" s="17"/>
      <c r="XF1117" s="17"/>
      <c r="XG1117" s="17"/>
      <c r="XH1117" s="17"/>
      <c r="XI1117" s="17"/>
      <c r="XJ1117" s="17"/>
      <c r="XK1117" s="17"/>
      <c r="XL1117" s="17"/>
      <c r="XM1117" s="17"/>
      <c r="XN1117" s="17"/>
      <c r="XO1117" s="17"/>
      <c r="XP1117" s="17"/>
      <c r="XQ1117" s="17"/>
      <c r="XR1117" s="17"/>
      <c r="XS1117" s="17"/>
      <c r="XT1117" s="17"/>
      <c r="XU1117" s="17"/>
      <c r="XV1117" s="17"/>
      <c r="XW1117" s="17"/>
      <c r="XX1117" s="17"/>
      <c r="XY1117" s="17"/>
      <c r="XZ1117" s="17"/>
      <c r="YA1117" s="17"/>
      <c r="YB1117" s="17"/>
      <c r="YC1117" s="17"/>
      <c r="YD1117" s="17"/>
      <c r="YE1117" s="17"/>
      <c r="YF1117" s="17"/>
      <c r="YG1117" s="17"/>
      <c r="YH1117" s="17"/>
      <c r="YI1117" s="17"/>
      <c r="YJ1117" s="17"/>
      <c r="YK1117" s="17"/>
      <c r="YL1117" s="17"/>
      <c r="YM1117" s="17"/>
      <c r="YN1117" s="17"/>
      <c r="YO1117" s="17"/>
      <c r="YP1117" s="17"/>
      <c r="YQ1117" s="17"/>
      <c r="YR1117" s="17"/>
      <c r="YS1117" s="17"/>
      <c r="YT1117" s="17"/>
      <c r="YU1117" s="17"/>
      <c r="YV1117" s="17"/>
      <c r="YW1117" s="17"/>
      <c r="YX1117" s="17"/>
      <c r="YY1117" s="17"/>
      <c r="YZ1117" s="17"/>
      <c r="ZA1117" s="17"/>
      <c r="ZB1117" s="17"/>
      <c r="ZC1117" s="17"/>
      <c r="ZD1117" s="17"/>
      <c r="ZE1117" s="17"/>
      <c r="ZF1117" s="17"/>
      <c r="ZG1117" s="17"/>
      <c r="ZH1117" s="17"/>
      <c r="ZI1117" s="17"/>
      <c r="ZJ1117" s="17"/>
      <c r="ZK1117" s="17"/>
      <c r="ZL1117" s="17"/>
      <c r="ZM1117" s="17"/>
      <c r="ZN1117" s="17"/>
      <c r="ZO1117" s="17"/>
      <c r="ZP1117" s="17"/>
      <c r="ZQ1117" s="17"/>
      <c r="ZR1117" s="17"/>
      <c r="ZS1117" s="17"/>
      <c r="ZT1117" s="17"/>
      <c r="ZU1117" s="17"/>
      <c r="ZV1117" s="17"/>
      <c r="ZW1117" s="17"/>
      <c r="ZX1117" s="17"/>
      <c r="ZY1117" s="17"/>
      <c r="ZZ1117" s="17"/>
      <c r="AAA1117" s="17"/>
      <c r="AAB1117" s="17"/>
      <c r="AAC1117" s="17"/>
      <c r="AAD1117" s="17"/>
      <c r="AAE1117" s="17"/>
      <c r="AAF1117" s="17"/>
      <c r="AAG1117" s="17"/>
      <c r="AAH1117" s="17"/>
      <c r="AAI1117" s="17"/>
      <c r="AAJ1117" s="17"/>
      <c r="AAK1117" s="17"/>
      <c r="AAL1117" s="17"/>
      <c r="AAM1117" s="17"/>
      <c r="AAN1117" s="17"/>
      <c r="AAO1117" s="17"/>
      <c r="AAP1117" s="17"/>
      <c r="AAQ1117" s="17"/>
      <c r="AAR1117" s="17"/>
      <c r="AAS1117" s="17"/>
      <c r="AAT1117" s="17"/>
      <c r="AAU1117" s="17"/>
      <c r="AAV1117" s="17"/>
      <c r="AAW1117" s="17"/>
      <c r="AAX1117" s="17"/>
      <c r="AAY1117" s="17"/>
      <c r="AAZ1117" s="17"/>
      <c r="ABA1117" s="17"/>
      <c r="ABB1117" s="17"/>
      <c r="ABC1117" s="17"/>
      <c r="ABD1117" s="17"/>
      <c r="ABE1117" s="17"/>
      <c r="ABF1117" s="17"/>
      <c r="ABG1117" s="17"/>
      <c r="ABH1117" s="17"/>
      <c r="ABI1117" s="17"/>
      <c r="ABJ1117" s="17"/>
      <c r="ABK1117" s="17"/>
      <c r="ABL1117" s="17"/>
      <c r="ABM1117" s="17"/>
      <c r="ABN1117" s="17"/>
      <c r="ABO1117" s="17"/>
      <c r="ABP1117" s="17"/>
      <c r="ABQ1117" s="17"/>
      <c r="ABR1117" s="17"/>
      <c r="ABS1117" s="17"/>
      <c r="ABT1117" s="17"/>
      <c r="ABU1117" s="17"/>
      <c r="ABV1117" s="17"/>
      <c r="ABW1117" s="17"/>
      <c r="ABX1117" s="17"/>
      <c r="ABY1117" s="17"/>
      <c r="ABZ1117" s="17"/>
      <c r="ACA1117" s="17"/>
      <c r="ACB1117" s="17"/>
      <c r="ACC1117" s="17"/>
      <c r="ACD1117" s="17"/>
      <c r="ACE1117" s="17"/>
      <c r="ACF1117" s="17"/>
      <c r="ACG1117" s="17"/>
      <c r="ACH1117" s="17"/>
      <c r="ACI1117" s="17"/>
      <c r="ACJ1117" s="17"/>
      <c r="ACK1117" s="17"/>
      <c r="ACL1117" s="17"/>
      <c r="ACM1117" s="17"/>
      <c r="ACN1117" s="17"/>
      <c r="ACO1117" s="17"/>
      <c r="ACP1117" s="17"/>
      <c r="ACQ1117" s="17"/>
      <c r="ACR1117" s="17"/>
      <c r="ACS1117" s="17"/>
      <c r="ACT1117" s="17"/>
      <c r="ACU1117" s="17"/>
      <c r="ACV1117" s="17"/>
      <c r="ACW1117" s="17"/>
      <c r="ACX1117" s="17"/>
      <c r="ACY1117" s="17"/>
      <c r="ACZ1117" s="17"/>
      <c r="ADA1117" s="17"/>
      <c r="ADB1117" s="17"/>
      <c r="ADC1117" s="17"/>
      <c r="ADD1117" s="17"/>
      <c r="ADE1117" s="17"/>
      <c r="ADF1117" s="17"/>
      <c r="ADG1117" s="17"/>
      <c r="ADH1117" s="17"/>
      <c r="ADI1117" s="17"/>
      <c r="ADJ1117" s="17"/>
      <c r="ADK1117" s="17"/>
      <c r="ADL1117" s="17"/>
      <c r="ADM1117" s="17"/>
      <c r="ADN1117" s="17"/>
      <c r="ADO1117" s="17"/>
      <c r="ADP1117" s="17"/>
      <c r="ADQ1117" s="17"/>
      <c r="ADR1117" s="17"/>
    </row>
    <row r="1118" spans="44:798" s="16" customFormat="1" x14ac:dyDescent="0.25">
      <c r="AR1118" s="56"/>
      <c r="AS1118" s="56"/>
      <c r="AT1118" s="57"/>
      <c r="AU1118" s="56"/>
      <c r="AV1118" s="57"/>
      <c r="AW1118" s="56"/>
      <c r="AX1118" s="56"/>
      <c r="AY1118" s="56"/>
      <c r="AZ1118" s="56"/>
      <c r="BA1118" s="56"/>
      <c r="BB1118" s="56"/>
      <c r="BC1118" s="56"/>
      <c r="BD1118" s="56"/>
      <c r="BE1118" s="51"/>
      <c r="BF1118" s="51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  <c r="HS1118" s="17"/>
      <c r="HT1118" s="17"/>
      <c r="HU1118" s="17"/>
      <c r="HV1118" s="17"/>
      <c r="HW1118" s="17"/>
      <c r="HX1118" s="17"/>
      <c r="HY1118" s="17"/>
      <c r="HZ1118" s="17"/>
      <c r="IA1118" s="17"/>
      <c r="IB1118" s="17"/>
      <c r="IC1118" s="17"/>
      <c r="ID1118" s="17"/>
      <c r="IE1118" s="17"/>
      <c r="IF1118" s="17"/>
      <c r="IG1118" s="17"/>
      <c r="IH1118" s="17"/>
      <c r="II1118" s="17"/>
      <c r="IJ1118" s="17"/>
      <c r="IK1118" s="17"/>
      <c r="IL1118" s="17"/>
      <c r="IM1118" s="17"/>
      <c r="IN1118" s="17"/>
      <c r="IO1118" s="17"/>
      <c r="IP1118" s="17"/>
      <c r="IQ1118" s="17"/>
      <c r="IR1118" s="17"/>
      <c r="IS1118" s="17"/>
      <c r="IT1118" s="17"/>
      <c r="IU1118" s="17"/>
      <c r="IV1118" s="17"/>
      <c r="IW1118" s="17"/>
      <c r="IX1118" s="17"/>
      <c r="IY1118" s="17"/>
      <c r="IZ1118" s="17"/>
      <c r="JA1118" s="17"/>
      <c r="JB1118" s="17"/>
      <c r="JC1118" s="17"/>
      <c r="JD1118" s="17"/>
      <c r="JE1118" s="17"/>
      <c r="JF1118" s="17"/>
      <c r="JG1118" s="17"/>
      <c r="JH1118" s="17"/>
      <c r="JI1118" s="17"/>
      <c r="JJ1118" s="17"/>
      <c r="JK1118" s="17"/>
      <c r="JL1118" s="17"/>
      <c r="JM1118" s="17"/>
      <c r="JN1118" s="17"/>
      <c r="JO1118" s="17"/>
      <c r="JP1118" s="17"/>
      <c r="JQ1118" s="17"/>
      <c r="JR1118" s="17"/>
      <c r="JS1118" s="17"/>
      <c r="JT1118" s="17"/>
      <c r="JU1118" s="17"/>
      <c r="JV1118" s="17"/>
      <c r="JW1118" s="17"/>
      <c r="JX1118" s="17"/>
      <c r="JY1118" s="17"/>
      <c r="JZ1118" s="17"/>
      <c r="KA1118" s="17"/>
      <c r="KB1118" s="17"/>
      <c r="KC1118" s="17"/>
      <c r="KD1118" s="17"/>
      <c r="KE1118" s="17"/>
      <c r="KF1118" s="17"/>
      <c r="KG1118" s="17"/>
      <c r="KH1118" s="17"/>
      <c r="KI1118" s="17"/>
      <c r="KJ1118" s="17"/>
      <c r="KK1118" s="17"/>
      <c r="KL1118" s="17"/>
      <c r="KM1118" s="17"/>
      <c r="KN1118" s="17"/>
      <c r="KO1118" s="17"/>
      <c r="KP1118" s="17"/>
      <c r="KQ1118" s="17"/>
      <c r="KR1118" s="17"/>
      <c r="KS1118" s="17"/>
      <c r="KT1118" s="17"/>
      <c r="KU1118" s="17"/>
      <c r="KV1118" s="17"/>
      <c r="KW1118" s="17"/>
      <c r="KX1118" s="17"/>
      <c r="KY1118" s="17"/>
      <c r="KZ1118" s="17"/>
      <c r="LA1118" s="17"/>
      <c r="LB1118" s="17"/>
      <c r="LC1118" s="17"/>
      <c r="LD1118" s="17"/>
      <c r="LE1118" s="17"/>
      <c r="LF1118" s="17"/>
      <c r="LG1118" s="17"/>
      <c r="LH1118" s="17"/>
      <c r="LI1118" s="17"/>
      <c r="LJ1118" s="17"/>
      <c r="LK1118" s="17"/>
      <c r="LL1118" s="17"/>
      <c r="LM1118" s="17"/>
      <c r="LN1118" s="17"/>
      <c r="LO1118" s="17"/>
      <c r="LP1118" s="17"/>
      <c r="LQ1118" s="17"/>
      <c r="LR1118" s="17"/>
      <c r="LS1118" s="17"/>
      <c r="LT1118" s="17"/>
      <c r="LU1118" s="17"/>
      <c r="LV1118" s="17"/>
      <c r="LW1118" s="17"/>
      <c r="LX1118" s="17"/>
      <c r="LY1118" s="17"/>
      <c r="LZ1118" s="17"/>
      <c r="MA1118" s="17"/>
      <c r="MB1118" s="17"/>
      <c r="MC1118" s="17"/>
      <c r="MD1118" s="17"/>
      <c r="ME1118" s="17"/>
      <c r="MF1118" s="17"/>
      <c r="MG1118" s="17"/>
      <c r="MH1118" s="17"/>
      <c r="MI1118" s="17"/>
      <c r="MJ1118" s="17"/>
      <c r="MK1118" s="17"/>
      <c r="ML1118" s="17"/>
      <c r="MM1118" s="17"/>
      <c r="MN1118" s="17"/>
      <c r="MO1118" s="17"/>
      <c r="MP1118" s="17"/>
      <c r="MQ1118" s="17"/>
      <c r="MR1118" s="17"/>
      <c r="MS1118" s="17"/>
      <c r="MT1118" s="17"/>
      <c r="MU1118" s="17"/>
      <c r="MV1118" s="17"/>
      <c r="MW1118" s="17"/>
      <c r="MX1118" s="17"/>
      <c r="MY1118" s="17"/>
      <c r="MZ1118" s="17"/>
      <c r="NA1118" s="17"/>
      <c r="NB1118" s="17"/>
      <c r="NC1118" s="17"/>
      <c r="ND1118" s="17"/>
      <c r="NE1118" s="17"/>
      <c r="NF1118" s="17"/>
      <c r="NG1118" s="17"/>
      <c r="NH1118" s="17"/>
      <c r="NI1118" s="17"/>
      <c r="NJ1118" s="17"/>
      <c r="NK1118" s="17"/>
      <c r="NL1118" s="17"/>
      <c r="NM1118" s="17"/>
      <c r="NN1118" s="17"/>
      <c r="NO1118" s="17"/>
      <c r="NP1118" s="17"/>
      <c r="NQ1118" s="17"/>
      <c r="NR1118" s="17"/>
      <c r="NS1118" s="17"/>
      <c r="NT1118" s="17"/>
      <c r="NU1118" s="17"/>
      <c r="NV1118" s="17"/>
      <c r="NW1118" s="17"/>
      <c r="NX1118" s="17"/>
      <c r="NY1118" s="17"/>
      <c r="NZ1118" s="17"/>
      <c r="OA1118" s="17"/>
      <c r="OB1118" s="17"/>
      <c r="OC1118" s="17"/>
      <c r="OD1118" s="17"/>
      <c r="OE1118" s="17"/>
      <c r="OF1118" s="17"/>
      <c r="OG1118" s="17"/>
      <c r="OH1118" s="17"/>
      <c r="OI1118" s="17"/>
      <c r="OJ1118" s="17"/>
      <c r="OK1118" s="17"/>
      <c r="OL1118" s="17"/>
      <c r="OM1118" s="17"/>
      <c r="ON1118" s="17"/>
      <c r="OO1118" s="17"/>
      <c r="OP1118" s="17"/>
      <c r="OQ1118" s="17"/>
      <c r="OR1118" s="17"/>
      <c r="OS1118" s="17"/>
      <c r="OT1118" s="17"/>
      <c r="OU1118" s="17"/>
      <c r="OV1118" s="17"/>
      <c r="OW1118" s="17"/>
      <c r="OX1118" s="17"/>
      <c r="OY1118" s="17"/>
      <c r="OZ1118" s="17"/>
      <c r="PA1118" s="17"/>
      <c r="PB1118" s="17"/>
      <c r="PC1118" s="17"/>
      <c r="PD1118" s="17"/>
      <c r="PE1118" s="17"/>
      <c r="PF1118" s="17"/>
      <c r="PG1118" s="17"/>
      <c r="PH1118" s="17"/>
      <c r="PI1118" s="17"/>
      <c r="PJ1118" s="17"/>
      <c r="PK1118" s="17"/>
      <c r="PL1118" s="17"/>
      <c r="PM1118" s="17"/>
      <c r="PN1118" s="17"/>
      <c r="PO1118" s="17"/>
      <c r="PP1118" s="17"/>
      <c r="PQ1118" s="17"/>
      <c r="PR1118" s="17"/>
      <c r="PS1118" s="17"/>
      <c r="PT1118" s="17"/>
      <c r="PU1118" s="17"/>
      <c r="PV1118" s="17"/>
      <c r="PW1118" s="17"/>
      <c r="PX1118" s="17"/>
      <c r="PY1118" s="17"/>
      <c r="PZ1118" s="17"/>
      <c r="QA1118" s="17"/>
      <c r="QB1118" s="17"/>
      <c r="QC1118" s="17"/>
      <c r="QD1118" s="17"/>
      <c r="QE1118" s="17"/>
      <c r="QF1118" s="17"/>
      <c r="QG1118" s="17"/>
      <c r="QH1118" s="17"/>
      <c r="QI1118" s="17"/>
      <c r="QJ1118" s="17"/>
      <c r="QK1118" s="17"/>
      <c r="QL1118" s="17"/>
      <c r="QM1118" s="17"/>
      <c r="QN1118" s="17"/>
      <c r="QO1118" s="17"/>
      <c r="QP1118" s="17"/>
      <c r="QQ1118" s="17"/>
      <c r="QR1118" s="17"/>
      <c r="QS1118" s="17"/>
      <c r="QT1118" s="17"/>
      <c r="QU1118" s="17"/>
      <c r="QV1118" s="17"/>
      <c r="QW1118" s="17"/>
      <c r="QX1118" s="17"/>
      <c r="QY1118" s="17"/>
      <c r="QZ1118" s="17"/>
      <c r="RA1118" s="17"/>
      <c r="RB1118" s="17"/>
      <c r="RC1118" s="17"/>
      <c r="RD1118" s="17"/>
      <c r="RE1118" s="17"/>
      <c r="RF1118" s="17"/>
      <c r="RG1118" s="17"/>
      <c r="RH1118" s="17"/>
      <c r="RI1118" s="17"/>
      <c r="RJ1118" s="17"/>
      <c r="RK1118" s="17"/>
      <c r="RL1118" s="17"/>
      <c r="RM1118" s="17"/>
      <c r="RN1118" s="17"/>
      <c r="RO1118" s="17"/>
      <c r="RP1118" s="17"/>
      <c r="RQ1118" s="17"/>
      <c r="RR1118" s="17"/>
      <c r="RS1118" s="17"/>
      <c r="RT1118" s="17"/>
      <c r="RU1118" s="17"/>
      <c r="RV1118" s="17"/>
      <c r="RW1118" s="17"/>
      <c r="RX1118" s="17"/>
      <c r="RY1118" s="17"/>
      <c r="RZ1118" s="17"/>
      <c r="SA1118" s="17"/>
      <c r="SB1118" s="17"/>
      <c r="SC1118" s="17"/>
      <c r="SD1118" s="17"/>
      <c r="SE1118" s="17"/>
      <c r="SF1118" s="17"/>
      <c r="SG1118" s="17"/>
      <c r="SH1118" s="17"/>
      <c r="SI1118" s="17"/>
      <c r="SJ1118" s="17"/>
      <c r="SK1118" s="17"/>
      <c r="SL1118" s="17"/>
      <c r="SM1118" s="17"/>
      <c r="SN1118" s="17"/>
      <c r="SO1118" s="17"/>
      <c r="SP1118" s="17"/>
      <c r="SQ1118" s="17"/>
      <c r="SR1118" s="17"/>
      <c r="SS1118" s="17"/>
      <c r="ST1118" s="17"/>
      <c r="SU1118" s="17"/>
      <c r="SV1118" s="17"/>
      <c r="SW1118" s="17"/>
      <c r="SX1118" s="17"/>
      <c r="SY1118" s="17"/>
      <c r="SZ1118" s="17"/>
      <c r="TA1118" s="17"/>
      <c r="TB1118" s="17"/>
      <c r="TC1118" s="17"/>
      <c r="TD1118" s="17"/>
      <c r="TE1118" s="17"/>
      <c r="TF1118" s="17"/>
      <c r="TG1118" s="17"/>
      <c r="TH1118" s="17"/>
      <c r="TI1118" s="17"/>
      <c r="TJ1118" s="17"/>
      <c r="TK1118" s="17"/>
      <c r="TL1118" s="17"/>
      <c r="TM1118" s="17"/>
      <c r="TN1118" s="17"/>
      <c r="TO1118" s="17"/>
      <c r="TP1118" s="17"/>
      <c r="TQ1118" s="17"/>
      <c r="TR1118" s="17"/>
      <c r="TS1118" s="17"/>
      <c r="TT1118" s="17"/>
      <c r="TU1118" s="17"/>
      <c r="TV1118" s="17"/>
      <c r="TW1118" s="17"/>
      <c r="TX1118" s="17"/>
      <c r="TY1118" s="17"/>
      <c r="TZ1118" s="17"/>
      <c r="UA1118" s="17"/>
      <c r="UB1118" s="17"/>
      <c r="UC1118" s="17"/>
      <c r="UD1118" s="17"/>
      <c r="UE1118" s="17"/>
      <c r="UF1118" s="17"/>
      <c r="UG1118" s="17"/>
      <c r="UH1118" s="17"/>
      <c r="UI1118" s="17"/>
      <c r="UJ1118" s="17"/>
      <c r="UK1118" s="17"/>
      <c r="UL1118" s="17"/>
      <c r="UM1118" s="17"/>
      <c r="UN1118" s="17"/>
      <c r="UO1118" s="17"/>
      <c r="UP1118" s="17"/>
      <c r="UQ1118" s="17"/>
      <c r="UR1118" s="17"/>
      <c r="US1118" s="17"/>
      <c r="UT1118" s="17"/>
      <c r="UU1118" s="17"/>
      <c r="UV1118" s="17"/>
      <c r="UW1118" s="17"/>
      <c r="UX1118" s="17"/>
      <c r="UY1118" s="17"/>
      <c r="UZ1118" s="17"/>
      <c r="VA1118" s="17"/>
      <c r="VB1118" s="17"/>
      <c r="VC1118" s="17"/>
      <c r="VD1118" s="17"/>
      <c r="VE1118" s="17"/>
      <c r="VF1118" s="17"/>
      <c r="VG1118" s="17"/>
      <c r="VH1118" s="17"/>
      <c r="VI1118" s="17"/>
      <c r="VJ1118" s="17"/>
      <c r="VK1118" s="17"/>
      <c r="VL1118" s="17"/>
      <c r="VM1118" s="17"/>
      <c r="VN1118" s="17"/>
      <c r="VO1118" s="17"/>
      <c r="VP1118" s="17"/>
      <c r="VQ1118" s="17"/>
      <c r="VR1118" s="17"/>
      <c r="VS1118" s="17"/>
      <c r="VT1118" s="17"/>
      <c r="VU1118" s="17"/>
      <c r="VV1118" s="17"/>
      <c r="VW1118" s="17"/>
      <c r="VX1118" s="17"/>
      <c r="VY1118" s="17"/>
      <c r="VZ1118" s="17"/>
      <c r="WA1118" s="17"/>
      <c r="WB1118" s="17"/>
      <c r="WC1118" s="17"/>
      <c r="WD1118" s="17"/>
      <c r="WE1118" s="17"/>
      <c r="WF1118" s="17"/>
      <c r="WG1118" s="17"/>
      <c r="WH1118" s="17"/>
      <c r="WI1118" s="17"/>
      <c r="WJ1118" s="17"/>
      <c r="WK1118" s="17"/>
      <c r="WL1118" s="17"/>
      <c r="WM1118" s="17"/>
      <c r="WN1118" s="17"/>
      <c r="WO1118" s="17"/>
      <c r="WP1118" s="17"/>
      <c r="WQ1118" s="17"/>
      <c r="WR1118" s="17"/>
      <c r="WS1118" s="17"/>
      <c r="WT1118" s="17"/>
      <c r="WU1118" s="17"/>
      <c r="WV1118" s="17"/>
      <c r="WW1118" s="17"/>
      <c r="WX1118" s="17"/>
      <c r="WY1118" s="17"/>
      <c r="WZ1118" s="17"/>
      <c r="XA1118" s="17"/>
      <c r="XB1118" s="17"/>
      <c r="XC1118" s="17"/>
      <c r="XD1118" s="17"/>
      <c r="XE1118" s="17"/>
      <c r="XF1118" s="17"/>
      <c r="XG1118" s="17"/>
      <c r="XH1118" s="17"/>
      <c r="XI1118" s="17"/>
      <c r="XJ1118" s="17"/>
      <c r="XK1118" s="17"/>
      <c r="XL1118" s="17"/>
      <c r="XM1118" s="17"/>
      <c r="XN1118" s="17"/>
      <c r="XO1118" s="17"/>
      <c r="XP1118" s="17"/>
      <c r="XQ1118" s="17"/>
      <c r="XR1118" s="17"/>
      <c r="XS1118" s="17"/>
      <c r="XT1118" s="17"/>
      <c r="XU1118" s="17"/>
      <c r="XV1118" s="17"/>
      <c r="XW1118" s="17"/>
      <c r="XX1118" s="17"/>
      <c r="XY1118" s="17"/>
      <c r="XZ1118" s="17"/>
      <c r="YA1118" s="17"/>
      <c r="YB1118" s="17"/>
      <c r="YC1118" s="17"/>
      <c r="YD1118" s="17"/>
      <c r="YE1118" s="17"/>
      <c r="YF1118" s="17"/>
      <c r="YG1118" s="17"/>
      <c r="YH1118" s="17"/>
      <c r="YI1118" s="17"/>
      <c r="YJ1118" s="17"/>
      <c r="YK1118" s="17"/>
      <c r="YL1118" s="17"/>
      <c r="YM1118" s="17"/>
      <c r="YN1118" s="17"/>
      <c r="YO1118" s="17"/>
      <c r="YP1118" s="17"/>
      <c r="YQ1118" s="17"/>
      <c r="YR1118" s="17"/>
      <c r="YS1118" s="17"/>
      <c r="YT1118" s="17"/>
      <c r="YU1118" s="17"/>
      <c r="YV1118" s="17"/>
      <c r="YW1118" s="17"/>
      <c r="YX1118" s="17"/>
      <c r="YY1118" s="17"/>
      <c r="YZ1118" s="17"/>
      <c r="ZA1118" s="17"/>
      <c r="ZB1118" s="17"/>
      <c r="ZC1118" s="17"/>
      <c r="ZD1118" s="17"/>
      <c r="ZE1118" s="17"/>
      <c r="ZF1118" s="17"/>
      <c r="ZG1118" s="17"/>
      <c r="ZH1118" s="17"/>
      <c r="ZI1118" s="17"/>
      <c r="ZJ1118" s="17"/>
      <c r="ZK1118" s="17"/>
      <c r="ZL1118" s="17"/>
      <c r="ZM1118" s="17"/>
      <c r="ZN1118" s="17"/>
      <c r="ZO1118" s="17"/>
      <c r="ZP1118" s="17"/>
      <c r="ZQ1118" s="17"/>
      <c r="ZR1118" s="17"/>
      <c r="ZS1118" s="17"/>
      <c r="ZT1118" s="17"/>
      <c r="ZU1118" s="17"/>
      <c r="ZV1118" s="17"/>
      <c r="ZW1118" s="17"/>
      <c r="ZX1118" s="17"/>
      <c r="ZY1118" s="17"/>
      <c r="ZZ1118" s="17"/>
      <c r="AAA1118" s="17"/>
      <c r="AAB1118" s="17"/>
      <c r="AAC1118" s="17"/>
      <c r="AAD1118" s="17"/>
      <c r="AAE1118" s="17"/>
      <c r="AAF1118" s="17"/>
      <c r="AAG1118" s="17"/>
      <c r="AAH1118" s="17"/>
      <c r="AAI1118" s="17"/>
      <c r="AAJ1118" s="17"/>
      <c r="AAK1118" s="17"/>
      <c r="AAL1118" s="17"/>
      <c r="AAM1118" s="17"/>
      <c r="AAN1118" s="17"/>
      <c r="AAO1118" s="17"/>
      <c r="AAP1118" s="17"/>
      <c r="AAQ1118" s="17"/>
      <c r="AAR1118" s="17"/>
      <c r="AAS1118" s="17"/>
      <c r="AAT1118" s="17"/>
      <c r="AAU1118" s="17"/>
      <c r="AAV1118" s="17"/>
      <c r="AAW1118" s="17"/>
      <c r="AAX1118" s="17"/>
      <c r="AAY1118" s="17"/>
      <c r="AAZ1118" s="17"/>
      <c r="ABA1118" s="17"/>
      <c r="ABB1118" s="17"/>
      <c r="ABC1118" s="17"/>
      <c r="ABD1118" s="17"/>
      <c r="ABE1118" s="17"/>
      <c r="ABF1118" s="17"/>
      <c r="ABG1118" s="17"/>
      <c r="ABH1118" s="17"/>
      <c r="ABI1118" s="17"/>
      <c r="ABJ1118" s="17"/>
      <c r="ABK1118" s="17"/>
      <c r="ABL1118" s="17"/>
      <c r="ABM1118" s="17"/>
      <c r="ABN1118" s="17"/>
      <c r="ABO1118" s="17"/>
      <c r="ABP1118" s="17"/>
      <c r="ABQ1118" s="17"/>
      <c r="ABR1118" s="17"/>
      <c r="ABS1118" s="17"/>
      <c r="ABT1118" s="17"/>
      <c r="ABU1118" s="17"/>
      <c r="ABV1118" s="17"/>
      <c r="ABW1118" s="17"/>
      <c r="ABX1118" s="17"/>
      <c r="ABY1118" s="17"/>
      <c r="ABZ1118" s="17"/>
      <c r="ACA1118" s="17"/>
      <c r="ACB1118" s="17"/>
      <c r="ACC1118" s="17"/>
      <c r="ACD1118" s="17"/>
      <c r="ACE1118" s="17"/>
      <c r="ACF1118" s="17"/>
      <c r="ACG1118" s="17"/>
      <c r="ACH1118" s="17"/>
      <c r="ACI1118" s="17"/>
      <c r="ACJ1118" s="17"/>
      <c r="ACK1118" s="17"/>
      <c r="ACL1118" s="17"/>
      <c r="ACM1118" s="17"/>
      <c r="ACN1118" s="17"/>
      <c r="ACO1118" s="17"/>
      <c r="ACP1118" s="17"/>
      <c r="ACQ1118" s="17"/>
      <c r="ACR1118" s="17"/>
      <c r="ACS1118" s="17"/>
      <c r="ACT1118" s="17"/>
      <c r="ACU1118" s="17"/>
      <c r="ACV1118" s="17"/>
      <c r="ACW1118" s="17"/>
      <c r="ACX1118" s="17"/>
      <c r="ACY1118" s="17"/>
      <c r="ACZ1118" s="17"/>
      <c r="ADA1118" s="17"/>
      <c r="ADB1118" s="17"/>
      <c r="ADC1118" s="17"/>
      <c r="ADD1118" s="17"/>
      <c r="ADE1118" s="17"/>
      <c r="ADF1118" s="17"/>
      <c r="ADG1118" s="17"/>
      <c r="ADH1118" s="17"/>
      <c r="ADI1118" s="17"/>
      <c r="ADJ1118" s="17"/>
      <c r="ADK1118" s="17"/>
      <c r="ADL1118" s="17"/>
      <c r="ADM1118" s="17"/>
      <c r="ADN1118" s="17"/>
      <c r="ADO1118" s="17"/>
      <c r="ADP1118" s="17"/>
      <c r="ADQ1118" s="17"/>
      <c r="ADR1118" s="17"/>
    </row>
    <row r="1119" spans="44:798" s="16" customFormat="1" x14ac:dyDescent="0.25">
      <c r="AR1119" s="56"/>
      <c r="AS1119" s="56"/>
      <c r="AT1119" s="57"/>
      <c r="AU1119" s="56"/>
      <c r="AV1119" s="57"/>
      <c r="AW1119" s="56"/>
      <c r="AX1119" s="56"/>
      <c r="AY1119" s="56"/>
      <c r="AZ1119" s="56"/>
      <c r="BA1119" s="56"/>
      <c r="BB1119" s="56"/>
      <c r="BC1119" s="56"/>
      <c r="BD1119" s="56"/>
      <c r="BE1119" s="51"/>
      <c r="BF1119" s="51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  <c r="HS1119" s="17"/>
      <c r="HT1119" s="17"/>
      <c r="HU1119" s="17"/>
      <c r="HV1119" s="17"/>
      <c r="HW1119" s="17"/>
      <c r="HX1119" s="17"/>
      <c r="HY1119" s="17"/>
      <c r="HZ1119" s="17"/>
      <c r="IA1119" s="17"/>
      <c r="IB1119" s="17"/>
      <c r="IC1119" s="17"/>
      <c r="ID1119" s="17"/>
      <c r="IE1119" s="17"/>
      <c r="IF1119" s="17"/>
      <c r="IG1119" s="17"/>
      <c r="IH1119" s="17"/>
      <c r="II1119" s="17"/>
      <c r="IJ1119" s="17"/>
      <c r="IK1119" s="17"/>
      <c r="IL1119" s="17"/>
      <c r="IM1119" s="17"/>
      <c r="IN1119" s="17"/>
      <c r="IO1119" s="17"/>
      <c r="IP1119" s="17"/>
      <c r="IQ1119" s="17"/>
      <c r="IR1119" s="17"/>
      <c r="IS1119" s="17"/>
      <c r="IT1119" s="17"/>
      <c r="IU1119" s="17"/>
      <c r="IV1119" s="17"/>
      <c r="IW1119" s="17"/>
      <c r="IX1119" s="17"/>
      <c r="IY1119" s="17"/>
      <c r="IZ1119" s="17"/>
      <c r="JA1119" s="17"/>
      <c r="JB1119" s="17"/>
      <c r="JC1119" s="17"/>
      <c r="JD1119" s="17"/>
      <c r="JE1119" s="17"/>
      <c r="JF1119" s="17"/>
      <c r="JG1119" s="17"/>
      <c r="JH1119" s="17"/>
      <c r="JI1119" s="17"/>
      <c r="JJ1119" s="17"/>
      <c r="JK1119" s="17"/>
      <c r="JL1119" s="17"/>
      <c r="JM1119" s="17"/>
      <c r="JN1119" s="17"/>
      <c r="JO1119" s="17"/>
      <c r="JP1119" s="17"/>
      <c r="JQ1119" s="17"/>
      <c r="JR1119" s="17"/>
      <c r="JS1119" s="17"/>
      <c r="JT1119" s="17"/>
      <c r="JU1119" s="17"/>
      <c r="JV1119" s="17"/>
      <c r="JW1119" s="17"/>
      <c r="JX1119" s="17"/>
      <c r="JY1119" s="17"/>
      <c r="JZ1119" s="17"/>
      <c r="KA1119" s="17"/>
      <c r="KB1119" s="17"/>
      <c r="KC1119" s="17"/>
      <c r="KD1119" s="17"/>
      <c r="KE1119" s="17"/>
      <c r="KF1119" s="17"/>
      <c r="KG1119" s="17"/>
      <c r="KH1119" s="17"/>
      <c r="KI1119" s="17"/>
      <c r="KJ1119" s="17"/>
      <c r="KK1119" s="17"/>
      <c r="KL1119" s="17"/>
      <c r="KM1119" s="17"/>
      <c r="KN1119" s="17"/>
      <c r="KO1119" s="17"/>
      <c r="KP1119" s="17"/>
      <c r="KQ1119" s="17"/>
      <c r="KR1119" s="17"/>
      <c r="KS1119" s="17"/>
      <c r="KT1119" s="17"/>
      <c r="KU1119" s="17"/>
      <c r="KV1119" s="17"/>
      <c r="KW1119" s="17"/>
      <c r="KX1119" s="17"/>
      <c r="KY1119" s="17"/>
      <c r="KZ1119" s="17"/>
      <c r="LA1119" s="17"/>
      <c r="LB1119" s="17"/>
      <c r="LC1119" s="17"/>
      <c r="LD1119" s="17"/>
      <c r="LE1119" s="17"/>
      <c r="LF1119" s="17"/>
      <c r="LG1119" s="17"/>
      <c r="LH1119" s="17"/>
      <c r="LI1119" s="17"/>
      <c r="LJ1119" s="17"/>
      <c r="LK1119" s="17"/>
      <c r="LL1119" s="17"/>
      <c r="LM1119" s="17"/>
      <c r="LN1119" s="17"/>
      <c r="LO1119" s="17"/>
      <c r="LP1119" s="17"/>
      <c r="LQ1119" s="17"/>
      <c r="LR1119" s="17"/>
      <c r="LS1119" s="17"/>
      <c r="LT1119" s="17"/>
      <c r="LU1119" s="17"/>
      <c r="LV1119" s="17"/>
      <c r="LW1119" s="17"/>
      <c r="LX1119" s="17"/>
      <c r="LY1119" s="17"/>
      <c r="LZ1119" s="17"/>
      <c r="MA1119" s="17"/>
      <c r="MB1119" s="17"/>
      <c r="MC1119" s="17"/>
      <c r="MD1119" s="17"/>
      <c r="ME1119" s="17"/>
      <c r="MF1119" s="17"/>
      <c r="MG1119" s="17"/>
      <c r="MH1119" s="17"/>
      <c r="MI1119" s="17"/>
      <c r="MJ1119" s="17"/>
      <c r="MK1119" s="17"/>
      <c r="ML1119" s="17"/>
      <c r="MM1119" s="17"/>
      <c r="MN1119" s="17"/>
      <c r="MO1119" s="17"/>
      <c r="MP1119" s="17"/>
      <c r="MQ1119" s="17"/>
      <c r="MR1119" s="17"/>
      <c r="MS1119" s="17"/>
      <c r="MT1119" s="17"/>
      <c r="MU1119" s="17"/>
      <c r="MV1119" s="17"/>
      <c r="MW1119" s="17"/>
      <c r="MX1119" s="17"/>
      <c r="MY1119" s="17"/>
      <c r="MZ1119" s="17"/>
      <c r="NA1119" s="17"/>
      <c r="NB1119" s="17"/>
      <c r="NC1119" s="17"/>
      <c r="ND1119" s="17"/>
      <c r="NE1119" s="17"/>
      <c r="NF1119" s="17"/>
      <c r="NG1119" s="17"/>
      <c r="NH1119" s="17"/>
      <c r="NI1119" s="17"/>
      <c r="NJ1119" s="17"/>
      <c r="NK1119" s="17"/>
      <c r="NL1119" s="17"/>
      <c r="NM1119" s="17"/>
      <c r="NN1119" s="17"/>
      <c r="NO1119" s="17"/>
      <c r="NP1119" s="17"/>
      <c r="NQ1119" s="17"/>
      <c r="NR1119" s="17"/>
      <c r="NS1119" s="17"/>
      <c r="NT1119" s="17"/>
      <c r="NU1119" s="17"/>
      <c r="NV1119" s="17"/>
      <c r="NW1119" s="17"/>
      <c r="NX1119" s="17"/>
      <c r="NY1119" s="17"/>
      <c r="NZ1119" s="17"/>
      <c r="OA1119" s="17"/>
      <c r="OB1119" s="17"/>
      <c r="OC1119" s="17"/>
      <c r="OD1119" s="17"/>
      <c r="OE1119" s="17"/>
      <c r="OF1119" s="17"/>
      <c r="OG1119" s="17"/>
      <c r="OH1119" s="17"/>
      <c r="OI1119" s="17"/>
      <c r="OJ1119" s="17"/>
      <c r="OK1119" s="17"/>
      <c r="OL1119" s="17"/>
      <c r="OM1119" s="17"/>
      <c r="ON1119" s="17"/>
      <c r="OO1119" s="17"/>
      <c r="OP1119" s="17"/>
      <c r="OQ1119" s="17"/>
      <c r="OR1119" s="17"/>
      <c r="OS1119" s="17"/>
      <c r="OT1119" s="17"/>
      <c r="OU1119" s="17"/>
      <c r="OV1119" s="17"/>
      <c r="OW1119" s="17"/>
      <c r="OX1119" s="17"/>
      <c r="OY1119" s="17"/>
      <c r="OZ1119" s="17"/>
      <c r="PA1119" s="17"/>
      <c r="PB1119" s="17"/>
      <c r="PC1119" s="17"/>
      <c r="PD1119" s="17"/>
      <c r="PE1119" s="17"/>
      <c r="PF1119" s="17"/>
      <c r="PG1119" s="17"/>
      <c r="PH1119" s="17"/>
      <c r="PI1119" s="17"/>
      <c r="PJ1119" s="17"/>
      <c r="PK1119" s="17"/>
      <c r="PL1119" s="17"/>
      <c r="PM1119" s="17"/>
      <c r="PN1119" s="17"/>
      <c r="PO1119" s="17"/>
      <c r="PP1119" s="17"/>
      <c r="PQ1119" s="17"/>
      <c r="PR1119" s="17"/>
      <c r="PS1119" s="17"/>
      <c r="PT1119" s="17"/>
      <c r="PU1119" s="17"/>
      <c r="PV1119" s="17"/>
      <c r="PW1119" s="17"/>
      <c r="PX1119" s="17"/>
      <c r="PY1119" s="17"/>
      <c r="PZ1119" s="17"/>
      <c r="QA1119" s="17"/>
      <c r="QB1119" s="17"/>
      <c r="QC1119" s="17"/>
      <c r="QD1119" s="17"/>
      <c r="QE1119" s="17"/>
      <c r="QF1119" s="17"/>
      <c r="QG1119" s="17"/>
      <c r="QH1119" s="17"/>
      <c r="QI1119" s="17"/>
      <c r="QJ1119" s="17"/>
      <c r="QK1119" s="17"/>
      <c r="QL1119" s="17"/>
      <c r="QM1119" s="17"/>
      <c r="QN1119" s="17"/>
      <c r="QO1119" s="17"/>
      <c r="QP1119" s="17"/>
      <c r="QQ1119" s="17"/>
      <c r="QR1119" s="17"/>
      <c r="QS1119" s="17"/>
      <c r="QT1119" s="17"/>
      <c r="QU1119" s="17"/>
      <c r="QV1119" s="17"/>
      <c r="QW1119" s="17"/>
      <c r="QX1119" s="17"/>
      <c r="QY1119" s="17"/>
      <c r="QZ1119" s="17"/>
      <c r="RA1119" s="17"/>
      <c r="RB1119" s="17"/>
      <c r="RC1119" s="17"/>
      <c r="RD1119" s="17"/>
      <c r="RE1119" s="17"/>
      <c r="RF1119" s="17"/>
      <c r="RG1119" s="17"/>
      <c r="RH1119" s="17"/>
      <c r="RI1119" s="17"/>
      <c r="RJ1119" s="17"/>
      <c r="RK1119" s="17"/>
      <c r="RL1119" s="17"/>
      <c r="RM1119" s="17"/>
      <c r="RN1119" s="17"/>
      <c r="RO1119" s="17"/>
      <c r="RP1119" s="17"/>
      <c r="RQ1119" s="17"/>
      <c r="RR1119" s="17"/>
      <c r="RS1119" s="17"/>
      <c r="RT1119" s="17"/>
      <c r="RU1119" s="17"/>
      <c r="RV1119" s="17"/>
      <c r="RW1119" s="17"/>
      <c r="RX1119" s="17"/>
      <c r="RY1119" s="17"/>
      <c r="RZ1119" s="17"/>
      <c r="SA1119" s="17"/>
      <c r="SB1119" s="17"/>
      <c r="SC1119" s="17"/>
      <c r="SD1119" s="17"/>
      <c r="SE1119" s="17"/>
      <c r="SF1119" s="17"/>
      <c r="SG1119" s="17"/>
      <c r="SH1119" s="17"/>
      <c r="SI1119" s="17"/>
      <c r="SJ1119" s="17"/>
      <c r="SK1119" s="17"/>
      <c r="SL1119" s="17"/>
      <c r="SM1119" s="17"/>
      <c r="SN1119" s="17"/>
      <c r="SO1119" s="17"/>
      <c r="SP1119" s="17"/>
      <c r="SQ1119" s="17"/>
      <c r="SR1119" s="17"/>
      <c r="SS1119" s="17"/>
      <c r="ST1119" s="17"/>
      <c r="SU1119" s="17"/>
      <c r="SV1119" s="17"/>
      <c r="SW1119" s="17"/>
      <c r="SX1119" s="17"/>
      <c r="SY1119" s="17"/>
      <c r="SZ1119" s="17"/>
      <c r="TA1119" s="17"/>
      <c r="TB1119" s="17"/>
      <c r="TC1119" s="17"/>
      <c r="TD1119" s="17"/>
      <c r="TE1119" s="17"/>
      <c r="TF1119" s="17"/>
      <c r="TG1119" s="17"/>
      <c r="TH1119" s="17"/>
      <c r="TI1119" s="17"/>
      <c r="TJ1119" s="17"/>
      <c r="TK1119" s="17"/>
      <c r="TL1119" s="17"/>
      <c r="TM1119" s="17"/>
      <c r="TN1119" s="17"/>
      <c r="TO1119" s="17"/>
      <c r="TP1119" s="17"/>
      <c r="TQ1119" s="17"/>
      <c r="TR1119" s="17"/>
      <c r="TS1119" s="17"/>
      <c r="TT1119" s="17"/>
      <c r="TU1119" s="17"/>
      <c r="TV1119" s="17"/>
      <c r="TW1119" s="17"/>
      <c r="TX1119" s="17"/>
      <c r="TY1119" s="17"/>
      <c r="TZ1119" s="17"/>
      <c r="UA1119" s="17"/>
      <c r="UB1119" s="17"/>
      <c r="UC1119" s="17"/>
      <c r="UD1119" s="17"/>
      <c r="UE1119" s="17"/>
      <c r="UF1119" s="17"/>
      <c r="UG1119" s="17"/>
      <c r="UH1119" s="17"/>
      <c r="UI1119" s="17"/>
      <c r="UJ1119" s="17"/>
      <c r="UK1119" s="17"/>
      <c r="UL1119" s="17"/>
      <c r="UM1119" s="17"/>
      <c r="UN1119" s="17"/>
      <c r="UO1119" s="17"/>
      <c r="UP1119" s="17"/>
      <c r="UQ1119" s="17"/>
      <c r="UR1119" s="17"/>
      <c r="US1119" s="17"/>
      <c r="UT1119" s="17"/>
      <c r="UU1119" s="17"/>
      <c r="UV1119" s="17"/>
      <c r="UW1119" s="17"/>
      <c r="UX1119" s="17"/>
      <c r="UY1119" s="17"/>
      <c r="UZ1119" s="17"/>
      <c r="VA1119" s="17"/>
      <c r="VB1119" s="17"/>
      <c r="VC1119" s="17"/>
      <c r="VD1119" s="17"/>
      <c r="VE1119" s="17"/>
      <c r="VF1119" s="17"/>
      <c r="VG1119" s="17"/>
      <c r="VH1119" s="17"/>
      <c r="VI1119" s="17"/>
      <c r="VJ1119" s="17"/>
      <c r="VK1119" s="17"/>
      <c r="VL1119" s="17"/>
      <c r="VM1119" s="17"/>
      <c r="VN1119" s="17"/>
      <c r="VO1119" s="17"/>
      <c r="VP1119" s="17"/>
      <c r="VQ1119" s="17"/>
      <c r="VR1119" s="17"/>
      <c r="VS1119" s="17"/>
      <c r="VT1119" s="17"/>
      <c r="VU1119" s="17"/>
      <c r="VV1119" s="17"/>
      <c r="VW1119" s="17"/>
      <c r="VX1119" s="17"/>
      <c r="VY1119" s="17"/>
      <c r="VZ1119" s="17"/>
      <c r="WA1119" s="17"/>
      <c r="WB1119" s="17"/>
      <c r="WC1119" s="17"/>
      <c r="WD1119" s="17"/>
      <c r="WE1119" s="17"/>
      <c r="WF1119" s="17"/>
      <c r="WG1119" s="17"/>
      <c r="WH1119" s="17"/>
      <c r="WI1119" s="17"/>
      <c r="WJ1119" s="17"/>
      <c r="WK1119" s="17"/>
      <c r="WL1119" s="17"/>
      <c r="WM1119" s="17"/>
      <c r="WN1119" s="17"/>
      <c r="WO1119" s="17"/>
      <c r="WP1119" s="17"/>
      <c r="WQ1119" s="17"/>
      <c r="WR1119" s="17"/>
      <c r="WS1119" s="17"/>
      <c r="WT1119" s="17"/>
      <c r="WU1119" s="17"/>
      <c r="WV1119" s="17"/>
      <c r="WW1119" s="17"/>
      <c r="WX1119" s="17"/>
      <c r="WY1119" s="17"/>
      <c r="WZ1119" s="17"/>
      <c r="XA1119" s="17"/>
      <c r="XB1119" s="17"/>
      <c r="XC1119" s="17"/>
      <c r="XD1119" s="17"/>
      <c r="XE1119" s="17"/>
      <c r="XF1119" s="17"/>
      <c r="XG1119" s="17"/>
      <c r="XH1119" s="17"/>
      <c r="XI1119" s="17"/>
      <c r="XJ1119" s="17"/>
      <c r="XK1119" s="17"/>
      <c r="XL1119" s="17"/>
      <c r="XM1119" s="17"/>
      <c r="XN1119" s="17"/>
      <c r="XO1119" s="17"/>
      <c r="XP1119" s="17"/>
      <c r="XQ1119" s="17"/>
      <c r="XR1119" s="17"/>
      <c r="XS1119" s="17"/>
      <c r="XT1119" s="17"/>
      <c r="XU1119" s="17"/>
      <c r="XV1119" s="17"/>
      <c r="XW1119" s="17"/>
      <c r="XX1119" s="17"/>
      <c r="XY1119" s="17"/>
      <c r="XZ1119" s="17"/>
      <c r="YA1119" s="17"/>
      <c r="YB1119" s="17"/>
      <c r="YC1119" s="17"/>
      <c r="YD1119" s="17"/>
      <c r="YE1119" s="17"/>
      <c r="YF1119" s="17"/>
      <c r="YG1119" s="17"/>
      <c r="YH1119" s="17"/>
      <c r="YI1119" s="17"/>
      <c r="YJ1119" s="17"/>
      <c r="YK1119" s="17"/>
      <c r="YL1119" s="17"/>
      <c r="YM1119" s="17"/>
      <c r="YN1119" s="17"/>
      <c r="YO1119" s="17"/>
      <c r="YP1119" s="17"/>
      <c r="YQ1119" s="17"/>
      <c r="YR1119" s="17"/>
      <c r="YS1119" s="17"/>
      <c r="YT1119" s="17"/>
      <c r="YU1119" s="17"/>
      <c r="YV1119" s="17"/>
      <c r="YW1119" s="17"/>
      <c r="YX1119" s="17"/>
      <c r="YY1119" s="17"/>
      <c r="YZ1119" s="17"/>
      <c r="ZA1119" s="17"/>
      <c r="ZB1119" s="17"/>
      <c r="ZC1119" s="17"/>
      <c r="ZD1119" s="17"/>
      <c r="ZE1119" s="17"/>
      <c r="ZF1119" s="17"/>
      <c r="ZG1119" s="17"/>
      <c r="ZH1119" s="17"/>
      <c r="ZI1119" s="17"/>
      <c r="ZJ1119" s="17"/>
      <c r="ZK1119" s="17"/>
      <c r="ZL1119" s="17"/>
      <c r="ZM1119" s="17"/>
      <c r="ZN1119" s="17"/>
      <c r="ZO1119" s="17"/>
      <c r="ZP1119" s="17"/>
      <c r="ZQ1119" s="17"/>
      <c r="ZR1119" s="17"/>
      <c r="ZS1119" s="17"/>
      <c r="ZT1119" s="17"/>
      <c r="ZU1119" s="17"/>
      <c r="ZV1119" s="17"/>
      <c r="ZW1119" s="17"/>
      <c r="ZX1119" s="17"/>
      <c r="ZY1119" s="17"/>
      <c r="ZZ1119" s="17"/>
      <c r="AAA1119" s="17"/>
      <c r="AAB1119" s="17"/>
      <c r="AAC1119" s="17"/>
      <c r="AAD1119" s="17"/>
      <c r="AAE1119" s="17"/>
      <c r="AAF1119" s="17"/>
      <c r="AAG1119" s="17"/>
      <c r="AAH1119" s="17"/>
      <c r="AAI1119" s="17"/>
      <c r="AAJ1119" s="17"/>
      <c r="AAK1119" s="17"/>
      <c r="AAL1119" s="17"/>
      <c r="AAM1119" s="17"/>
      <c r="AAN1119" s="17"/>
      <c r="AAO1119" s="17"/>
      <c r="AAP1119" s="17"/>
      <c r="AAQ1119" s="17"/>
      <c r="AAR1119" s="17"/>
      <c r="AAS1119" s="17"/>
      <c r="AAT1119" s="17"/>
      <c r="AAU1119" s="17"/>
      <c r="AAV1119" s="17"/>
      <c r="AAW1119" s="17"/>
      <c r="AAX1119" s="17"/>
      <c r="AAY1119" s="17"/>
      <c r="AAZ1119" s="17"/>
      <c r="ABA1119" s="17"/>
      <c r="ABB1119" s="17"/>
      <c r="ABC1119" s="17"/>
      <c r="ABD1119" s="17"/>
      <c r="ABE1119" s="17"/>
      <c r="ABF1119" s="17"/>
      <c r="ABG1119" s="17"/>
      <c r="ABH1119" s="17"/>
      <c r="ABI1119" s="17"/>
      <c r="ABJ1119" s="17"/>
      <c r="ABK1119" s="17"/>
      <c r="ABL1119" s="17"/>
      <c r="ABM1119" s="17"/>
      <c r="ABN1119" s="17"/>
      <c r="ABO1119" s="17"/>
      <c r="ABP1119" s="17"/>
      <c r="ABQ1119" s="17"/>
      <c r="ABR1119" s="17"/>
      <c r="ABS1119" s="17"/>
      <c r="ABT1119" s="17"/>
      <c r="ABU1119" s="17"/>
      <c r="ABV1119" s="17"/>
      <c r="ABW1119" s="17"/>
      <c r="ABX1119" s="17"/>
      <c r="ABY1119" s="17"/>
      <c r="ABZ1119" s="17"/>
      <c r="ACA1119" s="17"/>
      <c r="ACB1119" s="17"/>
      <c r="ACC1119" s="17"/>
      <c r="ACD1119" s="17"/>
      <c r="ACE1119" s="17"/>
      <c r="ACF1119" s="17"/>
      <c r="ACG1119" s="17"/>
      <c r="ACH1119" s="17"/>
      <c r="ACI1119" s="17"/>
      <c r="ACJ1119" s="17"/>
      <c r="ACK1119" s="17"/>
      <c r="ACL1119" s="17"/>
      <c r="ACM1119" s="17"/>
      <c r="ACN1119" s="17"/>
      <c r="ACO1119" s="17"/>
      <c r="ACP1119" s="17"/>
      <c r="ACQ1119" s="17"/>
      <c r="ACR1119" s="17"/>
      <c r="ACS1119" s="17"/>
      <c r="ACT1119" s="17"/>
      <c r="ACU1119" s="17"/>
      <c r="ACV1119" s="17"/>
      <c r="ACW1119" s="17"/>
      <c r="ACX1119" s="17"/>
      <c r="ACY1119" s="17"/>
      <c r="ACZ1119" s="17"/>
      <c r="ADA1119" s="17"/>
      <c r="ADB1119" s="17"/>
      <c r="ADC1119" s="17"/>
      <c r="ADD1119" s="17"/>
      <c r="ADE1119" s="17"/>
      <c r="ADF1119" s="17"/>
      <c r="ADG1119" s="17"/>
      <c r="ADH1119" s="17"/>
      <c r="ADI1119" s="17"/>
      <c r="ADJ1119" s="17"/>
      <c r="ADK1119" s="17"/>
      <c r="ADL1119" s="17"/>
      <c r="ADM1119" s="17"/>
      <c r="ADN1119" s="17"/>
      <c r="ADO1119" s="17"/>
      <c r="ADP1119" s="17"/>
      <c r="ADQ1119" s="17"/>
      <c r="ADR1119" s="17"/>
    </row>
    <row r="1120" spans="44:798" s="16" customFormat="1" x14ac:dyDescent="0.25">
      <c r="AR1120" s="56"/>
      <c r="AS1120" s="56"/>
      <c r="AT1120" s="57"/>
      <c r="AU1120" s="56"/>
      <c r="AV1120" s="57"/>
      <c r="AW1120" s="56"/>
      <c r="AX1120" s="56"/>
      <c r="AY1120" s="56"/>
      <c r="AZ1120" s="56"/>
      <c r="BA1120" s="56"/>
      <c r="BB1120" s="56"/>
      <c r="BC1120" s="56"/>
      <c r="BD1120" s="56"/>
      <c r="BE1120" s="51"/>
      <c r="BF1120" s="51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  <c r="IF1120" s="17"/>
      <c r="IG1120" s="17"/>
      <c r="IH1120" s="17"/>
      <c r="II1120" s="17"/>
      <c r="IJ1120" s="17"/>
      <c r="IK1120" s="17"/>
      <c r="IL1120" s="17"/>
      <c r="IM1120" s="17"/>
      <c r="IN1120" s="17"/>
      <c r="IO1120" s="17"/>
      <c r="IP1120" s="17"/>
      <c r="IQ1120" s="17"/>
      <c r="IR1120" s="17"/>
      <c r="IS1120" s="17"/>
      <c r="IT1120" s="17"/>
      <c r="IU1120" s="17"/>
      <c r="IV1120" s="17"/>
      <c r="IW1120" s="17"/>
      <c r="IX1120" s="17"/>
      <c r="IY1120" s="17"/>
      <c r="IZ1120" s="17"/>
      <c r="JA1120" s="17"/>
      <c r="JB1120" s="17"/>
      <c r="JC1120" s="17"/>
      <c r="JD1120" s="17"/>
      <c r="JE1120" s="17"/>
      <c r="JF1120" s="17"/>
      <c r="JG1120" s="17"/>
      <c r="JH1120" s="17"/>
      <c r="JI1120" s="17"/>
      <c r="JJ1120" s="17"/>
      <c r="JK1120" s="17"/>
      <c r="JL1120" s="17"/>
      <c r="JM1120" s="17"/>
      <c r="JN1120" s="17"/>
      <c r="JO1120" s="17"/>
      <c r="JP1120" s="17"/>
      <c r="JQ1120" s="17"/>
      <c r="JR1120" s="17"/>
      <c r="JS1120" s="17"/>
      <c r="JT1120" s="17"/>
      <c r="JU1120" s="17"/>
      <c r="JV1120" s="17"/>
      <c r="JW1120" s="17"/>
      <c r="JX1120" s="17"/>
      <c r="JY1120" s="17"/>
      <c r="JZ1120" s="17"/>
      <c r="KA1120" s="17"/>
      <c r="KB1120" s="17"/>
      <c r="KC1120" s="17"/>
      <c r="KD1120" s="17"/>
      <c r="KE1120" s="17"/>
      <c r="KF1120" s="17"/>
      <c r="KG1120" s="17"/>
      <c r="KH1120" s="17"/>
      <c r="KI1120" s="17"/>
      <c r="KJ1120" s="17"/>
      <c r="KK1120" s="17"/>
      <c r="KL1120" s="17"/>
      <c r="KM1120" s="17"/>
      <c r="KN1120" s="17"/>
      <c r="KO1120" s="17"/>
      <c r="KP1120" s="17"/>
      <c r="KQ1120" s="17"/>
      <c r="KR1120" s="17"/>
      <c r="KS1120" s="17"/>
      <c r="KT1120" s="17"/>
      <c r="KU1120" s="17"/>
      <c r="KV1120" s="17"/>
      <c r="KW1120" s="17"/>
      <c r="KX1120" s="17"/>
      <c r="KY1120" s="17"/>
      <c r="KZ1120" s="17"/>
      <c r="LA1120" s="17"/>
      <c r="LB1120" s="17"/>
      <c r="LC1120" s="17"/>
      <c r="LD1120" s="17"/>
      <c r="LE1120" s="17"/>
      <c r="LF1120" s="17"/>
      <c r="LG1120" s="17"/>
      <c r="LH1120" s="17"/>
      <c r="LI1120" s="17"/>
      <c r="LJ1120" s="17"/>
      <c r="LK1120" s="17"/>
      <c r="LL1120" s="17"/>
      <c r="LM1120" s="17"/>
      <c r="LN1120" s="17"/>
      <c r="LO1120" s="17"/>
      <c r="LP1120" s="17"/>
      <c r="LQ1120" s="17"/>
      <c r="LR1120" s="17"/>
      <c r="LS1120" s="17"/>
      <c r="LT1120" s="17"/>
      <c r="LU1120" s="17"/>
      <c r="LV1120" s="17"/>
      <c r="LW1120" s="17"/>
      <c r="LX1120" s="17"/>
      <c r="LY1120" s="17"/>
      <c r="LZ1120" s="17"/>
      <c r="MA1120" s="17"/>
      <c r="MB1120" s="17"/>
      <c r="MC1120" s="17"/>
      <c r="MD1120" s="17"/>
      <c r="ME1120" s="17"/>
      <c r="MF1120" s="17"/>
      <c r="MG1120" s="17"/>
      <c r="MH1120" s="17"/>
      <c r="MI1120" s="17"/>
      <c r="MJ1120" s="17"/>
      <c r="MK1120" s="17"/>
      <c r="ML1120" s="17"/>
      <c r="MM1120" s="17"/>
      <c r="MN1120" s="17"/>
      <c r="MO1120" s="17"/>
      <c r="MP1120" s="17"/>
      <c r="MQ1120" s="17"/>
      <c r="MR1120" s="17"/>
      <c r="MS1120" s="17"/>
      <c r="MT1120" s="17"/>
      <c r="MU1120" s="17"/>
      <c r="MV1120" s="17"/>
      <c r="MW1120" s="17"/>
      <c r="MX1120" s="17"/>
      <c r="MY1120" s="17"/>
      <c r="MZ1120" s="17"/>
      <c r="NA1120" s="17"/>
      <c r="NB1120" s="17"/>
      <c r="NC1120" s="17"/>
      <c r="ND1120" s="17"/>
      <c r="NE1120" s="17"/>
      <c r="NF1120" s="17"/>
      <c r="NG1120" s="17"/>
      <c r="NH1120" s="17"/>
      <c r="NI1120" s="17"/>
      <c r="NJ1120" s="17"/>
      <c r="NK1120" s="17"/>
      <c r="NL1120" s="17"/>
      <c r="NM1120" s="17"/>
      <c r="NN1120" s="17"/>
      <c r="NO1120" s="17"/>
      <c r="NP1120" s="17"/>
      <c r="NQ1120" s="17"/>
      <c r="NR1120" s="17"/>
      <c r="NS1120" s="17"/>
      <c r="NT1120" s="17"/>
      <c r="NU1120" s="17"/>
      <c r="NV1120" s="17"/>
      <c r="NW1120" s="17"/>
      <c r="NX1120" s="17"/>
      <c r="NY1120" s="17"/>
      <c r="NZ1120" s="17"/>
      <c r="OA1120" s="17"/>
      <c r="OB1120" s="17"/>
      <c r="OC1120" s="17"/>
      <c r="OD1120" s="17"/>
      <c r="OE1120" s="17"/>
      <c r="OF1120" s="17"/>
      <c r="OG1120" s="17"/>
      <c r="OH1120" s="17"/>
      <c r="OI1120" s="17"/>
      <c r="OJ1120" s="17"/>
      <c r="OK1120" s="17"/>
      <c r="OL1120" s="17"/>
      <c r="OM1120" s="17"/>
      <c r="ON1120" s="17"/>
      <c r="OO1120" s="17"/>
      <c r="OP1120" s="17"/>
      <c r="OQ1120" s="17"/>
      <c r="OR1120" s="17"/>
      <c r="OS1120" s="17"/>
      <c r="OT1120" s="17"/>
      <c r="OU1120" s="17"/>
      <c r="OV1120" s="17"/>
      <c r="OW1120" s="17"/>
      <c r="OX1120" s="17"/>
      <c r="OY1120" s="17"/>
      <c r="OZ1120" s="17"/>
      <c r="PA1120" s="17"/>
      <c r="PB1120" s="17"/>
      <c r="PC1120" s="17"/>
      <c r="PD1120" s="17"/>
      <c r="PE1120" s="17"/>
      <c r="PF1120" s="17"/>
      <c r="PG1120" s="17"/>
      <c r="PH1120" s="17"/>
      <c r="PI1120" s="17"/>
      <c r="PJ1120" s="17"/>
      <c r="PK1120" s="17"/>
      <c r="PL1120" s="17"/>
      <c r="PM1120" s="17"/>
      <c r="PN1120" s="17"/>
      <c r="PO1120" s="17"/>
      <c r="PP1120" s="17"/>
      <c r="PQ1120" s="17"/>
      <c r="PR1120" s="17"/>
      <c r="PS1120" s="17"/>
      <c r="PT1120" s="17"/>
      <c r="PU1120" s="17"/>
      <c r="PV1120" s="17"/>
      <c r="PW1120" s="17"/>
      <c r="PX1120" s="17"/>
      <c r="PY1120" s="17"/>
      <c r="PZ1120" s="17"/>
      <c r="QA1120" s="17"/>
      <c r="QB1120" s="17"/>
      <c r="QC1120" s="17"/>
      <c r="QD1120" s="17"/>
      <c r="QE1120" s="17"/>
      <c r="QF1120" s="17"/>
      <c r="QG1120" s="17"/>
      <c r="QH1120" s="17"/>
      <c r="QI1120" s="17"/>
      <c r="QJ1120" s="17"/>
      <c r="QK1120" s="17"/>
      <c r="QL1120" s="17"/>
      <c r="QM1120" s="17"/>
      <c r="QN1120" s="17"/>
      <c r="QO1120" s="17"/>
      <c r="QP1120" s="17"/>
      <c r="QQ1120" s="17"/>
      <c r="QR1120" s="17"/>
      <c r="QS1120" s="17"/>
      <c r="QT1120" s="17"/>
      <c r="QU1120" s="17"/>
      <c r="QV1120" s="17"/>
      <c r="QW1120" s="17"/>
      <c r="QX1120" s="17"/>
      <c r="QY1120" s="17"/>
      <c r="QZ1120" s="17"/>
      <c r="RA1120" s="17"/>
      <c r="RB1120" s="17"/>
      <c r="RC1120" s="17"/>
      <c r="RD1120" s="17"/>
      <c r="RE1120" s="17"/>
      <c r="RF1120" s="17"/>
      <c r="RG1120" s="17"/>
      <c r="RH1120" s="17"/>
      <c r="RI1120" s="17"/>
      <c r="RJ1120" s="17"/>
      <c r="RK1120" s="17"/>
      <c r="RL1120" s="17"/>
      <c r="RM1120" s="17"/>
      <c r="RN1120" s="17"/>
      <c r="RO1120" s="17"/>
      <c r="RP1120" s="17"/>
      <c r="RQ1120" s="17"/>
      <c r="RR1120" s="17"/>
      <c r="RS1120" s="17"/>
      <c r="RT1120" s="17"/>
      <c r="RU1120" s="17"/>
      <c r="RV1120" s="17"/>
      <c r="RW1120" s="17"/>
      <c r="RX1120" s="17"/>
      <c r="RY1120" s="17"/>
      <c r="RZ1120" s="17"/>
      <c r="SA1120" s="17"/>
      <c r="SB1120" s="17"/>
      <c r="SC1120" s="17"/>
      <c r="SD1120" s="17"/>
      <c r="SE1120" s="17"/>
      <c r="SF1120" s="17"/>
      <c r="SG1120" s="17"/>
      <c r="SH1120" s="17"/>
      <c r="SI1120" s="17"/>
      <c r="SJ1120" s="17"/>
      <c r="SK1120" s="17"/>
      <c r="SL1120" s="17"/>
      <c r="SM1120" s="17"/>
      <c r="SN1120" s="17"/>
      <c r="SO1120" s="17"/>
      <c r="SP1120" s="17"/>
      <c r="SQ1120" s="17"/>
      <c r="SR1120" s="17"/>
      <c r="SS1120" s="17"/>
      <c r="ST1120" s="17"/>
      <c r="SU1120" s="17"/>
      <c r="SV1120" s="17"/>
      <c r="SW1120" s="17"/>
      <c r="SX1120" s="17"/>
      <c r="SY1120" s="17"/>
      <c r="SZ1120" s="17"/>
      <c r="TA1120" s="17"/>
      <c r="TB1120" s="17"/>
      <c r="TC1120" s="17"/>
      <c r="TD1120" s="17"/>
      <c r="TE1120" s="17"/>
      <c r="TF1120" s="17"/>
      <c r="TG1120" s="17"/>
      <c r="TH1120" s="17"/>
      <c r="TI1120" s="17"/>
      <c r="TJ1120" s="17"/>
      <c r="TK1120" s="17"/>
      <c r="TL1120" s="17"/>
      <c r="TM1120" s="17"/>
      <c r="TN1120" s="17"/>
      <c r="TO1120" s="17"/>
      <c r="TP1120" s="17"/>
      <c r="TQ1120" s="17"/>
      <c r="TR1120" s="17"/>
      <c r="TS1120" s="17"/>
      <c r="TT1120" s="17"/>
      <c r="TU1120" s="17"/>
      <c r="TV1120" s="17"/>
      <c r="TW1120" s="17"/>
      <c r="TX1120" s="17"/>
      <c r="TY1120" s="17"/>
      <c r="TZ1120" s="17"/>
      <c r="UA1120" s="17"/>
      <c r="UB1120" s="17"/>
      <c r="UC1120" s="17"/>
      <c r="UD1120" s="17"/>
      <c r="UE1120" s="17"/>
      <c r="UF1120" s="17"/>
      <c r="UG1120" s="17"/>
      <c r="UH1120" s="17"/>
      <c r="UI1120" s="17"/>
      <c r="UJ1120" s="17"/>
      <c r="UK1120" s="17"/>
      <c r="UL1120" s="17"/>
      <c r="UM1120" s="17"/>
      <c r="UN1120" s="17"/>
      <c r="UO1120" s="17"/>
      <c r="UP1120" s="17"/>
      <c r="UQ1120" s="17"/>
      <c r="UR1120" s="17"/>
      <c r="US1120" s="17"/>
      <c r="UT1120" s="17"/>
      <c r="UU1120" s="17"/>
      <c r="UV1120" s="17"/>
      <c r="UW1120" s="17"/>
      <c r="UX1120" s="17"/>
      <c r="UY1120" s="17"/>
      <c r="UZ1120" s="17"/>
      <c r="VA1120" s="17"/>
      <c r="VB1120" s="17"/>
      <c r="VC1120" s="17"/>
      <c r="VD1120" s="17"/>
      <c r="VE1120" s="17"/>
      <c r="VF1120" s="17"/>
      <c r="VG1120" s="17"/>
      <c r="VH1120" s="17"/>
      <c r="VI1120" s="17"/>
      <c r="VJ1120" s="17"/>
      <c r="VK1120" s="17"/>
      <c r="VL1120" s="17"/>
      <c r="VM1120" s="17"/>
      <c r="VN1120" s="17"/>
      <c r="VO1120" s="17"/>
      <c r="VP1120" s="17"/>
      <c r="VQ1120" s="17"/>
      <c r="VR1120" s="17"/>
      <c r="VS1120" s="17"/>
      <c r="VT1120" s="17"/>
      <c r="VU1120" s="17"/>
      <c r="VV1120" s="17"/>
      <c r="VW1120" s="17"/>
      <c r="VX1120" s="17"/>
      <c r="VY1120" s="17"/>
      <c r="VZ1120" s="17"/>
      <c r="WA1120" s="17"/>
      <c r="WB1120" s="17"/>
      <c r="WC1120" s="17"/>
      <c r="WD1120" s="17"/>
      <c r="WE1120" s="17"/>
      <c r="WF1120" s="17"/>
      <c r="WG1120" s="17"/>
      <c r="WH1120" s="17"/>
      <c r="WI1120" s="17"/>
      <c r="WJ1120" s="17"/>
      <c r="WK1120" s="17"/>
      <c r="WL1120" s="17"/>
      <c r="WM1120" s="17"/>
      <c r="WN1120" s="17"/>
      <c r="WO1120" s="17"/>
      <c r="WP1120" s="17"/>
      <c r="WQ1120" s="17"/>
      <c r="WR1120" s="17"/>
      <c r="WS1120" s="17"/>
      <c r="WT1120" s="17"/>
      <c r="WU1120" s="17"/>
      <c r="WV1120" s="17"/>
      <c r="WW1120" s="17"/>
      <c r="WX1120" s="17"/>
      <c r="WY1120" s="17"/>
      <c r="WZ1120" s="17"/>
      <c r="XA1120" s="17"/>
      <c r="XB1120" s="17"/>
      <c r="XC1120" s="17"/>
      <c r="XD1120" s="17"/>
      <c r="XE1120" s="17"/>
      <c r="XF1120" s="17"/>
      <c r="XG1120" s="17"/>
      <c r="XH1120" s="17"/>
      <c r="XI1120" s="17"/>
      <c r="XJ1120" s="17"/>
      <c r="XK1120" s="17"/>
      <c r="XL1120" s="17"/>
      <c r="XM1120" s="17"/>
      <c r="XN1120" s="17"/>
      <c r="XO1120" s="17"/>
      <c r="XP1120" s="17"/>
      <c r="XQ1120" s="17"/>
      <c r="XR1120" s="17"/>
      <c r="XS1120" s="17"/>
      <c r="XT1120" s="17"/>
      <c r="XU1120" s="17"/>
      <c r="XV1120" s="17"/>
      <c r="XW1120" s="17"/>
      <c r="XX1120" s="17"/>
      <c r="XY1120" s="17"/>
      <c r="XZ1120" s="17"/>
      <c r="YA1120" s="17"/>
      <c r="YB1120" s="17"/>
      <c r="YC1120" s="17"/>
      <c r="YD1120" s="17"/>
      <c r="YE1120" s="17"/>
      <c r="YF1120" s="17"/>
      <c r="YG1120" s="17"/>
      <c r="YH1120" s="17"/>
      <c r="YI1120" s="17"/>
      <c r="YJ1120" s="17"/>
      <c r="YK1120" s="17"/>
      <c r="YL1120" s="17"/>
      <c r="YM1120" s="17"/>
      <c r="YN1120" s="17"/>
      <c r="YO1120" s="17"/>
      <c r="YP1120" s="17"/>
      <c r="YQ1120" s="17"/>
      <c r="YR1120" s="17"/>
      <c r="YS1120" s="17"/>
      <c r="YT1120" s="17"/>
      <c r="YU1120" s="17"/>
      <c r="YV1120" s="17"/>
      <c r="YW1120" s="17"/>
      <c r="YX1120" s="17"/>
      <c r="YY1120" s="17"/>
      <c r="YZ1120" s="17"/>
      <c r="ZA1120" s="17"/>
      <c r="ZB1120" s="17"/>
      <c r="ZC1120" s="17"/>
      <c r="ZD1120" s="17"/>
      <c r="ZE1120" s="17"/>
      <c r="ZF1120" s="17"/>
      <c r="ZG1120" s="17"/>
      <c r="ZH1120" s="17"/>
      <c r="ZI1120" s="17"/>
      <c r="ZJ1120" s="17"/>
      <c r="ZK1120" s="17"/>
      <c r="ZL1120" s="17"/>
      <c r="ZM1120" s="17"/>
      <c r="ZN1120" s="17"/>
      <c r="ZO1120" s="17"/>
      <c r="ZP1120" s="17"/>
      <c r="ZQ1120" s="17"/>
      <c r="ZR1120" s="17"/>
      <c r="ZS1120" s="17"/>
      <c r="ZT1120" s="17"/>
      <c r="ZU1120" s="17"/>
      <c r="ZV1120" s="17"/>
      <c r="ZW1120" s="17"/>
      <c r="ZX1120" s="17"/>
      <c r="ZY1120" s="17"/>
      <c r="ZZ1120" s="17"/>
      <c r="AAA1120" s="17"/>
      <c r="AAB1120" s="17"/>
      <c r="AAC1120" s="17"/>
      <c r="AAD1120" s="17"/>
      <c r="AAE1120" s="17"/>
      <c r="AAF1120" s="17"/>
      <c r="AAG1120" s="17"/>
      <c r="AAH1120" s="17"/>
      <c r="AAI1120" s="17"/>
      <c r="AAJ1120" s="17"/>
      <c r="AAK1120" s="17"/>
      <c r="AAL1120" s="17"/>
      <c r="AAM1120" s="17"/>
      <c r="AAN1120" s="17"/>
      <c r="AAO1120" s="17"/>
      <c r="AAP1120" s="17"/>
      <c r="AAQ1120" s="17"/>
      <c r="AAR1120" s="17"/>
      <c r="AAS1120" s="17"/>
      <c r="AAT1120" s="17"/>
      <c r="AAU1120" s="17"/>
      <c r="AAV1120" s="17"/>
      <c r="AAW1120" s="17"/>
      <c r="AAX1120" s="17"/>
      <c r="AAY1120" s="17"/>
      <c r="AAZ1120" s="17"/>
      <c r="ABA1120" s="17"/>
      <c r="ABB1120" s="17"/>
      <c r="ABC1120" s="17"/>
      <c r="ABD1120" s="17"/>
      <c r="ABE1120" s="17"/>
      <c r="ABF1120" s="17"/>
      <c r="ABG1120" s="17"/>
      <c r="ABH1120" s="17"/>
      <c r="ABI1120" s="17"/>
      <c r="ABJ1120" s="17"/>
      <c r="ABK1120" s="17"/>
      <c r="ABL1120" s="17"/>
      <c r="ABM1120" s="17"/>
      <c r="ABN1120" s="17"/>
      <c r="ABO1120" s="17"/>
      <c r="ABP1120" s="17"/>
      <c r="ABQ1120" s="17"/>
      <c r="ABR1120" s="17"/>
      <c r="ABS1120" s="17"/>
      <c r="ABT1120" s="17"/>
      <c r="ABU1120" s="17"/>
      <c r="ABV1120" s="17"/>
      <c r="ABW1120" s="17"/>
      <c r="ABX1120" s="17"/>
      <c r="ABY1120" s="17"/>
      <c r="ABZ1120" s="17"/>
      <c r="ACA1120" s="17"/>
      <c r="ACB1120" s="17"/>
      <c r="ACC1120" s="17"/>
      <c r="ACD1120" s="17"/>
      <c r="ACE1120" s="17"/>
      <c r="ACF1120" s="17"/>
      <c r="ACG1120" s="17"/>
      <c r="ACH1120" s="17"/>
      <c r="ACI1120" s="17"/>
      <c r="ACJ1120" s="17"/>
      <c r="ACK1120" s="17"/>
      <c r="ACL1120" s="17"/>
      <c r="ACM1120" s="17"/>
      <c r="ACN1120" s="17"/>
      <c r="ACO1120" s="17"/>
      <c r="ACP1120" s="17"/>
      <c r="ACQ1120" s="17"/>
      <c r="ACR1120" s="17"/>
      <c r="ACS1120" s="17"/>
      <c r="ACT1120" s="17"/>
      <c r="ACU1120" s="17"/>
      <c r="ACV1120" s="17"/>
      <c r="ACW1120" s="17"/>
      <c r="ACX1120" s="17"/>
      <c r="ACY1120" s="17"/>
      <c r="ACZ1120" s="17"/>
      <c r="ADA1120" s="17"/>
      <c r="ADB1120" s="17"/>
      <c r="ADC1120" s="17"/>
      <c r="ADD1120" s="17"/>
      <c r="ADE1120" s="17"/>
      <c r="ADF1120" s="17"/>
      <c r="ADG1120" s="17"/>
      <c r="ADH1120" s="17"/>
      <c r="ADI1120" s="17"/>
      <c r="ADJ1120" s="17"/>
      <c r="ADK1120" s="17"/>
      <c r="ADL1120" s="17"/>
      <c r="ADM1120" s="17"/>
      <c r="ADN1120" s="17"/>
      <c r="ADO1120" s="17"/>
      <c r="ADP1120" s="17"/>
      <c r="ADQ1120" s="17"/>
      <c r="ADR1120" s="17"/>
    </row>
    <row r="1121" spans="44:798" s="16" customFormat="1" x14ac:dyDescent="0.25">
      <c r="AR1121" s="56"/>
      <c r="AS1121" s="56"/>
      <c r="AT1121" s="57"/>
      <c r="AU1121" s="56"/>
      <c r="AV1121" s="57"/>
      <c r="AW1121" s="56"/>
      <c r="AX1121" s="56"/>
      <c r="AY1121" s="56"/>
      <c r="AZ1121" s="56"/>
      <c r="BA1121" s="56"/>
      <c r="BB1121" s="56"/>
      <c r="BC1121" s="56"/>
      <c r="BD1121" s="56"/>
      <c r="BE1121" s="51"/>
      <c r="BF1121" s="51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  <c r="IF1121" s="17"/>
      <c r="IG1121" s="17"/>
      <c r="IH1121" s="17"/>
      <c r="II1121" s="17"/>
      <c r="IJ1121" s="17"/>
      <c r="IK1121" s="17"/>
      <c r="IL1121" s="17"/>
      <c r="IM1121" s="17"/>
      <c r="IN1121" s="17"/>
      <c r="IO1121" s="17"/>
      <c r="IP1121" s="17"/>
      <c r="IQ1121" s="17"/>
      <c r="IR1121" s="17"/>
      <c r="IS1121" s="17"/>
      <c r="IT1121" s="17"/>
      <c r="IU1121" s="17"/>
      <c r="IV1121" s="17"/>
      <c r="IW1121" s="17"/>
      <c r="IX1121" s="17"/>
      <c r="IY1121" s="17"/>
      <c r="IZ1121" s="17"/>
      <c r="JA1121" s="17"/>
      <c r="JB1121" s="17"/>
      <c r="JC1121" s="17"/>
      <c r="JD1121" s="17"/>
      <c r="JE1121" s="17"/>
      <c r="JF1121" s="17"/>
      <c r="JG1121" s="17"/>
      <c r="JH1121" s="17"/>
      <c r="JI1121" s="17"/>
      <c r="JJ1121" s="17"/>
      <c r="JK1121" s="17"/>
      <c r="JL1121" s="17"/>
      <c r="JM1121" s="17"/>
      <c r="JN1121" s="17"/>
      <c r="JO1121" s="17"/>
      <c r="JP1121" s="17"/>
      <c r="JQ1121" s="17"/>
      <c r="JR1121" s="17"/>
      <c r="JS1121" s="17"/>
      <c r="JT1121" s="17"/>
      <c r="JU1121" s="17"/>
      <c r="JV1121" s="17"/>
      <c r="JW1121" s="17"/>
      <c r="JX1121" s="17"/>
      <c r="JY1121" s="17"/>
      <c r="JZ1121" s="17"/>
      <c r="KA1121" s="17"/>
      <c r="KB1121" s="17"/>
      <c r="KC1121" s="17"/>
      <c r="KD1121" s="17"/>
      <c r="KE1121" s="17"/>
      <c r="KF1121" s="17"/>
      <c r="KG1121" s="17"/>
      <c r="KH1121" s="17"/>
      <c r="KI1121" s="17"/>
      <c r="KJ1121" s="17"/>
      <c r="KK1121" s="17"/>
      <c r="KL1121" s="17"/>
      <c r="KM1121" s="17"/>
      <c r="KN1121" s="17"/>
      <c r="KO1121" s="17"/>
      <c r="KP1121" s="17"/>
      <c r="KQ1121" s="17"/>
      <c r="KR1121" s="17"/>
      <c r="KS1121" s="17"/>
      <c r="KT1121" s="17"/>
      <c r="KU1121" s="17"/>
      <c r="KV1121" s="17"/>
      <c r="KW1121" s="17"/>
      <c r="KX1121" s="17"/>
      <c r="KY1121" s="17"/>
      <c r="KZ1121" s="17"/>
      <c r="LA1121" s="17"/>
      <c r="LB1121" s="17"/>
      <c r="LC1121" s="17"/>
      <c r="LD1121" s="17"/>
      <c r="LE1121" s="17"/>
      <c r="LF1121" s="17"/>
      <c r="LG1121" s="17"/>
      <c r="LH1121" s="17"/>
      <c r="LI1121" s="17"/>
      <c r="LJ1121" s="17"/>
      <c r="LK1121" s="17"/>
      <c r="LL1121" s="17"/>
      <c r="LM1121" s="17"/>
      <c r="LN1121" s="17"/>
      <c r="LO1121" s="17"/>
      <c r="LP1121" s="17"/>
      <c r="LQ1121" s="17"/>
      <c r="LR1121" s="17"/>
      <c r="LS1121" s="17"/>
      <c r="LT1121" s="17"/>
      <c r="LU1121" s="17"/>
      <c r="LV1121" s="17"/>
      <c r="LW1121" s="17"/>
      <c r="LX1121" s="17"/>
      <c r="LY1121" s="17"/>
      <c r="LZ1121" s="17"/>
      <c r="MA1121" s="17"/>
      <c r="MB1121" s="17"/>
      <c r="MC1121" s="17"/>
      <c r="MD1121" s="17"/>
      <c r="ME1121" s="17"/>
      <c r="MF1121" s="17"/>
      <c r="MG1121" s="17"/>
      <c r="MH1121" s="17"/>
      <c r="MI1121" s="17"/>
      <c r="MJ1121" s="17"/>
      <c r="MK1121" s="17"/>
      <c r="ML1121" s="17"/>
      <c r="MM1121" s="17"/>
      <c r="MN1121" s="17"/>
      <c r="MO1121" s="17"/>
      <c r="MP1121" s="17"/>
      <c r="MQ1121" s="17"/>
      <c r="MR1121" s="17"/>
      <c r="MS1121" s="17"/>
      <c r="MT1121" s="17"/>
      <c r="MU1121" s="17"/>
      <c r="MV1121" s="17"/>
      <c r="MW1121" s="17"/>
      <c r="MX1121" s="17"/>
      <c r="MY1121" s="17"/>
      <c r="MZ1121" s="17"/>
      <c r="NA1121" s="17"/>
      <c r="NB1121" s="17"/>
      <c r="NC1121" s="17"/>
      <c r="ND1121" s="17"/>
      <c r="NE1121" s="17"/>
      <c r="NF1121" s="17"/>
      <c r="NG1121" s="17"/>
      <c r="NH1121" s="17"/>
      <c r="NI1121" s="17"/>
      <c r="NJ1121" s="17"/>
      <c r="NK1121" s="17"/>
      <c r="NL1121" s="17"/>
      <c r="NM1121" s="17"/>
      <c r="NN1121" s="17"/>
      <c r="NO1121" s="17"/>
      <c r="NP1121" s="17"/>
      <c r="NQ1121" s="17"/>
      <c r="NR1121" s="17"/>
      <c r="NS1121" s="17"/>
      <c r="NT1121" s="17"/>
      <c r="NU1121" s="17"/>
      <c r="NV1121" s="17"/>
      <c r="NW1121" s="17"/>
      <c r="NX1121" s="17"/>
      <c r="NY1121" s="17"/>
      <c r="NZ1121" s="17"/>
      <c r="OA1121" s="17"/>
      <c r="OB1121" s="17"/>
      <c r="OC1121" s="17"/>
      <c r="OD1121" s="17"/>
      <c r="OE1121" s="17"/>
      <c r="OF1121" s="17"/>
      <c r="OG1121" s="17"/>
      <c r="OH1121" s="17"/>
      <c r="OI1121" s="17"/>
      <c r="OJ1121" s="17"/>
      <c r="OK1121" s="17"/>
      <c r="OL1121" s="17"/>
      <c r="OM1121" s="17"/>
      <c r="ON1121" s="17"/>
      <c r="OO1121" s="17"/>
      <c r="OP1121" s="17"/>
      <c r="OQ1121" s="17"/>
      <c r="OR1121" s="17"/>
      <c r="OS1121" s="17"/>
      <c r="OT1121" s="17"/>
      <c r="OU1121" s="17"/>
      <c r="OV1121" s="17"/>
      <c r="OW1121" s="17"/>
      <c r="OX1121" s="17"/>
      <c r="OY1121" s="17"/>
      <c r="OZ1121" s="17"/>
      <c r="PA1121" s="17"/>
      <c r="PB1121" s="17"/>
      <c r="PC1121" s="17"/>
      <c r="PD1121" s="17"/>
      <c r="PE1121" s="17"/>
      <c r="PF1121" s="17"/>
      <c r="PG1121" s="17"/>
      <c r="PH1121" s="17"/>
      <c r="PI1121" s="17"/>
      <c r="PJ1121" s="17"/>
      <c r="PK1121" s="17"/>
      <c r="PL1121" s="17"/>
      <c r="PM1121" s="17"/>
      <c r="PN1121" s="17"/>
      <c r="PO1121" s="17"/>
      <c r="PP1121" s="17"/>
      <c r="PQ1121" s="17"/>
      <c r="PR1121" s="17"/>
      <c r="PS1121" s="17"/>
      <c r="PT1121" s="17"/>
      <c r="PU1121" s="17"/>
      <c r="PV1121" s="17"/>
      <c r="PW1121" s="17"/>
      <c r="PX1121" s="17"/>
      <c r="PY1121" s="17"/>
      <c r="PZ1121" s="17"/>
      <c r="QA1121" s="17"/>
      <c r="QB1121" s="17"/>
      <c r="QC1121" s="17"/>
      <c r="QD1121" s="17"/>
      <c r="QE1121" s="17"/>
      <c r="QF1121" s="17"/>
      <c r="QG1121" s="17"/>
      <c r="QH1121" s="17"/>
      <c r="QI1121" s="17"/>
      <c r="QJ1121" s="17"/>
      <c r="QK1121" s="17"/>
      <c r="QL1121" s="17"/>
      <c r="QM1121" s="17"/>
      <c r="QN1121" s="17"/>
      <c r="QO1121" s="17"/>
      <c r="QP1121" s="17"/>
      <c r="QQ1121" s="17"/>
      <c r="QR1121" s="17"/>
      <c r="QS1121" s="17"/>
      <c r="QT1121" s="17"/>
      <c r="QU1121" s="17"/>
      <c r="QV1121" s="17"/>
      <c r="QW1121" s="17"/>
      <c r="QX1121" s="17"/>
      <c r="QY1121" s="17"/>
      <c r="QZ1121" s="17"/>
      <c r="RA1121" s="17"/>
      <c r="RB1121" s="17"/>
      <c r="RC1121" s="17"/>
      <c r="RD1121" s="17"/>
      <c r="RE1121" s="17"/>
      <c r="RF1121" s="17"/>
      <c r="RG1121" s="17"/>
      <c r="RH1121" s="17"/>
      <c r="RI1121" s="17"/>
      <c r="RJ1121" s="17"/>
      <c r="RK1121" s="17"/>
      <c r="RL1121" s="17"/>
      <c r="RM1121" s="17"/>
      <c r="RN1121" s="17"/>
      <c r="RO1121" s="17"/>
      <c r="RP1121" s="17"/>
      <c r="RQ1121" s="17"/>
      <c r="RR1121" s="17"/>
      <c r="RS1121" s="17"/>
      <c r="RT1121" s="17"/>
      <c r="RU1121" s="17"/>
      <c r="RV1121" s="17"/>
      <c r="RW1121" s="17"/>
      <c r="RX1121" s="17"/>
      <c r="RY1121" s="17"/>
      <c r="RZ1121" s="17"/>
      <c r="SA1121" s="17"/>
      <c r="SB1121" s="17"/>
      <c r="SC1121" s="17"/>
      <c r="SD1121" s="17"/>
      <c r="SE1121" s="17"/>
      <c r="SF1121" s="17"/>
      <c r="SG1121" s="17"/>
      <c r="SH1121" s="17"/>
      <c r="SI1121" s="17"/>
      <c r="SJ1121" s="17"/>
      <c r="SK1121" s="17"/>
      <c r="SL1121" s="17"/>
      <c r="SM1121" s="17"/>
      <c r="SN1121" s="17"/>
      <c r="SO1121" s="17"/>
      <c r="SP1121" s="17"/>
      <c r="SQ1121" s="17"/>
      <c r="SR1121" s="17"/>
      <c r="SS1121" s="17"/>
      <c r="ST1121" s="17"/>
      <c r="SU1121" s="17"/>
      <c r="SV1121" s="17"/>
      <c r="SW1121" s="17"/>
      <c r="SX1121" s="17"/>
      <c r="SY1121" s="17"/>
      <c r="SZ1121" s="17"/>
      <c r="TA1121" s="17"/>
      <c r="TB1121" s="17"/>
      <c r="TC1121" s="17"/>
      <c r="TD1121" s="17"/>
      <c r="TE1121" s="17"/>
      <c r="TF1121" s="17"/>
      <c r="TG1121" s="17"/>
      <c r="TH1121" s="17"/>
      <c r="TI1121" s="17"/>
      <c r="TJ1121" s="17"/>
      <c r="TK1121" s="17"/>
      <c r="TL1121" s="17"/>
      <c r="TM1121" s="17"/>
      <c r="TN1121" s="17"/>
      <c r="TO1121" s="17"/>
      <c r="TP1121" s="17"/>
      <c r="TQ1121" s="17"/>
      <c r="TR1121" s="17"/>
      <c r="TS1121" s="17"/>
      <c r="TT1121" s="17"/>
      <c r="TU1121" s="17"/>
      <c r="TV1121" s="17"/>
      <c r="TW1121" s="17"/>
      <c r="TX1121" s="17"/>
      <c r="TY1121" s="17"/>
      <c r="TZ1121" s="17"/>
      <c r="UA1121" s="17"/>
      <c r="UB1121" s="17"/>
      <c r="UC1121" s="17"/>
      <c r="UD1121" s="17"/>
      <c r="UE1121" s="17"/>
      <c r="UF1121" s="17"/>
      <c r="UG1121" s="17"/>
      <c r="UH1121" s="17"/>
      <c r="UI1121" s="17"/>
      <c r="UJ1121" s="17"/>
      <c r="UK1121" s="17"/>
      <c r="UL1121" s="17"/>
      <c r="UM1121" s="17"/>
      <c r="UN1121" s="17"/>
      <c r="UO1121" s="17"/>
      <c r="UP1121" s="17"/>
      <c r="UQ1121" s="17"/>
      <c r="UR1121" s="17"/>
      <c r="US1121" s="17"/>
      <c r="UT1121" s="17"/>
      <c r="UU1121" s="17"/>
      <c r="UV1121" s="17"/>
      <c r="UW1121" s="17"/>
      <c r="UX1121" s="17"/>
      <c r="UY1121" s="17"/>
      <c r="UZ1121" s="17"/>
      <c r="VA1121" s="17"/>
      <c r="VB1121" s="17"/>
      <c r="VC1121" s="17"/>
      <c r="VD1121" s="17"/>
      <c r="VE1121" s="17"/>
      <c r="VF1121" s="17"/>
      <c r="VG1121" s="17"/>
      <c r="VH1121" s="17"/>
      <c r="VI1121" s="17"/>
      <c r="VJ1121" s="17"/>
      <c r="VK1121" s="17"/>
      <c r="VL1121" s="17"/>
      <c r="VM1121" s="17"/>
      <c r="VN1121" s="17"/>
      <c r="VO1121" s="17"/>
      <c r="VP1121" s="17"/>
      <c r="VQ1121" s="17"/>
      <c r="VR1121" s="17"/>
      <c r="VS1121" s="17"/>
      <c r="VT1121" s="17"/>
      <c r="VU1121" s="17"/>
      <c r="VV1121" s="17"/>
      <c r="VW1121" s="17"/>
      <c r="VX1121" s="17"/>
      <c r="VY1121" s="17"/>
      <c r="VZ1121" s="17"/>
      <c r="WA1121" s="17"/>
      <c r="WB1121" s="17"/>
      <c r="WC1121" s="17"/>
      <c r="WD1121" s="17"/>
      <c r="WE1121" s="17"/>
      <c r="WF1121" s="17"/>
      <c r="WG1121" s="17"/>
      <c r="WH1121" s="17"/>
      <c r="WI1121" s="17"/>
      <c r="WJ1121" s="17"/>
      <c r="WK1121" s="17"/>
      <c r="WL1121" s="17"/>
      <c r="WM1121" s="17"/>
      <c r="WN1121" s="17"/>
      <c r="WO1121" s="17"/>
      <c r="WP1121" s="17"/>
      <c r="WQ1121" s="17"/>
      <c r="WR1121" s="17"/>
      <c r="WS1121" s="17"/>
      <c r="WT1121" s="17"/>
      <c r="WU1121" s="17"/>
      <c r="WV1121" s="17"/>
      <c r="WW1121" s="17"/>
      <c r="WX1121" s="17"/>
      <c r="WY1121" s="17"/>
      <c r="WZ1121" s="17"/>
      <c r="XA1121" s="17"/>
      <c r="XB1121" s="17"/>
      <c r="XC1121" s="17"/>
      <c r="XD1121" s="17"/>
      <c r="XE1121" s="17"/>
      <c r="XF1121" s="17"/>
      <c r="XG1121" s="17"/>
      <c r="XH1121" s="17"/>
      <c r="XI1121" s="17"/>
      <c r="XJ1121" s="17"/>
      <c r="XK1121" s="17"/>
      <c r="XL1121" s="17"/>
      <c r="XM1121" s="17"/>
      <c r="XN1121" s="17"/>
      <c r="XO1121" s="17"/>
      <c r="XP1121" s="17"/>
      <c r="XQ1121" s="17"/>
      <c r="XR1121" s="17"/>
      <c r="XS1121" s="17"/>
      <c r="XT1121" s="17"/>
      <c r="XU1121" s="17"/>
      <c r="XV1121" s="17"/>
      <c r="XW1121" s="17"/>
      <c r="XX1121" s="17"/>
      <c r="XY1121" s="17"/>
      <c r="XZ1121" s="17"/>
      <c r="YA1121" s="17"/>
      <c r="YB1121" s="17"/>
      <c r="YC1121" s="17"/>
      <c r="YD1121" s="17"/>
      <c r="YE1121" s="17"/>
      <c r="YF1121" s="17"/>
      <c r="YG1121" s="17"/>
      <c r="YH1121" s="17"/>
      <c r="YI1121" s="17"/>
      <c r="YJ1121" s="17"/>
      <c r="YK1121" s="17"/>
      <c r="YL1121" s="17"/>
      <c r="YM1121" s="17"/>
      <c r="YN1121" s="17"/>
      <c r="YO1121" s="17"/>
      <c r="YP1121" s="17"/>
      <c r="YQ1121" s="17"/>
      <c r="YR1121" s="17"/>
      <c r="YS1121" s="17"/>
      <c r="YT1121" s="17"/>
      <c r="YU1121" s="17"/>
      <c r="YV1121" s="17"/>
      <c r="YW1121" s="17"/>
      <c r="YX1121" s="17"/>
      <c r="YY1121" s="17"/>
      <c r="YZ1121" s="17"/>
      <c r="ZA1121" s="17"/>
      <c r="ZB1121" s="17"/>
      <c r="ZC1121" s="17"/>
      <c r="ZD1121" s="17"/>
      <c r="ZE1121" s="17"/>
      <c r="ZF1121" s="17"/>
      <c r="ZG1121" s="17"/>
      <c r="ZH1121" s="17"/>
      <c r="ZI1121" s="17"/>
      <c r="ZJ1121" s="17"/>
      <c r="ZK1121" s="17"/>
      <c r="ZL1121" s="17"/>
      <c r="ZM1121" s="17"/>
      <c r="ZN1121" s="17"/>
      <c r="ZO1121" s="17"/>
      <c r="ZP1121" s="17"/>
      <c r="ZQ1121" s="17"/>
      <c r="ZR1121" s="17"/>
      <c r="ZS1121" s="17"/>
      <c r="ZT1121" s="17"/>
      <c r="ZU1121" s="17"/>
      <c r="ZV1121" s="17"/>
      <c r="ZW1121" s="17"/>
      <c r="ZX1121" s="17"/>
      <c r="ZY1121" s="17"/>
      <c r="ZZ1121" s="17"/>
      <c r="AAA1121" s="17"/>
      <c r="AAB1121" s="17"/>
      <c r="AAC1121" s="17"/>
      <c r="AAD1121" s="17"/>
      <c r="AAE1121" s="17"/>
      <c r="AAF1121" s="17"/>
      <c r="AAG1121" s="17"/>
      <c r="AAH1121" s="17"/>
      <c r="AAI1121" s="17"/>
      <c r="AAJ1121" s="17"/>
      <c r="AAK1121" s="17"/>
      <c r="AAL1121" s="17"/>
      <c r="AAM1121" s="17"/>
      <c r="AAN1121" s="17"/>
      <c r="AAO1121" s="17"/>
      <c r="AAP1121" s="17"/>
      <c r="AAQ1121" s="17"/>
      <c r="AAR1121" s="17"/>
      <c r="AAS1121" s="17"/>
      <c r="AAT1121" s="17"/>
      <c r="AAU1121" s="17"/>
      <c r="AAV1121" s="17"/>
      <c r="AAW1121" s="17"/>
      <c r="AAX1121" s="17"/>
      <c r="AAY1121" s="17"/>
      <c r="AAZ1121" s="17"/>
      <c r="ABA1121" s="17"/>
      <c r="ABB1121" s="17"/>
      <c r="ABC1121" s="17"/>
      <c r="ABD1121" s="17"/>
      <c r="ABE1121" s="17"/>
      <c r="ABF1121" s="17"/>
      <c r="ABG1121" s="17"/>
      <c r="ABH1121" s="17"/>
      <c r="ABI1121" s="17"/>
      <c r="ABJ1121" s="17"/>
      <c r="ABK1121" s="17"/>
      <c r="ABL1121" s="17"/>
      <c r="ABM1121" s="17"/>
      <c r="ABN1121" s="17"/>
      <c r="ABO1121" s="17"/>
      <c r="ABP1121" s="17"/>
      <c r="ABQ1121" s="17"/>
      <c r="ABR1121" s="17"/>
      <c r="ABS1121" s="17"/>
      <c r="ABT1121" s="17"/>
      <c r="ABU1121" s="17"/>
      <c r="ABV1121" s="17"/>
      <c r="ABW1121" s="17"/>
      <c r="ABX1121" s="17"/>
      <c r="ABY1121" s="17"/>
      <c r="ABZ1121" s="17"/>
      <c r="ACA1121" s="17"/>
      <c r="ACB1121" s="17"/>
      <c r="ACC1121" s="17"/>
      <c r="ACD1121" s="17"/>
      <c r="ACE1121" s="17"/>
      <c r="ACF1121" s="17"/>
      <c r="ACG1121" s="17"/>
      <c r="ACH1121" s="17"/>
      <c r="ACI1121" s="17"/>
      <c r="ACJ1121" s="17"/>
      <c r="ACK1121" s="17"/>
      <c r="ACL1121" s="17"/>
      <c r="ACM1121" s="17"/>
      <c r="ACN1121" s="17"/>
      <c r="ACO1121" s="17"/>
      <c r="ACP1121" s="17"/>
      <c r="ACQ1121" s="17"/>
      <c r="ACR1121" s="17"/>
      <c r="ACS1121" s="17"/>
      <c r="ACT1121" s="17"/>
      <c r="ACU1121" s="17"/>
      <c r="ACV1121" s="17"/>
      <c r="ACW1121" s="17"/>
      <c r="ACX1121" s="17"/>
      <c r="ACY1121" s="17"/>
      <c r="ACZ1121" s="17"/>
      <c r="ADA1121" s="17"/>
      <c r="ADB1121" s="17"/>
      <c r="ADC1121" s="17"/>
      <c r="ADD1121" s="17"/>
      <c r="ADE1121" s="17"/>
      <c r="ADF1121" s="17"/>
      <c r="ADG1121" s="17"/>
      <c r="ADH1121" s="17"/>
      <c r="ADI1121" s="17"/>
      <c r="ADJ1121" s="17"/>
      <c r="ADK1121" s="17"/>
      <c r="ADL1121" s="17"/>
      <c r="ADM1121" s="17"/>
      <c r="ADN1121" s="17"/>
      <c r="ADO1121" s="17"/>
      <c r="ADP1121" s="17"/>
      <c r="ADQ1121" s="17"/>
      <c r="ADR1121" s="17"/>
    </row>
    <row r="1122" spans="44:798" s="16" customFormat="1" x14ac:dyDescent="0.25">
      <c r="AR1122" s="56"/>
      <c r="AS1122" s="56"/>
      <c r="AT1122" s="57"/>
      <c r="AU1122" s="56"/>
      <c r="AV1122" s="57"/>
      <c r="AW1122" s="56"/>
      <c r="AX1122" s="56"/>
      <c r="AY1122" s="56"/>
      <c r="AZ1122" s="56"/>
      <c r="BA1122" s="56"/>
      <c r="BB1122" s="56"/>
      <c r="BC1122" s="56"/>
      <c r="BD1122" s="56"/>
      <c r="BE1122" s="51"/>
      <c r="BF1122" s="51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  <c r="IF1122" s="17"/>
      <c r="IG1122" s="17"/>
      <c r="IH1122" s="17"/>
      <c r="II1122" s="17"/>
      <c r="IJ1122" s="17"/>
      <c r="IK1122" s="17"/>
      <c r="IL1122" s="17"/>
      <c r="IM1122" s="17"/>
      <c r="IN1122" s="17"/>
      <c r="IO1122" s="17"/>
      <c r="IP1122" s="17"/>
      <c r="IQ1122" s="17"/>
      <c r="IR1122" s="17"/>
      <c r="IS1122" s="17"/>
      <c r="IT1122" s="17"/>
      <c r="IU1122" s="17"/>
      <c r="IV1122" s="17"/>
      <c r="IW1122" s="17"/>
      <c r="IX1122" s="17"/>
      <c r="IY1122" s="17"/>
      <c r="IZ1122" s="17"/>
      <c r="JA1122" s="17"/>
      <c r="JB1122" s="17"/>
      <c r="JC1122" s="17"/>
      <c r="JD1122" s="17"/>
      <c r="JE1122" s="17"/>
      <c r="JF1122" s="17"/>
      <c r="JG1122" s="17"/>
      <c r="JH1122" s="17"/>
      <c r="JI1122" s="17"/>
      <c r="JJ1122" s="17"/>
      <c r="JK1122" s="17"/>
      <c r="JL1122" s="17"/>
      <c r="JM1122" s="17"/>
      <c r="JN1122" s="17"/>
      <c r="JO1122" s="17"/>
      <c r="JP1122" s="17"/>
      <c r="JQ1122" s="17"/>
      <c r="JR1122" s="17"/>
      <c r="JS1122" s="17"/>
      <c r="JT1122" s="17"/>
      <c r="JU1122" s="17"/>
      <c r="JV1122" s="17"/>
      <c r="JW1122" s="17"/>
      <c r="JX1122" s="17"/>
      <c r="JY1122" s="17"/>
      <c r="JZ1122" s="17"/>
      <c r="KA1122" s="17"/>
      <c r="KB1122" s="17"/>
      <c r="KC1122" s="17"/>
      <c r="KD1122" s="17"/>
      <c r="KE1122" s="17"/>
      <c r="KF1122" s="17"/>
      <c r="KG1122" s="17"/>
      <c r="KH1122" s="17"/>
      <c r="KI1122" s="17"/>
      <c r="KJ1122" s="17"/>
      <c r="KK1122" s="17"/>
      <c r="KL1122" s="17"/>
      <c r="KM1122" s="17"/>
      <c r="KN1122" s="17"/>
      <c r="KO1122" s="17"/>
      <c r="KP1122" s="17"/>
      <c r="KQ1122" s="17"/>
      <c r="KR1122" s="17"/>
      <c r="KS1122" s="17"/>
      <c r="KT1122" s="17"/>
      <c r="KU1122" s="17"/>
      <c r="KV1122" s="17"/>
      <c r="KW1122" s="17"/>
      <c r="KX1122" s="17"/>
      <c r="KY1122" s="17"/>
      <c r="KZ1122" s="17"/>
      <c r="LA1122" s="17"/>
      <c r="LB1122" s="17"/>
      <c r="LC1122" s="17"/>
      <c r="LD1122" s="17"/>
      <c r="LE1122" s="17"/>
      <c r="LF1122" s="17"/>
      <c r="LG1122" s="17"/>
      <c r="LH1122" s="17"/>
      <c r="LI1122" s="17"/>
      <c r="LJ1122" s="17"/>
      <c r="LK1122" s="17"/>
      <c r="LL1122" s="17"/>
      <c r="LM1122" s="17"/>
      <c r="LN1122" s="17"/>
      <c r="LO1122" s="17"/>
      <c r="LP1122" s="17"/>
      <c r="LQ1122" s="17"/>
      <c r="LR1122" s="17"/>
      <c r="LS1122" s="17"/>
      <c r="LT1122" s="17"/>
      <c r="LU1122" s="17"/>
      <c r="LV1122" s="17"/>
      <c r="LW1122" s="17"/>
      <c r="LX1122" s="17"/>
      <c r="LY1122" s="17"/>
      <c r="LZ1122" s="17"/>
      <c r="MA1122" s="17"/>
      <c r="MB1122" s="17"/>
      <c r="MC1122" s="17"/>
      <c r="MD1122" s="17"/>
      <c r="ME1122" s="17"/>
      <c r="MF1122" s="17"/>
      <c r="MG1122" s="17"/>
      <c r="MH1122" s="17"/>
      <c r="MI1122" s="17"/>
      <c r="MJ1122" s="17"/>
      <c r="MK1122" s="17"/>
      <c r="ML1122" s="17"/>
      <c r="MM1122" s="17"/>
      <c r="MN1122" s="17"/>
      <c r="MO1122" s="17"/>
      <c r="MP1122" s="17"/>
      <c r="MQ1122" s="17"/>
      <c r="MR1122" s="17"/>
      <c r="MS1122" s="17"/>
      <c r="MT1122" s="17"/>
      <c r="MU1122" s="17"/>
      <c r="MV1122" s="17"/>
      <c r="MW1122" s="17"/>
      <c r="MX1122" s="17"/>
      <c r="MY1122" s="17"/>
      <c r="MZ1122" s="17"/>
      <c r="NA1122" s="17"/>
      <c r="NB1122" s="17"/>
      <c r="NC1122" s="17"/>
      <c r="ND1122" s="17"/>
      <c r="NE1122" s="17"/>
      <c r="NF1122" s="17"/>
      <c r="NG1122" s="17"/>
      <c r="NH1122" s="17"/>
      <c r="NI1122" s="17"/>
      <c r="NJ1122" s="17"/>
      <c r="NK1122" s="17"/>
      <c r="NL1122" s="17"/>
      <c r="NM1122" s="17"/>
      <c r="NN1122" s="17"/>
      <c r="NO1122" s="17"/>
      <c r="NP1122" s="17"/>
      <c r="NQ1122" s="17"/>
      <c r="NR1122" s="17"/>
      <c r="NS1122" s="17"/>
      <c r="NT1122" s="17"/>
      <c r="NU1122" s="17"/>
      <c r="NV1122" s="17"/>
      <c r="NW1122" s="17"/>
      <c r="NX1122" s="17"/>
      <c r="NY1122" s="17"/>
      <c r="NZ1122" s="17"/>
      <c r="OA1122" s="17"/>
      <c r="OB1122" s="17"/>
      <c r="OC1122" s="17"/>
      <c r="OD1122" s="17"/>
      <c r="OE1122" s="17"/>
      <c r="OF1122" s="17"/>
      <c r="OG1122" s="17"/>
      <c r="OH1122" s="17"/>
      <c r="OI1122" s="17"/>
      <c r="OJ1122" s="17"/>
      <c r="OK1122" s="17"/>
      <c r="OL1122" s="17"/>
      <c r="OM1122" s="17"/>
      <c r="ON1122" s="17"/>
      <c r="OO1122" s="17"/>
      <c r="OP1122" s="17"/>
      <c r="OQ1122" s="17"/>
      <c r="OR1122" s="17"/>
      <c r="OS1122" s="17"/>
      <c r="OT1122" s="17"/>
      <c r="OU1122" s="17"/>
      <c r="OV1122" s="17"/>
      <c r="OW1122" s="17"/>
      <c r="OX1122" s="17"/>
      <c r="OY1122" s="17"/>
      <c r="OZ1122" s="17"/>
      <c r="PA1122" s="17"/>
      <c r="PB1122" s="17"/>
      <c r="PC1122" s="17"/>
      <c r="PD1122" s="17"/>
      <c r="PE1122" s="17"/>
      <c r="PF1122" s="17"/>
      <c r="PG1122" s="17"/>
      <c r="PH1122" s="17"/>
      <c r="PI1122" s="17"/>
      <c r="PJ1122" s="17"/>
      <c r="PK1122" s="17"/>
      <c r="PL1122" s="17"/>
      <c r="PM1122" s="17"/>
      <c r="PN1122" s="17"/>
      <c r="PO1122" s="17"/>
      <c r="PP1122" s="17"/>
      <c r="PQ1122" s="17"/>
      <c r="PR1122" s="17"/>
      <c r="PS1122" s="17"/>
      <c r="PT1122" s="17"/>
      <c r="PU1122" s="17"/>
      <c r="PV1122" s="17"/>
      <c r="PW1122" s="17"/>
      <c r="PX1122" s="17"/>
      <c r="PY1122" s="17"/>
      <c r="PZ1122" s="17"/>
      <c r="QA1122" s="17"/>
      <c r="QB1122" s="17"/>
      <c r="QC1122" s="17"/>
      <c r="QD1122" s="17"/>
      <c r="QE1122" s="17"/>
      <c r="QF1122" s="17"/>
      <c r="QG1122" s="17"/>
      <c r="QH1122" s="17"/>
      <c r="QI1122" s="17"/>
      <c r="QJ1122" s="17"/>
      <c r="QK1122" s="17"/>
      <c r="QL1122" s="17"/>
      <c r="QM1122" s="17"/>
      <c r="QN1122" s="17"/>
      <c r="QO1122" s="17"/>
      <c r="QP1122" s="17"/>
      <c r="QQ1122" s="17"/>
      <c r="QR1122" s="17"/>
      <c r="QS1122" s="17"/>
      <c r="QT1122" s="17"/>
      <c r="QU1122" s="17"/>
      <c r="QV1122" s="17"/>
      <c r="QW1122" s="17"/>
      <c r="QX1122" s="17"/>
      <c r="QY1122" s="17"/>
      <c r="QZ1122" s="17"/>
      <c r="RA1122" s="17"/>
      <c r="RB1122" s="17"/>
      <c r="RC1122" s="17"/>
      <c r="RD1122" s="17"/>
      <c r="RE1122" s="17"/>
      <c r="RF1122" s="17"/>
      <c r="RG1122" s="17"/>
      <c r="RH1122" s="17"/>
      <c r="RI1122" s="17"/>
      <c r="RJ1122" s="17"/>
      <c r="RK1122" s="17"/>
      <c r="RL1122" s="17"/>
      <c r="RM1122" s="17"/>
      <c r="RN1122" s="17"/>
      <c r="RO1122" s="17"/>
      <c r="RP1122" s="17"/>
      <c r="RQ1122" s="17"/>
      <c r="RR1122" s="17"/>
      <c r="RS1122" s="17"/>
      <c r="RT1122" s="17"/>
      <c r="RU1122" s="17"/>
      <c r="RV1122" s="17"/>
      <c r="RW1122" s="17"/>
      <c r="RX1122" s="17"/>
      <c r="RY1122" s="17"/>
      <c r="RZ1122" s="17"/>
      <c r="SA1122" s="17"/>
      <c r="SB1122" s="17"/>
      <c r="SC1122" s="17"/>
      <c r="SD1122" s="17"/>
      <c r="SE1122" s="17"/>
      <c r="SF1122" s="17"/>
      <c r="SG1122" s="17"/>
      <c r="SH1122" s="17"/>
      <c r="SI1122" s="17"/>
      <c r="SJ1122" s="17"/>
      <c r="SK1122" s="17"/>
      <c r="SL1122" s="17"/>
      <c r="SM1122" s="17"/>
      <c r="SN1122" s="17"/>
      <c r="SO1122" s="17"/>
      <c r="SP1122" s="17"/>
      <c r="SQ1122" s="17"/>
      <c r="SR1122" s="17"/>
      <c r="SS1122" s="17"/>
      <c r="ST1122" s="17"/>
      <c r="SU1122" s="17"/>
      <c r="SV1122" s="17"/>
      <c r="SW1122" s="17"/>
      <c r="SX1122" s="17"/>
      <c r="SY1122" s="17"/>
      <c r="SZ1122" s="17"/>
      <c r="TA1122" s="17"/>
      <c r="TB1122" s="17"/>
      <c r="TC1122" s="17"/>
      <c r="TD1122" s="17"/>
      <c r="TE1122" s="17"/>
      <c r="TF1122" s="17"/>
      <c r="TG1122" s="17"/>
      <c r="TH1122" s="17"/>
      <c r="TI1122" s="17"/>
      <c r="TJ1122" s="17"/>
      <c r="TK1122" s="17"/>
      <c r="TL1122" s="17"/>
      <c r="TM1122" s="17"/>
      <c r="TN1122" s="17"/>
      <c r="TO1122" s="17"/>
      <c r="TP1122" s="17"/>
      <c r="TQ1122" s="17"/>
      <c r="TR1122" s="17"/>
      <c r="TS1122" s="17"/>
      <c r="TT1122" s="17"/>
      <c r="TU1122" s="17"/>
      <c r="TV1122" s="17"/>
      <c r="TW1122" s="17"/>
      <c r="TX1122" s="17"/>
      <c r="TY1122" s="17"/>
      <c r="TZ1122" s="17"/>
      <c r="UA1122" s="17"/>
      <c r="UB1122" s="17"/>
      <c r="UC1122" s="17"/>
      <c r="UD1122" s="17"/>
      <c r="UE1122" s="17"/>
      <c r="UF1122" s="17"/>
      <c r="UG1122" s="17"/>
      <c r="UH1122" s="17"/>
      <c r="UI1122" s="17"/>
      <c r="UJ1122" s="17"/>
      <c r="UK1122" s="17"/>
      <c r="UL1122" s="17"/>
      <c r="UM1122" s="17"/>
      <c r="UN1122" s="17"/>
      <c r="UO1122" s="17"/>
      <c r="UP1122" s="17"/>
      <c r="UQ1122" s="17"/>
      <c r="UR1122" s="17"/>
      <c r="US1122" s="17"/>
      <c r="UT1122" s="17"/>
      <c r="UU1122" s="17"/>
      <c r="UV1122" s="17"/>
      <c r="UW1122" s="17"/>
      <c r="UX1122" s="17"/>
      <c r="UY1122" s="17"/>
      <c r="UZ1122" s="17"/>
      <c r="VA1122" s="17"/>
      <c r="VB1122" s="17"/>
      <c r="VC1122" s="17"/>
      <c r="VD1122" s="17"/>
      <c r="VE1122" s="17"/>
      <c r="VF1122" s="17"/>
      <c r="VG1122" s="17"/>
      <c r="VH1122" s="17"/>
      <c r="VI1122" s="17"/>
      <c r="VJ1122" s="17"/>
      <c r="VK1122" s="17"/>
      <c r="VL1122" s="17"/>
      <c r="VM1122" s="17"/>
      <c r="VN1122" s="17"/>
      <c r="VO1122" s="17"/>
      <c r="VP1122" s="17"/>
      <c r="VQ1122" s="17"/>
      <c r="VR1122" s="17"/>
      <c r="VS1122" s="17"/>
      <c r="VT1122" s="17"/>
      <c r="VU1122" s="17"/>
      <c r="VV1122" s="17"/>
      <c r="VW1122" s="17"/>
      <c r="VX1122" s="17"/>
      <c r="VY1122" s="17"/>
      <c r="VZ1122" s="17"/>
      <c r="WA1122" s="17"/>
      <c r="WB1122" s="17"/>
      <c r="WC1122" s="17"/>
      <c r="WD1122" s="17"/>
      <c r="WE1122" s="17"/>
      <c r="WF1122" s="17"/>
      <c r="WG1122" s="17"/>
      <c r="WH1122" s="17"/>
      <c r="WI1122" s="17"/>
      <c r="WJ1122" s="17"/>
      <c r="WK1122" s="17"/>
      <c r="WL1122" s="17"/>
      <c r="WM1122" s="17"/>
      <c r="WN1122" s="17"/>
      <c r="WO1122" s="17"/>
      <c r="WP1122" s="17"/>
      <c r="WQ1122" s="17"/>
      <c r="WR1122" s="17"/>
      <c r="WS1122" s="17"/>
      <c r="WT1122" s="17"/>
      <c r="WU1122" s="17"/>
      <c r="WV1122" s="17"/>
      <c r="WW1122" s="17"/>
      <c r="WX1122" s="17"/>
      <c r="WY1122" s="17"/>
      <c r="WZ1122" s="17"/>
      <c r="XA1122" s="17"/>
      <c r="XB1122" s="17"/>
      <c r="XC1122" s="17"/>
      <c r="XD1122" s="17"/>
      <c r="XE1122" s="17"/>
      <c r="XF1122" s="17"/>
      <c r="XG1122" s="17"/>
      <c r="XH1122" s="17"/>
      <c r="XI1122" s="17"/>
      <c r="XJ1122" s="17"/>
      <c r="XK1122" s="17"/>
      <c r="XL1122" s="17"/>
      <c r="XM1122" s="17"/>
      <c r="XN1122" s="17"/>
      <c r="XO1122" s="17"/>
      <c r="XP1122" s="17"/>
      <c r="XQ1122" s="17"/>
      <c r="XR1122" s="17"/>
      <c r="XS1122" s="17"/>
      <c r="XT1122" s="17"/>
      <c r="XU1122" s="17"/>
      <c r="XV1122" s="17"/>
      <c r="XW1122" s="17"/>
      <c r="XX1122" s="17"/>
      <c r="XY1122" s="17"/>
      <c r="XZ1122" s="17"/>
      <c r="YA1122" s="17"/>
      <c r="YB1122" s="17"/>
      <c r="YC1122" s="17"/>
      <c r="YD1122" s="17"/>
      <c r="YE1122" s="17"/>
      <c r="YF1122" s="17"/>
      <c r="YG1122" s="17"/>
      <c r="YH1122" s="17"/>
      <c r="YI1122" s="17"/>
      <c r="YJ1122" s="17"/>
      <c r="YK1122" s="17"/>
      <c r="YL1122" s="17"/>
      <c r="YM1122" s="17"/>
      <c r="YN1122" s="17"/>
      <c r="YO1122" s="17"/>
      <c r="YP1122" s="17"/>
      <c r="YQ1122" s="17"/>
      <c r="YR1122" s="17"/>
      <c r="YS1122" s="17"/>
      <c r="YT1122" s="17"/>
      <c r="YU1122" s="17"/>
      <c r="YV1122" s="17"/>
      <c r="YW1122" s="17"/>
      <c r="YX1122" s="17"/>
      <c r="YY1122" s="17"/>
      <c r="YZ1122" s="17"/>
      <c r="ZA1122" s="17"/>
      <c r="ZB1122" s="17"/>
      <c r="ZC1122" s="17"/>
      <c r="ZD1122" s="17"/>
      <c r="ZE1122" s="17"/>
      <c r="ZF1122" s="17"/>
      <c r="ZG1122" s="17"/>
      <c r="ZH1122" s="17"/>
      <c r="ZI1122" s="17"/>
      <c r="ZJ1122" s="17"/>
      <c r="ZK1122" s="17"/>
      <c r="ZL1122" s="17"/>
      <c r="ZM1122" s="17"/>
      <c r="ZN1122" s="17"/>
      <c r="ZO1122" s="17"/>
      <c r="ZP1122" s="17"/>
      <c r="ZQ1122" s="17"/>
      <c r="ZR1122" s="17"/>
      <c r="ZS1122" s="17"/>
      <c r="ZT1122" s="17"/>
      <c r="ZU1122" s="17"/>
      <c r="ZV1122" s="17"/>
      <c r="ZW1122" s="17"/>
      <c r="ZX1122" s="17"/>
      <c r="ZY1122" s="17"/>
      <c r="ZZ1122" s="17"/>
      <c r="AAA1122" s="17"/>
      <c r="AAB1122" s="17"/>
      <c r="AAC1122" s="17"/>
      <c r="AAD1122" s="17"/>
      <c r="AAE1122" s="17"/>
      <c r="AAF1122" s="17"/>
      <c r="AAG1122" s="17"/>
      <c r="AAH1122" s="17"/>
      <c r="AAI1122" s="17"/>
      <c r="AAJ1122" s="17"/>
      <c r="AAK1122" s="17"/>
      <c r="AAL1122" s="17"/>
      <c r="AAM1122" s="17"/>
      <c r="AAN1122" s="17"/>
      <c r="AAO1122" s="17"/>
      <c r="AAP1122" s="17"/>
      <c r="AAQ1122" s="17"/>
      <c r="AAR1122" s="17"/>
      <c r="AAS1122" s="17"/>
      <c r="AAT1122" s="17"/>
      <c r="AAU1122" s="17"/>
      <c r="AAV1122" s="17"/>
      <c r="AAW1122" s="17"/>
      <c r="AAX1122" s="17"/>
      <c r="AAY1122" s="17"/>
      <c r="AAZ1122" s="17"/>
      <c r="ABA1122" s="17"/>
      <c r="ABB1122" s="17"/>
      <c r="ABC1122" s="17"/>
      <c r="ABD1122" s="17"/>
      <c r="ABE1122" s="17"/>
      <c r="ABF1122" s="17"/>
      <c r="ABG1122" s="17"/>
      <c r="ABH1122" s="17"/>
      <c r="ABI1122" s="17"/>
      <c r="ABJ1122" s="17"/>
      <c r="ABK1122" s="17"/>
      <c r="ABL1122" s="17"/>
      <c r="ABM1122" s="17"/>
      <c r="ABN1122" s="17"/>
      <c r="ABO1122" s="17"/>
      <c r="ABP1122" s="17"/>
      <c r="ABQ1122" s="17"/>
      <c r="ABR1122" s="17"/>
      <c r="ABS1122" s="17"/>
      <c r="ABT1122" s="17"/>
      <c r="ABU1122" s="17"/>
      <c r="ABV1122" s="17"/>
      <c r="ABW1122" s="17"/>
      <c r="ABX1122" s="17"/>
      <c r="ABY1122" s="17"/>
      <c r="ABZ1122" s="17"/>
      <c r="ACA1122" s="17"/>
      <c r="ACB1122" s="17"/>
      <c r="ACC1122" s="17"/>
      <c r="ACD1122" s="17"/>
      <c r="ACE1122" s="17"/>
      <c r="ACF1122" s="17"/>
      <c r="ACG1122" s="17"/>
      <c r="ACH1122" s="17"/>
      <c r="ACI1122" s="17"/>
      <c r="ACJ1122" s="17"/>
      <c r="ACK1122" s="17"/>
      <c r="ACL1122" s="17"/>
      <c r="ACM1122" s="17"/>
      <c r="ACN1122" s="17"/>
      <c r="ACO1122" s="17"/>
      <c r="ACP1122" s="17"/>
      <c r="ACQ1122" s="17"/>
      <c r="ACR1122" s="17"/>
      <c r="ACS1122" s="17"/>
      <c r="ACT1122" s="17"/>
      <c r="ACU1122" s="17"/>
      <c r="ACV1122" s="17"/>
      <c r="ACW1122" s="17"/>
      <c r="ACX1122" s="17"/>
      <c r="ACY1122" s="17"/>
      <c r="ACZ1122" s="17"/>
      <c r="ADA1122" s="17"/>
      <c r="ADB1122" s="17"/>
      <c r="ADC1122" s="17"/>
      <c r="ADD1122" s="17"/>
      <c r="ADE1122" s="17"/>
      <c r="ADF1122" s="17"/>
      <c r="ADG1122" s="17"/>
      <c r="ADH1122" s="17"/>
      <c r="ADI1122" s="17"/>
      <c r="ADJ1122" s="17"/>
      <c r="ADK1122" s="17"/>
      <c r="ADL1122" s="17"/>
      <c r="ADM1122" s="17"/>
      <c r="ADN1122" s="17"/>
      <c r="ADO1122" s="17"/>
      <c r="ADP1122" s="17"/>
      <c r="ADQ1122" s="17"/>
      <c r="ADR1122" s="17"/>
    </row>
    <row r="1123" spans="44:798" s="16" customFormat="1" x14ac:dyDescent="0.25">
      <c r="AR1123" s="56"/>
      <c r="AS1123" s="56"/>
      <c r="AT1123" s="57"/>
      <c r="AU1123" s="56"/>
      <c r="AV1123" s="57"/>
      <c r="AW1123" s="56"/>
      <c r="AX1123" s="56"/>
      <c r="AY1123" s="56"/>
      <c r="AZ1123" s="56"/>
      <c r="BA1123" s="56"/>
      <c r="BB1123" s="56"/>
      <c r="BC1123" s="56"/>
      <c r="BD1123" s="56"/>
      <c r="BE1123" s="51"/>
      <c r="BF1123" s="51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  <c r="IF1123" s="17"/>
      <c r="IG1123" s="17"/>
      <c r="IH1123" s="17"/>
      <c r="II1123" s="17"/>
      <c r="IJ1123" s="17"/>
      <c r="IK1123" s="17"/>
      <c r="IL1123" s="17"/>
      <c r="IM1123" s="17"/>
      <c r="IN1123" s="17"/>
      <c r="IO1123" s="17"/>
      <c r="IP1123" s="17"/>
      <c r="IQ1123" s="17"/>
      <c r="IR1123" s="17"/>
      <c r="IS1123" s="17"/>
      <c r="IT1123" s="17"/>
      <c r="IU1123" s="17"/>
      <c r="IV1123" s="17"/>
      <c r="IW1123" s="17"/>
      <c r="IX1123" s="17"/>
      <c r="IY1123" s="17"/>
      <c r="IZ1123" s="17"/>
      <c r="JA1123" s="17"/>
      <c r="JB1123" s="17"/>
      <c r="JC1123" s="17"/>
      <c r="JD1123" s="17"/>
      <c r="JE1123" s="17"/>
      <c r="JF1123" s="17"/>
      <c r="JG1123" s="17"/>
      <c r="JH1123" s="17"/>
      <c r="JI1123" s="17"/>
      <c r="JJ1123" s="17"/>
      <c r="JK1123" s="17"/>
      <c r="JL1123" s="17"/>
      <c r="JM1123" s="17"/>
      <c r="JN1123" s="17"/>
      <c r="JO1123" s="17"/>
      <c r="JP1123" s="17"/>
      <c r="JQ1123" s="17"/>
      <c r="JR1123" s="17"/>
      <c r="JS1123" s="17"/>
      <c r="JT1123" s="17"/>
      <c r="JU1123" s="17"/>
      <c r="JV1123" s="17"/>
      <c r="JW1123" s="17"/>
      <c r="JX1123" s="17"/>
      <c r="JY1123" s="17"/>
      <c r="JZ1123" s="17"/>
      <c r="KA1123" s="17"/>
      <c r="KB1123" s="17"/>
      <c r="KC1123" s="17"/>
      <c r="KD1123" s="17"/>
      <c r="KE1123" s="17"/>
      <c r="KF1123" s="17"/>
      <c r="KG1123" s="17"/>
      <c r="KH1123" s="17"/>
      <c r="KI1123" s="17"/>
      <c r="KJ1123" s="17"/>
      <c r="KK1123" s="17"/>
      <c r="KL1123" s="17"/>
      <c r="KM1123" s="17"/>
      <c r="KN1123" s="17"/>
      <c r="KO1123" s="17"/>
      <c r="KP1123" s="17"/>
      <c r="KQ1123" s="17"/>
      <c r="KR1123" s="17"/>
      <c r="KS1123" s="17"/>
      <c r="KT1123" s="17"/>
      <c r="KU1123" s="17"/>
      <c r="KV1123" s="17"/>
      <c r="KW1123" s="17"/>
      <c r="KX1123" s="17"/>
      <c r="KY1123" s="17"/>
      <c r="KZ1123" s="17"/>
      <c r="LA1123" s="17"/>
      <c r="LB1123" s="17"/>
      <c r="LC1123" s="17"/>
      <c r="LD1123" s="17"/>
      <c r="LE1123" s="17"/>
      <c r="LF1123" s="17"/>
      <c r="LG1123" s="17"/>
      <c r="LH1123" s="17"/>
      <c r="LI1123" s="17"/>
      <c r="LJ1123" s="17"/>
      <c r="LK1123" s="17"/>
      <c r="LL1123" s="17"/>
      <c r="LM1123" s="17"/>
      <c r="LN1123" s="17"/>
      <c r="LO1123" s="17"/>
      <c r="LP1123" s="17"/>
      <c r="LQ1123" s="17"/>
      <c r="LR1123" s="17"/>
      <c r="LS1123" s="17"/>
      <c r="LT1123" s="17"/>
      <c r="LU1123" s="17"/>
      <c r="LV1123" s="17"/>
      <c r="LW1123" s="17"/>
      <c r="LX1123" s="17"/>
      <c r="LY1123" s="17"/>
      <c r="LZ1123" s="17"/>
      <c r="MA1123" s="17"/>
      <c r="MB1123" s="17"/>
      <c r="MC1123" s="17"/>
      <c r="MD1123" s="17"/>
      <c r="ME1123" s="17"/>
      <c r="MF1123" s="17"/>
      <c r="MG1123" s="17"/>
      <c r="MH1123" s="17"/>
      <c r="MI1123" s="17"/>
      <c r="MJ1123" s="17"/>
      <c r="MK1123" s="17"/>
      <c r="ML1123" s="17"/>
      <c r="MM1123" s="17"/>
      <c r="MN1123" s="17"/>
      <c r="MO1123" s="17"/>
      <c r="MP1123" s="17"/>
      <c r="MQ1123" s="17"/>
      <c r="MR1123" s="17"/>
      <c r="MS1123" s="17"/>
      <c r="MT1123" s="17"/>
      <c r="MU1123" s="17"/>
      <c r="MV1123" s="17"/>
      <c r="MW1123" s="17"/>
      <c r="MX1123" s="17"/>
      <c r="MY1123" s="17"/>
      <c r="MZ1123" s="17"/>
      <c r="NA1123" s="17"/>
      <c r="NB1123" s="17"/>
      <c r="NC1123" s="17"/>
      <c r="ND1123" s="17"/>
      <c r="NE1123" s="17"/>
      <c r="NF1123" s="17"/>
      <c r="NG1123" s="17"/>
      <c r="NH1123" s="17"/>
      <c r="NI1123" s="17"/>
      <c r="NJ1123" s="17"/>
      <c r="NK1123" s="17"/>
      <c r="NL1123" s="17"/>
      <c r="NM1123" s="17"/>
      <c r="NN1123" s="17"/>
      <c r="NO1123" s="17"/>
      <c r="NP1123" s="17"/>
      <c r="NQ1123" s="17"/>
      <c r="NR1123" s="17"/>
      <c r="NS1123" s="17"/>
      <c r="NT1123" s="17"/>
      <c r="NU1123" s="17"/>
      <c r="NV1123" s="17"/>
      <c r="NW1123" s="17"/>
      <c r="NX1123" s="17"/>
      <c r="NY1123" s="17"/>
      <c r="NZ1123" s="17"/>
      <c r="OA1123" s="17"/>
      <c r="OB1123" s="17"/>
      <c r="OC1123" s="17"/>
      <c r="OD1123" s="17"/>
      <c r="OE1123" s="17"/>
      <c r="OF1123" s="17"/>
      <c r="OG1123" s="17"/>
      <c r="OH1123" s="17"/>
      <c r="OI1123" s="17"/>
      <c r="OJ1123" s="17"/>
      <c r="OK1123" s="17"/>
      <c r="OL1123" s="17"/>
      <c r="OM1123" s="17"/>
      <c r="ON1123" s="17"/>
      <c r="OO1123" s="17"/>
      <c r="OP1123" s="17"/>
      <c r="OQ1123" s="17"/>
      <c r="OR1123" s="17"/>
      <c r="OS1123" s="17"/>
      <c r="OT1123" s="17"/>
      <c r="OU1123" s="17"/>
      <c r="OV1123" s="17"/>
      <c r="OW1123" s="17"/>
      <c r="OX1123" s="17"/>
      <c r="OY1123" s="17"/>
      <c r="OZ1123" s="17"/>
      <c r="PA1123" s="17"/>
      <c r="PB1123" s="17"/>
      <c r="PC1123" s="17"/>
      <c r="PD1123" s="17"/>
      <c r="PE1123" s="17"/>
      <c r="PF1123" s="17"/>
      <c r="PG1123" s="17"/>
      <c r="PH1123" s="17"/>
      <c r="PI1123" s="17"/>
      <c r="PJ1123" s="17"/>
      <c r="PK1123" s="17"/>
      <c r="PL1123" s="17"/>
      <c r="PM1123" s="17"/>
      <c r="PN1123" s="17"/>
      <c r="PO1123" s="17"/>
      <c r="PP1123" s="17"/>
      <c r="PQ1123" s="17"/>
      <c r="PR1123" s="17"/>
      <c r="PS1123" s="17"/>
      <c r="PT1123" s="17"/>
      <c r="PU1123" s="17"/>
      <c r="PV1123" s="17"/>
      <c r="PW1123" s="17"/>
      <c r="PX1123" s="17"/>
      <c r="PY1123" s="17"/>
      <c r="PZ1123" s="17"/>
      <c r="QA1123" s="17"/>
      <c r="QB1123" s="17"/>
      <c r="QC1123" s="17"/>
      <c r="QD1123" s="17"/>
      <c r="QE1123" s="17"/>
      <c r="QF1123" s="17"/>
      <c r="QG1123" s="17"/>
      <c r="QH1123" s="17"/>
      <c r="QI1123" s="17"/>
      <c r="QJ1123" s="17"/>
      <c r="QK1123" s="17"/>
      <c r="QL1123" s="17"/>
      <c r="QM1123" s="17"/>
      <c r="QN1123" s="17"/>
      <c r="QO1123" s="17"/>
      <c r="QP1123" s="17"/>
      <c r="QQ1123" s="17"/>
      <c r="QR1123" s="17"/>
      <c r="QS1123" s="17"/>
      <c r="QT1123" s="17"/>
      <c r="QU1123" s="17"/>
      <c r="QV1123" s="17"/>
      <c r="QW1123" s="17"/>
      <c r="QX1123" s="17"/>
      <c r="QY1123" s="17"/>
      <c r="QZ1123" s="17"/>
      <c r="RA1123" s="17"/>
      <c r="RB1123" s="17"/>
      <c r="RC1123" s="17"/>
      <c r="RD1123" s="17"/>
      <c r="RE1123" s="17"/>
      <c r="RF1123" s="17"/>
      <c r="RG1123" s="17"/>
      <c r="RH1123" s="17"/>
      <c r="RI1123" s="17"/>
      <c r="RJ1123" s="17"/>
      <c r="RK1123" s="17"/>
      <c r="RL1123" s="17"/>
      <c r="RM1123" s="17"/>
      <c r="RN1123" s="17"/>
      <c r="RO1123" s="17"/>
      <c r="RP1123" s="17"/>
      <c r="RQ1123" s="17"/>
      <c r="RR1123" s="17"/>
      <c r="RS1123" s="17"/>
      <c r="RT1123" s="17"/>
      <c r="RU1123" s="17"/>
      <c r="RV1123" s="17"/>
      <c r="RW1123" s="17"/>
      <c r="RX1123" s="17"/>
      <c r="RY1123" s="17"/>
      <c r="RZ1123" s="17"/>
      <c r="SA1123" s="17"/>
      <c r="SB1123" s="17"/>
      <c r="SC1123" s="17"/>
      <c r="SD1123" s="17"/>
      <c r="SE1123" s="17"/>
      <c r="SF1123" s="17"/>
      <c r="SG1123" s="17"/>
      <c r="SH1123" s="17"/>
      <c r="SI1123" s="17"/>
      <c r="SJ1123" s="17"/>
      <c r="SK1123" s="17"/>
      <c r="SL1123" s="17"/>
      <c r="SM1123" s="17"/>
      <c r="SN1123" s="17"/>
      <c r="SO1123" s="17"/>
      <c r="SP1123" s="17"/>
      <c r="SQ1123" s="17"/>
      <c r="SR1123" s="17"/>
      <c r="SS1123" s="17"/>
      <c r="ST1123" s="17"/>
      <c r="SU1123" s="17"/>
      <c r="SV1123" s="17"/>
      <c r="SW1123" s="17"/>
      <c r="SX1123" s="17"/>
      <c r="SY1123" s="17"/>
      <c r="SZ1123" s="17"/>
      <c r="TA1123" s="17"/>
      <c r="TB1123" s="17"/>
      <c r="TC1123" s="17"/>
      <c r="TD1123" s="17"/>
      <c r="TE1123" s="17"/>
      <c r="TF1123" s="17"/>
      <c r="TG1123" s="17"/>
      <c r="TH1123" s="17"/>
      <c r="TI1123" s="17"/>
      <c r="TJ1123" s="17"/>
      <c r="TK1123" s="17"/>
      <c r="TL1123" s="17"/>
      <c r="TM1123" s="17"/>
      <c r="TN1123" s="17"/>
      <c r="TO1123" s="17"/>
      <c r="TP1123" s="17"/>
      <c r="TQ1123" s="17"/>
      <c r="TR1123" s="17"/>
      <c r="TS1123" s="17"/>
      <c r="TT1123" s="17"/>
      <c r="TU1123" s="17"/>
      <c r="TV1123" s="17"/>
      <c r="TW1123" s="17"/>
      <c r="TX1123" s="17"/>
      <c r="TY1123" s="17"/>
      <c r="TZ1123" s="17"/>
      <c r="UA1123" s="17"/>
      <c r="UB1123" s="17"/>
      <c r="UC1123" s="17"/>
      <c r="UD1123" s="17"/>
      <c r="UE1123" s="17"/>
      <c r="UF1123" s="17"/>
      <c r="UG1123" s="17"/>
      <c r="UH1123" s="17"/>
      <c r="UI1123" s="17"/>
      <c r="UJ1123" s="17"/>
      <c r="UK1123" s="17"/>
      <c r="UL1123" s="17"/>
      <c r="UM1123" s="17"/>
      <c r="UN1123" s="17"/>
      <c r="UO1123" s="17"/>
      <c r="UP1123" s="17"/>
      <c r="UQ1123" s="17"/>
      <c r="UR1123" s="17"/>
      <c r="US1123" s="17"/>
      <c r="UT1123" s="17"/>
      <c r="UU1123" s="17"/>
      <c r="UV1123" s="17"/>
      <c r="UW1123" s="17"/>
      <c r="UX1123" s="17"/>
      <c r="UY1123" s="17"/>
      <c r="UZ1123" s="17"/>
      <c r="VA1123" s="17"/>
      <c r="VB1123" s="17"/>
      <c r="VC1123" s="17"/>
      <c r="VD1123" s="17"/>
      <c r="VE1123" s="17"/>
      <c r="VF1123" s="17"/>
      <c r="VG1123" s="17"/>
      <c r="VH1123" s="17"/>
      <c r="VI1123" s="17"/>
      <c r="VJ1123" s="17"/>
      <c r="VK1123" s="17"/>
      <c r="VL1123" s="17"/>
      <c r="VM1123" s="17"/>
      <c r="VN1123" s="17"/>
      <c r="VO1123" s="17"/>
      <c r="VP1123" s="17"/>
      <c r="VQ1123" s="17"/>
      <c r="VR1123" s="17"/>
      <c r="VS1123" s="17"/>
      <c r="VT1123" s="17"/>
      <c r="VU1123" s="17"/>
      <c r="VV1123" s="17"/>
      <c r="VW1123" s="17"/>
      <c r="VX1123" s="17"/>
      <c r="VY1123" s="17"/>
      <c r="VZ1123" s="17"/>
      <c r="WA1123" s="17"/>
      <c r="WB1123" s="17"/>
      <c r="WC1123" s="17"/>
      <c r="WD1123" s="17"/>
      <c r="WE1123" s="17"/>
      <c r="WF1123" s="17"/>
      <c r="WG1123" s="17"/>
      <c r="WH1123" s="17"/>
      <c r="WI1123" s="17"/>
      <c r="WJ1123" s="17"/>
      <c r="WK1123" s="17"/>
      <c r="WL1123" s="17"/>
      <c r="WM1123" s="17"/>
      <c r="WN1123" s="17"/>
      <c r="WO1123" s="17"/>
      <c r="WP1123" s="17"/>
      <c r="WQ1123" s="17"/>
      <c r="WR1123" s="17"/>
      <c r="WS1123" s="17"/>
      <c r="WT1123" s="17"/>
      <c r="WU1123" s="17"/>
      <c r="WV1123" s="17"/>
      <c r="WW1123" s="17"/>
      <c r="WX1123" s="17"/>
      <c r="WY1123" s="17"/>
      <c r="WZ1123" s="17"/>
      <c r="XA1123" s="17"/>
      <c r="XB1123" s="17"/>
      <c r="XC1123" s="17"/>
      <c r="XD1123" s="17"/>
      <c r="XE1123" s="17"/>
      <c r="XF1123" s="17"/>
      <c r="XG1123" s="17"/>
      <c r="XH1123" s="17"/>
      <c r="XI1123" s="17"/>
      <c r="XJ1123" s="17"/>
      <c r="XK1123" s="17"/>
      <c r="XL1123" s="17"/>
      <c r="XM1123" s="17"/>
      <c r="XN1123" s="17"/>
      <c r="XO1123" s="17"/>
      <c r="XP1123" s="17"/>
      <c r="XQ1123" s="17"/>
      <c r="XR1123" s="17"/>
      <c r="XS1123" s="17"/>
      <c r="XT1123" s="17"/>
      <c r="XU1123" s="17"/>
      <c r="XV1123" s="17"/>
      <c r="XW1123" s="17"/>
      <c r="XX1123" s="17"/>
      <c r="XY1123" s="17"/>
      <c r="XZ1123" s="17"/>
      <c r="YA1123" s="17"/>
      <c r="YB1123" s="17"/>
      <c r="YC1123" s="17"/>
      <c r="YD1123" s="17"/>
      <c r="YE1123" s="17"/>
      <c r="YF1123" s="17"/>
      <c r="YG1123" s="17"/>
      <c r="YH1123" s="17"/>
      <c r="YI1123" s="17"/>
      <c r="YJ1123" s="17"/>
      <c r="YK1123" s="17"/>
      <c r="YL1123" s="17"/>
      <c r="YM1123" s="17"/>
      <c r="YN1123" s="17"/>
      <c r="YO1123" s="17"/>
      <c r="YP1123" s="17"/>
      <c r="YQ1123" s="17"/>
      <c r="YR1123" s="17"/>
      <c r="YS1123" s="17"/>
      <c r="YT1123" s="17"/>
      <c r="YU1123" s="17"/>
      <c r="YV1123" s="17"/>
      <c r="YW1123" s="17"/>
      <c r="YX1123" s="17"/>
      <c r="YY1123" s="17"/>
      <c r="YZ1123" s="17"/>
      <c r="ZA1123" s="17"/>
      <c r="ZB1123" s="17"/>
      <c r="ZC1123" s="17"/>
      <c r="ZD1123" s="17"/>
      <c r="ZE1123" s="17"/>
      <c r="ZF1123" s="17"/>
      <c r="ZG1123" s="17"/>
      <c r="ZH1123" s="17"/>
      <c r="ZI1123" s="17"/>
      <c r="ZJ1123" s="17"/>
      <c r="ZK1123" s="17"/>
      <c r="ZL1123" s="17"/>
      <c r="ZM1123" s="17"/>
      <c r="ZN1123" s="17"/>
      <c r="ZO1123" s="17"/>
      <c r="ZP1123" s="17"/>
      <c r="ZQ1123" s="17"/>
      <c r="ZR1123" s="17"/>
      <c r="ZS1123" s="17"/>
      <c r="ZT1123" s="17"/>
      <c r="ZU1123" s="17"/>
      <c r="ZV1123" s="17"/>
      <c r="ZW1123" s="17"/>
      <c r="ZX1123" s="17"/>
      <c r="ZY1123" s="17"/>
      <c r="ZZ1123" s="17"/>
      <c r="AAA1123" s="17"/>
      <c r="AAB1123" s="17"/>
      <c r="AAC1123" s="17"/>
      <c r="AAD1123" s="17"/>
      <c r="AAE1123" s="17"/>
      <c r="AAF1123" s="17"/>
      <c r="AAG1123" s="17"/>
      <c r="AAH1123" s="17"/>
      <c r="AAI1123" s="17"/>
      <c r="AAJ1123" s="17"/>
      <c r="AAK1123" s="17"/>
      <c r="AAL1123" s="17"/>
      <c r="AAM1123" s="17"/>
      <c r="AAN1123" s="17"/>
      <c r="AAO1123" s="17"/>
      <c r="AAP1123" s="17"/>
      <c r="AAQ1123" s="17"/>
      <c r="AAR1123" s="17"/>
      <c r="AAS1123" s="17"/>
      <c r="AAT1123" s="17"/>
      <c r="AAU1123" s="17"/>
      <c r="AAV1123" s="17"/>
      <c r="AAW1123" s="17"/>
      <c r="AAX1123" s="17"/>
      <c r="AAY1123" s="17"/>
      <c r="AAZ1123" s="17"/>
      <c r="ABA1123" s="17"/>
      <c r="ABB1123" s="17"/>
      <c r="ABC1123" s="17"/>
      <c r="ABD1123" s="17"/>
      <c r="ABE1123" s="17"/>
      <c r="ABF1123" s="17"/>
      <c r="ABG1123" s="17"/>
      <c r="ABH1123" s="17"/>
      <c r="ABI1123" s="17"/>
      <c r="ABJ1123" s="17"/>
      <c r="ABK1123" s="17"/>
      <c r="ABL1123" s="17"/>
      <c r="ABM1123" s="17"/>
      <c r="ABN1123" s="17"/>
      <c r="ABO1123" s="17"/>
      <c r="ABP1123" s="17"/>
      <c r="ABQ1123" s="17"/>
      <c r="ABR1123" s="17"/>
      <c r="ABS1123" s="17"/>
      <c r="ABT1123" s="17"/>
      <c r="ABU1123" s="17"/>
      <c r="ABV1123" s="17"/>
      <c r="ABW1123" s="17"/>
      <c r="ABX1123" s="17"/>
      <c r="ABY1123" s="17"/>
      <c r="ABZ1123" s="17"/>
      <c r="ACA1123" s="17"/>
      <c r="ACB1123" s="17"/>
      <c r="ACC1123" s="17"/>
      <c r="ACD1123" s="17"/>
      <c r="ACE1123" s="17"/>
      <c r="ACF1123" s="17"/>
      <c r="ACG1123" s="17"/>
      <c r="ACH1123" s="17"/>
      <c r="ACI1123" s="17"/>
      <c r="ACJ1123" s="17"/>
      <c r="ACK1123" s="17"/>
      <c r="ACL1123" s="17"/>
      <c r="ACM1123" s="17"/>
      <c r="ACN1123" s="17"/>
      <c r="ACO1123" s="17"/>
      <c r="ACP1123" s="17"/>
      <c r="ACQ1123" s="17"/>
      <c r="ACR1123" s="17"/>
      <c r="ACS1123" s="17"/>
      <c r="ACT1123" s="17"/>
      <c r="ACU1123" s="17"/>
      <c r="ACV1123" s="17"/>
      <c r="ACW1123" s="17"/>
      <c r="ACX1123" s="17"/>
      <c r="ACY1123" s="17"/>
      <c r="ACZ1123" s="17"/>
      <c r="ADA1123" s="17"/>
      <c r="ADB1123" s="17"/>
      <c r="ADC1123" s="17"/>
      <c r="ADD1123" s="17"/>
      <c r="ADE1123" s="17"/>
      <c r="ADF1123" s="17"/>
      <c r="ADG1123" s="17"/>
      <c r="ADH1123" s="17"/>
      <c r="ADI1123" s="17"/>
      <c r="ADJ1123" s="17"/>
      <c r="ADK1123" s="17"/>
      <c r="ADL1123" s="17"/>
      <c r="ADM1123" s="17"/>
      <c r="ADN1123" s="17"/>
      <c r="ADO1123" s="17"/>
      <c r="ADP1123" s="17"/>
      <c r="ADQ1123" s="17"/>
      <c r="ADR1123" s="17"/>
    </row>
    <row r="1124" spans="44:798" s="16" customFormat="1" x14ac:dyDescent="0.25">
      <c r="AR1124" s="56"/>
      <c r="AS1124" s="56"/>
      <c r="AT1124" s="57"/>
      <c r="AU1124" s="56"/>
      <c r="AV1124" s="57"/>
      <c r="AW1124" s="56"/>
      <c r="AX1124" s="56"/>
      <c r="AY1124" s="56"/>
      <c r="AZ1124" s="56"/>
      <c r="BA1124" s="56"/>
      <c r="BB1124" s="56"/>
      <c r="BC1124" s="56"/>
      <c r="BD1124" s="56"/>
      <c r="BE1124" s="51"/>
      <c r="BF1124" s="51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  <c r="IF1124" s="17"/>
      <c r="IG1124" s="17"/>
      <c r="IH1124" s="17"/>
      <c r="II1124" s="17"/>
      <c r="IJ1124" s="17"/>
      <c r="IK1124" s="17"/>
      <c r="IL1124" s="17"/>
      <c r="IM1124" s="17"/>
      <c r="IN1124" s="17"/>
      <c r="IO1124" s="17"/>
      <c r="IP1124" s="17"/>
      <c r="IQ1124" s="17"/>
      <c r="IR1124" s="17"/>
      <c r="IS1124" s="17"/>
      <c r="IT1124" s="17"/>
      <c r="IU1124" s="17"/>
      <c r="IV1124" s="17"/>
      <c r="IW1124" s="17"/>
      <c r="IX1124" s="17"/>
      <c r="IY1124" s="17"/>
      <c r="IZ1124" s="17"/>
      <c r="JA1124" s="17"/>
      <c r="JB1124" s="17"/>
      <c r="JC1124" s="17"/>
      <c r="JD1124" s="17"/>
      <c r="JE1124" s="17"/>
      <c r="JF1124" s="17"/>
      <c r="JG1124" s="17"/>
      <c r="JH1124" s="17"/>
      <c r="JI1124" s="17"/>
      <c r="JJ1124" s="17"/>
      <c r="JK1124" s="17"/>
      <c r="JL1124" s="17"/>
      <c r="JM1124" s="17"/>
      <c r="JN1124" s="17"/>
      <c r="JO1124" s="17"/>
      <c r="JP1124" s="17"/>
      <c r="JQ1124" s="17"/>
      <c r="JR1124" s="17"/>
      <c r="JS1124" s="17"/>
      <c r="JT1124" s="17"/>
      <c r="JU1124" s="17"/>
      <c r="JV1124" s="17"/>
      <c r="JW1124" s="17"/>
      <c r="JX1124" s="17"/>
      <c r="JY1124" s="17"/>
      <c r="JZ1124" s="17"/>
      <c r="KA1124" s="17"/>
      <c r="KB1124" s="17"/>
      <c r="KC1124" s="17"/>
      <c r="KD1124" s="17"/>
      <c r="KE1124" s="17"/>
      <c r="KF1124" s="17"/>
      <c r="KG1124" s="17"/>
      <c r="KH1124" s="17"/>
      <c r="KI1124" s="17"/>
      <c r="KJ1124" s="17"/>
      <c r="KK1124" s="17"/>
      <c r="KL1124" s="17"/>
      <c r="KM1124" s="17"/>
      <c r="KN1124" s="17"/>
      <c r="KO1124" s="17"/>
      <c r="KP1124" s="17"/>
      <c r="KQ1124" s="17"/>
      <c r="KR1124" s="17"/>
      <c r="KS1124" s="17"/>
      <c r="KT1124" s="17"/>
      <c r="KU1124" s="17"/>
      <c r="KV1124" s="17"/>
      <c r="KW1124" s="17"/>
      <c r="KX1124" s="17"/>
      <c r="KY1124" s="17"/>
      <c r="KZ1124" s="17"/>
      <c r="LA1124" s="17"/>
      <c r="LB1124" s="17"/>
      <c r="LC1124" s="17"/>
      <c r="LD1124" s="17"/>
      <c r="LE1124" s="17"/>
      <c r="LF1124" s="17"/>
      <c r="LG1124" s="17"/>
      <c r="LH1124" s="17"/>
      <c r="LI1124" s="17"/>
      <c r="LJ1124" s="17"/>
      <c r="LK1124" s="17"/>
      <c r="LL1124" s="17"/>
      <c r="LM1124" s="17"/>
      <c r="LN1124" s="17"/>
      <c r="LO1124" s="17"/>
      <c r="LP1124" s="17"/>
      <c r="LQ1124" s="17"/>
      <c r="LR1124" s="17"/>
      <c r="LS1124" s="17"/>
      <c r="LT1124" s="17"/>
      <c r="LU1124" s="17"/>
      <c r="LV1124" s="17"/>
      <c r="LW1124" s="17"/>
      <c r="LX1124" s="17"/>
      <c r="LY1124" s="17"/>
      <c r="LZ1124" s="17"/>
      <c r="MA1124" s="17"/>
      <c r="MB1124" s="17"/>
      <c r="MC1124" s="17"/>
      <c r="MD1124" s="17"/>
      <c r="ME1124" s="17"/>
      <c r="MF1124" s="17"/>
      <c r="MG1124" s="17"/>
      <c r="MH1124" s="17"/>
      <c r="MI1124" s="17"/>
      <c r="MJ1124" s="17"/>
      <c r="MK1124" s="17"/>
      <c r="ML1124" s="17"/>
      <c r="MM1124" s="17"/>
      <c r="MN1124" s="17"/>
      <c r="MO1124" s="17"/>
      <c r="MP1124" s="17"/>
      <c r="MQ1124" s="17"/>
      <c r="MR1124" s="17"/>
      <c r="MS1124" s="17"/>
      <c r="MT1124" s="17"/>
      <c r="MU1124" s="17"/>
      <c r="MV1124" s="17"/>
      <c r="MW1124" s="17"/>
      <c r="MX1124" s="17"/>
      <c r="MY1124" s="17"/>
      <c r="MZ1124" s="17"/>
      <c r="NA1124" s="17"/>
      <c r="NB1124" s="17"/>
      <c r="NC1124" s="17"/>
      <c r="ND1124" s="17"/>
      <c r="NE1124" s="17"/>
      <c r="NF1124" s="17"/>
      <c r="NG1124" s="17"/>
      <c r="NH1124" s="17"/>
      <c r="NI1124" s="17"/>
      <c r="NJ1124" s="17"/>
      <c r="NK1124" s="17"/>
      <c r="NL1124" s="17"/>
      <c r="NM1124" s="17"/>
      <c r="NN1124" s="17"/>
      <c r="NO1124" s="17"/>
      <c r="NP1124" s="17"/>
      <c r="NQ1124" s="17"/>
      <c r="NR1124" s="17"/>
      <c r="NS1124" s="17"/>
      <c r="NT1124" s="17"/>
      <c r="NU1124" s="17"/>
      <c r="NV1124" s="17"/>
      <c r="NW1124" s="17"/>
      <c r="NX1124" s="17"/>
      <c r="NY1124" s="17"/>
      <c r="NZ1124" s="17"/>
      <c r="OA1124" s="17"/>
      <c r="OB1124" s="17"/>
      <c r="OC1124" s="17"/>
      <c r="OD1124" s="17"/>
      <c r="OE1124" s="17"/>
      <c r="OF1124" s="17"/>
      <c r="OG1124" s="17"/>
      <c r="OH1124" s="17"/>
      <c r="OI1124" s="17"/>
      <c r="OJ1124" s="17"/>
      <c r="OK1124" s="17"/>
      <c r="OL1124" s="17"/>
      <c r="OM1124" s="17"/>
      <c r="ON1124" s="17"/>
      <c r="OO1124" s="17"/>
      <c r="OP1124" s="17"/>
      <c r="OQ1124" s="17"/>
      <c r="OR1124" s="17"/>
      <c r="OS1124" s="17"/>
      <c r="OT1124" s="17"/>
      <c r="OU1124" s="17"/>
      <c r="OV1124" s="17"/>
      <c r="OW1124" s="17"/>
      <c r="OX1124" s="17"/>
      <c r="OY1124" s="17"/>
      <c r="OZ1124" s="17"/>
      <c r="PA1124" s="17"/>
      <c r="PB1124" s="17"/>
      <c r="PC1124" s="17"/>
      <c r="PD1124" s="17"/>
      <c r="PE1124" s="17"/>
      <c r="PF1124" s="17"/>
      <c r="PG1124" s="17"/>
      <c r="PH1124" s="17"/>
      <c r="PI1124" s="17"/>
      <c r="PJ1124" s="17"/>
      <c r="PK1124" s="17"/>
      <c r="PL1124" s="17"/>
      <c r="PM1124" s="17"/>
      <c r="PN1124" s="17"/>
      <c r="PO1124" s="17"/>
      <c r="PP1124" s="17"/>
      <c r="PQ1124" s="17"/>
      <c r="PR1124" s="17"/>
      <c r="PS1124" s="17"/>
      <c r="PT1124" s="17"/>
      <c r="PU1124" s="17"/>
      <c r="PV1124" s="17"/>
      <c r="PW1124" s="17"/>
      <c r="PX1124" s="17"/>
      <c r="PY1124" s="17"/>
      <c r="PZ1124" s="17"/>
      <c r="QA1124" s="17"/>
      <c r="QB1124" s="17"/>
      <c r="QC1124" s="17"/>
      <c r="QD1124" s="17"/>
      <c r="QE1124" s="17"/>
      <c r="QF1124" s="17"/>
      <c r="QG1124" s="17"/>
      <c r="QH1124" s="17"/>
      <c r="QI1124" s="17"/>
      <c r="QJ1124" s="17"/>
      <c r="QK1124" s="17"/>
      <c r="QL1124" s="17"/>
      <c r="QM1124" s="17"/>
      <c r="QN1124" s="17"/>
      <c r="QO1124" s="17"/>
      <c r="QP1124" s="17"/>
      <c r="QQ1124" s="17"/>
      <c r="QR1124" s="17"/>
      <c r="QS1124" s="17"/>
      <c r="QT1124" s="17"/>
      <c r="QU1124" s="17"/>
      <c r="QV1124" s="17"/>
      <c r="QW1124" s="17"/>
      <c r="QX1124" s="17"/>
      <c r="QY1124" s="17"/>
      <c r="QZ1124" s="17"/>
      <c r="RA1124" s="17"/>
      <c r="RB1124" s="17"/>
      <c r="RC1124" s="17"/>
      <c r="RD1124" s="17"/>
      <c r="RE1124" s="17"/>
      <c r="RF1124" s="17"/>
      <c r="RG1124" s="17"/>
      <c r="RH1124" s="17"/>
      <c r="RI1124" s="17"/>
      <c r="RJ1124" s="17"/>
      <c r="RK1124" s="17"/>
      <c r="RL1124" s="17"/>
      <c r="RM1124" s="17"/>
      <c r="RN1124" s="17"/>
      <c r="RO1124" s="17"/>
      <c r="RP1124" s="17"/>
      <c r="RQ1124" s="17"/>
      <c r="RR1124" s="17"/>
      <c r="RS1124" s="17"/>
      <c r="RT1124" s="17"/>
      <c r="RU1124" s="17"/>
      <c r="RV1124" s="17"/>
      <c r="RW1124" s="17"/>
      <c r="RX1124" s="17"/>
      <c r="RY1124" s="17"/>
      <c r="RZ1124" s="17"/>
      <c r="SA1124" s="17"/>
      <c r="SB1124" s="17"/>
      <c r="SC1124" s="17"/>
      <c r="SD1124" s="17"/>
      <c r="SE1124" s="17"/>
      <c r="SF1124" s="17"/>
      <c r="SG1124" s="17"/>
      <c r="SH1124" s="17"/>
      <c r="SI1124" s="17"/>
      <c r="SJ1124" s="17"/>
      <c r="SK1124" s="17"/>
      <c r="SL1124" s="17"/>
      <c r="SM1124" s="17"/>
      <c r="SN1124" s="17"/>
      <c r="SO1124" s="17"/>
      <c r="SP1124" s="17"/>
      <c r="SQ1124" s="17"/>
      <c r="SR1124" s="17"/>
      <c r="SS1124" s="17"/>
      <c r="ST1124" s="17"/>
      <c r="SU1124" s="17"/>
      <c r="SV1124" s="17"/>
      <c r="SW1124" s="17"/>
      <c r="SX1124" s="17"/>
      <c r="SY1124" s="17"/>
      <c r="SZ1124" s="17"/>
      <c r="TA1124" s="17"/>
      <c r="TB1124" s="17"/>
      <c r="TC1124" s="17"/>
      <c r="TD1124" s="17"/>
      <c r="TE1124" s="17"/>
      <c r="TF1124" s="17"/>
      <c r="TG1124" s="17"/>
      <c r="TH1124" s="17"/>
      <c r="TI1124" s="17"/>
      <c r="TJ1124" s="17"/>
      <c r="TK1124" s="17"/>
      <c r="TL1124" s="17"/>
      <c r="TM1124" s="17"/>
      <c r="TN1124" s="17"/>
      <c r="TO1124" s="17"/>
      <c r="TP1124" s="17"/>
      <c r="TQ1124" s="17"/>
      <c r="TR1124" s="17"/>
      <c r="TS1124" s="17"/>
      <c r="TT1124" s="17"/>
      <c r="TU1124" s="17"/>
      <c r="TV1124" s="17"/>
      <c r="TW1124" s="17"/>
      <c r="TX1124" s="17"/>
      <c r="TY1124" s="17"/>
      <c r="TZ1124" s="17"/>
      <c r="UA1124" s="17"/>
      <c r="UB1124" s="17"/>
      <c r="UC1124" s="17"/>
      <c r="UD1124" s="17"/>
      <c r="UE1124" s="17"/>
      <c r="UF1124" s="17"/>
      <c r="UG1124" s="17"/>
      <c r="UH1124" s="17"/>
      <c r="UI1124" s="17"/>
      <c r="UJ1124" s="17"/>
      <c r="UK1124" s="17"/>
      <c r="UL1124" s="17"/>
      <c r="UM1124" s="17"/>
      <c r="UN1124" s="17"/>
      <c r="UO1124" s="17"/>
      <c r="UP1124" s="17"/>
      <c r="UQ1124" s="17"/>
      <c r="UR1124" s="17"/>
      <c r="US1124" s="17"/>
      <c r="UT1124" s="17"/>
      <c r="UU1124" s="17"/>
      <c r="UV1124" s="17"/>
      <c r="UW1124" s="17"/>
      <c r="UX1124" s="17"/>
      <c r="UY1124" s="17"/>
      <c r="UZ1124" s="17"/>
      <c r="VA1124" s="17"/>
      <c r="VB1124" s="17"/>
      <c r="VC1124" s="17"/>
      <c r="VD1124" s="17"/>
      <c r="VE1124" s="17"/>
      <c r="VF1124" s="17"/>
      <c r="VG1124" s="17"/>
      <c r="VH1124" s="17"/>
      <c r="VI1124" s="17"/>
      <c r="VJ1124" s="17"/>
      <c r="VK1124" s="17"/>
      <c r="VL1124" s="17"/>
      <c r="VM1124" s="17"/>
      <c r="VN1124" s="17"/>
      <c r="VO1124" s="17"/>
      <c r="VP1124" s="17"/>
      <c r="VQ1124" s="17"/>
      <c r="VR1124" s="17"/>
      <c r="VS1124" s="17"/>
      <c r="VT1124" s="17"/>
      <c r="VU1124" s="17"/>
      <c r="VV1124" s="17"/>
      <c r="VW1124" s="17"/>
      <c r="VX1124" s="17"/>
      <c r="VY1124" s="17"/>
      <c r="VZ1124" s="17"/>
      <c r="WA1124" s="17"/>
      <c r="WB1124" s="17"/>
      <c r="WC1124" s="17"/>
      <c r="WD1124" s="17"/>
      <c r="WE1124" s="17"/>
      <c r="WF1124" s="17"/>
      <c r="WG1124" s="17"/>
      <c r="WH1124" s="17"/>
      <c r="WI1124" s="17"/>
      <c r="WJ1124" s="17"/>
      <c r="WK1124" s="17"/>
      <c r="WL1124" s="17"/>
      <c r="WM1124" s="17"/>
      <c r="WN1124" s="17"/>
      <c r="WO1124" s="17"/>
      <c r="WP1124" s="17"/>
      <c r="WQ1124" s="17"/>
      <c r="WR1124" s="17"/>
      <c r="WS1124" s="17"/>
      <c r="WT1124" s="17"/>
      <c r="WU1124" s="17"/>
      <c r="WV1124" s="17"/>
      <c r="WW1124" s="17"/>
      <c r="WX1124" s="17"/>
      <c r="WY1124" s="17"/>
      <c r="WZ1124" s="17"/>
      <c r="XA1124" s="17"/>
      <c r="XB1124" s="17"/>
      <c r="XC1124" s="17"/>
      <c r="XD1124" s="17"/>
      <c r="XE1124" s="17"/>
      <c r="XF1124" s="17"/>
      <c r="XG1124" s="17"/>
      <c r="XH1124" s="17"/>
      <c r="XI1124" s="17"/>
      <c r="XJ1124" s="17"/>
      <c r="XK1124" s="17"/>
      <c r="XL1124" s="17"/>
      <c r="XM1124" s="17"/>
      <c r="XN1124" s="17"/>
      <c r="XO1124" s="17"/>
      <c r="XP1124" s="17"/>
      <c r="XQ1124" s="17"/>
      <c r="XR1124" s="17"/>
      <c r="XS1124" s="17"/>
      <c r="XT1124" s="17"/>
      <c r="XU1124" s="17"/>
      <c r="XV1124" s="17"/>
      <c r="XW1124" s="17"/>
      <c r="XX1124" s="17"/>
      <c r="XY1124" s="17"/>
      <c r="XZ1124" s="17"/>
      <c r="YA1124" s="17"/>
      <c r="YB1124" s="17"/>
      <c r="YC1124" s="17"/>
      <c r="YD1124" s="17"/>
      <c r="YE1124" s="17"/>
      <c r="YF1124" s="17"/>
      <c r="YG1124" s="17"/>
      <c r="YH1124" s="17"/>
      <c r="YI1124" s="17"/>
      <c r="YJ1124" s="17"/>
      <c r="YK1124" s="17"/>
      <c r="YL1124" s="17"/>
      <c r="YM1124" s="17"/>
      <c r="YN1124" s="17"/>
      <c r="YO1124" s="17"/>
      <c r="YP1124" s="17"/>
      <c r="YQ1124" s="17"/>
      <c r="YR1124" s="17"/>
      <c r="YS1124" s="17"/>
      <c r="YT1124" s="17"/>
      <c r="YU1124" s="17"/>
      <c r="YV1124" s="17"/>
      <c r="YW1124" s="17"/>
      <c r="YX1124" s="17"/>
      <c r="YY1124" s="17"/>
      <c r="YZ1124" s="17"/>
      <c r="ZA1124" s="17"/>
      <c r="ZB1124" s="17"/>
      <c r="ZC1124" s="17"/>
      <c r="ZD1124" s="17"/>
      <c r="ZE1124" s="17"/>
      <c r="ZF1124" s="17"/>
      <c r="ZG1124" s="17"/>
      <c r="ZH1124" s="17"/>
      <c r="ZI1124" s="17"/>
      <c r="ZJ1124" s="17"/>
      <c r="ZK1124" s="17"/>
      <c r="ZL1124" s="17"/>
      <c r="ZM1124" s="17"/>
      <c r="ZN1124" s="17"/>
      <c r="ZO1124" s="17"/>
      <c r="ZP1124" s="17"/>
      <c r="ZQ1124" s="17"/>
      <c r="ZR1124" s="17"/>
      <c r="ZS1124" s="17"/>
      <c r="ZT1124" s="17"/>
      <c r="ZU1124" s="17"/>
      <c r="ZV1124" s="17"/>
      <c r="ZW1124" s="17"/>
      <c r="ZX1124" s="17"/>
      <c r="ZY1124" s="17"/>
      <c r="ZZ1124" s="17"/>
      <c r="AAA1124" s="17"/>
      <c r="AAB1124" s="17"/>
      <c r="AAC1124" s="17"/>
      <c r="AAD1124" s="17"/>
      <c r="AAE1124" s="17"/>
      <c r="AAF1124" s="17"/>
      <c r="AAG1124" s="17"/>
      <c r="AAH1124" s="17"/>
      <c r="AAI1124" s="17"/>
      <c r="AAJ1124" s="17"/>
      <c r="AAK1124" s="17"/>
      <c r="AAL1124" s="17"/>
      <c r="AAM1124" s="17"/>
      <c r="AAN1124" s="17"/>
      <c r="AAO1124" s="17"/>
      <c r="AAP1124" s="17"/>
      <c r="AAQ1124" s="17"/>
      <c r="AAR1124" s="17"/>
      <c r="AAS1124" s="17"/>
      <c r="AAT1124" s="17"/>
      <c r="AAU1124" s="17"/>
      <c r="AAV1124" s="17"/>
      <c r="AAW1124" s="17"/>
      <c r="AAX1124" s="17"/>
      <c r="AAY1124" s="17"/>
      <c r="AAZ1124" s="17"/>
      <c r="ABA1124" s="17"/>
      <c r="ABB1124" s="17"/>
      <c r="ABC1124" s="17"/>
      <c r="ABD1124" s="17"/>
      <c r="ABE1124" s="17"/>
      <c r="ABF1124" s="17"/>
      <c r="ABG1124" s="17"/>
      <c r="ABH1124" s="17"/>
      <c r="ABI1124" s="17"/>
      <c r="ABJ1124" s="17"/>
      <c r="ABK1124" s="17"/>
      <c r="ABL1124" s="17"/>
      <c r="ABM1124" s="17"/>
      <c r="ABN1124" s="17"/>
      <c r="ABO1124" s="17"/>
      <c r="ABP1124" s="17"/>
      <c r="ABQ1124" s="17"/>
      <c r="ABR1124" s="17"/>
      <c r="ABS1124" s="17"/>
      <c r="ABT1124" s="17"/>
      <c r="ABU1124" s="17"/>
      <c r="ABV1124" s="17"/>
      <c r="ABW1124" s="17"/>
      <c r="ABX1124" s="17"/>
      <c r="ABY1124" s="17"/>
      <c r="ABZ1124" s="17"/>
      <c r="ACA1124" s="17"/>
      <c r="ACB1124" s="17"/>
      <c r="ACC1124" s="17"/>
      <c r="ACD1124" s="17"/>
      <c r="ACE1124" s="17"/>
      <c r="ACF1124" s="17"/>
      <c r="ACG1124" s="17"/>
      <c r="ACH1124" s="17"/>
      <c r="ACI1124" s="17"/>
      <c r="ACJ1124" s="17"/>
      <c r="ACK1124" s="17"/>
      <c r="ACL1124" s="17"/>
      <c r="ACM1124" s="17"/>
      <c r="ACN1124" s="17"/>
      <c r="ACO1124" s="17"/>
      <c r="ACP1124" s="17"/>
      <c r="ACQ1124" s="17"/>
      <c r="ACR1124" s="17"/>
      <c r="ACS1124" s="17"/>
      <c r="ACT1124" s="17"/>
      <c r="ACU1124" s="17"/>
      <c r="ACV1124" s="17"/>
      <c r="ACW1124" s="17"/>
      <c r="ACX1124" s="17"/>
      <c r="ACY1124" s="17"/>
      <c r="ACZ1124" s="17"/>
      <c r="ADA1124" s="17"/>
      <c r="ADB1124" s="17"/>
      <c r="ADC1124" s="17"/>
      <c r="ADD1124" s="17"/>
      <c r="ADE1124" s="17"/>
      <c r="ADF1124" s="17"/>
      <c r="ADG1124" s="17"/>
      <c r="ADH1124" s="17"/>
      <c r="ADI1124" s="17"/>
      <c r="ADJ1124" s="17"/>
      <c r="ADK1124" s="17"/>
      <c r="ADL1124" s="17"/>
      <c r="ADM1124" s="17"/>
      <c r="ADN1124" s="17"/>
      <c r="ADO1124" s="17"/>
      <c r="ADP1124" s="17"/>
      <c r="ADQ1124" s="17"/>
      <c r="ADR1124" s="17"/>
    </row>
    <row r="1125" spans="44:798" s="16" customFormat="1" x14ac:dyDescent="0.25">
      <c r="AR1125" s="56"/>
      <c r="AS1125" s="56"/>
      <c r="AT1125" s="57"/>
      <c r="AU1125" s="56"/>
      <c r="AV1125" s="57"/>
      <c r="AW1125" s="56"/>
      <c r="AX1125" s="56"/>
      <c r="AY1125" s="56"/>
      <c r="AZ1125" s="56"/>
      <c r="BA1125" s="56"/>
      <c r="BB1125" s="56"/>
      <c r="BC1125" s="56"/>
      <c r="BD1125" s="56"/>
      <c r="BE1125" s="51"/>
      <c r="BF1125" s="51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  <c r="IF1125" s="17"/>
      <c r="IG1125" s="17"/>
      <c r="IH1125" s="17"/>
      <c r="II1125" s="17"/>
      <c r="IJ1125" s="17"/>
      <c r="IK1125" s="17"/>
      <c r="IL1125" s="17"/>
      <c r="IM1125" s="17"/>
      <c r="IN1125" s="17"/>
      <c r="IO1125" s="17"/>
      <c r="IP1125" s="17"/>
      <c r="IQ1125" s="17"/>
      <c r="IR1125" s="17"/>
      <c r="IS1125" s="17"/>
      <c r="IT1125" s="17"/>
      <c r="IU1125" s="17"/>
      <c r="IV1125" s="17"/>
      <c r="IW1125" s="17"/>
      <c r="IX1125" s="17"/>
      <c r="IY1125" s="17"/>
      <c r="IZ1125" s="17"/>
      <c r="JA1125" s="17"/>
      <c r="JB1125" s="17"/>
      <c r="JC1125" s="17"/>
      <c r="JD1125" s="17"/>
      <c r="JE1125" s="17"/>
      <c r="JF1125" s="17"/>
      <c r="JG1125" s="17"/>
      <c r="JH1125" s="17"/>
      <c r="JI1125" s="17"/>
      <c r="JJ1125" s="17"/>
      <c r="JK1125" s="17"/>
      <c r="JL1125" s="17"/>
      <c r="JM1125" s="17"/>
      <c r="JN1125" s="17"/>
      <c r="JO1125" s="17"/>
      <c r="JP1125" s="17"/>
      <c r="JQ1125" s="17"/>
      <c r="JR1125" s="17"/>
      <c r="JS1125" s="17"/>
      <c r="JT1125" s="17"/>
      <c r="JU1125" s="17"/>
      <c r="JV1125" s="17"/>
      <c r="JW1125" s="17"/>
      <c r="JX1125" s="17"/>
      <c r="JY1125" s="17"/>
      <c r="JZ1125" s="17"/>
      <c r="KA1125" s="17"/>
      <c r="KB1125" s="17"/>
      <c r="KC1125" s="17"/>
      <c r="KD1125" s="17"/>
      <c r="KE1125" s="17"/>
      <c r="KF1125" s="17"/>
      <c r="KG1125" s="17"/>
      <c r="KH1125" s="17"/>
      <c r="KI1125" s="17"/>
      <c r="KJ1125" s="17"/>
      <c r="KK1125" s="17"/>
      <c r="KL1125" s="17"/>
      <c r="KM1125" s="17"/>
      <c r="KN1125" s="17"/>
      <c r="KO1125" s="17"/>
      <c r="KP1125" s="17"/>
      <c r="KQ1125" s="17"/>
      <c r="KR1125" s="17"/>
      <c r="KS1125" s="17"/>
      <c r="KT1125" s="17"/>
      <c r="KU1125" s="17"/>
      <c r="KV1125" s="17"/>
      <c r="KW1125" s="17"/>
      <c r="KX1125" s="17"/>
      <c r="KY1125" s="17"/>
      <c r="KZ1125" s="17"/>
      <c r="LA1125" s="17"/>
      <c r="LB1125" s="17"/>
      <c r="LC1125" s="17"/>
      <c r="LD1125" s="17"/>
      <c r="LE1125" s="17"/>
      <c r="LF1125" s="17"/>
      <c r="LG1125" s="17"/>
      <c r="LH1125" s="17"/>
      <c r="LI1125" s="17"/>
      <c r="LJ1125" s="17"/>
      <c r="LK1125" s="17"/>
      <c r="LL1125" s="17"/>
      <c r="LM1125" s="17"/>
      <c r="LN1125" s="17"/>
      <c r="LO1125" s="17"/>
      <c r="LP1125" s="17"/>
      <c r="LQ1125" s="17"/>
      <c r="LR1125" s="17"/>
      <c r="LS1125" s="17"/>
      <c r="LT1125" s="17"/>
      <c r="LU1125" s="17"/>
      <c r="LV1125" s="17"/>
      <c r="LW1125" s="17"/>
      <c r="LX1125" s="17"/>
      <c r="LY1125" s="17"/>
      <c r="LZ1125" s="17"/>
      <c r="MA1125" s="17"/>
      <c r="MB1125" s="17"/>
      <c r="MC1125" s="17"/>
      <c r="MD1125" s="17"/>
      <c r="ME1125" s="17"/>
      <c r="MF1125" s="17"/>
      <c r="MG1125" s="17"/>
      <c r="MH1125" s="17"/>
      <c r="MI1125" s="17"/>
      <c r="MJ1125" s="17"/>
      <c r="MK1125" s="17"/>
      <c r="ML1125" s="17"/>
      <c r="MM1125" s="17"/>
      <c r="MN1125" s="17"/>
      <c r="MO1125" s="17"/>
      <c r="MP1125" s="17"/>
      <c r="MQ1125" s="17"/>
      <c r="MR1125" s="17"/>
      <c r="MS1125" s="17"/>
      <c r="MT1125" s="17"/>
      <c r="MU1125" s="17"/>
      <c r="MV1125" s="17"/>
      <c r="MW1125" s="17"/>
      <c r="MX1125" s="17"/>
      <c r="MY1125" s="17"/>
      <c r="MZ1125" s="17"/>
      <c r="NA1125" s="17"/>
      <c r="NB1125" s="17"/>
      <c r="NC1125" s="17"/>
      <c r="ND1125" s="17"/>
      <c r="NE1125" s="17"/>
      <c r="NF1125" s="17"/>
      <c r="NG1125" s="17"/>
      <c r="NH1125" s="17"/>
      <c r="NI1125" s="17"/>
      <c r="NJ1125" s="17"/>
      <c r="NK1125" s="17"/>
      <c r="NL1125" s="17"/>
      <c r="NM1125" s="17"/>
      <c r="NN1125" s="17"/>
      <c r="NO1125" s="17"/>
      <c r="NP1125" s="17"/>
      <c r="NQ1125" s="17"/>
      <c r="NR1125" s="17"/>
      <c r="NS1125" s="17"/>
      <c r="NT1125" s="17"/>
      <c r="NU1125" s="17"/>
      <c r="NV1125" s="17"/>
      <c r="NW1125" s="17"/>
      <c r="NX1125" s="17"/>
      <c r="NY1125" s="17"/>
      <c r="NZ1125" s="17"/>
      <c r="OA1125" s="17"/>
      <c r="OB1125" s="17"/>
      <c r="OC1125" s="17"/>
      <c r="OD1125" s="17"/>
      <c r="OE1125" s="17"/>
      <c r="OF1125" s="17"/>
      <c r="OG1125" s="17"/>
      <c r="OH1125" s="17"/>
      <c r="OI1125" s="17"/>
      <c r="OJ1125" s="17"/>
      <c r="OK1125" s="17"/>
      <c r="OL1125" s="17"/>
      <c r="OM1125" s="17"/>
      <c r="ON1125" s="17"/>
      <c r="OO1125" s="17"/>
      <c r="OP1125" s="17"/>
      <c r="OQ1125" s="17"/>
      <c r="OR1125" s="17"/>
      <c r="OS1125" s="17"/>
      <c r="OT1125" s="17"/>
      <c r="OU1125" s="17"/>
      <c r="OV1125" s="17"/>
      <c r="OW1125" s="17"/>
      <c r="OX1125" s="17"/>
      <c r="OY1125" s="17"/>
      <c r="OZ1125" s="17"/>
      <c r="PA1125" s="17"/>
      <c r="PB1125" s="17"/>
      <c r="PC1125" s="17"/>
      <c r="PD1125" s="17"/>
      <c r="PE1125" s="17"/>
      <c r="PF1125" s="17"/>
      <c r="PG1125" s="17"/>
      <c r="PH1125" s="17"/>
      <c r="PI1125" s="17"/>
      <c r="PJ1125" s="17"/>
      <c r="PK1125" s="17"/>
      <c r="PL1125" s="17"/>
      <c r="PM1125" s="17"/>
      <c r="PN1125" s="17"/>
      <c r="PO1125" s="17"/>
      <c r="PP1125" s="17"/>
      <c r="PQ1125" s="17"/>
      <c r="PR1125" s="17"/>
      <c r="PS1125" s="17"/>
      <c r="PT1125" s="17"/>
      <c r="PU1125" s="17"/>
      <c r="PV1125" s="17"/>
      <c r="PW1125" s="17"/>
      <c r="PX1125" s="17"/>
      <c r="PY1125" s="17"/>
      <c r="PZ1125" s="17"/>
      <c r="QA1125" s="17"/>
      <c r="QB1125" s="17"/>
      <c r="QC1125" s="17"/>
      <c r="QD1125" s="17"/>
      <c r="QE1125" s="17"/>
      <c r="QF1125" s="17"/>
      <c r="QG1125" s="17"/>
      <c r="QH1125" s="17"/>
      <c r="QI1125" s="17"/>
      <c r="QJ1125" s="17"/>
      <c r="QK1125" s="17"/>
      <c r="QL1125" s="17"/>
      <c r="QM1125" s="17"/>
      <c r="QN1125" s="17"/>
      <c r="QO1125" s="17"/>
      <c r="QP1125" s="17"/>
      <c r="QQ1125" s="17"/>
      <c r="QR1125" s="17"/>
      <c r="QS1125" s="17"/>
      <c r="QT1125" s="17"/>
      <c r="QU1125" s="17"/>
      <c r="QV1125" s="17"/>
      <c r="QW1125" s="17"/>
      <c r="QX1125" s="17"/>
      <c r="QY1125" s="17"/>
      <c r="QZ1125" s="17"/>
      <c r="RA1125" s="17"/>
      <c r="RB1125" s="17"/>
      <c r="RC1125" s="17"/>
      <c r="RD1125" s="17"/>
      <c r="RE1125" s="17"/>
      <c r="RF1125" s="17"/>
      <c r="RG1125" s="17"/>
      <c r="RH1125" s="17"/>
      <c r="RI1125" s="17"/>
      <c r="RJ1125" s="17"/>
      <c r="RK1125" s="17"/>
      <c r="RL1125" s="17"/>
      <c r="RM1125" s="17"/>
      <c r="RN1125" s="17"/>
      <c r="RO1125" s="17"/>
      <c r="RP1125" s="17"/>
      <c r="RQ1125" s="17"/>
      <c r="RR1125" s="17"/>
      <c r="RS1125" s="17"/>
      <c r="RT1125" s="17"/>
      <c r="RU1125" s="17"/>
      <c r="RV1125" s="17"/>
      <c r="RW1125" s="17"/>
      <c r="RX1125" s="17"/>
      <c r="RY1125" s="17"/>
      <c r="RZ1125" s="17"/>
      <c r="SA1125" s="17"/>
      <c r="SB1125" s="17"/>
      <c r="SC1125" s="17"/>
      <c r="SD1125" s="17"/>
      <c r="SE1125" s="17"/>
      <c r="SF1125" s="17"/>
      <c r="SG1125" s="17"/>
      <c r="SH1125" s="17"/>
      <c r="SI1125" s="17"/>
      <c r="SJ1125" s="17"/>
      <c r="SK1125" s="17"/>
      <c r="SL1125" s="17"/>
      <c r="SM1125" s="17"/>
      <c r="SN1125" s="17"/>
      <c r="SO1125" s="17"/>
      <c r="SP1125" s="17"/>
      <c r="SQ1125" s="17"/>
      <c r="SR1125" s="17"/>
      <c r="SS1125" s="17"/>
      <c r="ST1125" s="17"/>
      <c r="SU1125" s="17"/>
      <c r="SV1125" s="17"/>
      <c r="SW1125" s="17"/>
      <c r="SX1125" s="17"/>
      <c r="SY1125" s="17"/>
      <c r="SZ1125" s="17"/>
      <c r="TA1125" s="17"/>
      <c r="TB1125" s="17"/>
      <c r="TC1125" s="17"/>
      <c r="TD1125" s="17"/>
      <c r="TE1125" s="17"/>
      <c r="TF1125" s="17"/>
      <c r="TG1125" s="17"/>
      <c r="TH1125" s="17"/>
      <c r="TI1125" s="17"/>
      <c r="TJ1125" s="17"/>
      <c r="TK1125" s="17"/>
      <c r="TL1125" s="17"/>
      <c r="TM1125" s="17"/>
      <c r="TN1125" s="17"/>
      <c r="TO1125" s="17"/>
      <c r="TP1125" s="17"/>
      <c r="TQ1125" s="17"/>
      <c r="TR1125" s="17"/>
      <c r="TS1125" s="17"/>
      <c r="TT1125" s="17"/>
      <c r="TU1125" s="17"/>
      <c r="TV1125" s="17"/>
      <c r="TW1125" s="17"/>
      <c r="TX1125" s="17"/>
      <c r="TY1125" s="17"/>
      <c r="TZ1125" s="17"/>
      <c r="UA1125" s="17"/>
      <c r="UB1125" s="17"/>
      <c r="UC1125" s="17"/>
      <c r="UD1125" s="17"/>
      <c r="UE1125" s="17"/>
      <c r="UF1125" s="17"/>
      <c r="UG1125" s="17"/>
      <c r="UH1125" s="17"/>
      <c r="UI1125" s="17"/>
      <c r="UJ1125" s="17"/>
      <c r="UK1125" s="17"/>
      <c r="UL1125" s="17"/>
      <c r="UM1125" s="17"/>
      <c r="UN1125" s="17"/>
      <c r="UO1125" s="17"/>
      <c r="UP1125" s="17"/>
      <c r="UQ1125" s="17"/>
      <c r="UR1125" s="17"/>
      <c r="US1125" s="17"/>
      <c r="UT1125" s="17"/>
      <c r="UU1125" s="17"/>
      <c r="UV1125" s="17"/>
      <c r="UW1125" s="17"/>
      <c r="UX1125" s="17"/>
      <c r="UY1125" s="17"/>
      <c r="UZ1125" s="17"/>
      <c r="VA1125" s="17"/>
      <c r="VB1125" s="17"/>
      <c r="VC1125" s="17"/>
      <c r="VD1125" s="17"/>
      <c r="VE1125" s="17"/>
      <c r="VF1125" s="17"/>
      <c r="VG1125" s="17"/>
      <c r="VH1125" s="17"/>
      <c r="VI1125" s="17"/>
      <c r="VJ1125" s="17"/>
      <c r="VK1125" s="17"/>
      <c r="VL1125" s="17"/>
      <c r="VM1125" s="17"/>
      <c r="VN1125" s="17"/>
      <c r="VO1125" s="17"/>
      <c r="VP1125" s="17"/>
      <c r="VQ1125" s="17"/>
      <c r="VR1125" s="17"/>
      <c r="VS1125" s="17"/>
      <c r="VT1125" s="17"/>
      <c r="VU1125" s="17"/>
      <c r="VV1125" s="17"/>
      <c r="VW1125" s="17"/>
      <c r="VX1125" s="17"/>
      <c r="VY1125" s="17"/>
      <c r="VZ1125" s="17"/>
      <c r="WA1125" s="17"/>
      <c r="WB1125" s="17"/>
      <c r="WC1125" s="17"/>
      <c r="WD1125" s="17"/>
      <c r="WE1125" s="17"/>
      <c r="WF1125" s="17"/>
      <c r="WG1125" s="17"/>
      <c r="WH1125" s="17"/>
      <c r="WI1125" s="17"/>
      <c r="WJ1125" s="17"/>
      <c r="WK1125" s="17"/>
      <c r="WL1125" s="17"/>
      <c r="WM1125" s="17"/>
      <c r="WN1125" s="17"/>
      <c r="WO1125" s="17"/>
      <c r="WP1125" s="17"/>
      <c r="WQ1125" s="17"/>
      <c r="WR1125" s="17"/>
      <c r="WS1125" s="17"/>
      <c r="WT1125" s="17"/>
      <c r="WU1125" s="17"/>
      <c r="WV1125" s="17"/>
      <c r="WW1125" s="17"/>
      <c r="WX1125" s="17"/>
      <c r="WY1125" s="17"/>
      <c r="WZ1125" s="17"/>
      <c r="XA1125" s="17"/>
      <c r="XB1125" s="17"/>
      <c r="XC1125" s="17"/>
      <c r="XD1125" s="17"/>
      <c r="XE1125" s="17"/>
      <c r="XF1125" s="17"/>
      <c r="XG1125" s="17"/>
      <c r="XH1125" s="17"/>
      <c r="XI1125" s="17"/>
      <c r="XJ1125" s="17"/>
      <c r="XK1125" s="17"/>
      <c r="XL1125" s="17"/>
      <c r="XM1125" s="17"/>
      <c r="XN1125" s="17"/>
      <c r="XO1125" s="17"/>
      <c r="XP1125" s="17"/>
      <c r="XQ1125" s="17"/>
      <c r="XR1125" s="17"/>
      <c r="XS1125" s="17"/>
      <c r="XT1125" s="17"/>
      <c r="XU1125" s="17"/>
      <c r="XV1125" s="17"/>
      <c r="XW1125" s="17"/>
      <c r="XX1125" s="17"/>
      <c r="XY1125" s="17"/>
      <c r="XZ1125" s="17"/>
      <c r="YA1125" s="17"/>
      <c r="YB1125" s="17"/>
      <c r="YC1125" s="17"/>
      <c r="YD1125" s="17"/>
      <c r="YE1125" s="17"/>
      <c r="YF1125" s="17"/>
      <c r="YG1125" s="17"/>
      <c r="YH1125" s="17"/>
      <c r="YI1125" s="17"/>
      <c r="YJ1125" s="17"/>
      <c r="YK1125" s="17"/>
      <c r="YL1125" s="17"/>
      <c r="YM1125" s="17"/>
      <c r="YN1125" s="17"/>
      <c r="YO1125" s="17"/>
      <c r="YP1125" s="17"/>
      <c r="YQ1125" s="17"/>
      <c r="YR1125" s="17"/>
      <c r="YS1125" s="17"/>
      <c r="YT1125" s="17"/>
      <c r="YU1125" s="17"/>
      <c r="YV1125" s="17"/>
      <c r="YW1125" s="17"/>
      <c r="YX1125" s="17"/>
      <c r="YY1125" s="17"/>
      <c r="YZ1125" s="17"/>
      <c r="ZA1125" s="17"/>
      <c r="ZB1125" s="17"/>
      <c r="ZC1125" s="17"/>
      <c r="ZD1125" s="17"/>
      <c r="ZE1125" s="17"/>
      <c r="ZF1125" s="17"/>
      <c r="ZG1125" s="17"/>
      <c r="ZH1125" s="17"/>
      <c r="ZI1125" s="17"/>
      <c r="ZJ1125" s="17"/>
      <c r="ZK1125" s="17"/>
      <c r="ZL1125" s="17"/>
      <c r="ZM1125" s="17"/>
      <c r="ZN1125" s="17"/>
      <c r="ZO1125" s="17"/>
      <c r="ZP1125" s="17"/>
      <c r="ZQ1125" s="17"/>
      <c r="ZR1125" s="17"/>
      <c r="ZS1125" s="17"/>
      <c r="ZT1125" s="17"/>
      <c r="ZU1125" s="17"/>
      <c r="ZV1125" s="17"/>
      <c r="ZW1125" s="17"/>
      <c r="ZX1125" s="17"/>
      <c r="ZY1125" s="17"/>
      <c r="ZZ1125" s="17"/>
      <c r="AAA1125" s="17"/>
      <c r="AAB1125" s="17"/>
      <c r="AAC1125" s="17"/>
      <c r="AAD1125" s="17"/>
      <c r="AAE1125" s="17"/>
      <c r="AAF1125" s="17"/>
      <c r="AAG1125" s="17"/>
      <c r="AAH1125" s="17"/>
      <c r="AAI1125" s="17"/>
      <c r="AAJ1125" s="17"/>
      <c r="AAK1125" s="17"/>
      <c r="AAL1125" s="17"/>
      <c r="AAM1125" s="17"/>
      <c r="AAN1125" s="17"/>
      <c r="AAO1125" s="17"/>
      <c r="AAP1125" s="17"/>
      <c r="AAQ1125" s="17"/>
      <c r="AAR1125" s="17"/>
      <c r="AAS1125" s="17"/>
      <c r="AAT1125" s="17"/>
      <c r="AAU1125" s="17"/>
      <c r="AAV1125" s="17"/>
      <c r="AAW1125" s="17"/>
      <c r="AAX1125" s="17"/>
      <c r="AAY1125" s="17"/>
      <c r="AAZ1125" s="17"/>
      <c r="ABA1125" s="17"/>
      <c r="ABB1125" s="17"/>
      <c r="ABC1125" s="17"/>
      <c r="ABD1125" s="17"/>
      <c r="ABE1125" s="17"/>
      <c r="ABF1125" s="17"/>
      <c r="ABG1125" s="17"/>
      <c r="ABH1125" s="17"/>
      <c r="ABI1125" s="17"/>
      <c r="ABJ1125" s="17"/>
      <c r="ABK1125" s="17"/>
      <c r="ABL1125" s="17"/>
      <c r="ABM1125" s="17"/>
      <c r="ABN1125" s="17"/>
      <c r="ABO1125" s="17"/>
      <c r="ABP1125" s="17"/>
      <c r="ABQ1125" s="17"/>
      <c r="ABR1125" s="17"/>
      <c r="ABS1125" s="17"/>
      <c r="ABT1125" s="17"/>
      <c r="ABU1125" s="17"/>
      <c r="ABV1125" s="17"/>
      <c r="ABW1125" s="17"/>
      <c r="ABX1125" s="17"/>
      <c r="ABY1125" s="17"/>
      <c r="ABZ1125" s="17"/>
      <c r="ACA1125" s="17"/>
      <c r="ACB1125" s="17"/>
      <c r="ACC1125" s="17"/>
      <c r="ACD1125" s="17"/>
      <c r="ACE1125" s="17"/>
      <c r="ACF1125" s="17"/>
      <c r="ACG1125" s="17"/>
      <c r="ACH1125" s="17"/>
      <c r="ACI1125" s="17"/>
      <c r="ACJ1125" s="17"/>
      <c r="ACK1125" s="17"/>
      <c r="ACL1125" s="17"/>
      <c r="ACM1125" s="17"/>
      <c r="ACN1125" s="17"/>
      <c r="ACO1125" s="17"/>
      <c r="ACP1125" s="17"/>
      <c r="ACQ1125" s="17"/>
      <c r="ACR1125" s="17"/>
      <c r="ACS1125" s="17"/>
      <c r="ACT1125" s="17"/>
      <c r="ACU1125" s="17"/>
      <c r="ACV1125" s="17"/>
      <c r="ACW1125" s="17"/>
      <c r="ACX1125" s="17"/>
      <c r="ACY1125" s="17"/>
      <c r="ACZ1125" s="17"/>
      <c r="ADA1125" s="17"/>
      <c r="ADB1125" s="17"/>
      <c r="ADC1125" s="17"/>
      <c r="ADD1125" s="17"/>
      <c r="ADE1125" s="17"/>
      <c r="ADF1125" s="17"/>
      <c r="ADG1125" s="17"/>
      <c r="ADH1125" s="17"/>
      <c r="ADI1125" s="17"/>
      <c r="ADJ1125" s="17"/>
      <c r="ADK1125" s="17"/>
      <c r="ADL1125" s="17"/>
      <c r="ADM1125" s="17"/>
      <c r="ADN1125" s="17"/>
      <c r="ADO1125" s="17"/>
      <c r="ADP1125" s="17"/>
      <c r="ADQ1125" s="17"/>
      <c r="ADR1125" s="17"/>
    </row>
    <row r="1126" spans="44:798" s="16" customFormat="1" x14ac:dyDescent="0.25">
      <c r="AR1126" s="56"/>
      <c r="AS1126" s="56"/>
      <c r="AT1126" s="57"/>
      <c r="AU1126" s="56"/>
      <c r="AV1126" s="57"/>
      <c r="AW1126" s="56"/>
      <c r="AX1126" s="56"/>
      <c r="AY1126" s="56"/>
      <c r="AZ1126" s="56"/>
      <c r="BA1126" s="56"/>
      <c r="BB1126" s="56"/>
      <c r="BC1126" s="56"/>
      <c r="BD1126" s="56"/>
      <c r="BE1126" s="51"/>
      <c r="BF1126" s="51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  <c r="IF1126" s="17"/>
      <c r="IG1126" s="17"/>
      <c r="IH1126" s="17"/>
      <c r="II1126" s="17"/>
      <c r="IJ1126" s="17"/>
      <c r="IK1126" s="17"/>
      <c r="IL1126" s="17"/>
      <c r="IM1126" s="17"/>
      <c r="IN1126" s="17"/>
      <c r="IO1126" s="17"/>
      <c r="IP1126" s="17"/>
      <c r="IQ1126" s="17"/>
      <c r="IR1126" s="17"/>
      <c r="IS1126" s="17"/>
      <c r="IT1126" s="17"/>
      <c r="IU1126" s="17"/>
      <c r="IV1126" s="17"/>
      <c r="IW1126" s="17"/>
      <c r="IX1126" s="17"/>
      <c r="IY1126" s="17"/>
      <c r="IZ1126" s="17"/>
      <c r="JA1126" s="17"/>
      <c r="JB1126" s="17"/>
      <c r="JC1126" s="17"/>
      <c r="JD1126" s="17"/>
      <c r="JE1126" s="17"/>
      <c r="JF1126" s="17"/>
      <c r="JG1126" s="17"/>
      <c r="JH1126" s="17"/>
      <c r="JI1126" s="17"/>
      <c r="JJ1126" s="17"/>
      <c r="JK1126" s="17"/>
      <c r="JL1126" s="17"/>
      <c r="JM1126" s="17"/>
      <c r="JN1126" s="17"/>
      <c r="JO1126" s="17"/>
      <c r="JP1126" s="17"/>
      <c r="JQ1126" s="17"/>
      <c r="JR1126" s="17"/>
      <c r="JS1126" s="17"/>
      <c r="JT1126" s="17"/>
      <c r="JU1126" s="17"/>
      <c r="JV1126" s="17"/>
      <c r="JW1126" s="17"/>
      <c r="JX1126" s="17"/>
      <c r="JY1126" s="17"/>
      <c r="JZ1126" s="17"/>
      <c r="KA1126" s="17"/>
      <c r="KB1126" s="17"/>
      <c r="KC1126" s="17"/>
      <c r="KD1126" s="17"/>
      <c r="KE1126" s="17"/>
      <c r="KF1126" s="17"/>
      <c r="KG1126" s="17"/>
      <c r="KH1126" s="17"/>
      <c r="KI1126" s="17"/>
      <c r="KJ1126" s="17"/>
      <c r="KK1126" s="17"/>
      <c r="KL1126" s="17"/>
      <c r="KM1126" s="17"/>
      <c r="KN1126" s="17"/>
      <c r="KO1126" s="17"/>
      <c r="KP1126" s="17"/>
      <c r="KQ1126" s="17"/>
      <c r="KR1126" s="17"/>
      <c r="KS1126" s="17"/>
      <c r="KT1126" s="17"/>
      <c r="KU1126" s="17"/>
      <c r="KV1126" s="17"/>
      <c r="KW1126" s="17"/>
      <c r="KX1126" s="17"/>
      <c r="KY1126" s="17"/>
      <c r="KZ1126" s="17"/>
      <c r="LA1126" s="17"/>
      <c r="LB1126" s="17"/>
      <c r="LC1126" s="17"/>
      <c r="LD1126" s="17"/>
      <c r="LE1126" s="17"/>
      <c r="LF1126" s="17"/>
      <c r="LG1126" s="17"/>
      <c r="LH1126" s="17"/>
      <c r="LI1126" s="17"/>
      <c r="LJ1126" s="17"/>
      <c r="LK1126" s="17"/>
      <c r="LL1126" s="17"/>
      <c r="LM1126" s="17"/>
      <c r="LN1126" s="17"/>
      <c r="LO1126" s="17"/>
      <c r="LP1126" s="17"/>
      <c r="LQ1126" s="17"/>
      <c r="LR1126" s="17"/>
      <c r="LS1126" s="17"/>
      <c r="LT1126" s="17"/>
      <c r="LU1126" s="17"/>
      <c r="LV1126" s="17"/>
      <c r="LW1126" s="17"/>
      <c r="LX1126" s="17"/>
      <c r="LY1126" s="17"/>
      <c r="LZ1126" s="17"/>
      <c r="MA1126" s="17"/>
      <c r="MB1126" s="17"/>
      <c r="MC1126" s="17"/>
      <c r="MD1126" s="17"/>
      <c r="ME1126" s="17"/>
      <c r="MF1126" s="17"/>
      <c r="MG1126" s="17"/>
      <c r="MH1126" s="17"/>
      <c r="MI1126" s="17"/>
      <c r="MJ1126" s="17"/>
      <c r="MK1126" s="17"/>
      <c r="ML1126" s="17"/>
      <c r="MM1126" s="17"/>
      <c r="MN1126" s="17"/>
      <c r="MO1126" s="17"/>
      <c r="MP1126" s="17"/>
      <c r="MQ1126" s="17"/>
      <c r="MR1126" s="17"/>
      <c r="MS1126" s="17"/>
      <c r="MT1126" s="17"/>
      <c r="MU1126" s="17"/>
      <c r="MV1126" s="17"/>
      <c r="MW1126" s="17"/>
      <c r="MX1126" s="17"/>
      <c r="MY1126" s="17"/>
      <c r="MZ1126" s="17"/>
      <c r="NA1126" s="17"/>
      <c r="NB1126" s="17"/>
      <c r="NC1126" s="17"/>
      <c r="ND1126" s="17"/>
      <c r="NE1126" s="17"/>
      <c r="NF1126" s="17"/>
      <c r="NG1126" s="17"/>
      <c r="NH1126" s="17"/>
      <c r="NI1126" s="17"/>
      <c r="NJ1126" s="17"/>
      <c r="NK1126" s="17"/>
      <c r="NL1126" s="17"/>
      <c r="NM1126" s="17"/>
      <c r="NN1126" s="17"/>
      <c r="NO1126" s="17"/>
      <c r="NP1126" s="17"/>
      <c r="NQ1126" s="17"/>
      <c r="NR1126" s="17"/>
      <c r="NS1126" s="17"/>
      <c r="NT1126" s="17"/>
      <c r="NU1126" s="17"/>
      <c r="NV1126" s="17"/>
      <c r="NW1126" s="17"/>
      <c r="NX1126" s="17"/>
      <c r="NY1126" s="17"/>
      <c r="NZ1126" s="17"/>
      <c r="OA1126" s="17"/>
      <c r="OB1126" s="17"/>
      <c r="OC1126" s="17"/>
      <c r="OD1126" s="17"/>
      <c r="OE1126" s="17"/>
      <c r="OF1126" s="17"/>
      <c r="OG1126" s="17"/>
      <c r="OH1126" s="17"/>
      <c r="OI1126" s="17"/>
      <c r="OJ1126" s="17"/>
      <c r="OK1126" s="17"/>
      <c r="OL1126" s="17"/>
      <c r="OM1126" s="17"/>
      <c r="ON1126" s="17"/>
      <c r="OO1126" s="17"/>
      <c r="OP1126" s="17"/>
      <c r="OQ1126" s="17"/>
      <c r="OR1126" s="17"/>
      <c r="OS1126" s="17"/>
      <c r="OT1126" s="17"/>
      <c r="OU1126" s="17"/>
      <c r="OV1126" s="17"/>
      <c r="OW1126" s="17"/>
      <c r="OX1126" s="17"/>
      <c r="OY1126" s="17"/>
      <c r="OZ1126" s="17"/>
      <c r="PA1126" s="17"/>
      <c r="PB1126" s="17"/>
      <c r="PC1126" s="17"/>
      <c r="PD1126" s="17"/>
      <c r="PE1126" s="17"/>
      <c r="PF1126" s="17"/>
      <c r="PG1126" s="17"/>
      <c r="PH1126" s="17"/>
      <c r="PI1126" s="17"/>
      <c r="PJ1126" s="17"/>
      <c r="PK1126" s="17"/>
      <c r="PL1126" s="17"/>
      <c r="PM1126" s="17"/>
      <c r="PN1126" s="17"/>
      <c r="PO1126" s="17"/>
      <c r="PP1126" s="17"/>
      <c r="PQ1126" s="17"/>
      <c r="PR1126" s="17"/>
      <c r="PS1126" s="17"/>
      <c r="PT1126" s="17"/>
      <c r="PU1126" s="17"/>
      <c r="PV1126" s="17"/>
      <c r="PW1126" s="17"/>
      <c r="PX1126" s="17"/>
      <c r="PY1126" s="17"/>
      <c r="PZ1126" s="17"/>
      <c r="QA1126" s="17"/>
      <c r="QB1126" s="17"/>
      <c r="QC1126" s="17"/>
      <c r="QD1126" s="17"/>
      <c r="QE1126" s="17"/>
      <c r="QF1126" s="17"/>
      <c r="QG1126" s="17"/>
      <c r="QH1126" s="17"/>
      <c r="QI1126" s="17"/>
      <c r="QJ1126" s="17"/>
      <c r="QK1126" s="17"/>
      <c r="QL1126" s="17"/>
      <c r="QM1126" s="17"/>
      <c r="QN1126" s="17"/>
      <c r="QO1126" s="17"/>
      <c r="QP1126" s="17"/>
      <c r="QQ1126" s="17"/>
      <c r="QR1126" s="17"/>
      <c r="QS1126" s="17"/>
      <c r="QT1126" s="17"/>
      <c r="QU1126" s="17"/>
      <c r="QV1126" s="17"/>
      <c r="QW1126" s="17"/>
      <c r="QX1126" s="17"/>
      <c r="QY1126" s="17"/>
      <c r="QZ1126" s="17"/>
      <c r="RA1126" s="17"/>
      <c r="RB1126" s="17"/>
      <c r="RC1126" s="17"/>
      <c r="RD1126" s="17"/>
      <c r="RE1126" s="17"/>
      <c r="RF1126" s="17"/>
      <c r="RG1126" s="17"/>
      <c r="RH1126" s="17"/>
      <c r="RI1126" s="17"/>
      <c r="RJ1126" s="17"/>
      <c r="RK1126" s="17"/>
      <c r="RL1126" s="17"/>
      <c r="RM1126" s="17"/>
      <c r="RN1126" s="17"/>
      <c r="RO1126" s="17"/>
      <c r="RP1126" s="17"/>
      <c r="RQ1126" s="17"/>
      <c r="RR1126" s="17"/>
      <c r="RS1126" s="17"/>
      <c r="RT1126" s="17"/>
      <c r="RU1126" s="17"/>
      <c r="RV1126" s="17"/>
      <c r="RW1126" s="17"/>
      <c r="RX1126" s="17"/>
      <c r="RY1126" s="17"/>
      <c r="RZ1126" s="17"/>
      <c r="SA1126" s="17"/>
      <c r="SB1126" s="17"/>
      <c r="SC1126" s="17"/>
      <c r="SD1126" s="17"/>
      <c r="SE1126" s="17"/>
      <c r="SF1126" s="17"/>
      <c r="SG1126" s="17"/>
      <c r="SH1126" s="17"/>
      <c r="SI1126" s="17"/>
      <c r="SJ1126" s="17"/>
      <c r="SK1126" s="17"/>
      <c r="SL1126" s="17"/>
      <c r="SM1126" s="17"/>
      <c r="SN1126" s="17"/>
      <c r="SO1126" s="17"/>
      <c r="SP1126" s="17"/>
      <c r="SQ1126" s="17"/>
      <c r="SR1126" s="17"/>
      <c r="SS1126" s="17"/>
      <c r="ST1126" s="17"/>
      <c r="SU1126" s="17"/>
      <c r="SV1126" s="17"/>
      <c r="SW1126" s="17"/>
      <c r="SX1126" s="17"/>
      <c r="SY1126" s="17"/>
      <c r="SZ1126" s="17"/>
      <c r="TA1126" s="17"/>
      <c r="TB1126" s="17"/>
      <c r="TC1126" s="17"/>
      <c r="TD1126" s="17"/>
      <c r="TE1126" s="17"/>
      <c r="TF1126" s="17"/>
      <c r="TG1126" s="17"/>
      <c r="TH1126" s="17"/>
      <c r="TI1126" s="17"/>
      <c r="TJ1126" s="17"/>
      <c r="TK1126" s="17"/>
      <c r="TL1126" s="17"/>
      <c r="TM1126" s="17"/>
      <c r="TN1126" s="17"/>
      <c r="TO1126" s="17"/>
      <c r="TP1126" s="17"/>
      <c r="TQ1126" s="17"/>
      <c r="TR1126" s="17"/>
      <c r="TS1126" s="17"/>
      <c r="TT1126" s="17"/>
      <c r="TU1126" s="17"/>
      <c r="TV1126" s="17"/>
      <c r="TW1126" s="17"/>
      <c r="TX1126" s="17"/>
      <c r="TY1126" s="17"/>
      <c r="TZ1126" s="17"/>
      <c r="UA1126" s="17"/>
      <c r="UB1126" s="17"/>
      <c r="UC1126" s="17"/>
      <c r="UD1126" s="17"/>
      <c r="UE1126" s="17"/>
      <c r="UF1126" s="17"/>
      <c r="UG1126" s="17"/>
      <c r="UH1126" s="17"/>
      <c r="UI1126" s="17"/>
      <c r="UJ1126" s="17"/>
      <c r="UK1126" s="17"/>
      <c r="UL1126" s="17"/>
      <c r="UM1126" s="17"/>
      <c r="UN1126" s="17"/>
      <c r="UO1126" s="17"/>
      <c r="UP1126" s="17"/>
      <c r="UQ1126" s="17"/>
      <c r="UR1126" s="17"/>
      <c r="US1126" s="17"/>
      <c r="UT1126" s="17"/>
      <c r="UU1126" s="17"/>
      <c r="UV1126" s="17"/>
      <c r="UW1126" s="17"/>
      <c r="UX1126" s="17"/>
      <c r="UY1126" s="17"/>
      <c r="UZ1126" s="17"/>
      <c r="VA1126" s="17"/>
      <c r="VB1126" s="17"/>
      <c r="VC1126" s="17"/>
      <c r="VD1126" s="17"/>
      <c r="VE1126" s="17"/>
      <c r="VF1126" s="17"/>
      <c r="VG1126" s="17"/>
      <c r="VH1126" s="17"/>
      <c r="VI1126" s="17"/>
      <c r="VJ1126" s="17"/>
      <c r="VK1126" s="17"/>
      <c r="VL1126" s="17"/>
      <c r="VM1126" s="17"/>
      <c r="VN1126" s="17"/>
      <c r="VO1126" s="17"/>
      <c r="VP1126" s="17"/>
      <c r="VQ1126" s="17"/>
      <c r="VR1126" s="17"/>
      <c r="VS1126" s="17"/>
      <c r="VT1126" s="17"/>
      <c r="VU1126" s="17"/>
      <c r="VV1126" s="17"/>
      <c r="VW1126" s="17"/>
      <c r="VX1126" s="17"/>
      <c r="VY1126" s="17"/>
      <c r="VZ1126" s="17"/>
      <c r="WA1126" s="17"/>
      <c r="WB1126" s="17"/>
      <c r="WC1126" s="17"/>
      <c r="WD1126" s="17"/>
      <c r="WE1126" s="17"/>
      <c r="WF1126" s="17"/>
      <c r="WG1126" s="17"/>
      <c r="WH1126" s="17"/>
      <c r="WI1126" s="17"/>
      <c r="WJ1126" s="17"/>
      <c r="WK1126" s="17"/>
      <c r="WL1126" s="17"/>
      <c r="WM1126" s="17"/>
      <c r="WN1126" s="17"/>
      <c r="WO1126" s="17"/>
      <c r="WP1126" s="17"/>
      <c r="WQ1126" s="17"/>
      <c r="WR1126" s="17"/>
      <c r="WS1126" s="17"/>
      <c r="WT1126" s="17"/>
      <c r="WU1126" s="17"/>
      <c r="WV1126" s="17"/>
      <c r="WW1126" s="17"/>
      <c r="WX1126" s="17"/>
      <c r="WY1126" s="17"/>
      <c r="WZ1126" s="17"/>
      <c r="XA1126" s="17"/>
      <c r="XB1126" s="17"/>
      <c r="XC1126" s="17"/>
      <c r="XD1126" s="17"/>
      <c r="XE1126" s="17"/>
      <c r="XF1126" s="17"/>
      <c r="XG1126" s="17"/>
      <c r="XH1126" s="17"/>
      <c r="XI1126" s="17"/>
      <c r="XJ1126" s="17"/>
      <c r="XK1126" s="17"/>
      <c r="XL1126" s="17"/>
      <c r="XM1126" s="17"/>
      <c r="XN1126" s="17"/>
      <c r="XO1126" s="17"/>
      <c r="XP1126" s="17"/>
      <c r="XQ1126" s="17"/>
      <c r="XR1126" s="17"/>
      <c r="XS1126" s="17"/>
      <c r="XT1126" s="17"/>
      <c r="XU1126" s="17"/>
      <c r="XV1126" s="17"/>
      <c r="XW1126" s="17"/>
      <c r="XX1126" s="17"/>
      <c r="XY1126" s="17"/>
      <c r="XZ1126" s="17"/>
      <c r="YA1126" s="17"/>
      <c r="YB1126" s="17"/>
      <c r="YC1126" s="17"/>
      <c r="YD1126" s="17"/>
      <c r="YE1126" s="17"/>
      <c r="YF1126" s="17"/>
      <c r="YG1126" s="17"/>
      <c r="YH1126" s="17"/>
      <c r="YI1126" s="17"/>
      <c r="YJ1126" s="17"/>
      <c r="YK1126" s="17"/>
      <c r="YL1126" s="17"/>
      <c r="YM1126" s="17"/>
      <c r="YN1126" s="17"/>
      <c r="YO1126" s="17"/>
      <c r="YP1126" s="17"/>
      <c r="YQ1126" s="17"/>
      <c r="YR1126" s="17"/>
      <c r="YS1126" s="17"/>
      <c r="YT1126" s="17"/>
      <c r="YU1126" s="17"/>
      <c r="YV1126" s="17"/>
      <c r="YW1126" s="17"/>
      <c r="YX1126" s="17"/>
      <c r="YY1126" s="17"/>
      <c r="YZ1126" s="17"/>
      <c r="ZA1126" s="17"/>
      <c r="ZB1126" s="17"/>
      <c r="ZC1126" s="17"/>
      <c r="ZD1126" s="17"/>
      <c r="ZE1126" s="17"/>
      <c r="ZF1126" s="17"/>
      <c r="ZG1126" s="17"/>
      <c r="ZH1126" s="17"/>
      <c r="ZI1126" s="17"/>
      <c r="ZJ1126" s="17"/>
      <c r="ZK1126" s="17"/>
      <c r="ZL1126" s="17"/>
      <c r="ZM1126" s="17"/>
      <c r="ZN1126" s="17"/>
      <c r="ZO1126" s="17"/>
      <c r="ZP1126" s="17"/>
      <c r="ZQ1126" s="17"/>
      <c r="ZR1126" s="17"/>
      <c r="ZS1126" s="17"/>
      <c r="ZT1126" s="17"/>
      <c r="ZU1126" s="17"/>
      <c r="ZV1126" s="17"/>
      <c r="ZW1126" s="17"/>
      <c r="ZX1126" s="17"/>
      <c r="ZY1126" s="17"/>
      <c r="ZZ1126" s="17"/>
      <c r="AAA1126" s="17"/>
      <c r="AAB1126" s="17"/>
      <c r="AAC1126" s="17"/>
      <c r="AAD1126" s="17"/>
      <c r="AAE1126" s="17"/>
      <c r="AAF1126" s="17"/>
      <c r="AAG1126" s="17"/>
      <c r="AAH1126" s="17"/>
      <c r="AAI1126" s="17"/>
      <c r="AAJ1126" s="17"/>
      <c r="AAK1126" s="17"/>
      <c r="AAL1126" s="17"/>
      <c r="AAM1126" s="17"/>
      <c r="AAN1126" s="17"/>
      <c r="AAO1126" s="17"/>
      <c r="AAP1126" s="17"/>
      <c r="AAQ1126" s="17"/>
      <c r="AAR1126" s="17"/>
      <c r="AAS1126" s="17"/>
      <c r="AAT1126" s="17"/>
      <c r="AAU1126" s="17"/>
      <c r="AAV1126" s="17"/>
      <c r="AAW1126" s="17"/>
      <c r="AAX1126" s="17"/>
      <c r="AAY1126" s="17"/>
      <c r="AAZ1126" s="17"/>
      <c r="ABA1126" s="17"/>
      <c r="ABB1126" s="17"/>
      <c r="ABC1126" s="17"/>
      <c r="ABD1126" s="17"/>
      <c r="ABE1126" s="17"/>
      <c r="ABF1126" s="17"/>
      <c r="ABG1126" s="17"/>
      <c r="ABH1126" s="17"/>
      <c r="ABI1126" s="17"/>
      <c r="ABJ1126" s="17"/>
      <c r="ABK1126" s="17"/>
      <c r="ABL1126" s="17"/>
      <c r="ABM1126" s="17"/>
      <c r="ABN1126" s="17"/>
      <c r="ABO1126" s="17"/>
      <c r="ABP1126" s="17"/>
      <c r="ABQ1126" s="17"/>
      <c r="ABR1126" s="17"/>
      <c r="ABS1126" s="17"/>
      <c r="ABT1126" s="17"/>
      <c r="ABU1126" s="17"/>
      <c r="ABV1126" s="17"/>
      <c r="ABW1126" s="17"/>
      <c r="ABX1126" s="17"/>
      <c r="ABY1126" s="17"/>
      <c r="ABZ1126" s="17"/>
      <c r="ACA1126" s="17"/>
      <c r="ACB1126" s="17"/>
      <c r="ACC1126" s="17"/>
      <c r="ACD1126" s="17"/>
      <c r="ACE1126" s="17"/>
      <c r="ACF1126" s="17"/>
      <c r="ACG1126" s="17"/>
      <c r="ACH1126" s="17"/>
      <c r="ACI1126" s="17"/>
      <c r="ACJ1126" s="17"/>
      <c r="ACK1126" s="17"/>
      <c r="ACL1126" s="17"/>
      <c r="ACM1126" s="17"/>
      <c r="ACN1126" s="17"/>
      <c r="ACO1126" s="17"/>
      <c r="ACP1126" s="17"/>
      <c r="ACQ1126" s="17"/>
      <c r="ACR1126" s="17"/>
      <c r="ACS1126" s="17"/>
      <c r="ACT1126" s="17"/>
      <c r="ACU1126" s="17"/>
      <c r="ACV1126" s="17"/>
      <c r="ACW1126" s="17"/>
      <c r="ACX1126" s="17"/>
      <c r="ACY1126" s="17"/>
      <c r="ACZ1126" s="17"/>
      <c r="ADA1126" s="17"/>
      <c r="ADB1126" s="17"/>
      <c r="ADC1126" s="17"/>
      <c r="ADD1126" s="17"/>
      <c r="ADE1126" s="17"/>
      <c r="ADF1126" s="17"/>
      <c r="ADG1126" s="17"/>
      <c r="ADH1126" s="17"/>
      <c r="ADI1126" s="17"/>
      <c r="ADJ1126" s="17"/>
      <c r="ADK1126" s="17"/>
      <c r="ADL1126" s="17"/>
      <c r="ADM1126" s="17"/>
      <c r="ADN1126" s="17"/>
      <c r="ADO1126" s="17"/>
      <c r="ADP1126" s="17"/>
      <c r="ADQ1126" s="17"/>
      <c r="ADR1126" s="17"/>
    </row>
    <row r="1127" spans="44:798" s="16" customFormat="1" x14ac:dyDescent="0.25">
      <c r="AR1127" s="56"/>
      <c r="AS1127" s="56"/>
      <c r="AT1127" s="57"/>
      <c r="AU1127" s="56"/>
      <c r="AV1127" s="57"/>
      <c r="AW1127" s="56"/>
      <c r="AX1127" s="56"/>
      <c r="AY1127" s="56"/>
      <c r="AZ1127" s="56"/>
      <c r="BA1127" s="56"/>
      <c r="BB1127" s="56"/>
      <c r="BC1127" s="56"/>
      <c r="BD1127" s="56"/>
      <c r="BE1127" s="51"/>
      <c r="BF1127" s="51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  <c r="IF1127" s="17"/>
      <c r="IG1127" s="17"/>
      <c r="IH1127" s="17"/>
      <c r="II1127" s="17"/>
      <c r="IJ1127" s="17"/>
      <c r="IK1127" s="17"/>
      <c r="IL1127" s="17"/>
      <c r="IM1127" s="17"/>
      <c r="IN1127" s="17"/>
      <c r="IO1127" s="17"/>
      <c r="IP1127" s="17"/>
      <c r="IQ1127" s="17"/>
      <c r="IR1127" s="17"/>
      <c r="IS1127" s="17"/>
      <c r="IT1127" s="17"/>
      <c r="IU1127" s="17"/>
      <c r="IV1127" s="17"/>
      <c r="IW1127" s="17"/>
      <c r="IX1127" s="17"/>
      <c r="IY1127" s="17"/>
      <c r="IZ1127" s="17"/>
      <c r="JA1127" s="17"/>
      <c r="JB1127" s="17"/>
      <c r="JC1127" s="17"/>
      <c r="JD1127" s="17"/>
      <c r="JE1127" s="17"/>
      <c r="JF1127" s="17"/>
      <c r="JG1127" s="17"/>
      <c r="JH1127" s="17"/>
      <c r="JI1127" s="17"/>
      <c r="JJ1127" s="17"/>
      <c r="JK1127" s="17"/>
      <c r="JL1127" s="17"/>
      <c r="JM1127" s="17"/>
      <c r="JN1127" s="17"/>
      <c r="JO1127" s="17"/>
      <c r="JP1127" s="17"/>
      <c r="JQ1127" s="17"/>
      <c r="JR1127" s="17"/>
      <c r="JS1127" s="17"/>
      <c r="JT1127" s="17"/>
      <c r="JU1127" s="17"/>
      <c r="JV1127" s="17"/>
      <c r="JW1127" s="17"/>
      <c r="JX1127" s="17"/>
      <c r="JY1127" s="17"/>
      <c r="JZ1127" s="17"/>
      <c r="KA1127" s="17"/>
      <c r="KB1127" s="17"/>
      <c r="KC1127" s="17"/>
      <c r="KD1127" s="17"/>
      <c r="KE1127" s="17"/>
      <c r="KF1127" s="17"/>
      <c r="KG1127" s="17"/>
      <c r="KH1127" s="17"/>
      <c r="KI1127" s="17"/>
      <c r="KJ1127" s="17"/>
      <c r="KK1127" s="17"/>
      <c r="KL1127" s="17"/>
      <c r="KM1127" s="17"/>
      <c r="KN1127" s="17"/>
      <c r="KO1127" s="17"/>
      <c r="KP1127" s="17"/>
      <c r="KQ1127" s="17"/>
      <c r="KR1127" s="17"/>
      <c r="KS1127" s="17"/>
      <c r="KT1127" s="17"/>
      <c r="KU1127" s="17"/>
      <c r="KV1127" s="17"/>
      <c r="KW1127" s="17"/>
      <c r="KX1127" s="17"/>
      <c r="KY1127" s="17"/>
      <c r="KZ1127" s="17"/>
      <c r="LA1127" s="17"/>
      <c r="LB1127" s="17"/>
      <c r="LC1127" s="17"/>
      <c r="LD1127" s="17"/>
      <c r="LE1127" s="17"/>
      <c r="LF1127" s="17"/>
      <c r="LG1127" s="17"/>
      <c r="LH1127" s="17"/>
      <c r="LI1127" s="17"/>
      <c r="LJ1127" s="17"/>
      <c r="LK1127" s="17"/>
      <c r="LL1127" s="17"/>
      <c r="LM1127" s="17"/>
      <c r="LN1127" s="17"/>
      <c r="LO1127" s="17"/>
      <c r="LP1127" s="17"/>
      <c r="LQ1127" s="17"/>
      <c r="LR1127" s="17"/>
      <c r="LS1127" s="17"/>
      <c r="LT1127" s="17"/>
      <c r="LU1127" s="17"/>
      <c r="LV1127" s="17"/>
      <c r="LW1127" s="17"/>
      <c r="LX1127" s="17"/>
      <c r="LY1127" s="17"/>
      <c r="LZ1127" s="17"/>
      <c r="MA1127" s="17"/>
      <c r="MB1127" s="17"/>
      <c r="MC1127" s="17"/>
      <c r="MD1127" s="17"/>
      <c r="ME1127" s="17"/>
      <c r="MF1127" s="17"/>
      <c r="MG1127" s="17"/>
      <c r="MH1127" s="17"/>
      <c r="MI1127" s="17"/>
      <c r="MJ1127" s="17"/>
      <c r="MK1127" s="17"/>
      <c r="ML1127" s="17"/>
      <c r="MM1127" s="17"/>
      <c r="MN1127" s="17"/>
      <c r="MO1127" s="17"/>
      <c r="MP1127" s="17"/>
      <c r="MQ1127" s="17"/>
      <c r="MR1127" s="17"/>
      <c r="MS1127" s="17"/>
      <c r="MT1127" s="17"/>
      <c r="MU1127" s="17"/>
      <c r="MV1127" s="17"/>
      <c r="MW1127" s="17"/>
      <c r="MX1127" s="17"/>
      <c r="MY1127" s="17"/>
      <c r="MZ1127" s="17"/>
      <c r="NA1127" s="17"/>
      <c r="NB1127" s="17"/>
      <c r="NC1127" s="17"/>
      <c r="ND1127" s="17"/>
      <c r="NE1127" s="17"/>
      <c r="NF1127" s="17"/>
      <c r="NG1127" s="17"/>
      <c r="NH1127" s="17"/>
      <c r="NI1127" s="17"/>
      <c r="NJ1127" s="17"/>
      <c r="NK1127" s="17"/>
      <c r="NL1127" s="17"/>
      <c r="NM1127" s="17"/>
      <c r="NN1127" s="17"/>
      <c r="NO1127" s="17"/>
      <c r="NP1127" s="17"/>
      <c r="NQ1127" s="17"/>
      <c r="NR1127" s="17"/>
      <c r="NS1127" s="17"/>
      <c r="NT1127" s="17"/>
      <c r="NU1127" s="17"/>
      <c r="NV1127" s="17"/>
      <c r="NW1127" s="17"/>
      <c r="NX1127" s="17"/>
      <c r="NY1127" s="17"/>
      <c r="NZ1127" s="17"/>
      <c r="OA1127" s="17"/>
      <c r="OB1127" s="17"/>
      <c r="OC1127" s="17"/>
      <c r="OD1127" s="17"/>
      <c r="OE1127" s="17"/>
      <c r="OF1127" s="17"/>
      <c r="OG1127" s="17"/>
      <c r="OH1127" s="17"/>
      <c r="OI1127" s="17"/>
      <c r="OJ1127" s="17"/>
      <c r="OK1127" s="17"/>
      <c r="OL1127" s="17"/>
      <c r="OM1127" s="17"/>
      <c r="ON1127" s="17"/>
      <c r="OO1127" s="17"/>
      <c r="OP1127" s="17"/>
      <c r="OQ1127" s="17"/>
      <c r="OR1127" s="17"/>
      <c r="OS1127" s="17"/>
      <c r="OT1127" s="17"/>
      <c r="OU1127" s="17"/>
      <c r="OV1127" s="17"/>
      <c r="OW1127" s="17"/>
      <c r="OX1127" s="17"/>
      <c r="OY1127" s="17"/>
      <c r="OZ1127" s="17"/>
      <c r="PA1127" s="17"/>
      <c r="PB1127" s="17"/>
      <c r="PC1127" s="17"/>
      <c r="PD1127" s="17"/>
      <c r="PE1127" s="17"/>
      <c r="PF1127" s="17"/>
      <c r="PG1127" s="17"/>
      <c r="PH1127" s="17"/>
      <c r="PI1127" s="17"/>
      <c r="PJ1127" s="17"/>
      <c r="PK1127" s="17"/>
      <c r="PL1127" s="17"/>
      <c r="PM1127" s="17"/>
      <c r="PN1127" s="17"/>
      <c r="PO1127" s="17"/>
      <c r="PP1127" s="17"/>
      <c r="PQ1127" s="17"/>
      <c r="PR1127" s="17"/>
      <c r="PS1127" s="17"/>
      <c r="PT1127" s="17"/>
      <c r="PU1127" s="17"/>
      <c r="PV1127" s="17"/>
      <c r="PW1127" s="17"/>
      <c r="PX1127" s="17"/>
      <c r="PY1127" s="17"/>
      <c r="PZ1127" s="17"/>
      <c r="QA1127" s="17"/>
      <c r="QB1127" s="17"/>
      <c r="QC1127" s="17"/>
      <c r="QD1127" s="17"/>
      <c r="QE1127" s="17"/>
      <c r="QF1127" s="17"/>
      <c r="QG1127" s="17"/>
      <c r="QH1127" s="17"/>
      <c r="QI1127" s="17"/>
      <c r="QJ1127" s="17"/>
      <c r="QK1127" s="17"/>
      <c r="QL1127" s="17"/>
      <c r="QM1127" s="17"/>
      <c r="QN1127" s="17"/>
      <c r="QO1127" s="17"/>
      <c r="QP1127" s="17"/>
      <c r="QQ1127" s="17"/>
      <c r="QR1127" s="17"/>
      <c r="QS1127" s="17"/>
      <c r="QT1127" s="17"/>
      <c r="QU1127" s="17"/>
      <c r="QV1127" s="17"/>
      <c r="QW1127" s="17"/>
      <c r="QX1127" s="17"/>
      <c r="QY1127" s="17"/>
      <c r="QZ1127" s="17"/>
      <c r="RA1127" s="17"/>
      <c r="RB1127" s="17"/>
      <c r="RC1127" s="17"/>
      <c r="RD1127" s="17"/>
      <c r="RE1127" s="17"/>
      <c r="RF1127" s="17"/>
      <c r="RG1127" s="17"/>
      <c r="RH1127" s="17"/>
      <c r="RI1127" s="17"/>
      <c r="RJ1127" s="17"/>
      <c r="RK1127" s="17"/>
      <c r="RL1127" s="17"/>
      <c r="RM1127" s="17"/>
      <c r="RN1127" s="17"/>
      <c r="RO1127" s="17"/>
      <c r="RP1127" s="17"/>
      <c r="RQ1127" s="17"/>
      <c r="RR1127" s="17"/>
      <c r="RS1127" s="17"/>
      <c r="RT1127" s="17"/>
      <c r="RU1127" s="17"/>
      <c r="RV1127" s="17"/>
      <c r="RW1127" s="17"/>
      <c r="RX1127" s="17"/>
      <c r="RY1127" s="17"/>
      <c r="RZ1127" s="17"/>
      <c r="SA1127" s="17"/>
      <c r="SB1127" s="17"/>
      <c r="SC1127" s="17"/>
      <c r="SD1127" s="17"/>
      <c r="SE1127" s="17"/>
      <c r="SF1127" s="17"/>
      <c r="SG1127" s="17"/>
      <c r="SH1127" s="17"/>
      <c r="SI1127" s="17"/>
      <c r="SJ1127" s="17"/>
      <c r="SK1127" s="17"/>
      <c r="SL1127" s="17"/>
      <c r="SM1127" s="17"/>
      <c r="SN1127" s="17"/>
      <c r="SO1127" s="17"/>
      <c r="SP1127" s="17"/>
      <c r="SQ1127" s="17"/>
      <c r="SR1127" s="17"/>
      <c r="SS1127" s="17"/>
      <c r="ST1127" s="17"/>
      <c r="SU1127" s="17"/>
      <c r="SV1127" s="17"/>
      <c r="SW1127" s="17"/>
      <c r="SX1127" s="17"/>
      <c r="SY1127" s="17"/>
      <c r="SZ1127" s="17"/>
      <c r="TA1127" s="17"/>
      <c r="TB1127" s="17"/>
      <c r="TC1127" s="17"/>
      <c r="TD1127" s="17"/>
      <c r="TE1127" s="17"/>
      <c r="TF1127" s="17"/>
      <c r="TG1127" s="17"/>
      <c r="TH1127" s="17"/>
      <c r="TI1127" s="17"/>
      <c r="TJ1127" s="17"/>
      <c r="TK1127" s="17"/>
      <c r="TL1127" s="17"/>
      <c r="TM1127" s="17"/>
      <c r="TN1127" s="17"/>
      <c r="TO1127" s="17"/>
      <c r="TP1127" s="17"/>
      <c r="TQ1127" s="17"/>
      <c r="TR1127" s="17"/>
      <c r="TS1127" s="17"/>
      <c r="TT1127" s="17"/>
      <c r="TU1127" s="17"/>
      <c r="TV1127" s="17"/>
      <c r="TW1127" s="17"/>
      <c r="TX1127" s="17"/>
      <c r="TY1127" s="17"/>
      <c r="TZ1127" s="17"/>
      <c r="UA1127" s="17"/>
      <c r="UB1127" s="17"/>
      <c r="UC1127" s="17"/>
      <c r="UD1127" s="17"/>
      <c r="UE1127" s="17"/>
      <c r="UF1127" s="17"/>
      <c r="UG1127" s="17"/>
      <c r="UH1127" s="17"/>
      <c r="UI1127" s="17"/>
      <c r="UJ1127" s="17"/>
      <c r="UK1127" s="17"/>
      <c r="UL1127" s="17"/>
      <c r="UM1127" s="17"/>
      <c r="UN1127" s="17"/>
      <c r="UO1127" s="17"/>
      <c r="UP1127" s="17"/>
      <c r="UQ1127" s="17"/>
      <c r="UR1127" s="17"/>
      <c r="US1127" s="17"/>
      <c r="UT1127" s="17"/>
      <c r="UU1127" s="17"/>
      <c r="UV1127" s="17"/>
      <c r="UW1127" s="17"/>
      <c r="UX1127" s="17"/>
      <c r="UY1127" s="17"/>
      <c r="UZ1127" s="17"/>
      <c r="VA1127" s="17"/>
      <c r="VB1127" s="17"/>
      <c r="VC1127" s="17"/>
      <c r="VD1127" s="17"/>
      <c r="VE1127" s="17"/>
      <c r="VF1127" s="17"/>
      <c r="VG1127" s="17"/>
      <c r="VH1127" s="17"/>
      <c r="VI1127" s="17"/>
      <c r="VJ1127" s="17"/>
      <c r="VK1127" s="17"/>
      <c r="VL1127" s="17"/>
      <c r="VM1127" s="17"/>
      <c r="VN1127" s="17"/>
      <c r="VO1127" s="17"/>
      <c r="VP1127" s="17"/>
      <c r="VQ1127" s="17"/>
      <c r="VR1127" s="17"/>
      <c r="VS1127" s="17"/>
      <c r="VT1127" s="17"/>
      <c r="VU1127" s="17"/>
      <c r="VV1127" s="17"/>
      <c r="VW1127" s="17"/>
      <c r="VX1127" s="17"/>
      <c r="VY1127" s="17"/>
      <c r="VZ1127" s="17"/>
      <c r="WA1127" s="17"/>
      <c r="WB1127" s="17"/>
      <c r="WC1127" s="17"/>
      <c r="WD1127" s="17"/>
      <c r="WE1127" s="17"/>
      <c r="WF1127" s="17"/>
      <c r="WG1127" s="17"/>
      <c r="WH1127" s="17"/>
      <c r="WI1127" s="17"/>
      <c r="WJ1127" s="17"/>
      <c r="WK1127" s="17"/>
      <c r="WL1127" s="17"/>
      <c r="WM1127" s="17"/>
      <c r="WN1127" s="17"/>
      <c r="WO1127" s="17"/>
      <c r="WP1127" s="17"/>
      <c r="WQ1127" s="17"/>
      <c r="WR1127" s="17"/>
      <c r="WS1127" s="17"/>
      <c r="WT1127" s="17"/>
      <c r="WU1127" s="17"/>
      <c r="WV1127" s="17"/>
      <c r="WW1127" s="17"/>
      <c r="WX1127" s="17"/>
      <c r="WY1127" s="17"/>
      <c r="WZ1127" s="17"/>
      <c r="XA1127" s="17"/>
      <c r="XB1127" s="17"/>
      <c r="XC1127" s="17"/>
      <c r="XD1127" s="17"/>
      <c r="XE1127" s="17"/>
      <c r="XF1127" s="17"/>
      <c r="XG1127" s="17"/>
      <c r="XH1127" s="17"/>
      <c r="XI1127" s="17"/>
      <c r="XJ1127" s="17"/>
      <c r="XK1127" s="17"/>
      <c r="XL1127" s="17"/>
      <c r="XM1127" s="17"/>
      <c r="XN1127" s="17"/>
      <c r="XO1127" s="17"/>
      <c r="XP1127" s="17"/>
      <c r="XQ1127" s="17"/>
      <c r="XR1127" s="17"/>
      <c r="XS1127" s="17"/>
      <c r="XT1127" s="17"/>
      <c r="XU1127" s="17"/>
      <c r="XV1127" s="17"/>
      <c r="XW1127" s="17"/>
      <c r="XX1127" s="17"/>
      <c r="XY1127" s="17"/>
      <c r="XZ1127" s="17"/>
      <c r="YA1127" s="17"/>
      <c r="YB1127" s="17"/>
      <c r="YC1127" s="17"/>
      <c r="YD1127" s="17"/>
      <c r="YE1127" s="17"/>
      <c r="YF1127" s="17"/>
      <c r="YG1127" s="17"/>
      <c r="YH1127" s="17"/>
      <c r="YI1127" s="17"/>
      <c r="YJ1127" s="17"/>
      <c r="YK1127" s="17"/>
      <c r="YL1127" s="17"/>
      <c r="YM1127" s="17"/>
      <c r="YN1127" s="17"/>
      <c r="YO1127" s="17"/>
      <c r="YP1127" s="17"/>
      <c r="YQ1127" s="17"/>
      <c r="YR1127" s="17"/>
      <c r="YS1127" s="17"/>
      <c r="YT1127" s="17"/>
      <c r="YU1127" s="17"/>
      <c r="YV1127" s="17"/>
      <c r="YW1127" s="17"/>
      <c r="YX1127" s="17"/>
      <c r="YY1127" s="17"/>
      <c r="YZ1127" s="17"/>
      <c r="ZA1127" s="17"/>
      <c r="ZB1127" s="17"/>
      <c r="ZC1127" s="17"/>
      <c r="ZD1127" s="17"/>
      <c r="ZE1127" s="17"/>
      <c r="ZF1127" s="17"/>
      <c r="ZG1127" s="17"/>
      <c r="ZH1127" s="17"/>
      <c r="ZI1127" s="17"/>
      <c r="ZJ1127" s="17"/>
      <c r="ZK1127" s="17"/>
      <c r="ZL1127" s="17"/>
      <c r="ZM1127" s="17"/>
      <c r="ZN1127" s="17"/>
      <c r="ZO1127" s="17"/>
      <c r="ZP1127" s="17"/>
      <c r="ZQ1127" s="17"/>
      <c r="ZR1127" s="17"/>
      <c r="ZS1127" s="17"/>
      <c r="ZT1127" s="17"/>
      <c r="ZU1127" s="17"/>
      <c r="ZV1127" s="17"/>
      <c r="ZW1127" s="17"/>
      <c r="ZX1127" s="17"/>
      <c r="ZY1127" s="17"/>
      <c r="ZZ1127" s="17"/>
      <c r="AAA1127" s="17"/>
      <c r="AAB1127" s="17"/>
      <c r="AAC1127" s="17"/>
      <c r="AAD1127" s="17"/>
      <c r="AAE1127" s="17"/>
      <c r="AAF1127" s="17"/>
      <c r="AAG1127" s="17"/>
      <c r="AAH1127" s="17"/>
      <c r="AAI1127" s="17"/>
      <c r="AAJ1127" s="17"/>
      <c r="AAK1127" s="17"/>
      <c r="AAL1127" s="17"/>
      <c r="AAM1127" s="17"/>
      <c r="AAN1127" s="17"/>
      <c r="AAO1127" s="17"/>
      <c r="AAP1127" s="17"/>
      <c r="AAQ1127" s="17"/>
      <c r="AAR1127" s="17"/>
      <c r="AAS1127" s="17"/>
      <c r="AAT1127" s="17"/>
      <c r="AAU1127" s="17"/>
      <c r="AAV1127" s="17"/>
      <c r="AAW1127" s="17"/>
      <c r="AAX1127" s="17"/>
      <c r="AAY1127" s="17"/>
      <c r="AAZ1127" s="17"/>
      <c r="ABA1127" s="17"/>
      <c r="ABB1127" s="17"/>
      <c r="ABC1127" s="17"/>
      <c r="ABD1127" s="17"/>
      <c r="ABE1127" s="17"/>
      <c r="ABF1127" s="17"/>
      <c r="ABG1127" s="17"/>
      <c r="ABH1127" s="17"/>
      <c r="ABI1127" s="17"/>
      <c r="ABJ1127" s="17"/>
      <c r="ABK1127" s="17"/>
      <c r="ABL1127" s="17"/>
      <c r="ABM1127" s="17"/>
      <c r="ABN1127" s="17"/>
      <c r="ABO1127" s="17"/>
      <c r="ABP1127" s="17"/>
      <c r="ABQ1127" s="17"/>
      <c r="ABR1127" s="17"/>
      <c r="ABS1127" s="17"/>
      <c r="ABT1127" s="17"/>
      <c r="ABU1127" s="17"/>
      <c r="ABV1127" s="17"/>
      <c r="ABW1127" s="17"/>
      <c r="ABX1127" s="17"/>
      <c r="ABY1127" s="17"/>
      <c r="ABZ1127" s="17"/>
      <c r="ACA1127" s="17"/>
      <c r="ACB1127" s="17"/>
      <c r="ACC1127" s="17"/>
      <c r="ACD1127" s="17"/>
      <c r="ACE1127" s="17"/>
      <c r="ACF1127" s="17"/>
      <c r="ACG1127" s="17"/>
      <c r="ACH1127" s="17"/>
      <c r="ACI1127" s="17"/>
      <c r="ACJ1127" s="17"/>
      <c r="ACK1127" s="17"/>
      <c r="ACL1127" s="17"/>
      <c r="ACM1127" s="17"/>
      <c r="ACN1127" s="17"/>
      <c r="ACO1127" s="17"/>
      <c r="ACP1127" s="17"/>
      <c r="ACQ1127" s="17"/>
      <c r="ACR1127" s="17"/>
      <c r="ACS1127" s="17"/>
      <c r="ACT1127" s="17"/>
      <c r="ACU1127" s="17"/>
      <c r="ACV1127" s="17"/>
      <c r="ACW1127" s="17"/>
      <c r="ACX1127" s="17"/>
      <c r="ACY1127" s="17"/>
      <c r="ACZ1127" s="17"/>
      <c r="ADA1127" s="17"/>
      <c r="ADB1127" s="17"/>
      <c r="ADC1127" s="17"/>
      <c r="ADD1127" s="17"/>
      <c r="ADE1127" s="17"/>
      <c r="ADF1127" s="17"/>
      <c r="ADG1127" s="17"/>
      <c r="ADH1127" s="17"/>
      <c r="ADI1127" s="17"/>
      <c r="ADJ1127" s="17"/>
      <c r="ADK1127" s="17"/>
      <c r="ADL1127" s="17"/>
      <c r="ADM1127" s="17"/>
      <c r="ADN1127" s="17"/>
      <c r="ADO1127" s="17"/>
      <c r="ADP1127" s="17"/>
      <c r="ADQ1127" s="17"/>
      <c r="ADR1127" s="17"/>
    </row>
    <row r="1128" spans="44:798" s="16" customFormat="1" x14ac:dyDescent="0.25">
      <c r="AR1128" s="56"/>
      <c r="AS1128" s="56"/>
      <c r="AT1128" s="57"/>
      <c r="AU1128" s="56"/>
      <c r="AV1128" s="57"/>
      <c r="AW1128" s="56"/>
      <c r="AX1128" s="56"/>
      <c r="AY1128" s="56"/>
      <c r="AZ1128" s="56"/>
      <c r="BA1128" s="56"/>
      <c r="BB1128" s="56"/>
      <c r="BC1128" s="56"/>
      <c r="BD1128" s="56"/>
      <c r="BE1128" s="51"/>
      <c r="BF1128" s="51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  <c r="IF1128" s="17"/>
      <c r="IG1128" s="17"/>
      <c r="IH1128" s="17"/>
      <c r="II1128" s="17"/>
      <c r="IJ1128" s="17"/>
      <c r="IK1128" s="17"/>
      <c r="IL1128" s="17"/>
      <c r="IM1128" s="17"/>
      <c r="IN1128" s="17"/>
      <c r="IO1128" s="17"/>
      <c r="IP1128" s="17"/>
      <c r="IQ1128" s="17"/>
      <c r="IR1128" s="17"/>
      <c r="IS1128" s="17"/>
      <c r="IT1128" s="17"/>
      <c r="IU1128" s="17"/>
      <c r="IV1128" s="17"/>
      <c r="IW1128" s="17"/>
      <c r="IX1128" s="17"/>
      <c r="IY1128" s="17"/>
      <c r="IZ1128" s="17"/>
      <c r="JA1128" s="17"/>
      <c r="JB1128" s="17"/>
      <c r="JC1128" s="17"/>
      <c r="JD1128" s="17"/>
      <c r="JE1128" s="17"/>
      <c r="JF1128" s="17"/>
      <c r="JG1128" s="17"/>
      <c r="JH1128" s="17"/>
      <c r="JI1128" s="17"/>
      <c r="JJ1128" s="17"/>
      <c r="JK1128" s="17"/>
      <c r="JL1128" s="17"/>
      <c r="JM1128" s="17"/>
      <c r="JN1128" s="17"/>
      <c r="JO1128" s="17"/>
      <c r="JP1128" s="17"/>
      <c r="JQ1128" s="17"/>
      <c r="JR1128" s="17"/>
      <c r="JS1128" s="17"/>
      <c r="JT1128" s="17"/>
      <c r="JU1128" s="17"/>
      <c r="JV1128" s="17"/>
      <c r="JW1128" s="17"/>
      <c r="JX1128" s="17"/>
      <c r="JY1128" s="17"/>
      <c r="JZ1128" s="17"/>
      <c r="KA1128" s="17"/>
      <c r="KB1128" s="17"/>
      <c r="KC1128" s="17"/>
      <c r="KD1128" s="17"/>
      <c r="KE1128" s="17"/>
      <c r="KF1128" s="17"/>
      <c r="KG1128" s="17"/>
      <c r="KH1128" s="17"/>
      <c r="KI1128" s="17"/>
      <c r="KJ1128" s="17"/>
      <c r="KK1128" s="17"/>
      <c r="KL1128" s="17"/>
      <c r="KM1128" s="17"/>
      <c r="KN1128" s="17"/>
      <c r="KO1128" s="17"/>
      <c r="KP1128" s="17"/>
      <c r="KQ1128" s="17"/>
      <c r="KR1128" s="17"/>
      <c r="KS1128" s="17"/>
      <c r="KT1128" s="17"/>
      <c r="KU1128" s="17"/>
      <c r="KV1128" s="17"/>
      <c r="KW1128" s="17"/>
      <c r="KX1128" s="17"/>
      <c r="KY1128" s="17"/>
      <c r="KZ1128" s="17"/>
      <c r="LA1128" s="17"/>
      <c r="LB1128" s="17"/>
      <c r="LC1128" s="17"/>
      <c r="LD1128" s="17"/>
      <c r="LE1128" s="17"/>
      <c r="LF1128" s="17"/>
      <c r="LG1128" s="17"/>
      <c r="LH1128" s="17"/>
      <c r="LI1128" s="17"/>
      <c r="LJ1128" s="17"/>
      <c r="LK1128" s="17"/>
      <c r="LL1128" s="17"/>
      <c r="LM1128" s="17"/>
      <c r="LN1128" s="17"/>
      <c r="LO1128" s="17"/>
      <c r="LP1128" s="17"/>
      <c r="LQ1128" s="17"/>
      <c r="LR1128" s="17"/>
      <c r="LS1128" s="17"/>
      <c r="LT1128" s="17"/>
      <c r="LU1128" s="17"/>
      <c r="LV1128" s="17"/>
      <c r="LW1128" s="17"/>
      <c r="LX1128" s="17"/>
      <c r="LY1128" s="17"/>
      <c r="LZ1128" s="17"/>
      <c r="MA1128" s="17"/>
      <c r="MB1128" s="17"/>
      <c r="MC1128" s="17"/>
      <c r="MD1128" s="17"/>
      <c r="ME1128" s="17"/>
      <c r="MF1128" s="17"/>
      <c r="MG1128" s="17"/>
      <c r="MH1128" s="17"/>
      <c r="MI1128" s="17"/>
      <c r="MJ1128" s="17"/>
      <c r="MK1128" s="17"/>
      <c r="ML1128" s="17"/>
      <c r="MM1128" s="17"/>
      <c r="MN1128" s="17"/>
      <c r="MO1128" s="17"/>
      <c r="MP1128" s="17"/>
      <c r="MQ1128" s="17"/>
      <c r="MR1128" s="17"/>
      <c r="MS1128" s="17"/>
      <c r="MT1128" s="17"/>
      <c r="MU1128" s="17"/>
      <c r="MV1128" s="17"/>
      <c r="MW1128" s="17"/>
      <c r="MX1128" s="17"/>
      <c r="MY1128" s="17"/>
      <c r="MZ1128" s="17"/>
      <c r="NA1128" s="17"/>
      <c r="NB1128" s="17"/>
      <c r="NC1128" s="17"/>
      <c r="ND1128" s="17"/>
      <c r="NE1128" s="17"/>
      <c r="NF1128" s="17"/>
      <c r="NG1128" s="17"/>
      <c r="NH1128" s="17"/>
      <c r="NI1128" s="17"/>
      <c r="NJ1128" s="17"/>
      <c r="NK1128" s="17"/>
      <c r="NL1128" s="17"/>
      <c r="NM1128" s="17"/>
      <c r="NN1128" s="17"/>
      <c r="NO1128" s="17"/>
      <c r="NP1128" s="17"/>
      <c r="NQ1128" s="17"/>
      <c r="NR1128" s="17"/>
      <c r="NS1128" s="17"/>
      <c r="NT1128" s="17"/>
      <c r="NU1128" s="17"/>
      <c r="NV1128" s="17"/>
      <c r="NW1128" s="17"/>
      <c r="NX1128" s="17"/>
      <c r="NY1128" s="17"/>
      <c r="NZ1128" s="17"/>
      <c r="OA1128" s="17"/>
      <c r="OB1128" s="17"/>
      <c r="OC1128" s="17"/>
      <c r="OD1128" s="17"/>
      <c r="OE1128" s="17"/>
      <c r="OF1128" s="17"/>
      <c r="OG1128" s="17"/>
      <c r="OH1128" s="17"/>
      <c r="OI1128" s="17"/>
      <c r="OJ1128" s="17"/>
      <c r="OK1128" s="17"/>
      <c r="OL1128" s="17"/>
      <c r="OM1128" s="17"/>
      <c r="ON1128" s="17"/>
      <c r="OO1128" s="17"/>
      <c r="OP1128" s="17"/>
      <c r="OQ1128" s="17"/>
      <c r="OR1128" s="17"/>
      <c r="OS1128" s="17"/>
      <c r="OT1128" s="17"/>
      <c r="OU1128" s="17"/>
      <c r="OV1128" s="17"/>
      <c r="OW1128" s="17"/>
      <c r="OX1128" s="17"/>
      <c r="OY1128" s="17"/>
      <c r="OZ1128" s="17"/>
      <c r="PA1128" s="17"/>
      <c r="PB1128" s="17"/>
      <c r="PC1128" s="17"/>
      <c r="PD1128" s="17"/>
      <c r="PE1128" s="17"/>
      <c r="PF1128" s="17"/>
      <c r="PG1128" s="17"/>
      <c r="PH1128" s="17"/>
      <c r="PI1128" s="17"/>
      <c r="PJ1128" s="17"/>
      <c r="PK1128" s="17"/>
      <c r="PL1128" s="17"/>
      <c r="PM1128" s="17"/>
      <c r="PN1128" s="17"/>
      <c r="PO1128" s="17"/>
      <c r="PP1128" s="17"/>
      <c r="PQ1128" s="17"/>
      <c r="PR1128" s="17"/>
      <c r="PS1128" s="17"/>
      <c r="PT1128" s="17"/>
      <c r="PU1128" s="17"/>
      <c r="PV1128" s="17"/>
      <c r="PW1128" s="17"/>
      <c r="PX1128" s="17"/>
      <c r="PY1128" s="17"/>
      <c r="PZ1128" s="17"/>
      <c r="QA1128" s="17"/>
      <c r="QB1128" s="17"/>
      <c r="QC1128" s="17"/>
      <c r="QD1128" s="17"/>
      <c r="QE1128" s="17"/>
      <c r="QF1128" s="17"/>
      <c r="QG1128" s="17"/>
      <c r="QH1128" s="17"/>
      <c r="QI1128" s="17"/>
      <c r="QJ1128" s="17"/>
      <c r="QK1128" s="17"/>
      <c r="QL1128" s="17"/>
      <c r="QM1128" s="17"/>
      <c r="QN1128" s="17"/>
      <c r="QO1128" s="17"/>
      <c r="QP1128" s="17"/>
      <c r="QQ1128" s="17"/>
      <c r="QR1128" s="17"/>
      <c r="QS1128" s="17"/>
      <c r="QT1128" s="17"/>
      <c r="QU1128" s="17"/>
      <c r="QV1128" s="17"/>
      <c r="QW1128" s="17"/>
      <c r="QX1128" s="17"/>
      <c r="QY1128" s="17"/>
      <c r="QZ1128" s="17"/>
      <c r="RA1128" s="17"/>
      <c r="RB1128" s="17"/>
      <c r="RC1128" s="17"/>
      <c r="RD1128" s="17"/>
      <c r="RE1128" s="17"/>
      <c r="RF1128" s="17"/>
      <c r="RG1128" s="17"/>
      <c r="RH1128" s="17"/>
      <c r="RI1128" s="17"/>
      <c r="RJ1128" s="17"/>
      <c r="RK1128" s="17"/>
      <c r="RL1128" s="17"/>
      <c r="RM1128" s="17"/>
      <c r="RN1128" s="17"/>
      <c r="RO1128" s="17"/>
      <c r="RP1128" s="17"/>
      <c r="RQ1128" s="17"/>
      <c r="RR1128" s="17"/>
      <c r="RS1128" s="17"/>
      <c r="RT1128" s="17"/>
      <c r="RU1128" s="17"/>
      <c r="RV1128" s="17"/>
      <c r="RW1128" s="17"/>
      <c r="RX1128" s="17"/>
      <c r="RY1128" s="17"/>
      <c r="RZ1128" s="17"/>
      <c r="SA1128" s="17"/>
      <c r="SB1128" s="17"/>
      <c r="SC1128" s="17"/>
      <c r="SD1128" s="17"/>
      <c r="SE1128" s="17"/>
      <c r="SF1128" s="17"/>
      <c r="SG1128" s="17"/>
      <c r="SH1128" s="17"/>
      <c r="SI1128" s="17"/>
      <c r="SJ1128" s="17"/>
      <c r="SK1128" s="17"/>
      <c r="SL1128" s="17"/>
      <c r="SM1128" s="17"/>
      <c r="SN1128" s="17"/>
      <c r="SO1128" s="17"/>
      <c r="SP1128" s="17"/>
      <c r="SQ1128" s="17"/>
      <c r="SR1128" s="17"/>
      <c r="SS1128" s="17"/>
      <c r="ST1128" s="17"/>
      <c r="SU1128" s="17"/>
      <c r="SV1128" s="17"/>
      <c r="SW1128" s="17"/>
      <c r="SX1128" s="17"/>
      <c r="SY1128" s="17"/>
      <c r="SZ1128" s="17"/>
      <c r="TA1128" s="17"/>
      <c r="TB1128" s="17"/>
      <c r="TC1128" s="17"/>
      <c r="TD1128" s="17"/>
      <c r="TE1128" s="17"/>
      <c r="TF1128" s="17"/>
      <c r="TG1128" s="17"/>
      <c r="TH1128" s="17"/>
      <c r="TI1128" s="17"/>
      <c r="TJ1128" s="17"/>
      <c r="TK1128" s="17"/>
      <c r="TL1128" s="17"/>
      <c r="TM1128" s="17"/>
      <c r="TN1128" s="17"/>
      <c r="TO1128" s="17"/>
      <c r="TP1128" s="17"/>
      <c r="TQ1128" s="17"/>
      <c r="TR1128" s="17"/>
      <c r="TS1128" s="17"/>
      <c r="TT1128" s="17"/>
      <c r="TU1128" s="17"/>
      <c r="TV1128" s="17"/>
      <c r="TW1128" s="17"/>
      <c r="TX1128" s="17"/>
      <c r="TY1128" s="17"/>
      <c r="TZ1128" s="17"/>
      <c r="UA1128" s="17"/>
      <c r="UB1128" s="17"/>
      <c r="UC1128" s="17"/>
      <c r="UD1128" s="17"/>
      <c r="UE1128" s="17"/>
      <c r="UF1128" s="17"/>
      <c r="UG1128" s="17"/>
      <c r="UH1128" s="17"/>
      <c r="UI1128" s="17"/>
      <c r="UJ1128" s="17"/>
      <c r="UK1128" s="17"/>
      <c r="UL1128" s="17"/>
      <c r="UM1128" s="17"/>
      <c r="UN1128" s="17"/>
      <c r="UO1128" s="17"/>
      <c r="UP1128" s="17"/>
      <c r="UQ1128" s="17"/>
      <c r="UR1128" s="17"/>
      <c r="US1128" s="17"/>
      <c r="UT1128" s="17"/>
      <c r="UU1128" s="17"/>
      <c r="UV1128" s="17"/>
      <c r="UW1128" s="17"/>
      <c r="UX1128" s="17"/>
      <c r="UY1128" s="17"/>
      <c r="UZ1128" s="17"/>
      <c r="VA1128" s="17"/>
      <c r="VB1128" s="17"/>
      <c r="VC1128" s="17"/>
      <c r="VD1128" s="17"/>
      <c r="VE1128" s="17"/>
      <c r="VF1128" s="17"/>
      <c r="VG1128" s="17"/>
      <c r="VH1128" s="17"/>
      <c r="VI1128" s="17"/>
      <c r="VJ1128" s="17"/>
      <c r="VK1128" s="17"/>
      <c r="VL1128" s="17"/>
      <c r="VM1128" s="17"/>
      <c r="VN1128" s="17"/>
      <c r="VO1128" s="17"/>
      <c r="VP1128" s="17"/>
      <c r="VQ1128" s="17"/>
      <c r="VR1128" s="17"/>
      <c r="VS1128" s="17"/>
      <c r="VT1128" s="17"/>
      <c r="VU1128" s="17"/>
      <c r="VV1128" s="17"/>
      <c r="VW1128" s="17"/>
      <c r="VX1128" s="17"/>
      <c r="VY1128" s="17"/>
      <c r="VZ1128" s="17"/>
      <c r="WA1128" s="17"/>
      <c r="WB1128" s="17"/>
      <c r="WC1128" s="17"/>
      <c r="WD1128" s="17"/>
      <c r="WE1128" s="17"/>
      <c r="WF1128" s="17"/>
      <c r="WG1128" s="17"/>
      <c r="WH1128" s="17"/>
      <c r="WI1128" s="17"/>
      <c r="WJ1128" s="17"/>
      <c r="WK1128" s="17"/>
      <c r="WL1128" s="17"/>
      <c r="WM1128" s="17"/>
      <c r="WN1128" s="17"/>
      <c r="WO1128" s="17"/>
      <c r="WP1128" s="17"/>
      <c r="WQ1128" s="17"/>
      <c r="WR1128" s="17"/>
      <c r="WS1128" s="17"/>
      <c r="WT1128" s="17"/>
      <c r="WU1128" s="17"/>
      <c r="WV1128" s="17"/>
      <c r="WW1128" s="17"/>
      <c r="WX1128" s="17"/>
      <c r="WY1128" s="17"/>
      <c r="WZ1128" s="17"/>
      <c r="XA1128" s="17"/>
      <c r="XB1128" s="17"/>
      <c r="XC1128" s="17"/>
      <c r="XD1128" s="17"/>
      <c r="XE1128" s="17"/>
      <c r="XF1128" s="17"/>
      <c r="XG1128" s="17"/>
      <c r="XH1128" s="17"/>
      <c r="XI1128" s="17"/>
      <c r="XJ1128" s="17"/>
      <c r="XK1128" s="17"/>
      <c r="XL1128" s="17"/>
      <c r="XM1128" s="17"/>
      <c r="XN1128" s="17"/>
      <c r="XO1128" s="17"/>
      <c r="XP1128" s="17"/>
      <c r="XQ1128" s="17"/>
      <c r="XR1128" s="17"/>
      <c r="XS1128" s="17"/>
      <c r="XT1128" s="17"/>
      <c r="XU1128" s="17"/>
      <c r="XV1128" s="17"/>
      <c r="XW1128" s="17"/>
      <c r="XX1128" s="17"/>
      <c r="XY1128" s="17"/>
      <c r="XZ1128" s="17"/>
      <c r="YA1128" s="17"/>
      <c r="YB1128" s="17"/>
      <c r="YC1128" s="17"/>
      <c r="YD1128" s="17"/>
      <c r="YE1128" s="17"/>
      <c r="YF1128" s="17"/>
      <c r="YG1128" s="17"/>
      <c r="YH1128" s="17"/>
      <c r="YI1128" s="17"/>
      <c r="YJ1128" s="17"/>
      <c r="YK1128" s="17"/>
      <c r="YL1128" s="17"/>
      <c r="YM1128" s="17"/>
      <c r="YN1128" s="17"/>
      <c r="YO1128" s="17"/>
      <c r="YP1128" s="17"/>
      <c r="YQ1128" s="17"/>
      <c r="YR1128" s="17"/>
      <c r="YS1128" s="17"/>
      <c r="YT1128" s="17"/>
      <c r="YU1128" s="17"/>
      <c r="YV1128" s="17"/>
      <c r="YW1128" s="17"/>
      <c r="YX1128" s="17"/>
      <c r="YY1128" s="17"/>
      <c r="YZ1128" s="17"/>
      <c r="ZA1128" s="17"/>
      <c r="ZB1128" s="17"/>
      <c r="ZC1128" s="17"/>
      <c r="ZD1128" s="17"/>
      <c r="ZE1128" s="17"/>
      <c r="ZF1128" s="17"/>
      <c r="ZG1128" s="17"/>
      <c r="ZH1128" s="17"/>
      <c r="ZI1128" s="17"/>
      <c r="ZJ1128" s="17"/>
      <c r="ZK1128" s="17"/>
      <c r="ZL1128" s="17"/>
      <c r="ZM1128" s="17"/>
      <c r="ZN1128" s="17"/>
      <c r="ZO1128" s="17"/>
      <c r="ZP1128" s="17"/>
      <c r="ZQ1128" s="17"/>
      <c r="ZR1128" s="17"/>
      <c r="ZS1128" s="17"/>
      <c r="ZT1128" s="17"/>
      <c r="ZU1128" s="17"/>
      <c r="ZV1128" s="17"/>
      <c r="ZW1128" s="17"/>
      <c r="ZX1128" s="17"/>
      <c r="ZY1128" s="17"/>
      <c r="ZZ1128" s="17"/>
      <c r="AAA1128" s="17"/>
      <c r="AAB1128" s="17"/>
      <c r="AAC1128" s="17"/>
      <c r="AAD1128" s="17"/>
      <c r="AAE1128" s="17"/>
      <c r="AAF1128" s="17"/>
      <c r="AAG1128" s="17"/>
      <c r="AAH1128" s="17"/>
      <c r="AAI1128" s="17"/>
      <c r="AAJ1128" s="17"/>
      <c r="AAK1128" s="17"/>
      <c r="AAL1128" s="17"/>
      <c r="AAM1128" s="17"/>
      <c r="AAN1128" s="17"/>
      <c r="AAO1128" s="17"/>
      <c r="AAP1128" s="17"/>
      <c r="AAQ1128" s="17"/>
      <c r="AAR1128" s="17"/>
      <c r="AAS1128" s="17"/>
      <c r="AAT1128" s="17"/>
      <c r="AAU1128" s="17"/>
      <c r="AAV1128" s="17"/>
      <c r="AAW1128" s="17"/>
      <c r="AAX1128" s="17"/>
      <c r="AAY1128" s="17"/>
      <c r="AAZ1128" s="17"/>
      <c r="ABA1128" s="17"/>
      <c r="ABB1128" s="17"/>
      <c r="ABC1128" s="17"/>
      <c r="ABD1128" s="17"/>
      <c r="ABE1128" s="17"/>
      <c r="ABF1128" s="17"/>
      <c r="ABG1128" s="17"/>
      <c r="ABH1128" s="17"/>
      <c r="ABI1128" s="17"/>
      <c r="ABJ1128" s="17"/>
      <c r="ABK1128" s="17"/>
      <c r="ABL1128" s="17"/>
      <c r="ABM1128" s="17"/>
      <c r="ABN1128" s="17"/>
      <c r="ABO1128" s="17"/>
      <c r="ABP1128" s="17"/>
      <c r="ABQ1128" s="17"/>
      <c r="ABR1128" s="17"/>
      <c r="ABS1128" s="17"/>
      <c r="ABT1128" s="17"/>
      <c r="ABU1128" s="17"/>
      <c r="ABV1128" s="17"/>
      <c r="ABW1128" s="17"/>
      <c r="ABX1128" s="17"/>
      <c r="ABY1128" s="17"/>
      <c r="ABZ1128" s="17"/>
      <c r="ACA1128" s="17"/>
      <c r="ACB1128" s="17"/>
      <c r="ACC1128" s="17"/>
      <c r="ACD1128" s="17"/>
      <c r="ACE1128" s="17"/>
      <c r="ACF1128" s="17"/>
      <c r="ACG1128" s="17"/>
      <c r="ACH1128" s="17"/>
      <c r="ACI1128" s="17"/>
      <c r="ACJ1128" s="17"/>
      <c r="ACK1128" s="17"/>
      <c r="ACL1128" s="17"/>
      <c r="ACM1128" s="17"/>
      <c r="ACN1128" s="17"/>
      <c r="ACO1128" s="17"/>
      <c r="ACP1128" s="17"/>
      <c r="ACQ1128" s="17"/>
      <c r="ACR1128" s="17"/>
      <c r="ACS1128" s="17"/>
      <c r="ACT1128" s="17"/>
      <c r="ACU1128" s="17"/>
      <c r="ACV1128" s="17"/>
      <c r="ACW1128" s="17"/>
      <c r="ACX1128" s="17"/>
      <c r="ACY1128" s="17"/>
      <c r="ACZ1128" s="17"/>
      <c r="ADA1128" s="17"/>
      <c r="ADB1128" s="17"/>
      <c r="ADC1128" s="17"/>
      <c r="ADD1128" s="17"/>
      <c r="ADE1128" s="17"/>
      <c r="ADF1128" s="17"/>
      <c r="ADG1128" s="17"/>
      <c r="ADH1128" s="17"/>
      <c r="ADI1128" s="17"/>
      <c r="ADJ1128" s="17"/>
      <c r="ADK1128" s="17"/>
      <c r="ADL1128" s="17"/>
      <c r="ADM1128" s="17"/>
      <c r="ADN1128" s="17"/>
      <c r="ADO1128" s="17"/>
      <c r="ADP1128" s="17"/>
      <c r="ADQ1128" s="17"/>
      <c r="ADR1128" s="17"/>
    </row>
    <row r="1129" spans="44:798" s="16" customFormat="1" x14ac:dyDescent="0.25">
      <c r="AR1129" s="56"/>
      <c r="AS1129" s="56"/>
      <c r="AT1129" s="57"/>
      <c r="AU1129" s="56"/>
      <c r="AV1129" s="57"/>
      <c r="AW1129" s="56"/>
      <c r="AX1129" s="56"/>
      <c r="AY1129" s="56"/>
      <c r="AZ1129" s="56"/>
      <c r="BA1129" s="56"/>
      <c r="BB1129" s="56"/>
      <c r="BC1129" s="56"/>
      <c r="BD1129" s="56"/>
      <c r="BE1129" s="51"/>
      <c r="BF1129" s="51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  <c r="HS1129" s="17"/>
      <c r="HT1129" s="17"/>
      <c r="HU1129" s="17"/>
      <c r="HV1129" s="17"/>
      <c r="HW1129" s="17"/>
      <c r="HX1129" s="17"/>
      <c r="HY1129" s="17"/>
      <c r="HZ1129" s="17"/>
      <c r="IA1129" s="17"/>
      <c r="IB1129" s="17"/>
      <c r="IC1129" s="17"/>
      <c r="ID1129" s="17"/>
      <c r="IE1129" s="17"/>
      <c r="IF1129" s="17"/>
      <c r="IG1129" s="17"/>
      <c r="IH1129" s="17"/>
      <c r="II1129" s="17"/>
      <c r="IJ1129" s="17"/>
      <c r="IK1129" s="17"/>
      <c r="IL1129" s="17"/>
      <c r="IM1129" s="17"/>
      <c r="IN1129" s="17"/>
      <c r="IO1129" s="17"/>
      <c r="IP1129" s="17"/>
      <c r="IQ1129" s="17"/>
      <c r="IR1129" s="17"/>
      <c r="IS1129" s="17"/>
      <c r="IT1129" s="17"/>
      <c r="IU1129" s="17"/>
      <c r="IV1129" s="17"/>
      <c r="IW1129" s="17"/>
      <c r="IX1129" s="17"/>
      <c r="IY1129" s="17"/>
      <c r="IZ1129" s="17"/>
      <c r="JA1129" s="17"/>
      <c r="JB1129" s="17"/>
      <c r="JC1129" s="17"/>
      <c r="JD1129" s="17"/>
      <c r="JE1129" s="17"/>
      <c r="JF1129" s="17"/>
      <c r="JG1129" s="17"/>
      <c r="JH1129" s="17"/>
      <c r="JI1129" s="17"/>
      <c r="JJ1129" s="17"/>
      <c r="JK1129" s="17"/>
      <c r="JL1129" s="17"/>
      <c r="JM1129" s="17"/>
      <c r="JN1129" s="17"/>
      <c r="JO1129" s="17"/>
      <c r="JP1129" s="17"/>
      <c r="JQ1129" s="17"/>
      <c r="JR1129" s="17"/>
      <c r="JS1129" s="17"/>
      <c r="JT1129" s="17"/>
      <c r="JU1129" s="17"/>
      <c r="JV1129" s="17"/>
      <c r="JW1129" s="17"/>
      <c r="JX1129" s="17"/>
      <c r="JY1129" s="17"/>
      <c r="JZ1129" s="17"/>
      <c r="KA1129" s="17"/>
      <c r="KB1129" s="17"/>
      <c r="KC1129" s="17"/>
      <c r="KD1129" s="17"/>
      <c r="KE1129" s="17"/>
      <c r="KF1129" s="17"/>
      <c r="KG1129" s="17"/>
      <c r="KH1129" s="17"/>
      <c r="KI1129" s="17"/>
      <c r="KJ1129" s="17"/>
      <c r="KK1129" s="17"/>
      <c r="KL1129" s="17"/>
      <c r="KM1129" s="17"/>
      <c r="KN1129" s="17"/>
      <c r="KO1129" s="17"/>
      <c r="KP1129" s="17"/>
      <c r="KQ1129" s="17"/>
      <c r="KR1129" s="17"/>
      <c r="KS1129" s="17"/>
      <c r="KT1129" s="17"/>
      <c r="KU1129" s="17"/>
      <c r="KV1129" s="17"/>
      <c r="KW1129" s="17"/>
      <c r="KX1129" s="17"/>
      <c r="KY1129" s="17"/>
      <c r="KZ1129" s="17"/>
      <c r="LA1129" s="17"/>
      <c r="LB1129" s="17"/>
      <c r="LC1129" s="17"/>
      <c r="LD1129" s="17"/>
      <c r="LE1129" s="17"/>
      <c r="LF1129" s="17"/>
      <c r="LG1129" s="17"/>
      <c r="LH1129" s="17"/>
      <c r="LI1129" s="17"/>
      <c r="LJ1129" s="17"/>
      <c r="LK1129" s="17"/>
      <c r="LL1129" s="17"/>
      <c r="LM1129" s="17"/>
      <c r="LN1129" s="17"/>
      <c r="LO1129" s="17"/>
      <c r="LP1129" s="17"/>
      <c r="LQ1129" s="17"/>
      <c r="LR1129" s="17"/>
      <c r="LS1129" s="17"/>
      <c r="LT1129" s="17"/>
      <c r="LU1129" s="17"/>
      <c r="LV1129" s="17"/>
      <c r="LW1129" s="17"/>
      <c r="LX1129" s="17"/>
      <c r="LY1129" s="17"/>
      <c r="LZ1129" s="17"/>
      <c r="MA1129" s="17"/>
      <c r="MB1129" s="17"/>
      <c r="MC1129" s="17"/>
      <c r="MD1129" s="17"/>
      <c r="ME1129" s="17"/>
      <c r="MF1129" s="17"/>
      <c r="MG1129" s="17"/>
      <c r="MH1129" s="17"/>
      <c r="MI1129" s="17"/>
      <c r="MJ1129" s="17"/>
      <c r="MK1129" s="17"/>
      <c r="ML1129" s="17"/>
      <c r="MM1129" s="17"/>
      <c r="MN1129" s="17"/>
      <c r="MO1129" s="17"/>
      <c r="MP1129" s="17"/>
      <c r="MQ1129" s="17"/>
      <c r="MR1129" s="17"/>
      <c r="MS1129" s="17"/>
      <c r="MT1129" s="17"/>
      <c r="MU1129" s="17"/>
      <c r="MV1129" s="17"/>
      <c r="MW1129" s="17"/>
      <c r="MX1129" s="17"/>
      <c r="MY1129" s="17"/>
      <c r="MZ1129" s="17"/>
      <c r="NA1129" s="17"/>
      <c r="NB1129" s="17"/>
      <c r="NC1129" s="17"/>
      <c r="ND1129" s="17"/>
      <c r="NE1129" s="17"/>
      <c r="NF1129" s="17"/>
      <c r="NG1129" s="17"/>
      <c r="NH1129" s="17"/>
      <c r="NI1129" s="17"/>
      <c r="NJ1129" s="17"/>
      <c r="NK1129" s="17"/>
      <c r="NL1129" s="17"/>
      <c r="NM1129" s="17"/>
      <c r="NN1129" s="17"/>
      <c r="NO1129" s="17"/>
      <c r="NP1129" s="17"/>
      <c r="NQ1129" s="17"/>
      <c r="NR1129" s="17"/>
      <c r="NS1129" s="17"/>
      <c r="NT1129" s="17"/>
      <c r="NU1129" s="17"/>
      <c r="NV1129" s="17"/>
      <c r="NW1129" s="17"/>
      <c r="NX1129" s="17"/>
      <c r="NY1129" s="17"/>
      <c r="NZ1129" s="17"/>
      <c r="OA1129" s="17"/>
      <c r="OB1129" s="17"/>
      <c r="OC1129" s="17"/>
      <c r="OD1129" s="17"/>
      <c r="OE1129" s="17"/>
      <c r="OF1129" s="17"/>
      <c r="OG1129" s="17"/>
      <c r="OH1129" s="17"/>
      <c r="OI1129" s="17"/>
      <c r="OJ1129" s="17"/>
      <c r="OK1129" s="17"/>
      <c r="OL1129" s="17"/>
      <c r="OM1129" s="17"/>
      <c r="ON1129" s="17"/>
      <c r="OO1129" s="17"/>
      <c r="OP1129" s="17"/>
      <c r="OQ1129" s="17"/>
      <c r="OR1129" s="17"/>
      <c r="OS1129" s="17"/>
      <c r="OT1129" s="17"/>
      <c r="OU1129" s="17"/>
      <c r="OV1129" s="17"/>
      <c r="OW1129" s="17"/>
      <c r="OX1129" s="17"/>
      <c r="OY1129" s="17"/>
      <c r="OZ1129" s="17"/>
      <c r="PA1129" s="17"/>
      <c r="PB1129" s="17"/>
      <c r="PC1129" s="17"/>
      <c r="PD1129" s="17"/>
      <c r="PE1129" s="17"/>
      <c r="PF1129" s="17"/>
      <c r="PG1129" s="17"/>
      <c r="PH1129" s="17"/>
      <c r="PI1129" s="17"/>
      <c r="PJ1129" s="17"/>
      <c r="PK1129" s="17"/>
      <c r="PL1129" s="17"/>
      <c r="PM1129" s="17"/>
      <c r="PN1129" s="17"/>
      <c r="PO1129" s="17"/>
      <c r="PP1129" s="17"/>
      <c r="PQ1129" s="17"/>
      <c r="PR1129" s="17"/>
      <c r="PS1129" s="17"/>
      <c r="PT1129" s="17"/>
      <c r="PU1129" s="17"/>
      <c r="PV1129" s="17"/>
      <c r="PW1129" s="17"/>
      <c r="PX1129" s="17"/>
      <c r="PY1129" s="17"/>
      <c r="PZ1129" s="17"/>
      <c r="QA1129" s="17"/>
      <c r="QB1129" s="17"/>
      <c r="QC1129" s="17"/>
      <c r="QD1129" s="17"/>
      <c r="QE1129" s="17"/>
      <c r="QF1129" s="17"/>
      <c r="QG1129" s="17"/>
      <c r="QH1129" s="17"/>
      <c r="QI1129" s="17"/>
      <c r="QJ1129" s="17"/>
      <c r="QK1129" s="17"/>
      <c r="QL1129" s="17"/>
      <c r="QM1129" s="17"/>
      <c r="QN1129" s="17"/>
      <c r="QO1129" s="17"/>
      <c r="QP1129" s="17"/>
      <c r="QQ1129" s="17"/>
      <c r="QR1129" s="17"/>
      <c r="QS1129" s="17"/>
      <c r="QT1129" s="17"/>
      <c r="QU1129" s="17"/>
      <c r="QV1129" s="17"/>
      <c r="QW1129" s="17"/>
      <c r="QX1129" s="17"/>
      <c r="QY1129" s="17"/>
      <c r="QZ1129" s="17"/>
      <c r="RA1129" s="17"/>
      <c r="RB1129" s="17"/>
      <c r="RC1129" s="17"/>
      <c r="RD1129" s="17"/>
      <c r="RE1129" s="17"/>
      <c r="RF1129" s="17"/>
      <c r="RG1129" s="17"/>
      <c r="RH1129" s="17"/>
      <c r="RI1129" s="17"/>
      <c r="RJ1129" s="17"/>
      <c r="RK1129" s="17"/>
      <c r="RL1129" s="17"/>
      <c r="RM1129" s="17"/>
      <c r="RN1129" s="17"/>
      <c r="RO1129" s="17"/>
      <c r="RP1129" s="17"/>
      <c r="RQ1129" s="17"/>
      <c r="RR1129" s="17"/>
      <c r="RS1129" s="17"/>
      <c r="RT1129" s="17"/>
      <c r="RU1129" s="17"/>
      <c r="RV1129" s="17"/>
      <c r="RW1129" s="17"/>
      <c r="RX1129" s="17"/>
      <c r="RY1129" s="17"/>
      <c r="RZ1129" s="17"/>
      <c r="SA1129" s="17"/>
      <c r="SB1129" s="17"/>
      <c r="SC1129" s="17"/>
      <c r="SD1129" s="17"/>
      <c r="SE1129" s="17"/>
      <c r="SF1129" s="17"/>
      <c r="SG1129" s="17"/>
      <c r="SH1129" s="17"/>
      <c r="SI1129" s="17"/>
      <c r="SJ1129" s="17"/>
      <c r="SK1129" s="17"/>
      <c r="SL1129" s="17"/>
      <c r="SM1129" s="17"/>
      <c r="SN1129" s="17"/>
      <c r="SO1129" s="17"/>
      <c r="SP1129" s="17"/>
      <c r="SQ1129" s="17"/>
      <c r="SR1129" s="17"/>
      <c r="SS1129" s="17"/>
      <c r="ST1129" s="17"/>
      <c r="SU1129" s="17"/>
      <c r="SV1129" s="17"/>
      <c r="SW1129" s="17"/>
      <c r="SX1129" s="17"/>
      <c r="SY1129" s="17"/>
      <c r="SZ1129" s="17"/>
      <c r="TA1129" s="17"/>
      <c r="TB1129" s="17"/>
      <c r="TC1129" s="17"/>
      <c r="TD1129" s="17"/>
      <c r="TE1129" s="17"/>
      <c r="TF1129" s="17"/>
      <c r="TG1129" s="17"/>
      <c r="TH1129" s="17"/>
      <c r="TI1129" s="17"/>
      <c r="TJ1129" s="17"/>
      <c r="TK1129" s="17"/>
      <c r="TL1129" s="17"/>
      <c r="TM1129" s="17"/>
      <c r="TN1129" s="17"/>
      <c r="TO1129" s="17"/>
      <c r="TP1129" s="17"/>
      <c r="TQ1129" s="17"/>
      <c r="TR1129" s="17"/>
      <c r="TS1129" s="17"/>
      <c r="TT1129" s="17"/>
      <c r="TU1129" s="17"/>
      <c r="TV1129" s="17"/>
      <c r="TW1129" s="17"/>
      <c r="TX1129" s="17"/>
      <c r="TY1129" s="17"/>
      <c r="TZ1129" s="17"/>
      <c r="UA1129" s="17"/>
      <c r="UB1129" s="17"/>
      <c r="UC1129" s="17"/>
      <c r="UD1129" s="17"/>
      <c r="UE1129" s="17"/>
      <c r="UF1129" s="17"/>
      <c r="UG1129" s="17"/>
      <c r="UH1129" s="17"/>
      <c r="UI1129" s="17"/>
      <c r="UJ1129" s="17"/>
      <c r="UK1129" s="17"/>
      <c r="UL1129" s="17"/>
      <c r="UM1129" s="17"/>
      <c r="UN1129" s="17"/>
      <c r="UO1129" s="17"/>
      <c r="UP1129" s="17"/>
      <c r="UQ1129" s="17"/>
      <c r="UR1129" s="17"/>
      <c r="US1129" s="17"/>
      <c r="UT1129" s="17"/>
      <c r="UU1129" s="17"/>
      <c r="UV1129" s="17"/>
      <c r="UW1129" s="17"/>
      <c r="UX1129" s="17"/>
      <c r="UY1129" s="17"/>
      <c r="UZ1129" s="17"/>
      <c r="VA1129" s="17"/>
      <c r="VB1129" s="17"/>
      <c r="VC1129" s="17"/>
      <c r="VD1129" s="17"/>
      <c r="VE1129" s="17"/>
      <c r="VF1129" s="17"/>
      <c r="VG1129" s="17"/>
      <c r="VH1129" s="17"/>
      <c r="VI1129" s="17"/>
      <c r="VJ1129" s="17"/>
      <c r="VK1129" s="17"/>
      <c r="VL1129" s="17"/>
      <c r="VM1129" s="17"/>
      <c r="VN1129" s="17"/>
      <c r="VO1129" s="17"/>
      <c r="VP1129" s="17"/>
      <c r="VQ1129" s="17"/>
      <c r="VR1129" s="17"/>
      <c r="VS1129" s="17"/>
      <c r="VT1129" s="17"/>
      <c r="VU1129" s="17"/>
      <c r="VV1129" s="17"/>
      <c r="VW1129" s="17"/>
      <c r="VX1129" s="17"/>
      <c r="VY1129" s="17"/>
      <c r="VZ1129" s="17"/>
      <c r="WA1129" s="17"/>
      <c r="WB1129" s="17"/>
      <c r="WC1129" s="17"/>
      <c r="WD1129" s="17"/>
      <c r="WE1129" s="17"/>
      <c r="WF1129" s="17"/>
      <c r="WG1129" s="17"/>
      <c r="WH1129" s="17"/>
      <c r="WI1129" s="17"/>
      <c r="WJ1129" s="17"/>
      <c r="WK1129" s="17"/>
      <c r="WL1129" s="17"/>
      <c r="WM1129" s="17"/>
      <c r="WN1129" s="17"/>
      <c r="WO1129" s="17"/>
      <c r="WP1129" s="17"/>
      <c r="WQ1129" s="17"/>
      <c r="WR1129" s="17"/>
      <c r="WS1129" s="17"/>
      <c r="WT1129" s="17"/>
      <c r="WU1129" s="17"/>
      <c r="WV1129" s="17"/>
      <c r="WW1129" s="17"/>
      <c r="WX1129" s="17"/>
      <c r="WY1129" s="17"/>
      <c r="WZ1129" s="17"/>
      <c r="XA1129" s="17"/>
      <c r="XB1129" s="17"/>
      <c r="XC1129" s="17"/>
      <c r="XD1129" s="17"/>
      <c r="XE1129" s="17"/>
      <c r="XF1129" s="17"/>
      <c r="XG1129" s="17"/>
      <c r="XH1129" s="17"/>
      <c r="XI1129" s="17"/>
      <c r="XJ1129" s="17"/>
      <c r="XK1129" s="17"/>
      <c r="XL1129" s="17"/>
      <c r="XM1129" s="17"/>
      <c r="XN1129" s="17"/>
      <c r="XO1129" s="17"/>
      <c r="XP1129" s="17"/>
      <c r="XQ1129" s="17"/>
      <c r="XR1129" s="17"/>
      <c r="XS1129" s="17"/>
      <c r="XT1129" s="17"/>
      <c r="XU1129" s="17"/>
      <c r="XV1129" s="17"/>
      <c r="XW1129" s="17"/>
      <c r="XX1129" s="17"/>
      <c r="XY1129" s="17"/>
      <c r="XZ1129" s="17"/>
      <c r="YA1129" s="17"/>
      <c r="YB1129" s="17"/>
      <c r="YC1129" s="17"/>
      <c r="YD1129" s="17"/>
      <c r="YE1129" s="17"/>
      <c r="YF1129" s="17"/>
      <c r="YG1129" s="17"/>
      <c r="YH1129" s="17"/>
      <c r="YI1129" s="17"/>
      <c r="YJ1129" s="17"/>
      <c r="YK1129" s="17"/>
      <c r="YL1129" s="17"/>
      <c r="YM1129" s="17"/>
      <c r="YN1129" s="17"/>
      <c r="YO1129" s="17"/>
      <c r="YP1129" s="17"/>
      <c r="YQ1129" s="17"/>
      <c r="YR1129" s="17"/>
      <c r="YS1129" s="17"/>
      <c r="YT1129" s="17"/>
      <c r="YU1129" s="17"/>
      <c r="YV1129" s="17"/>
      <c r="YW1129" s="17"/>
      <c r="YX1129" s="17"/>
      <c r="YY1129" s="17"/>
      <c r="YZ1129" s="17"/>
      <c r="ZA1129" s="17"/>
      <c r="ZB1129" s="17"/>
      <c r="ZC1129" s="17"/>
      <c r="ZD1129" s="17"/>
      <c r="ZE1129" s="17"/>
      <c r="ZF1129" s="17"/>
      <c r="ZG1129" s="17"/>
      <c r="ZH1129" s="17"/>
      <c r="ZI1129" s="17"/>
      <c r="ZJ1129" s="17"/>
      <c r="ZK1129" s="17"/>
      <c r="ZL1129" s="17"/>
      <c r="ZM1129" s="17"/>
      <c r="ZN1129" s="17"/>
      <c r="ZO1129" s="17"/>
      <c r="ZP1129" s="17"/>
      <c r="ZQ1129" s="17"/>
      <c r="ZR1129" s="17"/>
      <c r="ZS1129" s="17"/>
      <c r="ZT1129" s="17"/>
      <c r="ZU1129" s="17"/>
      <c r="ZV1129" s="17"/>
      <c r="ZW1129" s="17"/>
      <c r="ZX1129" s="17"/>
      <c r="ZY1129" s="17"/>
      <c r="ZZ1129" s="17"/>
      <c r="AAA1129" s="17"/>
      <c r="AAB1129" s="17"/>
      <c r="AAC1129" s="17"/>
      <c r="AAD1129" s="17"/>
      <c r="AAE1129" s="17"/>
      <c r="AAF1129" s="17"/>
      <c r="AAG1129" s="17"/>
      <c r="AAH1129" s="17"/>
      <c r="AAI1129" s="17"/>
      <c r="AAJ1129" s="17"/>
      <c r="AAK1129" s="17"/>
      <c r="AAL1129" s="17"/>
      <c r="AAM1129" s="17"/>
      <c r="AAN1129" s="17"/>
      <c r="AAO1129" s="17"/>
      <c r="AAP1129" s="17"/>
      <c r="AAQ1129" s="17"/>
      <c r="AAR1129" s="17"/>
      <c r="AAS1129" s="17"/>
      <c r="AAT1129" s="17"/>
      <c r="AAU1129" s="17"/>
      <c r="AAV1129" s="17"/>
      <c r="AAW1129" s="17"/>
      <c r="AAX1129" s="17"/>
      <c r="AAY1129" s="17"/>
      <c r="AAZ1129" s="17"/>
      <c r="ABA1129" s="17"/>
      <c r="ABB1129" s="17"/>
      <c r="ABC1129" s="17"/>
      <c r="ABD1129" s="17"/>
      <c r="ABE1129" s="17"/>
      <c r="ABF1129" s="17"/>
      <c r="ABG1129" s="17"/>
      <c r="ABH1129" s="17"/>
      <c r="ABI1129" s="17"/>
      <c r="ABJ1129" s="17"/>
      <c r="ABK1129" s="17"/>
      <c r="ABL1129" s="17"/>
      <c r="ABM1129" s="17"/>
      <c r="ABN1129" s="17"/>
      <c r="ABO1129" s="17"/>
      <c r="ABP1129" s="17"/>
      <c r="ABQ1129" s="17"/>
      <c r="ABR1129" s="17"/>
      <c r="ABS1129" s="17"/>
      <c r="ABT1129" s="17"/>
      <c r="ABU1129" s="17"/>
      <c r="ABV1129" s="17"/>
      <c r="ABW1129" s="17"/>
      <c r="ABX1129" s="17"/>
      <c r="ABY1129" s="17"/>
      <c r="ABZ1129" s="17"/>
      <c r="ACA1129" s="17"/>
      <c r="ACB1129" s="17"/>
      <c r="ACC1129" s="17"/>
      <c r="ACD1129" s="17"/>
      <c r="ACE1129" s="17"/>
      <c r="ACF1129" s="17"/>
      <c r="ACG1129" s="17"/>
      <c r="ACH1129" s="17"/>
      <c r="ACI1129" s="17"/>
      <c r="ACJ1129" s="17"/>
      <c r="ACK1129" s="17"/>
      <c r="ACL1129" s="17"/>
      <c r="ACM1129" s="17"/>
      <c r="ACN1129" s="17"/>
      <c r="ACO1129" s="17"/>
      <c r="ACP1129" s="17"/>
      <c r="ACQ1129" s="17"/>
      <c r="ACR1129" s="17"/>
      <c r="ACS1129" s="17"/>
      <c r="ACT1129" s="17"/>
      <c r="ACU1129" s="17"/>
      <c r="ACV1129" s="17"/>
      <c r="ACW1129" s="17"/>
      <c r="ACX1129" s="17"/>
      <c r="ACY1129" s="17"/>
      <c r="ACZ1129" s="17"/>
      <c r="ADA1129" s="17"/>
      <c r="ADB1129" s="17"/>
      <c r="ADC1129" s="17"/>
      <c r="ADD1129" s="17"/>
      <c r="ADE1129" s="17"/>
      <c r="ADF1129" s="17"/>
      <c r="ADG1129" s="17"/>
      <c r="ADH1129" s="17"/>
      <c r="ADI1129" s="17"/>
      <c r="ADJ1129" s="17"/>
      <c r="ADK1129" s="17"/>
      <c r="ADL1129" s="17"/>
      <c r="ADM1129" s="17"/>
      <c r="ADN1129" s="17"/>
      <c r="ADO1129" s="17"/>
      <c r="ADP1129" s="17"/>
      <c r="ADQ1129" s="17"/>
      <c r="ADR1129" s="17"/>
    </row>
    <row r="1130" spans="44:798" s="16" customFormat="1" x14ac:dyDescent="0.25">
      <c r="AR1130" s="56"/>
      <c r="AS1130" s="56"/>
      <c r="AT1130" s="57"/>
      <c r="AU1130" s="56"/>
      <c r="AV1130" s="57"/>
      <c r="AW1130" s="56"/>
      <c r="AX1130" s="56"/>
      <c r="AY1130" s="56"/>
      <c r="AZ1130" s="56"/>
      <c r="BA1130" s="56"/>
      <c r="BB1130" s="56"/>
      <c r="BC1130" s="56"/>
      <c r="BD1130" s="56"/>
      <c r="BE1130" s="51"/>
      <c r="BF1130" s="51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  <c r="HS1130" s="17"/>
      <c r="HT1130" s="17"/>
      <c r="HU1130" s="17"/>
      <c r="HV1130" s="17"/>
      <c r="HW1130" s="17"/>
      <c r="HX1130" s="17"/>
      <c r="HY1130" s="17"/>
      <c r="HZ1130" s="17"/>
      <c r="IA1130" s="17"/>
      <c r="IB1130" s="17"/>
      <c r="IC1130" s="17"/>
      <c r="ID1130" s="17"/>
      <c r="IE1130" s="17"/>
      <c r="IF1130" s="17"/>
      <c r="IG1130" s="17"/>
      <c r="IH1130" s="17"/>
      <c r="II1130" s="17"/>
      <c r="IJ1130" s="17"/>
      <c r="IK1130" s="17"/>
      <c r="IL1130" s="17"/>
      <c r="IM1130" s="17"/>
      <c r="IN1130" s="17"/>
      <c r="IO1130" s="17"/>
      <c r="IP1130" s="17"/>
      <c r="IQ1130" s="17"/>
      <c r="IR1130" s="17"/>
      <c r="IS1130" s="17"/>
      <c r="IT1130" s="17"/>
      <c r="IU1130" s="17"/>
      <c r="IV1130" s="17"/>
      <c r="IW1130" s="17"/>
      <c r="IX1130" s="17"/>
      <c r="IY1130" s="17"/>
      <c r="IZ1130" s="17"/>
      <c r="JA1130" s="17"/>
      <c r="JB1130" s="17"/>
      <c r="JC1130" s="17"/>
      <c r="JD1130" s="17"/>
      <c r="JE1130" s="17"/>
      <c r="JF1130" s="17"/>
      <c r="JG1130" s="17"/>
      <c r="JH1130" s="17"/>
      <c r="JI1130" s="17"/>
      <c r="JJ1130" s="17"/>
      <c r="JK1130" s="17"/>
      <c r="JL1130" s="17"/>
      <c r="JM1130" s="17"/>
      <c r="JN1130" s="17"/>
      <c r="JO1130" s="17"/>
      <c r="JP1130" s="17"/>
      <c r="JQ1130" s="17"/>
      <c r="JR1130" s="17"/>
      <c r="JS1130" s="17"/>
      <c r="JT1130" s="17"/>
      <c r="JU1130" s="17"/>
      <c r="JV1130" s="17"/>
      <c r="JW1130" s="17"/>
      <c r="JX1130" s="17"/>
      <c r="JY1130" s="17"/>
      <c r="JZ1130" s="17"/>
      <c r="KA1130" s="17"/>
      <c r="KB1130" s="17"/>
      <c r="KC1130" s="17"/>
      <c r="KD1130" s="17"/>
      <c r="KE1130" s="17"/>
      <c r="KF1130" s="17"/>
      <c r="KG1130" s="17"/>
      <c r="KH1130" s="17"/>
      <c r="KI1130" s="17"/>
      <c r="KJ1130" s="17"/>
      <c r="KK1130" s="17"/>
      <c r="KL1130" s="17"/>
      <c r="KM1130" s="17"/>
      <c r="KN1130" s="17"/>
      <c r="KO1130" s="17"/>
      <c r="KP1130" s="17"/>
      <c r="KQ1130" s="17"/>
      <c r="KR1130" s="17"/>
      <c r="KS1130" s="17"/>
      <c r="KT1130" s="17"/>
      <c r="KU1130" s="17"/>
      <c r="KV1130" s="17"/>
      <c r="KW1130" s="17"/>
      <c r="KX1130" s="17"/>
      <c r="KY1130" s="17"/>
      <c r="KZ1130" s="17"/>
      <c r="LA1130" s="17"/>
      <c r="LB1130" s="17"/>
      <c r="LC1130" s="17"/>
      <c r="LD1130" s="17"/>
      <c r="LE1130" s="17"/>
      <c r="LF1130" s="17"/>
      <c r="LG1130" s="17"/>
      <c r="LH1130" s="17"/>
      <c r="LI1130" s="17"/>
      <c r="LJ1130" s="17"/>
      <c r="LK1130" s="17"/>
      <c r="LL1130" s="17"/>
      <c r="LM1130" s="17"/>
      <c r="LN1130" s="17"/>
      <c r="LO1130" s="17"/>
      <c r="LP1130" s="17"/>
      <c r="LQ1130" s="17"/>
      <c r="LR1130" s="17"/>
      <c r="LS1130" s="17"/>
      <c r="LT1130" s="17"/>
      <c r="LU1130" s="17"/>
      <c r="LV1130" s="17"/>
      <c r="LW1130" s="17"/>
      <c r="LX1130" s="17"/>
      <c r="LY1130" s="17"/>
      <c r="LZ1130" s="17"/>
      <c r="MA1130" s="17"/>
      <c r="MB1130" s="17"/>
      <c r="MC1130" s="17"/>
      <c r="MD1130" s="17"/>
      <c r="ME1130" s="17"/>
      <c r="MF1130" s="17"/>
      <c r="MG1130" s="17"/>
      <c r="MH1130" s="17"/>
      <c r="MI1130" s="17"/>
      <c r="MJ1130" s="17"/>
      <c r="MK1130" s="17"/>
      <c r="ML1130" s="17"/>
      <c r="MM1130" s="17"/>
      <c r="MN1130" s="17"/>
      <c r="MO1130" s="17"/>
      <c r="MP1130" s="17"/>
      <c r="MQ1130" s="17"/>
      <c r="MR1130" s="17"/>
      <c r="MS1130" s="17"/>
      <c r="MT1130" s="17"/>
      <c r="MU1130" s="17"/>
      <c r="MV1130" s="17"/>
      <c r="MW1130" s="17"/>
      <c r="MX1130" s="17"/>
      <c r="MY1130" s="17"/>
      <c r="MZ1130" s="17"/>
      <c r="NA1130" s="17"/>
      <c r="NB1130" s="17"/>
      <c r="NC1130" s="17"/>
      <c r="ND1130" s="17"/>
      <c r="NE1130" s="17"/>
      <c r="NF1130" s="17"/>
      <c r="NG1130" s="17"/>
      <c r="NH1130" s="17"/>
      <c r="NI1130" s="17"/>
      <c r="NJ1130" s="17"/>
      <c r="NK1130" s="17"/>
      <c r="NL1130" s="17"/>
      <c r="NM1130" s="17"/>
      <c r="NN1130" s="17"/>
      <c r="NO1130" s="17"/>
      <c r="NP1130" s="17"/>
      <c r="NQ1130" s="17"/>
      <c r="NR1130" s="17"/>
      <c r="NS1130" s="17"/>
      <c r="NT1130" s="17"/>
      <c r="NU1130" s="17"/>
      <c r="NV1130" s="17"/>
      <c r="NW1130" s="17"/>
      <c r="NX1130" s="17"/>
      <c r="NY1130" s="17"/>
      <c r="NZ1130" s="17"/>
      <c r="OA1130" s="17"/>
      <c r="OB1130" s="17"/>
      <c r="OC1130" s="17"/>
      <c r="OD1130" s="17"/>
      <c r="OE1130" s="17"/>
      <c r="OF1130" s="17"/>
      <c r="OG1130" s="17"/>
      <c r="OH1130" s="17"/>
      <c r="OI1130" s="17"/>
      <c r="OJ1130" s="17"/>
      <c r="OK1130" s="17"/>
      <c r="OL1130" s="17"/>
      <c r="OM1130" s="17"/>
      <c r="ON1130" s="17"/>
      <c r="OO1130" s="17"/>
      <c r="OP1130" s="17"/>
      <c r="OQ1130" s="17"/>
      <c r="OR1130" s="17"/>
      <c r="OS1130" s="17"/>
      <c r="OT1130" s="17"/>
      <c r="OU1130" s="17"/>
      <c r="OV1130" s="17"/>
      <c r="OW1130" s="17"/>
      <c r="OX1130" s="17"/>
      <c r="OY1130" s="17"/>
      <c r="OZ1130" s="17"/>
      <c r="PA1130" s="17"/>
      <c r="PB1130" s="17"/>
      <c r="PC1130" s="17"/>
      <c r="PD1130" s="17"/>
      <c r="PE1130" s="17"/>
      <c r="PF1130" s="17"/>
      <c r="PG1130" s="17"/>
      <c r="PH1130" s="17"/>
      <c r="PI1130" s="17"/>
      <c r="PJ1130" s="17"/>
      <c r="PK1130" s="17"/>
      <c r="PL1130" s="17"/>
      <c r="PM1130" s="17"/>
      <c r="PN1130" s="17"/>
      <c r="PO1130" s="17"/>
      <c r="PP1130" s="17"/>
      <c r="PQ1130" s="17"/>
      <c r="PR1130" s="17"/>
      <c r="PS1130" s="17"/>
      <c r="PT1130" s="17"/>
      <c r="PU1130" s="17"/>
      <c r="PV1130" s="17"/>
      <c r="PW1130" s="17"/>
      <c r="PX1130" s="17"/>
      <c r="PY1130" s="17"/>
      <c r="PZ1130" s="17"/>
      <c r="QA1130" s="17"/>
      <c r="QB1130" s="17"/>
      <c r="QC1130" s="17"/>
      <c r="QD1130" s="17"/>
      <c r="QE1130" s="17"/>
      <c r="QF1130" s="17"/>
      <c r="QG1130" s="17"/>
      <c r="QH1130" s="17"/>
      <c r="QI1130" s="17"/>
      <c r="QJ1130" s="17"/>
      <c r="QK1130" s="17"/>
      <c r="QL1130" s="17"/>
      <c r="QM1130" s="17"/>
      <c r="QN1130" s="17"/>
      <c r="QO1130" s="17"/>
      <c r="QP1130" s="17"/>
      <c r="QQ1130" s="17"/>
      <c r="QR1130" s="17"/>
      <c r="QS1130" s="17"/>
      <c r="QT1130" s="17"/>
      <c r="QU1130" s="17"/>
      <c r="QV1130" s="17"/>
      <c r="QW1130" s="17"/>
      <c r="QX1130" s="17"/>
      <c r="QY1130" s="17"/>
      <c r="QZ1130" s="17"/>
      <c r="RA1130" s="17"/>
      <c r="RB1130" s="17"/>
      <c r="RC1130" s="17"/>
      <c r="RD1130" s="17"/>
      <c r="RE1130" s="17"/>
      <c r="RF1130" s="17"/>
      <c r="RG1130" s="17"/>
      <c r="RH1130" s="17"/>
      <c r="RI1130" s="17"/>
      <c r="RJ1130" s="17"/>
      <c r="RK1130" s="17"/>
      <c r="RL1130" s="17"/>
      <c r="RM1130" s="17"/>
      <c r="RN1130" s="17"/>
      <c r="RO1130" s="17"/>
      <c r="RP1130" s="17"/>
      <c r="RQ1130" s="17"/>
      <c r="RR1130" s="17"/>
      <c r="RS1130" s="17"/>
      <c r="RT1130" s="17"/>
      <c r="RU1130" s="17"/>
      <c r="RV1130" s="17"/>
      <c r="RW1130" s="17"/>
      <c r="RX1130" s="17"/>
      <c r="RY1130" s="17"/>
      <c r="RZ1130" s="17"/>
      <c r="SA1130" s="17"/>
      <c r="SB1130" s="17"/>
      <c r="SC1130" s="17"/>
      <c r="SD1130" s="17"/>
      <c r="SE1130" s="17"/>
      <c r="SF1130" s="17"/>
      <c r="SG1130" s="17"/>
      <c r="SH1130" s="17"/>
      <c r="SI1130" s="17"/>
      <c r="SJ1130" s="17"/>
      <c r="SK1130" s="17"/>
      <c r="SL1130" s="17"/>
      <c r="SM1130" s="17"/>
      <c r="SN1130" s="17"/>
      <c r="SO1130" s="17"/>
      <c r="SP1130" s="17"/>
      <c r="SQ1130" s="17"/>
      <c r="SR1130" s="17"/>
      <c r="SS1130" s="17"/>
      <c r="ST1130" s="17"/>
      <c r="SU1130" s="17"/>
      <c r="SV1130" s="17"/>
      <c r="SW1130" s="17"/>
      <c r="SX1130" s="17"/>
      <c r="SY1130" s="17"/>
      <c r="SZ1130" s="17"/>
      <c r="TA1130" s="17"/>
      <c r="TB1130" s="17"/>
      <c r="TC1130" s="17"/>
      <c r="TD1130" s="17"/>
      <c r="TE1130" s="17"/>
      <c r="TF1130" s="17"/>
      <c r="TG1130" s="17"/>
      <c r="TH1130" s="17"/>
      <c r="TI1130" s="17"/>
      <c r="TJ1130" s="17"/>
      <c r="TK1130" s="17"/>
      <c r="TL1130" s="17"/>
      <c r="TM1130" s="17"/>
      <c r="TN1130" s="17"/>
      <c r="TO1130" s="17"/>
      <c r="TP1130" s="17"/>
      <c r="TQ1130" s="17"/>
      <c r="TR1130" s="17"/>
      <c r="TS1130" s="17"/>
      <c r="TT1130" s="17"/>
      <c r="TU1130" s="17"/>
      <c r="TV1130" s="17"/>
      <c r="TW1130" s="17"/>
      <c r="TX1130" s="17"/>
      <c r="TY1130" s="17"/>
      <c r="TZ1130" s="17"/>
      <c r="UA1130" s="17"/>
      <c r="UB1130" s="17"/>
      <c r="UC1130" s="17"/>
      <c r="UD1130" s="17"/>
      <c r="UE1130" s="17"/>
      <c r="UF1130" s="17"/>
      <c r="UG1130" s="17"/>
      <c r="UH1130" s="17"/>
      <c r="UI1130" s="17"/>
      <c r="UJ1130" s="17"/>
      <c r="UK1130" s="17"/>
      <c r="UL1130" s="17"/>
      <c r="UM1130" s="17"/>
      <c r="UN1130" s="17"/>
      <c r="UO1130" s="17"/>
      <c r="UP1130" s="17"/>
      <c r="UQ1130" s="17"/>
      <c r="UR1130" s="17"/>
      <c r="US1130" s="17"/>
      <c r="UT1130" s="17"/>
      <c r="UU1130" s="17"/>
      <c r="UV1130" s="17"/>
      <c r="UW1130" s="17"/>
      <c r="UX1130" s="17"/>
      <c r="UY1130" s="17"/>
      <c r="UZ1130" s="17"/>
      <c r="VA1130" s="17"/>
      <c r="VB1130" s="17"/>
      <c r="VC1130" s="17"/>
      <c r="VD1130" s="17"/>
      <c r="VE1130" s="17"/>
      <c r="VF1130" s="17"/>
      <c r="VG1130" s="17"/>
      <c r="VH1130" s="17"/>
      <c r="VI1130" s="17"/>
      <c r="VJ1130" s="17"/>
      <c r="VK1130" s="17"/>
      <c r="VL1130" s="17"/>
      <c r="VM1130" s="17"/>
      <c r="VN1130" s="17"/>
      <c r="VO1130" s="17"/>
      <c r="VP1130" s="17"/>
      <c r="VQ1130" s="17"/>
      <c r="VR1130" s="17"/>
      <c r="VS1130" s="17"/>
      <c r="VT1130" s="17"/>
      <c r="VU1130" s="17"/>
      <c r="VV1130" s="17"/>
      <c r="VW1130" s="17"/>
      <c r="VX1130" s="17"/>
      <c r="VY1130" s="17"/>
      <c r="VZ1130" s="17"/>
      <c r="WA1130" s="17"/>
      <c r="WB1130" s="17"/>
      <c r="WC1130" s="17"/>
      <c r="WD1130" s="17"/>
      <c r="WE1130" s="17"/>
      <c r="WF1130" s="17"/>
      <c r="WG1130" s="17"/>
      <c r="WH1130" s="17"/>
      <c r="WI1130" s="17"/>
      <c r="WJ1130" s="17"/>
      <c r="WK1130" s="17"/>
      <c r="WL1130" s="17"/>
      <c r="WM1130" s="17"/>
      <c r="WN1130" s="17"/>
      <c r="WO1130" s="17"/>
      <c r="WP1130" s="17"/>
      <c r="WQ1130" s="17"/>
      <c r="WR1130" s="17"/>
      <c r="WS1130" s="17"/>
      <c r="WT1130" s="17"/>
      <c r="WU1130" s="17"/>
      <c r="WV1130" s="17"/>
      <c r="WW1130" s="17"/>
      <c r="WX1130" s="17"/>
      <c r="WY1130" s="17"/>
      <c r="WZ1130" s="17"/>
      <c r="XA1130" s="17"/>
      <c r="XB1130" s="17"/>
      <c r="XC1130" s="17"/>
      <c r="XD1130" s="17"/>
      <c r="XE1130" s="17"/>
      <c r="XF1130" s="17"/>
      <c r="XG1130" s="17"/>
      <c r="XH1130" s="17"/>
      <c r="XI1130" s="17"/>
      <c r="XJ1130" s="17"/>
      <c r="XK1130" s="17"/>
      <c r="XL1130" s="17"/>
      <c r="XM1130" s="17"/>
      <c r="XN1130" s="17"/>
      <c r="XO1130" s="17"/>
      <c r="XP1130" s="17"/>
      <c r="XQ1130" s="17"/>
      <c r="XR1130" s="17"/>
      <c r="XS1130" s="17"/>
      <c r="XT1130" s="17"/>
      <c r="XU1130" s="17"/>
      <c r="XV1130" s="17"/>
      <c r="XW1130" s="17"/>
      <c r="XX1130" s="17"/>
      <c r="XY1130" s="17"/>
      <c r="XZ1130" s="17"/>
      <c r="YA1130" s="17"/>
      <c r="YB1130" s="17"/>
      <c r="YC1130" s="17"/>
      <c r="YD1130" s="17"/>
      <c r="YE1130" s="17"/>
      <c r="YF1130" s="17"/>
      <c r="YG1130" s="17"/>
      <c r="YH1130" s="17"/>
      <c r="YI1130" s="17"/>
      <c r="YJ1130" s="17"/>
      <c r="YK1130" s="17"/>
      <c r="YL1130" s="17"/>
      <c r="YM1130" s="17"/>
      <c r="YN1130" s="17"/>
      <c r="YO1130" s="17"/>
      <c r="YP1130" s="17"/>
      <c r="YQ1130" s="17"/>
      <c r="YR1130" s="17"/>
      <c r="YS1130" s="17"/>
      <c r="YT1130" s="17"/>
      <c r="YU1130" s="17"/>
      <c r="YV1130" s="17"/>
      <c r="YW1130" s="17"/>
      <c r="YX1130" s="17"/>
      <c r="YY1130" s="17"/>
      <c r="YZ1130" s="17"/>
      <c r="ZA1130" s="17"/>
      <c r="ZB1130" s="17"/>
      <c r="ZC1130" s="17"/>
      <c r="ZD1130" s="17"/>
      <c r="ZE1130" s="17"/>
      <c r="ZF1130" s="17"/>
      <c r="ZG1130" s="17"/>
      <c r="ZH1130" s="17"/>
      <c r="ZI1130" s="17"/>
      <c r="ZJ1130" s="17"/>
      <c r="ZK1130" s="17"/>
      <c r="ZL1130" s="17"/>
      <c r="ZM1130" s="17"/>
      <c r="ZN1130" s="17"/>
      <c r="ZO1130" s="17"/>
      <c r="ZP1130" s="17"/>
      <c r="ZQ1130" s="17"/>
      <c r="ZR1130" s="17"/>
      <c r="ZS1130" s="17"/>
      <c r="ZT1130" s="17"/>
      <c r="ZU1130" s="17"/>
      <c r="ZV1130" s="17"/>
      <c r="ZW1130" s="17"/>
      <c r="ZX1130" s="17"/>
      <c r="ZY1130" s="17"/>
      <c r="ZZ1130" s="17"/>
      <c r="AAA1130" s="17"/>
      <c r="AAB1130" s="17"/>
      <c r="AAC1130" s="17"/>
      <c r="AAD1130" s="17"/>
      <c r="AAE1130" s="17"/>
      <c r="AAF1130" s="17"/>
      <c r="AAG1130" s="17"/>
      <c r="AAH1130" s="17"/>
      <c r="AAI1130" s="17"/>
      <c r="AAJ1130" s="17"/>
      <c r="AAK1130" s="17"/>
      <c r="AAL1130" s="17"/>
      <c r="AAM1130" s="17"/>
      <c r="AAN1130" s="17"/>
      <c r="AAO1130" s="17"/>
      <c r="AAP1130" s="17"/>
      <c r="AAQ1130" s="17"/>
      <c r="AAR1130" s="17"/>
      <c r="AAS1130" s="17"/>
      <c r="AAT1130" s="17"/>
      <c r="AAU1130" s="17"/>
      <c r="AAV1130" s="17"/>
      <c r="AAW1130" s="17"/>
      <c r="AAX1130" s="17"/>
      <c r="AAY1130" s="17"/>
      <c r="AAZ1130" s="17"/>
      <c r="ABA1130" s="17"/>
      <c r="ABB1130" s="17"/>
      <c r="ABC1130" s="17"/>
      <c r="ABD1130" s="17"/>
      <c r="ABE1130" s="17"/>
      <c r="ABF1130" s="17"/>
      <c r="ABG1130" s="17"/>
      <c r="ABH1130" s="17"/>
      <c r="ABI1130" s="17"/>
      <c r="ABJ1130" s="17"/>
      <c r="ABK1130" s="17"/>
      <c r="ABL1130" s="17"/>
      <c r="ABM1130" s="17"/>
      <c r="ABN1130" s="17"/>
      <c r="ABO1130" s="17"/>
      <c r="ABP1130" s="17"/>
      <c r="ABQ1130" s="17"/>
      <c r="ABR1130" s="17"/>
      <c r="ABS1130" s="17"/>
      <c r="ABT1130" s="17"/>
      <c r="ABU1130" s="17"/>
      <c r="ABV1130" s="17"/>
      <c r="ABW1130" s="17"/>
      <c r="ABX1130" s="17"/>
      <c r="ABY1130" s="17"/>
      <c r="ABZ1130" s="17"/>
      <c r="ACA1130" s="17"/>
      <c r="ACB1130" s="17"/>
      <c r="ACC1130" s="17"/>
      <c r="ACD1130" s="17"/>
      <c r="ACE1130" s="17"/>
      <c r="ACF1130" s="17"/>
      <c r="ACG1130" s="17"/>
      <c r="ACH1130" s="17"/>
      <c r="ACI1130" s="17"/>
      <c r="ACJ1130" s="17"/>
      <c r="ACK1130" s="17"/>
      <c r="ACL1130" s="17"/>
      <c r="ACM1130" s="17"/>
      <c r="ACN1130" s="17"/>
      <c r="ACO1130" s="17"/>
      <c r="ACP1130" s="17"/>
      <c r="ACQ1130" s="17"/>
      <c r="ACR1130" s="17"/>
      <c r="ACS1130" s="17"/>
      <c r="ACT1130" s="17"/>
      <c r="ACU1130" s="17"/>
      <c r="ACV1130" s="17"/>
      <c r="ACW1130" s="17"/>
      <c r="ACX1130" s="17"/>
      <c r="ACY1130" s="17"/>
      <c r="ACZ1130" s="17"/>
      <c r="ADA1130" s="17"/>
      <c r="ADB1130" s="17"/>
      <c r="ADC1130" s="17"/>
      <c r="ADD1130" s="17"/>
      <c r="ADE1130" s="17"/>
      <c r="ADF1130" s="17"/>
      <c r="ADG1130" s="17"/>
      <c r="ADH1130" s="17"/>
      <c r="ADI1130" s="17"/>
      <c r="ADJ1130" s="17"/>
      <c r="ADK1130" s="17"/>
      <c r="ADL1130" s="17"/>
      <c r="ADM1130" s="17"/>
      <c r="ADN1130" s="17"/>
      <c r="ADO1130" s="17"/>
      <c r="ADP1130" s="17"/>
      <c r="ADQ1130" s="17"/>
      <c r="ADR1130" s="17"/>
    </row>
    <row r="1131" spans="44:798" s="16" customFormat="1" x14ac:dyDescent="0.25">
      <c r="AR1131" s="56"/>
      <c r="AS1131" s="56"/>
      <c r="AT1131" s="57"/>
      <c r="AU1131" s="56"/>
      <c r="AV1131" s="57"/>
      <c r="AW1131" s="56"/>
      <c r="AX1131" s="56"/>
      <c r="AY1131" s="56"/>
      <c r="AZ1131" s="56"/>
      <c r="BA1131" s="56"/>
      <c r="BB1131" s="56"/>
      <c r="BC1131" s="56"/>
      <c r="BD1131" s="56"/>
      <c r="BE1131" s="51"/>
      <c r="BF1131" s="51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  <c r="HS1131" s="17"/>
      <c r="HT1131" s="17"/>
      <c r="HU1131" s="17"/>
      <c r="HV1131" s="17"/>
      <c r="HW1131" s="17"/>
      <c r="HX1131" s="17"/>
      <c r="HY1131" s="17"/>
      <c r="HZ1131" s="17"/>
      <c r="IA1131" s="17"/>
      <c r="IB1131" s="17"/>
      <c r="IC1131" s="17"/>
      <c r="ID1131" s="17"/>
      <c r="IE1131" s="17"/>
      <c r="IF1131" s="17"/>
      <c r="IG1131" s="17"/>
      <c r="IH1131" s="17"/>
      <c r="II1131" s="17"/>
      <c r="IJ1131" s="17"/>
      <c r="IK1131" s="17"/>
      <c r="IL1131" s="17"/>
      <c r="IM1131" s="17"/>
      <c r="IN1131" s="17"/>
      <c r="IO1131" s="17"/>
      <c r="IP1131" s="17"/>
      <c r="IQ1131" s="17"/>
      <c r="IR1131" s="17"/>
      <c r="IS1131" s="17"/>
      <c r="IT1131" s="17"/>
      <c r="IU1131" s="17"/>
      <c r="IV1131" s="17"/>
      <c r="IW1131" s="17"/>
      <c r="IX1131" s="17"/>
      <c r="IY1131" s="17"/>
      <c r="IZ1131" s="17"/>
      <c r="JA1131" s="17"/>
      <c r="JB1131" s="17"/>
      <c r="JC1131" s="17"/>
      <c r="JD1131" s="17"/>
      <c r="JE1131" s="17"/>
      <c r="JF1131" s="17"/>
      <c r="JG1131" s="17"/>
      <c r="JH1131" s="17"/>
      <c r="JI1131" s="17"/>
      <c r="JJ1131" s="17"/>
      <c r="JK1131" s="17"/>
      <c r="JL1131" s="17"/>
      <c r="JM1131" s="17"/>
      <c r="JN1131" s="17"/>
      <c r="JO1131" s="17"/>
      <c r="JP1131" s="17"/>
      <c r="JQ1131" s="17"/>
      <c r="JR1131" s="17"/>
      <c r="JS1131" s="17"/>
      <c r="JT1131" s="17"/>
      <c r="JU1131" s="17"/>
      <c r="JV1131" s="17"/>
      <c r="JW1131" s="17"/>
      <c r="JX1131" s="17"/>
      <c r="JY1131" s="17"/>
      <c r="JZ1131" s="17"/>
      <c r="KA1131" s="17"/>
      <c r="KB1131" s="17"/>
      <c r="KC1131" s="17"/>
      <c r="KD1131" s="17"/>
      <c r="KE1131" s="17"/>
      <c r="KF1131" s="17"/>
      <c r="KG1131" s="17"/>
      <c r="KH1131" s="17"/>
      <c r="KI1131" s="17"/>
      <c r="KJ1131" s="17"/>
      <c r="KK1131" s="17"/>
      <c r="KL1131" s="17"/>
      <c r="KM1131" s="17"/>
      <c r="KN1131" s="17"/>
      <c r="KO1131" s="17"/>
      <c r="KP1131" s="17"/>
      <c r="KQ1131" s="17"/>
      <c r="KR1131" s="17"/>
      <c r="KS1131" s="17"/>
      <c r="KT1131" s="17"/>
      <c r="KU1131" s="17"/>
      <c r="KV1131" s="17"/>
      <c r="KW1131" s="17"/>
      <c r="KX1131" s="17"/>
      <c r="KY1131" s="17"/>
      <c r="KZ1131" s="17"/>
      <c r="LA1131" s="17"/>
      <c r="LB1131" s="17"/>
      <c r="LC1131" s="17"/>
      <c r="LD1131" s="17"/>
      <c r="LE1131" s="17"/>
      <c r="LF1131" s="17"/>
      <c r="LG1131" s="17"/>
      <c r="LH1131" s="17"/>
      <c r="LI1131" s="17"/>
      <c r="LJ1131" s="17"/>
      <c r="LK1131" s="17"/>
      <c r="LL1131" s="17"/>
      <c r="LM1131" s="17"/>
      <c r="LN1131" s="17"/>
      <c r="LO1131" s="17"/>
      <c r="LP1131" s="17"/>
      <c r="LQ1131" s="17"/>
      <c r="LR1131" s="17"/>
      <c r="LS1131" s="17"/>
      <c r="LT1131" s="17"/>
      <c r="LU1131" s="17"/>
      <c r="LV1131" s="17"/>
      <c r="LW1131" s="17"/>
      <c r="LX1131" s="17"/>
      <c r="LY1131" s="17"/>
      <c r="LZ1131" s="17"/>
      <c r="MA1131" s="17"/>
      <c r="MB1131" s="17"/>
      <c r="MC1131" s="17"/>
      <c r="MD1131" s="17"/>
      <c r="ME1131" s="17"/>
      <c r="MF1131" s="17"/>
      <c r="MG1131" s="17"/>
      <c r="MH1131" s="17"/>
      <c r="MI1131" s="17"/>
      <c r="MJ1131" s="17"/>
      <c r="MK1131" s="17"/>
      <c r="ML1131" s="17"/>
      <c r="MM1131" s="17"/>
      <c r="MN1131" s="17"/>
      <c r="MO1131" s="17"/>
      <c r="MP1131" s="17"/>
      <c r="MQ1131" s="17"/>
      <c r="MR1131" s="17"/>
      <c r="MS1131" s="17"/>
      <c r="MT1131" s="17"/>
      <c r="MU1131" s="17"/>
      <c r="MV1131" s="17"/>
      <c r="MW1131" s="17"/>
      <c r="MX1131" s="17"/>
      <c r="MY1131" s="17"/>
      <c r="MZ1131" s="17"/>
      <c r="NA1131" s="17"/>
      <c r="NB1131" s="17"/>
      <c r="NC1131" s="17"/>
      <c r="ND1131" s="17"/>
      <c r="NE1131" s="17"/>
      <c r="NF1131" s="17"/>
      <c r="NG1131" s="17"/>
      <c r="NH1131" s="17"/>
      <c r="NI1131" s="17"/>
      <c r="NJ1131" s="17"/>
      <c r="NK1131" s="17"/>
      <c r="NL1131" s="17"/>
      <c r="NM1131" s="17"/>
      <c r="NN1131" s="17"/>
      <c r="NO1131" s="17"/>
      <c r="NP1131" s="17"/>
      <c r="NQ1131" s="17"/>
      <c r="NR1131" s="17"/>
      <c r="NS1131" s="17"/>
      <c r="NT1131" s="17"/>
      <c r="NU1131" s="17"/>
      <c r="NV1131" s="17"/>
      <c r="NW1131" s="17"/>
      <c r="NX1131" s="17"/>
      <c r="NY1131" s="17"/>
      <c r="NZ1131" s="17"/>
      <c r="OA1131" s="17"/>
      <c r="OB1131" s="17"/>
      <c r="OC1131" s="17"/>
      <c r="OD1131" s="17"/>
      <c r="OE1131" s="17"/>
      <c r="OF1131" s="17"/>
      <c r="OG1131" s="17"/>
      <c r="OH1131" s="17"/>
      <c r="OI1131" s="17"/>
      <c r="OJ1131" s="17"/>
      <c r="OK1131" s="17"/>
      <c r="OL1131" s="17"/>
      <c r="OM1131" s="17"/>
      <c r="ON1131" s="17"/>
      <c r="OO1131" s="17"/>
      <c r="OP1131" s="17"/>
      <c r="OQ1131" s="17"/>
      <c r="OR1131" s="17"/>
      <c r="OS1131" s="17"/>
      <c r="OT1131" s="17"/>
      <c r="OU1131" s="17"/>
      <c r="OV1131" s="17"/>
      <c r="OW1131" s="17"/>
      <c r="OX1131" s="17"/>
      <c r="OY1131" s="17"/>
      <c r="OZ1131" s="17"/>
      <c r="PA1131" s="17"/>
      <c r="PB1131" s="17"/>
      <c r="PC1131" s="17"/>
      <c r="PD1131" s="17"/>
      <c r="PE1131" s="17"/>
      <c r="PF1131" s="17"/>
      <c r="PG1131" s="17"/>
      <c r="PH1131" s="17"/>
      <c r="PI1131" s="17"/>
      <c r="PJ1131" s="17"/>
      <c r="PK1131" s="17"/>
      <c r="PL1131" s="17"/>
      <c r="PM1131" s="17"/>
      <c r="PN1131" s="17"/>
      <c r="PO1131" s="17"/>
      <c r="PP1131" s="17"/>
      <c r="PQ1131" s="17"/>
      <c r="PR1131" s="17"/>
      <c r="PS1131" s="17"/>
      <c r="PT1131" s="17"/>
      <c r="PU1131" s="17"/>
      <c r="PV1131" s="17"/>
      <c r="PW1131" s="17"/>
      <c r="PX1131" s="17"/>
      <c r="PY1131" s="17"/>
      <c r="PZ1131" s="17"/>
      <c r="QA1131" s="17"/>
      <c r="QB1131" s="17"/>
      <c r="QC1131" s="17"/>
      <c r="QD1131" s="17"/>
      <c r="QE1131" s="17"/>
      <c r="QF1131" s="17"/>
      <c r="QG1131" s="17"/>
      <c r="QH1131" s="17"/>
      <c r="QI1131" s="17"/>
      <c r="QJ1131" s="17"/>
      <c r="QK1131" s="17"/>
      <c r="QL1131" s="17"/>
      <c r="QM1131" s="17"/>
      <c r="QN1131" s="17"/>
      <c r="QO1131" s="17"/>
      <c r="QP1131" s="17"/>
      <c r="QQ1131" s="17"/>
      <c r="QR1131" s="17"/>
      <c r="QS1131" s="17"/>
      <c r="QT1131" s="17"/>
      <c r="QU1131" s="17"/>
      <c r="QV1131" s="17"/>
      <c r="QW1131" s="17"/>
      <c r="QX1131" s="17"/>
      <c r="QY1131" s="17"/>
      <c r="QZ1131" s="17"/>
      <c r="RA1131" s="17"/>
      <c r="RB1131" s="17"/>
      <c r="RC1131" s="17"/>
      <c r="RD1131" s="17"/>
      <c r="RE1131" s="17"/>
      <c r="RF1131" s="17"/>
      <c r="RG1131" s="17"/>
      <c r="RH1131" s="17"/>
      <c r="RI1131" s="17"/>
      <c r="RJ1131" s="17"/>
      <c r="RK1131" s="17"/>
      <c r="RL1131" s="17"/>
      <c r="RM1131" s="17"/>
      <c r="RN1131" s="17"/>
      <c r="RO1131" s="17"/>
      <c r="RP1131" s="17"/>
      <c r="RQ1131" s="17"/>
      <c r="RR1131" s="17"/>
      <c r="RS1131" s="17"/>
      <c r="RT1131" s="17"/>
      <c r="RU1131" s="17"/>
      <c r="RV1131" s="17"/>
      <c r="RW1131" s="17"/>
      <c r="RX1131" s="17"/>
      <c r="RY1131" s="17"/>
      <c r="RZ1131" s="17"/>
      <c r="SA1131" s="17"/>
      <c r="SB1131" s="17"/>
      <c r="SC1131" s="17"/>
      <c r="SD1131" s="17"/>
      <c r="SE1131" s="17"/>
      <c r="SF1131" s="17"/>
      <c r="SG1131" s="17"/>
      <c r="SH1131" s="17"/>
      <c r="SI1131" s="17"/>
      <c r="SJ1131" s="17"/>
      <c r="SK1131" s="17"/>
      <c r="SL1131" s="17"/>
      <c r="SM1131" s="17"/>
      <c r="SN1131" s="17"/>
      <c r="SO1131" s="17"/>
      <c r="SP1131" s="17"/>
      <c r="SQ1131" s="17"/>
      <c r="SR1131" s="17"/>
      <c r="SS1131" s="17"/>
      <c r="ST1131" s="17"/>
      <c r="SU1131" s="17"/>
      <c r="SV1131" s="17"/>
      <c r="SW1131" s="17"/>
      <c r="SX1131" s="17"/>
      <c r="SY1131" s="17"/>
      <c r="SZ1131" s="17"/>
      <c r="TA1131" s="17"/>
      <c r="TB1131" s="17"/>
      <c r="TC1131" s="17"/>
      <c r="TD1131" s="17"/>
      <c r="TE1131" s="17"/>
      <c r="TF1131" s="17"/>
      <c r="TG1131" s="17"/>
      <c r="TH1131" s="17"/>
      <c r="TI1131" s="17"/>
      <c r="TJ1131" s="17"/>
      <c r="TK1131" s="17"/>
      <c r="TL1131" s="17"/>
      <c r="TM1131" s="17"/>
      <c r="TN1131" s="17"/>
      <c r="TO1131" s="17"/>
      <c r="TP1131" s="17"/>
      <c r="TQ1131" s="17"/>
      <c r="TR1131" s="17"/>
      <c r="TS1131" s="17"/>
      <c r="TT1131" s="17"/>
      <c r="TU1131" s="17"/>
      <c r="TV1131" s="17"/>
      <c r="TW1131" s="17"/>
      <c r="TX1131" s="17"/>
      <c r="TY1131" s="17"/>
      <c r="TZ1131" s="17"/>
      <c r="UA1131" s="17"/>
      <c r="UB1131" s="17"/>
      <c r="UC1131" s="17"/>
      <c r="UD1131" s="17"/>
      <c r="UE1131" s="17"/>
      <c r="UF1131" s="17"/>
      <c r="UG1131" s="17"/>
      <c r="UH1131" s="17"/>
      <c r="UI1131" s="17"/>
      <c r="UJ1131" s="17"/>
      <c r="UK1131" s="17"/>
      <c r="UL1131" s="17"/>
      <c r="UM1131" s="17"/>
      <c r="UN1131" s="17"/>
      <c r="UO1131" s="17"/>
      <c r="UP1131" s="17"/>
      <c r="UQ1131" s="17"/>
      <c r="UR1131" s="17"/>
      <c r="US1131" s="17"/>
      <c r="UT1131" s="17"/>
      <c r="UU1131" s="17"/>
      <c r="UV1131" s="17"/>
      <c r="UW1131" s="17"/>
      <c r="UX1131" s="17"/>
      <c r="UY1131" s="17"/>
      <c r="UZ1131" s="17"/>
      <c r="VA1131" s="17"/>
      <c r="VB1131" s="17"/>
      <c r="VC1131" s="17"/>
      <c r="VD1131" s="17"/>
      <c r="VE1131" s="17"/>
      <c r="VF1131" s="17"/>
      <c r="VG1131" s="17"/>
      <c r="VH1131" s="17"/>
      <c r="VI1131" s="17"/>
      <c r="VJ1131" s="17"/>
      <c r="VK1131" s="17"/>
      <c r="VL1131" s="17"/>
      <c r="VM1131" s="17"/>
      <c r="VN1131" s="17"/>
      <c r="VO1131" s="17"/>
      <c r="VP1131" s="17"/>
      <c r="VQ1131" s="17"/>
      <c r="VR1131" s="17"/>
      <c r="VS1131" s="17"/>
      <c r="VT1131" s="17"/>
      <c r="VU1131" s="17"/>
      <c r="VV1131" s="17"/>
      <c r="VW1131" s="17"/>
      <c r="VX1131" s="17"/>
      <c r="VY1131" s="17"/>
      <c r="VZ1131" s="17"/>
      <c r="WA1131" s="17"/>
      <c r="WB1131" s="17"/>
      <c r="WC1131" s="17"/>
      <c r="WD1131" s="17"/>
      <c r="WE1131" s="17"/>
      <c r="WF1131" s="17"/>
      <c r="WG1131" s="17"/>
      <c r="WH1131" s="17"/>
      <c r="WI1131" s="17"/>
      <c r="WJ1131" s="17"/>
      <c r="WK1131" s="17"/>
      <c r="WL1131" s="17"/>
      <c r="WM1131" s="17"/>
      <c r="WN1131" s="17"/>
      <c r="WO1131" s="17"/>
      <c r="WP1131" s="17"/>
      <c r="WQ1131" s="17"/>
      <c r="WR1131" s="17"/>
      <c r="WS1131" s="17"/>
      <c r="WT1131" s="17"/>
      <c r="WU1131" s="17"/>
      <c r="WV1131" s="17"/>
      <c r="WW1131" s="17"/>
      <c r="WX1131" s="17"/>
      <c r="WY1131" s="17"/>
      <c r="WZ1131" s="17"/>
      <c r="XA1131" s="17"/>
      <c r="XB1131" s="17"/>
      <c r="XC1131" s="17"/>
      <c r="XD1131" s="17"/>
      <c r="XE1131" s="17"/>
      <c r="XF1131" s="17"/>
      <c r="XG1131" s="17"/>
      <c r="XH1131" s="17"/>
      <c r="XI1131" s="17"/>
      <c r="XJ1131" s="17"/>
      <c r="XK1131" s="17"/>
      <c r="XL1131" s="17"/>
      <c r="XM1131" s="17"/>
      <c r="XN1131" s="17"/>
      <c r="XO1131" s="17"/>
      <c r="XP1131" s="17"/>
      <c r="XQ1131" s="17"/>
      <c r="XR1131" s="17"/>
      <c r="XS1131" s="17"/>
      <c r="XT1131" s="17"/>
      <c r="XU1131" s="17"/>
      <c r="XV1131" s="17"/>
      <c r="XW1131" s="17"/>
      <c r="XX1131" s="17"/>
      <c r="XY1131" s="17"/>
      <c r="XZ1131" s="17"/>
      <c r="YA1131" s="17"/>
      <c r="YB1131" s="17"/>
      <c r="YC1131" s="17"/>
      <c r="YD1131" s="17"/>
      <c r="YE1131" s="17"/>
      <c r="YF1131" s="17"/>
      <c r="YG1131" s="17"/>
      <c r="YH1131" s="17"/>
      <c r="YI1131" s="17"/>
      <c r="YJ1131" s="17"/>
      <c r="YK1131" s="17"/>
      <c r="YL1131" s="17"/>
      <c r="YM1131" s="17"/>
      <c r="YN1131" s="17"/>
      <c r="YO1131" s="17"/>
      <c r="YP1131" s="17"/>
      <c r="YQ1131" s="17"/>
      <c r="YR1131" s="17"/>
      <c r="YS1131" s="17"/>
      <c r="YT1131" s="17"/>
      <c r="YU1131" s="17"/>
      <c r="YV1131" s="17"/>
      <c r="YW1131" s="17"/>
      <c r="YX1131" s="17"/>
      <c r="YY1131" s="17"/>
      <c r="YZ1131" s="17"/>
      <c r="ZA1131" s="17"/>
      <c r="ZB1131" s="17"/>
      <c r="ZC1131" s="17"/>
      <c r="ZD1131" s="17"/>
      <c r="ZE1131" s="17"/>
      <c r="ZF1131" s="17"/>
      <c r="ZG1131" s="17"/>
      <c r="ZH1131" s="17"/>
      <c r="ZI1131" s="17"/>
      <c r="ZJ1131" s="17"/>
      <c r="ZK1131" s="17"/>
      <c r="ZL1131" s="17"/>
      <c r="ZM1131" s="17"/>
      <c r="ZN1131" s="17"/>
      <c r="ZO1131" s="17"/>
      <c r="ZP1131" s="17"/>
      <c r="ZQ1131" s="17"/>
      <c r="ZR1131" s="17"/>
      <c r="ZS1131" s="17"/>
      <c r="ZT1131" s="17"/>
      <c r="ZU1131" s="17"/>
      <c r="ZV1131" s="17"/>
      <c r="ZW1131" s="17"/>
      <c r="ZX1131" s="17"/>
      <c r="ZY1131" s="17"/>
      <c r="ZZ1131" s="17"/>
      <c r="AAA1131" s="17"/>
      <c r="AAB1131" s="17"/>
      <c r="AAC1131" s="17"/>
      <c r="AAD1131" s="17"/>
      <c r="AAE1131" s="17"/>
      <c r="AAF1131" s="17"/>
      <c r="AAG1131" s="17"/>
      <c r="AAH1131" s="17"/>
      <c r="AAI1131" s="17"/>
      <c r="AAJ1131" s="17"/>
      <c r="AAK1131" s="17"/>
      <c r="AAL1131" s="17"/>
      <c r="AAM1131" s="17"/>
      <c r="AAN1131" s="17"/>
      <c r="AAO1131" s="17"/>
      <c r="AAP1131" s="17"/>
      <c r="AAQ1131" s="17"/>
      <c r="AAR1131" s="17"/>
      <c r="AAS1131" s="17"/>
      <c r="AAT1131" s="17"/>
      <c r="AAU1131" s="17"/>
      <c r="AAV1131" s="17"/>
      <c r="AAW1131" s="17"/>
      <c r="AAX1131" s="17"/>
      <c r="AAY1131" s="17"/>
      <c r="AAZ1131" s="17"/>
      <c r="ABA1131" s="17"/>
      <c r="ABB1131" s="17"/>
      <c r="ABC1131" s="17"/>
      <c r="ABD1131" s="17"/>
      <c r="ABE1131" s="17"/>
      <c r="ABF1131" s="17"/>
      <c r="ABG1131" s="17"/>
      <c r="ABH1131" s="17"/>
      <c r="ABI1131" s="17"/>
      <c r="ABJ1131" s="17"/>
      <c r="ABK1131" s="17"/>
      <c r="ABL1131" s="17"/>
      <c r="ABM1131" s="17"/>
      <c r="ABN1131" s="17"/>
      <c r="ABO1131" s="17"/>
      <c r="ABP1131" s="17"/>
      <c r="ABQ1131" s="17"/>
      <c r="ABR1131" s="17"/>
      <c r="ABS1131" s="17"/>
      <c r="ABT1131" s="17"/>
      <c r="ABU1131" s="17"/>
      <c r="ABV1131" s="17"/>
      <c r="ABW1131" s="17"/>
      <c r="ABX1131" s="17"/>
      <c r="ABY1131" s="17"/>
      <c r="ABZ1131" s="17"/>
      <c r="ACA1131" s="17"/>
      <c r="ACB1131" s="17"/>
      <c r="ACC1131" s="17"/>
      <c r="ACD1131" s="17"/>
      <c r="ACE1131" s="17"/>
      <c r="ACF1131" s="17"/>
      <c r="ACG1131" s="17"/>
      <c r="ACH1131" s="17"/>
      <c r="ACI1131" s="17"/>
      <c r="ACJ1131" s="17"/>
      <c r="ACK1131" s="17"/>
      <c r="ACL1131" s="17"/>
      <c r="ACM1131" s="17"/>
      <c r="ACN1131" s="17"/>
      <c r="ACO1131" s="17"/>
      <c r="ACP1131" s="17"/>
      <c r="ACQ1131" s="17"/>
      <c r="ACR1131" s="17"/>
      <c r="ACS1131" s="17"/>
      <c r="ACT1131" s="17"/>
      <c r="ACU1131" s="17"/>
      <c r="ACV1131" s="17"/>
      <c r="ACW1131" s="17"/>
      <c r="ACX1131" s="17"/>
      <c r="ACY1131" s="17"/>
      <c r="ACZ1131" s="17"/>
      <c r="ADA1131" s="17"/>
      <c r="ADB1131" s="17"/>
      <c r="ADC1131" s="17"/>
      <c r="ADD1131" s="17"/>
      <c r="ADE1131" s="17"/>
      <c r="ADF1131" s="17"/>
      <c r="ADG1131" s="17"/>
      <c r="ADH1131" s="17"/>
      <c r="ADI1131" s="17"/>
      <c r="ADJ1131" s="17"/>
      <c r="ADK1131" s="17"/>
      <c r="ADL1131" s="17"/>
      <c r="ADM1131" s="17"/>
      <c r="ADN1131" s="17"/>
      <c r="ADO1131" s="17"/>
      <c r="ADP1131" s="17"/>
      <c r="ADQ1131" s="17"/>
      <c r="ADR1131" s="17"/>
    </row>
  </sheetData>
  <sheetProtection algorithmName="SHA-512" hashValue="tiOgySXhkSjjNQZ4d3Jkok9NVPTpPIvWFCoFORZFe1/zg9FY1m79hWo7vK3dpYDMjD+WtP++vQCFSLdwDb3NQw==" saltValue="7LzL4P6jWtHDP5Fn6Trkfw==" spinCount="100000" sheet="1" scenarios="1"/>
  <mergeCells count="116">
    <mergeCell ref="T70:V70"/>
    <mergeCell ref="X59:AB59"/>
    <mergeCell ref="AH70:AJ70"/>
    <mergeCell ref="S36:AE36"/>
    <mergeCell ref="L48:AQ48"/>
    <mergeCell ref="F49:AQ49"/>
    <mergeCell ref="F50:AQ50"/>
    <mergeCell ref="F51:Y51"/>
    <mergeCell ref="F43:J43"/>
    <mergeCell ref="F44:J44"/>
    <mergeCell ref="F45:J45"/>
    <mergeCell ref="L43:AQ43"/>
    <mergeCell ref="L44:AQ44"/>
    <mergeCell ref="L45:AQ45"/>
    <mergeCell ref="F46:J46"/>
    <mergeCell ref="F47:J47"/>
    <mergeCell ref="F48:J48"/>
    <mergeCell ref="D38:E56"/>
    <mergeCell ref="X60:AC61"/>
    <mergeCell ref="X63:AC64"/>
    <mergeCell ref="AD60:AQ60"/>
    <mergeCell ref="AD61:AQ61"/>
    <mergeCell ref="AD62:AQ62"/>
    <mergeCell ref="G60:H60"/>
    <mergeCell ref="G61:H61"/>
    <mergeCell ref="G62:H62"/>
    <mergeCell ref="G63:H63"/>
    <mergeCell ref="G64:H64"/>
    <mergeCell ref="I59:W59"/>
    <mergeCell ref="H52:X52"/>
    <mergeCell ref="D57:F64"/>
    <mergeCell ref="F42:K42"/>
    <mergeCell ref="L42:AQ42"/>
    <mergeCell ref="D65:AQ65"/>
    <mergeCell ref="D66:S66"/>
    <mergeCell ref="T66:AA66"/>
    <mergeCell ref="AB66:AQ66"/>
    <mergeCell ref="AB67:AQ67"/>
    <mergeCell ref="T67:AA67"/>
    <mergeCell ref="D67:S67"/>
    <mergeCell ref="AD63:AQ64"/>
    <mergeCell ref="AD59:AL59"/>
    <mergeCell ref="H54:X54"/>
    <mergeCell ref="H55:X55"/>
    <mergeCell ref="H56:X56"/>
    <mergeCell ref="G59:H59"/>
    <mergeCell ref="F52:G52"/>
    <mergeCell ref="F53:G53"/>
    <mergeCell ref="F54:G54"/>
    <mergeCell ref="F55:G55"/>
    <mergeCell ref="L46:AQ46"/>
    <mergeCell ref="L47:AQ47"/>
    <mergeCell ref="G58:AQ58"/>
    <mergeCell ref="AL51:AN51"/>
    <mergeCell ref="AL52:AN52"/>
    <mergeCell ref="AL53:AN53"/>
    <mergeCell ref="AL54:AN54"/>
    <mergeCell ref="AL55:AN55"/>
    <mergeCell ref="AL56:AN56"/>
    <mergeCell ref="Z51:AC51"/>
    <mergeCell ref="Z52:AC52"/>
    <mergeCell ref="Z53:AC53"/>
    <mergeCell ref="Z54:AC54"/>
    <mergeCell ref="Z55:AC55"/>
    <mergeCell ref="AD51:AJ51"/>
    <mergeCell ref="AD52:AJ52"/>
    <mergeCell ref="AD53:AJ53"/>
    <mergeCell ref="AD54:AJ54"/>
    <mergeCell ref="AO56:AQ56"/>
    <mergeCell ref="AO51:AQ51"/>
    <mergeCell ref="AO52:AQ52"/>
    <mergeCell ref="AO53:AQ53"/>
    <mergeCell ref="AO54:AQ54"/>
    <mergeCell ref="AO55:AQ55"/>
    <mergeCell ref="Z56:AC56"/>
    <mergeCell ref="H53:X53"/>
    <mergeCell ref="F38:L39"/>
    <mergeCell ref="F41:AQ41"/>
    <mergeCell ref="D33:AQ33"/>
    <mergeCell ref="AD15:AQ15"/>
    <mergeCell ref="D16:AC17"/>
    <mergeCell ref="AD16:AQ17"/>
    <mergeCell ref="D19:AQ19"/>
    <mergeCell ref="D15:W15"/>
    <mergeCell ref="F56:G56"/>
    <mergeCell ref="AD55:AJ55"/>
    <mergeCell ref="AF34:AM34"/>
    <mergeCell ref="M38:AQ39"/>
    <mergeCell ref="AN34:AQ34"/>
    <mergeCell ref="AF35:AM35"/>
    <mergeCell ref="S34:AE34"/>
    <mergeCell ref="S35:AE35"/>
    <mergeCell ref="Y21:AP30"/>
    <mergeCell ref="Y20:AP20"/>
    <mergeCell ref="E21:X30"/>
    <mergeCell ref="E20:X20"/>
    <mergeCell ref="AF36:AM36"/>
    <mergeCell ref="AN35:AQ35"/>
    <mergeCell ref="AN36:AQ36"/>
    <mergeCell ref="AD56:AJ56"/>
    <mergeCell ref="D14:P14"/>
    <mergeCell ref="Q14:Z14"/>
    <mergeCell ref="AA14:AQ14"/>
    <mergeCell ref="AD5:AF5"/>
    <mergeCell ref="AM3:AQ3"/>
    <mergeCell ref="AD3:AF3"/>
    <mergeCell ref="D13:P13"/>
    <mergeCell ref="Q13:Z13"/>
    <mergeCell ref="AA13:AQ13"/>
    <mergeCell ref="P3:AC4"/>
    <mergeCell ref="Q5:AC5"/>
    <mergeCell ref="AG5:AJ5"/>
    <mergeCell ref="D3:K6"/>
    <mergeCell ref="D12:P12"/>
    <mergeCell ref="Q12:AQ12"/>
    <mergeCell ref="AM5:AP5"/>
  </mergeCells>
  <conditionalFormatting sqref="AO52:AQ56">
    <cfRule type="cellIs" dxfId="10" priority="16" operator="equal">
      <formula>"ABERTA"</formula>
    </cfRule>
    <cfRule type="cellIs" dxfId="9" priority="17" operator="equal">
      <formula>"VENCIDA"</formula>
    </cfRule>
    <cfRule type="cellIs" dxfId="8" priority="18" operator="equal">
      <formula>"ENCERRADA"</formula>
    </cfRule>
  </conditionalFormatting>
  <conditionalFormatting sqref="D19:AQ19">
    <cfRule type="cellIs" dxfId="7" priority="12" operator="equal">
      <formula>"DESCRIÇÃO DO RISCO OU OPORTUNIDADE"</formula>
    </cfRule>
  </conditionalFormatting>
  <conditionalFormatting sqref="X63:AC64">
    <cfRule type="cellIs" dxfId="6" priority="10" operator="equal">
      <formula>"AÇÃO EFICAZ"</formula>
    </cfRule>
    <cfRule type="cellIs" dxfId="5" priority="11" operator="equal">
      <formula>"ABRIR NOVO DOCUMENTO"</formula>
    </cfRule>
  </conditionalFormatting>
  <conditionalFormatting sqref="AD63:AQ64">
    <cfRule type="cellIs" dxfId="4" priority="6" operator="equal">
      <formula>"QUAIS SÃO OS DOCUMENTOS NECESSÁRIO PARA ATUALIZAÇÃO?"</formula>
    </cfRule>
    <cfRule type="cellIs" dxfId="3" priority="7" operator="equal">
      <formula>"ATUALIZAR DOCUMENTO"</formula>
    </cfRule>
  </conditionalFormatting>
  <conditionalFormatting sqref="X59">
    <cfRule type="cellIs" dxfId="2" priority="5" operator="equal">
      <formula>"VERIFICAR EFICÁCIA ATÉ"</formula>
    </cfRule>
  </conditionalFormatting>
  <conditionalFormatting sqref="X59:AB59">
    <cfRule type="cellIs" dxfId="1" priority="2" operator="equal">
      <formula>"PRAZO EXPIRADO"</formula>
    </cfRule>
  </conditionalFormatting>
  <conditionalFormatting sqref="D57:F64">
    <cfRule type="cellIs" dxfId="0" priority="1" operator="equal">
      <formula>"INFORMAR NOME DE SUA EMPRESA!"</formula>
    </cfRule>
  </conditionalFormatting>
  <hyperlinks>
    <hyperlink ref="AM5:AP5" location="Cadastro!A1" display="CADASTRO" xr:uid="{AB9844B7-D24E-45D3-BEF0-4FD128B1B6BB}"/>
    <hyperlink ref="L42:AQ42" location="'5 Por Quês'!A1" display="●!MÉTODO UTILIZADO PARA ANÁLISE DE CAUSA RAIZ !●" xr:uid="{96055D66-037A-4E39-9F4D-2DE30B88CA4A}"/>
  </hyperlinks>
  <pageMargins left="0.19685039370078741" right="0" top="0.39370078740157483" bottom="0" header="0" footer="0.19685039370078741"/>
  <pageSetup paperSize="9" scale="75" orientation="portrait" horizontalDpi="4294967293" verticalDpi="4294967293" r:id="rId1"/>
  <headerFooter>
    <oddFooter>&amp;C&amp;K00-023Developed by Quality Effort Consultoria e Treinamento Ltda.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19</xdr:col>
                    <xdr:colOff>104775</xdr:colOff>
                    <xdr:row>4</xdr:row>
                    <xdr:rowOff>0</xdr:rowOff>
                  </from>
                  <to>
                    <xdr:col>23</xdr:col>
                    <xdr:colOff>276225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23</xdr:col>
                    <xdr:colOff>619125</xdr:colOff>
                    <xdr:row>4</xdr:row>
                    <xdr:rowOff>0</xdr:rowOff>
                  </from>
                  <to>
                    <xdr:col>27</xdr:col>
                    <xdr:colOff>133350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6" name="Check Box 40">
              <controlPr defaultSize="0" autoFill="0" autoLine="0" autoPict="0">
                <anchor moveWithCells="1">
                  <from>
                    <xdr:col>16</xdr:col>
                    <xdr:colOff>142875</xdr:colOff>
                    <xdr:row>58</xdr:row>
                    <xdr:rowOff>171450</xdr:rowOff>
                  </from>
                  <to>
                    <xdr:col>21</xdr:col>
                    <xdr:colOff>142875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7" name="Check Box 45">
              <controlPr defaultSize="0" autoFill="0" autoLine="0" autoPict="0">
                <anchor moveWithCells="1">
                  <from>
                    <xdr:col>16</xdr:col>
                    <xdr:colOff>142875</xdr:colOff>
                    <xdr:row>59</xdr:row>
                    <xdr:rowOff>200025</xdr:rowOff>
                  </from>
                  <to>
                    <xdr:col>21</xdr:col>
                    <xdr:colOff>171450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" name="Check Box 47">
              <controlPr defaultSize="0" autoFill="0" autoLine="0" autoPict="0">
                <anchor moveWithCells="1">
                  <from>
                    <xdr:col>16</xdr:col>
                    <xdr:colOff>142875</xdr:colOff>
                    <xdr:row>60</xdr:row>
                    <xdr:rowOff>200025</xdr:rowOff>
                  </from>
                  <to>
                    <xdr:col>21</xdr:col>
                    <xdr:colOff>19050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9" name="Check Box 48">
              <controlPr defaultSize="0" autoFill="0" autoLine="0" autoPict="0">
                <anchor moveWithCells="1">
                  <from>
                    <xdr:col>16</xdr:col>
                    <xdr:colOff>142875</xdr:colOff>
                    <xdr:row>61</xdr:row>
                    <xdr:rowOff>200025</xdr:rowOff>
                  </from>
                  <to>
                    <xdr:col>22</xdr:col>
                    <xdr:colOff>66675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0" name="Check Box 49">
              <controlPr defaultSize="0" autoFill="0" autoLine="0" autoPict="0">
                <anchor moveWithCells="1">
                  <from>
                    <xdr:col>16</xdr:col>
                    <xdr:colOff>142875</xdr:colOff>
                    <xdr:row>63</xdr:row>
                    <xdr:rowOff>0</xdr:rowOff>
                  </from>
                  <to>
                    <xdr:col>23</xdr:col>
                    <xdr:colOff>276225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1" name="Check Box 50">
              <controlPr defaultSize="0" autoFill="0" autoLine="0" autoPict="0">
                <anchor moveWithCells="1">
                  <from>
                    <xdr:col>9</xdr:col>
                    <xdr:colOff>114300</xdr:colOff>
                    <xdr:row>58</xdr:row>
                    <xdr:rowOff>180975</xdr:rowOff>
                  </from>
                  <to>
                    <xdr:col>16</xdr:col>
                    <xdr:colOff>85725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2" name="Check Box 51">
              <controlPr defaultSize="0" autoFill="0" autoLine="0" autoPict="0">
                <anchor moveWithCells="1">
                  <from>
                    <xdr:col>9</xdr:col>
                    <xdr:colOff>114300</xdr:colOff>
                    <xdr:row>59</xdr:row>
                    <xdr:rowOff>200025</xdr:rowOff>
                  </from>
                  <to>
                    <xdr:col>16</xdr:col>
                    <xdr:colOff>152400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3" name="Check Box 52">
              <controlPr defaultSize="0" autoFill="0" autoLine="0" autoPict="0">
                <anchor moveWithCells="1">
                  <from>
                    <xdr:col>9</xdr:col>
                    <xdr:colOff>114300</xdr:colOff>
                    <xdr:row>60</xdr:row>
                    <xdr:rowOff>200025</xdr:rowOff>
                  </from>
                  <to>
                    <xdr:col>17</xdr:col>
                    <xdr:colOff>180975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4" name="Check Box 53">
              <controlPr defaultSize="0" autoFill="0" autoLine="0" autoPict="0">
                <anchor moveWithCells="1">
                  <from>
                    <xdr:col>9</xdr:col>
                    <xdr:colOff>114300</xdr:colOff>
                    <xdr:row>61</xdr:row>
                    <xdr:rowOff>200025</xdr:rowOff>
                  </from>
                  <to>
                    <xdr:col>15</xdr:col>
                    <xdr:colOff>57150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15" name="Check Box 54">
              <controlPr defaultSize="0" autoFill="0" autoLine="0" autoPict="0">
                <anchor moveWithCells="1">
                  <from>
                    <xdr:col>9</xdr:col>
                    <xdr:colOff>114300</xdr:colOff>
                    <xdr:row>62</xdr:row>
                    <xdr:rowOff>200025</xdr:rowOff>
                  </from>
                  <to>
                    <xdr:col>16</xdr:col>
                    <xdr:colOff>161925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6" name="Check Box 73">
              <controlPr defaultSize="0" autoFill="0" autoLine="0" autoPict="0">
                <anchor moveWithCells="1">
                  <from>
                    <xdr:col>38</xdr:col>
                    <xdr:colOff>114300</xdr:colOff>
                    <xdr:row>57</xdr:row>
                    <xdr:rowOff>171450</xdr:rowOff>
                  </from>
                  <to>
                    <xdr:col>42</xdr:col>
                    <xdr:colOff>57150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17" name="Check Box 76">
              <controlPr defaultSize="0" autoFill="0" autoLine="0" autoPict="0">
                <anchor moveWithCells="1">
                  <from>
                    <xdr:col>40</xdr:col>
                    <xdr:colOff>123825</xdr:colOff>
                    <xdr:row>57</xdr:row>
                    <xdr:rowOff>171450</xdr:rowOff>
                  </from>
                  <to>
                    <xdr:col>42</xdr:col>
                    <xdr:colOff>133350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8" name="Check Box 77">
              <controlPr defaultSize="0" autoFill="0" autoLine="0" autoPict="0">
                <anchor moveWithCells="1">
                  <from>
                    <xdr:col>38</xdr:col>
                    <xdr:colOff>104775</xdr:colOff>
                    <xdr:row>59</xdr:row>
                    <xdr:rowOff>171450</xdr:rowOff>
                  </from>
                  <to>
                    <xdr:col>41</xdr:col>
                    <xdr:colOff>266700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9" name="Check Box 78">
              <controlPr defaultSize="0" autoFill="0" autoLine="0" autoPict="0">
                <anchor moveWithCells="1">
                  <from>
                    <xdr:col>40</xdr:col>
                    <xdr:colOff>114300</xdr:colOff>
                    <xdr:row>59</xdr:row>
                    <xdr:rowOff>161925</xdr:rowOff>
                  </from>
                  <to>
                    <xdr:col>51</xdr:col>
                    <xdr:colOff>19050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" name="Check Box 79">
              <controlPr defaultSize="0" autoFill="0" autoLine="0" autoPict="0">
                <anchor moveWithCells="1">
                  <from>
                    <xdr:col>38</xdr:col>
                    <xdr:colOff>114300</xdr:colOff>
                    <xdr:row>60</xdr:row>
                    <xdr:rowOff>190500</xdr:rowOff>
                  </from>
                  <to>
                    <xdr:col>50</xdr:col>
                    <xdr:colOff>47625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1" name="Check Box 80">
              <controlPr defaultSize="0" autoFill="0" autoLine="0" autoPict="0">
                <anchor moveWithCells="1">
                  <from>
                    <xdr:col>40</xdr:col>
                    <xdr:colOff>114300</xdr:colOff>
                    <xdr:row>60</xdr:row>
                    <xdr:rowOff>190500</xdr:rowOff>
                  </from>
                  <to>
                    <xdr:col>51</xdr:col>
                    <xdr:colOff>219075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2" name="Check Box 81">
              <controlPr defaultSize="0" autoFill="0" autoLine="0" autoPict="0">
                <anchor moveWithCells="1">
                  <from>
                    <xdr:col>25</xdr:col>
                    <xdr:colOff>47625</xdr:colOff>
                    <xdr:row>60</xdr:row>
                    <xdr:rowOff>123825</xdr:rowOff>
                  </from>
                  <to>
                    <xdr:col>28</xdr:col>
                    <xdr:colOff>628650</xdr:colOff>
                    <xdr:row>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3" name="Check Box 82">
              <controlPr defaultSize="0" autoFill="0" autoLine="0" autoPict="0">
                <anchor moveWithCells="1">
                  <from>
                    <xdr:col>23</xdr:col>
                    <xdr:colOff>561975</xdr:colOff>
                    <xdr:row>60</xdr:row>
                    <xdr:rowOff>123825</xdr:rowOff>
                  </from>
                  <to>
                    <xdr:col>25</xdr:col>
                    <xdr:colOff>19050</xdr:colOff>
                    <xdr:row>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4" name="Check Box 83">
              <controlPr defaultSize="0" autoFill="0" autoLine="0" autoPict="0">
                <anchor moveWithCells="1">
                  <from>
                    <xdr:col>38</xdr:col>
                    <xdr:colOff>104775</xdr:colOff>
                    <xdr:row>58</xdr:row>
                    <xdr:rowOff>171450</xdr:rowOff>
                  </from>
                  <to>
                    <xdr:col>42</xdr:col>
                    <xdr:colOff>19050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5" name="Check Box 84">
              <controlPr defaultSize="0" autoFill="0" autoLine="0" autoPict="0">
                <anchor moveWithCells="1">
                  <from>
                    <xdr:col>40</xdr:col>
                    <xdr:colOff>114300</xdr:colOff>
                    <xdr:row>58</xdr:row>
                    <xdr:rowOff>171450</xdr:rowOff>
                  </from>
                  <to>
                    <xdr:col>50</xdr:col>
                    <xdr:colOff>228600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6" name="Group Box 99">
              <controlPr defaultSize="0" autoFill="0" autoPict="0">
                <anchor moveWithCells="1">
                  <from>
                    <xdr:col>3</xdr:col>
                    <xdr:colOff>133350</xdr:colOff>
                    <xdr:row>7</xdr:row>
                    <xdr:rowOff>38100</xdr:rowOff>
                  </from>
                  <to>
                    <xdr:col>42</xdr:col>
                    <xdr:colOff>114300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7" name="Option Button 101">
              <controlPr defaultSize="0" autoFill="0" autoLine="0" autoPict="0">
                <anchor moveWithCells="1">
                  <from>
                    <xdr:col>8</xdr:col>
                    <xdr:colOff>123825</xdr:colOff>
                    <xdr:row>7</xdr:row>
                    <xdr:rowOff>133350</xdr:rowOff>
                  </from>
                  <to>
                    <xdr:col>16</xdr:col>
                    <xdr:colOff>57150</xdr:colOff>
                    <xdr:row>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8" name="Option Button 102">
              <controlPr defaultSize="0" autoFill="0" autoLine="0" autoPict="0">
                <anchor moveWithCells="1">
                  <from>
                    <xdr:col>18</xdr:col>
                    <xdr:colOff>133350</xdr:colOff>
                    <xdr:row>7</xdr:row>
                    <xdr:rowOff>133350</xdr:rowOff>
                  </from>
                  <to>
                    <xdr:col>22</xdr:col>
                    <xdr:colOff>133350</xdr:colOff>
                    <xdr:row>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9" name="Option Button 104">
              <controlPr defaultSize="0" autoFill="0" autoLine="0" autoPict="0">
                <anchor moveWithCells="1">
                  <from>
                    <xdr:col>23</xdr:col>
                    <xdr:colOff>638175</xdr:colOff>
                    <xdr:row>7</xdr:row>
                    <xdr:rowOff>133350</xdr:rowOff>
                  </from>
                  <to>
                    <xdr:col>26</xdr:col>
                    <xdr:colOff>66675</xdr:colOff>
                    <xdr:row>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0" name="Option Button 109">
              <controlPr defaultSize="0" autoFill="0" autoLine="0" autoPict="0">
                <anchor moveWithCells="1">
                  <from>
                    <xdr:col>31</xdr:col>
                    <xdr:colOff>152400</xdr:colOff>
                    <xdr:row>8</xdr:row>
                    <xdr:rowOff>38100</xdr:rowOff>
                  </from>
                  <to>
                    <xdr:col>37</xdr:col>
                    <xdr:colOff>180975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1" name="Group Box 110">
              <controlPr defaultSize="0" autoFill="0" autoPict="0">
                <anchor moveWithCells="1">
                  <from>
                    <xdr:col>28</xdr:col>
                    <xdr:colOff>438150</xdr:colOff>
                    <xdr:row>7</xdr:row>
                    <xdr:rowOff>114300</xdr:rowOff>
                  </from>
                  <to>
                    <xdr:col>41</xdr:col>
                    <xdr:colOff>171450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2" name="Group Box 116">
              <controlPr defaultSize="0" autoFill="0" autoPict="0" altText="REQUERIDA?">
                <anchor moveWithCells="1">
                  <from>
                    <xdr:col>5</xdr:col>
                    <xdr:colOff>47625</xdr:colOff>
                    <xdr:row>33</xdr:row>
                    <xdr:rowOff>95250</xdr:rowOff>
                  </from>
                  <to>
                    <xdr:col>16</xdr:col>
                    <xdr:colOff>114300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33" name="Option Button 117">
              <controlPr defaultSize="0" autoFill="0" autoLine="0" autoPict="0">
                <anchor moveWithCells="1">
                  <from>
                    <xdr:col>8</xdr:col>
                    <xdr:colOff>19050</xdr:colOff>
                    <xdr:row>34</xdr:row>
                    <xdr:rowOff>9525</xdr:rowOff>
                  </from>
                  <to>
                    <xdr:col>12</xdr:col>
                    <xdr:colOff>114300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34" name="Option Button 119">
              <controlPr defaultSize="0" autoFill="0" autoLine="0" autoPict="0">
                <anchor moveWithCells="1">
                  <from>
                    <xdr:col>11</xdr:col>
                    <xdr:colOff>57150</xdr:colOff>
                    <xdr:row>34</xdr:row>
                    <xdr:rowOff>9525</xdr:rowOff>
                  </from>
                  <to>
                    <xdr:col>14</xdr:col>
                    <xdr:colOff>76200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35" name="Option Button 122">
              <controlPr defaultSize="0" autoFill="0" autoLine="0" autoPict="0">
                <anchor moveWithCells="1">
                  <from>
                    <xdr:col>36</xdr:col>
                    <xdr:colOff>0</xdr:colOff>
                    <xdr:row>8</xdr:row>
                    <xdr:rowOff>47625</xdr:rowOff>
                  </from>
                  <to>
                    <xdr:col>39</xdr:col>
                    <xdr:colOff>133350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36" name="Group Box 148">
              <controlPr defaultSize="0" autoFill="0" autoPict="0">
                <anchor moveWithCells="1">
                  <from>
                    <xdr:col>23</xdr:col>
                    <xdr:colOff>838200</xdr:colOff>
                    <xdr:row>14</xdr:row>
                    <xdr:rowOff>57150</xdr:rowOff>
                  </from>
                  <to>
                    <xdr:col>28</xdr:col>
                    <xdr:colOff>552450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37" name="Option Button 149">
              <controlPr defaultSize="0" autoFill="0" autoLine="0" autoPict="0">
                <anchor moveWithCells="1">
                  <from>
                    <xdr:col>23</xdr:col>
                    <xdr:colOff>923925</xdr:colOff>
                    <xdr:row>14</xdr:row>
                    <xdr:rowOff>133350</xdr:rowOff>
                  </from>
                  <to>
                    <xdr:col>27</xdr:col>
                    <xdr:colOff>228600</xdr:colOff>
                    <xdr:row>14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38" name="Option Button 151">
              <controlPr defaultSize="0" autoFill="0" autoLine="0" autoPict="0">
                <anchor moveWithCells="1">
                  <from>
                    <xdr:col>27</xdr:col>
                    <xdr:colOff>190500</xdr:colOff>
                    <xdr:row>14</xdr:row>
                    <xdr:rowOff>133350</xdr:rowOff>
                  </from>
                  <to>
                    <xdr:col>28</xdr:col>
                    <xdr:colOff>523875</xdr:colOff>
                    <xdr:row>14</xdr:row>
                    <xdr:rowOff>352425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Cadastro!$B$4:$B$10</xm:f>
          </x14:formula1>
          <xm:sqref>D67:S67 AF35:AM37 AD16:AQ17</xm:sqref>
        </x14:dataValidation>
        <x14:dataValidation type="list" allowBlank="1" showInputMessage="1" showErrorMessage="1" xr:uid="{00000000-0002-0000-0000-000001000000}">
          <x14:formula1>
            <xm:f>Cadastro!$B$4:$B$11</xm:f>
          </x14:formula1>
          <xm:sqref>AD52:AE56</xm:sqref>
        </x14:dataValidation>
        <x14:dataValidation type="list" allowBlank="1" showInputMessage="1" showErrorMessage="1" xr:uid="{00000000-0002-0000-0000-000002000000}">
          <x14:formula1>
            <xm:f>Cadastro!$F$5:$F$104</xm:f>
          </x14:formula1>
          <xm:sqref>AH3</xm:sqref>
        </x14:dataValidation>
        <x14:dataValidation type="list" allowBlank="1" showInputMessage="1" showErrorMessage="1" xr:uid="{00000000-0002-0000-0000-000003000000}">
          <x14:formula1>
            <xm:f>Cadastro!$G$5:$G$11</xm:f>
          </x14:formula1>
          <xm:sqref>AJ3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4"/>
  <sheetViews>
    <sheetView showRowColHeaders="0" view="pageBreakPreview" zoomScale="120" zoomScaleNormal="100" zoomScaleSheetLayoutView="120" workbookViewId="0">
      <pane xSplit="4" ySplit="3" topLeftCell="K4" activePane="bottomRight" state="frozen"/>
      <selection pane="topRight" activeCell="E1" sqref="E1"/>
      <selection pane="bottomLeft" activeCell="A4" sqref="A4"/>
      <selection pane="bottomRight" activeCell="D6" sqref="D6"/>
    </sheetView>
  </sheetViews>
  <sheetFormatPr defaultRowHeight="15" x14ac:dyDescent="0.25"/>
  <cols>
    <col min="1" max="1" width="24" style="1" customWidth="1"/>
    <col min="2" max="2" width="31.7109375" style="1" customWidth="1"/>
    <col min="3" max="3" width="29" style="3" customWidth="1"/>
    <col min="4" max="4" width="45.7109375" style="1" customWidth="1"/>
    <col min="5" max="5" width="10.7109375" style="1" customWidth="1"/>
    <col min="6" max="8" width="10.7109375" style="1" hidden="1" customWidth="1"/>
    <col min="9" max="16384" width="9.140625" style="1"/>
  </cols>
  <sheetData>
    <row r="1" spans="1:7" ht="7.5" customHeight="1" thickBot="1" x14ac:dyDescent="0.3"/>
    <row r="2" spans="1:7" ht="40.5" customHeight="1" thickBot="1" x14ac:dyDescent="0.3">
      <c r="A2" s="11"/>
      <c r="B2" s="282" t="s">
        <v>12</v>
      </c>
      <c r="C2" s="283"/>
      <c r="D2" s="284"/>
    </row>
    <row r="3" spans="1:7" s="12" customFormat="1" ht="15.75" x14ac:dyDescent="0.25">
      <c r="B3" s="13" t="s">
        <v>22</v>
      </c>
      <c r="C3" s="13" t="s">
        <v>11</v>
      </c>
      <c r="D3" s="13" t="s">
        <v>23</v>
      </c>
    </row>
    <row r="4" spans="1:7" x14ac:dyDescent="0.25">
      <c r="B4" s="45" t="s">
        <v>151</v>
      </c>
      <c r="C4" s="46" t="s">
        <v>146</v>
      </c>
      <c r="D4" s="45" t="s">
        <v>152</v>
      </c>
    </row>
    <row r="5" spans="1:7" x14ac:dyDescent="0.25">
      <c r="B5" s="14"/>
      <c r="C5" s="15"/>
      <c r="D5" s="14"/>
      <c r="F5" s="48" t="s">
        <v>39</v>
      </c>
      <c r="G5" s="1">
        <v>2019</v>
      </c>
    </row>
    <row r="6" spans="1:7" x14ac:dyDescent="0.25">
      <c r="B6" s="14"/>
      <c r="C6" s="15"/>
      <c r="D6" s="14"/>
      <c r="F6" s="48" t="s">
        <v>40</v>
      </c>
      <c r="G6" s="1">
        <v>2020</v>
      </c>
    </row>
    <row r="7" spans="1:7" x14ac:dyDescent="0.25">
      <c r="B7" s="14"/>
      <c r="C7" s="15"/>
      <c r="D7" s="14"/>
      <c r="F7" s="48" t="s">
        <v>41</v>
      </c>
      <c r="G7" s="1">
        <v>2021</v>
      </c>
    </row>
    <row r="8" spans="1:7" x14ac:dyDescent="0.25">
      <c r="B8" s="14"/>
      <c r="C8" s="15"/>
      <c r="D8" s="74"/>
      <c r="F8" s="48" t="s">
        <v>42</v>
      </c>
      <c r="G8" s="1">
        <v>2022</v>
      </c>
    </row>
    <row r="9" spans="1:7" x14ac:dyDescent="0.25">
      <c r="B9" s="14"/>
      <c r="C9" s="74"/>
      <c r="D9" s="14"/>
      <c r="F9" s="48" t="s">
        <v>43</v>
      </c>
      <c r="G9" s="1">
        <v>2023</v>
      </c>
    </row>
    <row r="10" spans="1:7" x14ac:dyDescent="0.25">
      <c r="B10" s="14"/>
      <c r="C10" s="15"/>
      <c r="D10" s="74"/>
      <c r="F10" s="48" t="s">
        <v>44</v>
      </c>
      <c r="G10" s="1">
        <v>2024</v>
      </c>
    </row>
    <row r="11" spans="1:7" x14ac:dyDescent="0.25">
      <c r="B11" s="14"/>
      <c r="C11" s="15"/>
      <c r="D11" s="14"/>
      <c r="F11" s="48" t="s">
        <v>45</v>
      </c>
      <c r="G11" s="1">
        <v>2025</v>
      </c>
    </row>
    <row r="12" spans="1:7" x14ac:dyDescent="0.25">
      <c r="B12" s="14"/>
      <c r="C12" s="15"/>
      <c r="D12" s="14"/>
      <c r="F12" s="48" t="s">
        <v>46</v>
      </c>
    </row>
    <row r="13" spans="1:7" x14ac:dyDescent="0.25">
      <c r="B13" s="14"/>
      <c r="C13" s="15"/>
      <c r="D13" s="14"/>
      <c r="F13" s="48" t="s">
        <v>47</v>
      </c>
    </row>
    <row r="14" spans="1:7" x14ac:dyDescent="0.25">
      <c r="B14" s="14"/>
      <c r="C14" s="15"/>
      <c r="D14" s="14"/>
      <c r="F14" s="47" t="s">
        <v>48</v>
      </c>
    </row>
    <row r="15" spans="1:7" x14ac:dyDescent="0.25">
      <c r="B15" s="14"/>
      <c r="C15" s="15"/>
      <c r="D15" s="14"/>
      <c r="F15" s="47" t="s">
        <v>49</v>
      </c>
    </row>
    <row r="16" spans="1:7" x14ac:dyDescent="0.25">
      <c r="B16" s="14"/>
      <c r="C16" s="15"/>
      <c r="D16" s="14"/>
      <c r="F16" s="47" t="s">
        <v>50</v>
      </c>
    </row>
    <row r="17" spans="2:6" x14ac:dyDescent="0.25">
      <c r="B17" s="14"/>
      <c r="C17" s="15"/>
      <c r="D17" s="14"/>
      <c r="F17" s="47" t="s">
        <v>51</v>
      </c>
    </row>
    <row r="18" spans="2:6" x14ac:dyDescent="0.25">
      <c r="B18" s="14"/>
      <c r="C18" s="15"/>
      <c r="D18" s="14"/>
      <c r="F18" s="47" t="s">
        <v>52</v>
      </c>
    </row>
    <row r="19" spans="2:6" x14ac:dyDescent="0.25">
      <c r="B19" s="14"/>
      <c r="C19" s="15"/>
      <c r="D19" s="14"/>
      <c r="F19" s="47" t="s">
        <v>53</v>
      </c>
    </row>
    <row r="20" spans="2:6" x14ac:dyDescent="0.25">
      <c r="B20" s="14"/>
      <c r="C20" s="15"/>
      <c r="D20" s="14"/>
      <c r="F20" s="47" t="s">
        <v>54</v>
      </c>
    </row>
    <row r="21" spans="2:6" x14ac:dyDescent="0.25">
      <c r="B21" s="14"/>
      <c r="C21" s="15"/>
      <c r="D21" s="14"/>
      <c r="F21" s="47" t="s">
        <v>55</v>
      </c>
    </row>
    <row r="22" spans="2:6" x14ac:dyDescent="0.25">
      <c r="B22" s="14"/>
      <c r="C22" s="15"/>
      <c r="D22" s="14"/>
      <c r="F22" s="47" t="s">
        <v>56</v>
      </c>
    </row>
    <row r="23" spans="2:6" x14ac:dyDescent="0.25">
      <c r="B23" s="14"/>
      <c r="C23" s="15"/>
      <c r="D23" s="14"/>
      <c r="F23" s="47" t="s">
        <v>57</v>
      </c>
    </row>
    <row r="24" spans="2:6" x14ac:dyDescent="0.25">
      <c r="B24" s="14"/>
      <c r="C24" s="15"/>
      <c r="D24" s="14"/>
      <c r="F24" s="47" t="s">
        <v>58</v>
      </c>
    </row>
    <row r="25" spans="2:6" x14ac:dyDescent="0.25">
      <c r="B25" s="14"/>
      <c r="C25" s="15"/>
      <c r="D25" s="14"/>
      <c r="F25" s="47" t="s">
        <v>59</v>
      </c>
    </row>
    <row r="26" spans="2:6" x14ac:dyDescent="0.25">
      <c r="B26" s="14"/>
      <c r="C26" s="15"/>
      <c r="D26" s="14"/>
      <c r="F26" s="47" t="s">
        <v>60</v>
      </c>
    </row>
    <row r="27" spans="2:6" x14ac:dyDescent="0.25">
      <c r="B27" s="14"/>
      <c r="C27" s="15"/>
      <c r="D27" s="14"/>
      <c r="F27" s="47" t="s">
        <v>61</v>
      </c>
    </row>
    <row r="28" spans="2:6" x14ac:dyDescent="0.25">
      <c r="B28" s="14"/>
      <c r="C28" s="15"/>
      <c r="D28" s="14"/>
      <c r="F28" s="47" t="s">
        <v>62</v>
      </c>
    </row>
    <row r="29" spans="2:6" x14ac:dyDescent="0.25">
      <c r="B29" s="14"/>
      <c r="C29" s="15"/>
      <c r="D29" s="14"/>
      <c r="F29" s="47" t="s">
        <v>63</v>
      </c>
    </row>
    <row r="30" spans="2:6" x14ac:dyDescent="0.25">
      <c r="B30" s="14"/>
      <c r="C30" s="15"/>
      <c r="D30" s="14"/>
      <c r="F30" s="47" t="s">
        <v>64</v>
      </c>
    </row>
    <row r="31" spans="2:6" x14ac:dyDescent="0.25">
      <c r="B31" s="14"/>
      <c r="C31" s="15"/>
      <c r="D31" s="14"/>
      <c r="F31" s="47" t="s">
        <v>65</v>
      </c>
    </row>
    <row r="32" spans="2:6" x14ac:dyDescent="0.25">
      <c r="B32" s="14"/>
      <c r="C32" s="15"/>
      <c r="D32" s="14"/>
      <c r="F32" s="47" t="s">
        <v>66</v>
      </c>
    </row>
    <row r="33" spans="2:6" x14ac:dyDescent="0.25">
      <c r="B33" s="14"/>
      <c r="C33" s="15"/>
      <c r="D33" s="14"/>
      <c r="F33" s="47" t="s">
        <v>67</v>
      </c>
    </row>
    <row r="34" spans="2:6" x14ac:dyDescent="0.25">
      <c r="B34" s="14"/>
      <c r="C34" s="15"/>
      <c r="D34" s="14"/>
      <c r="F34" s="47" t="s">
        <v>68</v>
      </c>
    </row>
    <row r="35" spans="2:6" x14ac:dyDescent="0.25">
      <c r="B35" s="14"/>
      <c r="C35" s="15"/>
      <c r="D35" s="14"/>
      <c r="F35" s="47" t="s">
        <v>69</v>
      </c>
    </row>
    <row r="36" spans="2:6" x14ac:dyDescent="0.25">
      <c r="B36" s="14"/>
      <c r="C36" s="15"/>
      <c r="D36" s="14"/>
      <c r="F36" s="47" t="s">
        <v>70</v>
      </c>
    </row>
    <row r="37" spans="2:6" x14ac:dyDescent="0.25">
      <c r="B37" s="14"/>
      <c r="C37" s="15"/>
      <c r="D37" s="14"/>
      <c r="F37" s="47" t="s">
        <v>71</v>
      </c>
    </row>
    <row r="38" spans="2:6" x14ac:dyDescent="0.25">
      <c r="B38" s="14"/>
      <c r="C38" s="15"/>
      <c r="D38" s="14"/>
      <c r="F38" s="47" t="s">
        <v>72</v>
      </c>
    </row>
    <row r="39" spans="2:6" x14ac:dyDescent="0.25">
      <c r="B39" s="14"/>
      <c r="C39" s="15"/>
      <c r="D39" s="14"/>
      <c r="F39" s="47" t="s">
        <v>73</v>
      </c>
    </row>
    <row r="40" spans="2:6" x14ac:dyDescent="0.25">
      <c r="B40" s="14"/>
      <c r="C40" s="15"/>
      <c r="D40" s="14"/>
      <c r="F40" s="47" t="s">
        <v>74</v>
      </c>
    </row>
    <row r="41" spans="2:6" x14ac:dyDescent="0.25">
      <c r="B41" s="14"/>
      <c r="C41" s="15"/>
      <c r="D41" s="14"/>
      <c r="F41" s="47" t="s">
        <v>75</v>
      </c>
    </row>
    <row r="42" spans="2:6" x14ac:dyDescent="0.25">
      <c r="B42" s="14"/>
      <c r="C42" s="15"/>
      <c r="D42" s="14"/>
      <c r="F42" s="47" t="s">
        <v>76</v>
      </c>
    </row>
    <row r="43" spans="2:6" x14ac:dyDescent="0.25">
      <c r="B43" s="14"/>
      <c r="C43" s="15"/>
      <c r="D43" s="14"/>
      <c r="F43" s="47" t="s">
        <v>77</v>
      </c>
    </row>
    <row r="44" spans="2:6" x14ac:dyDescent="0.25">
      <c r="B44" s="14"/>
      <c r="C44" s="15"/>
      <c r="D44" s="14"/>
      <c r="F44" s="47" t="s">
        <v>78</v>
      </c>
    </row>
    <row r="45" spans="2:6" x14ac:dyDescent="0.25">
      <c r="B45" s="14"/>
      <c r="C45" s="15"/>
      <c r="D45" s="14"/>
      <c r="F45" s="47" t="s">
        <v>79</v>
      </c>
    </row>
    <row r="46" spans="2:6" x14ac:dyDescent="0.25">
      <c r="B46" s="14"/>
      <c r="C46" s="15"/>
      <c r="D46" s="14"/>
      <c r="F46" s="47" t="s">
        <v>80</v>
      </c>
    </row>
    <row r="47" spans="2:6" x14ac:dyDescent="0.25">
      <c r="B47" s="14"/>
      <c r="C47" s="15"/>
      <c r="D47" s="14"/>
      <c r="F47" s="47" t="s">
        <v>81</v>
      </c>
    </row>
    <row r="48" spans="2:6" x14ac:dyDescent="0.25">
      <c r="B48" s="14"/>
      <c r="C48" s="15"/>
      <c r="D48" s="14"/>
      <c r="F48" s="47" t="s">
        <v>82</v>
      </c>
    </row>
    <row r="49" spans="2:6" x14ac:dyDescent="0.25">
      <c r="B49" s="14"/>
      <c r="C49" s="15"/>
      <c r="D49" s="14"/>
      <c r="F49" s="47" t="s">
        <v>83</v>
      </c>
    </row>
    <row r="50" spans="2:6" x14ac:dyDescent="0.25">
      <c r="B50" s="14"/>
      <c r="C50" s="15"/>
      <c r="D50" s="14"/>
      <c r="F50" s="47" t="s">
        <v>84</v>
      </c>
    </row>
    <row r="51" spans="2:6" x14ac:dyDescent="0.25">
      <c r="B51" s="14"/>
      <c r="C51" s="15"/>
      <c r="D51" s="14"/>
      <c r="F51" s="47" t="s">
        <v>85</v>
      </c>
    </row>
    <row r="52" spans="2:6" x14ac:dyDescent="0.25">
      <c r="B52" s="14"/>
      <c r="C52" s="15"/>
      <c r="D52" s="14"/>
      <c r="F52" s="47" t="s">
        <v>86</v>
      </c>
    </row>
    <row r="53" spans="2:6" x14ac:dyDescent="0.25">
      <c r="B53" s="14"/>
      <c r="C53" s="15"/>
      <c r="D53" s="14"/>
      <c r="F53" s="47" t="s">
        <v>87</v>
      </c>
    </row>
    <row r="54" spans="2:6" x14ac:dyDescent="0.25">
      <c r="B54" s="14"/>
      <c r="C54" s="15"/>
      <c r="D54" s="14"/>
      <c r="F54" s="47" t="s">
        <v>88</v>
      </c>
    </row>
    <row r="55" spans="2:6" x14ac:dyDescent="0.25">
      <c r="B55" s="14"/>
      <c r="C55" s="15"/>
      <c r="D55" s="14"/>
      <c r="F55" s="47" t="s">
        <v>89</v>
      </c>
    </row>
    <row r="56" spans="2:6" x14ac:dyDescent="0.25">
      <c r="B56" s="14"/>
      <c r="C56" s="15"/>
      <c r="D56" s="14"/>
      <c r="F56" s="47" t="s">
        <v>90</v>
      </c>
    </row>
    <row r="57" spans="2:6" x14ac:dyDescent="0.25">
      <c r="B57" s="14"/>
      <c r="C57" s="15"/>
      <c r="D57" s="14"/>
      <c r="F57" s="47" t="s">
        <v>91</v>
      </c>
    </row>
    <row r="58" spans="2:6" x14ac:dyDescent="0.25">
      <c r="B58" s="14"/>
      <c r="C58" s="15"/>
      <c r="D58" s="14"/>
      <c r="F58" s="47" t="s">
        <v>92</v>
      </c>
    </row>
    <row r="59" spans="2:6" x14ac:dyDescent="0.25">
      <c r="B59" s="14"/>
      <c r="C59" s="15"/>
      <c r="D59" s="14"/>
      <c r="F59" s="47" t="s">
        <v>93</v>
      </c>
    </row>
    <row r="60" spans="2:6" x14ac:dyDescent="0.25">
      <c r="B60" s="14"/>
      <c r="C60" s="15"/>
      <c r="D60" s="14"/>
      <c r="F60" s="47" t="s">
        <v>94</v>
      </c>
    </row>
    <row r="61" spans="2:6" x14ac:dyDescent="0.25">
      <c r="B61" s="14"/>
      <c r="C61" s="15"/>
      <c r="D61" s="14"/>
      <c r="F61" s="47" t="s">
        <v>95</v>
      </c>
    </row>
    <row r="62" spans="2:6" x14ac:dyDescent="0.25">
      <c r="B62" s="14"/>
      <c r="C62" s="15"/>
      <c r="D62" s="14"/>
      <c r="F62" s="47" t="s">
        <v>96</v>
      </c>
    </row>
    <row r="63" spans="2:6" x14ac:dyDescent="0.25">
      <c r="B63" s="14"/>
      <c r="C63" s="15"/>
      <c r="D63" s="14"/>
      <c r="F63" s="47" t="s">
        <v>97</v>
      </c>
    </row>
    <row r="64" spans="2:6" x14ac:dyDescent="0.25">
      <c r="B64" s="14"/>
      <c r="C64" s="15"/>
      <c r="D64" s="14"/>
      <c r="F64" s="47" t="s">
        <v>98</v>
      </c>
    </row>
    <row r="65" spans="2:6" x14ac:dyDescent="0.25">
      <c r="B65" s="14"/>
      <c r="C65" s="15"/>
      <c r="D65" s="14"/>
      <c r="F65" s="47" t="s">
        <v>99</v>
      </c>
    </row>
    <row r="66" spans="2:6" x14ac:dyDescent="0.25">
      <c r="B66" s="14"/>
      <c r="C66" s="15"/>
      <c r="D66" s="14"/>
      <c r="F66" s="47" t="s">
        <v>100</v>
      </c>
    </row>
    <row r="67" spans="2:6" x14ac:dyDescent="0.25">
      <c r="B67" s="14"/>
      <c r="C67" s="15"/>
      <c r="D67" s="14"/>
      <c r="F67" s="47" t="s">
        <v>101</v>
      </c>
    </row>
    <row r="68" spans="2:6" x14ac:dyDescent="0.25">
      <c r="B68" s="14"/>
      <c r="C68" s="15"/>
      <c r="D68" s="14"/>
      <c r="F68" s="47" t="s">
        <v>102</v>
      </c>
    </row>
    <row r="69" spans="2:6" x14ac:dyDescent="0.25">
      <c r="B69" s="14"/>
      <c r="C69" s="15"/>
      <c r="D69" s="14"/>
      <c r="F69" s="47" t="s">
        <v>103</v>
      </c>
    </row>
    <row r="70" spans="2:6" x14ac:dyDescent="0.25">
      <c r="B70" s="14"/>
      <c r="C70" s="15"/>
      <c r="D70" s="14"/>
      <c r="F70" s="47" t="s">
        <v>104</v>
      </c>
    </row>
    <row r="71" spans="2:6" x14ac:dyDescent="0.25">
      <c r="B71" s="14"/>
      <c r="C71" s="15"/>
      <c r="D71" s="14"/>
      <c r="F71" s="47" t="s">
        <v>105</v>
      </c>
    </row>
    <row r="72" spans="2:6" x14ac:dyDescent="0.25">
      <c r="B72" s="14"/>
      <c r="C72" s="15"/>
      <c r="D72" s="14"/>
      <c r="F72" s="47" t="s">
        <v>106</v>
      </c>
    </row>
    <row r="73" spans="2:6" x14ac:dyDescent="0.25">
      <c r="B73" s="14"/>
      <c r="C73" s="15"/>
      <c r="D73" s="14"/>
      <c r="F73" s="47" t="s">
        <v>107</v>
      </c>
    </row>
    <row r="74" spans="2:6" x14ac:dyDescent="0.25">
      <c r="B74" s="14"/>
      <c r="C74" s="15"/>
      <c r="D74" s="14"/>
      <c r="F74" s="47" t="s">
        <v>108</v>
      </c>
    </row>
    <row r="75" spans="2:6" x14ac:dyDescent="0.25">
      <c r="B75" s="14"/>
      <c r="C75" s="15"/>
      <c r="D75" s="14"/>
      <c r="F75" s="47" t="s">
        <v>109</v>
      </c>
    </row>
    <row r="76" spans="2:6" x14ac:dyDescent="0.25">
      <c r="B76" s="14"/>
      <c r="C76" s="15"/>
      <c r="D76" s="14"/>
      <c r="F76" s="47" t="s">
        <v>110</v>
      </c>
    </row>
    <row r="77" spans="2:6" x14ac:dyDescent="0.25">
      <c r="B77" s="14"/>
      <c r="C77" s="15"/>
      <c r="D77" s="14"/>
      <c r="F77" s="47" t="s">
        <v>111</v>
      </c>
    </row>
    <row r="78" spans="2:6" x14ac:dyDescent="0.25">
      <c r="B78" s="14"/>
      <c r="C78" s="15"/>
      <c r="D78" s="14"/>
      <c r="F78" s="47" t="s">
        <v>112</v>
      </c>
    </row>
    <row r="79" spans="2:6" x14ac:dyDescent="0.25">
      <c r="B79" s="14"/>
      <c r="C79" s="15"/>
      <c r="D79" s="14"/>
      <c r="F79" s="47" t="s">
        <v>113</v>
      </c>
    </row>
    <row r="80" spans="2:6" x14ac:dyDescent="0.25">
      <c r="B80" s="14"/>
      <c r="C80" s="15"/>
      <c r="D80" s="14"/>
      <c r="F80" s="47" t="s">
        <v>114</v>
      </c>
    </row>
    <row r="81" spans="2:6" x14ac:dyDescent="0.25">
      <c r="B81" s="14"/>
      <c r="C81" s="15"/>
      <c r="D81" s="14"/>
      <c r="F81" s="47" t="s">
        <v>115</v>
      </c>
    </row>
    <row r="82" spans="2:6" x14ac:dyDescent="0.25">
      <c r="B82" s="14"/>
      <c r="C82" s="15"/>
      <c r="D82" s="14"/>
      <c r="F82" s="47" t="s">
        <v>116</v>
      </c>
    </row>
    <row r="83" spans="2:6" x14ac:dyDescent="0.25">
      <c r="B83" s="14"/>
      <c r="C83" s="15"/>
      <c r="D83" s="14"/>
      <c r="F83" s="47" t="s">
        <v>117</v>
      </c>
    </row>
    <row r="84" spans="2:6" x14ac:dyDescent="0.25">
      <c r="B84" s="14"/>
      <c r="C84" s="15"/>
      <c r="D84" s="14"/>
      <c r="F84" s="47" t="s">
        <v>118</v>
      </c>
    </row>
    <row r="85" spans="2:6" x14ac:dyDescent="0.25">
      <c r="B85" s="14"/>
      <c r="C85" s="15"/>
      <c r="D85" s="14"/>
      <c r="F85" s="47" t="s">
        <v>119</v>
      </c>
    </row>
    <row r="86" spans="2:6" x14ac:dyDescent="0.25">
      <c r="B86" s="14"/>
      <c r="C86" s="15"/>
      <c r="D86" s="14"/>
      <c r="F86" s="47" t="s">
        <v>120</v>
      </c>
    </row>
    <row r="87" spans="2:6" x14ac:dyDescent="0.25">
      <c r="B87" s="14"/>
      <c r="C87" s="15"/>
      <c r="D87" s="14"/>
      <c r="F87" s="47" t="s">
        <v>121</v>
      </c>
    </row>
    <row r="88" spans="2:6" x14ac:dyDescent="0.25">
      <c r="B88" s="14"/>
      <c r="C88" s="15"/>
      <c r="D88" s="14"/>
      <c r="F88" s="47" t="s">
        <v>122</v>
      </c>
    </row>
    <row r="89" spans="2:6" x14ac:dyDescent="0.25">
      <c r="B89" s="14"/>
      <c r="C89" s="15"/>
      <c r="D89" s="14"/>
      <c r="F89" s="47" t="s">
        <v>123</v>
      </c>
    </row>
    <row r="90" spans="2:6" x14ac:dyDescent="0.25">
      <c r="B90" s="14"/>
      <c r="C90" s="15"/>
      <c r="D90" s="14"/>
      <c r="F90" s="47" t="s">
        <v>124</v>
      </c>
    </row>
    <row r="91" spans="2:6" x14ac:dyDescent="0.25">
      <c r="B91" s="14"/>
      <c r="C91" s="15"/>
      <c r="D91" s="14"/>
      <c r="F91" s="47" t="s">
        <v>125</v>
      </c>
    </row>
    <row r="92" spans="2:6" x14ac:dyDescent="0.25">
      <c r="B92" s="14"/>
      <c r="C92" s="15"/>
      <c r="D92" s="14"/>
      <c r="F92" s="47" t="s">
        <v>126</v>
      </c>
    </row>
    <row r="93" spans="2:6" x14ac:dyDescent="0.25">
      <c r="B93" s="14"/>
      <c r="C93" s="15"/>
      <c r="D93" s="14"/>
      <c r="F93" s="47" t="s">
        <v>127</v>
      </c>
    </row>
    <row r="94" spans="2:6" x14ac:dyDescent="0.25">
      <c r="B94" s="14"/>
      <c r="C94" s="15"/>
      <c r="D94" s="14"/>
      <c r="F94" s="47" t="s">
        <v>128</v>
      </c>
    </row>
    <row r="95" spans="2:6" x14ac:dyDescent="0.25">
      <c r="B95" s="14"/>
      <c r="C95" s="15"/>
      <c r="D95" s="14"/>
      <c r="F95" s="47" t="s">
        <v>129</v>
      </c>
    </row>
    <row r="96" spans="2:6" x14ac:dyDescent="0.25">
      <c r="B96" s="14"/>
      <c r="C96" s="15"/>
      <c r="D96" s="14"/>
      <c r="F96" s="47" t="s">
        <v>130</v>
      </c>
    </row>
    <row r="97" spans="2:6" x14ac:dyDescent="0.25">
      <c r="B97" s="14"/>
      <c r="C97" s="15"/>
      <c r="D97" s="14"/>
      <c r="F97" s="47" t="s">
        <v>131</v>
      </c>
    </row>
    <row r="98" spans="2:6" x14ac:dyDescent="0.25">
      <c r="B98" s="14"/>
      <c r="C98" s="15"/>
      <c r="D98" s="14"/>
      <c r="F98" s="47" t="s">
        <v>132</v>
      </c>
    </row>
    <row r="99" spans="2:6" x14ac:dyDescent="0.25">
      <c r="B99" s="14"/>
      <c r="C99" s="15"/>
      <c r="D99" s="14"/>
      <c r="F99" s="47" t="s">
        <v>133</v>
      </c>
    </row>
    <row r="100" spans="2:6" x14ac:dyDescent="0.25">
      <c r="B100" s="14"/>
      <c r="C100" s="15"/>
      <c r="D100" s="14"/>
      <c r="F100" s="47" t="s">
        <v>134</v>
      </c>
    </row>
    <row r="101" spans="2:6" x14ac:dyDescent="0.25">
      <c r="B101" s="14"/>
      <c r="C101" s="15"/>
      <c r="D101" s="14"/>
      <c r="F101" s="47" t="s">
        <v>135</v>
      </c>
    </row>
    <row r="102" spans="2:6" x14ac:dyDescent="0.25">
      <c r="B102" s="14"/>
      <c r="C102" s="15"/>
      <c r="D102" s="14"/>
      <c r="F102" s="47" t="s">
        <v>136</v>
      </c>
    </row>
    <row r="103" spans="2:6" x14ac:dyDescent="0.25">
      <c r="B103" s="14"/>
      <c r="C103" s="15"/>
      <c r="D103" s="14"/>
      <c r="F103" s="47" t="s">
        <v>137</v>
      </c>
    </row>
    <row r="104" spans="2:6" x14ac:dyDescent="0.25">
      <c r="B104" s="14"/>
      <c r="C104" s="15"/>
      <c r="D104" s="14"/>
      <c r="F104" s="3">
        <v>100</v>
      </c>
    </row>
  </sheetData>
  <sheetProtection password="BB80" sheet="1" objects="1" scenarios="1" selectLockedCells="1"/>
  <mergeCells count="1">
    <mergeCell ref="B2:D2"/>
  </mergeCells>
  <pageMargins left="0.511811024" right="0.511811024" top="0.78740157499999996" bottom="0.78740157499999996" header="0.31496062000000002" footer="0.31496062000000002"/>
  <pageSetup paperSize="9" scale="66" orientation="portrait" horizontalDpi="4294967293" verticalDpi="4294967293" r:id="rId1"/>
  <colBreaks count="1" manualBreakCount="1">
    <brk id="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A25"/>
  <sheetViews>
    <sheetView showGridLines="0" showRowColHeaders="0" view="pageBreakPreview" zoomScale="90" zoomScaleNormal="100" zoomScaleSheetLayoutView="90" workbookViewId="0">
      <pane xSplit="41" ySplit="9" topLeftCell="AP10" activePane="bottomRight" state="frozen"/>
      <selection pane="topRight" activeCell="AP1" sqref="AP1"/>
      <selection pane="bottomLeft" activeCell="A10" sqref="A10"/>
      <selection pane="bottomRight" activeCell="C3" sqref="C3:D5"/>
    </sheetView>
  </sheetViews>
  <sheetFormatPr defaultRowHeight="15" x14ac:dyDescent="0.25"/>
  <cols>
    <col min="1" max="1" width="3.7109375" style="2" customWidth="1"/>
    <col min="2" max="2" width="0.85546875" style="1" customWidth="1"/>
    <col min="3" max="3" width="17.28515625" style="1" customWidth="1"/>
    <col min="4" max="4" width="1.7109375" style="1" customWidth="1"/>
    <col min="5" max="9" width="5.7109375" style="2" customWidth="1"/>
    <col min="10" max="10" width="1.7109375" style="2" customWidth="1"/>
    <col min="11" max="15" width="5.7109375" style="2" customWidth="1"/>
    <col min="16" max="16" width="1.7109375" style="2" customWidth="1"/>
    <col min="17" max="21" width="5.7109375" style="2" customWidth="1"/>
    <col min="22" max="22" width="1.7109375" style="2" customWidth="1"/>
    <col min="23" max="27" width="5.7109375" style="2" customWidth="1"/>
    <col min="28" max="28" width="1.7109375" style="2" customWidth="1"/>
    <col min="29" max="33" width="5.7109375" style="2" customWidth="1"/>
    <col min="34" max="34" width="1.7109375" style="2" customWidth="1"/>
    <col min="35" max="35" width="8.7109375" style="2" customWidth="1"/>
    <col min="36" max="36" width="6.85546875" style="2" customWidth="1"/>
    <col min="37" max="37" width="5.7109375" style="2" customWidth="1"/>
    <col min="38" max="38" width="1.5703125" style="2" customWidth="1"/>
    <col min="39" max="39" width="5.7109375" style="2" customWidth="1"/>
    <col min="40" max="40" width="0.42578125" style="2" customWidth="1"/>
    <col min="41" max="41" width="1.7109375" style="1" customWidth="1"/>
    <col min="42" max="157" width="5.7109375" style="1" customWidth="1"/>
    <col min="158" max="166" width="5.7109375" style="2" customWidth="1"/>
    <col min="167" max="16384" width="9.140625" style="2"/>
  </cols>
  <sheetData>
    <row r="1" spans="2:157" s="1" customFormat="1" ht="6" customHeight="1" x14ac:dyDescent="0.25"/>
    <row r="2" spans="2:157" s="1" customFormat="1" ht="3" customHeight="1" x14ac:dyDescent="0.25"/>
    <row r="3" spans="2:157" ht="15" customHeight="1" x14ac:dyDescent="0.25">
      <c r="C3" s="308" t="s">
        <v>156</v>
      </c>
      <c r="D3" s="309"/>
      <c r="E3" s="317" t="s">
        <v>145</v>
      </c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9"/>
      <c r="AH3" s="346" t="str">
        <f>RNC!AD3</f>
        <v>SAC Nº:</v>
      </c>
      <c r="AI3" s="347"/>
      <c r="AJ3" s="348"/>
      <c r="AK3" s="337" t="str">
        <f>RNC!AH3</f>
        <v>001</v>
      </c>
      <c r="AL3" s="341" t="str">
        <f>RNC!AI3</f>
        <v>/</v>
      </c>
      <c r="AM3" s="339">
        <f>RNC!AJ3</f>
        <v>2019</v>
      </c>
      <c r="AN3" s="1"/>
    </row>
    <row r="4" spans="2:157" ht="15" customHeight="1" x14ac:dyDescent="0.25">
      <c r="C4" s="310"/>
      <c r="D4" s="311"/>
      <c r="E4" s="320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2"/>
      <c r="AH4" s="346"/>
      <c r="AI4" s="347"/>
      <c r="AJ4" s="348"/>
      <c r="AK4" s="338"/>
      <c r="AL4" s="342"/>
      <c r="AM4" s="340"/>
      <c r="AN4" s="1"/>
    </row>
    <row r="5" spans="2:157" ht="30.75" customHeight="1" x14ac:dyDescent="0.25">
      <c r="C5" s="312"/>
      <c r="D5" s="313"/>
      <c r="E5" s="323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5"/>
      <c r="AH5" s="349" t="str">
        <f>RNC!AD5</f>
        <v>Data:</v>
      </c>
      <c r="AI5" s="350"/>
      <c r="AJ5" s="350"/>
      <c r="AK5" s="291">
        <f>IF(RNC!AG5="","",RNC!AG5)</f>
        <v>43896</v>
      </c>
      <c r="AL5" s="292"/>
      <c r="AM5" s="292"/>
      <c r="AN5" s="1"/>
    </row>
    <row r="6" spans="2:157" s="5" customFormat="1" x14ac:dyDescent="0.25">
      <c r="B6" s="4"/>
      <c r="C6" s="293" t="str">
        <f>RNC!D19</f>
        <v>DESCRIÇÃO DA NÃO CONFORMIDADE|RECLAMAÇÃO</v>
      </c>
      <c r="D6" s="294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6"/>
      <c r="Y6" s="306" t="str">
        <f>RNC!F38</f>
        <v>Equipe de Análise:</v>
      </c>
      <c r="Z6" s="295"/>
      <c r="AA6" s="295"/>
      <c r="AB6" s="295"/>
      <c r="AC6" s="295"/>
      <c r="AD6" s="295"/>
      <c r="AE6" s="295"/>
      <c r="AF6" s="295"/>
      <c r="AG6" s="295"/>
      <c r="AH6" s="294"/>
      <c r="AI6" s="294"/>
      <c r="AJ6" s="294"/>
      <c r="AK6" s="294"/>
      <c r="AL6" s="294"/>
      <c r="AM6" s="307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</row>
    <row r="7" spans="2:157" x14ac:dyDescent="0.25">
      <c r="C7" s="328" t="str">
        <f>IF(RNC!E21="","",RNC!E21)</f>
        <v/>
      </c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30"/>
      <c r="Y7" s="297" t="str">
        <f>IF(RNC!M38="","",RNC!M38)</f>
        <v/>
      </c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9"/>
      <c r="AN7" s="1"/>
    </row>
    <row r="8" spans="2:157" x14ac:dyDescent="0.25">
      <c r="C8" s="331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3"/>
      <c r="Y8" s="300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2"/>
      <c r="AN8" s="1"/>
    </row>
    <row r="9" spans="2:157" ht="50.25" customHeight="1" x14ac:dyDescent="0.25">
      <c r="C9" s="334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6"/>
      <c r="Y9" s="303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5"/>
      <c r="AN9" s="1"/>
    </row>
    <row r="10" spans="2:157" s="1" customFormat="1" ht="15.75" thickBot="1" x14ac:dyDescent="0.3"/>
    <row r="11" spans="2:157" ht="9.9499999999999993" customHeight="1" x14ac:dyDescent="0.25">
      <c r="C11" s="326" t="s">
        <v>31</v>
      </c>
      <c r="D11" s="6"/>
      <c r="E11" s="285" t="s">
        <v>25</v>
      </c>
      <c r="F11" s="286"/>
      <c r="G11" s="286"/>
      <c r="H11" s="286"/>
      <c r="I11" s="287"/>
      <c r="J11" s="7"/>
      <c r="K11" s="285" t="s">
        <v>26</v>
      </c>
      <c r="L11" s="286"/>
      <c r="M11" s="286"/>
      <c r="N11" s="286"/>
      <c r="O11" s="287"/>
      <c r="P11" s="7"/>
      <c r="Q11" s="285" t="s">
        <v>27</v>
      </c>
      <c r="R11" s="286"/>
      <c r="S11" s="286"/>
      <c r="T11" s="286"/>
      <c r="U11" s="287"/>
      <c r="V11" s="7"/>
      <c r="W11" s="285" t="s">
        <v>28</v>
      </c>
      <c r="X11" s="286"/>
      <c r="Y11" s="286"/>
      <c r="Z11" s="286"/>
      <c r="AA11" s="287"/>
      <c r="AB11" s="7"/>
      <c r="AC11" s="285" t="s">
        <v>29</v>
      </c>
      <c r="AD11" s="286"/>
      <c r="AE11" s="286"/>
      <c r="AF11" s="286"/>
      <c r="AG11" s="287"/>
      <c r="AH11" s="7"/>
      <c r="AI11" s="285" t="s">
        <v>30</v>
      </c>
      <c r="AJ11" s="286"/>
      <c r="AK11" s="286"/>
      <c r="AL11" s="286"/>
      <c r="AM11" s="287"/>
      <c r="AN11" s="8"/>
    </row>
    <row r="12" spans="2:157" ht="9.9499999999999993" customHeight="1" thickBot="1" x14ac:dyDescent="0.3">
      <c r="C12" s="327"/>
      <c r="D12" s="6"/>
      <c r="E12" s="288"/>
      <c r="F12" s="289"/>
      <c r="G12" s="289"/>
      <c r="H12" s="289"/>
      <c r="I12" s="290"/>
      <c r="J12" s="7"/>
      <c r="K12" s="288"/>
      <c r="L12" s="289"/>
      <c r="M12" s="289"/>
      <c r="N12" s="289"/>
      <c r="O12" s="290"/>
      <c r="P12" s="7"/>
      <c r="Q12" s="288"/>
      <c r="R12" s="289"/>
      <c r="S12" s="289"/>
      <c r="T12" s="289"/>
      <c r="U12" s="290"/>
      <c r="V12" s="7"/>
      <c r="W12" s="288"/>
      <c r="X12" s="289"/>
      <c r="Y12" s="289"/>
      <c r="Z12" s="289"/>
      <c r="AA12" s="290"/>
      <c r="AB12" s="7"/>
      <c r="AC12" s="288"/>
      <c r="AD12" s="289"/>
      <c r="AE12" s="289"/>
      <c r="AF12" s="289"/>
      <c r="AG12" s="290"/>
      <c r="AH12" s="7"/>
      <c r="AI12" s="288"/>
      <c r="AJ12" s="289"/>
      <c r="AK12" s="289"/>
      <c r="AL12" s="289"/>
      <c r="AM12" s="290"/>
      <c r="AN12" s="8"/>
    </row>
    <row r="13" spans="2:157" ht="7.5" customHeight="1" thickBot="1" x14ac:dyDescent="0.3">
      <c r="C13" s="8"/>
      <c r="D13" s="6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2:157" ht="80.099999999999994" customHeight="1" thickBot="1" x14ac:dyDescent="0.3">
      <c r="C14" s="9" t="s">
        <v>32</v>
      </c>
      <c r="D14" s="6">
        <v>1</v>
      </c>
      <c r="E14" s="343"/>
      <c r="F14" s="344"/>
      <c r="G14" s="344"/>
      <c r="H14" s="344"/>
      <c r="I14" s="345"/>
      <c r="J14" s="10"/>
      <c r="K14" s="343"/>
      <c r="L14" s="344"/>
      <c r="M14" s="344"/>
      <c r="N14" s="344"/>
      <c r="O14" s="345"/>
      <c r="P14" s="10"/>
      <c r="Q14" s="343"/>
      <c r="R14" s="344"/>
      <c r="S14" s="344"/>
      <c r="T14" s="344"/>
      <c r="U14" s="345"/>
      <c r="V14" s="10"/>
      <c r="W14" s="343"/>
      <c r="X14" s="344"/>
      <c r="Y14" s="344"/>
      <c r="Z14" s="344"/>
      <c r="AA14" s="345"/>
      <c r="AB14" s="10"/>
      <c r="AC14" s="343"/>
      <c r="AD14" s="344"/>
      <c r="AE14" s="344"/>
      <c r="AF14" s="344"/>
      <c r="AG14" s="345"/>
      <c r="AH14" s="10"/>
      <c r="AI14" s="314" t="str">
        <f>IF(E14="","",LOOKUP(2,1/(LEN(E14:AG14)&gt;0),E14:AG14))</f>
        <v/>
      </c>
      <c r="AJ14" s="315"/>
      <c r="AK14" s="315"/>
      <c r="AL14" s="315"/>
      <c r="AM14" s="316"/>
      <c r="AN14" s="8"/>
    </row>
    <row r="15" spans="2:157" ht="7.5" customHeight="1" thickBot="1" x14ac:dyDescent="0.3">
      <c r="C15" s="8"/>
      <c r="D15" s="6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8"/>
    </row>
    <row r="16" spans="2:157" ht="80.099999999999994" customHeight="1" thickBot="1" x14ac:dyDescent="0.3">
      <c r="C16" s="9" t="s">
        <v>36</v>
      </c>
      <c r="D16" s="6">
        <v>2</v>
      </c>
      <c r="E16" s="343"/>
      <c r="F16" s="344"/>
      <c r="G16" s="344"/>
      <c r="H16" s="344"/>
      <c r="I16" s="345"/>
      <c r="J16" s="10"/>
      <c r="K16" s="343"/>
      <c r="L16" s="344"/>
      <c r="M16" s="344"/>
      <c r="N16" s="344"/>
      <c r="O16" s="345"/>
      <c r="P16" s="10"/>
      <c r="Q16" s="343"/>
      <c r="R16" s="344"/>
      <c r="S16" s="344"/>
      <c r="T16" s="344"/>
      <c r="U16" s="345"/>
      <c r="V16" s="10"/>
      <c r="W16" s="343"/>
      <c r="X16" s="344"/>
      <c r="Y16" s="344"/>
      <c r="Z16" s="344"/>
      <c r="AA16" s="345"/>
      <c r="AB16" s="10"/>
      <c r="AC16" s="343"/>
      <c r="AD16" s="344"/>
      <c r="AE16" s="344"/>
      <c r="AF16" s="344"/>
      <c r="AG16" s="345"/>
      <c r="AH16" s="10"/>
      <c r="AI16" s="314" t="str">
        <f>IF(E16="","",LOOKUP(2,1/(LEN(E16:AG16)&gt;0),E16:AG16))</f>
        <v/>
      </c>
      <c r="AJ16" s="315"/>
      <c r="AK16" s="315"/>
      <c r="AL16" s="315"/>
      <c r="AM16" s="316"/>
      <c r="AN16" s="8"/>
    </row>
    <row r="17" spans="3:40" ht="7.5" customHeight="1" thickBot="1" x14ac:dyDescent="0.3">
      <c r="C17" s="8"/>
      <c r="D17" s="6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8"/>
    </row>
    <row r="18" spans="3:40" ht="80.099999999999994" customHeight="1" thickBot="1" x14ac:dyDescent="0.3">
      <c r="C18" s="9" t="s">
        <v>37</v>
      </c>
      <c r="D18" s="6">
        <v>3</v>
      </c>
      <c r="E18" s="343"/>
      <c r="F18" s="344"/>
      <c r="G18" s="344"/>
      <c r="H18" s="344"/>
      <c r="I18" s="345"/>
      <c r="J18" s="10"/>
      <c r="K18" s="343"/>
      <c r="L18" s="344"/>
      <c r="M18" s="344"/>
      <c r="N18" s="344"/>
      <c r="O18" s="345"/>
      <c r="P18" s="10"/>
      <c r="Q18" s="343"/>
      <c r="R18" s="344"/>
      <c r="S18" s="344"/>
      <c r="T18" s="344"/>
      <c r="U18" s="345"/>
      <c r="V18" s="10"/>
      <c r="W18" s="343"/>
      <c r="X18" s="344"/>
      <c r="Y18" s="344"/>
      <c r="Z18" s="344"/>
      <c r="AA18" s="345"/>
      <c r="AB18" s="10"/>
      <c r="AC18" s="343"/>
      <c r="AD18" s="344"/>
      <c r="AE18" s="344"/>
      <c r="AF18" s="344"/>
      <c r="AG18" s="345"/>
      <c r="AH18" s="10"/>
      <c r="AI18" s="314" t="str">
        <f>IF(E18="","",LOOKUP(2,1/(LEN(E18:AG18)&gt;0),E18:AG18))</f>
        <v/>
      </c>
      <c r="AJ18" s="315"/>
      <c r="AK18" s="315"/>
      <c r="AL18" s="315"/>
      <c r="AM18" s="316"/>
      <c r="AN18" s="8"/>
    </row>
    <row r="19" spans="3:40" ht="7.5" customHeight="1" thickBot="1" x14ac:dyDescent="0.3">
      <c r="C19" s="8"/>
      <c r="D19" s="6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8"/>
    </row>
    <row r="20" spans="3:40" ht="80.099999999999994" customHeight="1" thickBot="1" x14ac:dyDescent="0.3">
      <c r="C20" s="9" t="s">
        <v>35</v>
      </c>
      <c r="D20" s="6">
        <v>4</v>
      </c>
      <c r="E20" s="343"/>
      <c r="F20" s="344"/>
      <c r="G20" s="344"/>
      <c r="H20" s="344"/>
      <c r="I20" s="345"/>
      <c r="J20" s="10"/>
      <c r="K20" s="343"/>
      <c r="L20" s="344"/>
      <c r="M20" s="344"/>
      <c r="N20" s="344"/>
      <c r="O20" s="345"/>
      <c r="P20" s="10"/>
      <c r="Q20" s="343"/>
      <c r="R20" s="344"/>
      <c r="S20" s="344"/>
      <c r="T20" s="344"/>
      <c r="U20" s="345"/>
      <c r="V20" s="10"/>
      <c r="W20" s="343"/>
      <c r="X20" s="344"/>
      <c r="Y20" s="344"/>
      <c r="Z20" s="344"/>
      <c r="AA20" s="345"/>
      <c r="AB20" s="10"/>
      <c r="AC20" s="343"/>
      <c r="AD20" s="344"/>
      <c r="AE20" s="344"/>
      <c r="AF20" s="344"/>
      <c r="AG20" s="345"/>
      <c r="AH20" s="10"/>
      <c r="AI20" s="314" t="str">
        <f>IF(E20="","",LOOKUP(2,1/(LEN(E20:AG20)&gt;0),E20:AG20))</f>
        <v/>
      </c>
      <c r="AJ20" s="315"/>
      <c r="AK20" s="315"/>
      <c r="AL20" s="315"/>
      <c r="AM20" s="316"/>
      <c r="AN20" s="8"/>
    </row>
    <row r="21" spans="3:40" ht="7.5" customHeight="1" thickBot="1" x14ac:dyDescent="0.3">
      <c r="C21" s="8"/>
      <c r="D21" s="6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8"/>
    </row>
    <row r="22" spans="3:40" ht="80.099999999999994" customHeight="1" thickBot="1" x14ac:dyDescent="0.3">
      <c r="C22" s="9" t="s">
        <v>34</v>
      </c>
      <c r="D22" s="6">
        <v>5</v>
      </c>
      <c r="E22" s="343"/>
      <c r="F22" s="344"/>
      <c r="G22" s="344"/>
      <c r="H22" s="344"/>
      <c r="I22" s="345"/>
      <c r="J22" s="10"/>
      <c r="K22" s="343"/>
      <c r="L22" s="344"/>
      <c r="M22" s="344"/>
      <c r="N22" s="344"/>
      <c r="O22" s="345"/>
      <c r="P22" s="10"/>
      <c r="Q22" s="343"/>
      <c r="R22" s="344"/>
      <c r="S22" s="344"/>
      <c r="T22" s="344"/>
      <c r="U22" s="345"/>
      <c r="V22" s="10"/>
      <c r="W22" s="343"/>
      <c r="X22" s="344"/>
      <c r="Y22" s="344"/>
      <c r="Z22" s="344"/>
      <c r="AA22" s="345"/>
      <c r="AB22" s="10"/>
      <c r="AC22" s="343"/>
      <c r="AD22" s="344"/>
      <c r="AE22" s="344"/>
      <c r="AF22" s="344"/>
      <c r="AG22" s="345"/>
      <c r="AH22" s="10"/>
      <c r="AI22" s="314" t="str">
        <f>IF(E22="","",LOOKUP(2,1/(LEN(E22:AG22)&gt;0),E22:AG22))</f>
        <v/>
      </c>
      <c r="AJ22" s="315"/>
      <c r="AK22" s="315"/>
      <c r="AL22" s="315"/>
      <c r="AM22" s="316"/>
      <c r="AN22" s="8"/>
    </row>
    <row r="23" spans="3:40" ht="7.5" customHeight="1" thickBot="1" x14ac:dyDescent="0.3">
      <c r="C23" s="8"/>
      <c r="D23" s="6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8"/>
    </row>
    <row r="24" spans="3:40" ht="80.099999999999994" customHeight="1" thickBot="1" x14ac:dyDescent="0.3">
      <c r="C24" s="9" t="s">
        <v>33</v>
      </c>
      <c r="D24" s="6">
        <v>6</v>
      </c>
      <c r="E24" s="343"/>
      <c r="F24" s="344"/>
      <c r="G24" s="344"/>
      <c r="H24" s="344"/>
      <c r="I24" s="345"/>
      <c r="J24" s="10"/>
      <c r="K24" s="343"/>
      <c r="L24" s="344"/>
      <c r="M24" s="344"/>
      <c r="N24" s="344"/>
      <c r="O24" s="345"/>
      <c r="P24" s="10"/>
      <c r="Q24" s="343"/>
      <c r="R24" s="344"/>
      <c r="S24" s="344"/>
      <c r="T24" s="344"/>
      <c r="U24" s="345"/>
      <c r="V24" s="10"/>
      <c r="W24" s="343"/>
      <c r="X24" s="344"/>
      <c r="Y24" s="344"/>
      <c r="Z24" s="344"/>
      <c r="AA24" s="345"/>
      <c r="AB24" s="10"/>
      <c r="AC24" s="343"/>
      <c r="AD24" s="344"/>
      <c r="AE24" s="344"/>
      <c r="AF24" s="344"/>
      <c r="AG24" s="345"/>
      <c r="AH24" s="10"/>
      <c r="AI24" s="314" t="str">
        <f>IF(E24="","",LOOKUP(2,1/(LEN(E24:AG24)&gt;0),E24:AG24))</f>
        <v/>
      </c>
      <c r="AJ24" s="315"/>
      <c r="AK24" s="315"/>
      <c r="AL24" s="315"/>
      <c r="AM24" s="316"/>
      <c r="AN24" s="8"/>
    </row>
    <row r="25" spans="3:40" ht="7.5" customHeigh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</row>
  </sheetData>
  <sheetProtection algorithmName="SHA-512" hashValue="a/LrUAdjZKrMVik1HURdAeSaBXVtTUROY2moYpBsL+HwMbz+kuBsUB20n05HBOXnOKbsCghbYuI9zQZLhZvEyQ==" saltValue="Aw8MK3Z6ndfJG3M4MQ4q1g==" spinCount="100000" sheet="1" objects="1" scenarios="1"/>
  <mergeCells count="55">
    <mergeCell ref="AI16:AM16"/>
    <mergeCell ref="E16:I16"/>
    <mergeCell ref="K16:O16"/>
    <mergeCell ref="Q16:U16"/>
    <mergeCell ref="W16:AA16"/>
    <mergeCell ref="AC16:AG16"/>
    <mergeCell ref="AI24:AM24"/>
    <mergeCell ref="AI22:AM22"/>
    <mergeCell ref="E22:I22"/>
    <mergeCell ref="E24:I24"/>
    <mergeCell ref="K24:O24"/>
    <mergeCell ref="K22:O22"/>
    <mergeCell ref="Q22:U22"/>
    <mergeCell ref="Q24:U24"/>
    <mergeCell ref="W24:AA24"/>
    <mergeCell ref="W22:AA22"/>
    <mergeCell ref="AC22:AG22"/>
    <mergeCell ref="AC24:AG24"/>
    <mergeCell ref="AI18:AM18"/>
    <mergeCell ref="AI20:AM20"/>
    <mergeCell ref="E18:I18"/>
    <mergeCell ref="E20:I20"/>
    <mergeCell ref="K18:O18"/>
    <mergeCell ref="K20:O20"/>
    <mergeCell ref="Q18:U18"/>
    <mergeCell ref="Q20:U20"/>
    <mergeCell ref="W18:AA18"/>
    <mergeCell ref="W20:AA20"/>
    <mergeCell ref="AC18:AG18"/>
    <mergeCell ref="AC20:AG20"/>
    <mergeCell ref="AI14:AM14"/>
    <mergeCell ref="E3:AG5"/>
    <mergeCell ref="C11:C12"/>
    <mergeCell ref="C7:X9"/>
    <mergeCell ref="AK3:AK4"/>
    <mergeCell ref="AM3:AM4"/>
    <mergeCell ref="AL3:AL4"/>
    <mergeCell ref="E14:I14"/>
    <mergeCell ref="K14:O14"/>
    <mergeCell ref="Q14:U14"/>
    <mergeCell ref="W14:AA14"/>
    <mergeCell ref="AC14:AG14"/>
    <mergeCell ref="AI11:AM12"/>
    <mergeCell ref="AH3:AJ4"/>
    <mergeCell ref="AH5:AJ5"/>
    <mergeCell ref="E11:I12"/>
    <mergeCell ref="K11:O12"/>
    <mergeCell ref="Q11:U12"/>
    <mergeCell ref="W11:AA12"/>
    <mergeCell ref="AC11:AG12"/>
    <mergeCell ref="AK5:AM5"/>
    <mergeCell ref="C6:X6"/>
    <mergeCell ref="Y7:AM9"/>
    <mergeCell ref="Y6:AM6"/>
    <mergeCell ref="C3:D5"/>
  </mergeCells>
  <hyperlinks>
    <hyperlink ref="C3:D5" location="RNC!A1" display="&lt;&lt;&lt;VOLTAR" xr:uid="{58E4C771-5639-4524-AB79-D8E985645B90}"/>
  </hyperlinks>
  <pageMargins left="0.11811023622047245" right="0" top="0.39370078740157483" bottom="0" header="0" footer="0"/>
  <pageSetup paperSize="9" scale="70" orientation="landscape" horizontalDpi="4294967293" verticalDpi="4294967293" r:id="rId1"/>
  <headerFooter>
    <oddFooter>&amp;C&amp;K00-014Developed by Quality Effort Consultoria e Treinamento Ltda.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RNC</vt:lpstr>
      <vt:lpstr>Cadastro</vt:lpstr>
      <vt:lpstr>5 Por Quês</vt:lpstr>
      <vt:lpstr>'5 Por Quês'!Area_de_impressao</vt:lpstr>
      <vt:lpstr>Cadastro!Area_de_impressao</vt:lpstr>
      <vt:lpstr>RNC!Area_de_impressao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Teixeira</dc:creator>
  <cp:lastModifiedBy>Quality Effort</cp:lastModifiedBy>
  <cp:lastPrinted>2020-03-26T15:59:12Z</cp:lastPrinted>
  <dcterms:created xsi:type="dcterms:W3CDTF">2019-03-22T12:39:42Z</dcterms:created>
  <dcterms:modified xsi:type="dcterms:W3CDTF">2020-03-26T15:59:28Z</dcterms:modified>
</cp:coreProperties>
</file>